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HomePC\Documents\School\Projects\Excel\Ecommerce Sales Analysis\"/>
    </mc:Choice>
  </mc:AlternateContent>
  <xr:revisionPtr revIDLastSave="0" documentId="13_ncr:1_{7DCBE851-BE82-4449-BD9E-24D060BC4516}" xr6:coauthVersionLast="47" xr6:coauthVersionMax="47" xr10:uidLastSave="{00000000-0000-0000-0000-000000000000}"/>
  <bookViews>
    <workbookView xWindow="-120" yWindow="-120" windowWidth="29040" windowHeight="16440" activeTab="8" xr2:uid="{00000000-000D-0000-FFFF-FFFF00000000}"/>
  </bookViews>
  <sheets>
    <sheet name="Data" sheetId="1" r:id="rId1"/>
    <sheet name="Detail" sheetId="8" r:id="rId2"/>
    <sheet name="Pie" sheetId="6" r:id="rId3"/>
    <sheet name="Top 5" sheetId="7" r:id="rId4"/>
    <sheet name="Map" sheetId="4" r:id="rId5"/>
    <sheet name="Waterfall Chart" sheetId="5" r:id="rId6"/>
    <sheet name="Combo Chart" sheetId="3" r:id="rId7"/>
    <sheet name=" KPI YoY" sheetId="13" r:id="rId8"/>
    <sheet name="layout" sheetId="2" r:id="rId9"/>
    <sheet name="KPI" sheetId="9" r:id="rId10"/>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Map!$D$3</definedName>
    <definedName name="_xlchart.v5.1" hidden="1">Map!$D$4:$D$52</definedName>
    <definedName name="_xlchart.v5.10" hidden="1">Map!$D$3</definedName>
    <definedName name="_xlchart.v5.11" hidden="1">Map!$D$4:$D$52</definedName>
    <definedName name="_xlchart.v5.12" hidden="1">Map!$E$3</definedName>
    <definedName name="_xlchart.v5.13" hidden="1">Map!$E$4:$E$52</definedName>
    <definedName name="_xlchart.v5.2" hidden="1">Map!$E$3</definedName>
    <definedName name="_xlchart.v5.3" hidden="1">Map!$E$4:$E$52</definedName>
    <definedName name="Slicer_Region">#N/A</definedName>
    <definedName name="Slicer_Segment">#N/A</definedName>
    <definedName name="Slicer_Year">#N/A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 i="9" l="1"/>
  <c r="I8" i="13"/>
  <c r="J8" i="13"/>
  <c r="K8" i="13"/>
  <c r="L8" i="13"/>
  <c r="N18" i="9"/>
  <c r="K18" i="9"/>
  <c r="H8" i="13"/>
  <c r="H18" i="9"/>
  <c r="E18" i="9"/>
  <c r="D5" i="4" l="1"/>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4" i="4"/>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4" i="4"/>
  <c r="E10" i="4"/>
  <c r="E46" i="4"/>
  <c r="E20" i="4"/>
  <c r="E5" i="4"/>
  <c r="E26" i="4"/>
  <c r="E15" i="4"/>
  <c r="E7" i="5"/>
  <c r="E14" i="4"/>
  <c r="E30" i="4"/>
  <c r="E21" i="4"/>
  <c r="E42" i="4"/>
  <c r="E31" i="4"/>
  <c r="E5" i="5"/>
  <c r="E37" i="4"/>
  <c r="E11" i="4"/>
  <c r="E47" i="4"/>
  <c r="E6" i="5"/>
  <c r="E6" i="4"/>
  <c r="E27" i="4"/>
  <c r="E16" i="4"/>
  <c r="E4" i="5"/>
  <c r="E22" i="4"/>
  <c r="E43" i="4"/>
  <c r="E32" i="4"/>
  <c r="E52" i="4"/>
  <c r="E38" i="4"/>
  <c r="E48" i="4"/>
  <c r="E7" i="4"/>
  <c r="E12" i="4"/>
  <c r="E17" i="4"/>
  <c r="E23" i="4"/>
  <c r="E28" i="4"/>
  <c r="E33" i="4"/>
  <c r="E44" i="4"/>
  <c r="E49" i="4"/>
  <c r="E36" i="4"/>
  <c r="E25" i="4"/>
  <c r="E41" i="4"/>
  <c r="E39" i="4"/>
  <c r="E18" i="4"/>
  <c r="E8" i="4"/>
  <c r="E24" i="4"/>
  <c r="E13" i="4"/>
  <c r="E34" i="4"/>
  <c r="E29" i="4"/>
  <c r="E50" i="4"/>
  <c r="E35" i="4"/>
  <c r="E40" i="4"/>
  <c r="E51" i="4"/>
  <c r="E9" i="4"/>
  <c r="E45" i="4"/>
  <c r="E19" i="4"/>
</calcChain>
</file>

<file path=xl/sharedStrings.xml><?xml version="1.0" encoding="utf-8"?>
<sst xmlns="http://schemas.openxmlformats.org/spreadsheetml/2006/main" count="141155" uniqueCount="10957">
  <si>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</si>
  <si>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</si>
  <si>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</si>
  <si>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</si>
  <si>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</si>
  <si>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</si>
  <si>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</si>
  <si>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</si>
  <si>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</si>
  <si>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</si>
  <si>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</si>
  <si>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</si>
  <si>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</si>
  <si>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</si>
  <si>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</si>
  <si>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</si>
  <si>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</si>
  <si>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</si>
  <si>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</si>
  <si>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</si>
  <si>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</si>
  <si>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</si>
  <si>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</si>
  <si>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</si>
  <si>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</si>
  <si>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</si>
  <si>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</si>
  <si>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</si>
  <si>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</si>
  <si>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</si>
  <si>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</si>
  <si>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</si>
  <si>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</si>
  <si>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</si>
  <si>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</si>
  <si>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</si>
  <si>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</si>
  <si>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</si>
  <si>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</si>
  <si>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</si>
  <si>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</si>
  <si>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</si>
  <si>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</si>
  <si>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</si>
  <si>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</si>
  <si>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</si>
  <si>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</si>
  <si>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</si>
  <si>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</si>
  <si>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</si>
  <si>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</si>
  <si>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</si>
  <si>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</si>
  <si>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</si>
  <si>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</si>
  <si>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</si>
  <si>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</si>
  <si>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</si>
  <si>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</si>
  <si>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</si>
  <si>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</si>
  <si>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</si>
  <si>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</si>
  <si>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</si>
  <si>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</si>
  <si>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</si>
  <si>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</si>
  <si>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</si>
  <si>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</si>
  <si>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</si>
  <si>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</si>
  <si>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</si>
  <si>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</si>
  <si>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</si>
  <si>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</si>
  <si>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</si>
  <si>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</si>
  <si>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</si>
  <si>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</si>
  <si>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</si>
  <si>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</si>
  <si>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</si>
  <si>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</si>
  <si>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</si>
  <si>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</si>
  <si>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</si>
  <si>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</si>
  <si>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</si>
  <si>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</si>
  <si>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</si>
  <si>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</si>
  <si>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</si>
  <si>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</si>
  <si>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</si>
  <si>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</si>
  <si>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</si>
  <si>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</si>
  <si>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</si>
  <si>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</si>
  <si>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</si>
  <si>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</si>
  <si>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</si>
  <si>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</si>
  <si>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</si>
  <si>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</si>
  <si>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</si>
  <si>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</si>
  <si>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</si>
  <si>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</si>
  <si>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</si>
  <si>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</si>
  <si>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</si>
  <si>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</si>
  <si>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</si>
  <si>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</si>
  <si>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</si>
  <si>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</si>
  <si>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</si>
  <si>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</si>
  <si>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</si>
  <si>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</si>
  <si>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</si>
  <si>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</si>
  <si>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</si>
  <si>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</si>
  <si>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</si>
  <si>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</si>
  <si>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</si>
  <si>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</si>
  <si>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</si>
  <si>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</si>
  <si>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</si>
  <si>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</si>
  <si>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</si>
  <si>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</si>
  <si>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</si>
  <si>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</si>
  <si>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</si>
  <si>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</si>
  <si>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</si>
  <si>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</si>
  <si>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</si>
  <si>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</si>
  <si>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</si>
  <si>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</si>
  <si>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</si>
  <si>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</si>
  <si>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</si>
  <si>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</si>
  <si>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</si>
  <si>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</si>
  <si>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</si>
  <si>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</si>
  <si>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</si>
  <si>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</si>
  <si>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</si>
  <si>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</si>
  <si>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</si>
  <si>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</si>
  <si>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</si>
  <si>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</si>
  <si>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</si>
  <si>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</si>
  <si>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</si>
  <si>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</si>
  <si>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</si>
  <si>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</si>
  <si>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</si>
  <si>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</si>
  <si>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</si>
  <si>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</si>
  <si>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</si>
  <si>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</si>
  <si>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</si>
  <si>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</si>
  <si>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</si>
  <si>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</si>
  <si>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</si>
  <si>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</si>
  <si>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</si>
  <si>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</si>
  <si>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</si>
  <si>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</si>
  <si>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</si>
  <si>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</si>
  <si>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</si>
  <si>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</si>
  <si>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</si>
  <si>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</si>
  <si>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</si>
  <si>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</si>
  <si>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</si>
  <si>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</si>
  <si>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</si>
  <si>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</si>
  <si>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</si>
  <si>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</si>
  <si>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</si>
  <si>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</si>
  <si>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</si>
  <si>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</si>
  <si>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</si>
  <si>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</si>
  <si>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</si>
  <si>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</si>
  <si>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</si>
  <si>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</si>
  <si>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</si>
  <si>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</si>
  <si>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</si>
  <si>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</si>
  <si>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</si>
  <si>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</si>
  <si>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</si>
  <si>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</si>
  <si>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</si>
  <si>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</si>
  <si>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</si>
  <si>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</si>
  <si>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</si>
  <si>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</si>
  <si>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</si>
  <si>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</si>
  <si>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</si>
  <si>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</si>
  <si>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</si>
  <si>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</si>
  <si>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</si>
  <si>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</si>
  <si>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</si>
  <si>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</si>
  <si>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</si>
  <si>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</si>
  <si>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</si>
  <si>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</si>
  <si>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</si>
  <si>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</si>
  <si>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</si>
  <si>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</si>
  <si>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</si>
  <si>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</si>
  <si>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</si>
  <si>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</si>
  <si>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</si>
  <si>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</si>
  <si>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</si>
  <si>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</si>
  <si>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</si>
  <si>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</si>
  <si>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</si>
  <si>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</si>
  <si>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</si>
  <si>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</si>
  <si>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</si>
  <si>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</si>
  <si>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</si>
  <si>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</si>
  <si>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</si>
  <si>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</si>
  <si>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</si>
  <si>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</si>
  <si>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</si>
  <si>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</si>
  <si>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</si>
  <si>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</si>
  <si>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</si>
  <si>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</si>
  <si>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</si>
  <si>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</si>
  <si>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</si>
  <si>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</si>
  <si>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</si>
  <si>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</si>
  <si>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</si>
  <si>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</si>
  <si>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</si>
  <si>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</si>
  <si>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</si>
  <si>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</si>
  <si>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</si>
  <si>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</si>
  <si>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</si>
  <si>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</si>
  <si>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</si>
  <si>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</si>
  <si>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</si>
  <si>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</si>
  <si>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</si>
  <si>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</si>
  <si>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</si>
  <si>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</si>
  <si>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</si>
  <si>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</si>
  <si>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</si>
  <si>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</si>
  <si>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</si>
  <si>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</si>
  <si>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</si>
  <si>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</si>
  <si>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</si>
  <si>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</si>
  <si>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</si>
  <si>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</si>
  <si>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</si>
  <si>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</si>
  <si>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</si>
  <si>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</si>
  <si>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</si>
  <si>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</si>
  <si>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</si>
  <si>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</si>
  <si>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</si>
  <si>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</si>
  <si>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</si>
  <si>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</si>
  <si>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</si>
  <si>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</si>
  <si>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</si>
  <si>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</si>
  <si>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</si>
  <si>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</si>
  <si>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</si>
  <si>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</si>
  <si>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</si>
  <si>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</si>
  <si>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</si>
  <si>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</si>
  <si>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</si>
  <si>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</si>
  <si>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</si>
  <si>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</si>
  <si>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</si>
  <si>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</si>
  <si>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</si>
  <si>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</si>
  <si>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</si>
  <si>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</si>
  <si>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</si>
  <si>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</si>
  <si>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</si>
  <si>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</si>
  <si>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</si>
  <si>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</si>
  <si>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</si>
  <si>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</si>
  <si>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</si>
  <si>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</si>
  <si>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</si>
  <si>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</si>
  <si>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</si>
  <si>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</si>
  <si>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</si>
  <si>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</si>
  <si>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</si>
  <si>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</si>
  <si>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</si>
  <si>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</si>
  <si>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</si>
  <si>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</si>
  <si>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</si>
  <si>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</si>
  <si>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</si>
  <si>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</si>
  <si>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</si>
  <si>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</si>
  <si>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</si>
  <si>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</si>
  <si>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</si>
  <si>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</si>
  <si>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</si>
  <si>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</si>
  <si>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</si>
  <si>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</si>
  <si>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</si>
  <si>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</si>
  <si>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</si>
  <si>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</si>
  <si>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</si>
  <si>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</si>
  <si>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</si>
  <si>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</si>
  <si>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</si>
  <si>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</si>
  <si>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</si>
  <si>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</si>
  <si>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</si>
  <si>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</si>
  <si>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</si>
  <si>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</si>
  <si>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</si>
  <si>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</si>
  <si>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</si>
  <si>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</si>
  <si>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</si>
  <si>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</si>
  <si>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</si>
  <si>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</si>
  <si>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</si>
  <si>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</si>
  <si>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</si>
  <si>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</si>
  <si>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</si>
  <si>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</si>
  <si>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</si>
  <si>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</si>
  <si>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</si>
  <si>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</si>
  <si>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</si>
  <si>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</si>
  <si>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</si>
  <si>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</si>
  <si>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</si>
  <si>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</si>
  <si>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</si>
  <si>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</si>
  <si>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</si>
  <si>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</si>
  <si>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</si>
  <si>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</si>
  <si>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</si>
  <si>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</si>
  <si>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</si>
  <si>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</si>
  <si>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</si>
  <si>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</si>
  <si>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</si>
  <si>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</si>
  <si>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</si>
  <si>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</si>
  <si>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</si>
  <si>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</si>
  <si>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</si>
  <si>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</si>
  <si>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</si>
  <si>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</si>
  <si>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</si>
  <si>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</si>
  <si>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</si>
  <si>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</si>
  <si>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</si>
  <si>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</si>
  <si>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</si>
  <si>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</si>
  <si>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</si>
  <si>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</si>
  <si>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</si>
  <si>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</si>
  <si>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</si>
  <si>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</si>
  <si>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</si>
  <si>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</si>
  <si>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</si>
  <si>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</si>
  <si>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</si>
  <si>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</si>
  <si>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</si>
  <si>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</si>
  <si>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</si>
  <si>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</si>
  <si>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</si>
  <si>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</si>
  <si>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</si>
  <si>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</si>
  <si>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</si>
  <si>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</si>
  <si>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</si>
  <si>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</si>
  <si>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</si>
  <si>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</si>
  <si>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</si>
  <si>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</si>
  <si>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</si>
  <si>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</si>
  <si>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</si>
  <si>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</si>
  <si>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</si>
  <si>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</si>
  <si>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</si>
  <si>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</si>
  <si>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</si>
  <si>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</si>
  <si>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</si>
  <si>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</si>
  <si>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</si>
  <si>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</si>
  <si>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</si>
  <si>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</si>
  <si>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</si>
  <si>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</si>
  <si>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</si>
  <si>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</si>
  <si>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</si>
  <si>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</si>
  <si>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</si>
  <si>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</si>
  <si>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</si>
  <si>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</si>
  <si>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</si>
  <si>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</si>
  <si>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</si>
  <si>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</si>
  <si>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</si>
  <si>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</si>
  <si>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</si>
  <si>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</si>
  <si>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</si>
  <si>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</si>
  <si>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</si>
  <si>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</si>
  <si>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</si>
  <si>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</si>
  <si>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</si>
  <si>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</si>
  <si>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</si>
  <si>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</si>
  <si>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</si>
  <si>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</si>
  <si>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</si>
  <si>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</si>
  <si>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</si>
  <si>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</si>
  <si>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</si>
  <si>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</si>
  <si>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</si>
  <si>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</si>
  <si>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</si>
  <si>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</si>
  <si>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</si>
  <si>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</si>
  <si>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</si>
  <si>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</si>
  <si>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</si>
  <si>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</si>
  <si>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</si>
  <si>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</si>
  <si>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</si>
  <si>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</si>
  <si>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</si>
  <si>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</si>
  <si>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</si>
  <si>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</si>
  <si>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</si>
  <si>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</si>
  <si>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</si>
  <si>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</si>
  <si>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</si>
  <si>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</si>
  <si>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</si>
  <si>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</si>
  <si>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</si>
  <si>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</si>
  <si>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</si>
  <si>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</si>
  <si>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</si>
  <si>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</si>
  <si>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</si>
  <si>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</si>
  <si>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</si>
  <si>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</si>
  <si>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</si>
  <si>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</si>
  <si>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</si>
  <si>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</si>
  <si>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</si>
  <si>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</si>
  <si>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</si>
  <si>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</si>
  <si>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</si>
  <si>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</si>
  <si>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</si>
  <si>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</si>
  <si>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</si>
  <si>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</si>
  <si>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</si>
  <si>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</si>
  <si>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</si>
  <si>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</si>
  <si>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</si>
  <si>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</si>
  <si>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</si>
  <si>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</si>
  <si>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</si>
  <si>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</si>
  <si>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</si>
  <si>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</si>
  <si>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</si>
  <si>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</si>
  <si>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</si>
  <si>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</si>
  <si>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</si>
  <si>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</si>
  <si>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</si>
  <si>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</si>
  <si>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</si>
  <si>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</si>
  <si>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</si>
  <si>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</si>
  <si>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</si>
  <si>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</si>
  <si>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</si>
  <si>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</si>
  <si>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</si>
  <si>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</si>
  <si>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</si>
  <si>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</si>
  <si>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</si>
  <si>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</si>
  <si>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</si>
  <si>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</si>
  <si>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</si>
  <si>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</si>
  <si>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</si>
  <si>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</si>
  <si>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</si>
  <si>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</si>
  <si>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</si>
  <si>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</si>
  <si>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</si>
  <si>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</si>
  <si>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</si>
  <si>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</si>
  <si>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</si>
  <si>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</si>
  <si>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</si>
  <si>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</si>
  <si>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</si>
  <si>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</si>
  <si>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</si>
  <si>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</si>
  <si>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</si>
  <si>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</si>
  <si>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</si>
  <si>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</si>
  <si>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</si>
  <si>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</si>
  <si>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</si>
  <si>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</si>
  <si>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</si>
  <si>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</si>
  <si>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</si>
  <si>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</si>
  <si>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</si>
  <si>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</si>
  <si>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</si>
  <si>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</si>
  <si>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</si>
  <si>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</si>
  <si>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</si>
  <si>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</si>
  <si>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</si>
  <si>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</si>
  <si>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</si>
  <si>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</si>
  <si>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</si>
  <si>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</si>
  <si>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</si>
  <si>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</si>
  <si>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</si>
  <si>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</si>
  <si>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</si>
  <si>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</si>
  <si>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</si>
  <si>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</si>
  <si>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</si>
  <si>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</si>
  <si>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</si>
  <si>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</si>
  <si>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</si>
  <si>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</si>
  <si>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</si>
  <si>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</si>
  <si>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</si>
  <si>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</si>
  <si>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</si>
  <si>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</si>
  <si>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</si>
  <si>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</si>
  <si>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</si>
  <si>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</si>
  <si>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</si>
  <si>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</si>
  <si>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</si>
  <si>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</si>
  <si>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</si>
  <si>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</si>
  <si>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</si>
  <si>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</si>
  <si>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</si>
  <si>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</si>
  <si>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</si>
  <si>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</si>
  <si>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</si>
  <si>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</si>
  <si>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</si>
  <si>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</si>
  <si>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</si>
  <si>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</si>
  <si>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</si>
  <si>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</si>
  <si>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</si>
  <si>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</si>
  <si>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</si>
  <si>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</si>
  <si>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</si>
  <si>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</si>
  <si>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</si>
  <si>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</si>
  <si>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</si>
  <si>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</si>
  <si>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</si>
  <si>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</si>
  <si>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</si>
  <si>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</si>
  <si>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</si>
  <si>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</si>
  <si>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</si>
  <si>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</si>
  <si>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</si>
  <si>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</si>
  <si>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</si>
  <si>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</si>
  <si>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</si>
  <si>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</si>
  <si>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</si>
  <si>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</si>
  <si>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</si>
  <si>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</si>
  <si>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</si>
  <si>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</si>
  <si>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</si>
  <si>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</si>
  <si>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</si>
  <si>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</si>
  <si>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</si>
  <si>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</si>
  <si>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</si>
  <si>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</si>
  <si>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</si>
  <si>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</si>
  <si>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</si>
  <si>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</si>
  <si>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</si>
  <si>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</si>
  <si>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</si>
  <si>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</si>
  <si>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</si>
  <si>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</si>
  <si>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</si>
  <si>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</si>
  <si>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</si>
  <si>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</si>
  <si>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</si>
  <si>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</si>
  <si>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</si>
  <si>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</si>
  <si>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</si>
  <si>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</si>
  <si>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</si>
  <si>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</si>
  <si>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</si>
  <si>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</si>
  <si>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</si>
  <si>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</si>
  <si>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</si>
  <si>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</si>
  <si>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</si>
  <si>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</si>
  <si>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</si>
  <si>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</si>
  <si>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</si>
  <si>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</si>
  <si>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</si>
  <si>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</si>
  <si>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</si>
  <si>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</si>
  <si>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</si>
  <si>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</si>
  <si>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</si>
  <si>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</si>
  <si>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</si>
  <si>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</si>
  <si>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</si>
  <si>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</si>
  <si>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</si>
  <si>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</si>
  <si>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</si>
  <si>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</si>
  <si>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</si>
  <si>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</si>
  <si>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</si>
  <si>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</si>
  <si>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</si>
  <si>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</si>
  <si>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</si>
  <si>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</si>
  <si>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</si>
  <si>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</si>
  <si>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</si>
  <si>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</si>
  <si>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</si>
  <si>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</si>
  <si>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</si>
  <si>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</si>
  <si>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</si>
  <si>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</si>
  <si>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</si>
  <si>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</si>
  <si>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</si>
  <si>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</si>
  <si>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</si>
  <si>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</si>
  <si>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</si>
  <si>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</si>
  <si>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</si>
  <si>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</si>
  <si>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</si>
  <si>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</si>
  <si>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</si>
  <si>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</si>
  <si>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</si>
  <si>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</si>
  <si>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</si>
  <si>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</si>
  <si>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</si>
  <si>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</si>
  <si>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</si>
  <si>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</si>
  <si>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</si>
  <si>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</si>
  <si>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</si>
  <si>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</si>
  <si>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</si>
  <si>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</si>
  <si>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</si>
  <si>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</si>
  <si>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</si>
  <si>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</si>
  <si>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</si>
  <si>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</si>
  <si>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</si>
  <si>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</si>
  <si>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</si>
  <si>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</si>
  <si>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</si>
  <si>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</si>
  <si>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</si>
  <si>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</si>
  <si>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</si>
  <si>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</si>
  <si>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</si>
  <si>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</si>
  <si>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</si>
  <si>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</si>
  <si>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</si>
  <si>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</si>
  <si>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</si>
  <si>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</si>
  <si>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</si>
  <si>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</si>
  <si>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</si>
  <si>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</si>
  <si>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</si>
  <si>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</si>
  <si>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</si>
  <si>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</si>
  <si>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</si>
  <si>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</si>
  <si>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</si>
  <si>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</si>
  <si>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</si>
  <si>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</si>
  <si>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</si>
  <si>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</si>
  <si>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</si>
  <si>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</si>
  <si>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</si>
  <si>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</si>
  <si>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</si>
  <si>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</si>
  <si>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</si>
  <si>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</si>
  <si>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</si>
  <si>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</si>
  <si>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</si>
  <si>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</si>
  <si>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</si>
  <si>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</si>
  <si>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</si>
  <si>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</si>
  <si>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</si>
  <si>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</si>
  <si>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</si>
  <si>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</si>
  <si>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</si>
  <si>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</si>
  <si>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</si>
  <si>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</si>
  <si>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</si>
  <si>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</si>
  <si>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</si>
  <si>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</si>
  <si>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</si>
  <si>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</si>
  <si>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</si>
  <si>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</si>
  <si>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</si>
  <si>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</si>
  <si>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</si>
  <si>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</si>
  <si>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</si>
  <si>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</si>
  <si>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</si>
  <si>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</si>
  <si>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</si>
  <si>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</si>
  <si>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</si>
  <si>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</si>
  <si>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</si>
  <si>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</si>
  <si>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</si>
  <si>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</si>
  <si>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</si>
  <si>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</si>
  <si>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</si>
  <si>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</si>
  <si>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</si>
  <si>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</si>
  <si>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</si>
  <si>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</si>
  <si>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</si>
  <si>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</si>
  <si>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</si>
  <si>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</si>
  <si>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</si>
  <si>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</si>
  <si>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</si>
  <si>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</si>
  <si>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</si>
  <si>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</si>
  <si>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</si>
  <si>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</si>
  <si>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</si>
  <si>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</si>
  <si>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</si>
  <si>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</si>
  <si>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</si>
  <si>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</si>
  <si>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</si>
  <si>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</si>
  <si>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</si>
  <si>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</si>
  <si>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</si>
  <si>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</si>
  <si>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</si>
  <si>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</si>
  <si>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</si>
  <si>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</si>
  <si>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</si>
  <si>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</si>
  <si>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</si>
  <si>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</si>
  <si>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</si>
  <si>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</si>
  <si>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</si>
  <si>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</si>
  <si>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</si>
  <si>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</si>
  <si>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</si>
  <si>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</si>
  <si>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</si>
  <si>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</si>
  <si>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</si>
  <si>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</si>
  <si>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</si>
  <si>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</si>
  <si>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</si>
  <si>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</si>
  <si>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</si>
  <si>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</si>
  <si>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</si>
  <si>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</si>
  <si>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</si>
  <si>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</si>
  <si>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</si>
  <si>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</si>
  <si>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</si>
  <si>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</si>
  <si>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</si>
  <si>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</si>
  <si>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</si>
  <si>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</si>
  <si>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</si>
  <si>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</si>
  <si>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</si>
  <si>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</si>
  <si>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</si>
  <si>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</si>
  <si>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</si>
  <si>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</si>
  <si>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</si>
  <si>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</si>
  <si>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</si>
  <si>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</si>
  <si>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</si>
  <si>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</si>
  <si>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</si>
  <si>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</si>
  <si>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</si>
  <si>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</si>
  <si>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</si>
  <si>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</si>
  <si>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</si>
  <si>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</si>
  <si>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</si>
  <si>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</si>
  <si>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</si>
  <si>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</si>
  <si>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</si>
  <si>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</si>
  <si>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</si>
  <si>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</si>
  <si>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</si>
  <si>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</si>
  <si>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</si>
  <si>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</si>
  <si>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</si>
  <si>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</si>
  <si>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</si>
  <si>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</si>
  <si>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</si>
  <si>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</si>
  <si>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</si>
  <si>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</si>
  <si>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</si>
  <si>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</si>
  <si>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</si>
  <si>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</si>
  <si>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</si>
  <si>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</si>
  <si>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</si>
  <si>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</si>
  <si>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</si>
  <si>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</si>
  <si>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</si>
  <si>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</si>
  <si>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</si>
  <si>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</si>
  <si>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</si>
  <si>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</si>
  <si>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</si>
  <si>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</si>
  <si>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</si>
  <si>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</si>
  <si>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</si>
  <si>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</si>
  <si>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</si>
  <si>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</si>
  <si>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</si>
  <si>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</si>
  <si>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</si>
  <si>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</si>
  <si>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</si>
  <si>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</si>
  <si>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</si>
  <si>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</si>
  <si>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</si>
  <si>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</si>
  <si>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</si>
  <si>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</si>
  <si>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</si>
  <si>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</si>
  <si>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</si>
  <si>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</si>
  <si>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</si>
  <si>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</si>
  <si>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</si>
  <si>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</si>
  <si>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</si>
  <si>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</si>
  <si>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</si>
  <si>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</si>
  <si>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</si>
  <si>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</si>
  <si>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</si>
  <si>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</si>
  <si>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</si>
  <si>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</si>
  <si>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</si>
  <si>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</si>
  <si>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</si>
  <si>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</si>
  <si>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</si>
  <si>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</si>
  <si>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</si>
  <si>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</si>
  <si>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</si>
  <si>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</si>
  <si>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</si>
  <si>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</si>
  <si>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</si>
  <si>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</si>
  <si>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</si>
  <si>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</si>
  <si>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</si>
  <si>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</si>
  <si>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</si>
  <si>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</si>
  <si>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</si>
  <si>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</si>
  <si>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</si>
  <si>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</si>
  <si>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</si>
  <si>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</si>
  <si>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</si>
  <si>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</si>
  <si>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</si>
  <si>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</si>
  <si>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</si>
  <si>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</si>
  <si>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</si>
  <si>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</si>
  <si>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</si>
  <si>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</si>
  <si>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</si>
  <si>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</si>
  <si>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</si>
  <si>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</si>
  <si>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</si>
  <si>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</si>
  <si>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</si>
  <si>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</si>
  <si>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</si>
  <si>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</si>
  <si>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</si>
  <si>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</si>
  <si>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</si>
  <si>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</si>
  <si>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</si>
  <si>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</si>
  <si>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</si>
  <si>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</si>
  <si>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</si>
  <si>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</si>
  <si>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</si>
  <si>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</si>
  <si>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</si>
  <si>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</si>
  <si>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</si>
  <si>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</si>
  <si>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</si>
  <si>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</si>
  <si>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</si>
  <si>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</si>
  <si>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</si>
  <si>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</si>
  <si>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</si>
  <si>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</si>
  <si>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</si>
  <si>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</si>
  <si>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</si>
  <si>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</si>
  <si>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</si>
  <si>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</si>
  <si>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</si>
  <si>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</si>
  <si>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</si>
  <si>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</si>
  <si>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</si>
  <si>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</si>
  <si>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</si>
  <si>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</si>
  <si>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</si>
  <si>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</si>
  <si>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</si>
  <si>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</si>
  <si>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</si>
  <si>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</si>
  <si>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</si>
  <si>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</si>
  <si>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</si>
  <si>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</si>
  <si>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</si>
  <si>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</si>
  <si>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</si>
  <si>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</si>
  <si>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</si>
  <si>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</si>
  <si>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</si>
  <si>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</si>
  <si>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</si>
  <si>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</si>
  <si>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</si>
  <si>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</si>
  <si>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</si>
  <si>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</si>
  <si>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</si>
  <si>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</si>
  <si>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</si>
  <si>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</si>
  <si>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</si>
  <si>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</si>
  <si>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</si>
  <si>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</si>
  <si>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</si>
  <si>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</si>
  <si>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</si>
  <si>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</si>
  <si>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</si>
  <si>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</si>
  <si>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</si>
  <si>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</si>
  <si>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</si>
  <si>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</si>
  <si>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</si>
  <si>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</si>
  <si>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</si>
  <si>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</si>
  <si>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</si>
  <si>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</si>
  <si>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</si>
  <si>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</si>
  <si>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</si>
  <si>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</si>
  <si>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</si>
  <si>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</si>
  <si>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</si>
  <si>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</si>
  <si>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</si>
  <si>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</si>
  <si>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</si>
  <si>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</si>
  <si>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</si>
  <si>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</si>
  <si>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</si>
  <si>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</si>
  <si>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</si>
  <si>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</si>
  <si>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</si>
  <si>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</si>
  <si>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</si>
  <si>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</si>
  <si>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</si>
  <si>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</si>
  <si>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</si>
  <si>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</si>
  <si>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</si>
  <si>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</si>
  <si>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</si>
  <si>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</si>
  <si>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</si>
  <si>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</si>
  <si>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</si>
  <si>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</si>
  <si>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</si>
  <si>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</si>
  <si>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</si>
  <si>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</si>
  <si>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</si>
  <si>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</si>
  <si>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</si>
  <si>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</si>
  <si>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</si>
  <si>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</si>
  <si>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</si>
  <si>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</si>
  <si>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</si>
  <si>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</si>
  <si>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</si>
  <si>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</si>
  <si>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</si>
  <si>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</si>
  <si>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</si>
  <si>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</si>
  <si>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</si>
  <si>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</si>
  <si>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</si>
  <si>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</si>
  <si>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</si>
  <si>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</si>
  <si>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</si>
  <si>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</si>
  <si>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</si>
  <si>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</si>
  <si>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</si>
  <si>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</si>
  <si>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</si>
  <si>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</si>
  <si>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</si>
  <si>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</si>
  <si>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</si>
  <si>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</si>
  <si>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</si>
  <si>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</si>
  <si>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</si>
  <si>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</si>
  <si>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</si>
  <si>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</si>
  <si>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</si>
  <si>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</si>
  <si>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</si>
  <si>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</si>
  <si>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</si>
  <si>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</si>
  <si>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</si>
  <si>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</si>
  <si>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</si>
  <si>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</si>
  <si>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</si>
  <si>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</si>
  <si>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</si>
  <si>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</si>
  <si>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</si>
  <si>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</si>
  <si>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</si>
  <si>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</si>
  <si>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</si>
  <si>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</si>
  <si>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</si>
  <si>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</si>
  <si>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</si>
  <si>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</si>
  <si>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</si>
  <si>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</si>
  <si>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</si>
  <si>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</si>
  <si>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</si>
  <si>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</si>
  <si>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</si>
  <si>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</si>
  <si>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</si>
  <si>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</si>
  <si>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</si>
  <si>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</si>
  <si>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</si>
  <si>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</si>
  <si>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</si>
  <si>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</si>
  <si>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</si>
  <si>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</si>
  <si>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</si>
  <si>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</si>
  <si>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</si>
  <si>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</si>
  <si>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</si>
  <si>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</si>
  <si>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</si>
  <si>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</si>
  <si>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</si>
  <si>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</si>
  <si>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</si>
  <si>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</si>
  <si>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</si>
  <si>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</si>
  <si>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</si>
  <si>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</si>
  <si>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</si>
  <si>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</si>
  <si>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</si>
  <si>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</si>
  <si>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</si>
  <si>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</si>
  <si>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</si>
  <si>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</si>
  <si>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</si>
  <si>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</si>
  <si>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</si>
  <si>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</si>
  <si>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</si>
  <si>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</si>
  <si>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</si>
  <si>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</si>
  <si>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</si>
  <si>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</si>
  <si>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</si>
  <si>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</si>
  <si>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</si>
  <si>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</si>
  <si>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</si>
  <si>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</si>
  <si>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</si>
  <si>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</si>
  <si>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</si>
  <si>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</si>
  <si>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</si>
  <si>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</si>
  <si>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</si>
  <si>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</si>
  <si>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</si>
  <si>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</si>
  <si>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</si>
  <si>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</si>
  <si>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</si>
  <si>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</si>
  <si>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</si>
  <si>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</si>
  <si>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</si>
  <si>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</si>
  <si>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</si>
  <si>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</si>
  <si>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</si>
  <si>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</si>
  <si>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</si>
  <si>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</si>
  <si>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</si>
  <si>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</si>
  <si>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</si>
  <si>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</si>
  <si>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</si>
  <si>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</si>
  <si>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</si>
  <si>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</si>
  <si>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</si>
  <si>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</si>
  <si>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</si>
  <si>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</si>
  <si>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</si>
  <si>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</si>
  <si>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</si>
  <si>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</si>
  <si>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</si>
  <si>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</si>
  <si>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</si>
  <si>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</si>
  <si>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</si>
  <si>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</si>
  <si>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</si>
  <si>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</si>
  <si>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</si>
  <si>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</si>
  <si>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</si>
  <si>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</si>
  <si>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</si>
  <si>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</si>
  <si>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</si>
  <si>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</si>
  <si>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</si>
  <si>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</si>
  <si>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</si>
  <si>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</si>
  <si>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</si>
  <si>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</si>
  <si>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</si>
  <si>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</si>
  <si>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</si>
  <si>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</si>
  <si>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</si>
  <si>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</si>
  <si>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</si>
  <si>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</si>
  <si>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</si>
  <si>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</si>
  <si>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</si>
  <si>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</si>
  <si>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</si>
  <si>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</si>
  <si>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</si>
  <si>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</si>
  <si>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</si>
  <si>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</si>
  <si>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</si>
  <si>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</si>
  <si>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</si>
  <si>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</si>
  <si>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</si>
  <si>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</si>
  <si>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</si>
  <si>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</si>
  <si>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</si>
  <si>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</si>
  <si>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</si>
  <si>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</si>
  <si>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</si>
  <si>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</si>
  <si>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</si>
  <si>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</si>
  <si>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</si>
  <si>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</si>
  <si>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</si>
  <si>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</si>
  <si>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</si>
  <si>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</si>
  <si>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</si>
  <si>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</si>
  <si>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</si>
  <si>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</si>
  <si>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</si>
  <si>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</si>
  <si>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</si>
  <si>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</si>
  <si>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</si>
  <si>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</si>
  <si>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</si>
  <si>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</si>
  <si>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</si>
  <si>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</si>
  <si>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</si>
  <si>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</si>
  <si>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</si>
  <si>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</si>
  <si>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</si>
  <si>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</si>
  <si>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</si>
  <si>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</si>
  <si>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</si>
  <si>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</si>
  <si>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</si>
  <si>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</si>
  <si>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</si>
  <si>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</si>
  <si>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</si>
  <si>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</si>
  <si>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</si>
  <si>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</si>
  <si>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</si>
  <si>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</si>
  <si>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</si>
  <si>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</si>
  <si>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</si>
  <si>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</si>
  <si>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</si>
  <si>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</si>
  <si>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</si>
  <si>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</si>
  <si>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</si>
  <si>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</si>
  <si>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</si>
  <si>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</si>
  <si>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</si>
  <si>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</si>
  <si>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</si>
  <si>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</si>
  <si>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</si>
  <si>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</si>
  <si>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</si>
  <si>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</si>
  <si>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</si>
  <si>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</si>
  <si>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</si>
  <si>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</si>
  <si>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</si>
  <si>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</si>
  <si>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</si>
  <si>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</si>
  <si>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</si>
  <si>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</si>
  <si>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</si>
  <si>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</si>
  <si>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</si>
  <si>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</si>
  <si>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</si>
  <si>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</si>
  <si>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</si>
  <si>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</si>
  <si>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</si>
  <si>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</si>
  <si>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</si>
  <si>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</si>
  <si>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</si>
  <si>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</si>
  <si>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</si>
  <si>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</si>
  <si>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</si>
  <si>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</si>
  <si>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</si>
  <si>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</si>
  <si>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</si>
  <si>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</si>
  <si>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</si>
  <si>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</si>
  <si>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</si>
  <si>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</si>
  <si>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</si>
  <si>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</si>
  <si>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</si>
  <si>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</si>
  <si>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</si>
  <si>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</si>
  <si>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</si>
  <si>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</si>
  <si>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</si>
  <si>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</si>
  <si>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</si>
  <si>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</si>
  <si>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</si>
  <si>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</si>
  <si>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</si>
  <si>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</si>
  <si>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</si>
  <si>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</si>
  <si>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</si>
  <si>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</si>
  <si>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</si>
  <si>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</si>
  <si>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</si>
  <si>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</si>
  <si>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</si>
  <si>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</si>
  <si>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</si>
  <si>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</si>
  <si>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</si>
  <si>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</si>
  <si>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</si>
  <si>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</si>
  <si>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</si>
  <si>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</si>
  <si>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</si>
  <si>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</si>
  <si>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</si>
  <si>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</si>
  <si>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</si>
  <si>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</si>
  <si>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</si>
  <si>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</si>
  <si>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</si>
  <si>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</si>
  <si>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</si>
  <si>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</si>
  <si>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</si>
  <si>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</si>
  <si>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</si>
  <si>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</si>
  <si>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</si>
  <si>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</si>
  <si>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</si>
  <si>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</si>
  <si>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</si>
  <si>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</si>
  <si>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</si>
  <si>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</si>
  <si>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</si>
  <si>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</si>
  <si>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</si>
  <si>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</si>
  <si>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</si>
  <si>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</si>
  <si>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</si>
  <si>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</si>
  <si>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</si>
  <si>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</si>
  <si>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</si>
  <si>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</si>
  <si>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</si>
  <si>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</si>
  <si>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</si>
  <si>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</si>
  <si>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</si>
  <si>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</si>
  <si>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</si>
  <si>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</si>
  <si>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</si>
  <si>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</si>
  <si>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</si>
  <si>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</si>
  <si>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</si>
  <si>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</si>
  <si>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</si>
  <si>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</si>
  <si>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</si>
  <si>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</si>
  <si>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</si>
  <si>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</si>
  <si>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</si>
  <si>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</si>
  <si>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</si>
  <si>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</si>
  <si>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</si>
  <si>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</si>
  <si>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</si>
  <si>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</si>
  <si>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</si>
  <si>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</si>
  <si>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</si>
  <si>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</si>
  <si>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</si>
  <si>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</si>
  <si>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</si>
  <si>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</si>
  <si>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</si>
  <si>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</si>
  <si>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</si>
  <si>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</si>
  <si>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</si>
  <si>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</si>
  <si>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</si>
  <si>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</si>
  <si>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</si>
  <si>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</si>
  <si>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</si>
  <si>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</si>
  <si>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</si>
  <si>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</si>
  <si>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</si>
  <si>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</si>
  <si>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</si>
  <si>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</si>
  <si>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</si>
  <si>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</si>
  <si>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</si>
  <si>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</si>
  <si>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</si>
  <si>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</si>
  <si>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</si>
  <si>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</si>
  <si>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</si>
  <si>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</si>
  <si>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</si>
  <si>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</si>
  <si>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</si>
  <si>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</si>
  <si>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</si>
  <si>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</si>
  <si>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</si>
  <si>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</si>
  <si>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</si>
  <si>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</si>
  <si>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</si>
  <si>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</si>
  <si>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</si>
  <si>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</si>
  <si>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</si>
  <si>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</si>
  <si>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</si>
  <si>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</si>
  <si>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</si>
  <si>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</si>
  <si>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</si>
  <si>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</si>
  <si>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</si>
  <si>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</si>
  <si>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</si>
  <si>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</si>
  <si>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</si>
  <si>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</si>
  <si>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</si>
  <si>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</si>
  <si>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</si>
  <si>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</si>
  <si>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</si>
  <si>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</si>
  <si>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</si>
  <si>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</si>
  <si>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</si>
  <si>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</si>
  <si>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</si>
  <si>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</si>
  <si>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</si>
  <si>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</si>
  <si>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</si>
  <si>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</si>
  <si>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</si>
  <si>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</si>
  <si>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</si>
  <si>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</si>
  <si>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</si>
  <si>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</si>
  <si>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</si>
  <si>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</si>
  <si>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</si>
  <si>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</si>
  <si>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</si>
  <si>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</si>
  <si>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</si>
  <si>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</si>
  <si>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</si>
  <si>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</si>
  <si>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</si>
  <si>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</si>
  <si>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</si>
  <si>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</si>
  <si>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</si>
  <si>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</si>
  <si>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</si>
  <si>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</si>
  <si>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</si>
  <si>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</si>
  <si>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</si>
  <si>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</si>
  <si>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</si>
  <si>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</si>
  <si>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</si>
  <si>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</si>
  <si>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</si>
  <si>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</si>
  <si>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</si>
  <si>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</si>
  <si>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</si>
  <si>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</si>
  <si>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</si>
  <si>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</si>
  <si>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</si>
  <si>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</si>
  <si>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</si>
  <si>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</si>
  <si>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</si>
  <si>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</si>
  <si>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</si>
  <si>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</si>
  <si>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</si>
  <si>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</si>
  <si>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</si>
  <si>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</si>
  <si>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</si>
  <si>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</si>
  <si>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</si>
  <si>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</si>
  <si>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</si>
  <si>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</si>
  <si>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</si>
  <si>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</si>
  <si>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</si>
  <si>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</si>
  <si>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</si>
  <si>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</si>
  <si>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</si>
  <si>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</si>
  <si>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</si>
  <si>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</si>
  <si>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</si>
  <si>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</si>
  <si>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</si>
  <si>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</si>
  <si>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</si>
  <si>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</si>
  <si>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</si>
  <si>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</si>
  <si>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</si>
  <si>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</si>
  <si>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</si>
  <si>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</si>
  <si>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</si>
  <si>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</si>
  <si>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</si>
  <si>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</si>
  <si>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</si>
  <si>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</si>
  <si>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</si>
  <si>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</si>
  <si>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</si>
  <si>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</si>
  <si>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</si>
  <si>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</si>
  <si>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</si>
  <si>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</si>
  <si>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</si>
  <si>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</si>
  <si>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</si>
  <si>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</si>
  <si>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</si>
  <si>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</si>
  <si>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</si>
  <si>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</si>
  <si>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</si>
  <si>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</si>
  <si>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</si>
  <si>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</si>
  <si>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</si>
  <si>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</si>
  <si>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</si>
  <si>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</si>
  <si>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</si>
  <si>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</si>
  <si>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</si>
  <si>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</si>
  <si>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</si>
  <si>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</si>
  <si>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</si>
  <si>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</si>
  <si>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</si>
  <si>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</si>
  <si>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</si>
  <si>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</si>
  <si>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</si>
  <si>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</si>
  <si>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</si>
  <si>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</si>
  <si>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</si>
  <si>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</si>
  <si>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</si>
  <si>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</si>
  <si>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</si>
  <si>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</si>
  <si>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</si>
  <si>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</si>
  <si>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</si>
  <si>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</si>
  <si>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</si>
  <si>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</si>
  <si>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</si>
  <si>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</si>
  <si>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</si>
  <si>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</si>
  <si>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</si>
  <si>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</si>
  <si>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</si>
  <si>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</si>
  <si>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</si>
  <si>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</si>
  <si>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</si>
  <si>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</si>
  <si>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</si>
  <si>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</si>
  <si>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</si>
  <si>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</si>
  <si>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</si>
  <si>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</si>
  <si>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</si>
  <si>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</si>
  <si>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</si>
  <si>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</si>
  <si>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</si>
  <si>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</si>
  <si>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</si>
  <si>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</si>
  <si>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</si>
  <si>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</si>
  <si>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</si>
  <si>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</si>
  <si>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</si>
  <si>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</si>
  <si>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</si>
  <si>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</si>
  <si>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</si>
  <si>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</si>
  <si>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</si>
  <si>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</si>
  <si>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</si>
  <si>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</si>
  <si>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</si>
  <si>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</si>
  <si>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</si>
  <si>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</si>
  <si>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</si>
  <si>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</si>
  <si>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</si>
  <si>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</si>
  <si>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</si>
  <si>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</si>
  <si>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</si>
  <si>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</si>
  <si>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</si>
  <si>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</si>
  <si>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</si>
  <si>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</si>
  <si>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</si>
  <si>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</si>
  <si>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</si>
  <si>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</si>
  <si>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</si>
  <si>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</si>
  <si>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</si>
  <si>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</si>
  <si>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</si>
  <si>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</si>
  <si>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</si>
  <si>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</si>
  <si>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</si>
  <si>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</si>
  <si>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</si>
  <si>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</si>
  <si>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</si>
  <si>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</si>
  <si>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</si>
  <si>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</si>
  <si>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</si>
  <si>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</si>
  <si>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</si>
  <si>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</si>
  <si>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</si>
  <si>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</si>
  <si>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</si>
  <si>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</si>
  <si>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</si>
  <si>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</si>
  <si>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</si>
  <si>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</si>
  <si>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</si>
  <si>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</si>
  <si>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</si>
  <si>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</si>
  <si>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</si>
  <si>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</si>
  <si>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</si>
  <si>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</si>
  <si>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</si>
  <si>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</si>
  <si>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</si>
  <si>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</si>
  <si>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</si>
  <si>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</si>
  <si>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</si>
  <si>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</si>
  <si>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</si>
  <si>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</si>
  <si>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</si>
  <si>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</si>
  <si>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</si>
  <si>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</si>
  <si>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</si>
  <si>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</si>
  <si>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</si>
  <si>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</si>
  <si>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</si>
  <si>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</si>
  <si>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</si>
  <si>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</si>
  <si>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</si>
  <si>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</si>
  <si>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</si>
  <si>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</si>
  <si>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</si>
  <si>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</si>
  <si>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</si>
  <si>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</si>
  <si>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</si>
  <si>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</si>
  <si>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</si>
  <si>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</si>
  <si>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</si>
  <si>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</si>
  <si>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</si>
  <si>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</si>
  <si>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</si>
  <si>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</si>
  <si>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</si>
  <si>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</si>
  <si>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</si>
  <si>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</si>
  <si>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</si>
  <si>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</si>
  <si>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</si>
  <si>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</si>
  <si>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</si>
  <si>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</si>
  <si>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</si>
  <si>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</si>
  <si>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</si>
  <si>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</si>
  <si>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</si>
  <si>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</si>
  <si>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</si>
  <si>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</si>
  <si>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</si>
  <si>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</si>
  <si>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</si>
  <si>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</si>
  <si>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</si>
  <si>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</si>
  <si>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</si>
  <si>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</si>
  <si>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</si>
  <si>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</si>
  <si>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</si>
  <si>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</si>
  <si>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</si>
  <si>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</si>
  <si>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</si>
  <si>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</si>
  <si>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</si>
  <si>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</si>
  <si>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</si>
  <si>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</si>
  <si>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</si>
  <si>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</si>
  <si>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</si>
  <si>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</si>
  <si>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</si>
  <si>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</si>
  <si>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</si>
  <si>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</si>
  <si>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</si>
  <si>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</si>
  <si>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</si>
  <si>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</si>
  <si>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</si>
  <si>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</si>
  <si>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</si>
  <si>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</si>
  <si>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</si>
  <si>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</si>
  <si>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</si>
  <si>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</si>
  <si>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</si>
  <si>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</si>
  <si>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</si>
  <si>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</si>
  <si>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</si>
  <si>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</si>
  <si>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</si>
  <si>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</si>
  <si>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</si>
  <si>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</si>
  <si>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</si>
  <si>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</si>
  <si>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</si>
  <si>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</si>
  <si>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</si>
  <si>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</si>
  <si>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</si>
  <si>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</si>
  <si>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</si>
  <si>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</si>
  <si>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</si>
  <si>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</si>
  <si>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</si>
  <si>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</si>
  <si>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</si>
  <si>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</si>
  <si>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</si>
  <si>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</si>
  <si>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</si>
  <si>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</si>
  <si>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</si>
  <si>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</si>
  <si>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</si>
  <si>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</si>
  <si>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</si>
  <si>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</si>
  <si>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</si>
  <si>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</si>
  <si>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</si>
  <si>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</si>
  <si>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</si>
  <si>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</si>
  <si>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</si>
  <si>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</si>
  <si>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</si>
  <si>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</si>
  <si>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</si>
  <si>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</si>
  <si>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</si>
  <si>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</si>
  <si>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</si>
  <si>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</si>
  <si>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</si>
  <si>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</si>
  <si>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</si>
  <si>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</si>
  <si>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</si>
  <si>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</si>
  <si>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</si>
  <si>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</si>
  <si>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</si>
  <si>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</si>
  <si>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</si>
  <si>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</si>
  <si>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</si>
  <si>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</si>
  <si>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</si>
  <si>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</si>
  <si>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</si>
  <si>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</si>
  <si>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</si>
  <si>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</si>
  <si>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</si>
  <si>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</si>
  <si>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</si>
  <si>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</si>
  <si>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</si>
  <si>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</si>
  <si>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</si>
  <si>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</si>
  <si>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</si>
  <si>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</si>
  <si>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</si>
  <si>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</si>
  <si>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</si>
  <si>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</si>
  <si>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</si>
  <si>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</si>
  <si>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</si>
  <si>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</si>
  <si>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</si>
  <si>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</si>
  <si>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</si>
  <si>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</si>
  <si>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</si>
  <si>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</si>
  <si>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</si>
  <si>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</si>
  <si>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</si>
  <si>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</si>
  <si>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</si>
  <si>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</si>
  <si>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</si>
  <si>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</si>
  <si>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</si>
  <si>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</si>
  <si>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</si>
  <si>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</si>
  <si>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</si>
  <si>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</si>
  <si>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</si>
  <si>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</si>
  <si>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</si>
  <si>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</si>
  <si>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</si>
  <si>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</si>
  <si>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</si>
  <si>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</si>
  <si>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</si>
  <si>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</si>
  <si>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</si>
  <si>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</si>
  <si>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</si>
  <si>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</si>
  <si>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</si>
  <si>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</si>
  <si>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</si>
  <si>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</si>
  <si>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</si>
  <si>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</si>
  <si>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</si>
  <si>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</si>
  <si>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</si>
  <si>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</si>
  <si>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</si>
  <si>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</si>
  <si>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</si>
  <si>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</si>
  <si>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</si>
  <si>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</si>
  <si>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</si>
  <si>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</si>
  <si>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</si>
  <si>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</si>
  <si>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</si>
  <si>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</si>
  <si>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</si>
  <si>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</si>
  <si>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</si>
  <si>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</si>
  <si>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</si>
  <si>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</si>
  <si>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</si>
  <si>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</si>
  <si>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</si>
  <si>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</si>
  <si>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</si>
  <si>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</si>
  <si>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</si>
  <si>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</si>
  <si>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</si>
  <si>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</si>
  <si>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</si>
  <si>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</si>
  <si>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</si>
  <si>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</si>
  <si>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</si>
  <si>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</si>
  <si>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</si>
  <si>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</si>
  <si>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</si>
  <si>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</si>
  <si>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</si>
  <si>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</si>
  <si>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</si>
  <si>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</si>
  <si>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</si>
  <si>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</si>
  <si>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</si>
  <si>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</si>
  <si>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</si>
  <si>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</si>
  <si>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</si>
  <si>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</si>
  <si>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</si>
  <si>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</si>
  <si>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</si>
  <si>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</si>
  <si>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</si>
  <si>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</si>
  <si>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</si>
  <si>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</si>
  <si>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</si>
  <si>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</si>
  <si>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</si>
  <si>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</si>
  <si>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</si>
  <si>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</si>
  <si>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</si>
  <si>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</si>
  <si>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</si>
  <si>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</si>
  <si>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</si>
  <si>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</si>
  <si>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</si>
  <si>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</si>
  <si>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</si>
  <si>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</si>
  <si>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</si>
  <si>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</si>
  <si>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</si>
  <si>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</si>
  <si>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</si>
  <si>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</si>
  <si>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</si>
  <si>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</si>
  <si>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</si>
  <si>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</si>
  <si>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</si>
  <si>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</si>
  <si>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</si>
  <si>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</si>
  <si>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</si>
  <si>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</si>
  <si>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</si>
  <si>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</si>
  <si>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</si>
  <si>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</si>
  <si>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</si>
  <si>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</si>
  <si>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</si>
  <si>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</si>
  <si>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</si>
  <si>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</si>
  <si>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</si>
  <si>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</si>
  <si>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</si>
  <si>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</si>
  <si>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</si>
  <si>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</si>
  <si>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</si>
  <si>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</si>
  <si>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</si>
  <si>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</si>
  <si>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</si>
  <si>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</si>
  <si>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</si>
  <si>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</si>
  <si>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</si>
  <si>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</si>
  <si>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</si>
  <si>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</si>
  <si>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</si>
  <si>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</si>
  <si>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</si>
  <si>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</si>
  <si>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</si>
  <si>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</si>
  <si>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</si>
  <si>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</si>
  <si>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</si>
  <si>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</si>
  <si>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</si>
  <si>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</si>
  <si>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</si>
  <si>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</si>
  <si>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</si>
  <si>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</si>
  <si>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</si>
  <si>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</si>
  <si>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</si>
  <si>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</si>
  <si>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</si>
  <si>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</si>
  <si>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</si>
  <si>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</si>
  <si>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</si>
  <si>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</si>
  <si>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</si>
  <si>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</si>
  <si>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</si>
  <si>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</si>
  <si>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</si>
  <si>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</si>
  <si>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</si>
  <si>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</si>
  <si>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</si>
  <si>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</si>
  <si>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</si>
  <si>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</si>
  <si>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</si>
  <si>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</si>
  <si>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</si>
  <si>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</si>
  <si>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</si>
  <si>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</si>
  <si>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</si>
  <si>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</si>
  <si>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</si>
  <si>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</si>
  <si>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</si>
  <si>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</si>
  <si>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</si>
  <si>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</si>
  <si>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</si>
  <si>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</si>
  <si>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</si>
  <si>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</si>
  <si>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</si>
  <si>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</si>
  <si>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</si>
  <si>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</si>
  <si>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</si>
  <si>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</si>
  <si>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</si>
  <si>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</si>
  <si>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</si>
  <si>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</si>
  <si>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</si>
  <si>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</si>
  <si>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</si>
  <si>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</si>
  <si>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</si>
  <si>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</si>
  <si>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</si>
  <si>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</si>
  <si>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</si>
  <si>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</si>
  <si>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</si>
  <si>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</si>
  <si>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</si>
  <si>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</si>
  <si>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</si>
  <si>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</si>
  <si>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</si>
  <si>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</si>
  <si>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</si>
  <si>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</si>
  <si>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</si>
  <si>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</si>
  <si>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</si>
  <si>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</si>
  <si>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</si>
  <si>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</si>
  <si>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</si>
  <si>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</si>
  <si>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</si>
  <si>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</si>
  <si>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</si>
  <si>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</si>
  <si>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</si>
  <si>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</si>
  <si>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</si>
  <si>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</si>
  <si>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</si>
  <si>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</si>
  <si>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</si>
  <si>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</si>
  <si>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</si>
  <si>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</si>
  <si>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</si>
  <si>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</si>
  <si>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</si>
  <si>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</si>
  <si>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</si>
  <si>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</si>
  <si>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</si>
  <si>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</si>
  <si>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</si>
  <si>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</si>
  <si>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</si>
  <si>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</si>
  <si>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</si>
  <si>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</si>
  <si>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</si>
  <si>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</si>
  <si>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</si>
  <si>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</si>
  <si>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</si>
  <si>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</si>
  <si>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</si>
  <si>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</si>
  <si>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</si>
  <si>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</si>
  <si>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</si>
  <si>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</si>
  <si>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</si>
  <si>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</si>
  <si>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</si>
  <si>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</si>
  <si>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</si>
  <si>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</si>
  <si>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</si>
  <si>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</si>
  <si>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</si>
  <si>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</si>
  <si>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</si>
  <si>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</si>
  <si>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</si>
  <si>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</si>
  <si>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</si>
  <si>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</si>
  <si>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</si>
  <si>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</si>
  <si>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</si>
  <si>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</si>
  <si>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</si>
  <si>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</si>
  <si>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</si>
  <si>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</si>
  <si>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</si>
  <si>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</si>
  <si>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</si>
  <si>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</si>
  <si>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</si>
  <si>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</si>
  <si>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</si>
  <si>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</si>
  <si>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</si>
  <si>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</si>
  <si>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</si>
  <si>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</si>
  <si>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</si>
  <si>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</si>
  <si>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</si>
  <si>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</si>
  <si>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</si>
  <si>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</si>
  <si>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</si>
  <si>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</si>
  <si>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</si>
  <si>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</si>
  <si>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</si>
  <si>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</si>
  <si>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</si>
  <si>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</si>
  <si>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</si>
  <si>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</si>
  <si>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</si>
  <si>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</si>
  <si>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</si>
  <si>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</si>
  <si>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</si>
  <si>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</si>
  <si>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</si>
  <si>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</si>
  <si>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</si>
  <si>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</si>
  <si>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</si>
  <si>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</si>
  <si>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</si>
  <si>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</si>
  <si>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</si>
  <si>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</si>
  <si>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</si>
  <si>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</si>
  <si>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</si>
  <si>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</si>
  <si>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</si>
  <si>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</si>
  <si>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</si>
  <si>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</si>
  <si>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</si>
  <si>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</si>
  <si>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</si>
  <si>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</si>
  <si>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</si>
  <si>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</si>
  <si>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</si>
  <si>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</si>
  <si>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</si>
  <si>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</si>
  <si>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</si>
  <si>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</si>
  <si>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</si>
  <si>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</si>
  <si>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</si>
  <si>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</si>
  <si>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</si>
  <si>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</si>
  <si>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</si>
  <si>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</si>
  <si>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</si>
  <si>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</si>
  <si>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</si>
  <si>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</si>
  <si>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</si>
  <si>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</si>
  <si>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</si>
  <si>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</si>
  <si>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</si>
  <si>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</si>
  <si>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</si>
  <si>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</si>
  <si>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</si>
  <si>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</si>
  <si>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</si>
  <si>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</si>
  <si>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</si>
  <si>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</si>
  <si>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</si>
  <si>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</si>
  <si>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</si>
  <si>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</si>
  <si>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</si>
  <si>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</si>
  <si>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</si>
  <si>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</si>
  <si>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</si>
  <si>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</si>
  <si>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</si>
  <si>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</si>
  <si>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</si>
  <si>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</si>
  <si>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</si>
  <si>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</si>
  <si>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</si>
  <si>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</si>
  <si>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</si>
  <si>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</si>
  <si>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</si>
  <si>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</si>
  <si>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</si>
  <si>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</si>
  <si>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</si>
  <si>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</si>
  <si>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</si>
  <si>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</si>
  <si>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</si>
  <si>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</si>
  <si>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</si>
  <si>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</si>
  <si>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</si>
  <si>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</si>
  <si>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</si>
  <si>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</si>
  <si>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</si>
  <si>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</si>
  <si>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</si>
  <si>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</si>
  <si>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</si>
  <si>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</si>
  <si>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</si>
  <si>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</si>
  <si>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</si>
  <si>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</si>
  <si>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</si>
  <si>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</si>
  <si>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</si>
  <si>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</si>
  <si>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</si>
  <si>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</si>
  <si>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</si>
  <si>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</si>
  <si>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</si>
  <si>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</si>
  <si>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</si>
  <si>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</si>
  <si>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</si>
  <si>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</si>
  <si>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</si>
  <si>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</si>
  <si>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</si>
  <si>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</si>
  <si>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</si>
  <si>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</si>
  <si>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</si>
  <si>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</si>
  <si>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</si>
  <si>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</si>
  <si>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</si>
  <si>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</si>
  <si>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</si>
  <si>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</si>
  <si>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</si>
  <si>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</si>
  <si>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</si>
  <si>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</si>
  <si>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</si>
  <si>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</si>
  <si>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</si>
  <si>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</si>
  <si>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</si>
  <si>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</si>
  <si>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</si>
  <si>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</si>
  <si>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</si>
  <si>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</si>
  <si>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</si>
  <si>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</si>
  <si>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</si>
  <si>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</si>
  <si>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</si>
  <si>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</si>
  <si>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</si>
  <si>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</si>
  <si>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</si>
  <si>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</si>
  <si>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</si>
  <si>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</si>
  <si>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</si>
  <si>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</si>
  <si>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</si>
  <si>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</si>
  <si>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</si>
  <si>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</si>
  <si>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</si>
  <si>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</si>
  <si>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</si>
  <si>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</si>
  <si>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</si>
  <si>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</si>
  <si>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</si>
  <si>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</si>
  <si>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</si>
  <si>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</si>
  <si>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</si>
  <si>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</si>
  <si>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</si>
  <si>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</si>
  <si>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</si>
  <si>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</si>
  <si>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</si>
  <si>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</si>
  <si>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</si>
  <si>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</si>
  <si>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</si>
  <si>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</si>
  <si>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</si>
  <si>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</si>
  <si>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</si>
  <si>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</si>
  <si>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</si>
  <si>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</si>
  <si>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</si>
  <si>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</si>
  <si>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</si>
  <si>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</si>
  <si>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</si>
  <si>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</si>
  <si>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</si>
  <si>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</si>
  <si>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</si>
  <si>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</si>
  <si>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</si>
  <si>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</si>
  <si>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</si>
  <si>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</si>
  <si>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</si>
  <si>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</si>
  <si>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</si>
  <si>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</si>
  <si>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</si>
  <si>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</si>
  <si>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</si>
  <si>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</si>
  <si>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</si>
  <si>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</si>
  <si>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</si>
  <si>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</si>
  <si>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</si>
  <si>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</si>
  <si>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</si>
  <si>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</si>
  <si>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</si>
  <si>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</si>
  <si>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</si>
  <si>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</si>
  <si>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</si>
  <si>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</si>
  <si>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</si>
  <si>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</si>
  <si>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</si>
  <si>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</si>
  <si>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</si>
  <si>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</si>
  <si>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</si>
  <si>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</si>
  <si>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</si>
  <si>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</si>
  <si>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</si>
  <si>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</si>
  <si>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</si>
  <si>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</si>
  <si>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</si>
  <si>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</si>
  <si>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</si>
  <si>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</si>
  <si>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</si>
  <si>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</si>
  <si>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</si>
  <si>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</si>
  <si>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</si>
  <si>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</si>
  <si>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</si>
  <si>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</si>
  <si>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</si>
  <si>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</si>
  <si>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</si>
  <si>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</si>
  <si>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</si>
  <si>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</si>
  <si>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</si>
  <si>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</si>
  <si>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</si>
  <si>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</si>
  <si>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</si>
  <si>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</si>
  <si>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</si>
  <si>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</si>
  <si>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</si>
  <si>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</si>
  <si>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</si>
  <si>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</si>
  <si>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</si>
  <si>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</si>
  <si>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</si>
  <si>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</si>
  <si>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</si>
  <si>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</si>
  <si>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</si>
  <si>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</si>
  <si>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</si>
  <si>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</si>
  <si>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</si>
  <si>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</si>
  <si>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</si>
  <si>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</si>
  <si>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</si>
  <si>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</si>
  <si>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</si>
  <si>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</si>
  <si>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</si>
  <si>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</si>
  <si>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</si>
  <si>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</si>
  <si>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</si>
  <si>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</si>
  <si>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</si>
  <si>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</si>
  <si>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</si>
  <si>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</si>
  <si>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</si>
  <si>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</si>
  <si>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</si>
  <si>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</si>
  <si>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</si>
  <si>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</si>
  <si>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</si>
  <si>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</si>
  <si>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</si>
  <si>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</si>
  <si>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</si>
  <si>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</si>
  <si>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</si>
  <si>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</si>
  <si>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</si>
  <si>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</si>
  <si>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</si>
  <si>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</si>
  <si>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</si>
  <si>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</si>
  <si>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</si>
  <si>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</si>
  <si>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</si>
  <si>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</si>
  <si>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</si>
  <si>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</si>
  <si>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</si>
  <si>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</si>
  <si>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</si>
  <si>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</si>
  <si>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</si>
  <si>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</si>
  <si>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</si>
  <si>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</si>
  <si>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</si>
  <si>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</si>
  <si>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</si>
  <si>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</si>
  <si>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</si>
  <si>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</si>
  <si>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</si>
  <si>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</si>
  <si>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</si>
  <si>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</si>
  <si>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</si>
  <si>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</si>
  <si>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</si>
  <si>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</si>
  <si>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</si>
  <si>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</si>
  <si>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</si>
  <si>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</si>
  <si>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</si>
  <si>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</si>
  <si>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</si>
  <si>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</si>
  <si>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</si>
  <si>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</si>
  <si>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</si>
  <si>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</si>
  <si>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</si>
  <si>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</si>
  <si>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</si>
  <si>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</si>
  <si>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</si>
  <si>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</si>
  <si>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</si>
  <si>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</si>
  <si>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</si>
  <si>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</si>
  <si>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</si>
  <si>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</si>
  <si>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</si>
  <si>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</si>
  <si>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</si>
  <si>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</si>
  <si>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</si>
  <si>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</si>
  <si>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</si>
  <si>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</si>
  <si>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</si>
  <si>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</si>
  <si>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</si>
  <si>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</si>
  <si>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</si>
  <si>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</si>
  <si>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</si>
  <si>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</si>
  <si>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</si>
  <si>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</si>
  <si>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</si>
  <si>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</si>
  <si>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</si>
  <si>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</si>
  <si>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</si>
  <si>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</si>
  <si>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</si>
  <si>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</si>
  <si>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</si>
  <si>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</si>
  <si>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</si>
  <si>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</si>
  <si>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</si>
  <si>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</si>
  <si>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</si>
  <si>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</si>
  <si>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</si>
  <si>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</si>
  <si>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</si>
  <si>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</si>
  <si>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</si>
  <si>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</si>
  <si>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</si>
  <si>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</si>
  <si>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</si>
  <si>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</si>
  <si>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</si>
  <si>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</si>
  <si>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</si>
  <si>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</si>
  <si>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</si>
  <si>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</si>
  <si>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</si>
  <si>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</si>
  <si>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</si>
  <si>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</si>
  <si>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</si>
  <si>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</si>
  <si>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</si>
  <si>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</si>
  <si>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</si>
  <si>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</si>
  <si>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</si>
  <si>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</si>
  <si>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</si>
  <si>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</si>
  <si>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</si>
  <si>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</si>
  <si>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</si>
  <si>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</si>
  <si>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</si>
  <si>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</si>
  <si>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</si>
  <si>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</si>
  <si>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</si>
  <si>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</si>
  <si>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</si>
  <si>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</si>
  <si>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</si>
  <si>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</si>
  <si>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</si>
  <si>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</si>
  <si>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</si>
  <si>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</si>
  <si>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</si>
  <si>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</si>
  <si>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</si>
  <si>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</si>
  <si>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</si>
  <si>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</si>
  <si>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</si>
  <si>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</si>
  <si>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</si>
  <si>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</si>
  <si>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</si>
  <si>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</si>
  <si>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</si>
  <si>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</si>
  <si>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</si>
  <si>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</si>
  <si>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</si>
  <si>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</si>
  <si>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</si>
  <si>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</si>
  <si>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</si>
  <si>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</si>
  <si>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</si>
  <si>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</si>
  <si>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</si>
  <si>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</si>
  <si>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</si>
  <si>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</si>
  <si>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</si>
  <si>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</si>
  <si>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</si>
  <si>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</si>
  <si>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</si>
  <si>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</si>
  <si>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</si>
  <si>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</si>
  <si>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</si>
  <si>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</si>
  <si>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</si>
  <si>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</si>
  <si>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</si>
  <si>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</si>
  <si>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</si>
  <si>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</si>
  <si>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</si>
  <si>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</si>
  <si>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</si>
  <si>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</si>
  <si>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</si>
  <si>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</si>
  <si>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</si>
  <si>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</si>
  <si>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</si>
  <si>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</si>
  <si>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</si>
  <si>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</si>
  <si>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</si>
  <si>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</si>
  <si>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</si>
  <si>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</si>
  <si>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</si>
  <si>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</si>
  <si>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</si>
  <si>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</si>
  <si>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</si>
  <si>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</si>
  <si>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</si>
  <si>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</si>
  <si>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</si>
  <si>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</si>
  <si>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</si>
  <si>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</si>
  <si>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</si>
  <si>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</si>
  <si>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</si>
  <si>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</si>
  <si>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</si>
  <si>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</si>
  <si>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</si>
  <si>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</si>
  <si>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</si>
  <si>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</si>
  <si>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</si>
  <si>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</si>
  <si>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</si>
  <si>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</si>
  <si>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</si>
  <si>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</si>
  <si>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</si>
  <si>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</si>
  <si>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</si>
  <si>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</si>
  <si>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</si>
  <si>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</si>
  <si>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</si>
  <si>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</si>
  <si>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</si>
  <si>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</si>
  <si>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</si>
  <si>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</si>
  <si>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</si>
  <si>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</si>
  <si>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</si>
  <si>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</si>
  <si>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</si>
  <si>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</si>
  <si>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</si>
  <si>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</si>
  <si>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</si>
  <si>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</si>
  <si>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</si>
  <si>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</si>
  <si>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</si>
  <si>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</si>
  <si>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</si>
  <si>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</si>
  <si>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</si>
  <si>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</si>
  <si>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</si>
  <si>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</si>
  <si>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</si>
  <si>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</si>
  <si>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</si>
  <si>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</si>
  <si>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</si>
  <si>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</si>
  <si>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</si>
  <si>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</si>
  <si>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</si>
  <si>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</si>
  <si>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</si>
  <si>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</si>
  <si>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</si>
  <si>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</si>
  <si>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</si>
  <si>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</si>
  <si>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</si>
  <si>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</si>
  <si>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</si>
  <si>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</si>
  <si>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</si>
  <si>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</si>
  <si>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</si>
  <si>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</si>
  <si>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</si>
  <si>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</si>
  <si>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</si>
  <si>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</si>
  <si>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</si>
  <si>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</si>
  <si>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</si>
  <si>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</si>
  <si>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</si>
  <si>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</si>
  <si>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</si>
  <si>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</si>
  <si>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</si>
  <si>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</si>
  <si>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</si>
  <si>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</si>
  <si>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</si>
  <si>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</si>
  <si>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</si>
  <si>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</si>
  <si>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</si>
  <si>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</si>
  <si>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</si>
  <si>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</si>
  <si>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</si>
  <si>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</si>
  <si>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</si>
  <si>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</si>
  <si>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</si>
  <si>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</si>
  <si>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</si>
  <si>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</si>
  <si>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</si>
  <si>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</si>
  <si>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</si>
  <si>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</si>
  <si>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</si>
  <si>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</si>
  <si>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</si>
  <si>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</si>
  <si>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</si>
  <si>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</si>
  <si>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</si>
  <si>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</si>
  <si>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</si>
  <si>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</si>
  <si>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</si>
  <si>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</si>
  <si>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</si>
  <si>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</si>
  <si>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</si>
  <si>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</si>
  <si>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</si>
  <si>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</si>
  <si>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</si>
  <si>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</si>
  <si>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</si>
  <si>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</si>
  <si>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</si>
  <si>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</si>
  <si>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</si>
  <si>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</si>
  <si>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</si>
  <si>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</si>
  <si>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</si>
  <si>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</si>
  <si>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</si>
  <si>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</si>
  <si>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</si>
  <si>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</si>
  <si>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</si>
  <si>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</si>
  <si>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</si>
  <si>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</si>
  <si>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</si>
  <si>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</si>
  <si>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</si>
  <si>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</si>
  <si>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</si>
  <si>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</si>
  <si>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</si>
  <si>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</si>
  <si>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</si>
  <si>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</si>
  <si>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</si>
  <si>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</si>
  <si>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</si>
  <si>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</si>
  <si>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</si>
  <si>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</si>
  <si>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</si>
  <si>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</si>
  <si>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</si>
  <si>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</si>
  <si>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</si>
  <si>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</si>
  <si>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</si>
  <si>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</si>
  <si>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</si>
  <si>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</si>
  <si>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</si>
  <si>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</si>
  <si>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</si>
  <si>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</si>
  <si>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</si>
  <si>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</si>
  <si>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</si>
  <si>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</si>
  <si>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</si>
  <si>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</si>
  <si>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</si>
  <si>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</si>
  <si>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</si>
  <si>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</si>
  <si>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</si>
  <si>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</si>
  <si>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</si>
  <si>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</si>
  <si>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</si>
  <si>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</si>
  <si>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</si>
  <si>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</si>
  <si>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</si>
  <si>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</si>
  <si>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</si>
  <si>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</si>
  <si>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</si>
  <si>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</si>
  <si>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</si>
  <si>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</si>
  <si>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</si>
  <si>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</si>
  <si>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</si>
  <si>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</si>
  <si>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</si>
  <si>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</si>
  <si>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</si>
  <si>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</si>
  <si>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</si>
  <si>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</si>
  <si>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</si>
  <si>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</si>
  <si>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</si>
  <si>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</si>
  <si>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</si>
  <si>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</si>
  <si>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</si>
  <si>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</si>
  <si>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</si>
  <si>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</si>
  <si>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</si>
  <si>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</si>
  <si>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</si>
  <si>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</si>
  <si>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</si>
  <si>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</si>
  <si>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</si>
  <si>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</si>
  <si>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</si>
  <si>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</si>
  <si>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</si>
  <si>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</si>
  <si>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</si>
  <si>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</si>
  <si>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</si>
  <si>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</si>
  <si>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</si>
  <si>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</si>
  <si>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</si>
  <si>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</si>
  <si>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</si>
  <si>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</si>
  <si>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</si>
  <si>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</si>
  <si>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</si>
  <si>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</si>
  <si>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</si>
  <si>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</si>
  <si>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</si>
  <si>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</si>
  <si>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</si>
  <si>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</si>
  <si>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</si>
  <si>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</si>
  <si>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</si>
  <si>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</si>
  <si>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</si>
  <si>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</si>
  <si>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</si>
  <si>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</si>
  <si>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</si>
  <si>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</si>
  <si>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</si>
  <si>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</si>
  <si>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</si>
  <si>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</si>
  <si>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</si>
  <si>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</si>
  <si>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</si>
  <si>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</si>
  <si>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</si>
  <si>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</si>
  <si>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</si>
  <si>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</si>
  <si>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</si>
  <si>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</si>
  <si>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</si>
  <si>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</si>
  <si>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</si>
  <si>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</si>
  <si>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</si>
  <si>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</si>
  <si>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</si>
  <si>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</si>
  <si>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</si>
  <si>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</si>
  <si>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</si>
  <si>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</si>
  <si>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</si>
  <si>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</si>
  <si>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</si>
  <si>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</si>
  <si>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</si>
  <si>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</si>
  <si>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</si>
  <si>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</si>
  <si>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</si>
  <si>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</si>
  <si>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</si>
  <si>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</si>
  <si>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</si>
  <si>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</si>
  <si>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</si>
  <si>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</si>
  <si>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</si>
  <si>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</si>
  <si>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</si>
  <si>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</si>
  <si>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</si>
  <si>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</si>
  <si>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</si>
  <si>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</si>
  <si>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</si>
  <si>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</si>
  <si>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</si>
  <si>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</si>
  <si>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</si>
  <si>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</si>
  <si>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</si>
  <si>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</si>
  <si>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</si>
  <si>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</si>
  <si>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</si>
  <si>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</si>
  <si>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</si>
  <si>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</si>
  <si>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</si>
  <si>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</si>
  <si>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</si>
  <si>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</si>
  <si>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</si>
  <si>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</si>
  <si>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</si>
  <si>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</si>
  <si>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</si>
  <si>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</si>
  <si>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</si>
  <si>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</si>
  <si>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</si>
  <si>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</si>
  <si>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</si>
  <si>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</si>
  <si>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</si>
  <si>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</si>
  <si>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</si>
  <si>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</si>
  <si>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</si>
  <si>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</si>
  <si>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</si>
  <si>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</si>
  <si>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</si>
  <si>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</si>
  <si>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</si>
  <si>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</si>
  <si>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</si>
  <si>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</si>
  <si>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</si>
  <si>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</si>
  <si>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</si>
  <si>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</si>
  <si>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</si>
  <si>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</si>
  <si>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</si>
  <si>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</si>
  <si>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</si>
  <si>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</si>
  <si>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</si>
  <si>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</si>
  <si>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</si>
  <si>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</si>
  <si>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</si>
  <si>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</si>
  <si>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</si>
  <si>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</si>
  <si>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</si>
  <si>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</si>
  <si>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</si>
  <si>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</si>
  <si>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</si>
  <si>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</si>
  <si>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</si>
  <si>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</si>
  <si>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</si>
  <si>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</si>
  <si>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</si>
  <si>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</si>
  <si>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</si>
  <si>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</si>
  <si>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</si>
  <si>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</si>
  <si>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</si>
  <si>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</si>
  <si>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</si>
  <si>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</si>
  <si>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</si>
  <si>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</si>
  <si>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</si>
  <si>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</si>
  <si>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</si>
  <si>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</si>
  <si>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</si>
  <si>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</si>
  <si>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</si>
  <si>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</si>
  <si>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</si>
  <si>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</si>
  <si>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</si>
  <si>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</si>
  <si>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</si>
  <si>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</si>
  <si>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</si>
  <si>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</si>
  <si>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</si>
  <si>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</si>
  <si>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</si>
  <si>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</si>
  <si>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</si>
  <si>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</si>
  <si>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</si>
  <si>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</si>
  <si>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</si>
  <si>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</si>
  <si>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</si>
  <si>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</si>
  <si>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</si>
  <si>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</si>
  <si>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</si>
  <si>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</si>
  <si>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</si>
  <si>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</si>
  <si>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</si>
  <si>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</si>
  <si>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</si>
  <si>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</si>
  <si>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</si>
  <si>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</si>
  <si>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</si>
  <si>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</si>
  <si>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</si>
  <si>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</si>
  <si>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</si>
  <si>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</si>
  <si>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</si>
  <si>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</si>
  <si>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</si>
  <si>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</si>
  <si>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</si>
  <si>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</si>
  <si>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</si>
  <si>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</si>
  <si>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</si>
  <si>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</si>
  <si>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</si>
  <si>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</si>
  <si>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</si>
  <si>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</si>
  <si>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</si>
  <si>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</si>
  <si>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</si>
  <si>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</si>
  <si>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</si>
  <si>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</si>
  <si>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</si>
  <si>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</si>
  <si>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</si>
  <si>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</si>
  <si>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</si>
  <si>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</si>
  <si>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</si>
  <si>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</si>
  <si>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</si>
  <si>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</si>
  <si>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</si>
  <si>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</si>
  <si>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</si>
  <si>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</si>
  <si>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</si>
  <si>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</si>
  <si>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</si>
  <si>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</si>
  <si>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</si>
  <si>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</si>
  <si>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</si>
  <si>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</si>
  <si>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</si>
  <si>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</si>
  <si>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</si>
  <si>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</si>
  <si>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</si>
  <si>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</si>
  <si>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</si>
  <si>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</si>
  <si>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</si>
  <si>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</si>
  <si>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</si>
  <si>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</si>
  <si>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</si>
  <si>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</si>
  <si>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</si>
  <si>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</si>
  <si>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</si>
  <si>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</si>
  <si>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</si>
  <si>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</si>
  <si>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</si>
  <si>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</si>
  <si>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</si>
  <si>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</si>
  <si>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</si>
  <si>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</si>
  <si>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</si>
  <si>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</si>
  <si>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</si>
  <si>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</si>
  <si>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</si>
  <si>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</si>
  <si>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</si>
  <si>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</si>
  <si>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</si>
  <si>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</si>
  <si>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</si>
  <si>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</si>
  <si>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</si>
  <si>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</si>
  <si>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</si>
  <si>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</si>
  <si>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</si>
  <si>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</si>
  <si>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</si>
  <si>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</si>
  <si>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</si>
  <si>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</si>
  <si>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</si>
  <si>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</si>
  <si>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</si>
  <si>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</si>
  <si>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</si>
  <si>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</si>
  <si>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</si>
  <si>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</si>
  <si>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</si>
  <si>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</si>
  <si>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</si>
  <si>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</si>
  <si>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</si>
  <si>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</si>
  <si>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</si>
  <si>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</si>
  <si>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</si>
  <si>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</si>
  <si>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</si>
  <si>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</si>
  <si>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</si>
  <si>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</si>
  <si>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</si>
  <si>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</si>
  <si>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</si>
  <si>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</si>
  <si>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</si>
  <si>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</si>
  <si>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</si>
  <si>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</si>
  <si>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</si>
  <si>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</si>
  <si>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</si>
  <si>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</si>
  <si>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</si>
  <si>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</si>
  <si>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</si>
  <si>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</si>
  <si>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</si>
  <si>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</si>
  <si>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</si>
  <si>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</si>
  <si>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</si>
  <si>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</si>
  <si>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</si>
  <si>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</si>
  <si>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</si>
  <si>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</si>
  <si>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</si>
  <si>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</si>
  <si>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</si>
  <si>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</si>
  <si>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</si>
  <si>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</si>
  <si>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</si>
  <si>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</si>
  <si>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</si>
  <si>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</si>
  <si>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</si>
  <si>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</si>
  <si>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</si>
  <si>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</si>
  <si>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</si>
  <si>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</si>
  <si>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</si>
  <si>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</si>
  <si>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</si>
  <si>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</si>
  <si>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</si>
  <si>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</si>
  <si>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</si>
  <si>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</si>
  <si>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</si>
  <si>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</si>
  <si>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</si>
  <si>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</si>
  <si>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</si>
  <si>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</si>
  <si>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</si>
  <si>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</si>
  <si>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</si>
  <si>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</si>
  <si>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</si>
  <si>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</si>
  <si>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</si>
  <si>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</si>
  <si>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</si>
  <si>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</si>
  <si>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</si>
  <si>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</si>
  <si>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</si>
  <si>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</si>
  <si>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</si>
  <si>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</si>
  <si>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</si>
  <si>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</si>
  <si>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</si>
  <si>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</si>
  <si>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</si>
  <si>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</si>
  <si>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</si>
  <si>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</si>
  <si>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</si>
  <si>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</si>
  <si>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</si>
  <si>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</si>
  <si>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</si>
  <si>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</si>
  <si>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</si>
  <si>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</si>
  <si>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</si>
  <si>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</si>
  <si>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</si>
  <si>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</si>
  <si>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</si>
  <si>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</si>
  <si>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</si>
  <si>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</si>
  <si>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</si>
  <si>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</si>
  <si>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</si>
  <si>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</si>
  <si>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</si>
  <si>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</si>
  <si>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</si>
  <si>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</si>
  <si>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</si>
  <si>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</si>
  <si>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</si>
  <si>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</si>
  <si>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</si>
  <si>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</si>
  <si>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</si>
  <si>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</si>
  <si>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</si>
  <si>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</si>
  <si>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</si>
  <si>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</si>
  <si>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</si>
  <si>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</si>
  <si>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</si>
  <si>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</si>
  <si>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</si>
  <si>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</si>
  <si>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</si>
  <si>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</si>
  <si>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</si>
  <si>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</si>
  <si>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</si>
  <si>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</si>
  <si>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</si>
  <si>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</si>
  <si>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</si>
  <si>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</si>
  <si>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</si>
  <si>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</si>
  <si>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</si>
  <si>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</si>
  <si>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</si>
  <si>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</si>
  <si>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</si>
  <si>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</si>
  <si>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</si>
  <si>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</si>
  <si>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</si>
  <si>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</si>
  <si>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</si>
  <si>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</si>
  <si>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</si>
  <si>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</si>
  <si>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</si>
  <si>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</si>
  <si>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</si>
  <si>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</si>
  <si>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</si>
  <si>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</si>
  <si>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</si>
  <si>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</si>
  <si>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</si>
  <si>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</si>
  <si>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</si>
  <si>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</si>
  <si>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</si>
  <si>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</si>
  <si>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</si>
  <si>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</si>
  <si>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</si>
  <si>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</si>
  <si>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</si>
  <si>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</si>
  <si>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</si>
  <si>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</si>
  <si>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</si>
  <si>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</si>
  <si>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</si>
  <si>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</si>
  <si>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</si>
  <si>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</si>
  <si>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</si>
  <si>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</si>
  <si>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</si>
  <si>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</si>
  <si>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</si>
  <si>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</si>
  <si>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</si>
  <si>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</si>
  <si>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</si>
  <si>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</si>
  <si>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</si>
  <si>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</si>
  <si>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</si>
  <si>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</si>
  <si>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</si>
  <si>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</si>
  <si>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</si>
  <si>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</si>
  <si>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</si>
  <si>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</si>
  <si>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</si>
  <si>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</si>
  <si>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</si>
  <si>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</si>
  <si>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</si>
  <si>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</si>
  <si>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</si>
  <si>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</si>
  <si>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</si>
  <si>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</si>
  <si>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</si>
  <si>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</si>
  <si>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</si>
  <si>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</si>
  <si>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</si>
  <si>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</si>
  <si>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</si>
  <si>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</si>
  <si>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</si>
  <si>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</si>
  <si>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</si>
  <si>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</si>
  <si>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</si>
  <si>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</si>
  <si>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</si>
  <si>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</si>
  <si>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</si>
  <si>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</si>
  <si>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</si>
  <si>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</si>
  <si>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</si>
  <si>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</si>
  <si>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</si>
  <si>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</si>
  <si>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</si>
  <si>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</si>
  <si>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</si>
  <si>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</si>
  <si>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</si>
  <si>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</si>
  <si>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</si>
  <si>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</si>
  <si>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</si>
  <si>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</si>
  <si>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</si>
  <si>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</si>
  <si>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</si>
  <si>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</si>
  <si>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</si>
  <si>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</si>
  <si>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</si>
  <si>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</si>
  <si>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</si>
  <si>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</si>
  <si>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</si>
  <si>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</si>
  <si>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</si>
  <si>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</si>
  <si>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</si>
  <si>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</si>
  <si>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</si>
  <si>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</si>
  <si>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</si>
  <si>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</si>
  <si>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</si>
  <si>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</si>
  <si>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</si>
  <si>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</si>
  <si>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</si>
  <si>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</si>
  <si>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</si>
  <si>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</si>
  <si>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</si>
  <si>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</si>
  <si>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</si>
  <si>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</si>
  <si>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</si>
  <si>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</si>
  <si>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</si>
  <si>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</si>
  <si>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</si>
  <si>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</si>
  <si>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</si>
  <si>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</si>
  <si>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</si>
  <si>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</si>
  <si>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</si>
  <si>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</si>
  <si>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</si>
  <si>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</si>
  <si>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</si>
  <si>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</si>
  <si>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</si>
  <si>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</si>
  <si>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</si>
  <si>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</si>
  <si>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</si>
  <si>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</si>
  <si>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</si>
  <si>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</si>
  <si>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</si>
  <si>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</si>
  <si>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</si>
  <si>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</si>
  <si>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</si>
  <si>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</si>
  <si>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</si>
  <si>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</si>
  <si>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</si>
  <si>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</si>
  <si>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</si>
  <si>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</si>
  <si>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</si>
  <si>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</si>
  <si>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</si>
  <si>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</si>
  <si>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</si>
  <si>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</si>
  <si>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</si>
  <si>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</si>
  <si>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</si>
  <si>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</si>
  <si>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</si>
  <si>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</si>
  <si>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</si>
  <si>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</si>
  <si>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</si>
  <si>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</si>
  <si>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</si>
  <si>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</si>
  <si>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</si>
  <si>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</si>
  <si>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</si>
  <si>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</si>
  <si>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</si>
  <si>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</si>
  <si>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</si>
  <si>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</si>
  <si>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</si>
  <si>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</si>
  <si>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</si>
  <si>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</si>
  <si>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</si>
  <si>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</si>
  <si>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</si>
  <si>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</si>
  <si>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</si>
  <si>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</si>
  <si>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</si>
  <si>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</si>
  <si>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</si>
  <si>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</si>
  <si>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</si>
  <si>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</si>
  <si>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</si>
  <si>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</si>
  <si>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</si>
  <si>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</si>
  <si>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</si>
  <si>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</si>
  <si>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</si>
  <si>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</si>
  <si>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</si>
  <si>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</si>
  <si>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</si>
  <si>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</si>
  <si>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</si>
  <si>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</si>
  <si>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</si>
  <si>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</si>
  <si>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</si>
  <si>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</si>
  <si>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</si>
  <si>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</si>
  <si>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</si>
  <si>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</si>
  <si>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</si>
  <si>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</si>
  <si>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</si>
  <si>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</si>
  <si>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</si>
  <si>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</si>
  <si>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</si>
  <si>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</si>
  <si>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</si>
  <si>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</si>
  <si>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</si>
  <si>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</si>
  <si>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</si>
  <si>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</si>
  <si>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</si>
  <si>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</si>
  <si>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</si>
  <si>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</si>
  <si>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</si>
  <si>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</si>
  <si>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</si>
  <si>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</si>
  <si>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</si>
  <si>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</si>
  <si>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</si>
  <si>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</si>
  <si>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</si>
  <si>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</si>
  <si>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</si>
  <si>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</si>
  <si>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</si>
  <si>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</si>
  <si>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</si>
  <si>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</si>
  <si>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</si>
  <si>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</si>
  <si>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</si>
  <si>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</si>
  <si>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</si>
  <si>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</si>
  <si>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</si>
  <si>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</si>
  <si>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</si>
  <si>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</si>
  <si>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</si>
  <si>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</si>
  <si>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</si>
  <si>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</si>
  <si>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</si>
  <si>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</si>
  <si>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</si>
  <si>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</si>
  <si>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</si>
  <si>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</si>
  <si>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</si>
  <si>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</si>
  <si>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</si>
  <si>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</si>
  <si>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</si>
  <si>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</si>
  <si>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</si>
  <si>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</si>
  <si>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</si>
  <si>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</si>
  <si>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</si>
  <si>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</si>
  <si>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</si>
  <si>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</si>
  <si>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</si>
  <si>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</si>
  <si>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</si>
  <si>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</si>
  <si>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</si>
  <si>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</si>
  <si>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</si>
  <si>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</si>
  <si>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</si>
  <si>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</si>
  <si>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</si>
  <si>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</si>
  <si>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</si>
  <si>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</si>
  <si>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</si>
  <si>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</si>
  <si>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</si>
  <si>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</si>
  <si>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</si>
  <si>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</si>
  <si>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</si>
  <si>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</si>
  <si>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</si>
  <si>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</si>
  <si>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</si>
  <si>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</si>
  <si>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</si>
  <si>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</si>
  <si>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</si>
  <si>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</si>
  <si>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</si>
  <si>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</si>
  <si>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</si>
  <si>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</si>
  <si>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</si>
  <si>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</si>
  <si>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</si>
  <si>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</si>
  <si>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</si>
  <si>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</si>
  <si>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</si>
  <si>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</si>
  <si>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</si>
  <si>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</si>
  <si>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</si>
  <si>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</si>
  <si>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</si>
  <si>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</si>
  <si>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</si>
  <si>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</si>
  <si>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</si>
  <si>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</si>
  <si>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</si>
  <si>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</si>
  <si>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</si>
  <si>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</si>
  <si>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</si>
  <si>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</si>
  <si>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</si>
  <si>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</si>
  <si>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</si>
  <si>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</si>
  <si>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</si>
  <si>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</si>
  <si>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</si>
  <si>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</si>
  <si>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</si>
  <si>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</si>
  <si>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</si>
  <si>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</si>
  <si>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</si>
  <si>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</si>
  <si>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</si>
  <si>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</si>
  <si>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</si>
  <si>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</si>
  <si>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</si>
  <si>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</si>
  <si>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</si>
  <si>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</si>
  <si>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</si>
  <si>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</si>
  <si>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</si>
  <si>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</si>
  <si>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</si>
  <si>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</si>
  <si>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</si>
  <si>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</si>
  <si>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</si>
  <si>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</si>
  <si>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</si>
  <si>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</si>
  <si>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</si>
  <si>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</si>
  <si>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</si>
  <si>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</si>
  <si>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</si>
  <si>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</si>
  <si>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</si>
  <si>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</si>
  <si>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</si>
  <si>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</si>
  <si>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</si>
  <si>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</si>
  <si>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</si>
  <si>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</si>
  <si>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</si>
  <si>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</si>
  <si>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</si>
  <si>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</si>
  <si>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</si>
  <si>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</si>
  <si>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</si>
  <si>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</si>
  <si>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</si>
  <si>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</si>
  <si>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</si>
  <si>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</si>
  <si>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</si>
  <si>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</si>
  <si>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</si>
  <si>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</si>
  <si>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</si>
  <si>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</si>
  <si>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</si>
  <si>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</si>
  <si>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</si>
  <si>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</si>
  <si>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</si>
  <si>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</si>
  <si>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</si>
  <si>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</si>
  <si>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</si>
  <si>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</si>
  <si>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</si>
  <si>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</si>
  <si>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</si>
  <si>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</si>
  <si>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</si>
  <si>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</si>
  <si>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</si>
  <si>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</si>
  <si>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</si>
  <si>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</si>
  <si>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</si>
  <si>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</si>
  <si>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</si>
  <si>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</si>
  <si>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</si>
  <si>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</si>
  <si>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</si>
  <si>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</si>
  <si>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</si>
  <si>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</si>
  <si>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</si>
  <si>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</si>
  <si>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</si>
  <si>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</si>
  <si>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</si>
  <si>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</si>
  <si>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</si>
  <si>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</si>
  <si>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</si>
  <si>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</si>
  <si>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</si>
  <si>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</si>
  <si>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</si>
  <si>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</si>
  <si>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</si>
  <si>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</si>
  <si>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</si>
  <si>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</si>
  <si>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</si>
  <si>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</si>
  <si>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</si>
  <si>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</si>
  <si>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</si>
  <si>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</si>
  <si>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</si>
  <si>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</si>
  <si>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</si>
  <si>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</si>
  <si>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</si>
  <si>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</si>
  <si>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</si>
  <si>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</si>
  <si>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</si>
  <si>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</si>
  <si>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</si>
  <si>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</si>
  <si>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</si>
  <si>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</si>
  <si>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</si>
  <si>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</si>
  <si>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</si>
  <si>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</si>
  <si>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</si>
  <si>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</si>
  <si>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</si>
  <si>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</si>
  <si>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</si>
  <si>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</si>
  <si>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</si>
  <si>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</si>
  <si>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</si>
  <si>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</si>
  <si>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</si>
  <si>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</si>
  <si>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</si>
  <si>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</si>
  <si>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</si>
  <si>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</si>
  <si>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</si>
  <si>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</si>
  <si>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</si>
  <si>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</si>
  <si>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</si>
  <si>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</si>
  <si>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</si>
  <si>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</si>
  <si>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</si>
  <si>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</si>
  <si>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</si>
  <si>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</si>
  <si>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</si>
  <si>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</si>
  <si>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</si>
  <si>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</si>
  <si>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</si>
  <si>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</si>
  <si>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</si>
  <si>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</si>
  <si>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</si>
  <si>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</si>
  <si>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</si>
  <si>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</si>
  <si>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</si>
  <si>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</si>
  <si>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</si>
  <si>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</si>
  <si>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</si>
  <si>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</si>
  <si>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</si>
  <si>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</si>
  <si>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</si>
  <si>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</si>
  <si>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</si>
  <si>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</si>
  <si>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</si>
  <si>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</si>
  <si>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</si>
  <si>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</si>
  <si>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</si>
  <si>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</si>
  <si>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</si>
  <si>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</si>
  <si>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</si>
  <si>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</si>
  <si>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</si>
  <si>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</si>
  <si>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</si>
  <si>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</si>
  <si>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</si>
  <si>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</si>
  <si>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</si>
  <si>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</si>
  <si>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</si>
  <si>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</si>
  <si>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</si>
  <si>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</si>
  <si>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</si>
  <si>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</si>
  <si>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</si>
  <si>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</si>
  <si>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</si>
  <si>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</si>
  <si>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</si>
  <si>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</si>
  <si>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</si>
  <si>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</si>
  <si>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</si>
  <si>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</si>
  <si>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</si>
  <si>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</si>
  <si>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</si>
  <si>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</si>
  <si>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</si>
  <si>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</si>
  <si>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</si>
  <si>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</si>
  <si>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</si>
  <si>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</si>
  <si>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</si>
  <si>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</si>
  <si>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</si>
  <si>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</si>
  <si>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</si>
  <si>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</si>
  <si>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</si>
  <si>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</si>
  <si>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</si>
  <si>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</si>
  <si>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</si>
  <si>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</si>
  <si>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</si>
  <si>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</si>
  <si>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</si>
  <si>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</si>
  <si>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</si>
  <si>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</si>
  <si>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</si>
  <si>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</si>
  <si>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</si>
  <si>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</si>
  <si>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</si>
  <si>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</si>
  <si>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</si>
  <si>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</si>
  <si>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</si>
  <si>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</si>
  <si>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</si>
  <si>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</si>
  <si>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</si>
  <si>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</si>
  <si>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</si>
  <si>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</si>
  <si>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</si>
  <si>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</si>
  <si>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</si>
  <si>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</si>
  <si>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</si>
  <si>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</si>
  <si>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</si>
  <si>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</si>
  <si>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</si>
  <si>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</si>
  <si>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</si>
  <si>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</si>
  <si>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</si>
  <si>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</si>
  <si>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</si>
  <si>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</si>
  <si>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</si>
  <si>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</si>
  <si>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</si>
  <si>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</si>
  <si>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</si>
  <si>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</si>
  <si>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</si>
  <si>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</si>
  <si>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</si>
  <si>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</si>
  <si>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</si>
  <si>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</si>
  <si>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</si>
  <si>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</si>
  <si>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</si>
  <si>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</si>
  <si>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</si>
  <si>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</si>
  <si>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</si>
  <si>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</si>
  <si>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</si>
  <si>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</si>
  <si>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</si>
  <si>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</si>
  <si>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</si>
  <si>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</si>
  <si>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</si>
  <si>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</si>
  <si>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</si>
  <si>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</si>
  <si>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</si>
  <si>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</si>
  <si>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</si>
  <si>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</si>
  <si>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</si>
  <si>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</si>
  <si>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</si>
  <si>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</si>
  <si>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</si>
  <si>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</si>
  <si>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</si>
  <si>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</si>
  <si>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</si>
  <si>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</si>
  <si>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</si>
  <si>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</si>
  <si>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</si>
  <si>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</si>
  <si>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</si>
  <si>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</si>
  <si>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</si>
  <si>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</si>
  <si>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</si>
  <si>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</si>
  <si>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</si>
  <si>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</si>
  <si>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</si>
  <si>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</si>
  <si>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</si>
  <si>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</si>
  <si>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</si>
  <si>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</si>
  <si>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</si>
  <si>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</si>
  <si>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</si>
  <si>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</si>
  <si>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</si>
  <si>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</si>
  <si>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</si>
  <si>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</si>
  <si>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</si>
  <si>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</si>
  <si>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</si>
  <si>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</si>
  <si>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</si>
  <si>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</si>
  <si>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</si>
  <si>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</si>
  <si>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</si>
  <si>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</si>
  <si>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</si>
  <si>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</si>
  <si>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</si>
  <si>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</si>
  <si>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</si>
  <si>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</si>
  <si>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</si>
  <si>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</si>
  <si>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</si>
  <si>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</si>
  <si>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</si>
  <si>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</si>
  <si>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</si>
  <si>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</si>
  <si>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</si>
  <si>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</si>
  <si>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</si>
  <si>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</si>
  <si>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</si>
  <si>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</si>
  <si>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</si>
  <si>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</si>
  <si>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</si>
  <si>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</si>
  <si>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</si>
  <si>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</si>
  <si>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</si>
  <si>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</si>
  <si>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</si>
  <si>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</si>
  <si>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</si>
  <si>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</si>
  <si>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</si>
  <si>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</si>
  <si>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</si>
  <si>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</si>
  <si>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</si>
  <si>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</si>
  <si>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</si>
  <si>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</si>
  <si>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</si>
  <si>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</si>
  <si>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</si>
  <si>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</si>
  <si>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</si>
  <si>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</si>
  <si>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</si>
  <si>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</si>
  <si>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</si>
  <si>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</si>
  <si>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</si>
  <si>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</si>
  <si>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</si>
  <si>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</si>
  <si>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</si>
  <si>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</si>
  <si>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</si>
  <si>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</si>
  <si>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</si>
  <si>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</si>
  <si>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</si>
  <si>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</si>
  <si>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</si>
  <si>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</si>
  <si>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</si>
  <si>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</si>
  <si>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</si>
  <si>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</si>
  <si>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</si>
  <si>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</si>
  <si>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</si>
  <si>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</si>
  <si>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</si>
  <si>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</si>
  <si>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</si>
  <si>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</si>
  <si>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</si>
  <si>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</si>
  <si>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</si>
  <si>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</si>
  <si>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</si>
  <si>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</si>
  <si>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</si>
  <si>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</si>
  <si>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</si>
  <si>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</si>
  <si>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</si>
  <si>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</si>
  <si>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</si>
  <si>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</si>
  <si>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</si>
  <si>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</si>
  <si>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</si>
  <si>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</si>
  <si>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</si>
  <si>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</si>
  <si>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</si>
  <si>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</si>
  <si>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</si>
  <si>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</si>
  <si>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</si>
  <si>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</si>
  <si>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</si>
  <si>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</si>
  <si>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</si>
  <si>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</si>
  <si>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</si>
  <si>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</si>
  <si>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</si>
  <si>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</si>
  <si>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</si>
  <si>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</si>
  <si>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</si>
  <si>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</si>
  <si>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</si>
  <si>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</si>
  <si>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</si>
  <si>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</si>
  <si>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</si>
  <si>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</si>
  <si>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</si>
  <si>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</si>
  <si>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</si>
  <si>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</si>
  <si>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</si>
  <si>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</si>
  <si>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</si>
  <si>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</si>
  <si>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</si>
  <si>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</si>
  <si>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</si>
  <si>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</si>
  <si>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</si>
  <si>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</si>
  <si>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</si>
  <si>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</si>
  <si>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</si>
  <si>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</si>
  <si>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</si>
  <si>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</si>
  <si>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</si>
  <si>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</si>
  <si>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</si>
  <si>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</si>
  <si>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</si>
  <si>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</si>
  <si>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</si>
  <si>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</si>
  <si>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</si>
  <si>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</si>
  <si>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</si>
  <si>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</si>
  <si>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</si>
  <si>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</si>
  <si>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</si>
  <si>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</si>
  <si>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</si>
  <si>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</si>
  <si>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</si>
  <si>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</si>
  <si>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</si>
  <si>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</si>
  <si>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</si>
  <si>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</si>
  <si>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</si>
  <si>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</si>
  <si>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</si>
  <si>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</si>
  <si>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</si>
  <si>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</si>
  <si>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</si>
  <si>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</si>
  <si>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</si>
  <si>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</si>
  <si>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</si>
  <si>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</si>
  <si>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</si>
  <si>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</si>
  <si>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</si>
  <si>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</si>
  <si>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</si>
  <si>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</si>
  <si>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</si>
  <si>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</si>
  <si>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</si>
  <si>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</si>
  <si>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</si>
  <si>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</si>
  <si>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</si>
  <si>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</si>
  <si>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</si>
  <si>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</si>
  <si>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</si>
  <si>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</si>
  <si>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</si>
  <si>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</si>
  <si>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</si>
  <si>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</si>
  <si>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</si>
  <si>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</si>
  <si>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</si>
  <si>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</si>
  <si>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</si>
  <si>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</si>
  <si>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</si>
  <si>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</si>
  <si>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</si>
  <si>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</si>
  <si>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</si>
  <si>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</si>
  <si>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</si>
  <si>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</si>
  <si>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</si>
  <si>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</si>
  <si>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</si>
  <si>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</si>
  <si>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</si>
  <si>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</si>
  <si>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</si>
  <si>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</si>
  <si>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</si>
  <si>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</si>
  <si>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</si>
  <si>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</si>
  <si>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</si>
  <si>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</si>
  <si>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</si>
  <si>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</si>
  <si>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</si>
  <si>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</si>
  <si>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</si>
  <si>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</si>
  <si>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</si>
  <si>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</si>
  <si>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</si>
  <si>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</si>
  <si>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</si>
  <si>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</si>
  <si>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</si>
  <si>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</si>
  <si>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</si>
  <si>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</si>
  <si>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</si>
  <si>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</si>
  <si>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</si>
  <si>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</si>
  <si>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</si>
  <si>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</si>
  <si>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</si>
  <si>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</si>
  <si>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</si>
  <si>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</si>
  <si>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</si>
  <si>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</si>
  <si>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</si>
  <si>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</si>
  <si>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</si>
  <si>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</si>
  <si>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</si>
  <si>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</si>
  <si>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</si>
  <si>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</si>
  <si>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</si>
  <si>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</si>
  <si>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</si>
  <si>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</si>
  <si>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</si>
  <si>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</si>
  <si>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</si>
  <si>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</si>
  <si>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</si>
  <si>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</si>
  <si>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</si>
  <si>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</si>
  <si>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</si>
  <si>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</si>
  <si>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</si>
  <si>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</si>
  <si>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</si>
  <si>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</si>
  <si>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</si>
  <si>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</si>
  <si>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</si>
  <si>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</si>
  <si>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</si>
  <si>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</si>
  <si>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</si>
  <si>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</si>
  <si>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</si>
  <si>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</si>
  <si>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</si>
  <si>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</si>
  <si>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</si>
  <si>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</si>
  <si>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</si>
  <si>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</si>
  <si>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</si>
  <si>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</si>
  <si>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</si>
  <si>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</si>
  <si>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</si>
  <si>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</si>
  <si>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</si>
  <si>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</si>
  <si>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</si>
  <si>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</si>
  <si>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</si>
  <si>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</si>
  <si>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</si>
  <si>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</si>
  <si>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</si>
  <si>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</si>
  <si>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</si>
  <si>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</si>
  <si>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</si>
  <si>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</si>
  <si>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</si>
  <si>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</si>
  <si>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</si>
  <si>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</si>
  <si>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</si>
  <si>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</si>
  <si>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</si>
  <si>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</si>
  <si>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</si>
  <si>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</si>
  <si>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</si>
  <si>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</si>
  <si>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</si>
  <si>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</si>
  <si>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</si>
  <si>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</si>
  <si>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</si>
  <si>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</si>
  <si>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</si>
  <si>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</si>
  <si>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</si>
  <si>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</si>
  <si>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</si>
  <si>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</si>
  <si>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</si>
  <si>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</si>
  <si>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</si>
  <si>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</si>
  <si>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</si>
  <si>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</si>
  <si>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</si>
  <si>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</si>
  <si>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</si>
  <si>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</si>
  <si>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</si>
  <si>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</si>
  <si>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</si>
  <si>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</si>
  <si>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</si>
  <si>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</si>
  <si>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</si>
  <si>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</si>
  <si>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</si>
  <si>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</si>
  <si>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</si>
  <si>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</si>
  <si>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</si>
  <si>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</si>
  <si>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</si>
  <si>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</si>
  <si>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</si>
  <si>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</si>
  <si>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</si>
  <si>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</si>
  <si>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</si>
  <si>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</si>
  <si>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</si>
  <si>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</si>
  <si>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</si>
  <si>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</si>
  <si>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</si>
  <si>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</si>
  <si>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</si>
  <si>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</si>
  <si>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</si>
  <si>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</si>
  <si>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</si>
  <si>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</si>
  <si>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</si>
  <si>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</si>
  <si>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</si>
  <si>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</si>
  <si>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</si>
  <si>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</si>
  <si>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</si>
  <si>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</si>
  <si>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</si>
  <si>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</si>
  <si>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</si>
  <si>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</si>
  <si>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</si>
  <si>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</si>
  <si>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</si>
  <si>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</si>
  <si>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</si>
  <si>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</si>
  <si>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</si>
  <si>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</si>
  <si>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</si>
  <si>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</si>
  <si>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</si>
  <si>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</si>
  <si>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</si>
  <si>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</si>
  <si>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</si>
  <si>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</si>
  <si>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</si>
  <si>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</si>
  <si>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</si>
  <si>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</si>
  <si>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</si>
  <si>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</si>
  <si>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</si>
  <si>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</si>
  <si>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</si>
  <si>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</si>
  <si>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</si>
  <si>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</si>
  <si>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</si>
  <si>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</si>
  <si>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</si>
  <si>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</si>
  <si>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</si>
  <si>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</si>
  <si>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</si>
  <si>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</si>
  <si>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</si>
  <si>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</si>
  <si>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</si>
  <si>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</si>
  <si>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</si>
  <si>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</si>
  <si>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</si>
  <si>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</si>
  <si>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</si>
  <si>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</si>
  <si>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</si>
  <si>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</si>
  <si>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</si>
  <si>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</si>
  <si>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</si>
  <si>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</si>
  <si>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</si>
  <si>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</si>
  <si>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</si>
  <si>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</si>
  <si>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</si>
  <si>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</si>
  <si>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</si>
  <si>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</si>
  <si>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</si>
  <si>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</si>
  <si>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</si>
  <si>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</si>
  <si>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</si>
  <si>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</si>
  <si>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</si>
  <si>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</si>
  <si>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</si>
  <si>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</si>
  <si>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</si>
  <si>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</si>
  <si>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</si>
  <si>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</si>
  <si>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</si>
  <si>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</si>
  <si>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</si>
  <si>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</si>
  <si>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</si>
  <si>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</si>
  <si>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</si>
  <si>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</si>
  <si>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</si>
  <si>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</si>
  <si>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</si>
  <si>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</si>
  <si>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</si>
  <si>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</si>
  <si>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</si>
  <si>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</si>
  <si>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</si>
  <si>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</si>
  <si>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</si>
  <si>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</si>
  <si>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</si>
  <si>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</si>
  <si>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</si>
  <si>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</si>
  <si>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</si>
  <si>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</si>
  <si>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</si>
  <si>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</si>
  <si>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</si>
  <si>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</si>
  <si>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</si>
  <si>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</si>
  <si>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</si>
  <si>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</si>
  <si>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</si>
  <si>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</si>
  <si>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</si>
  <si>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</si>
  <si>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</si>
  <si>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</si>
  <si>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</si>
  <si>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</si>
  <si>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</si>
  <si>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</si>
  <si>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</si>
  <si>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</si>
  <si>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</si>
  <si>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</si>
  <si>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</si>
  <si>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</si>
  <si>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</si>
  <si>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</si>
  <si>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</si>
  <si>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</si>
  <si>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</si>
  <si>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</si>
  <si>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</si>
  <si>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</si>
  <si>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</si>
  <si>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</si>
  <si>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</si>
  <si>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</si>
  <si>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</si>
  <si>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</si>
  <si>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</si>
  <si>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</si>
  <si>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</si>
  <si>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</si>
  <si>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</si>
  <si>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</si>
  <si>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</si>
  <si>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</si>
  <si>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</si>
  <si>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</si>
  <si>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</si>
  <si>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</si>
  <si>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</si>
  <si>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</si>
  <si>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</si>
  <si>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</si>
  <si>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</si>
  <si>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</si>
  <si>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</si>
  <si>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</si>
  <si>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</si>
  <si>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</si>
  <si>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</si>
  <si>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</si>
  <si>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</si>
  <si>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</si>
  <si>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</si>
  <si>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</si>
  <si>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</si>
  <si>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</si>
  <si>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</si>
  <si>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</si>
  <si>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</si>
  <si>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</si>
  <si>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</si>
  <si>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</si>
  <si>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</si>
  <si>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</si>
  <si>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</si>
  <si>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</si>
  <si>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</si>
  <si>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</si>
  <si>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</si>
  <si>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</si>
  <si>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</si>
  <si>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</si>
  <si>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</si>
  <si>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</si>
  <si>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</si>
  <si>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</si>
  <si>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</si>
  <si>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</si>
  <si>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</si>
  <si>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</si>
  <si>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</si>
  <si>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</si>
  <si>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</si>
  <si>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</si>
  <si>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</si>
  <si>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</si>
  <si>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</si>
  <si>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</si>
  <si>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</si>
  <si>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</si>
  <si>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</si>
  <si>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</si>
  <si>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</si>
  <si>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</si>
  <si>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</si>
  <si>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</si>
  <si>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</si>
  <si>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</si>
  <si>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</si>
  <si>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</si>
  <si>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</si>
  <si>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</si>
  <si>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</si>
  <si>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</si>
  <si>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</si>
  <si>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</si>
  <si>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</si>
  <si>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</si>
  <si>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</si>
  <si>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</si>
  <si>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</si>
  <si>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</si>
  <si>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</si>
  <si>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</si>
  <si>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</si>
  <si>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</si>
  <si>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</si>
  <si>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</si>
  <si>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</si>
  <si>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</si>
  <si>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</si>
  <si>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</si>
  <si>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</si>
  <si>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</si>
  <si>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</si>
  <si>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</si>
  <si>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</si>
  <si>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</si>
  <si>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</si>
  <si>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</si>
  <si>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</si>
  <si>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</si>
  <si>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</si>
  <si>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</si>
  <si>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</si>
  <si>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</si>
  <si>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</si>
  <si>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</si>
  <si>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</si>
  <si>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</si>
  <si>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</si>
  <si>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</si>
  <si>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</si>
  <si>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</si>
  <si>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</si>
  <si>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</si>
  <si>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</si>
  <si>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</si>
  <si>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</si>
  <si>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</si>
  <si>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</si>
  <si>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</si>
  <si>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</si>
  <si>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</si>
  <si>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</si>
  <si>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</si>
  <si>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</si>
  <si>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</si>
  <si>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</si>
  <si>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</si>
  <si>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</si>
  <si>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</si>
  <si>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</si>
  <si>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</si>
  <si>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</si>
  <si>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</si>
  <si>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</si>
  <si>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</si>
  <si>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</si>
  <si>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</si>
  <si>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</si>
  <si>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</si>
  <si>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</si>
  <si>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</si>
  <si>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</si>
  <si>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</si>
  <si>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</si>
  <si>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</si>
  <si>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</si>
  <si>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</si>
  <si>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</si>
  <si>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</si>
  <si>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</si>
  <si>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</si>
  <si>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</si>
  <si>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</si>
  <si>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</si>
  <si>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</si>
  <si>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</si>
  <si>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</si>
  <si>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</si>
  <si>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</si>
  <si>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</si>
  <si>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</si>
  <si>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</si>
  <si>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</si>
  <si>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</si>
  <si>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</si>
  <si>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</si>
  <si>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</si>
  <si>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</si>
  <si>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</si>
  <si>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</si>
  <si>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</si>
  <si>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</si>
  <si>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</si>
  <si>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</si>
  <si>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</si>
  <si>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</si>
  <si>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</si>
  <si>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</si>
  <si>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</si>
  <si>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</si>
  <si>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</si>
  <si>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</si>
  <si>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</si>
  <si>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</si>
  <si>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</si>
  <si>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</si>
  <si>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</si>
  <si>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</si>
  <si>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</si>
  <si>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</si>
  <si>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</si>
  <si>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</si>
  <si>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</si>
  <si>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</si>
  <si>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</si>
  <si>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</si>
  <si>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</si>
  <si>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</si>
  <si>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</si>
  <si>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</si>
  <si>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</si>
  <si>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</si>
  <si>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</si>
  <si>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</si>
  <si>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</si>
  <si>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</si>
  <si>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</si>
  <si>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</si>
  <si>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</si>
  <si>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</si>
  <si>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</si>
  <si>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</si>
  <si>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</si>
  <si>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</si>
  <si>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</si>
  <si>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</si>
  <si>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</si>
  <si>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</si>
  <si>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</si>
  <si>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</si>
  <si>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</si>
  <si>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</si>
  <si>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</si>
  <si>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</si>
  <si>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</si>
  <si>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</si>
  <si>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</si>
  <si>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</si>
  <si>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</si>
  <si>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</si>
  <si>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</si>
  <si>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</si>
  <si>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</si>
  <si>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</si>
  <si>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</si>
  <si>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</si>
  <si>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</si>
  <si>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</si>
  <si>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</si>
  <si>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</si>
  <si>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</si>
  <si>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</si>
  <si>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</si>
  <si>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</si>
  <si>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</si>
  <si>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</si>
  <si>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</si>
  <si>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</si>
  <si>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</si>
  <si>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</si>
  <si>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</si>
  <si>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</si>
  <si>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</si>
  <si>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</si>
  <si>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</si>
  <si>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</si>
  <si>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</si>
  <si>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</si>
  <si>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</si>
  <si>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</si>
  <si>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</si>
  <si>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</si>
  <si>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</si>
  <si>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</si>
  <si>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</si>
  <si>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</si>
  <si>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</si>
  <si>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</si>
  <si>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</si>
  <si>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</si>
  <si>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</si>
  <si>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</si>
  <si>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</si>
  <si>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</si>
  <si>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</si>
  <si>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</si>
  <si>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</si>
  <si>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</si>
  <si>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</si>
  <si>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</si>
  <si>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</si>
  <si>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</si>
  <si>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</si>
  <si>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</si>
  <si>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</si>
  <si>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</si>
  <si>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</si>
  <si>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</si>
  <si>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</si>
  <si>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</si>
  <si>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</si>
  <si>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</si>
  <si>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</si>
  <si>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</si>
  <si>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</si>
  <si>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</si>
  <si>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</si>
  <si>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</si>
  <si>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</si>
  <si>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</si>
  <si>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</si>
  <si>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</si>
  <si>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</si>
  <si>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</si>
  <si>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</si>
  <si>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</si>
  <si>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</si>
  <si>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</si>
  <si>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</si>
  <si>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</si>
  <si>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</si>
  <si>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</si>
  <si>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</si>
  <si>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</si>
  <si>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</si>
  <si>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</si>
  <si>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</si>
  <si>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</si>
  <si>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</si>
  <si>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</si>
  <si>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</si>
  <si>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</si>
  <si>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</si>
  <si>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</si>
  <si>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</si>
  <si>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</si>
  <si>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</si>
  <si>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</si>
  <si>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</si>
  <si>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</si>
  <si>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</si>
  <si>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</si>
  <si>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</si>
  <si>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</si>
  <si>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</si>
  <si>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</si>
  <si>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</si>
  <si>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</si>
  <si>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</si>
  <si>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</si>
  <si>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</si>
  <si>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</si>
  <si>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</si>
  <si>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</si>
  <si>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</si>
  <si>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</si>
  <si>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</si>
  <si>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</si>
  <si>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</si>
  <si>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</si>
  <si>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</si>
  <si>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</si>
  <si>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</si>
  <si>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</si>
  <si>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</si>
  <si>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</si>
  <si>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</si>
  <si>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</si>
  <si>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</si>
  <si>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</si>
  <si>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</si>
  <si>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</si>
  <si>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</si>
  <si>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</si>
  <si>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</si>
  <si>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</si>
  <si>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</si>
  <si>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</si>
  <si>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</si>
  <si>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</si>
  <si>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</si>
  <si>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</si>
  <si>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</si>
  <si>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</si>
  <si>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</si>
  <si>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</si>
  <si>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</si>
  <si>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</si>
  <si>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</si>
  <si>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</si>
  <si>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</si>
  <si>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</si>
  <si>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</si>
  <si>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</si>
  <si>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</si>
  <si>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</si>
  <si>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</si>
  <si>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</si>
  <si>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</si>
  <si>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</si>
  <si>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</si>
  <si>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</si>
  <si>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</si>
  <si>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</si>
  <si>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</si>
  <si>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</si>
  <si>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</si>
  <si>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</si>
  <si>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</si>
  <si>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</si>
  <si>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</si>
  <si>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</si>
  <si>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</si>
  <si>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</si>
  <si>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</si>
  <si>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</si>
  <si>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</si>
  <si>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</si>
  <si>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</si>
  <si>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</si>
  <si>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</si>
  <si>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</si>
  <si>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</si>
  <si>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</si>
  <si>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</si>
  <si>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</si>
  <si>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</si>
  <si>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</si>
  <si>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</si>
  <si>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</si>
  <si>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</si>
  <si>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</si>
  <si>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</si>
  <si>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</si>
  <si>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</si>
  <si>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</si>
  <si>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</si>
  <si>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</si>
  <si>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</si>
  <si>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</si>
  <si>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</si>
  <si>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</si>
  <si>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</si>
  <si>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</si>
  <si>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</si>
  <si>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</si>
  <si>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</si>
  <si>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</si>
  <si>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</si>
  <si>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</si>
  <si>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</si>
  <si>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</si>
  <si>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</si>
  <si>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</si>
  <si>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</si>
  <si>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</si>
  <si>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</si>
  <si>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</si>
  <si>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</si>
  <si>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</si>
  <si>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</si>
  <si>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</si>
  <si>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</si>
  <si>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</si>
  <si>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</si>
  <si>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</si>
  <si>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</si>
  <si>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</si>
  <si>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</si>
  <si>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</si>
  <si>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</si>
  <si>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</si>
  <si>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</si>
  <si>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</si>
  <si>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</si>
  <si>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</si>
  <si>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</si>
  <si>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</si>
  <si>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</si>
  <si>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</si>
  <si>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</si>
  <si>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</si>
  <si>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</si>
  <si>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</si>
  <si>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</si>
  <si>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</si>
  <si>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</si>
  <si>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</si>
  <si>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</si>
  <si>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</si>
  <si>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</si>
  <si>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</si>
  <si>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</si>
  <si>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</si>
  <si>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</si>
  <si>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</si>
  <si>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</si>
  <si>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</si>
  <si>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</si>
  <si>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</si>
  <si>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</si>
  <si>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</si>
  <si>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</si>
  <si>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</si>
  <si>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</si>
  <si>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</si>
  <si>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</si>
  <si>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</si>
  <si>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</si>
  <si>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</si>
  <si>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</si>
  <si>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</si>
  <si>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</si>
  <si>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</si>
  <si>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</si>
  <si>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</si>
  <si>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</si>
  <si>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</si>
  <si>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</si>
  <si>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</si>
  <si>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</si>
  <si>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</si>
  <si>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</si>
  <si>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</si>
  <si>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</si>
  <si>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</si>
  <si>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</si>
  <si>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</si>
  <si>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</si>
  <si>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</si>
  <si>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</si>
  <si>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</si>
  <si>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</si>
  <si>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</si>
  <si>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</si>
  <si>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</si>
  <si>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</si>
  <si>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</si>
  <si>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</si>
  <si>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</si>
  <si>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</si>
  <si>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</si>
  <si>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</si>
  <si>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</si>
  <si>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</si>
  <si>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</si>
  <si>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</si>
  <si>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</si>
  <si>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</si>
  <si>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</si>
  <si>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</si>
  <si>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</si>
  <si>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</si>
  <si>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</si>
  <si>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</si>
  <si>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</si>
  <si>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</si>
  <si>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</si>
  <si>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</si>
  <si>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</si>
  <si>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</si>
  <si>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</si>
  <si>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</si>
  <si>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</si>
  <si>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</si>
  <si>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</si>
  <si>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</si>
  <si>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</si>
  <si>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</si>
  <si>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</si>
  <si>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</si>
  <si>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</si>
  <si>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</si>
  <si>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</si>
  <si>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</si>
  <si>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</si>
  <si>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</si>
  <si>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</si>
  <si>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</si>
  <si>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</si>
  <si>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</si>
  <si>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</si>
  <si>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</si>
  <si>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</si>
  <si>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</si>
  <si>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</si>
  <si>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</si>
  <si>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</si>
  <si>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</si>
  <si>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</si>
  <si>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</si>
  <si>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</si>
  <si>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</si>
  <si>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</si>
  <si>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</si>
  <si>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</si>
  <si>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</si>
  <si>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</si>
  <si>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</si>
  <si>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</si>
  <si>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</si>
  <si>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</si>
  <si>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</si>
  <si>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</si>
  <si>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</si>
  <si>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</si>
  <si>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</si>
  <si>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</si>
  <si>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</si>
  <si>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</si>
  <si>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</si>
  <si>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</si>
  <si>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</si>
  <si>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</si>
  <si>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</si>
  <si>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</si>
  <si>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</si>
  <si>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</si>
  <si>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</si>
  <si>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</si>
  <si>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</si>
  <si>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</si>
  <si>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</si>
  <si>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</si>
  <si>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</si>
  <si>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</si>
  <si>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</si>
  <si>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</si>
  <si>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</si>
  <si>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</si>
  <si>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</si>
  <si>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</si>
  <si>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</si>
  <si>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</si>
  <si>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</si>
  <si>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</si>
  <si>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</si>
  <si>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</si>
  <si>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</si>
  <si>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</si>
  <si>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</si>
  <si>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</si>
  <si>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</si>
  <si>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</si>
  <si>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</si>
  <si>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</si>
  <si>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</si>
  <si>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</si>
  <si>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</si>
  <si>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</si>
  <si>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</si>
  <si>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</si>
  <si>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</si>
  <si>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</si>
  <si>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</si>
  <si>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</si>
  <si>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</si>
  <si>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</si>
  <si>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</si>
  <si>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</si>
  <si>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</si>
  <si>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</si>
  <si>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</si>
  <si>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</si>
  <si>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</si>
  <si>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</si>
  <si>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</si>
  <si>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</si>
  <si>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</si>
  <si>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</si>
  <si>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</si>
  <si>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</si>
  <si>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</si>
  <si>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</si>
  <si>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</si>
  <si>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</si>
  <si>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</si>
  <si>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</si>
  <si>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</si>
  <si>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</si>
  <si>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</si>
  <si>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</si>
  <si>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</si>
  <si>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</si>
  <si>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</si>
  <si>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</si>
  <si>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</si>
  <si>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</si>
  <si>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</si>
  <si>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</si>
  <si>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</si>
  <si>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</si>
  <si>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</si>
  <si>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</si>
  <si>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</si>
  <si>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</si>
  <si>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</si>
  <si>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</si>
  <si>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</si>
  <si>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</si>
  <si>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</si>
  <si>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</si>
  <si>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</si>
  <si>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</si>
  <si>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</si>
  <si>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</si>
  <si>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</si>
  <si>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</si>
  <si>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</si>
  <si>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</si>
  <si>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</si>
  <si>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</si>
  <si>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</si>
  <si>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</si>
  <si>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</si>
  <si>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</si>
  <si>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</si>
  <si>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</si>
  <si>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</si>
  <si>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</si>
  <si>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</si>
  <si>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</si>
  <si>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</si>
  <si>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</si>
  <si>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</si>
  <si>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</si>
  <si>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</si>
  <si>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</si>
  <si>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</si>
  <si>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</si>
  <si>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</si>
  <si>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</si>
  <si>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</si>
  <si>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</si>
  <si>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</si>
  <si>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</si>
  <si>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</si>
  <si>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</si>
  <si>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</si>
  <si>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</si>
  <si>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</si>
  <si>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</si>
  <si>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</si>
  <si>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</si>
  <si>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</si>
  <si>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</si>
  <si>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</si>
  <si>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</si>
  <si>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</si>
  <si>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</si>
  <si>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</si>
  <si>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</si>
  <si>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</si>
  <si>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</si>
  <si>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</si>
  <si>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</si>
  <si>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</si>
  <si>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</si>
  <si>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</si>
  <si>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</si>
  <si>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</si>
  <si>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</si>
  <si>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</si>
  <si>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</si>
  <si>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</si>
  <si>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</si>
  <si>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</si>
  <si>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</si>
  <si>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</si>
  <si>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</si>
  <si>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</si>
  <si>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</si>
  <si>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</si>
  <si>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</si>
  <si>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</si>
  <si>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</si>
  <si>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</si>
  <si>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</si>
  <si>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</si>
  <si>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</si>
  <si>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</si>
  <si>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</si>
  <si>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</si>
  <si>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</si>
  <si>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</si>
  <si>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</si>
  <si>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</si>
  <si>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</si>
  <si>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</si>
  <si>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</si>
  <si>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</si>
  <si>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</si>
  <si>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</si>
  <si>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</si>
  <si>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</si>
  <si>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</si>
  <si>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</si>
  <si>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</si>
  <si>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</si>
  <si>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</si>
  <si>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</si>
  <si>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</si>
  <si>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</si>
  <si>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</si>
  <si>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</si>
  <si>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</si>
  <si>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</si>
  <si>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</si>
  <si>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</si>
  <si>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</si>
  <si>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</si>
  <si>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</si>
  <si>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</si>
  <si>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</si>
  <si>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</si>
  <si>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</si>
  <si>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</si>
  <si>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</si>
  <si>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</si>
  <si>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</si>
  <si>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</si>
  <si>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</si>
  <si>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</si>
  <si>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</si>
  <si>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</si>
  <si>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</si>
  <si>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</si>
  <si>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</si>
  <si>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</si>
  <si>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</si>
  <si>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</si>
  <si>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</si>
  <si>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</si>
  <si>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</si>
  <si>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</si>
  <si>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</si>
  <si>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</si>
  <si>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</si>
  <si>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</si>
  <si>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</si>
  <si>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</si>
  <si>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</si>
  <si>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</si>
  <si>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</si>
  <si>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</si>
  <si>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</si>
  <si>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</si>
  <si>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</si>
  <si>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</si>
  <si>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</si>
  <si>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</si>
  <si>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</si>
  <si>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</si>
  <si>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</si>
  <si>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</si>
  <si>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</si>
  <si>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</si>
  <si>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</si>
  <si>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</si>
  <si>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</si>
  <si>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</si>
  <si>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</si>
  <si>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</si>
  <si>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</si>
  <si>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</si>
  <si>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</si>
  <si>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</si>
  <si>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</si>
  <si>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</si>
  <si>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</si>
  <si>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</si>
  <si>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</si>
  <si>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</si>
  <si>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</si>
  <si>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</si>
  <si>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</si>
  <si>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</si>
  <si>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</si>
  <si>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</si>
  <si>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</si>
  <si>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</si>
  <si>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</si>
  <si>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</si>
  <si>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</si>
  <si>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</si>
  <si>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</si>
  <si>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</si>
  <si>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</si>
  <si>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</si>
  <si>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</si>
  <si>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</si>
  <si>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</si>
  <si>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</si>
  <si>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</si>
  <si>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</si>
  <si>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</si>
  <si>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</si>
  <si>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</si>
  <si>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</si>
  <si>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</si>
  <si>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</si>
  <si>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</si>
  <si>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</si>
  <si>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</si>
  <si>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</si>
  <si>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</si>
  <si>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</si>
  <si>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</si>
  <si>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</si>
  <si>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</si>
  <si>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</si>
  <si>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</si>
  <si>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</si>
  <si>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</si>
  <si>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</si>
  <si>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</si>
  <si>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</si>
  <si>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</si>
  <si>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</si>
  <si>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</si>
  <si>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</si>
  <si>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</si>
  <si>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</si>
  <si>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</si>
  <si>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</si>
  <si>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</si>
  <si>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</si>
  <si>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</si>
  <si>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</si>
  <si>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</si>
  <si>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</si>
  <si>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</si>
  <si>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</si>
  <si>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</si>
  <si>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</si>
  <si>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</si>
  <si>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</si>
  <si>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</si>
  <si>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</si>
  <si>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</si>
  <si>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</si>
  <si>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</si>
  <si>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</si>
  <si>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</si>
  <si>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</si>
  <si>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</si>
  <si>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</si>
  <si>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</si>
  <si>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</si>
  <si>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</si>
  <si>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</si>
  <si>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</si>
  <si>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</si>
  <si>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</si>
  <si>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</si>
  <si>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</si>
  <si>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</si>
  <si>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</si>
  <si>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</si>
  <si>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</si>
  <si>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</si>
  <si>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</si>
  <si>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</si>
  <si>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</si>
  <si>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</si>
  <si>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</si>
  <si>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</si>
  <si>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</si>
  <si>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</si>
  <si>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</si>
  <si>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</si>
  <si>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</si>
  <si>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</si>
  <si>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</si>
  <si>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</si>
  <si>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</si>
  <si>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</si>
  <si>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</si>
  <si>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</si>
  <si>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</si>
  <si>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</si>
  <si>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</si>
  <si>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</si>
  <si>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</si>
  <si>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</si>
  <si>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</si>
  <si>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</si>
  <si>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</si>
  <si>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</si>
  <si>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</si>
  <si>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</si>
  <si>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</si>
  <si>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</si>
  <si>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</si>
  <si>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</si>
  <si>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</si>
  <si>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</si>
  <si>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</si>
  <si>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</si>
  <si>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</si>
  <si>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</si>
  <si>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</si>
  <si>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</si>
  <si>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</si>
  <si>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</si>
  <si>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</si>
  <si>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</si>
  <si>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</si>
  <si>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</si>
  <si>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</si>
  <si>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</si>
  <si>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</si>
  <si>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</si>
  <si>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</si>
  <si>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</si>
  <si>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</si>
  <si>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</si>
  <si>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</si>
  <si>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</si>
  <si>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</si>
  <si>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</si>
  <si>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</si>
  <si>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</si>
  <si>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</si>
  <si>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</si>
  <si>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</si>
  <si>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</si>
  <si>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</si>
  <si>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</si>
  <si>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</si>
  <si>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</si>
  <si>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</si>
  <si>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</si>
  <si>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</si>
  <si>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</si>
  <si>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</si>
  <si>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</si>
  <si>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</si>
  <si>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</si>
  <si>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</si>
  <si>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</si>
  <si>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</si>
  <si>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</si>
  <si>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</si>
  <si>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</si>
  <si>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</si>
  <si>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</si>
  <si>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</si>
  <si>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</si>
  <si>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</si>
  <si>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</si>
  <si>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</si>
  <si>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</si>
  <si>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</si>
  <si>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</si>
  <si>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</si>
  <si>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</si>
  <si>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</si>
  <si>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</si>
  <si>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</si>
  <si>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</si>
  <si>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</si>
  <si>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</si>
  <si>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</si>
  <si>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</si>
  <si>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</si>
  <si>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</si>
  <si>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</si>
  <si>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</si>
  <si>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</si>
  <si>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</si>
  <si>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</si>
  <si>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</si>
  <si>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</si>
  <si>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</si>
  <si>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</si>
  <si>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</si>
  <si>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</si>
  <si>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</si>
  <si>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</si>
  <si>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</si>
  <si>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</si>
  <si>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</si>
  <si>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</si>
  <si>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</si>
  <si>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</si>
  <si>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</si>
  <si>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</si>
  <si>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</si>
  <si>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</si>
  <si>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</si>
  <si>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</si>
  <si>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</si>
  <si>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</si>
  <si>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</si>
  <si>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</si>
  <si>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</si>
  <si>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</si>
  <si>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</si>
  <si>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</si>
  <si>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</si>
  <si>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</si>
  <si>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</si>
  <si>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</si>
  <si>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</si>
  <si>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</si>
  <si>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</si>
  <si>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</si>
  <si>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</si>
  <si>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</si>
  <si>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</si>
  <si>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</si>
  <si>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</si>
  <si>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</si>
  <si>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</si>
  <si>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</si>
  <si>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</si>
  <si>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</si>
  <si>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</si>
  <si>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</si>
  <si>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</si>
  <si>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</si>
  <si>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</si>
  <si>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</si>
  <si>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</si>
  <si>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</si>
  <si>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</si>
  <si>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</si>
  <si>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</si>
  <si>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</si>
  <si>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</si>
  <si>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</si>
  <si>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</si>
  <si>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</si>
  <si>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</si>
  <si>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</si>
  <si>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</si>
  <si>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</si>
  <si>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</si>
  <si>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</si>
  <si>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</si>
  <si>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</si>
  <si>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</si>
  <si>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</si>
  <si>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</si>
  <si>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</si>
  <si>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</si>
  <si>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</si>
  <si>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</si>
  <si>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</si>
  <si>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</si>
  <si>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</si>
  <si>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</si>
  <si>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</si>
  <si>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</si>
  <si>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</si>
  <si>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</si>
  <si>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</si>
  <si>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</si>
  <si>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</si>
  <si>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</si>
  <si>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</si>
  <si>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</si>
  <si>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</si>
  <si>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</si>
  <si>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</si>
  <si>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</si>
  <si>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</si>
  <si>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</si>
  <si>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</si>
  <si>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</si>
  <si>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</si>
  <si>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</si>
  <si>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</si>
  <si>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</si>
  <si>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</si>
  <si>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</si>
  <si>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</si>
  <si>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</si>
  <si>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</si>
  <si>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</si>
  <si>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</si>
  <si>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</si>
  <si>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</si>
  <si>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</si>
  <si>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</si>
  <si>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</si>
  <si>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</si>
  <si>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</si>
  <si>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</si>
  <si>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</si>
  <si>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</si>
  <si>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</si>
  <si>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</si>
  <si>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</si>
  <si>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</si>
  <si>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</si>
  <si>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</si>
  <si>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</si>
  <si>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</si>
  <si>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</si>
  <si>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</si>
  <si>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</si>
  <si>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</si>
  <si>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</si>
  <si>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</si>
  <si>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</si>
  <si>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</si>
  <si>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</si>
  <si>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</si>
  <si>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</si>
  <si>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</si>
  <si>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</si>
  <si>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</si>
  <si>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</si>
  <si>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</si>
  <si>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</si>
  <si>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</si>
  <si>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</si>
  <si>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</si>
  <si>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</si>
  <si>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</si>
  <si>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</si>
  <si>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</si>
  <si>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</si>
  <si>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</si>
  <si>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</si>
  <si>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</si>
  <si>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</si>
  <si>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</si>
  <si>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</si>
  <si>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</si>
  <si>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</si>
  <si>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</si>
  <si>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</si>
  <si>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</si>
  <si>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</si>
  <si>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</si>
  <si>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</si>
  <si>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</si>
  <si>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</si>
  <si>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</si>
  <si>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</si>
  <si>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</si>
  <si>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</si>
  <si>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</si>
  <si>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</si>
  <si>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</si>
  <si>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</si>
  <si>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</si>
  <si>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</si>
  <si>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</si>
  <si>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</si>
  <si>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</si>
  <si>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</si>
  <si>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</si>
  <si>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</si>
  <si>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</si>
  <si>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</si>
  <si>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</si>
  <si>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</si>
  <si>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</si>
  <si>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</si>
  <si>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</si>
  <si>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</si>
  <si>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</si>
  <si>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</si>
  <si>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</si>
  <si>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</si>
  <si>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</si>
  <si>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</si>
  <si>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</si>
  <si>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</si>
  <si>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</si>
  <si>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</si>
  <si>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</si>
  <si>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</si>
  <si>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</si>
  <si>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</si>
  <si>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</si>
  <si>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</si>
  <si>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</si>
  <si>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</si>
  <si>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</si>
  <si>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</si>
  <si>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</si>
  <si>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</si>
  <si>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</si>
  <si>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</si>
  <si>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</si>
  <si>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</si>
  <si>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</si>
  <si>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</si>
  <si>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</si>
  <si>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</si>
  <si>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</si>
  <si>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</si>
  <si>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</si>
  <si>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</si>
  <si>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</si>
  <si>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</si>
  <si>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</si>
  <si>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</si>
  <si>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</si>
  <si>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</si>
  <si>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</si>
  <si>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</si>
  <si>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</si>
  <si>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</si>
  <si>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</si>
  <si>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</si>
  <si>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</si>
  <si>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</si>
  <si>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</si>
  <si>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</si>
  <si>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</si>
  <si>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</si>
  <si>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</si>
  <si>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</si>
  <si>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</si>
  <si>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</si>
  <si>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</si>
  <si>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</si>
  <si>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</si>
  <si>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</si>
  <si>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</si>
  <si>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</si>
  <si>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</si>
  <si>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</si>
  <si>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</si>
  <si>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</si>
  <si>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</si>
  <si>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</si>
  <si>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</si>
  <si>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</si>
  <si>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</si>
  <si>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</si>
  <si>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</si>
  <si>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</si>
  <si>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</si>
  <si>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</si>
  <si>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</si>
  <si>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</si>
  <si>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</si>
  <si>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</si>
  <si>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</si>
  <si>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</si>
  <si>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</si>
  <si>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</si>
  <si>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</si>
  <si>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</si>
  <si>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</si>
  <si>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</si>
  <si>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</si>
  <si>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</si>
  <si>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</si>
  <si>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</si>
  <si>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</si>
  <si>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</si>
  <si>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</si>
  <si>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</si>
  <si>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</si>
  <si>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</si>
  <si>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</si>
  <si>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</si>
  <si>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</si>
  <si>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</si>
  <si>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</si>
  <si>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</si>
  <si>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</si>
  <si>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</si>
  <si>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</si>
  <si>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</si>
  <si>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</si>
  <si>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</si>
  <si>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</si>
  <si>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</si>
  <si>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</si>
  <si>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</si>
  <si>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</si>
  <si>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</si>
  <si>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</si>
  <si>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</si>
  <si>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</si>
  <si>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</si>
  <si>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</si>
  <si>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</si>
  <si>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</si>
  <si>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</si>
  <si>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</si>
  <si>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</si>
  <si>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</si>
  <si>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</si>
  <si>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</si>
  <si>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</si>
  <si>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</si>
  <si>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</si>
  <si>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</si>
  <si>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</si>
  <si>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</si>
  <si>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</si>
  <si>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</si>
  <si>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</si>
  <si>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</si>
  <si>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</si>
  <si>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</si>
  <si>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</si>
  <si>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</si>
  <si>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</si>
  <si>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</si>
  <si>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</si>
  <si>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</si>
  <si>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</si>
  <si>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</si>
  <si>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</si>
  <si>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</si>
  <si>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</si>
  <si>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</si>
  <si>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</si>
  <si>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</si>
  <si>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</si>
  <si>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</si>
  <si>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</si>
  <si>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</si>
  <si>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</si>
  <si>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</si>
  <si>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</si>
  <si>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</si>
  <si>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</si>
  <si>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</si>
  <si>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</si>
  <si>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</si>
  <si>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</si>
  <si>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</si>
  <si>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</si>
  <si>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</si>
  <si>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</si>
  <si>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</si>
  <si>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</si>
  <si>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</si>
  <si>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</si>
  <si>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</si>
  <si>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</si>
  <si>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</si>
  <si>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</si>
  <si>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</si>
  <si>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</si>
  <si>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</si>
  <si>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</si>
  <si>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</si>
  <si>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</si>
  <si>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</si>
  <si>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</si>
  <si>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</si>
  <si>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</si>
  <si>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</si>
  <si>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</si>
  <si>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</si>
  <si>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</si>
  <si>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</si>
  <si>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</si>
  <si>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</si>
  <si>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</si>
  <si>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</si>
  <si>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</si>
  <si>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</si>
  <si>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</si>
  <si>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</si>
  <si>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</si>
  <si>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</si>
  <si>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</si>
  <si>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</si>
  <si>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</si>
  <si>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</si>
  <si>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</si>
  <si>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</si>
  <si>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</si>
  <si>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</si>
  <si>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</si>
  <si>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</si>
  <si>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</si>
  <si>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</si>
  <si>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</si>
  <si>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</si>
  <si>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</si>
  <si>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</si>
  <si>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</si>
  <si>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</si>
  <si>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</si>
  <si>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</si>
  <si>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</si>
  <si>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</si>
  <si>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</si>
  <si>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</si>
  <si>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</si>
  <si>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</si>
  <si>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</si>
  <si>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</si>
  <si>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</si>
  <si>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</si>
  <si>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</si>
  <si>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</si>
  <si>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</si>
  <si>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</si>
  <si>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</si>
  <si>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</si>
  <si>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</si>
  <si>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</si>
  <si>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</si>
  <si>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</si>
  <si>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</si>
  <si>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</si>
  <si>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</si>
  <si>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</si>
  <si>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</si>
  <si>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</si>
  <si>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</si>
  <si>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</si>
  <si>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</si>
  <si>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</si>
  <si>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</si>
  <si>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</si>
  <si>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</si>
  <si>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</si>
  <si>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</si>
  <si>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</si>
  <si>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</si>
  <si>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</si>
  <si>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</si>
  <si>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</si>
  <si>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</si>
  <si>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</si>
  <si>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</si>
  <si>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</si>
  <si>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</si>
  <si>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</si>
  <si>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</si>
  <si>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</si>
  <si>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</si>
  <si>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</si>
  <si>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</si>
  <si>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</si>
  <si>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</si>
  <si>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</si>
  <si>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</si>
  <si>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</si>
  <si>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</si>
  <si>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</si>
  <si>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</si>
  <si>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</si>
  <si>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</si>
  <si>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</si>
  <si>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</si>
  <si>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</si>
  <si>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</si>
  <si>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</si>
  <si>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</si>
  <si>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</si>
  <si>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</si>
  <si>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</si>
  <si>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</si>
  <si>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</si>
  <si>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</si>
  <si>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</si>
  <si>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</si>
  <si>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</si>
  <si>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</si>
  <si>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</si>
  <si>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</si>
  <si>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</si>
  <si>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</si>
  <si>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</si>
  <si>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</si>
  <si>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</si>
  <si>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</si>
  <si>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</si>
  <si>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</si>
  <si>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</si>
  <si>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</si>
  <si>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</si>
  <si>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</si>
  <si>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</si>
  <si>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</si>
  <si>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</si>
  <si>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</si>
  <si>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</si>
  <si>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</si>
  <si>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</si>
  <si>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</si>
  <si>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</si>
  <si>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</si>
  <si>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</si>
  <si>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</si>
  <si>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</si>
  <si>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</si>
  <si>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</si>
  <si>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</si>
  <si>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</si>
  <si>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</si>
  <si>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</si>
  <si>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</si>
  <si>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</si>
  <si>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</si>
  <si>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</si>
  <si>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</si>
  <si>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</si>
  <si>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</si>
  <si>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</si>
  <si>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</si>
  <si>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</si>
  <si>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</si>
  <si>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</si>
  <si>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</si>
  <si>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</si>
  <si>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</si>
  <si>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</si>
  <si>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</si>
  <si>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</si>
  <si>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</si>
  <si>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</si>
  <si>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</si>
  <si>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</si>
  <si>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</si>
  <si>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</si>
  <si>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</si>
  <si>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</si>
  <si>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</si>
  <si>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</si>
  <si>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</si>
  <si>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</si>
  <si>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</si>
  <si>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</si>
  <si>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</si>
  <si>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</si>
  <si>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</si>
  <si>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</si>
  <si>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</si>
  <si>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</si>
  <si>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</si>
  <si>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</si>
  <si>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</si>
  <si>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</si>
  <si>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</si>
  <si>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</si>
  <si>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</si>
  <si>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</si>
  <si>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</si>
  <si>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</si>
  <si>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</si>
  <si>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</si>
  <si>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</si>
  <si>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</si>
  <si>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</si>
  <si>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</si>
  <si>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</si>
  <si>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</si>
  <si>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</si>
  <si>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</si>
  <si>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</si>
  <si>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</si>
  <si>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</si>
  <si>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</si>
  <si>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</si>
  <si>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</si>
  <si>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</si>
  <si>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</si>
  <si>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</si>
  <si>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</si>
  <si>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</si>
  <si>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</si>
  <si>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</si>
  <si>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</si>
  <si>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</si>
  <si>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</si>
  <si>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</si>
  <si>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</si>
  <si>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</si>
  <si>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</si>
  <si>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</si>
  <si>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</si>
  <si>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</si>
  <si>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</si>
  <si>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</si>
  <si>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</si>
  <si>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</si>
  <si>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</si>
  <si>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</si>
  <si>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</si>
  <si>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</si>
  <si>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</si>
  <si>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</si>
  <si>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</si>
  <si>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</si>
  <si>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</si>
  <si>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</si>
  <si>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</si>
  <si>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</si>
  <si>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</si>
  <si>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</si>
  <si>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</si>
  <si>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</si>
  <si>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</si>
  <si>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</si>
  <si>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</si>
  <si>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</si>
  <si>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</si>
  <si>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</si>
  <si>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</si>
  <si>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</si>
  <si>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</si>
  <si>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</si>
  <si>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</si>
  <si>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</si>
  <si>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</si>
  <si>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</si>
  <si>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</si>
  <si>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</si>
  <si>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</si>
  <si>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</si>
  <si>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</si>
  <si>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</si>
  <si>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</si>
  <si>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</si>
  <si>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</si>
  <si>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</si>
  <si>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</si>
  <si>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</si>
  <si>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</si>
  <si>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</si>
  <si>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</si>
  <si>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</si>
  <si>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</si>
  <si>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</si>
  <si>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</si>
  <si>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</si>
  <si>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</si>
  <si>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</si>
  <si>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</si>
  <si>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</si>
  <si>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</si>
  <si>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</si>
  <si>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</si>
  <si>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</si>
  <si>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</si>
  <si>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</si>
  <si>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</si>
  <si>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</si>
  <si>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</si>
  <si>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</si>
  <si>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</si>
  <si>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</si>
  <si>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</si>
  <si>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</si>
  <si>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</si>
  <si>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</si>
  <si>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</si>
  <si>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</si>
  <si>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</si>
  <si>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</si>
  <si>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</si>
  <si>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</si>
  <si>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</si>
  <si>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</si>
  <si>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</si>
  <si>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</si>
  <si>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</si>
  <si>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</si>
  <si>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</si>
  <si>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</si>
  <si>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</si>
  <si>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</si>
  <si>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</si>
  <si>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</si>
  <si>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</si>
  <si>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</si>
  <si>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</si>
  <si>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</si>
  <si>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</si>
  <si>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</si>
  <si>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</si>
  <si>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</si>
  <si>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</si>
  <si>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</si>
  <si>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</si>
  <si>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</si>
  <si>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</si>
  <si>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</si>
  <si>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</si>
  <si>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</si>
  <si>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</si>
  <si>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</si>
  <si>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</si>
  <si>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</si>
  <si>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</si>
  <si>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</si>
  <si>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</si>
  <si>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</si>
  <si>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</si>
  <si>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</si>
  <si>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</si>
  <si>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</si>
  <si>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</si>
  <si>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</si>
  <si>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</si>
  <si>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</si>
  <si>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</si>
  <si>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</si>
  <si>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</si>
  <si>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</si>
  <si>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</si>
  <si>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</si>
  <si>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</si>
  <si>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</si>
  <si>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</si>
  <si>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</si>
  <si>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</si>
  <si>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</si>
  <si>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</si>
  <si>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</si>
  <si>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</si>
  <si>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</si>
  <si>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</si>
  <si>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</si>
  <si>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</si>
  <si>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</si>
  <si>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</si>
  <si>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</si>
  <si>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</si>
  <si>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</si>
  <si>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</si>
  <si>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</si>
  <si>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</si>
  <si>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</si>
  <si>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</si>
  <si>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</si>
  <si>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</si>
  <si>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</si>
  <si>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</si>
  <si>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</si>
  <si>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</si>
  <si>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</si>
  <si>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</si>
  <si>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</si>
  <si>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</si>
  <si>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</si>
  <si>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</si>
  <si>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</si>
  <si>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</si>
  <si>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</si>
  <si>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</si>
  <si>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</si>
  <si>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</si>
  <si>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</si>
  <si>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</si>
  <si>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</si>
  <si>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</si>
  <si>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</si>
  <si>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</si>
  <si>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</si>
  <si>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</si>
  <si>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</si>
  <si>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</si>
  <si>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</si>
  <si>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</si>
  <si>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</si>
  <si>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</si>
  <si>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</si>
  <si>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</si>
  <si>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</si>
  <si>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</si>
  <si>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</si>
  <si>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</si>
  <si>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</si>
  <si>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</si>
  <si>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</si>
  <si>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</si>
  <si>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</si>
  <si>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</si>
  <si>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</si>
  <si>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</si>
  <si>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</si>
  <si>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</si>
  <si>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</si>
  <si>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</si>
  <si>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</si>
  <si>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</si>
  <si>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</si>
  <si>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</si>
  <si>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</si>
  <si>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</si>
  <si>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</si>
  <si>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</si>
  <si>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</si>
  <si>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</si>
  <si>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</si>
  <si>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</si>
  <si>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</si>
  <si>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</si>
  <si>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</si>
  <si>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</si>
  <si>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</si>
  <si>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</si>
  <si>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</si>
  <si>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</si>
  <si>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</si>
  <si>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</si>
  <si>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</si>
  <si>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</si>
  <si>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</si>
  <si>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</si>
  <si>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</si>
  <si>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</si>
  <si>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</si>
  <si>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</si>
  <si>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</si>
  <si>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</si>
  <si>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</si>
  <si>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</si>
  <si>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</si>
  <si>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</si>
  <si>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</si>
  <si>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</si>
  <si>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</si>
  <si>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</si>
  <si>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</si>
  <si>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</si>
  <si>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</si>
  <si>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</si>
  <si>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</si>
  <si>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</si>
  <si>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</si>
  <si>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</si>
  <si>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</si>
  <si>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</si>
  <si>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</si>
  <si>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</si>
  <si>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</si>
  <si>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</si>
  <si>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</si>
  <si>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</si>
  <si>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</si>
  <si>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</si>
  <si>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</si>
  <si>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</si>
  <si>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</si>
  <si>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</si>
  <si>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</si>
  <si>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</si>
  <si>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</si>
  <si>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</si>
  <si>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</si>
  <si>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</si>
  <si>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</si>
  <si>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</si>
  <si>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</si>
  <si>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</si>
  <si>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</si>
  <si>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</si>
  <si>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</si>
  <si>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</si>
  <si>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</si>
  <si>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</si>
  <si>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</si>
  <si>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</si>
  <si>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</si>
  <si>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</si>
  <si>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</si>
  <si>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</si>
  <si>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</si>
  <si>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</si>
  <si>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</si>
  <si>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</si>
  <si>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</si>
  <si>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</si>
  <si>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</si>
  <si>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</si>
  <si>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</si>
  <si>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</si>
  <si>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</si>
  <si>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</si>
  <si>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</si>
  <si>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</si>
  <si>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</si>
  <si>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</si>
  <si>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</si>
  <si>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</si>
  <si>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</si>
  <si>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</si>
  <si>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</si>
  <si>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</si>
  <si>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</si>
  <si>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</si>
  <si>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</si>
  <si>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</si>
  <si>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</si>
  <si>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</si>
  <si>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</si>
  <si>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</si>
  <si>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</si>
  <si>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</si>
  <si>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</si>
  <si>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</si>
  <si>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</si>
  <si>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</si>
  <si>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</si>
  <si>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</si>
  <si>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</si>
  <si>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</si>
  <si>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</si>
  <si>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</si>
  <si>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</si>
  <si>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</si>
  <si>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</si>
  <si>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</si>
  <si>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</si>
  <si>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</si>
  <si>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</si>
  <si>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</si>
  <si>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</si>
  <si>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</si>
  <si>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</si>
  <si>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</si>
  <si>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</si>
  <si>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</si>
  <si>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</si>
  <si>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</si>
  <si>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</si>
  <si>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</si>
  <si>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</si>
  <si>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</si>
  <si>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</si>
  <si>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</si>
  <si>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</si>
  <si>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</si>
  <si>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</si>
  <si>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</si>
  <si>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</si>
  <si>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</si>
  <si>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</si>
  <si>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</si>
  <si>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</si>
  <si>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</si>
  <si>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</si>
  <si>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</si>
  <si>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</si>
  <si>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</si>
  <si>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</si>
  <si>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</si>
  <si>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</si>
  <si>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</si>
  <si>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</si>
  <si>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</si>
  <si>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</si>
  <si>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</si>
  <si>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</si>
  <si>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</si>
  <si>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</si>
  <si>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</si>
  <si>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</si>
  <si>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</si>
  <si>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</si>
  <si>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</si>
  <si>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</si>
  <si>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</si>
  <si>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</si>
  <si>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</si>
  <si>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</si>
  <si>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</si>
  <si>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</si>
  <si>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</si>
  <si>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</si>
  <si>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</si>
  <si>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</si>
  <si>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</si>
  <si>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</si>
  <si>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</si>
  <si>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</si>
  <si>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</si>
  <si>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</si>
  <si>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</si>
  <si>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</si>
  <si>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</si>
  <si>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</si>
  <si>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</si>
  <si>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</si>
  <si>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</si>
  <si>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</si>
  <si>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</si>
  <si>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</si>
  <si>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</si>
  <si>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</si>
  <si>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</si>
  <si>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</si>
  <si>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</si>
  <si>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</si>
  <si>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</si>
  <si>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</si>
  <si>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</si>
  <si>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</si>
  <si>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</si>
  <si>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</si>
  <si>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</si>
  <si>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</si>
  <si>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</si>
  <si>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</si>
  <si>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</si>
  <si>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</si>
  <si>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</si>
  <si>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</si>
  <si>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</si>
  <si>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</si>
  <si>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</si>
  <si>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</si>
  <si>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</si>
  <si>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</si>
  <si>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</si>
  <si>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</si>
  <si>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</si>
  <si>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</si>
  <si>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</si>
  <si>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</si>
  <si>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</si>
  <si>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</si>
  <si>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</si>
  <si>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</si>
  <si>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</si>
  <si>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</si>
  <si>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</si>
  <si>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</si>
  <si>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</si>
  <si>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</si>
  <si>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</si>
  <si>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</si>
  <si>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</si>
  <si>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</si>
  <si>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</si>
  <si>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</si>
  <si>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</si>
  <si>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</si>
  <si>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</si>
  <si>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</si>
  <si>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</si>
  <si>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</si>
  <si>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</si>
  <si>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</si>
  <si>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</si>
  <si>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</si>
  <si>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</si>
  <si>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</si>
  <si>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</si>
  <si>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</si>
  <si>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</si>
  <si>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</si>
  <si>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</si>
  <si>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</si>
  <si>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</si>
  <si>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</si>
  <si>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</si>
  <si>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</si>
  <si>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</si>
  <si>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</si>
  <si>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</si>
  <si>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</si>
  <si>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</si>
  <si>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</si>
  <si>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</si>
  <si>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</si>
  <si>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</si>
  <si>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</si>
  <si>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</si>
  <si>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</si>
  <si>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</si>
  <si>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</si>
  <si>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</si>
  <si>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</si>
  <si>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</si>
  <si>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</si>
  <si>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</si>
  <si>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</si>
  <si>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</si>
  <si>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</si>
  <si>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</si>
  <si>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</si>
  <si>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</si>
  <si>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</si>
  <si>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</si>
  <si>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</si>
  <si>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</si>
  <si>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</si>
  <si>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</si>
  <si>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</si>
  <si>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</si>
  <si>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</si>
  <si>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</si>
  <si>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</si>
  <si>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</si>
  <si>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</si>
  <si>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</si>
  <si>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</si>
  <si>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</si>
  <si>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</si>
  <si>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</si>
  <si>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</si>
  <si>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</si>
  <si>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</si>
  <si>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</si>
  <si>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</si>
  <si>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</si>
  <si>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</si>
  <si>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</si>
  <si>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</si>
  <si>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</si>
  <si>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</si>
  <si>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</si>
  <si>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</si>
  <si>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</si>
  <si>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</si>
  <si>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</si>
  <si>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</si>
  <si>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</si>
  <si>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</si>
  <si>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</si>
  <si>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</si>
  <si>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</si>
  <si>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</si>
  <si>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</si>
  <si>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</si>
  <si>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</si>
  <si>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</si>
  <si>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</si>
  <si>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</si>
  <si>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</si>
  <si>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</si>
  <si>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</si>
  <si>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</si>
  <si>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</si>
  <si>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</si>
  <si>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</si>
  <si>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</si>
  <si>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</si>
  <si>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</si>
  <si>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</si>
  <si>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</si>
  <si>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</si>
  <si>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</si>
  <si>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</si>
  <si>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</si>
  <si>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</si>
  <si>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</si>
  <si>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</si>
  <si>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</si>
  <si>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</si>
  <si>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</si>
  <si>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</si>
  <si>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</si>
  <si>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</si>
  <si>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</si>
  <si>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</si>
  <si>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</si>
  <si>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</si>
  <si>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</si>
  <si>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</si>
  <si>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</si>
  <si>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</si>
  <si>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</si>
  <si>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</si>
  <si>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</si>
  <si>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</si>
  <si>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</si>
  <si>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</si>
  <si>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</si>
  <si>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</si>
  <si>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</si>
  <si>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</si>
  <si>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</si>
  <si>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</si>
  <si>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</si>
  <si>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</si>
  <si>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</si>
  <si>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</si>
  <si>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</si>
  <si>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</si>
  <si>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</si>
  <si>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</si>
  <si>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</si>
  <si>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</si>
  <si>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</si>
  <si>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</si>
  <si>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</si>
  <si>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</si>
  <si>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</si>
  <si>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</si>
  <si>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</si>
  <si>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</si>
  <si>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</si>
  <si>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</si>
  <si>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</si>
  <si>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</si>
  <si>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</si>
  <si>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</si>
  <si>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</si>
  <si>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</si>
  <si>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</si>
  <si>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</si>
  <si>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</si>
  <si>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</si>
  <si>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</si>
  <si>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</si>
  <si>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</si>
  <si>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</si>
  <si>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</si>
  <si>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</si>
  <si>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</si>
  <si>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</si>
  <si>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</si>
  <si>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</si>
  <si>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</si>
  <si>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</si>
  <si>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</si>
  <si>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</si>
  <si>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</si>
  <si>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</si>
  <si>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</si>
  <si>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</si>
  <si>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</si>
  <si>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</si>
  <si>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</si>
  <si>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</si>
  <si>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</si>
  <si>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</si>
  <si>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</si>
  <si>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</si>
  <si>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</si>
  <si>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</si>
  <si>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</si>
  <si>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</si>
  <si>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</si>
  <si>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</si>
  <si>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</si>
  <si>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</si>
  <si>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</si>
  <si>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</si>
  <si>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</si>
  <si>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</si>
  <si>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</si>
  <si>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</si>
  <si>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</si>
  <si>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</si>
  <si>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</si>
  <si>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</si>
  <si>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</si>
  <si>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</si>
  <si>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</si>
  <si>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</si>
  <si>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</si>
  <si>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</si>
  <si>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</si>
  <si>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</si>
  <si>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</si>
  <si>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</si>
  <si>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</si>
  <si>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</si>
  <si>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</si>
  <si>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</si>
  <si>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</si>
  <si>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</si>
  <si>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</si>
  <si>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</si>
  <si>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</si>
  <si>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</si>
  <si>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</si>
  <si>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</si>
  <si>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</si>
  <si>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</si>
  <si>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</si>
  <si>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</si>
  <si>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</si>
  <si>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</si>
  <si>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</si>
  <si>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</si>
  <si>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</si>
  <si>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</si>
  <si>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</si>
  <si>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</si>
  <si>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</si>
  <si>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</si>
  <si>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</si>
  <si>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</si>
  <si>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</si>
  <si>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</si>
  <si>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</si>
  <si>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</si>
  <si>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</si>
  <si>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</si>
  <si>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</si>
  <si>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</si>
  <si>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</si>
  <si>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</si>
  <si>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</si>
  <si>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</si>
  <si>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</si>
  <si>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</si>
  <si>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</si>
  <si>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</si>
  <si>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</si>
  <si>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</si>
  <si>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</si>
  <si>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</si>
  <si>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</si>
  <si>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</si>
  <si>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</si>
  <si>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</si>
  <si>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</si>
  <si>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</si>
  <si>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</si>
  <si>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</si>
  <si>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</si>
  <si>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</si>
  <si>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</si>
  <si>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</si>
  <si>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</si>
  <si>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</si>
  <si>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</si>
  <si>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</si>
  <si>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</si>
  <si>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</si>
  <si>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</si>
  <si>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</si>
  <si>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</si>
  <si>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</si>
  <si>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</si>
  <si>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</si>
  <si>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</si>
  <si>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</si>
  <si>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</si>
  <si>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</si>
  <si>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</si>
  <si>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</si>
  <si>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</si>
  <si>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</si>
  <si>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</si>
  <si>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</si>
  <si>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</si>
  <si>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</si>
  <si>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</si>
  <si>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</si>
  <si>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</si>
  <si>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</si>
  <si>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</si>
  <si>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</si>
  <si>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</si>
  <si>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</si>
  <si>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</si>
  <si>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</si>
  <si>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</si>
  <si>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</si>
  <si>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</si>
  <si>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</si>
  <si>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</si>
  <si>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</si>
  <si>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</si>
  <si>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</si>
  <si>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</si>
  <si>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</si>
  <si>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</si>
  <si>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</si>
  <si>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</si>
  <si>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</si>
  <si>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</si>
  <si>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</si>
  <si>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</si>
  <si>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</si>
  <si>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</si>
  <si>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</si>
  <si>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</si>
  <si>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</si>
  <si>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</si>
  <si>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</si>
  <si>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</si>
  <si>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</si>
  <si>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</si>
  <si>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</si>
  <si>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</si>
  <si>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</si>
  <si>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</si>
  <si>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</si>
  <si>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</si>
  <si>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</si>
  <si>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</si>
  <si>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</si>
  <si>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</si>
  <si>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</si>
  <si>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</si>
  <si>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</si>
  <si>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</si>
  <si>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</si>
  <si>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</si>
  <si>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</si>
  <si>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</si>
  <si>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</si>
  <si>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</si>
  <si>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</si>
  <si>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</si>
  <si>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</si>
  <si>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</si>
  <si>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</si>
  <si>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</si>
  <si>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</si>
  <si>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</si>
  <si>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</si>
  <si>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</si>
  <si>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</si>
  <si>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</si>
  <si>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</si>
  <si>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</si>
  <si>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</si>
  <si>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</si>
  <si>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</si>
  <si>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</si>
  <si>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</si>
  <si>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</si>
  <si>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</si>
  <si>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</si>
  <si>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</si>
  <si>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</si>
  <si>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</si>
  <si>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</si>
  <si>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</si>
  <si>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</si>
  <si>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</si>
  <si>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</si>
  <si>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</si>
  <si>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</si>
  <si>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</si>
  <si>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</si>
  <si>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</si>
  <si>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</si>
  <si>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</si>
  <si>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</si>
  <si>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</si>
  <si>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</si>
  <si>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</si>
  <si>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</si>
  <si>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</si>
  <si>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</si>
  <si>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</si>
  <si>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</si>
  <si>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</si>
  <si>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</si>
  <si>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</si>
  <si>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</si>
  <si>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</si>
  <si>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</si>
  <si>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</si>
  <si>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</si>
  <si>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</si>
  <si>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</si>
  <si>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</si>
  <si>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</si>
  <si>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</si>
  <si>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</si>
  <si>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</si>
  <si>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</si>
  <si>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</si>
  <si>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</si>
  <si>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</si>
  <si>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</si>
  <si>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</si>
  <si>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</si>
  <si>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</si>
  <si>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</si>
  <si>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</si>
  <si>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</si>
  <si>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</si>
  <si>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</si>
  <si>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</si>
  <si>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</si>
  <si>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</si>
  <si>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</si>
  <si>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</si>
  <si>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</si>
  <si>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</si>
  <si>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</si>
  <si>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</si>
  <si>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</si>
  <si>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</si>
  <si>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</si>
  <si>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</si>
  <si>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</si>
  <si>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</si>
  <si>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</si>
  <si>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</si>
  <si>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</si>
  <si>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</si>
  <si>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</si>
  <si>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</si>
  <si>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</si>
  <si>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</si>
  <si>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</si>
  <si>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</si>
  <si>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</si>
  <si>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</si>
  <si>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</si>
  <si>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</si>
  <si>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</si>
  <si>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</si>
  <si>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</si>
  <si>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</si>
  <si>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</si>
  <si>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</si>
  <si>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</si>
  <si>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</si>
  <si>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</si>
  <si>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</si>
  <si>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</si>
  <si>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</si>
  <si>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</si>
  <si>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</si>
  <si>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</si>
  <si>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</si>
  <si>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</si>
  <si>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</si>
  <si>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</si>
  <si>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</si>
  <si>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</si>
  <si>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</si>
  <si>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</si>
  <si>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</si>
  <si>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</si>
  <si>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</si>
  <si>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</si>
  <si>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</si>
  <si>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</si>
  <si>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</si>
  <si>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</si>
  <si>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</si>
  <si>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</si>
  <si>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</si>
  <si>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</si>
  <si>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</si>
  <si>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</si>
  <si>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</si>
  <si>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</si>
  <si>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</si>
  <si>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</si>
  <si>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</si>
  <si>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</si>
  <si>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</si>
  <si>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</si>
  <si>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</si>
  <si>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</si>
  <si>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</si>
  <si>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</si>
  <si>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</si>
  <si>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</si>
  <si>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</si>
  <si>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</si>
  <si>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</si>
  <si>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</si>
  <si>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</si>
  <si>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</si>
  <si>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</si>
  <si>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</si>
  <si>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</si>
  <si>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</si>
  <si>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</si>
  <si>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</si>
  <si>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</si>
  <si>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</si>
  <si>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</si>
  <si>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</si>
  <si>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</si>
  <si>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</si>
  <si>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</si>
  <si>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</si>
  <si>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</si>
  <si>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</si>
  <si>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</si>
  <si>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</si>
  <si>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</si>
  <si>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</si>
  <si>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</si>
  <si>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</si>
  <si>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</si>
  <si>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</si>
  <si>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</si>
  <si>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</si>
  <si>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</si>
  <si>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</si>
  <si>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</si>
  <si>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</si>
  <si>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</si>
  <si>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</si>
  <si>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</si>
  <si>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</si>
  <si>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</si>
  <si>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</si>
  <si>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</si>
  <si>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</si>
  <si>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</si>
  <si>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</si>
  <si>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</si>
  <si>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</si>
  <si>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</si>
  <si>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</si>
  <si>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</si>
  <si>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</si>
  <si>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</si>
  <si>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</si>
  <si>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</si>
  <si>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</si>
  <si>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</si>
  <si>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</si>
  <si>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</si>
  <si>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</si>
  <si>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</si>
  <si>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</si>
  <si>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</si>
  <si>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</si>
  <si>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</si>
  <si>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</si>
  <si>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</si>
  <si>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</si>
  <si>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</si>
  <si>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</si>
  <si>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</si>
  <si>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</si>
  <si>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</si>
  <si>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</si>
  <si>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</si>
  <si>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</si>
  <si>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</si>
  <si>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</si>
  <si>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</si>
  <si>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</si>
  <si>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</si>
  <si>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</si>
  <si>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</si>
  <si>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</si>
  <si>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</si>
  <si>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</si>
  <si>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</si>
  <si>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</si>
  <si>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</si>
  <si>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</si>
  <si>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</si>
  <si>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</si>
  <si>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</si>
  <si>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</si>
  <si>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</si>
  <si>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</si>
  <si>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</si>
  <si>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</si>
  <si>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</si>
  <si>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</si>
  <si>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</si>
  <si>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</si>
  <si>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</si>
  <si>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</si>
  <si>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</si>
  <si>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</si>
  <si>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</si>
  <si>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</si>
  <si>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</si>
  <si>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</si>
  <si>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</si>
  <si>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</si>
  <si>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</si>
  <si>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</si>
  <si>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</si>
  <si>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</si>
  <si>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</si>
  <si>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</si>
  <si>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</si>
  <si>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</si>
  <si>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</si>
  <si>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</si>
  <si>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</si>
  <si>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</si>
  <si>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</si>
  <si>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</si>
  <si>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</si>
  <si>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</si>
  <si>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</si>
  <si>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</si>
  <si>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</si>
  <si>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</si>
  <si>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</si>
  <si>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</si>
  <si>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</si>
  <si>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</si>
  <si>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</si>
  <si>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</si>
  <si>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</si>
  <si>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</si>
  <si>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</si>
  <si>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</si>
  <si>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</si>
  <si>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</si>
  <si>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</si>
  <si>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</si>
  <si>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</si>
  <si>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</si>
  <si>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</si>
  <si>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</si>
  <si>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</si>
  <si>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</si>
  <si>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</si>
  <si>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</si>
  <si>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</si>
  <si>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</si>
  <si>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</si>
  <si>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</si>
  <si>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</si>
  <si>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</si>
  <si>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</si>
  <si>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</si>
  <si>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</si>
  <si>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</si>
  <si>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</si>
  <si>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</si>
  <si>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</si>
  <si>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</si>
  <si>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</si>
  <si>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</si>
  <si>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</si>
  <si>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</si>
  <si>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</si>
  <si>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</si>
  <si>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</si>
  <si>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</si>
  <si>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</si>
  <si>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</si>
  <si>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</si>
  <si>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</si>
  <si>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</si>
  <si>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</si>
  <si>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</si>
  <si>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</si>
  <si>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</si>
  <si>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</si>
  <si>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</si>
  <si>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</si>
  <si>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</si>
  <si>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</si>
  <si>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</si>
  <si>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</si>
  <si>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</si>
  <si>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</si>
  <si>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</si>
  <si>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</si>
  <si>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</si>
  <si>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</si>
  <si>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</si>
  <si>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</si>
  <si>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</si>
  <si>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</si>
  <si>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</si>
  <si>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</si>
  <si>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</si>
  <si>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</si>
  <si>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</si>
  <si>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</si>
  <si>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</si>
  <si>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</si>
  <si>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</si>
  <si>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</si>
  <si>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</si>
  <si>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</si>
  <si>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</si>
  <si>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</si>
  <si>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</si>
  <si>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</si>
  <si>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</si>
  <si>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</si>
  <si>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</si>
  <si>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</si>
  <si>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</si>
  <si>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</si>
  <si>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</si>
  <si>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</si>
  <si>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</si>
  <si>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</si>
  <si>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</si>
  <si>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</si>
  <si>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</si>
  <si>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</si>
  <si>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</si>
  <si>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</si>
  <si>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</si>
  <si>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</si>
  <si>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</si>
  <si>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</si>
  <si>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</si>
  <si>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</si>
  <si>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</si>
  <si>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</si>
  <si>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</si>
  <si>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</si>
  <si>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</si>
  <si>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</si>
  <si>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</si>
  <si>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</si>
  <si>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</si>
  <si>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</si>
  <si>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</si>
  <si>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</si>
  <si>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</si>
  <si>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</si>
  <si>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</si>
  <si>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</si>
  <si>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</si>
  <si>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</si>
  <si>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</si>
  <si>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</si>
  <si>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</si>
  <si>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</si>
  <si>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</si>
  <si>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</si>
  <si>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</si>
  <si>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</si>
  <si>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</si>
  <si>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</si>
  <si>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</si>
  <si>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</si>
  <si>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</si>
  <si>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</si>
  <si>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</si>
  <si>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</si>
  <si>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</si>
  <si>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</si>
  <si>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</si>
  <si>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</si>
  <si>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</si>
  <si>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</si>
  <si>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</si>
  <si>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</si>
  <si>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</si>
  <si>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</si>
  <si>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</si>
  <si>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</si>
  <si>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</si>
  <si>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</si>
  <si>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</si>
  <si>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</si>
  <si>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</si>
  <si>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</si>
  <si>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</si>
  <si>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</si>
  <si>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</si>
  <si>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</si>
  <si>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</si>
  <si>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</si>
  <si>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</si>
  <si>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</si>
  <si>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</si>
  <si>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</si>
  <si>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</si>
  <si>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</si>
  <si>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</si>
  <si>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</si>
  <si>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</si>
  <si>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</si>
  <si>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</si>
  <si>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</si>
  <si>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</si>
  <si>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</si>
  <si>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</si>
  <si>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</si>
  <si>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</si>
  <si>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</si>
  <si>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</si>
  <si>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</si>
  <si>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</si>
  <si>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</si>
  <si>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</si>
  <si>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</si>
  <si>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</si>
  <si>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</si>
  <si>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</si>
  <si>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</si>
  <si>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</si>
  <si>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</si>
  <si>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</si>
  <si>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</si>
  <si>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</si>
  <si>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</si>
  <si>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</si>
  <si>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</si>
  <si>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</si>
  <si>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</si>
  <si>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</si>
  <si>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</si>
  <si>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</si>
  <si>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</si>
  <si>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</si>
  <si>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</si>
  <si>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</si>
  <si>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</si>
  <si>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</si>
  <si>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</si>
  <si>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</si>
  <si>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</si>
  <si>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</si>
  <si>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</si>
  <si>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</si>
  <si>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</si>
  <si>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</si>
  <si>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</si>
  <si>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</si>
  <si>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</si>
  <si>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</si>
  <si>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</si>
  <si>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</si>
  <si>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</si>
  <si>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</si>
  <si>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</si>
  <si>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</si>
  <si>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</si>
  <si>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</si>
  <si>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</si>
  <si>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</si>
  <si>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</si>
  <si>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</si>
  <si>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</si>
  <si>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</si>
  <si>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</si>
  <si>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</si>
  <si>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</si>
  <si>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</si>
  <si>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</si>
  <si>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</si>
  <si>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</si>
  <si>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</si>
  <si>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</si>
  <si>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</si>
  <si>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</si>
  <si>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</si>
  <si>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</si>
  <si>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</si>
  <si>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</si>
  <si>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</si>
  <si>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</si>
  <si>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</si>
  <si>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</si>
  <si>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</si>
  <si>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</si>
  <si>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</si>
  <si>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</si>
  <si>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</si>
  <si>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</si>
  <si>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</si>
  <si>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</si>
  <si>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</si>
  <si>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</si>
  <si>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</si>
  <si>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</si>
  <si>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</si>
  <si>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</si>
  <si>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</si>
  <si>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</si>
  <si>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</si>
  <si>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</si>
  <si>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</si>
  <si>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</si>
  <si>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</si>
  <si>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</si>
  <si>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</si>
  <si>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</si>
  <si>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</si>
  <si>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</si>
  <si>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</si>
  <si>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</si>
  <si>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</si>
  <si>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</si>
  <si>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</si>
  <si>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</si>
  <si>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</si>
  <si>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</si>
  <si>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</si>
  <si>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</si>
  <si>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</si>
  <si>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</si>
  <si>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</si>
  <si>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</si>
  <si>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</si>
  <si>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</si>
  <si>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</si>
  <si>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</si>
  <si>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</si>
  <si>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</si>
  <si>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</si>
  <si>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</si>
  <si>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</si>
  <si>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</si>
  <si>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</si>
  <si>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</si>
  <si>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</si>
  <si>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</si>
  <si>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</si>
  <si>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</si>
  <si>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</si>
  <si>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</si>
  <si>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</si>
  <si>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</si>
  <si>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</si>
  <si>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</si>
  <si>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</si>
  <si>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</si>
  <si>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</si>
  <si>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</si>
  <si>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</si>
  <si>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</si>
  <si>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</si>
  <si>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</si>
  <si>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</si>
  <si>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</si>
  <si>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</si>
  <si>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</si>
  <si>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</si>
  <si>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</si>
  <si>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</si>
  <si>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</si>
  <si>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</si>
  <si>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</si>
  <si>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</si>
  <si>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</si>
  <si>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</si>
  <si>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</si>
  <si>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</si>
  <si>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</si>
  <si>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</si>
  <si>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</si>
  <si>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</si>
  <si>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</si>
  <si>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</si>
  <si>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</si>
  <si>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</si>
  <si>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</si>
  <si>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</si>
  <si>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</si>
  <si>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</si>
  <si>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</si>
  <si>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</si>
  <si>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</si>
  <si>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</si>
  <si>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</si>
  <si>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</si>
  <si>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</si>
  <si>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</si>
  <si>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</si>
  <si>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</si>
  <si>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</si>
  <si>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</si>
  <si>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</si>
  <si>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</si>
  <si>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</si>
  <si>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</si>
  <si>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</si>
  <si>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</si>
  <si>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</si>
  <si>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</si>
  <si>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</si>
  <si>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</si>
  <si>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</si>
  <si>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</si>
  <si>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</si>
  <si>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</si>
  <si>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</si>
  <si>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</si>
  <si>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</si>
  <si>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</si>
  <si>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</si>
  <si>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</si>
  <si>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</si>
  <si>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</si>
  <si>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</si>
  <si>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</si>
  <si>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</si>
  <si>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</si>
  <si>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</si>
  <si>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</si>
  <si>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</si>
  <si>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</si>
  <si>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</si>
  <si>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</si>
  <si>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</si>
  <si>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</si>
  <si>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</si>
  <si>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</si>
  <si>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</si>
  <si>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</si>
  <si>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</si>
  <si>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</si>
  <si>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</si>
  <si>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</si>
  <si>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</si>
  <si>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</si>
  <si>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</si>
  <si>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</si>
  <si>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</si>
  <si>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</si>
  <si>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</si>
  <si>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</si>
  <si>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</si>
  <si>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</si>
  <si>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</si>
  <si>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</si>
  <si>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</si>
  <si>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</si>
  <si>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</si>
  <si>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</si>
  <si>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</si>
  <si>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</si>
  <si>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</si>
  <si>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</si>
  <si>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</si>
  <si>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</si>
  <si>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</si>
  <si>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</si>
  <si>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</si>
  <si>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</si>
  <si>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</si>
  <si>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</si>
  <si>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</si>
  <si>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</si>
  <si>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</si>
  <si>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</si>
  <si>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</si>
  <si>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</si>
  <si>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</si>
  <si>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</si>
  <si>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</si>
  <si>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</si>
  <si>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</si>
  <si>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</si>
  <si>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</si>
  <si>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</si>
  <si>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</si>
  <si>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</si>
  <si>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</si>
  <si>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</si>
  <si>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</si>
  <si>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</si>
  <si>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</si>
  <si>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</si>
  <si>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</si>
  <si>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</si>
  <si>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</si>
  <si>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</si>
  <si>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</si>
  <si>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</si>
  <si>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</si>
  <si>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</si>
  <si>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</si>
  <si>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</si>
  <si>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</si>
  <si>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</si>
  <si>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</si>
  <si>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</si>
  <si>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</si>
  <si>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</si>
  <si>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</si>
  <si>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</si>
  <si>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</si>
  <si>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</si>
  <si>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</si>
  <si>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</si>
  <si>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</si>
  <si>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</si>
  <si>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</si>
  <si>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</si>
  <si>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</si>
  <si>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</si>
  <si>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</si>
  <si>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</si>
  <si>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</si>
  <si>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</si>
  <si>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</si>
  <si>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</si>
  <si>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</si>
  <si>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</si>
  <si>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</si>
  <si>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</si>
  <si>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</si>
  <si>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</si>
  <si>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</si>
  <si>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</si>
  <si>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</si>
  <si>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</si>
  <si>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</si>
  <si>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</si>
  <si>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</si>
  <si>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</si>
  <si>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</si>
  <si>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</si>
  <si>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</si>
  <si>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</si>
  <si>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</si>
  <si>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</si>
  <si>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</si>
  <si>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</si>
  <si>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</si>
  <si>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</si>
  <si>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</si>
  <si>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</si>
  <si>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</si>
  <si>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</si>
  <si>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</si>
  <si>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</si>
  <si>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</si>
  <si>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</si>
  <si>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</si>
  <si>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</si>
  <si>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</si>
  <si>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</si>
  <si>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</si>
  <si>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</si>
  <si>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</si>
  <si>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</si>
  <si>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</si>
  <si>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</si>
  <si>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</si>
  <si>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</si>
  <si>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</si>
  <si>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</si>
  <si>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</si>
  <si>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</si>
  <si>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</si>
  <si>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</si>
  <si>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</si>
  <si>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</si>
  <si>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</si>
  <si>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</si>
  <si>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</si>
  <si>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</si>
  <si>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</si>
  <si>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</si>
  <si>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</si>
  <si>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</si>
  <si>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</si>
  <si>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</si>
  <si>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</si>
  <si>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</si>
  <si>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</si>
  <si>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</si>
  <si>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</si>
  <si>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</si>
  <si>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</si>
  <si>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</si>
  <si>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</si>
  <si>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</si>
  <si>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</si>
  <si>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</si>
  <si>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</si>
  <si>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</si>
  <si>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</si>
  <si>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</si>
  <si>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</si>
  <si>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</si>
  <si>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</si>
  <si>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</si>
  <si>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</si>
  <si>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</si>
  <si>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</si>
  <si>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</si>
  <si>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</si>
  <si>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</si>
  <si>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</si>
  <si>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</si>
  <si>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</si>
  <si>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</si>
  <si>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</si>
  <si>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</si>
  <si>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</si>
  <si>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</si>
  <si>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</si>
  <si>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</si>
  <si>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</si>
  <si>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</si>
  <si>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</si>
  <si>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</si>
  <si>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</si>
  <si>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</si>
  <si>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</si>
  <si>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</si>
  <si>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</si>
  <si>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</si>
  <si>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</si>
  <si>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</si>
  <si>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</si>
  <si>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</si>
  <si>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</si>
  <si>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</si>
  <si>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</si>
  <si>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</si>
  <si>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</si>
  <si>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</si>
  <si>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</si>
  <si>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</si>
  <si>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</si>
  <si>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</si>
  <si>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</si>
  <si>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</si>
  <si>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</si>
  <si>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</si>
  <si>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</si>
  <si>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</si>
  <si>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</si>
  <si>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</si>
  <si>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</si>
  <si>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</si>
  <si>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</si>
  <si>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</si>
  <si>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</si>
  <si>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</si>
  <si>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</si>
  <si>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</si>
  <si>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</si>
  <si>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</si>
  <si>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</si>
  <si>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</si>
  <si>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</si>
  <si>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</si>
  <si>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</si>
  <si>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</si>
  <si>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</si>
  <si>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</si>
  <si>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</si>
  <si>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</si>
  <si>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</si>
  <si>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</si>
  <si>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</si>
  <si>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</si>
  <si>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</si>
  <si>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</si>
  <si>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</si>
  <si>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</si>
  <si>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</si>
  <si>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</si>
  <si>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</si>
  <si>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</si>
  <si>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</si>
  <si>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</si>
  <si>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</si>
  <si>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</si>
  <si>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</si>
  <si>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</si>
  <si>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</si>
  <si>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</si>
  <si>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</si>
  <si>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</si>
  <si>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</si>
  <si>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</si>
  <si>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</si>
  <si>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</si>
  <si>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</si>
  <si>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</si>
  <si>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</si>
  <si>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</si>
  <si>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</si>
  <si>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</si>
  <si>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</si>
  <si>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</si>
  <si>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</si>
  <si>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</si>
  <si>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</si>
  <si>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</si>
  <si>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</si>
  <si>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</si>
  <si>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</si>
  <si>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</si>
  <si>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</si>
  <si>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</si>
  <si>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</si>
  <si>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</si>
  <si>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</si>
  <si>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</si>
  <si>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</si>
  <si>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</si>
  <si>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</si>
  <si>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</si>
  <si>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</si>
  <si>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</si>
  <si>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</si>
  <si>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</si>
  <si>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</si>
  <si>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</si>
  <si>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</si>
  <si>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</si>
  <si>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</si>
  <si>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</si>
  <si>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</si>
  <si>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</si>
  <si>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</si>
  <si>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</si>
  <si>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</si>
  <si>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</si>
  <si>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</si>
  <si>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</si>
  <si>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</si>
  <si>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</si>
  <si>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</si>
  <si>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</si>
  <si>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</si>
  <si>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</si>
  <si>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</si>
  <si>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</si>
  <si>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</si>
  <si>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</si>
  <si>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</si>
  <si>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</si>
  <si>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</si>
  <si>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</si>
  <si>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</si>
  <si>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</si>
  <si>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</si>
  <si>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</si>
  <si>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</si>
  <si>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</si>
  <si>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</si>
  <si>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</si>
  <si>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</si>
  <si>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</si>
  <si>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</si>
  <si>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</si>
  <si>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</si>
  <si>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</si>
  <si>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</si>
  <si>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</si>
  <si>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</si>
  <si>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</si>
  <si>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</si>
  <si>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</si>
  <si>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</si>
  <si>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</si>
  <si>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</si>
  <si>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</si>
  <si>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</si>
  <si>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</si>
  <si>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</si>
  <si>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</si>
  <si>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</si>
  <si>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</si>
  <si>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</si>
  <si>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</si>
  <si>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</si>
  <si>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</si>
  <si>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</si>
  <si>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</si>
  <si>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</si>
  <si>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</si>
  <si>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</si>
  <si>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</si>
  <si>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</si>
  <si>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</si>
  <si>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</si>
  <si>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</si>
  <si>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</si>
  <si>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</si>
  <si>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</si>
  <si>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</si>
  <si>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</si>
  <si>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</si>
  <si>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</si>
  <si>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</si>
  <si>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</si>
  <si>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</si>
  <si>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</si>
  <si>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</si>
  <si>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</si>
  <si>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</si>
  <si>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</si>
  <si>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</si>
  <si>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</si>
  <si>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</si>
  <si>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</si>
  <si>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</si>
  <si>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</si>
  <si>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</si>
  <si>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</si>
  <si>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</si>
  <si>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</si>
  <si>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</si>
  <si>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</si>
  <si>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</si>
  <si>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</si>
  <si>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</si>
  <si>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</si>
  <si>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</si>
  <si>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</si>
  <si>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</si>
  <si>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</si>
  <si>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</si>
  <si>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</si>
  <si>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</si>
  <si>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</si>
  <si>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</si>
  <si>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</si>
  <si>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</si>
  <si>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</si>
  <si>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</si>
  <si>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</si>
  <si>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</si>
  <si>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</si>
  <si>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</si>
  <si>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</si>
  <si>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</si>
  <si>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</si>
  <si>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</si>
  <si>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</si>
  <si>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</si>
  <si>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</si>
  <si>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</si>
  <si>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</si>
  <si>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</si>
  <si>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</si>
  <si>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</si>
  <si>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</si>
  <si>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</si>
  <si>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</si>
  <si>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</si>
  <si>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</si>
  <si>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</si>
  <si>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</si>
  <si>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</si>
  <si>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</si>
  <si>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</si>
  <si>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</si>
  <si>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</si>
  <si>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</si>
  <si>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</si>
  <si>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</si>
  <si>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</si>
  <si>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</si>
  <si>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</si>
  <si>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</si>
  <si>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</si>
  <si>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</si>
  <si>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</si>
  <si>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</si>
  <si>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</si>
  <si>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</si>
  <si>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</si>
  <si>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</si>
  <si>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</si>
  <si>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</si>
  <si>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</si>
  <si>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</si>
  <si>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</si>
  <si>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</si>
  <si>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</si>
  <si>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</si>
  <si>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</si>
  <si>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</si>
  <si>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</si>
  <si>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</si>
  <si>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</si>
  <si>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</si>
  <si>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</si>
  <si>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</si>
  <si>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</si>
  <si>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</si>
  <si>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</si>
  <si>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</si>
  <si>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</si>
  <si>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</si>
  <si>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</si>
  <si>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</si>
  <si>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</si>
  <si>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</si>
  <si>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</si>
  <si>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</si>
  <si>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</si>
  <si>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</si>
  <si>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</si>
  <si>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</si>
  <si>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</si>
  <si>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</si>
  <si>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</si>
  <si>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</si>
  <si>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</si>
  <si>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</si>
  <si>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</si>
  <si>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</si>
  <si>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</si>
  <si>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</si>
  <si>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</si>
  <si>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</si>
  <si>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</si>
  <si>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</si>
  <si>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</si>
  <si>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</si>
  <si>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</si>
  <si>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</si>
  <si>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</si>
  <si>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</si>
  <si>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</si>
  <si>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</si>
  <si>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</si>
  <si>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</si>
  <si>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</si>
  <si>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</si>
  <si>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</si>
  <si>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</si>
  <si>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</si>
  <si>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</si>
  <si>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</si>
  <si>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</si>
  <si>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</si>
  <si>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</si>
  <si>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</si>
  <si>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</si>
  <si>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</si>
  <si>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</si>
  <si>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</si>
  <si>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</si>
  <si>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</si>
  <si>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</si>
  <si>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</si>
  <si>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</si>
  <si>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</si>
  <si>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</si>
  <si>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</si>
  <si>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</si>
  <si>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</si>
  <si>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</si>
  <si>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</si>
  <si>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</si>
  <si>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</si>
  <si>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</si>
  <si>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</si>
  <si>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</si>
  <si>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</si>
  <si>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</si>
  <si>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</si>
  <si>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</si>
  <si>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</si>
  <si>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</si>
  <si>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</si>
  <si>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</si>
  <si>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</si>
  <si>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</si>
  <si>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</si>
  <si>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</si>
  <si>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</si>
  <si>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</si>
  <si>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</si>
  <si>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</si>
  <si>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</si>
  <si>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</si>
  <si>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</si>
  <si>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</si>
  <si>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</si>
  <si>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</si>
  <si>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</si>
  <si>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</si>
  <si>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</si>
  <si>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</si>
  <si>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</si>
  <si>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</si>
  <si>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</si>
  <si>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</si>
  <si>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</si>
  <si>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</si>
  <si>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</si>
  <si>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</si>
  <si>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</si>
  <si>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</si>
  <si>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</si>
  <si>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</si>
  <si>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</si>
  <si>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</si>
  <si>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</si>
  <si>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</si>
  <si>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</si>
  <si>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</si>
  <si>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</si>
  <si>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</si>
  <si>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</si>
  <si>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</si>
  <si>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</si>
  <si>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</si>
  <si>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</si>
  <si>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</si>
  <si>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</si>
  <si>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</si>
  <si>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</si>
  <si>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</si>
  <si>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</si>
  <si>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</si>
  <si>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</si>
  <si>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</si>
  <si>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</si>
  <si>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</si>
  <si>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</si>
  <si>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</si>
  <si>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</si>
  <si>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</si>
  <si>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</si>
  <si>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</si>
  <si>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</si>
  <si>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</si>
  <si>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</si>
  <si>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</si>
  <si>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</si>
  <si>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</si>
  <si>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</si>
  <si>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</si>
  <si>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</si>
  <si>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</si>
  <si>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</si>
  <si>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</si>
  <si>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</si>
  <si>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</si>
  <si>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</si>
  <si>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</si>
  <si>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</si>
  <si>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</si>
  <si>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</si>
  <si>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</si>
  <si>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</si>
  <si>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</si>
  <si>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</si>
  <si>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</si>
  <si>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</si>
  <si>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</si>
  <si>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</si>
  <si>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</si>
  <si>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</si>
  <si>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</si>
  <si>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</si>
  <si>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</si>
  <si>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</si>
  <si>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</si>
  <si>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</si>
  <si>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</si>
  <si>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</si>
  <si>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</si>
  <si>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</si>
  <si>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</si>
  <si>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</si>
  <si>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</si>
  <si>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</si>
  <si>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</si>
  <si>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</si>
  <si>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</si>
  <si>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</si>
  <si>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</si>
  <si>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</si>
  <si>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</si>
  <si>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</si>
  <si>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</si>
  <si>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</si>
  <si>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</si>
  <si>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</si>
  <si>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</si>
  <si>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</si>
  <si>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</si>
  <si>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</si>
  <si>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</si>
  <si>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</si>
  <si>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</si>
  <si>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</si>
  <si>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</si>
  <si>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</si>
  <si>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</si>
  <si>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</si>
  <si>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</si>
  <si>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</si>
  <si>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</si>
  <si>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</si>
  <si>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</si>
  <si>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</si>
  <si>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</si>
  <si>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</si>
  <si>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</si>
  <si>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</si>
  <si>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</si>
  <si>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</si>
  <si>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</si>
  <si>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</si>
  <si>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</si>
  <si>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</si>
  <si>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</si>
  <si>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</si>
  <si>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</si>
  <si>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</si>
  <si>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</si>
  <si>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</si>
  <si>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</si>
  <si>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</si>
  <si>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</si>
  <si>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</si>
  <si>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</si>
  <si>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</si>
  <si>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</si>
  <si>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</si>
  <si>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</si>
  <si>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</si>
  <si>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</si>
  <si>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</si>
  <si>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</si>
  <si>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</si>
  <si>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</si>
  <si>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</si>
  <si>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</si>
  <si>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</si>
  <si>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</si>
  <si>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</si>
  <si>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</si>
  <si>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</si>
  <si>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</si>
  <si>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</si>
  <si>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</si>
  <si>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</si>
  <si>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</si>
  <si>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</si>
  <si>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</si>
  <si>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</si>
  <si>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</si>
  <si>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</si>
  <si>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</si>
  <si>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</si>
  <si>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</si>
  <si>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</si>
  <si>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</si>
  <si>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</si>
  <si>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</si>
  <si>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</si>
  <si>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</si>
  <si>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</si>
  <si>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</si>
  <si>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</si>
  <si>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</si>
  <si>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</si>
  <si>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</si>
  <si>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</si>
  <si>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</si>
  <si>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</si>
  <si>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</si>
  <si>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</si>
  <si>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</si>
  <si>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</si>
  <si>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</si>
  <si>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</si>
  <si>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</si>
  <si>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</si>
  <si>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</si>
  <si>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</si>
  <si>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</si>
  <si>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</si>
  <si>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</si>
  <si>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</si>
  <si>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</si>
  <si>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</si>
  <si>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</si>
  <si>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</si>
  <si>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</si>
  <si>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</si>
  <si>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</si>
  <si>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</si>
  <si>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</si>
  <si>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</si>
  <si>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</si>
  <si>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</si>
  <si>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</si>
  <si>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</si>
  <si>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</si>
  <si>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</si>
  <si>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</si>
  <si>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</si>
  <si>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</si>
  <si>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</si>
  <si>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</si>
  <si>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</si>
  <si>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</si>
  <si>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</si>
  <si>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</si>
  <si>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</si>
  <si>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</si>
  <si>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</si>
  <si>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</si>
  <si>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</si>
  <si>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</si>
  <si>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</si>
  <si>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</si>
  <si>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</si>
  <si>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</si>
  <si>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</si>
  <si>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</si>
  <si>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</si>
  <si>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</si>
  <si>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</si>
  <si>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</si>
  <si>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</si>
  <si>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</si>
  <si>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</si>
  <si>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</si>
  <si>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</si>
  <si>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</si>
  <si>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</si>
  <si>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</si>
  <si>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</si>
  <si>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</si>
  <si>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</si>
  <si>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</si>
  <si>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</si>
  <si>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</si>
  <si>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</si>
  <si>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</si>
  <si>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</si>
  <si>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</si>
  <si>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</si>
  <si>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</si>
  <si>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</si>
  <si>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</si>
  <si>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</si>
  <si>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</si>
  <si>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</si>
  <si>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</si>
  <si>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</si>
  <si>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</si>
  <si>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</si>
  <si>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</si>
  <si>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</si>
  <si>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</si>
  <si>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</si>
  <si>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</si>
  <si>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</si>
  <si>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</si>
  <si>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</si>
  <si>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</si>
  <si>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</si>
  <si>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</si>
  <si>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</si>
  <si>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</si>
  <si>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</si>
  <si>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</si>
  <si>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</si>
  <si>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</si>
  <si>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</si>
  <si>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</si>
  <si>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</si>
  <si>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</si>
  <si>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</si>
  <si>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</si>
  <si>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</si>
  <si>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</si>
  <si>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</si>
  <si>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</si>
  <si>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</si>
  <si>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</si>
  <si>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</si>
  <si>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</si>
  <si>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</si>
  <si>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</si>
  <si>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</si>
  <si>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</si>
  <si>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</si>
  <si>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</si>
  <si>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</si>
  <si>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</si>
  <si>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</si>
  <si>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</si>
  <si>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</si>
  <si>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</si>
  <si>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</si>
  <si>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</si>
  <si>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</si>
  <si>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</si>
  <si>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</si>
  <si>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</si>
  <si>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</si>
  <si>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</si>
  <si>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</si>
  <si>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</si>
  <si>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</si>
  <si>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</si>
  <si>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</si>
  <si>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</si>
  <si>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</si>
  <si>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</si>
  <si>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</si>
  <si>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</si>
  <si>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</si>
  <si>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</si>
  <si>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</si>
  <si>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</si>
  <si>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</si>
  <si>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</si>
  <si>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</si>
  <si>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</si>
  <si>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</si>
  <si>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</si>
  <si>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</si>
  <si>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</si>
  <si>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</si>
  <si>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</si>
  <si>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</si>
  <si>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</si>
  <si>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</si>
  <si>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</si>
  <si>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</si>
  <si>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</si>
  <si>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</si>
  <si>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</si>
  <si>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</si>
  <si>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</si>
  <si>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</si>
  <si>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</si>
  <si>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</si>
  <si>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</si>
  <si>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</si>
  <si>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</si>
  <si>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</si>
  <si>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</si>
  <si>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</si>
  <si>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</si>
  <si>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</si>
  <si>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</si>
  <si>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</si>
  <si>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</si>
  <si>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</si>
  <si>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</si>
  <si>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</si>
  <si>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</si>
  <si>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</si>
  <si>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</si>
  <si>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</si>
  <si>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</si>
  <si>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</si>
  <si>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</si>
  <si>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</si>
  <si>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</si>
  <si>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</si>
  <si>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</si>
  <si>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</si>
  <si>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</si>
  <si>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</si>
  <si>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</si>
  <si>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</si>
  <si>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</si>
  <si>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</si>
  <si>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</si>
  <si>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</si>
  <si>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</si>
  <si>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</si>
  <si>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</si>
  <si>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</si>
  <si>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</si>
  <si>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</si>
  <si>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</si>
  <si>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</si>
  <si>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</si>
  <si>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</si>
  <si>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</si>
  <si>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</si>
  <si>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</si>
  <si>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</si>
  <si>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</si>
  <si>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</si>
  <si>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</si>
  <si>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</si>
  <si>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</si>
  <si>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</si>
  <si>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</si>
  <si>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</si>
  <si>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</si>
  <si>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</si>
  <si>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</si>
  <si>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</si>
  <si>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</si>
  <si>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</si>
  <si>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</si>
  <si>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</si>
  <si>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</si>
  <si>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</si>
  <si>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</si>
  <si>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</si>
  <si>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</si>
  <si>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</si>
  <si>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</si>
  <si>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</si>
  <si>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</si>
  <si>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</si>
  <si>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</si>
  <si>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</si>
  <si>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</si>
  <si>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</si>
  <si>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</si>
  <si>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</si>
  <si>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</si>
  <si>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</si>
  <si>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</si>
  <si>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</si>
  <si>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</si>
  <si>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</si>
  <si>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</si>
  <si>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</si>
  <si>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</si>
  <si>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</si>
  <si>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</si>
  <si>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</si>
  <si>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</si>
  <si>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</si>
  <si>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</si>
  <si>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</si>
  <si>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</si>
  <si>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</si>
  <si>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</si>
  <si>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</si>
  <si>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</si>
  <si>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</si>
  <si>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</si>
  <si>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</si>
  <si>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</si>
  <si>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</si>
  <si>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</si>
  <si>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</si>
  <si>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</si>
  <si>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</si>
  <si>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</si>
  <si>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</si>
  <si>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</si>
  <si>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</si>
  <si>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</si>
  <si>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</si>
  <si>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</si>
  <si>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</si>
  <si>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</si>
  <si>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</si>
  <si>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</si>
  <si>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</si>
  <si>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</si>
  <si>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</si>
  <si>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</si>
  <si>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</si>
  <si>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</si>
  <si>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</si>
  <si>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</si>
  <si>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</si>
  <si>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</si>
  <si>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</si>
  <si>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</si>
  <si>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</si>
  <si>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</si>
  <si>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</si>
  <si>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</si>
  <si>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</si>
  <si>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</si>
  <si>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</si>
  <si>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</si>
  <si>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</si>
  <si>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</si>
  <si>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</si>
  <si>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</si>
  <si>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</si>
  <si>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</si>
  <si>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</si>
  <si>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</si>
  <si>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</si>
  <si>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</si>
  <si>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</si>
  <si>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</si>
  <si>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</si>
  <si>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</si>
  <si>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</si>
  <si>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</si>
  <si>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</si>
  <si>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</si>
  <si>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</si>
  <si>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</si>
  <si>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</si>
  <si>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</si>
  <si>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</si>
  <si>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</si>
  <si>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</si>
  <si>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</si>
  <si>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</si>
  <si>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</si>
  <si>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</si>
  <si>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</si>
  <si>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</si>
  <si>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</si>
  <si>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</si>
  <si>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</si>
  <si>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</si>
  <si>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</si>
  <si>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</si>
  <si>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</si>
  <si>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</si>
  <si>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</si>
  <si>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</si>
  <si>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</si>
  <si>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</si>
  <si>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</si>
  <si>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</si>
  <si>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</si>
  <si>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</si>
  <si>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</si>
  <si>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</si>
  <si>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</si>
  <si>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</si>
  <si>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</si>
  <si>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</si>
  <si>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</si>
  <si>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</si>
  <si>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</si>
  <si>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</si>
  <si>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</si>
  <si>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</si>
  <si>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</si>
  <si>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</si>
  <si>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</si>
  <si>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</si>
  <si>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</si>
  <si>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</si>
  <si>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</si>
  <si>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</si>
  <si>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</si>
  <si>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</si>
  <si>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</si>
  <si>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</si>
  <si>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</si>
  <si>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</si>
  <si>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</si>
  <si>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</si>
  <si>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</si>
  <si>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</si>
  <si>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</si>
  <si>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</si>
  <si>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</si>
  <si>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</si>
  <si>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</si>
  <si>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</si>
  <si>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</si>
  <si>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</si>
  <si>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</si>
  <si>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</si>
  <si>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</si>
  <si>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</si>
  <si>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</si>
  <si>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</si>
  <si>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</si>
  <si>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</si>
  <si>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</si>
  <si>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</si>
  <si>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</si>
  <si>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</si>
  <si>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</si>
  <si>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</si>
  <si>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</si>
  <si>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</si>
  <si>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</si>
  <si>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</si>
  <si>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</si>
  <si>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</si>
  <si>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</si>
  <si>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</si>
  <si>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</si>
  <si>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</si>
  <si>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</si>
  <si>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</si>
  <si>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</si>
  <si>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</si>
  <si>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</si>
  <si>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</si>
  <si>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</si>
  <si>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</si>
  <si>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</si>
  <si>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</si>
  <si>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</si>
  <si>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</si>
  <si>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</si>
  <si>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</si>
  <si>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</si>
  <si>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</si>
  <si>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</si>
  <si>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</si>
  <si>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</si>
  <si>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</si>
  <si>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</si>
  <si>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</si>
  <si>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</si>
  <si>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</si>
  <si>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</si>
  <si>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</si>
  <si>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</si>
  <si>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</si>
  <si>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</si>
  <si>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</si>
  <si>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</si>
  <si>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</si>
  <si>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</si>
  <si>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</si>
  <si>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</si>
  <si>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</si>
  <si>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</si>
  <si>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</si>
  <si>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</si>
  <si>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</si>
  <si>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</si>
  <si>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</si>
  <si>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</si>
  <si>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</si>
  <si>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</si>
  <si>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</si>
  <si>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</si>
  <si>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</si>
  <si>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</si>
  <si>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</si>
  <si>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</si>
  <si>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</si>
  <si>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</si>
  <si>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</si>
  <si>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</si>
  <si>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</si>
  <si>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</si>
  <si>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</si>
  <si>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</si>
  <si>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</si>
  <si>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</si>
  <si>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</si>
  <si>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</si>
  <si>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</si>
  <si>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</si>
  <si>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</si>
  <si>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</si>
  <si>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</si>
  <si>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</si>
  <si>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</si>
  <si>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</si>
  <si>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</si>
  <si>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</si>
  <si>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</si>
  <si>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</si>
  <si>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</si>
  <si>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</si>
  <si>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</si>
  <si>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</si>
  <si>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</si>
  <si>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</si>
  <si>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</si>
  <si>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</si>
  <si>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</si>
  <si>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</si>
  <si>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</si>
  <si>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</si>
  <si>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</si>
  <si>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</si>
  <si>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</si>
  <si>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</si>
  <si>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</si>
  <si>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</si>
  <si>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</si>
  <si>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</si>
  <si>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</si>
  <si>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</si>
  <si>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</si>
  <si>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</si>
  <si>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</si>
  <si>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</si>
  <si>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</si>
  <si>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</si>
  <si>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</si>
  <si>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</si>
  <si>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</si>
  <si>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</si>
  <si>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</si>
  <si>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</si>
  <si>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</si>
  <si>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</si>
  <si>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</si>
  <si>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</si>
  <si>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</si>
  <si>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</si>
  <si>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</si>
  <si>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</si>
  <si>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</si>
  <si>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</si>
  <si>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</si>
  <si>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</si>
  <si>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</si>
  <si>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</si>
  <si>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</si>
  <si>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</si>
  <si>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</si>
  <si>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</si>
  <si>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</si>
  <si>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</si>
  <si>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</si>
  <si>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</si>
  <si>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</si>
  <si>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</si>
  <si>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</si>
  <si>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</si>
  <si>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</si>
  <si>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</si>
  <si>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</si>
  <si>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</si>
  <si>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</si>
  <si>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</si>
  <si>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</si>
  <si>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</si>
  <si>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</si>
  <si>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</si>
  <si>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</si>
  <si>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</si>
  <si>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</si>
  <si>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</si>
  <si>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</si>
  <si>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</si>
  <si>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</si>
  <si>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</si>
  <si>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</si>
  <si>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</si>
  <si>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</si>
  <si>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</si>
  <si>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</si>
  <si>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</si>
  <si>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</si>
  <si>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</si>
  <si>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</si>
  <si>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</si>
  <si>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</si>
  <si>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</si>
  <si>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</si>
  <si>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</si>
  <si>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</si>
  <si>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</si>
  <si>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</si>
  <si>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</si>
  <si>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</si>
  <si>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</si>
  <si>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</si>
  <si>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</si>
  <si>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</si>
  <si>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</si>
  <si>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</si>
  <si>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</si>
  <si>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</si>
  <si>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</si>
  <si>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</si>
  <si>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</si>
  <si>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</si>
  <si>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</si>
  <si>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</si>
  <si>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</si>
  <si>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</si>
  <si>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</si>
  <si>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</si>
  <si>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</si>
  <si>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</si>
  <si>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</si>
  <si>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</si>
  <si>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</si>
  <si>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</si>
  <si>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</si>
  <si>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</si>
  <si>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</si>
  <si>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</si>
  <si>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</si>
  <si>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</si>
  <si>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</si>
  <si>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</si>
  <si>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</si>
  <si>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</si>
  <si>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</si>
  <si>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</si>
  <si>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</si>
  <si>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</si>
  <si>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</si>
  <si>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</si>
  <si>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</si>
  <si>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</si>
  <si>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</si>
  <si>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</si>
  <si>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</si>
  <si>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</si>
  <si>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</si>
  <si>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</si>
  <si>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</si>
  <si>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</si>
  <si>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</si>
  <si>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</si>
  <si>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</si>
  <si>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</si>
  <si>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</si>
  <si>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</si>
  <si>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</si>
  <si>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</si>
  <si>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</si>
  <si>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</si>
  <si>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</si>
  <si>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</si>
  <si>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</si>
  <si>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</si>
  <si>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</si>
  <si>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</si>
  <si>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</si>
  <si>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</si>
  <si>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</si>
  <si>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</si>
  <si>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</si>
  <si>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</si>
  <si>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</si>
  <si>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</si>
  <si>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</si>
  <si>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</si>
  <si>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</si>
  <si>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</si>
  <si>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</si>
  <si>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</si>
  <si>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</si>
  <si>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</si>
  <si>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</si>
  <si>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</si>
  <si>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</si>
  <si>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</si>
  <si>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</si>
  <si>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</si>
  <si>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</si>
  <si>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</si>
  <si>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</si>
  <si>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</si>
  <si>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</si>
  <si>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</si>
  <si>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</si>
  <si>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</si>
  <si>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</si>
  <si>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</si>
  <si>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</si>
  <si>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</si>
  <si>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</si>
  <si>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</si>
  <si>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</si>
  <si>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</si>
  <si>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</si>
  <si>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</si>
  <si>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</si>
  <si>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</si>
  <si>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</si>
  <si>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</si>
  <si>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</si>
  <si>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</si>
  <si>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</si>
  <si>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</si>
  <si>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</si>
  <si>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</si>
  <si>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</si>
  <si>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</si>
  <si>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</si>
  <si>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</si>
  <si>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</si>
  <si>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</si>
  <si>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</si>
  <si>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</si>
  <si>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</si>
  <si>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</si>
  <si>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</si>
  <si>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</si>
  <si>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</si>
  <si>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</si>
  <si>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</si>
  <si>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</si>
  <si>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</si>
  <si>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</si>
  <si>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</si>
  <si>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</si>
  <si>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</si>
  <si>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</si>
  <si>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</si>
  <si>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</si>
  <si>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</si>
  <si>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</si>
  <si>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</si>
  <si>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</si>
  <si>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</si>
  <si>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</si>
  <si>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</si>
  <si>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</si>
  <si>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</si>
  <si>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</si>
  <si>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</si>
  <si>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</si>
  <si>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</si>
  <si>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</si>
  <si>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</si>
  <si>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</si>
  <si>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</si>
  <si>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</si>
  <si>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</si>
  <si>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</si>
  <si>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</si>
  <si>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</si>
  <si>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</si>
  <si>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</si>
  <si>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</si>
  <si>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</si>
  <si>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</si>
  <si>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</si>
  <si>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</si>
  <si>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</si>
  <si>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</si>
  <si>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</si>
  <si>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</si>
  <si>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</si>
  <si>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</si>
  <si>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</si>
  <si>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</si>
  <si>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</si>
  <si>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</si>
  <si>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</si>
  <si>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</si>
  <si>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</si>
  <si>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</si>
  <si>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</si>
  <si>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</si>
  <si>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</si>
  <si>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</si>
  <si>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</si>
  <si>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</si>
  <si>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</si>
  <si>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</si>
  <si>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</si>
  <si>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</si>
  <si>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</si>
  <si>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</si>
  <si>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</si>
  <si>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</si>
  <si>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</si>
  <si>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</si>
  <si>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</si>
  <si>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</si>
  <si>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</si>
  <si>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</si>
  <si>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</si>
  <si>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</si>
  <si>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</si>
  <si>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</si>
  <si>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</si>
  <si>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</si>
  <si>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</si>
  <si>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</si>
  <si>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</si>
  <si>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</si>
  <si>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</si>
  <si>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</si>
  <si>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</si>
  <si>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</si>
  <si>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</si>
  <si>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</si>
  <si>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</si>
  <si>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</si>
  <si>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</si>
  <si>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</si>
  <si>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</si>
  <si>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</si>
  <si>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</si>
  <si>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</si>
  <si>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</si>
  <si>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</si>
  <si>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</si>
  <si>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</si>
  <si>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</si>
  <si>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</si>
  <si>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</si>
  <si>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</si>
  <si>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</si>
  <si>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</si>
  <si>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</si>
  <si>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</si>
  <si>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</si>
  <si>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</si>
  <si>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</si>
  <si>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</si>
  <si>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</si>
  <si>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</si>
  <si>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</si>
  <si>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</si>
  <si>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</si>
  <si>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</si>
  <si>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</si>
  <si>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</si>
  <si>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</si>
  <si>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</si>
  <si>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</si>
  <si>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</si>
  <si>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</si>
  <si>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</si>
  <si>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</si>
  <si>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</si>
  <si>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</si>
  <si>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</si>
  <si>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</si>
  <si>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</si>
  <si>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</si>
  <si>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</si>
  <si>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</si>
  <si>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</si>
  <si>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</si>
  <si>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</si>
  <si>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</si>
  <si>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</si>
  <si>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</si>
  <si>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</si>
  <si>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</si>
  <si>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</si>
  <si>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</si>
  <si>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</si>
  <si>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</si>
  <si>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</si>
  <si>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</si>
  <si>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</si>
  <si>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</si>
  <si>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</si>
  <si>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</si>
  <si>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</si>
  <si>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</si>
  <si>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</si>
  <si>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</si>
  <si>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</si>
  <si>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</si>
  <si>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</si>
  <si>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</si>
  <si>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</si>
  <si>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</si>
  <si>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</si>
  <si>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</si>
  <si>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</si>
  <si>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</si>
  <si>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</si>
  <si>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</si>
  <si>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</si>
  <si>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</si>
  <si>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</si>
  <si>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</si>
  <si>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</si>
  <si>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</si>
  <si>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</si>
  <si>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</si>
  <si>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</si>
  <si>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</si>
  <si>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</si>
  <si>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</si>
  <si>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</si>
  <si>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</si>
  <si>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</si>
  <si>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</si>
  <si>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</si>
  <si>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</si>
  <si>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</si>
  <si>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</si>
  <si>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</si>
  <si>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</si>
  <si>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</si>
  <si>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</si>
  <si>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</si>
  <si>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</si>
  <si>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</si>
  <si>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</si>
  <si>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</si>
  <si>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</si>
  <si>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</si>
  <si>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</si>
  <si>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</si>
  <si>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</si>
  <si>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</si>
  <si>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</si>
  <si>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</si>
  <si>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</si>
  <si>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</si>
  <si>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</si>
  <si>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</si>
  <si>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</si>
  <si>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</si>
  <si>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</si>
  <si>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</si>
  <si>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</si>
  <si>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</si>
  <si>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</si>
  <si>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</si>
  <si>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</si>
  <si>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</si>
  <si>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</si>
  <si>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</si>
  <si>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</si>
  <si>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</si>
  <si>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</si>
  <si>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</si>
  <si>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</si>
  <si>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</si>
  <si>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</si>
  <si>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</si>
  <si>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</si>
  <si>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</si>
  <si>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</si>
  <si>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</si>
  <si>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</si>
  <si>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</si>
  <si>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</si>
  <si>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</si>
  <si>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</si>
  <si>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</si>
  <si>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</si>
  <si>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</si>
  <si>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</si>
  <si>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</si>
  <si>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</si>
  <si>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</si>
  <si>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</si>
  <si>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</si>
  <si>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</si>
  <si>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</si>
  <si>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</si>
  <si>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</si>
  <si>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</si>
  <si>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</si>
  <si>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</si>
  <si>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</si>
  <si>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</si>
  <si>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</si>
  <si>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</si>
  <si>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</si>
  <si>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</si>
  <si>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</si>
  <si>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</si>
  <si>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</si>
  <si>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</si>
  <si>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</si>
  <si>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</si>
  <si>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</si>
  <si>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</si>
  <si>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</si>
  <si>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</si>
  <si>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</si>
  <si>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</si>
  <si>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</si>
  <si>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</si>
  <si>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</si>
  <si>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</si>
  <si>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</si>
  <si>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</si>
  <si>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</si>
  <si>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</si>
  <si>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</si>
  <si>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</si>
  <si>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</si>
  <si>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</si>
  <si>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</si>
  <si>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</si>
  <si>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</si>
  <si>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</si>
  <si>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</si>
  <si>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</si>
  <si>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</si>
  <si>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</si>
  <si>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</si>
  <si>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</si>
  <si>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</si>
  <si>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</si>
  <si>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</si>
  <si>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</si>
  <si>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</si>
  <si>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</si>
  <si>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</si>
  <si>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</si>
  <si>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</si>
  <si>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</si>
  <si>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</si>
  <si>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</si>
  <si>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</si>
  <si>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</si>
  <si>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</si>
  <si>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</si>
  <si>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</si>
  <si>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</si>
  <si>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</si>
  <si>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</si>
  <si>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</si>
  <si>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</si>
  <si>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</si>
  <si>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</si>
  <si>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</si>
  <si>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</si>
  <si>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</si>
  <si>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</si>
  <si>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</si>
  <si>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</si>
  <si>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</si>
  <si>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</si>
  <si>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</si>
  <si>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</si>
  <si>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</si>
  <si>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</si>
  <si>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</si>
  <si>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</si>
  <si>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</si>
  <si>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</si>
  <si>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</si>
  <si>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</si>
  <si>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</si>
  <si>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</si>
  <si>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</si>
  <si>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</si>
  <si>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</si>
  <si>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</si>
  <si>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</si>
  <si>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</si>
  <si>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</si>
  <si>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</si>
  <si>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</si>
  <si>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</si>
  <si>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</si>
  <si>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</si>
  <si>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</si>
  <si>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</si>
  <si>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</si>
  <si>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</si>
  <si>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</si>
  <si>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</si>
  <si>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</si>
  <si>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</si>
  <si>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</si>
  <si>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</si>
  <si>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</si>
  <si>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</si>
  <si>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</si>
  <si>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</si>
  <si>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</si>
  <si>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</si>
  <si>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</si>
  <si>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</si>
  <si>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</si>
  <si>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</si>
  <si>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</si>
  <si>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</si>
  <si>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</si>
  <si>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</si>
  <si>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</si>
  <si>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</si>
  <si>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</si>
  <si>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</si>
  <si>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</si>
  <si>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</si>
  <si>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</si>
  <si>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</si>
  <si>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</si>
  <si>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</si>
  <si>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</si>
  <si>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</si>
  <si>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</si>
  <si>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</si>
  <si>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</si>
  <si>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</si>
  <si>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</si>
  <si>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</si>
  <si>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</si>
  <si>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</si>
  <si>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</si>
  <si>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</si>
  <si>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</si>
  <si>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</si>
  <si>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</si>
  <si>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</si>
  <si>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</si>
  <si>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</si>
  <si>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</si>
  <si>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</si>
  <si>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</si>
  <si>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</si>
  <si>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</si>
  <si>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</si>
  <si>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</si>
  <si>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</si>
  <si>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</si>
  <si>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</si>
  <si>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</si>
  <si>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</si>
  <si>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</si>
  <si>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</si>
  <si>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</si>
  <si>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</si>
  <si>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</si>
  <si>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</si>
  <si>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</si>
  <si>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</si>
  <si>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</si>
  <si>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</si>
  <si>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</si>
  <si>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</si>
  <si>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</si>
  <si>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</si>
  <si>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</si>
  <si>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</si>
  <si>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</si>
  <si>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</si>
  <si>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</si>
  <si>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</si>
  <si>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</si>
  <si>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</si>
  <si>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</si>
  <si>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</si>
  <si>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</si>
  <si>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</si>
  <si>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</si>
  <si>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</si>
  <si>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</si>
  <si>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</si>
  <si>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</si>
  <si>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</si>
  <si>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</si>
  <si>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</si>
  <si>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</si>
  <si>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</si>
  <si>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</si>
  <si>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</si>
  <si>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</si>
  <si>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</si>
  <si>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</si>
  <si>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</si>
  <si>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</si>
  <si>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</si>
  <si>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</si>
  <si>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</si>
  <si>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</si>
  <si>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</si>
  <si>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</si>
  <si>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</si>
  <si>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</si>
  <si>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</si>
  <si>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</si>
  <si>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</si>
  <si>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</si>
  <si>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</si>
  <si>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</si>
  <si>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</si>
  <si>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</si>
  <si>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</si>
  <si>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</si>
  <si>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</si>
  <si>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</si>
  <si>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</si>
  <si>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</si>
  <si>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</si>
  <si>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</si>
  <si>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</si>
  <si>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</si>
  <si>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</si>
  <si>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</si>
  <si>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</si>
  <si>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</si>
  <si>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</si>
  <si>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</si>
  <si>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</si>
  <si>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</si>
  <si>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</si>
  <si>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</si>
  <si>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</si>
  <si>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</si>
  <si>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</si>
  <si>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</si>
  <si>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</si>
  <si>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</si>
  <si>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</si>
  <si>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</si>
  <si>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</si>
  <si>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</si>
  <si>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</si>
  <si>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</si>
  <si>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</si>
  <si>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</si>
  <si>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</si>
  <si>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</si>
  <si>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</si>
  <si>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</si>
  <si>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</si>
  <si>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</si>
  <si>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</si>
  <si>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</si>
  <si>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</si>
  <si>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</si>
  <si>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</si>
  <si>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</si>
  <si>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</si>
  <si>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</si>
  <si>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</si>
  <si>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</si>
  <si>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</si>
  <si>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</si>
  <si>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</si>
  <si>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</si>
  <si>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</si>
  <si>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</si>
  <si>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</si>
  <si>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</si>
  <si>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</si>
  <si>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</si>
  <si>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</si>
  <si>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</si>
  <si>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</si>
  <si>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</si>
  <si>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</si>
  <si>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</si>
  <si>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</si>
  <si>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</si>
  <si>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</si>
  <si>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</si>
  <si>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</si>
  <si>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</si>
  <si>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</si>
  <si>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</si>
  <si>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</si>
  <si>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</si>
  <si>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</si>
  <si>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</si>
  <si>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</si>
  <si>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</si>
  <si>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</si>
  <si>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</si>
  <si>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</si>
  <si>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</si>
  <si>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</si>
  <si>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</si>
  <si>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</si>
  <si>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</si>
  <si>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</si>
  <si>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</si>
  <si>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</si>
  <si>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</si>
  <si>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</si>
  <si>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</si>
  <si>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</si>
  <si>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</si>
  <si>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</si>
  <si>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</si>
  <si>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</si>
  <si>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</si>
  <si>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</si>
  <si>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</si>
  <si>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</si>
  <si>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</si>
  <si>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</si>
  <si>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</si>
  <si>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</si>
  <si>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</si>
  <si>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</si>
  <si>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</si>
  <si>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</si>
  <si>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</si>
  <si>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</si>
  <si>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</si>
  <si>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</si>
  <si>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</si>
  <si>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</si>
  <si>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</si>
  <si>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</si>
  <si>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</si>
  <si>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</si>
  <si>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</si>
  <si>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</si>
  <si>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</si>
  <si>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</si>
  <si>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</si>
  <si>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</si>
  <si>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</si>
  <si>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</si>
  <si>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</si>
  <si>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</si>
  <si>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</si>
  <si>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</si>
  <si>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</si>
  <si>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</si>
  <si>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</si>
  <si>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</si>
  <si>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</si>
  <si>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</si>
  <si>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</si>
  <si>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</si>
  <si>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</si>
  <si>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</si>
  <si>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</si>
  <si>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</si>
  <si>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</si>
  <si>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</si>
  <si>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</si>
  <si>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</si>
  <si>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</si>
  <si>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</si>
  <si>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</si>
  <si>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</si>
  <si>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</si>
  <si>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</si>
  <si>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</si>
  <si>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</si>
  <si>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</si>
  <si>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</si>
  <si>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</si>
  <si>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</si>
  <si>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</si>
  <si>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</si>
  <si>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</si>
  <si>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</si>
  <si>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</si>
  <si>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</si>
  <si>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</si>
  <si>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</si>
  <si>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</si>
  <si>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</si>
  <si>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</si>
  <si>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</si>
  <si>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</si>
  <si>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</si>
  <si>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</si>
  <si>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</si>
  <si>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</si>
  <si>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</si>
  <si>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</si>
  <si>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</si>
  <si>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</si>
  <si>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</si>
  <si>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</si>
  <si>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</si>
  <si>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</si>
  <si>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</si>
  <si>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</si>
  <si>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</si>
  <si>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</si>
  <si>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</si>
  <si>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</si>
  <si>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</si>
  <si>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</si>
  <si>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</si>
  <si>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</si>
  <si>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</si>
  <si>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</si>
  <si>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</si>
  <si>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</si>
  <si>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</si>
  <si>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</si>
  <si>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</si>
  <si>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</si>
  <si>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</si>
  <si>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</si>
  <si>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</si>
  <si>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</si>
  <si>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</si>
  <si>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</si>
  <si>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</si>
  <si>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</si>
  <si>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</si>
  <si>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</si>
  <si>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</si>
  <si>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</si>
  <si>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</si>
  <si>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</si>
  <si>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</si>
  <si>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</si>
  <si>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</si>
  <si>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</si>
  <si>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</si>
  <si>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</si>
  <si>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</si>
  <si>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</si>
  <si>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</si>
  <si>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</si>
  <si>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</si>
  <si>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</si>
  <si>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</si>
  <si>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</si>
  <si>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</si>
  <si>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</si>
  <si>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</si>
  <si>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</si>
  <si>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</si>
  <si>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</si>
  <si>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</si>
  <si>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</si>
  <si>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</si>
  <si>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</si>
  <si>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</si>
  <si>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</si>
  <si>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</si>
  <si>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</si>
  <si>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</si>
  <si>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</si>
  <si>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</si>
  <si>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</si>
  <si>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</si>
  <si>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</si>
  <si>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</si>
  <si>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</si>
  <si>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</si>
  <si>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</si>
  <si>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</si>
  <si>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</si>
  <si>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</si>
  <si>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</si>
  <si>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</si>
  <si>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</si>
  <si>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</si>
  <si>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</si>
  <si>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</si>
  <si>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</si>
  <si>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</si>
  <si>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</si>
  <si>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</si>
  <si>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</si>
  <si>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</si>
  <si>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</si>
  <si>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</si>
  <si>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</si>
  <si>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</si>
  <si>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</si>
  <si>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</si>
  <si>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</si>
  <si>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</si>
  <si>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</si>
  <si>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</si>
  <si>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</si>
  <si>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</si>
  <si>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</si>
  <si>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</si>
  <si>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</si>
  <si>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</si>
  <si>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</si>
  <si>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</si>
  <si>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</si>
  <si>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</si>
  <si>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</si>
  <si>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</si>
  <si>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</si>
  <si>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</si>
  <si>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</si>
  <si>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</si>
  <si>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</si>
  <si>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</si>
  <si>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</si>
  <si>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</si>
  <si>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</si>
  <si>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</si>
  <si>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</si>
  <si>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</si>
  <si>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</si>
  <si>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</si>
  <si>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</si>
  <si>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</si>
  <si>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</si>
  <si>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</si>
  <si>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</si>
  <si>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</si>
  <si>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</si>
  <si>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</si>
  <si>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</si>
  <si>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</si>
  <si>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</si>
  <si>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</si>
  <si>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</si>
  <si>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</si>
  <si>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</si>
  <si>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</si>
  <si>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</si>
  <si>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</si>
  <si>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</si>
  <si>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</si>
  <si>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</si>
  <si>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</si>
  <si>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</si>
  <si>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</si>
  <si>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</si>
  <si>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</si>
  <si>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</si>
  <si>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</si>
  <si>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</si>
  <si>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</si>
  <si>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</si>
  <si>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</si>
  <si>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</si>
  <si>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</si>
  <si>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</si>
  <si>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</si>
  <si>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</si>
  <si>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</si>
  <si>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</si>
  <si>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</si>
  <si>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</si>
  <si>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</si>
  <si>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</si>
  <si>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</si>
  <si>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</si>
  <si>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</si>
  <si>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</si>
  <si>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</si>
  <si>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</si>
  <si>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</si>
  <si>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</si>
  <si>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</si>
  <si>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</si>
  <si>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</si>
  <si>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</si>
  <si>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</si>
  <si>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</si>
  <si>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</si>
  <si>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</si>
  <si>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</si>
  <si>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</si>
  <si>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</si>
  <si>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</si>
  <si>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</si>
  <si>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</si>
  <si>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</si>
  <si>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</si>
  <si>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</si>
  <si>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</si>
  <si>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</si>
  <si>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</si>
  <si>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</si>
  <si>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</si>
  <si>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</si>
  <si>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</si>
  <si>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</si>
  <si>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</si>
  <si>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</si>
  <si>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</si>
  <si>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</si>
  <si>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</si>
  <si>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</si>
  <si>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</si>
  <si>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</si>
  <si>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</si>
  <si>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</si>
  <si>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</si>
  <si>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</si>
  <si>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</si>
  <si>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</si>
  <si>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</si>
  <si>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</si>
  <si>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</si>
  <si>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</si>
  <si>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</si>
  <si>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</si>
  <si>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</si>
  <si>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</si>
  <si>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</si>
  <si>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</si>
  <si>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</si>
  <si>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</si>
  <si>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</si>
  <si>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</si>
  <si>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</si>
  <si>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</si>
  <si>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</si>
  <si>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</si>
  <si>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</si>
  <si>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</si>
  <si>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</si>
  <si>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</si>
  <si>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</si>
  <si>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</si>
  <si>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</si>
  <si>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</si>
  <si>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</si>
  <si>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</si>
  <si>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</si>
  <si>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</si>
  <si>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</si>
  <si>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</si>
  <si>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</si>
  <si>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</si>
  <si>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</si>
  <si>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</si>
  <si>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</si>
  <si>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</si>
  <si>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</si>
  <si>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</si>
  <si>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</si>
  <si>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</si>
  <si>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</si>
  <si>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</si>
  <si>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</si>
  <si>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</si>
  <si>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</si>
  <si>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</si>
  <si>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</si>
  <si>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</si>
  <si>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</si>
  <si>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</si>
  <si>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</si>
  <si>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</si>
  <si>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</si>
  <si>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</si>
  <si>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</si>
  <si>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</si>
  <si>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</si>
  <si>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</si>
  <si>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</si>
  <si>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</si>
  <si>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</si>
  <si>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</si>
  <si>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</si>
  <si>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</si>
  <si>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</si>
  <si>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</si>
  <si>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</si>
  <si>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</si>
  <si>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</si>
  <si>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</si>
  <si>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</si>
  <si>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</si>
  <si>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</si>
  <si>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</si>
  <si>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</si>
  <si>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</si>
  <si>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</si>
  <si>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</si>
  <si>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</si>
  <si>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</si>
  <si>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</si>
  <si>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</si>
  <si>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</si>
  <si>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</si>
  <si>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</si>
  <si>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</si>
  <si>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</si>
  <si>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</si>
  <si>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</si>
  <si>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</si>
  <si>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</si>
  <si>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</si>
  <si>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</si>
  <si>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</si>
  <si>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</si>
  <si>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</si>
  <si>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</si>
  <si>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</si>
  <si>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</si>
  <si>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</si>
  <si>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</si>
  <si>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</si>
  <si>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</si>
  <si>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</si>
  <si>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</si>
  <si>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</si>
  <si>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</si>
  <si>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</si>
  <si>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</si>
  <si>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</si>
  <si>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</si>
  <si>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</si>
  <si>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</si>
  <si>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</si>
  <si>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</si>
  <si>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</si>
  <si>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</si>
  <si>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</si>
  <si>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</si>
  <si>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</si>
  <si>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</si>
  <si>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</si>
  <si>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</si>
  <si>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</si>
  <si>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</si>
  <si>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</si>
  <si>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</si>
  <si>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</si>
  <si>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</si>
  <si>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</si>
  <si>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</si>
  <si>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</si>
  <si>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</si>
  <si>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</si>
  <si>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</si>
  <si>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</si>
  <si>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</si>
  <si>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</si>
  <si>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</si>
  <si>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</si>
  <si>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</si>
  <si>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</si>
  <si>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</si>
  <si>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</si>
  <si>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</si>
  <si>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</si>
  <si>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</si>
  <si>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</si>
  <si>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</si>
  <si>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</si>
  <si>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</si>
  <si>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</si>
  <si>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</si>
  <si>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</si>
  <si>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</si>
  <si>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</si>
  <si>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</si>
  <si>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</si>
  <si>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</si>
  <si>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</si>
  <si>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</si>
  <si>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</si>
  <si>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</si>
  <si>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</si>
  <si>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</si>
  <si>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</si>
  <si>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</si>
  <si>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</si>
  <si>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</si>
  <si>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</si>
  <si>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</si>
  <si>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</si>
  <si>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</si>
  <si>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</si>
  <si>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</si>
  <si>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</si>
  <si>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</si>
  <si>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</si>
  <si>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</si>
  <si>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</si>
  <si>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</si>
  <si>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</si>
  <si>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</si>
  <si>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</si>
  <si>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</si>
  <si>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</si>
  <si>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</si>
  <si>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</si>
  <si>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</si>
  <si>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</si>
  <si>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</si>
  <si>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</si>
  <si>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</si>
  <si>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</si>
  <si>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</si>
  <si>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</si>
  <si>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</si>
  <si>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</si>
  <si>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</si>
  <si>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</si>
  <si>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</si>
  <si>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</si>
  <si>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</si>
  <si>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</si>
  <si>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</si>
  <si>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</si>
  <si>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</si>
  <si>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</si>
  <si>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</si>
  <si>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</si>
  <si>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</si>
  <si>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</si>
  <si>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</si>
  <si>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</si>
  <si>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</si>
  <si>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</si>
  <si>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</si>
  <si>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</si>
  <si>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</si>
  <si>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</si>
  <si>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</si>
  <si>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</si>
  <si>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</si>
  <si>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</si>
  <si>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</si>
  <si>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</si>
  <si>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</si>
  <si>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</si>
  <si>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</si>
  <si>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</si>
  <si>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</si>
  <si>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</si>
  <si>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</si>
  <si>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</si>
  <si>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</si>
  <si>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</si>
  <si>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</si>
  <si>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</si>
  <si>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</si>
  <si>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</si>
  <si>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</si>
  <si>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</si>
  <si>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</si>
  <si>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</si>
  <si>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</si>
  <si>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</si>
  <si>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</si>
  <si>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</si>
  <si>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</si>
  <si>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</si>
  <si>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</si>
  <si>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</si>
  <si>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</si>
  <si>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</si>
  <si>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</si>
  <si>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</si>
  <si>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</si>
  <si>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</si>
  <si>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</si>
  <si>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</si>
  <si>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</si>
  <si>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</si>
  <si>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</si>
  <si>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</si>
  <si>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</si>
  <si>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</si>
  <si>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</si>
  <si>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</si>
  <si>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</si>
  <si>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</si>
  <si>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</si>
  <si>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</si>
  <si>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</si>
  <si>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</si>
  <si>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</si>
  <si>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</si>
  <si>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</si>
  <si>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</si>
  <si>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</si>
  <si>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</si>
  <si>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</si>
  <si>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</si>
  <si>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</si>
  <si>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</si>
  <si>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</si>
  <si>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</si>
  <si>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</si>
  <si>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</si>
  <si>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</si>
  <si>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</si>
  <si>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</si>
  <si>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</si>
  <si>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</si>
  <si>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</si>
  <si>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</si>
  <si>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</si>
  <si>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</si>
  <si>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</si>
  <si>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</si>
  <si>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</si>
  <si>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</si>
  <si>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</si>
  <si>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</si>
  <si>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</si>
  <si>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</si>
  <si>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</si>
  <si>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</si>
  <si>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</si>
  <si>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</si>
  <si>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</si>
  <si>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</si>
  <si>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</si>
  <si>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</si>
  <si>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</si>
  <si>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</si>
  <si>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</si>
  <si>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</si>
  <si>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</si>
  <si>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</si>
  <si>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</si>
  <si>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</si>
  <si>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</si>
  <si>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</si>
  <si>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</si>
  <si>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</si>
  <si>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</si>
  <si>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</si>
  <si>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</si>
  <si>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</si>
  <si>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</si>
  <si>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</si>
  <si>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</si>
  <si>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</si>
  <si>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</si>
  <si>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</si>
  <si>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</si>
  <si>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</si>
  <si>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</si>
  <si>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</si>
  <si>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</si>
  <si>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</si>
  <si>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</si>
  <si>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</si>
  <si>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</si>
  <si>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</si>
  <si>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</si>
  <si>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</si>
  <si>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</si>
  <si>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</si>
  <si>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</si>
  <si>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</si>
  <si>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</si>
  <si>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</si>
  <si>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</si>
  <si>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</si>
  <si>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</si>
  <si>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</si>
  <si>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</si>
  <si>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</si>
  <si>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</si>
  <si>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</si>
  <si>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</si>
  <si>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</si>
  <si>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</si>
  <si>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</si>
  <si>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</si>
  <si>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</si>
  <si>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</si>
  <si>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</si>
  <si>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</si>
  <si>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</si>
  <si>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</si>
  <si>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</si>
  <si>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</si>
  <si>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</si>
  <si>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</si>
  <si>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</si>
  <si>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</si>
  <si>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</si>
  <si>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</si>
  <si>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</si>
  <si>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</si>
  <si>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</si>
  <si>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</si>
  <si>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</si>
  <si>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</si>
  <si>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</si>
  <si>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</si>
  <si>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</si>
  <si>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</si>
  <si>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</si>
  <si>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</si>
  <si>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</si>
  <si>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</si>
  <si>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</si>
  <si>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</si>
  <si>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</si>
  <si>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</si>
  <si>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</si>
  <si>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</si>
  <si>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</si>
  <si>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</si>
  <si>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</si>
  <si>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</si>
  <si>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</si>
  <si>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</si>
  <si>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</si>
  <si>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</si>
  <si>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</si>
  <si>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</si>
  <si>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</si>
  <si>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</si>
  <si>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</si>
  <si>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Details for Sum of Sales - Sub-Category: Storage</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</si>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</sst>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0.00_);_(&quot;$&quot;* \(#,##0.00\);_(&quot;$&quot;* &quot;-&quot;??_);_(@_)"/>
    <numFmt numFmtId="164" formatCode="[Green]\▲0.00%;[Red]\ \▼0.00%"/>
    <numFmt numFmtId="165" formatCode="&quot;$&quot;\ 0.00,\ &quot;K&quot;"/>
    <numFmt numFmtId="166" formatCode="&quot;$&quot;\ 0.00,&quot;k&quot;"/>
    <numFmt numFmtId="167" formatCode="_(&quot;$&quot;* #,##0.0000_);_(&quot;$&quot;* \(#,##0.0000\);_(&quot;$&quot;* &quot;-&quot;??_);_(@_)"/>
    <numFmt numFmtId="168" formatCode="&quot;#&quot;\ 0"/>
    <numFmt numFmtId="169" formatCode="[Green]\▲\ 0.00%;[Red]\▼\ \-0.00%;0.00%"/>
    <numFmt numFmtId="170" formatCode="&quot;$&quot;\ 0.0,\ &quot;K&quot;"/>
    <numFmt numFmtId="171" formatCode="&quot;$&quot;\ 0,\ &quot;K&quot;"/>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1"/>
      <color theme="1"/>
      <name val="Calibri"/>
      <family val="2"/>
      <scheme val="minor"/>
    </font>
    <font>
      <sz val="11"/>
      <color rgb="FF00B050"/>
      <name val="Calibri"/>
      <family val="2"/>
      <scheme val="minor"/>
    </font>
    <font>
      <b/>
      <sz val="11"/>
      <color theme="1"/>
      <name val="Lato"/>
      <family val="2"/>
    </font>
  </fonts>
  <fills count="5">
    <fill>
      <patternFill patternType="none"/>
    </fill>
    <fill>
      <patternFill patternType="gray125"/>
    </fill>
    <fill>
      <patternFill patternType="solid">
        <fgColor theme="4" tint="0.59999389629810485"/>
        <bgColor indexed="64"/>
      </patternFill>
    </fill>
    <fill>
      <patternFill patternType="solid">
        <fgColor theme="4"/>
        <bgColor indexed="64"/>
      </patternFill>
    </fill>
    <fill>
      <patternFill patternType="solid">
        <fgColor theme="1"/>
        <bgColor indexed="64"/>
      </patternFill>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6">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applyAlignment="1">
      <alignment horizontal="left"/>
    </xf>
    <xf numFmtId="0" fontId="0" fillId="0" borderId="2" xfId="0" applyBorder="1" applyAlignment="1">
      <alignment horizontal="left"/>
    </xf>
    <xf numFmtId="0" fontId="6" fillId="2" borderId="1" xfId="0" applyFont="1" applyFill="1" applyBorder="1"/>
    <xf numFmtId="0" fontId="6" fillId="2" borderId="7" xfId="0" applyFont="1" applyFill="1" applyBorder="1"/>
    <xf numFmtId="165" fontId="0" fillId="0" borderId="7" xfId="0" applyNumberFormat="1" applyBorder="1"/>
    <xf numFmtId="165" fontId="0" fillId="0" borderId="8" xfId="0" applyNumberFormat="1" applyBorder="1"/>
    <xf numFmtId="0" fontId="0" fillId="2" borderId="6" xfId="0" applyFill="1" applyBorder="1" applyAlignment="1">
      <alignment horizontal="left"/>
    </xf>
    <xf numFmtId="165" fontId="0" fillId="2" borderId="6" xfId="0" applyNumberFormat="1" applyFill="1" applyBorder="1"/>
    <xf numFmtId="165" fontId="0" fillId="2" borderId="9" xfId="0" applyNumberFormat="1" applyFill="1" applyBorder="1"/>
    <xf numFmtId="44" fontId="0" fillId="0" borderId="3" xfId="0" applyNumberFormat="1" applyBorder="1"/>
    <xf numFmtId="44" fontId="0" fillId="0" borderId="4" xfId="0" applyNumberFormat="1" applyBorder="1"/>
    <xf numFmtId="0" fontId="6" fillId="2" borderId="6" xfId="0" applyFont="1" applyFill="1" applyBorder="1" applyAlignment="1">
      <alignment horizontal="left"/>
    </xf>
    <xf numFmtId="44" fontId="6" fillId="2" borderId="5" xfId="0" applyNumberFormat="1" applyFont="1" applyFill="1" applyBorder="1"/>
    <xf numFmtId="0" fontId="6" fillId="2" borderId="3" xfId="0" applyFont="1" applyFill="1" applyBorder="1"/>
    <xf numFmtId="0" fontId="0" fillId="3" borderId="1" xfId="0" applyFill="1" applyBorder="1"/>
    <xf numFmtId="0" fontId="0" fillId="3" borderId="3" xfId="0" applyFill="1" applyBorder="1"/>
    <xf numFmtId="0" fontId="0" fillId="3" borderId="6" xfId="0" applyFill="1" applyBorder="1" applyAlignment="1">
      <alignment horizontal="left"/>
    </xf>
    <xf numFmtId="166" fontId="0" fillId="0" borderId="0" xfId="0" applyNumberFormat="1"/>
    <xf numFmtId="0" fontId="0" fillId="0" borderId="0" xfId="0" pivotButton="1"/>
    <xf numFmtId="0" fontId="0" fillId="0" borderId="0" xfId="0" applyAlignment="1">
      <alignment horizontal="left"/>
    </xf>
    <xf numFmtId="0" fontId="1" fillId="0" borderId="0" xfId="0" applyFont="1"/>
    <xf numFmtId="2" fontId="0" fillId="0" borderId="0" xfId="0" applyNumberFormat="1"/>
    <xf numFmtId="9" fontId="0" fillId="0" borderId="0" xfId="2" applyFont="1"/>
    <xf numFmtId="10" fontId="0" fillId="0" borderId="0" xfId="0" applyNumberFormat="1"/>
    <xf numFmtId="14" fontId="0" fillId="0" borderId="0" xfId="0" applyNumberFormat="1"/>
    <xf numFmtId="0" fontId="6" fillId="0" borderId="0" xfId="0" applyFont="1"/>
    <xf numFmtId="0" fontId="0" fillId="4" borderId="0" xfId="0" applyFill="1"/>
    <xf numFmtId="164" fontId="5" fillId="4" borderId="0" xfId="0" applyNumberFormat="1" applyFont="1" applyFill="1"/>
    <xf numFmtId="0" fontId="3" fillId="4" borderId="0" xfId="0" applyFont="1" applyFill="1"/>
    <xf numFmtId="44" fontId="0" fillId="0" borderId="0" xfId="1" applyFont="1"/>
    <xf numFmtId="167" fontId="0" fillId="0" borderId="0" xfId="1" applyNumberFormat="1" applyFont="1"/>
    <xf numFmtId="168" fontId="0" fillId="0" borderId="0" xfId="0" applyNumberFormat="1"/>
    <xf numFmtId="10" fontId="0" fillId="0" borderId="0" xfId="2" applyNumberFormat="1" applyFont="1"/>
    <xf numFmtId="169" fontId="8" fillId="0" borderId="0" xfId="0" applyNumberFormat="1" applyFont="1"/>
    <xf numFmtId="0" fontId="7" fillId="4" borderId="0" xfId="0" applyFont="1" applyFill="1"/>
    <xf numFmtId="171" fontId="0" fillId="0" borderId="1" xfId="0" applyNumberFormat="1" applyBorder="1"/>
    <xf numFmtId="171" fontId="0" fillId="0" borderId="2" xfId="0" applyNumberFormat="1" applyBorder="1"/>
    <xf numFmtId="170" fontId="0" fillId="0" borderId="0" xfId="0" applyNumberFormat="1"/>
    <xf numFmtId="0" fontId="0" fillId="0" borderId="0" xfId="0" applyNumberFormat="1"/>
    <xf numFmtId="0" fontId="0" fillId="0" borderId="3" xfId="0" applyNumberFormat="1" applyBorder="1"/>
    <xf numFmtId="0" fontId="0" fillId="0" borderId="4" xfId="0" applyNumberFormat="1" applyBorder="1"/>
    <xf numFmtId="0" fontId="0" fillId="3" borderId="5" xfId="0" applyNumberFormat="1" applyFill="1" applyBorder="1"/>
  </cellXfs>
  <cellStyles count="3">
    <cellStyle name="Currency" xfId="1" builtinId="4"/>
    <cellStyle name="Normal" xfId="0" builtinId="0"/>
    <cellStyle name="Percent" xfId="2" builtinId="5"/>
  </cellStyles>
  <dxfs count="27">
    <dxf>
      <numFmt numFmtId="171" formatCode="&quot;$&quot;\ 0,\ &quot;K&quot;"/>
    </dxf>
    <dxf>
      <fill>
        <patternFill patternType="solid">
          <bgColor theme="4" tint="0.59999389629810485"/>
        </patternFill>
      </fill>
    </dxf>
    <dxf>
      <numFmt numFmtId="165" formatCode="&quot;$&quot;\ 0.00,\ &quot;K&quot;"/>
    </dxf>
    <dxf>
      <font>
        <b/>
        <family val="2"/>
      </font>
    </dxf>
    <dxf>
      <font>
        <b/>
        <family val="2"/>
      </font>
    </dxf>
    <dxf>
      <fill>
        <patternFill patternType="solid">
          <bgColor theme="4" tint="0.59999389629810485"/>
        </patternFill>
      </fill>
    </dxf>
    <dxf>
      <fill>
        <patternFill patternType="solid">
          <bgColor theme="4" tint="0.59999389629810485"/>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tint="0.59999389629810485"/>
        </patternFill>
      </fill>
    </dxf>
    <dxf>
      <fill>
        <patternFill patternType="solid">
          <bgColor theme="4" tint="0.59999389629810485"/>
        </patternFill>
      </fill>
    </dxf>
    <dxf>
      <font>
        <b/>
        <family val="2"/>
      </font>
    </dxf>
    <dxf>
      <font>
        <b/>
        <family val="2"/>
      </font>
    </dxf>
    <dxf>
      <font>
        <b/>
        <family val="2"/>
      </font>
    </dxf>
    <dxf>
      <font>
        <b/>
        <family val="2"/>
      </font>
    </dxf>
    <dxf>
      <fill>
        <patternFill patternType="solid">
          <bgColor theme="4" tint="0.59999389629810485"/>
        </patternFill>
      </fill>
    </dxf>
    <dxf>
      <fill>
        <patternFill patternType="solid">
          <bgColor theme="4" tint="0.59999389629810485"/>
        </patternFill>
      </fill>
    </dxf>
    <dxf>
      <numFmt numFmtId="34" formatCode="_(&quot;$&quot;* #,##0.00_);_(&quot;$&quot;* \(#,##0.00\);_(&quot;$&quot;* &quot;-&quot;??_);_(@_)"/>
    </dxf>
    <dxf>
      <numFmt numFmtId="170" formatCode="&quot;$&quot;\ 0.0,\ &quot;K&quot;"/>
    </dxf>
    <dxf>
      <numFmt numFmtId="19" formatCode="m/d/yyyy"/>
    </dxf>
    <dxf>
      <numFmt numFmtId="19" formatCode="m/d/yyyy"/>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2" defaultTableStyle="TableStyleMedium2" defaultPivotStyle="PivotStyleLight16">
    <tableStyle name="AB" pivot="0" table="0" count="10" xr9:uid="{BC96AE02-EBCA-4680-8B45-23B285D2B4E0}">
      <tableStyleElement type="wholeTable" dxfId="26"/>
      <tableStyleElement type="headerRow" dxfId="25"/>
    </tableStyle>
    <tableStyle name="Data-style" pivot="0" count="3" xr9:uid="{00000000-0011-0000-FFFF-FFFF00000000}">
      <tableStyleElement type="headerRow" dxfId="24"/>
      <tableStyleElement type="firstRowStripe" dxfId="23"/>
      <tableStyleElement type="secondRowStripe" dxfId="2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3B-415F-9A58-E041A771E4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3B-415F-9A58-E041A771E4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3B-415F-9A58-E041A771E45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676A-4C5C-8AB7-6863782B66CA}"/>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 5!PivotTable6</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 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98C-4A34-90EA-9041BF797403}"/>
            </c:ext>
          </c:extLst>
        </c:ser>
        <c:dLbls>
          <c:showLegendKey val="0"/>
          <c:showVal val="0"/>
          <c:showCatName val="0"/>
          <c:showSerName val="0"/>
          <c:showPercent val="0"/>
          <c:showBubbleSize val="0"/>
        </c:dLbls>
        <c:gapWidth val="150"/>
        <c:overlap val="100"/>
        <c:axId val="726895536"/>
        <c:axId val="726893616"/>
      </c:barChart>
      <c:catAx>
        <c:axId val="72689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93616"/>
        <c:crosses val="autoZero"/>
        <c:auto val="1"/>
        <c:lblAlgn val="ctr"/>
        <c:lblOffset val="100"/>
        <c:noMultiLvlLbl val="0"/>
      </c:catAx>
      <c:valAx>
        <c:axId val="7268936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89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FB2D-439B-9541-E4B1DBACE1CE}"/>
            </c:ext>
          </c:extLst>
        </c:ser>
        <c:dLbls>
          <c:showLegendKey val="0"/>
          <c:showVal val="0"/>
          <c:showCatName val="0"/>
          <c:showSerName val="0"/>
          <c:showPercent val="0"/>
          <c:showBubbleSize val="0"/>
        </c:dLbls>
        <c:axId val="1191215984"/>
        <c:axId val="119122318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B2D-439B-9541-E4B1DBACE1CE}"/>
            </c:ext>
          </c:extLst>
        </c:ser>
        <c:dLbls>
          <c:showLegendKey val="0"/>
          <c:showVal val="0"/>
          <c:showCatName val="0"/>
          <c:showSerName val="0"/>
          <c:showPercent val="0"/>
          <c:showBubbleSize val="0"/>
        </c:dLbls>
        <c:gapWidth val="219"/>
        <c:overlap val="-27"/>
        <c:axId val="1003834016"/>
        <c:axId val="1003831616"/>
      </c:barChart>
      <c:catAx>
        <c:axId val="100383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831616"/>
        <c:crosses val="autoZero"/>
        <c:auto val="1"/>
        <c:lblAlgn val="ctr"/>
        <c:lblOffset val="100"/>
        <c:noMultiLvlLbl val="0"/>
      </c:catAx>
      <c:valAx>
        <c:axId val="1003831616"/>
        <c:scaling>
          <c:orientation val="minMax"/>
        </c:scaling>
        <c:delete val="0"/>
        <c:axPos val="l"/>
        <c:numFmt formatCode="&quot;$&quot;\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834016"/>
        <c:crosses val="autoZero"/>
        <c:crossBetween val="between"/>
      </c:valAx>
      <c:valAx>
        <c:axId val="1191223184"/>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15984"/>
        <c:crosses val="max"/>
        <c:crossBetween val="between"/>
      </c:valAx>
      <c:catAx>
        <c:axId val="1191215984"/>
        <c:scaling>
          <c:orientation val="minMax"/>
        </c:scaling>
        <c:delete val="1"/>
        <c:axPos val="b"/>
        <c:numFmt formatCode="General" sourceLinked="1"/>
        <c:majorTickMark val="out"/>
        <c:minorTickMark val="none"/>
        <c:tickLblPos val="nextTo"/>
        <c:crossAx val="119122318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5"/>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6C4-43B4-8AEB-550EEFE70DCD}"/>
            </c:ext>
          </c:extLst>
        </c:ser>
        <c:dLbls>
          <c:showLegendKey val="0"/>
          <c:showVal val="0"/>
          <c:showCatName val="0"/>
          <c:showSerName val="0"/>
          <c:showPercent val="0"/>
          <c:showBubbleSize val="0"/>
        </c:dLbls>
        <c:axId val="1191215984"/>
        <c:axId val="1191223184"/>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6C4-43B4-8AEB-550EEFE70DCD}"/>
            </c:ext>
          </c:extLst>
        </c:ser>
        <c:dLbls>
          <c:showLegendKey val="0"/>
          <c:showVal val="0"/>
          <c:showCatName val="0"/>
          <c:showSerName val="0"/>
          <c:showPercent val="0"/>
          <c:showBubbleSize val="0"/>
        </c:dLbls>
        <c:gapWidth val="59"/>
        <c:overlap val="-27"/>
        <c:axId val="1003834016"/>
        <c:axId val="1003831616"/>
      </c:barChart>
      <c:catAx>
        <c:axId val="100383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3831616"/>
        <c:crosses val="autoZero"/>
        <c:auto val="1"/>
        <c:lblAlgn val="ctr"/>
        <c:lblOffset val="100"/>
        <c:noMultiLvlLbl val="0"/>
      </c:catAx>
      <c:valAx>
        <c:axId val="100383161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US">
                    <a:solidFill>
                      <a:schemeClr val="bg1">
                        <a:lumMod val="75000"/>
                      </a:schemeClr>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quot;$&quot;\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03834016"/>
        <c:crosses val="autoZero"/>
        <c:crossBetween val="between"/>
      </c:valAx>
      <c:valAx>
        <c:axId val="11912231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r>
                  <a:rPr lang="en-US">
                    <a:solidFill>
                      <a:schemeClr val="bg1">
                        <a:lumMod val="75000"/>
                      </a:schemeClr>
                    </a:solidFill>
                  </a:rPr>
                  <a:t>Profits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75000"/>
                    </a:schemeClr>
                  </a:solidFill>
                  <a:latin typeface="+mn-lt"/>
                  <a:ea typeface="+mn-ea"/>
                  <a:cs typeface="+mn-cs"/>
                </a:defRPr>
              </a:pPr>
              <a:endParaRPr lang="en-US"/>
            </a:p>
          </c:txPr>
        </c:title>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91215984"/>
        <c:crosses val="max"/>
        <c:crossBetween val="between"/>
      </c:valAx>
      <c:catAx>
        <c:axId val="1191215984"/>
        <c:scaling>
          <c:orientation val="minMax"/>
        </c:scaling>
        <c:delete val="1"/>
        <c:axPos val="b"/>
        <c:numFmt formatCode="General" sourceLinked="1"/>
        <c:majorTickMark val="out"/>
        <c:minorTickMark val="none"/>
        <c:tickLblPos val="nextTo"/>
        <c:crossAx val="119122318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Analysis(AutoRecovered).xlsx]Pie!PivotTable3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gradFill>
            <a:gsLst>
              <a:gs pos="0">
                <a:schemeClr val="bg2">
                  <a:lumMod val="75000"/>
                </a:schemeClr>
              </a:gs>
              <a:gs pos="100000">
                <a:schemeClr val="accent1"/>
              </a:gs>
            </a:gsLst>
            <a:lin ang="5400000" scaled="1"/>
          </a:gradFill>
          <a:ln w="19050">
            <a:solidFill>
              <a:schemeClr val="accent6">
                <a:lumMod val="60000"/>
                <a:lumOff val="40000"/>
              </a:schemeClr>
            </a:solidFill>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600" b="1" i="0" u="none" strike="noStrike" kern="1200" baseline="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6">
              <a:lumMod val="75000"/>
            </a:schemeClr>
          </a:solidFill>
          <a:ln w="19050">
            <a:solidFill>
              <a:schemeClr val="accent6">
                <a:lumMod val="60000"/>
                <a:lumOff val="40000"/>
              </a:schemeClr>
            </a:solidFill>
          </a:ln>
          <a:effectLst/>
        </c:spPr>
      </c:pivotFmt>
      <c:pivotFmt>
        <c:idx val="7"/>
        <c:spPr>
          <a:solidFill>
            <a:schemeClr val="accent6">
              <a:lumMod val="60000"/>
              <a:lumOff val="40000"/>
            </a:schemeClr>
          </a:solidFill>
          <a:ln w="19050">
            <a:solidFill>
              <a:schemeClr val="accent6">
                <a:lumMod val="60000"/>
                <a:lumOff val="40000"/>
              </a:schemeClr>
            </a:solidFill>
          </a:ln>
          <a:effectLst/>
        </c:spPr>
      </c:pivotFmt>
      <c:pivotFmt>
        <c:idx val="8"/>
        <c:spPr>
          <a:solidFill>
            <a:schemeClr val="accent6">
              <a:lumMod val="20000"/>
              <a:lumOff val="80000"/>
            </a:schemeClr>
          </a:solidFill>
          <a:ln w="19050">
            <a:solidFill>
              <a:schemeClr val="accent6">
                <a:lumMod val="60000"/>
                <a:lumOff val="40000"/>
              </a:schemeClr>
            </a:solidFill>
          </a:ln>
          <a:effectLst/>
        </c:spPr>
      </c:pivotFmt>
    </c:pivotFmts>
    <c:plotArea>
      <c:layout>
        <c:manualLayout>
          <c:layoutTarget val="inner"/>
          <c:xMode val="edge"/>
          <c:yMode val="edge"/>
          <c:x val="0.21513439496447312"/>
          <c:y val="0.19177484537715855"/>
          <c:w val="0.49388885444437558"/>
          <c:h val="0.73792805311100818"/>
        </c:manualLayout>
      </c:layout>
      <c:doughnutChart>
        <c:varyColors val="1"/>
        <c:ser>
          <c:idx val="0"/>
          <c:order val="0"/>
          <c:tx>
            <c:strRef>
              <c:f>Pie!$B$3</c:f>
              <c:strCache>
                <c:ptCount val="1"/>
                <c:pt idx="0">
                  <c:v>Total</c:v>
                </c:pt>
              </c:strCache>
            </c:strRef>
          </c:tx>
          <c:spPr>
            <a:gradFill>
              <a:gsLst>
                <a:gs pos="0">
                  <a:schemeClr val="bg2">
                    <a:lumMod val="75000"/>
                  </a:schemeClr>
                </a:gs>
                <a:gs pos="100000">
                  <a:schemeClr val="accent1"/>
                </a:gs>
              </a:gsLst>
              <a:lin ang="5400000" scaled="1"/>
            </a:gradFill>
            <a:ln>
              <a:solidFill>
                <a:schemeClr val="accent6">
                  <a:lumMod val="60000"/>
                  <a:lumOff val="40000"/>
                </a:schemeClr>
              </a:solidFill>
            </a:ln>
          </c:spPr>
          <c:explosion val="3"/>
          <c:dPt>
            <c:idx val="0"/>
            <c:bubble3D val="0"/>
            <c:spPr>
              <a:solidFill>
                <a:schemeClr val="accent6">
                  <a:lumMod val="75000"/>
                </a:schemeClr>
              </a:solidFill>
              <a:ln w="19050">
                <a:solidFill>
                  <a:schemeClr val="accent6">
                    <a:lumMod val="60000"/>
                    <a:lumOff val="40000"/>
                  </a:schemeClr>
                </a:solidFill>
              </a:ln>
              <a:effectLst/>
            </c:spPr>
            <c:extLst>
              <c:ext xmlns:c16="http://schemas.microsoft.com/office/drawing/2014/chart" uri="{C3380CC4-5D6E-409C-BE32-E72D297353CC}">
                <c16:uniqueId val="{00000001-47A8-4A06-9D37-64FF09272642}"/>
              </c:ext>
            </c:extLst>
          </c:dPt>
          <c:dPt>
            <c:idx val="1"/>
            <c:bubble3D val="0"/>
            <c:spPr>
              <a:solidFill>
                <a:schemeClr val="accent6">
                  <a:lumMod val="60000"/>
                  <a:lumOff val="40000"/>
                </a:schemeClr>
              </a:solidFill>
              <a:ln w="19050">
                <a:solidFill>
                  <a:schemeClr val="accent6">
                    <a:lumMod val="60000"/>
                    <a:lumOff val="40000"/>
                  </a:schemeClr>
                </a:solidFill>
              </a:ln>
              <a:effectLst/>
            </c:spPr>
            <c:extLst>
              <c:ext xmlns:c16="http://schemas.microsoft.com/office/drawing/2014/chart" uri="{C3380CC4-5D6E-409C-BE32-E72D297353CC}">
                <c16:uniqueId val="{00000003-47A8-4A06-9D37-64FF09272642}"/>
              </c:ext>
            </c:extLst>
          </c:dPt>
          <c:dPt>
            <c:idx val="2"/>
            <c:bubble3D val="0"/>
            <c:spPr>
              <a:solidFill>
                <a:schemeClr val="accent6">
                  <a:lumMod val="20000"/>
                  <a:lumOff val="80000"/>
                </a:schemeClr>
              </a:solidFill>
              <a:ln w="19050">
                <a:solidFill>
                  <a:schemeClr val="accent6">
                    <a:lumMod val="60000"/>
                    <a:lumOff val="40000"/>
                  </a:schemeClr>
                </a:solidFill>
              </a:ln>
              <a:effectLst/>
            </c:spPr>
            <c:extLst>
              <c:ext xmlns:c16="http://schemas.microsoft.com/office/drawing/2014/chart" uri="{C3380CC4-5D6E-409C-BE32-E72D297353CC}">
                <c16:uniqueId val="{00000005-47A8-4A06-9D37-64FF09272642}"/>
              </c:ext>
            </c:extLst>
          </c:dPt>
          <c:dLbls>
            <c:spPr>
              <a:noFill/>
              <a:ln>
                <a:noFill/>
              </a:ln>
              <a:effectLst/>
            </c:spPr>
            <c:txPr>
              <a:bodyPr rot="0" spcFirstLastPara="1" vertOverflow="overflow" horzOverflow="overflow" vert="horz" wrap="square" lIns="38100" tIns="19050" rIns="38100" bIns="19050" anchor="ctr" anchorCtr="1">
                <a:spAutoFit/>
              </a:bodyPr>
              <a:lstStyle/>
              <a:p>
                <a:pPr>
                  <a:defRPr sz="600" b="1" i="0" u="none" strike="noStrike" kern="1200" baseline="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47A8-4A06-9D37-64FF09272642}"/>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700" b="0" i="0" u="none" strike="noStrike" kern="1200" baseline="0">
              <a:solidFill>
                <a:schemeClr val="bg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Analysis(AutoRecovered).xlsx]Top 5!PivotTable6</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5'!$B$3</c:f>
              <c:strCache>
                <c:ptCount val="1"/>
                <c:pt idx="0">
                  <c:v>Total</c:v>
                </c:pt>
              </c:strCache>
            </c:strRef>
          </c:tx>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ysClr val="windowText" lastClr="000000"/>
                    </a:solidFill>
                    <a:latin typeface="Lato Black" panose="020F0502020204030203" pitchFamily="34" charset="0"/>
                    <a:ea typeface="Lato Black" panose="020F0502020204030203" pitchFamily="34" charset="0"/>
                    <a:cs typeface="Lato Black" panose="020F050202020403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 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835-4900-AD30-C930575A567D}"/>
            </c:ext>
          </c:extLst>
        </c:ser>
        <c:dLbls>
          <c:showLegendKey val="0"/>
          <c:showVal val="0"/>
          <c:showCatName val="0"/>
          <c:showSerName val="0"/>
          <c:showPercent val="0"/>
          <c:showBubbleSize val="0"/>
        </c:dLbls>
        <c:gapWidth val="52"/>
        <c:overlap val="100"/>
        <c:axId val="726895536"/>
        <c:axId val="726893616"/>
      </c:barChart>
      <c:catAx>
        <c:axId val="72689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US"/>
          </a:p>
        </c:txPr>
        <c:crossAx val="726893616"/>
        <c:crosses val="autoZero"/>
        <c:auto val="1"/>
        <c:lblAlgn val="ctr"/>
        <c:lblOffset val="100"/>
        <c:noMultiLvlLbl val="0"/>
      </c:catAx>
      <c:valAx>
        <c:axId val="726893616"/>
        <c:scaling>
          <c:orientation val="minMax"/>
        </c:scaling>
        <c:delete val="1"/>
        <c:axPos val="b"/>
        <c:numFmt formatCode="&quot;$&quot;\ 0.0,\ &quot;K&quot;" sourceLinked="1"/>
        <c:majorTickMark val="none"/>
        <c:minorTickMark val="none"/>
        <c:tickLblPos val="nextTo"/>
        <c:crossAx val="72689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9374.3140000000003</c:v>
                </c:pt>
                <c:pt idx="1">
                  <c:v>6124.6639999999979</c:v>
                </c:pt>
                <c:pt idx="2">
                  <c:v>14792.767999999996</c:v>
                </c:pt>
                <c:pt idx="3">
                  <c:v>15805.663999999999</c:v>
                </c:pt>
                <c:pt idx="4">
                  <c:v>14669.976000000002</c:v>
                </c:pt>
                <c:pt idx="5">
                  <c:v>17271.671999999999</c:v>
                </c:pt>
                <c:pt idx="6">
                  <c:v>13768.226000000001</c:v>
                </c:pt>
                <c:pt idx="7">
                  <c:v>17420.990000000002</c:v>
                </c:pt>
                <c:pt idx="8">
                  <c:v>29865.859999999997</c:v>
                </c:pt>
                <c:pt idx="9">
                  <c:v>15821.509999999995</c:v>
                </c:pt>
                <c:pt idx="10">
                  <c:v>37417.797999999981</c:v>
                </c:pt>
                <c:pt idx="11">
                  <c:v>31510.166000000001</c:v>
                </c:pt>
              </c:numCache>
            </c:numRef>
          </c:val>
          <c:smooth val="0"/>
          <c:extLst>
            <c:ext xmlns:c16="http://schemas.microsoft.com/office/drawing/2014/chart" uri="{C3380CC4-5D6E-409C-BE32-E72D297353CC}">
              <c16:uniqueId val="{00000000-5D8E-45A2-8103-85AA5B32EADE}"/>
            </c:ext>
          </c:extLst>
        </c:ser>
        <c:dLbls>
          <c:showLegendKey val="0"/>
          <c:showVal val="0"/>
          <c:showCatName val="0"/>
          <c:showSerName val="0"/>
          <c:showPercent val="0"/>
          <c:showBubbleSize val="0"/>
        </c:dLbls>
        <c:smooth val="0"/>
        <c:axId val="917718064"/>
        <c:axId val="917715184"/>
      </c:lineChart>
      <c:catAx>
        <c:axId val="917718064"/>
        <c:scaling>
          <c:orientation val="minMax"/>
        </c:scaling>
        <c:delete val="1"/>
        <c:axPos val="b"/>
        <c:numFmt formatCode="General" sourceLinked="1"/>
        <c:majorTickMark val="none"/>
        <c:minorTickMark val="none"/>
        <c:tickLblPos val="nextTo"/>
        <c:crossAx val="917715184"/>
        <c:crosses val="autoZero"/>
        <c:auto val="1"/>
        <c:lblAlgn val="ctr"/>
        <c:lblOffset val="100"/>
        <c:noMultiLvlLbl val="0"/>
      </c:catAx>
      <c:valAx>
        <c:axId val="917715184"/>
        <c:scaling>
          <c:orientation val="minMax"/>
        </c:scaling>
        <c:delete val="1"/>
        <c:axPos val="l"/>
        <c:numFmt formatCode="General" sourceLinked="1"/>
        <c:majorTickMark val="none"/>
        <c:minorTickMark val="none"/>
        <c:tickLblPos val="nextTo"/>
        <c:crossAx val="91771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Analysis(AutoRecovered).xlsx]KPI!PivotTable8</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993.87649999999974</c:v>
                </c:pt>
                <c:pt idx="1">
                  <c:v>478.07749999999987</c:v>
                </c:pt>
                <c:pt idx="2">
                  <c:v>1753.6258999999993</c:v>
                </c:pt>
                <c:pt idx="3">
                  <c:v>1302.9949000000006</c:v>
                </c:pt>
                <c:pt idx="4">
                  <c:v>1392.2041999999997</c:v>
                </c:pt>
                <c:pt idx="5">
                  <c:v>1360.552899999999</c:v>
                </c:pt>
                <c:pt idx="6">
                  <c:v>1324.9380999999998</c:v>
                </c:pt>
                <c:pt idx="7">
                  <c:v>1460.1829999999991</c:v>
                </c:pt>
                <c:pt idx="8">
                  <c:v>2677.9746999999993</c:v>
                </c:pt>
                <c:pt idx="9">
                  <c:v>436.85509999999954</c:v>
                </c:pt>
                <c:pt idx="10">
                  <c:v>4249.7676999999976</c:v>
                </c:pt>
                <c:pt idx="11">
                  <c:v>3847.7759000000001</c:v>
                </c:pt>
              </c:numCache>
            </c:numRef>
          </c:val>
          <c:smooth val="0"/>
          <c:extLst>
            <c:ext xmlns:c16="http://schemas.microsoft.com/office/drawing/2014/chart" uri="{C3380CC4-5D6E-409C-BE32-E72D297353CC}">
              <c16:uniqueId val="{00000000-323E-4C2C-B126-F3A979ED0DBE}"/>
            </c:ext>
          </c:extLst>
        </c:ser>
        <c:dLbls>
          <c:showLegendKey val="0"/>
          <c:showVal val="0"/>
          <c:showCatName val="0"/>
          <c:showSerName val="0"/>
          <c:showPercent val="0"/>
          <c:showBubbleSize val="0"/>
        </c:dLbls>
        <c:smooth val="0"/>
        <c:axId val="915739488"/>
        <c:axId val="915737568"/>
      </c:lineChart>
      <c:catAx>
        <c:axId val="915739488"/>
        <c:scaling>
          <c:orientation val="minMax"/>
        </c:scaling>
        <c:delete val="1"/>
        <c:axPos val="b"/>
        <c:numFmt formatCode="General" sourceLinked="1"/>
        <c:majorTickMark val="none"/>
        <c:minorTickMark val="none"/>
        <c:tickLblPos val="nextTo"/>
        <c:crossAx val="915737568"/>
        <c:crosses val="autoZero"/>
        <c:auto val="1"/>
        <c:lblAlgn val="ctr"/>
        <c:lblOffset val="100"/>
        <c:noMultiLvlLbl val="0"/>
      </c:catAx>
      <c:valAx>
        <c:axId val="915737568"/>
        <c:scaling>
          <c:orientation val="minMax"/>
        </c:scaling>
        <c:delete val="1"/>
        <c:axPos val="l"/>
        <c:numFmt formatCode="General" sourceLinked="1"/>
        <c:majorTickMark val="none"/>
        <c:minorTickMark val="none"/>
        <c:tickLblPos val="nextTo"/>
        <c:crossAx val="91573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Analysis(AutoRecovered).xlsx]KPI!PivotTable9</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Sep</c:v>
                </c:pt>
                <c:pt idx="8">
                  <c:v>Aug</c:v>
                </c:pt>
                <c:pt idx="9">
                  <c:v>Oct</c:v>
                </c:pt>
                <c:pt idx="10">
                  <c:v>Nov</c:v>
                </c:pt>
                <c:pt idx="11">
                  <c:v>Dec</c:v>
                </c:pt>
              </c:strCache>
            </c:strRef>
          </c:cat>
          <c:val>
            <c:numRef>
              <c:f>KPI!$H$4:$H$16</c:f>
              <c:numCache>
                <c:formatCode>General</c:formatCode>
                <c:ptCount val="12"/>
                <c:pt idx="0">
                  <c:v>127</c:v>
                </c:pt>
                <c:pt idx="1">
                  <c:v>79</c:v>
                </c:pt>
                <c:pt idx="2">
                  <c:v>211</c:v>
                </c:pt>
                <c:pt idx="3">
                  <c:v>208</c:v>
                </c:pt>
                <c:pt idx="4">
                  <c:v>193</c:v>
                </c:pt>
                <c:pt idx="5">
                  <c:v>229</c:v>
                </c:pt>
                <c:pt idx="6">
                  <c:v>233</c:v>
                </c:pt>
                <c:pt idx="7">
                  <c:v>461</c:v>
                </c:pt>
                <c:pt idx="8">
                  <c:v>228</c:v>
                </c:pt>
                <c:pt idx="9">
                  <c:v>282</c:v>
                </c:pt>
                <c:pt idx="10">
                  <c:v>495</c:v>
                </c:pt>
                <c:pt idx="11">
                  <c:v>412</c:v>
                </c:pt>
              </c:numCache>
            </c:numRef>
          </c:val>
          <c:smooth val="0"/>
          <c:extLst>
            <c:ext xmlns:c16="http://schemas.microsoft.com/office/drawing/2014/chart" uri="{C3380CC4-5D6E-409C-BE32-E72D297353CC}">
              <c16:uniqueId val="{00000000-D8D2-491D-9362-D027064922D8}"/>
            </c:ext>
          </c:extLst>
        </c:ser>
        <c:dLbls>
          <c:showLegendKey val="0"/>
          <c:showVal val="0"/>
          <c:showCatName val="0"/>
          <c:showSerName val="0"/>
          <c:showPercent val="0"/>
          <c:showBubbleSize val="0"/>
        </c:dLbls>
        <c:smooth val="0"/>
        <c:axId val="809254368"/>
        <c:axId val="944952832"/>
      </c:lineChart>
      <c:catAx>
        <c:axId val="809254368"/>
        <c:scaling>
          <c:orientation val="minMax"/>
        </c:scaling>
        <c:delete val="1"/>
        <c:axPos val="b"/>
        <c:numFmt formatCode="General" sourceLinked="1"/>
        <c:majorTickMark val="none"/>
        <c:minorTickMark val="none"/>
        <c:tickLblPos val="nextTo"/>
        <c:crossAx val="944952832"/>
        <c:crosses val="autoZero"/>
        <c:auto val="1"/>
        <c:lblAlgn val="ctr"/>
        <c:lblOffset val="100"/>
        <c:noMultiLvlLbl val="0"/>
      </c:catAx>
      <c:valAx>
        <c:axId val="944952832"/>
        <c:scaling>
          <c:orientation val="minMax"/>
        </c:scaling>
        <c:delete val="1"/>
        <c:axPos val="l"/>
        <c:numFmt formatCode="General" sourceLinked="1"/>
        <c:majorTickMark val="none"/>
        <c:minorTickMark val="none"/>
        <c:tickLblPos val="nextTo"/>
        <c:crossAx val="80925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Analysis(AutoRecovered).xlsx]KPI!PivotTable12</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Sep</c:v>
                </c:pt>
                <c:pt idx="8">
                  <c:v>Aug</c:v>
                </c:pt>
                <c:pt idx="9">
                  <c:v>Oct</c:v>
                </c:pt>
                <c:pt idx="10">
                  <c:v>Nov</c:v>
                </c:pt>
                <c:pt idx="11">
                  <c:v>Dec</c:v>
                </c:pt>
              </c:strCache>
            </c:strRef>
          </c:cat>
          <c:val>
            <c:numRef>
              <c:f>KPI!$K$4:$K$16</c:f>
              <c:numCache>
                <c:formatCode>General</c:formatCode>
                <c:ptCount val="12"/>
                <c:pt idx="0">
                  <c:v>29</c:v>
                </c:pt>
                <c:pt idx="1">
                  <c:v>24</c:v>
                </c:pt>
                <c:pt idx="2">
                  <c:v>62</c:v>
                </c:pt>
                <c:pt idx="3">
                  <c:v>57</c:v>
                </c:pt>
                <c:pt idx="4">
                  <c:v>54</c:v>
                </c:pt>
                <c:pt idx="5">
                  <c:v>61</c:v>
                </c:pt>
                <c:pt idx="6">
                  <c:v>60</c:v>
                </c:pt>
                <c:pt idx="7">
                  <c:v>128</c:v>
                </c:pt>
                <c:pt idx="8">
                  <c:v>54</c:v>
                </c:pt>
                <c:pt idx="9">
                  <c:v>70</c:v>
                </c:pt>
                <c:pt idx="10">
                  <c:v>124</c:v>
                </c:pt>
                <c:pt idx="11">
                  <c:v>123</c:v>
                </c:pt>
              </c:numCache>
            </c:numRef>
          </c:val>
          <c:smooth val="0"/>
          <c:extLst>
            <c:ext xmlns:c16="http://schemas.microsoft.com/office/drawing/2014/chart" uri="{C3380CC4-5D6E-409C-BE32-E72D297353CC}">
              <c16:uniqueId val="{00000000-374A-40F9-8C2B-0E699439650B}"/>
            </c:ext>
          </c:extLst>
        </c:ser>
        <c:dLbls>
          <c:showLegendKey val="0"/>
          <c:showVal val="0"/>
          <c:showCatName val="0"/>
          <c:showSerName val="0"/>
          <c:showPercent val="0"/>
          <c:showBubbleSize val="0"/>
        </c:dLbls>
        <c:smooth val="0"/>
        <c:axId val="648254000"/>
        <c:axId val="723443984"/>
      </c:lineChart>
      <c:catAx>
        <c:axId val="648254000"/>
        <c:scaling>
          <c:orientation val="minMax"/>
        </c:scaling>
        <c:delete val="1"/>
        <c:axPos val="b"/>
        <c:numFmt formatCode="General" sourceLinked="1"/>
        <c:majorTickMark val="none"/>
        <c:minorTickMark val="none"/>
        <c:tickLblPos val="nextTo"/>
        <c:crossAx val="723443984"/>
        <c:crosses val="autoZero"/>
        <c:auto val="1"/>
        <c:lblAlgn val="ctr"/>
        <c:lblOffset val="100"/>
        <c:noMultiLvlLbl val="0"/>
      </c:catAx>
      <c:valAx>
        <c:axId val="723443984"/>
        <c:scaling>
          <c:orientation val="minMax"/>
        </c:scaling>
        <c:delete val="1"/>
        <c:axPos val="l"/>
        <c:numFmt formatCode="General" sourceLinked="1"/>
        <c:majorTickMark val="none"/>
        <c:minorTickMark val="none"/>
        <c:tickLblPos val="nextTo"/>
        <c:crossAx val="64825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Analysis(AutoRecovered).xlsx]KPI!PivotTable13</c:name>
    <c:fmtId val="1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Sep</c:v>
                </c:pt>
                <c:pt idx="8">
                  <c:v>Aug</c:v>
                </c:pt>
                <c:pt idx="9">
                  <c:v>Oct</c:v>
                </c:pt>
                <c:pt idx="10">
                  <c:v>Nov</c:v>
                </c:pt>
                <c:pt idx="11">
                  <c:v>Dec</c:v>
                </c:pt>
              </c:strCache>
            </c:strRef>
          </c:cat>
          <c:val>
            <c:numRef>
              <c:f>KPI!$N$4:$N$16</c:f>
              <c:numCache>
                <c:formatCode>General</c:formatCode>
                <c:ptCount val="12"/>
                <c:pt idx="0">
                  <c:v>0.10602125126169229</c:v>
                </c:pt>
                <c:pt idx="1">
                  <c:v>7.8057751412975482E-2</c:v>
                </c:pt>
                <c:pt idx="2">
                  <c:v>0.11854616390928323</c:v>
                </c:pt>
                <c:pt idx="3">
                  <c:v>8.2438479016129954E-2</c:v>
                </c:pt>
                <c:pt idx="4">
                  <c:v>9.4901600384349596E-2</c:v>
                </c:pt>
                <c:pt idx="5">
                  <c:v>7.8773664761581805E-2</c:v>
                </c:pt>
                <c:pt idx="6">
                  <c:v>9.6231576965688959E-2</c:v>
                </c:pt>
                <c:pt idx="7">
                  <c:v>8.9666753276148745E-2</c:v>
                </c:pt>
                <c:pt idx="8">
                  <c:v>8.3817452395070477E-2</c:v>
                </c:pt>
                <c:pt idx="9">
                  <c:v>2.7611466920666843E-2</c:v>
                </c:pt>
                <c:pt idx="10">
                  <c:v>0.11357610354302516</c:v>
                </c:pt>
                <c:pt idx="11">
                  <c:v>0.12211220658120303</c:v>
                </c:pt>
              </c:numCache>
            </c:numRef>
          </c:val>
          <c:smooth val="0"/>
          <c:extLst>
            <c:ext xmlns:c16="http://schemas.microsoft.com/office/drawing/2014/chart" uri="{C3380CC4-5D6E-409C-BE32-E72D297353CC}">
              <c16:uniqueId val="{00000000-A7CC-4195-A99F-39F66337AB2F}"/>
            </c:ext>
          </c:extLst>
        </c:ser>
        <c:dLbls>
          <c:showLegendKey val="0"/>
          <c:showVal val="0"/>
          <c:showCatName val="0"/>
          <c:showSerName val="0"/>
          <c:showPercent val="0"/>
          <c:showBubbleSize val="0"/>
        </c:dLbls>
        <c:smooth val="0"/>
        <c:axId val="904244208"/>
        <c:axId val="904246128"/>
      </c:lineChart>
      <c:catAx>
        <c:axId val="904244208"/>
        <c:scaling>
          <c:orientation val="minMax"/>
        </c:scaling>
        <c:delete val="1"/>
        <c:axPos val="b"/>
        <c:numFmt formatCode="General" sourceLinked="1"/>
        <c:majorTickMark val="none"/>
        <c:minorTickMark val="none"/>
        <c:tickLblPos val="nextTo"/>
        <c:crossAx val="904246128"/>
        <c:crosses val="autoZero"/>
        <c:auto val="1"/>
        <c:lblAlgn val="ctr"/>
        <c:lblOffset val="100"/>
        <c:noMultiLvlLbl val="0"/>
      </c:catAx>
      <c:valAx>
        <c:axId val="904246128"/>
        <c:scaling>
          <c:orientation val="minMax"/>
        </c:scaling>
        <c:delete val="1"/>
        <c:axPos val="l"/>
        <c:numFmt formatCode="General" sourceLinked="1"/>
        <c:majorTickMark val="none"/>
        <c:minorTickMark val="none"/>
        <c:tickLblPos val="nextTo"/>
        <c:crossAx val="90424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9374.3140000000003</c:v>
                </c:pt>
                <c:pt idx="1">
                  <c:v>6124.6639999999979</c:v>
                </c:pt>
                <c:pt idx="2">
                  <c:v>14792.767999999996</c:v>
                </c:pt>
                <c:pt idx="3">
                  <c:v>15805.663999999999</c:v>
                </c:pt>
                <c:pt idx="4">
                  <c:v>14669.976000000002</c:v>
                </c:pt>
                <c:pt idx="5">
                  <c:v>17271.671999999999</c:v>
                </c:pt>
                <c:pt idx="6">
                  <c:v>13768.226000000001</c:v>
                </c:pt>
                <c:pt idx="7">
                  <c:v>17420.990000000002</c:v>
                </c:pt>
                <c:pt idx="8">
                  <c:v>29865.859999999997</c:v>
                </c:pt>
                <c:pt idx="9">
                  <c:v>15821.509999999995</c:v>
                </c:pt>
                <c:pt idx="10">
                  <c:v>37417.797999999981</c:v>
                </c:pt>
                <c:pt idx="11">
                  <c:v>31510.166000000001</c:v>
                </c:pt>
              </c:numCache>
            </c:numRef>
          </c:val>
          <c:smooth val="0"/>
          <c:extLst>
            <c:ext xmlns:c16="http://schemas.microsoft.com/office/drawing/2014/chart" uri="{C3380CC4-5D6E-409C-BE32-E72D297353CC}">
              <c16:uniqueId val="{00000000-0604-4F5B-B733-6B9BC365D6B1}"/>
            </c:ext>
          </c:extLst>
        </c:ser>
        <c:dLbls>
          <c:showLegendKey val="0"/>
          <c:showVal val="0"/>
          <c:showCatName val="0"/>
          <c:showSerName val="0"/>
          <c:showPercent val="0"/>
          <c:showBubbleSize val="0"/>
        </c:dLbls>
        <c:smooth val="0"/>
        <c:axId val="917718064"/>
        <c:axId val="917715184"/>
      </c:lineChart>
      <c:catAx>
        <c:axId val="917718064"/>
        <c:scaling>
          <c:orientation val="minMax"/>
        </c:scaling>
        <c:delete val="1"/>
        <c:axPos val="b"/>
        <c:numFmt formatCode="General" sourceLinked="1"/>
        <c:majorTickMark val="none"/>
        <c:minorTickMark val="none"/>
        <c:tickLblPos val="nextTo"/>
        <c:crossAx val="917715184"/>
        <c:crosses val="autoZero"/>
        <c:auto val="1"/>
        <c:lblAlgn val="ctr"/>
        <c:lblOffset val="100"/>
        <c:noMultiLvlLbl val="0"/>
      </c:catAx>
      <c:valAx>
        <c:axId val="917715184"/>
        <c:scaling>
          <c:orientation val="minMax"/>
        </c:scaling>
        <c:delete val="1"/>
        <c:axPos val="l"/>
        <c:numFmt formatCode="General" sourceLinked="1"/>
        <c:majorTickMark val="none"/>
        <c:minorTickMark val="none"/>
        <c:tickLblPos val="nextTo"/>
        <c:crossAx val="917718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993.87649999999974</c:v>
                </c:pt>
                <c:pt idx="1">
                  <c:v>478.07749999999987</c:v>
                </c:pt>
                <c:pt idx="2">
                  <c:v>1753.6258999999993</c:v>
                </c:pt>
                <c:pt idx="3">
                  <c:v>1302.9949000000006</c:v>
                </c:pt>
                <c:pt idx="4">
                  <c:v>1392.2041999999997</c:v>
                </c:pt>
                <c:pt idx="5">
                  <c:v>1360.552899999999</c:v>
                </c:pt>
                <c:pt idx="6">
                  <c:v>1324.9380999999998</c:v>
                </c:pt>
                <c:pt idx="7">
                  <c:v>1460.1829999999991</c:v>
                </c:pt>
                <c:pt idx="8">
                  <c:v>2677.9746999999993</c:v>
                </c:pt>
                <c:pt idx="9">
                  <c:v>436.85509999999954</c:v>
                </c:pt>
                <c:pt idx="10">
                  <c:v>4249.7676999999976</c:v>
                </c:pt>
                <c:pt idx="11">
                  <c:v>3847.7759000000001</c:v>
                </c:pt>
              </c:numCache>
            </c:numRef>
          </c:val>
          <c:smooth val="0"/>
          <c:extLst>
            <c:ext xmlns:c16="http://schemas.microsoft.com/office/drawing/2014/chart" uri="{C3380CC4-5D6E-409C-BE32-E72D297353CC}">
              <c16:uniqueId val="{00000000-3590-41D8-808D-CE054278B00C}"/>
            </c:ext>
          </c:extLst>
        </c:ser>
        <c:dLbls>
          <c:showLegendKey val="0"/>
          <c:showVal val="0"/>
          <c:showCatName val="0"/>
          <c:showSerName val="0"/>
          <c:showPercent val="0"/>
          <c:showBubbleSize val="0"/>
        </c:dLbls>
        <c:smooth val="0"/>
        <c:axId val="915739488"/>
        <c:axId val="915737568"/>
      </c:lineChart>
      <c:catAx>
        <c:axId val="915739488"/>
        <c:scaling>
          <c:orientation val="minMax"/>
        </c:scaling>
        <c:delete val="1"/>
        <c:axPos val="b"/>
        <c:numFmt formatCode="General" sourceLinked="1"/>
        <c:majorTickMark val="none"/>
        <c:minorTickMark val="none"/>
        <c:tickLblPos val="nextTo"/>
        <c:crossAx val="915737568"/>
        <c:crosses val="autoZero"/>
        <c:auto val="1"/>
        <c:lblAlgn val="ctr"/>
        <c:lblOffset val="100"/>
        <c:noMultiLvlLbl val="0"/>
      </c:catAx>
      <c:valAx>
        <c:axId val="915737568"/>
        <c:scaling>
          <c:orientation val="minMax"/>
        </c:scaling>
        <c:delete val="1"/>
        <c:axPos val="l"/>
        <c:numFmt formatCode="General" sourceLinked="1"/>
        <c:majorTickMark val="none"/>
        <c:minorTickMark val="none"/>
        <c:tickLblPos val="nextTo"/>
        <c:crossAx val="915739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Analysis(AutoRecovered).xlsx]KPI!PivotTable9</c:name>
    <c:fmtId val="9"/>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Sep</c:v>
                </c:pt>
                <c:pt idx="8">
                  <c:v>Aug</c:v>
                </c:pt>
                <c:pt idx="9">
                  <c:v>Oct</c:v>
                </c:pt>
                <c:pt idx="10">
                  <c:v>Nov</c:v>
                </c:pt>
                <c:pt idx="11">
                  <c:v>Dec</c:v>
                </c:pt>
              </c:strCache>
            </c:strRef>
          </c:cat>
          <c:val>
            <c:numRef>
              <c:f>KPI!$H$4:$H$16</c:f>
              <c:numCache>
                <c:formatCode>General</c:formatCode>
                <c:ptCount val="12"/>
                <c:pt idx="0">
                  <c:v>127</c:v>
                </c:pt>
                <c:pt idx="1">
                  <c:v>79</c:v>
                </c:pt>
                <c:pt idx="2">
                  <c:v>211</c:v>
                </c:pt>
                <c:pt idx="3">
                  <c:v>208</c:v>
                </c:pt>
                <c:pt idx="4">
                  <c:v>193</c:v>
                </c:pt>
                <c:pt idx="5">
                  <c:v>229</c:v>
                </c:pt>
                <c:pt idx="6">
                  <c:v>233</c:v>
                </c:pt>
                <c:pt idx="7">
                  <c:v>461</c:v>
                </c:pt>
                <c:pt idx="8">
                  <c:v>228</c:v>
                </c:pt>
                <c:pt idx="9">
                  <c:v>282</c:v>
                </c:pt>
                <c:pt idx="10">
                  <c:v>495</c:v>
                </c:pt>
                <c:pt idx="11">
                  <c:v>412</c:v>
                </c:pt>
              </c:numCache>
            </c:numRef>
          </c:val>
          <c:smooth val="0"/>
          <c:extLst>
            <c:ext xmlns:c16="http://schemas.microsoft.com/office/drawing/2014/chart" uri="{C3380CC4-5D6E-409C-BE32-E72D297353CC}">
              <c16:uniqueId val="{00000000-8CD4-4451-ACA7-ABF8C8E1DD47}"/>
            </c:ext>
          </c:extLst>
        </c:ser>
        <c:dLbls>
          <c:showLegendKey val="0"/>
          <c:showVal val="0"/>
          <c:showCatName val="0"/>
          <c:showSerName val="0"/>
          <c:showPercent val="0"/>
          <c:showBubbleSize val="0"/>
        </c:dLbls>
        <c:smooth val="0"/>
        <c:axId val="809254368"/>
        <c:axId val="944952832"/>
      </c:lineChart>
      <c:catAx>
        <c:axId val="809254368"/>
        <c:scaling>
          <c:orientation val="minMax"/>
        </c:scaling>
        <c:delete val="1"/>
        <c:axPos val="b"/>
        <c:numFmt formatCode="General" sourceLinked="1"/>
        <c:majorTickMark val="none"/>
        <c:minorTickMark val="none"/>
        <c:tickLblPos val="nextTo"/>
        <c:crossAx val="944952832"/>
        <c:crosses val="autoZero"/>
        <c:auto val="1"/>
        <c:lblAlgn val="ctr"/>
        <c:lblOffset val="100"/>
        <c:noMultiLvlLbl val="0"/>
      </c:catAx>
      <c:valAx>
        <c:axId val="944952832"/>
        <c:scaling>
          <c:orientation val="minMax"/>
        </c:scaling>
        <c:delete val="1"/>
        <c:axPos val="l"/>
        <c:numFmt formatCode="General" sourceLinked="1"/>
        <c:majorTickMark val="none"/>
        <c:minorTickMark val="none"/>
        <c:tickLblPos val="nextTo"/>
        <c:crossAx val="809254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Analysis(AutoRecovered).xlsx]KPI!PivotTable12</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Sep</c:v>
                </c:pt>
                <c:pt idx="8">
                  <c:v>Aug</c:v>
                </c:pt>
                <c:pt idx="9">
                  <c:v>Oct</c:v>
                </c:pt>
                <c:pt idx="10">
                  <c:v>Nov</c:v>
                </c:pt>
                <c:pt idx="11">
                  <c:v>Dec</c:v>
                </c:pt>
              </c:strCache>
            </c:strRef>
          </c:cat>
          <c:val>
            <c:numRef>
              <c:f>KPI!$K$4:$K$16</c:f>
              <c:numCache>
                <c:formatCode>General</c:formatCode>
                <c:ptCount val="12"/>
                <c:pt idx="0">
                  <c:v>29</c:v>
                </c:pt>
                <c:pt idx="1">
                  <c:v>24</c:v>
                </c:pt>
                <c:pt idx="2">
                  <c:v>62</c:v>
                </c:pt>
                <c:pt idx="3">
                  <c:v>57</c:v>
                </c:pt>
                <c:pt idx="4">
                  <c:v>54</c:v>
                </c:pt>
                <c:pt idx="5">
                  <c:v>61</c:v>
                </c:pt>
                <c:pt idx="6">
                  <c:v>60</c:v>
                </c:pt>
                <c:pt idx="7">
                  <c:v>128</c:v>
                </c:pt>
                <c:pt idx="8">
                  <c:v>54</c:v>
                </c:pt>
                <c:pt idx="9">
                  <c:v>70</c:v>
                </c:pt>
                <c:pt idx="10">
                  <c:v>124</c:v>
                </c:pt>
                <c:pt idx="11">
                  <c:v>123</c:v>
                </c:pt>
              </c:numCache>
            </c:numRef>
          </c:val>
          <c:smooth val="0"/>
          <c:extLst>
            <c:ext xmlns:c16="http://schemas.microsoft.com/office/drawing/2014/chart" uri="{C3380CC4-5D6E-409C-BE32-E72D297353CC}">
              <c16:uniqueId val="{00000000-B5B9-4367-9EDC-53A196656952}"/>
            </c:ext>
          </c:extLst>
        </c:ser>
        <c:dLbls>
          <c:showLegendKey val="0"/>
          <c:showVal val="0"/>
          <c:showCatName val="0"/>
          <c:showSerName val="0"/>
          <c:showPercent val="0"/>
          <c:showBubbleSize val="0"/>
        </c:dLbls>
        <c:smooth val="0"/>
        <c:axId val="648254000"/>
        <c:axId val="723443984"/>
      </c:lineChart>
      <c:catAx>
        <c:axId val="648254000"/>
        <c:scaling>
          <c:orientation val="minMax"/>
        </c:scaling>
        <c:delete val="1"/>
        <c:axPos val="b"/>
        <c:numFmt formatCode="General" sourceLinked="1"/>
        <c:majorTickMark val="none"/>
        <c:minorTickMark val="none"/>
        <c:tickLblPos val="nextTo"/>
        <c:crossAx val="723443984"/>
        <c:crosses val="autoZero"/>
        <c:auto val="1"/>
        <c:lblAlgn val="ctr"/>
        <c:lblOffset val="100"/>
        <c:noMultiLvlLbl val="0"/>
      </c:catAx>
      <c:valAx>
        <c:axId val="723443984"/>
        <c:scaling>
          <c:orientation val="minMax"/>
        </c:scaling>
        <c:delete val="1"/>
        <c:axPos val="l"/>
        <c:numFmt formatCode="General" sourceLinked="1"/>
        <c:majorTickMark val="none"/>
        <c:minorTickMark val="none"/>
        <c:tickLblPos val="nextTo"/>
        <c:crossAx val="64825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Analysis(AutoRecovered).xlsx]KPI!PivotTable13</c:name>
    <c:fmtId val="1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Sep</c:v>
                </c:pt>
                <c:pt idx="8">
                  <c:v>Aug</c:v>
                </c:pt>
                <c:pt idx="9">
                  <c:v>Oct</c:v>
                </c:pt>
                <c:pt idx="10">
                  <c:v>Nov</c:v>
                </c:pt>
                <c:pt idx="11">
                  <c:v>Dec</c:v>
                </c:pt>
              </c:strCache>
            </c:strRef>
          </c:cat>
          <c:val>
            <c:numRef>
              <c:f>KPI!$N$4:$N$16</c:f>
              <c:numCache>
                <c:formatCode>General</c:formatCode>
                <c:ptCount val="12"/>
                <c:pt idx="0">
                  <c:v>0.10602125126169229</c:v>
                </c:pt>
                <c:pt idx="1">
                  <c:v>7.8057751412975482E-2</c:v>
                </c:pt>
                <c:pt idx="2">
                  <c:v>0.11854616390928323</c:v>
                </c:pt>
                <c:pt idx="3">
                  <c:v>8.2438479016129954E-2</c:v>
                </c:pt>
                <c:pt idx="4">
                  <c:v>9.4901600384349596E-2</c:v>
                </c:pt>
                <c:pt idx="5">
                  <c:v>7.8773664761581805E-2</c:v>
                </c:pt>
                <c:pt idx="6">
                  <c:v>9.6231576965688959E-2</c:v>
                </c:pt>
                <c:pt idx="7">
                  <c:v>8.9666753276148745E-2</c:v>
                </c:pt>
                <c:pt idx="8">
                  <c:v>8.3817452395070477E-2</c:v>
                </c:pt>
                <c:pt idx="9">
                  <c:v>2.7611466920666843E-2</c:v>
                </c:pt>
                <c:pt idx="10">
                  <c:v>0.11357610354302516</c:v>
                </c:pt>
                <c:pt idx="11">
                  <c:v>0.12211220658120303</c:v>
                </c:pt>
              </c:numCache>
            </c:numRef>
          </c:val>
          <c:smooth val="0"/>
          <c:extLst>
            <c:ext xmlns:c16="http://schemas.microsoft.com/office/drawing/2014/chart" uri="{C3380CC4-5D6E-409C-BE32-E72D297353CC}">
              <c16:uniqueId val="{00000000-B703-4881-AA87-B667DB1BABE0}"/>
            </c:ext>
          </c:extLst>
        </c:ser>
        <c:dLbls>
          <c:showLegendKey val="0"/>
          <c:showVal val="0"/>
          <c:showCatName val="0"/>
          <c:showSerName val="0"/>
          <c:showPercent val="0"/>
          <c:showBubbleSize val="0"/>
        </c:dLbls>
        <c:smooth val="0"/>
        <c:axId val="904244208"/>
        <c:axId val="904246128"/>
      </c:lineChart>
      <c:catAx>
        <c:axId val="904244208"/>
        <c:scaling>
          <c:orientation val="minMax"/>
        </c:scaling>
        <c:delete val="1"/>
        <c:axPos val="b"/>
        <c:numFmt formatCode="General" sourceLinked="1"/>
        <c:majorTickMark val="none"/>
        <c:minorTickMark val="none"/>
        <c:tickLblPos val="nextTo"/>
        <c:crossAx val="904246128"/>
        <c:crosses val="autoZero"/>
        <c:auto val="1"/>
        <c:lblAlgn val="ctr"/>
        <c:lblOffset val="100"/>
        <c:noMultiLvlLbl val="0"/>
      </c:catAx>
      <c:valAx>
        <c:axId val="904246128"/>
        <c:scaling>
          <c:orientation val="minMax"/>
        </c:scaling>
        <c:delete val="1"/>
        <c:axPos val="l"/>
        <c:numFmt formatCode="General" sourceLinked="1"/>
        <c:majorTickMark val="none"/>
        <c:minorTickMark val="none"/>
        <c:tickLblPos val="nextTo"/>
        <c:crossAx val="90424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E6C5272B-EB62-46FC-B830-A0861C8DCD5E}">
          <cx:tx>
            <cx:txData>
              <cx:f>_xlchart.v5.2</cx:f>
              <cx:v>Sales</cx:v>
            </cx:txData>
          </cx:tx>
          <cx:dataId val="0"/>
          <cx:layoutPr>
            <cx:geography cultureLanguage="en-US" cultureRegion="US" attribution="Powered by Bing">
              <cx:geoCache provider="{E9337A44-BEBE-4D9F-B70C-5C5E7DAFC167}">
                <cx:binary>1H1pc9s4tvZfSeXzSzU2YpmanqomJVnyHsdx4v7CUmyH4AqS4P7r75GXxGYriW+N71slTY+7ZQnk
IR6cg+c8OID/fdP/6ya921Tv+izN7b9u+j/f67ou/vXHH/ZG32UbO8uim8pY862e3ZjsD/PtW3Rz
98dttemiPPyDIMz+uNGbqr7r3//n33C18M4cm5tNHZn8Q3NXDRd3tklr+4vPdn70bnObRfk8snUV
3dT4z/end927k7s+ujHv393ldVQPl0Nx9+f7F997/+6P6dX+ced3KRhXN7fQlrIZI5gKzDi6f9H3
71KTh48fOxjxGUaSKiTx011PNxm0fJ0197Zsbm+rO2vhge7//bLtC+vho5P3725Mk9fbfguhC/98
/ymP6rvbdx/rTX1n37+LrPEfvuCb7SN8+nj/zH+87Pn//HvyC+iFyW+egTPtst999A9s/ko3XzfZ
5qmL3gAYMhOcM0KIeImI5DPJEKUEEfXwerrpAy6vsGQ3KN8bThD563gvETkCF2lukuGpd94AEjFz
iaCEcTmBxJ0RKQRijD8gwp5u+gDJa0zZjcmPlhNQjq73EpS/qmg0+Vu6CZsRRQmRmD10/cRbMMYz
cCNXcfchwE2i2CsM2o3M94YTYP76ey+B8U1qqs3tW84scqaUdF3EyMPMAj3/cmZxZy4TknKYch6m
swdveY0puzH50XICin+2l6CcVXehyZ96578PYIzOFJVccvoYp9QEEoJmrisxphMv+b0huwF5ajeB
4+xiL+H4q0o2ud0ABXlD9iXBSRDF7kP0mkwsiswYVdgFUB58yH269+Nc/wqLdiPz41km2Py1n9hc
3uU5UMy7u6cO+u+9hbpAtIBjIfnY+eSltwARo2zLBp5R5+dx7FUm7UbnWdMJPJene+k6/iaNvpkq
j95y6hcz4jLOFVa7JxisZhwLArkN3kWUX2fTboCet50g5P+1lwg95ZnvzLd3MI822dc3xQrIAILJ
HlOgxs9ZgBAzhDlRnEIg3L4m1Pl/a9ZuuHZfZQLc3N9L4HwDke+mjm6a+u1iH8MzV7jYpdTd6VsC
slMqgXWTyYz0Smt2w/Si8QQd/3Iv0TmJbnQUbt6SxLGZFEwocKYHj5lwBukCNEgJBXHx/sWfhsUD
Z3iNRbvh+dFygs3Jei+xmd+lm25TvSVlUDOEpOCEPvK5CcEW7gzEA84ofox2E+95jUW7sfnRcoLN
fLGX2Jzefa02NnlDurANacAFqBCPSueEzik1kxgJIHy7ufZrLNqNzY+WE2xO9xObJUgF0e0bQkPk
zFWuixH7CdOGNEgKyoikD7PRRDF4hUG7kfnecALMcj8lz4M7U4VvStvIjDOY5pnCO2mApDPGGBUM
PQI3AeYVBu0G5nvDCTAH+0mu17cb/YbSGmMzoMsQq54SmwkFwJjNuKuokGgywfzWkN1wPDabgLGe
7+XUcrKphnST3z7RojdQCiC72a4MuNPpns8EwqBPq0dxeuIer7FkNyA/Wk4wOdlPTI7eWliTMGMw
mMxhVeb+hV+mnUqCByEMytsjUYNlg+faze/t2Y3LU7sJKkcf99JT1mka5SayT33z33sKQzMMUYvB
ssDu5EXNMAN92pU/CPRzXF5j0W5kfrScYLPez7l+nd9GmzddSVOzbcYo1CMyahLMQO6EfF8irh4l
AfY0LB7yylcY9BNknp5kCsx+Sp1r070hNWZkhgTjrmDsO/V9rp8pOtvCwYE7P3w+yfZ/Z81PILl/
hike+8m9jk0T2Td2FTRTkCsizh8llomrKDyTCktYlX70pYmrvMqk3cg8azqB53g/4TnZRPndUyR5
gwnGhUWZ7YL/s4n9ub9wNSOYYwZO9TABTaD5rTm7YXlsNoHkZD/z+wsNdVXv1vZtSTLoL5xIotxH
6UtNkhYB+gyGpbZtscb9a0KWX2vVboBetp7gdLHeS3p2srF2c6Mbe1fXb8nRyAxWzSCpBxn5/jXh
zgAURy5UoMkJaX61PbshmjSfYHSyp+EtstY0VfR2EY5C6sIFFASwR01mqmOCWCYEVNU8OdqEEZy8
wqKfAPS95RSb/SyvOYm2NQOm3rwdOGxbE6AwFG08CmIT31FshhWomFCx9nTTp1WZV9jyM1i+N53i
sp8MejtCt/8UxVu6DaxYElib+Z5YTjibhGIBlxOoVnssV9vhNq8w6mcQPXuiKUj7qQ1sy78P7yp7
NzwN5Dcgb6AOQKW5cunu0CZA1gQAoeL+gSFMiwVeZ9NuiJ63nSB0erif9MDk9ZsqBAxqNaAgACvQ
++9fwNCec2uMwIeYiwnfVnk8l21Ofm/KblS+N5xAcnK5l5BsB9m1qZKn3nkDlyFQ0qkI2+4H2IUJ
rDhDUEMupDwPPjMJa6+xaDc0P1pOsDm93lNs2s1bLmpSNaMuZ5CJ7pY6MeYw47jAoh/rC4EqPPeZ
07vf2fMzXB7aTVG52lNUunerTVZYHb1loQZUQnMJTqGe6psmoWybjEKhAIHJ6MGtJnRtO/hfZdbP
MHrRfArVaj+hMlWt3/mbysCqwRtyaqjDdSksZn53pMkWDwFrBhL8iPPHwo5piHu1XT8Ba9J+ipa/
x2jNN8nb5j8CCgI4hc2C9JGiTSkCggqo7YadJwo3CXr3ff17q36F1FPrKU7zvcTpTEdvWTkA3Q/b
CSBHfVwXncQ9CVkSgqAof4LP76zZjctDqwkeZ/sZ5T4PBnblhk/D9m0YnFKc8J/sAYGaNNiUg4FI
oEci8XTvB+XgFQbtRuV7wwkwn/eTv13dVRmkGU+d8wbAMFh6cwn8b+IkUPzMAS/FYVv0/WtSZPMK
S3Yj8r3hBJGr/cx2zmFPjh3SdvOm2z6ghEAq2PXxKLAhNJHYYEeBpFJuKz8e0IF1hue8+rVW7Ybo
ZesJTud/7ecUk6RQnvamm9eBskkKTOCxVGCKkYKQBocKICSgTP3+9RKjs1dYtBufHy0n2Jwd7SU2
H03zf0OqYSsogro0gh+ltkmMk1svg7JO2D/9ANCEVL/ert04TdtP0Pq4n6T64ameCOhD1HmTiYhR
EHAgI33AYpIAAYIzQhGsO3D20o9ea8+vMHp6milC+0mnL+/6N93AiyGdoZKBnzzoBJPJCDYVUJDm
YDJ6PKxjMhn91pzdyDw2m0By+WUvQ9yneqOfhu3PnOX/8OSWz5G9MbmN3naLFgdq6FL+SEH+udYE
x4jAjge1ez/Dq0zaPTKeNZ2Mjs/rvRwdVxFsaXhTAkmBfGAiFayiP4RT8MnnyxhCzrbsktGnDXZT
ev8Ki3aD8+NZJthc7Sdx/LwBWTYP6zc9owIUJDiAwhXyJ5Pd/RkVsCvlqf4BIu5zev86m3bj87zt
BKHPe4rQna3f/Rh2b8VIoAYFjqYCjGBzw/1rwkiAPXLYaQdruT/Y5QuQXmvWT3B62XwK1X6sdNz8
8pCz50i9+Ob/9nw3BZkWeBNs0tq5PggEBbZBQLXQ0xaVCYOcnL32c7N2IzVp/uJJ/j8d7PZz6vD9
XLz5pt4s7g/Ue3bu268/vX9cOOhv0vQxFO2kMQ99t7798z0BNg9h6/tBfduLvAhip5Mlh380vdvY
+s/3znY/sUu4gC0TriAECljev+vAOeAjCXvEoNIVVurhaD/YC0Nhlsu3l4Uz/zhk56DQSygiAyWe
cGhlt3kmfEThzJPt7mRCocwfA4X5fqThuUkHOI3oe7c8vn+XN9m5ifLa/vlebLebFQ/f2z6nuy2F
IpQqAZU1UDANEQE+v9lcwKQBX8f/TyR9mVWpjVd9LXXhYZVoMR9tWHZz0laqX9RtgYwnkdB8HZAh
ZOuc5Er6fLRN7pOOx/2Sjn2WLIxrwnLlpAZ3lVe0eYY8pKmFMxRdeTwEmq0LU+NT46ZsXbMGE28g
cXmdFpyu2wgHqdfFqZN6Sdp3XjYqeax0YK5zK4vrAo1BtWhjqEnyuhzLY6wJ2+RVi08zlTk5HFwQ
cu41hsjigKRCVwubONsmNMgyP4mj4ZyUtbpqKIYbdwVyIq+2sr8Ie1ddZRHuL6qY0HWQZFng0aIX
1VlI8sQcGrcy8pArYW8t7Fi6TPMsCT2sc8fHeZhGfsGG/nxIe9r4SaPgMQrFKu4RElYrBCc5XcJE
6W4E6ftzY5xmRVtNP42d7M9zaqqVpchYj2cWn4akhOcvRBhcxRy2/vhlGRXWEyq29qBQo72Nqwh6
IGeGXEY2La5pUKLW62kFX2M9NkeZcd3NEEI7rwnBABd3YG2Xwt0QDcllHIDQ5DeU69HjqoenZgnc
Uya0uE5jBM+uUndsvaZD9JSzKDvKtdCnNHHiY9kG2Ku6qD+Jg6hdU6OSdR4JaCOcbX/yPohDL+sz
h89hXMNvHgBNUZhU8zAK1BVptgi3Q9OfA6TWfuGDGfrjrggGPO8TEmdzZNMk+uBkBB7BDDFcpWg1
/JQ2TUffTRvoly52wEbdO2ngdQNzXF84IowOyjpz21WRZBp9rrhldJlmo2O8thu/6aCBnkBtrq6G
tLuoR+suh1xz5qdBFFyNxMYfRMsU89K+dPwCZ+QyZzAAe91tR20GAz3pWRMshyKEK40BgZ9CB2Cb
3g6iGtH+XPMO3ou6hdFAKgvIKloLulCDS9eS4YadpELUpV+EFgafQ1I9D1oCrie6or6FovguXKC6
wKe6K8EJheoBYFNIRDypQsu9JC7y4TCPVRL5iUrTbNHCEOUeBrc8NoXibCXigK6duCXUHzoKdkdj
E41elgT9BUVhHnh5Byv6XoAbe9v3DG6Zjw5g127HyaD64rrZQiRpTdeZ2xTXElu4WF2i6AA2WqqF
YHl0MLStWhQMF9dVEQdX90M4cgT0b2LNkdk6e7wdpAFv+4uONtAlHQmH8z4EV8hGYo6YjvNkSThT
V5COQcfVpqDUL1IJA6YRyBylOYdf37tEkxbRAY8G6LxBNwA2gsAR4ai8HkVVrUq3yPScNxxfss4E
V06MWscrbKyNF5dh5qeVAOfkZlCLkcjoINVu13pdlMHjoIitI9sDoCUa4FugbcMAcyg4uU1a6J+g
YviyJTU8NRohgsCZenQttFHHnUnV8VhygLCOBriCKXA8eqkjK+k3wmp6HpdtKOZOZQeIp+Go5igt
xIq7FVqiNFbHbtk7c9ppp/J6k8Dz0r4Ku+Voh0YvFDhF4JEqA4NGChErI6bTF4Pti5MwbtQiGsro
gA7gy4mC8CzzxFGLDKdwHcYztk6SVs7jGkIGQgG+rN2igR7MWH9RwECPPKKT8jpBQblS2IYHQa3J
paAw5nmSdsFS6rgaP1rIptmqbyBE0hEeuE8SGFGOIgBUShx8GaBxLA5DI9x+QfMs1YdZEEcHMRqj
g4aRZPTbDlBKo4BtbEQgNONggDEVwFmqrTfwEWCtbOpuUKfAw/sc48uyGfBl7A7dME+qjOZehgyM
F2xrtTA5jNJOteARGS/xaWQUvswyDPbEWREGi1ZtR47AqRkOWVzB5UkY2NswMdFBpF0Y3QpuQbdj
r4pcHB+xoqlWDRaoXN6PeUYYNEI1PLNPyu34bwTHp03UqitYDxTwnGgb9toOl/WHtnSTfokiC/Gt
srWcp5pux6MarPSLUqorh44A5ENIiy2OsnkhOhhKbiCrZh1LWzpe2bKuWhTYweeMg3elaaJiv+mg
e2naL+89Lmslu+ryusd+X7qVXt5HVmM05gedluUVjmieX3VhOCSf3Y5CnEjZNkrhtosOmK7djUo7
tYibMvuAdUN8Gea3ue7VuiqK7WRQwp5pbwhCiMAqHfFpN7oQyFLgD40vjSyw12udY31GBj2sIPzQ
rJvjsAEK4QFDMdjnZlRHWW5r7RER9CF0SaTSD2Oc3sUoSoX009oJr2AqrVZ57WYAUY7Aa5Kmh1gL
PlnNNYQY4zkdcWOflhW/NXl2ZUJcHaqgb1DnDbLrgYfQ6pIwuTZqOxFZnqeX0RAWRzDHyHOcCxSA
77Z0WZU08kqM61Og4+YIDoQO/VaG+lMkSjf1hjz4u6zJwiGmPLZQAetXtfCRiMEHvCbDmdOt6npY
W90URyJWVRacI82Mr1T9OS+bZVHYcumAonFesNaLM3EREFgx/jzwtHBgnjAZD9YYmwyiagweDnuk
5iNFDZkXqMjmhJMx94Wt3dDjJYv9wpBshXEZai9ihfQdltBlkpNWeSIal6jpu0M31kniO6IbWo/k
hR6WAx9SsVIwLCs/tI3bQ/drdVRTNp7JvhaHNlYwzUV9uYp6p6i9rMOfGG7NiYN4fhaNiTwUJIDR
ixmQEi3NIpRxoT1U9MSLE9EcVX2LTgQNEfWs4/ablJn40yCyTywWZXqclpZ9KBOdL5zadtJnY6WW
sqXtNztU6quWderZThFvhEG2KF0RzWU1VMvBidUKtWU7H/o6W2Sy6LXPWJx4DbXxiax0PJxAf/Hb
uJb5cmy6AObxCC3CqPukVFwsk0hUByLo/m6D3nejWHwNy3640O6Qz3FakiVNROyR2q0+WATdylXO
F26f9TdxQy6dWAQe7qw9kZEeP2Tj4PpGNNnSDA47CFQrjgsVsUVY2stSNU7sVRyY0cJmpTmpxwBC
VJIBP+l0sQiBNxw2WYUPia2clauMXSeqYceGjsiHTssXbVK6H3tujNeXpVw4aky8GCKWByMkOWdl
PBfAOp0xwWcwCQxA+dp8GUqHr9OKDh9CQ32a03xFHFsdyO0MQYeinfehalZuAoDZaHCubdCX87io
1MkYux+aKCPzOs/RRVLF8tgMaf2J9MQ5HrIiLT1HCmjXAXf9WrepAl5CyHhY93l5EEe1+RIDfQd6
12RtBOObJJekCuRKdNQ5RbxEPsy8Yp5ItmyEOyxjk2TrDtYXN06SfemdMkk9LNLMb6vKLh0Bw8Yb
RIe8YaybAxQk2ndlUvoQ/MP56KYwEYW6Xre5e1vokC1IjTsfFyjdRiu8HuKKboIKFeU8MLb/Aox4
Aey6AiYYoXw+JChZ1CXjl0EJEQUif5UtIoMjz4mIWCHb04NMp8PckmEA0FLcHevGEdgraBOrBgKJ
rKDvahddtF2S4kXoptUAXLwc+/giCnDfeDjOWLoSo23DWwj+4VLHpJyPEhfzwGnzwg91MFaeCWlw
UHPtQGCqIr6SSdNdOYklEqa9gHAvarCeV0UNGYguF4JXBjZggF9EtO6uCi7T9cgH7alqSJbjWI+L
RiN4G4toyUmKPnVhL2GI08ww5zByt8QPAmkWqRulaHgcltmpbmv72dGqOcoqecKT3PoweQUfs4ag
L6qzvPIayF3qw6Qsh+iz5UWD1lnCVX3olHgkzQqillpCFWBTdosYO8CcQkjcgrOgVh2w2dZAGuJG
Rl4HZQpBPYjjrhggfA9IBZ6Lq5EeiDg2o+uTlDnIC62DutAPXdTQa6kzmHVJEw/cl5Gk4VJ0gZsd
laiC3ycGKNccuVktYfQQVS3cBjiorjSwrbyzQER4y2BuisoiHQ4RHvuLgXT4Erho6mdlB7RcOcDP
nmX8O5JnyM+nqTPINpJAAr09wpJsP3+WOjc6SKOijuJVYFRazTNjaP95ZGNjv7BhHMslyxSwEZO7
acK9LoHJ99cGYKhxnVogKdSN4+0pzWAFSEPPLeg0x2YkdbhyeyVDL8htGM0bhQNyih2rQyCbQXEQ
0UiHR3URjPmi4DY4DfMaX0rU4FNmEmCVv7ZqR7fAGcZQtgu0ncNGt63Rz7olp01gdMzCVe4A9St7
mP0XfWSAk7aQHPt1RID5NNkI5MhpwwJqnb7LMDtAwSCNTPtke4Ty9v9AwWEf8eT2g0iavB2hT4YU
UqEYl0MBM04psxgA0YPrAIvuJL1MROCs8ZZ+5yxl8VHLyoKcMT60yeihpA71qt5m0EUZ5vE3G7iQ
w+QUAu1vDP4niLBsjF3QYmEbgICNnS8NblUYOdSR6SoP2qzy1NA31tc8KYA0waFcpZ8XWb7gvS03
GUuGi7IGraLUkMtHpq8usryEpfpfduFW83mpCUFZCJycC7tEBGz0uR92zxB03NIZG+ANqyp2gDZy
h/cXNUhSVxYkHutJZ5v+doTYW4YFXRct5Bd5Z6r0AMPBPpFvbbHNwaBnf20Y3WXYdvcx5xLDDtd7
7J8ZJlpUVFlV6lXBQ2CooYHcq/FU11WiB1ZEbf6x0Klk68EAbZ331NjksGWkvWhYq6yn205dITRA
tszueTGuIY11IkiiQjYCfY9CC5w7MFsOv9V6coXAs50sALUkEVXfnAyg4N0+JKVR1vUXzbhVAfKh
6C90EIWx18Zjf77lcbCtPoGxNVqZJJ4rCsiAft0d278zMcUJDs9lHINuADW7bBKANHbKaGiFc0C1
CzGQmDHXh7LZpjp5D9ZD4FfHA5Gt8zEnI4gnfabBrCFqxo+94tBbIcWQnbijk/pxyuA/obPgZy9A
aVzcy0OUFFuwqxhUmqZrwmhlQlDA/EgUbbgI27JajUMGd3dJAuINT4YWRggkBLf3D/uo/T469oN0
eWMKmAdhcp+8/c+lyeCf+z8S8v079zLvj3dwAubDH4L55bfg8LJtaaadfmlrzfdrwd0frduqvy/e
/EOK/onY/PB3ZX7y4euUaBCIJYSw7/77DyX6xx+g+KFBPzZ61KAlnsGhMXAQrBLbDZSgAD8p0LD0
ABMXU2R7WCkcJgux9EmB3h7zQ+4PlaNQSgkbx34o0HzGFCzOKih5BS/ctnp6whcwgvb++P65Ao23
c9TzYCNhsyBoz7DSThXHsLfzZfiDIKQrOQbhYYtBefApxeJDh8NxSSHFPYhKoQ5b9DV2un5dlIx1
XmykugC6Ua8qkbUHtMTlAaojhH7jXiBb/cM0eDgog4OZDI5EQtMJvrfu4CZE8rVo3cKcKZWgMzny
BmxwAjfxcGM+Rpg5bBFVgVeHVHlO0Vo/61UT3Mo8xx8sdmUJCT3kR+LzCIng6aDLrvaZtvg607rm
1SJti3E5ttyBrMuNCTrLrCutM2e8duSqS4JxzlCS1xqymI4l/dwwkVSf9NCGK9M7Wdz5yk3LCxlY
ILRMWJp5TpKrQ5AV8MKQIV70lbosZaOrZqFg7jsfMW8+KQMTY1eVWQtZPklD0Hzj8ms2ZOiCBdRA
KGOg6/mRNmgAgdjt8bINiE4Pa2rSZBm1Q5p6cUPZh7y086QDxSqvgqs+CJ0D+Csj1WEZxviggfTt
JkK6OlOZ2895bI9waA4Lw+2lyKP+HKt+OBC2qY+CQLeHvdM680iMZeWlKuanJaPDcR7qpRPFSeHp
BpsLh6lrRGMLZN4aMx+TVH8hQVAIDzVud+KExvkwNonqfaEHu+iitj8OxfgRNWF6Vg1N5PWjygXk
oRyHS5k47Gtls9hThbbAYl02gkKOIn6BZFJctFFO/SyQ2bnbjkK3Pq1wckLz1NJPcVhpr8dOdAaE
b8GGgCxLEFcuB4R6L9c0X/e8cA9Apc2Xhah14uOKNz5o/nwx5gKvehoUCzEqx4PUsFz0qDBrNtaQ
6pQh/wC9Xh5JnlTLWKToMIRNHYdQZCYPNUZpOA9ylH4pamwvjTDxt7LDwoU1CKf4WAIpPqU56Y9p
i8RtCKs3SxbU5SIr4ekr0tZ+OrTVgkSm5h70O1uOwJNLr4DccZPAsPcoqXq/hpHmwXJQd4FE253C
Psf2yO1ss0hZpA5YqdNF7Yy5R7qIwgPV9ELXWbVs0AjTcxVpGNJVJoJl1yZ28EdIyL64cBHf6VPH
C6RqFq7q8IaEsfazeBjuSBkGJ2Wm2Vz2fbViIKZ0fh3H/BoytbHyA6HxmrQ8BmLd0UH7Yy3y4aA1
hMSecK2VHikzQXxXlanxoMJymKdhGkKKYAPn0u0tEh5z0nqt+gofqcI17qKHfly3YqysB7qpPg4T
nh+B7A+9B3r/6LM2XsS21ct0ADXKy2XAbrKOdZC6pV11OXZFfqxSpaD7xjI5cd04WMLqSOCDzLz1
LhDlmBeCCNcetDyl6ZxA0vRB5ChyD0Ri+Dqpq09Kd+NX0Y79IugsWyseGy/igwKZEDvmFCJhd93q
QcLamuQD8rJwzPE8iapE+WGXd4NnbCX+zgOhmrlbVn3sGYxle0qzgq17PHbGy5QECQS3tc6OByNq
AnSzbdcm5MadWwgimR8HMj1zjYGMsI1CcmZT1n3gVYutB/Si7UEps+kZA8c46Ahow15nWuMsK4tB
fiiqkZ9yCAdHmYZE3muCNLsK6ry8iBpam0WfEnoSlF157JS1sXNBS3QWydhcCkOcdI6biM2Rgc85
jFG1qPCgD9vRrU46ovV5RLrkU5Hh/FK6NfbDocnmWdElCwjPEHxdmyQ3cVg7OUhmwL5Av6/4OQgh
qfOloOHYgV5aqgsC9D8CyT8LAZSi4tWSoUzdQYZaHg4Z7q5DqVO/HXB7geu2XPWmmI8OB3E+bIxe
IRK3yKtLzY60amPIVNvqo0vNGMN6CtcfsEvIZ9Nm0YUY+gyvbGXDcziktShg3atOUh+Ytf3bDCjP
PIZziA7VEKeLgDfJRpeqxJAt9+1JLbPWeCHuXO0NVIJ6kgy1PnP62knmbmvhdmlYt98gvqsLyG67
ZSm4/Zs7Cm4RKjQeM4jNy3ig8bpKSL8oO7dcQGzo17FIgi9t0mL4AYMO4jw4eUJp4g2gr6deM2rH
VygjuR+7pTjGoatAwRxgocBDFpeHqu+iYN3WZXNUw66/e9hWjtRHGaocDYIdPGSLxcJqfhNT1M07
yQo/KXt6FeG6WMeFEOeKagx3zW5AWwc5ULkJPQNJ8jgOIPSDAHQcDjK46a1ZK5DhPO46vR+CDjuX
KC8WRcHi08E14oAZp4AGY0/OYDkWMO0i2Z2CQoB8QkBehZyPeE0FPyKJnL/jLik/VIT2R8wtWerb
QufXkHO0Ny1N7VECpRpz2MfSA6mu5NfUScwNjFKX+mwQEYSOWLRyMehAH1vTtqCXSVodUVn21nOp
FtTHdhRs0QzOwOZdVim6HConMvN+bNAVj+s6X5S8TL6yWoTJYlA57b2QhSSYx9YZRq9O66z3pBYd
HMkp0/GgSKLW8ZsWVdeR1ckVUDiAS28cFrdnDmLJxYD4x6QP3IM4zsJsQVklRj+HlacTG3W89uC8
LXIWJDlbA8Uyfw8mqJd142RzUyPAK0DxAEo7jfO/qVtmcM2ovSU4TxaIB2w7iVbZiSwtPrYQzsCL
7DD64diSFla8ECm8VNYBDBBBkg2cTXBtHczn7gB/agIWalVxGMvAER54ncNApewD7Tdp0IFAbMrs
otOoPjVxPHyARCf62KctonNuMYX0FxaWlo21F6HqYLKGIylPtGv0vDfgYsfRdsPWXPXWWr9jsOTh
uRkLFyrV7TyIB3HTxX35VaqyaL1qdNSh+B/2zqzJThzbwr+IG2KS4BXOmMPJ2dOLwiODkJBAIMGv
vwtXdZWd1W1Hv3dEVzuq7PThMEh7r/WtTTK6rcBMo2Ev2z7fL+FqExjaw3rOWsr6Iu8nemMlWZNC
N90UFT5YmSmgW803UMFSsAdYR9pyUAhWlChPhrdRy5bgYY4TmRwnbPoPeGpXVxDcA3yf9x29mtsB
O0HSNMqchMH53HnHa46tNUH91Xdx9uR9mOx6wwKY+JDArrNBYKGt81gfs5527e1QL8KXWNrlpVWZ
fwMRzDyGsWMfDM/aY0+rwRaiEcHnJOTBVdYzo45mHLwsg0pCqa/DFVuGYfV0bKQO7yP0X/Iq001+
V01Mf8sVSWATkYqcddZ2pFQ9zNMxnijZ+cnUsb2m2RL19I8i+39t3W8AI4A7v+SL/n770w9d3fef
+VdT932SB8WwzzxB+5STv8EijDCiIcJvaFoY3kuVbkNY/tXWASzCj0A0yEkEhYehGfwbLCIoB9Kt
tWN5hpni/01bhzzqz80TcHv8LyZoMBFnTTBn4ee+zjQmSnQ0Jee0y+CDp8F8GZSdjyuv/VVXmfQE
MKNdyt655QtkJXaTisRUBUB+99j3EymmUQcfO9S9twIc02VVPH6mbdvAINNU7aoxYZe6m8fHpZ2b
ZzRN3VFMc3OWFQ0/9Jpn+65l7VUW0b1dRvNpHltgTrDlm6JpnR+KcdLrZ6JFUDa8olHJAaA8wagU
V7nq1DVncXdE9wI33qpbrDkNzAkud0Er66twHh3gFwm4CLhLvIuCil2huMYjzTt/B2CjOwJjgP4y
VjMqU+qjBx9M+YU1gtyGS0Nul3gJ5mLuYyjfsKmPYR9V78K8ySHeivvQ0+mWR+HzSpZ+F1I+Fcok
6BOI0fG3eIEh4OQml4ezikrIYvY+X8IEpgRokzhBoYv1s5mOaUf0F+fwIfGAHd40kOnU1IsXmIzU
FB7S51FL357y0dodiloQOGwJSxtG09s+a/idnWr3YPtm/ZzDiX+nhil+qES2nGKYMBcKvuQBskNT
kihqDoan0zXxFI1kPPndrCp20HM3H1ko8DVAfhSJUN1pVi4qjEimL0EeF82QLmWc6+tIVWd41X4/
NR0pBMoRlKX8Vgotz0EWnDvBxK4y/fo2mQdzNGZOv1U5KuWxtc21pYk7Avnn50jW8j5c2Rod8qAV
V2gDebCP13a61snSvqmWJn/PDJX7tqH6imvqnvTszHPOk+Z2JZTcupF4cFBD3LzlNhlv2ol0T0mf
6KOEKZAXzvQEwnuHglp0cfywoj64raAjHhbG0BkHOmOPqtHhXChrMrwBKZ5vqGvIfT7gXukrS3nZ
rkn3efJeXzil3Qnab3xNre6OUtPm/ZSx5p3RdXhRlU4fJKqBk68XfyHBHF9HLu1Pw9RXdzbpx+d2
jXMofGN3lsF01oo7sFwqzS4RdO33Cm3jrakSAWKm06cWcp8EEDR2B5fU6V2n3XVUuwS3IxS9gFh4
TBViIVOG3n/xItxHmrOPJnZfAavIcwWzsYBUkJ57bGkHlulstzAVvYkT8RnMka6w8STRe5ap536O
1zfjqJfjShR56GtKFQAC7FNpMG5GFgaBw6AK07B0ATUfRz6096iNTFdgqk7+ueFZfVQzfqham+4l
awhMxDgY9mQW8rqtcBFdHDdnOnV0lyWdfGLxaD9hQP88FFaAeOnVuQKpeIXG4qhURsuVMokmoWvF
A3jA7jHl3Ykuzl5RmCTnRMh+N+oJ1jMWy/e2z5szSyXAryY2O2i7HlYLXEA9kuTr6k1fxgL964pN
umh1Kt4xEvgXpnTwoCPZl7igjBRwq6KdoaG+DwZ/cB0112aYsxYEwSG1rTzy0ZFb5Ga7o+keZs7n
dwF3/U7QOHxoSRWfwD2SsewcmS+KzMPn2C44koTsHPHsCOzS7+cunII9ytDsnWWL0QUoO/Rhji09
EK+lulvHXhzRRKxNsSwpK4fZ07zMAjSHFV/2E/RqNHr9NGW7PJ9fqnVJ0GiIXKORrwyWubHpoJMM
5LrSRt8CmyD7MAzetQCBsqKq1njfdDkrsAKQMh8ULcEhvRWZI+eOjGTfk9YUUSv6Tx0QxGtYRflD
KqGxjSOs+GKtAvvQbC0OY6pMlR4/0pZ5YERpdk9GKm2pZUwuc9aTMuNy7Yoo6+heot1+g/KNXNak
rt8OWdLcAJj6kK+WnrAjruWCBv4yVkmDW8m1N2NLVWmXIL+RUzLcW3Qdty1x5k3Am+4yCqn3PWio
Q5j3sKPB5+3T0cRvhZPRiVp8S3jf/aH2bfR1ZdV069Jcf0zAqWBzmdbkXS275sVG4QzirBFwTtu8
OqKxAia7VK4MQl7fh2GDRTxP0mIGqQB1Cqde1em6Wxar96OPsmu8+CNtd77r67uYQeiLBVzwPEDr
gis7rceliqcjVDQLvmDVL93Ej02o271Y+HovUJbu4c4QXSyWrOCIApUUaeUP1PTzJZyrCGpSJT44
E4mdi2hWzCG22waP+PXII31iYeb7Qpghfy8obXZSOfKu4wM/YWWq0U1EuwXQ8/06tcFnnTBypW0W
HGTFxruwUd05TQJ+oEk1PnSLy14ql/FDSAx5queG4OPgwZXLEtADWqfhMizmkxrX5TNZJyz/cDJW
YEc+qY4ePBpwmSwuojG4ThWBglWoARwLmF+XSnATaiINVrSGPCDXDFW1bdvqeUpRiECkNN1Sqji3
D6Yy3akHtwcNUDM4M+s4OFUwnplv+aDFee5q0H3eBWgw5H7JlLyfZyVONp3epwPoHKy1pi4ymCGf
hKXv06b+SPj0jXXr+6z3jypcUXRDEsLnGXkeFFv2g2meIWzpK10z9jxrEb0RrVOfoYj7twPHD87A
HHGrA24cxBXw0oZMV9qMZrbHjnqzUqAvKRDnAnYTSfdN1NtkT/umvvFIgewm56fs3liz0Hcj5d+m
BpLBqQNxl78PljrSh2Be55L35AiwU69gHzQgA22C/r3GAoraK593oefiYMRSoTMI4FyPro12KPIE
FNtFXWGIKnsPSdx8IIxX7T33dXfNanj7z1O91vzYQYgFxORHt8ImrGzafslqPwYvqeE+3Yf1zFXR
B43ozwZu3U4FZDkOea8OMx3fjqxyxeCrbkcWXElbJW99ELkTbTQDrminC/6kP+QbPDYBL2yG5GbK
I/jeJOjTQlTYZQI2ByfUIi9qhTJZ04hdYQcJnsAPVzdwtaAZqXC5zHVlLgOu5hWU1sLWjfuYiHy5
GjYAZ0yC6RgqD+Zm2sqteI3gMabo8pvmLPhBMLrsZrTQp6xDhysMUNIRNkK58ATYUD3uWhNU5zWp
7HninF8NQJmvLKluaNh1QMpCfVNzandLxcyHKaYgWny6wOqYm0NrYUAGFaC1oen6veOJ9kVfQ5+x
XI9list8moiOoBJE8pgSTr5BoUQZDd228U2B0abhF5opmr0dyaTY+HlKmBHpCzcJKg4QEl0juz8s
7P81cb9p4hAPhWX0n625H99B+ncb98dP/dnGbS8CQs4DICCNou/N2l/uXBgl/5dgjDPmbRPwDDDb
/mrjtncOhAzviSYJwv8RhnL/3cZFmMWFvxBvFsoyvF8oD/+bNi7EZ/zozhF47SFCKhnFqGm83ivZ
4iM/OO7Y6HptpslflIsBcEC4AJQfQ0AsBXTPBxqky1XrsT7uCZAJlErJ/CKSEcvymCvz9oez9++8
wleG93Y0CUH3yjDfEjU23Y72h6NJYLOLvJ5mlLQKaQmBlrCYWE/r0s+o0orZJdN7NmtAC4PMYIOb
doB7zdeRJSUGkqgvubXkDn9HPe2irgtf1jTIwuNCU/41XILQH359xN8JnB/cze9HTBlFXCdPGYHX
+eqIG1bj2i72Evu0qnbUr90LMgZZfEB5hlVrXnzYwu7iWbFiXUFRJgjItHlAHGKYe/sF6+cYlk2g
oc/bBpCVRbZhLtiQCtjvfVvfI3NyJccc6w4CZmA0anMNZhUUNlBketsM9Sx/wx398zIgrUYYLgSc
YfoP7AiCV+UC3Y0XZRHp6CuEENHUbRkGrZAaQGudP2kedu9+fTJfRZU2Ngb1xsbJ4F7E/22H9cPV
T4mvEj1W6qIyMMmhqKeLGoeyyXj95tef9Aph+v5JEEjwCoIMEwgRovz5k7QCv2WGur9kmiQfzXe0
hVvoXwXcsT0xE1iKmCxZX7Zx6uTvbprtpvjxpsG3jAjGGiUbBIzV4dXHY3Y4gC0lm8u2cn+U7ZR+
FHjjX3dMVznugQeCnCS49EfXme9ddM++2i4fzy5fkhtP44GUsQOAWbZMyReEg6J4V2dw13Qw6x0J
Vsngj/UJ4kExXac/tgOwEf/B0v/nhcIbNrFs4CX2kKCgNf18+gidUpWmPLgNJy4/NoMdkZcKhEXx
Cd1CVVeubsSnKsv1jV9NfaB94psStTL7Ztm69oh3VKwEVjx/bYaYfYH7XjOMAP5rJf43a0mS/uMi
Q//CTQQBDWsrns4NNvrhdqIDGsmhtvFtC/CL59nO5vV69NbH+cHO01SC/yQPs1zSqajrGq1SqI5j
NOhjB2GrFDDLHnWXQqtnnaveulb25wUaSqFTo1/oKLIdN4qXE8RtNAU2bl3B21FdnA7GOyBW8b6q
wrwtgpUDqInmWp5SarvHqK3uUW/BFugmZi6Wm2cbyQCq+BzhRDZLhLUhmVZQai5rbxBjAXRJpuSq
BjZ1s1Z+zksHNl3iLdJLA9lkWGThlmzdwUwKdmvrP4NVt08TCdgmIll24KOZoLtE0bOpERg7chYA
lUW3wj9hQsIwFxCvgw+TZDAj9RidRa/0OYTT/aWZNcVzH0vx1IDLZ8Vskupq4MNUolLUx40yuTNO
+j2CDeYQhj6c9x1UQ9D3rspMiewT38sxRt5H53dQBSqyAyZvT9hqIlciFUCLzLLunZekvo6GXMNs
s+lxytsgOqAjXD9mtEfcj/h2Pcwiqw6B9+RjNHbu21hpnZZAJAnUsyqaq4O3Ldp159x+qeYpOww9
r3edjeVJ4Y8W2ICGHidazqxooRcGJYByBno/9WuR2I6XMexFeRyoADI2LeTBgUGEtjMQsBC4k+wB
0G4+omFh/oaKde34w+SQS5PF0nSLGr7AOgJX/X50gWdyo3qxlPefo0W2NgaFa6dJk4sVVgp/lTdm
Pc75ZPlZfk/+tVHXPxEWxGcYeyBeJ1wDXiyG5B6XS2YA8TjHfmg74cyeAsog5dDZkN/ViEux/iTA
XNdA7Lvc3tDRxrijHEen68oJe+GBBnXL79A3xrQqDVQd3HCxGOVBdc2QFx3yKTnf+7mhZcDxtqoU
MRGikrIft5gl+GIEhhw0W7kfOaqCA3oWQPEZ7DwYUhHkvlLWA+i6eVyqEdZsIOW+r5rsWzDNALfh
/UaAfpJsyi5pwCt+pWJmGRIgCvzjupxGZL6Geq+rmsk9H2dQtvkwquYA2FMu4LpHqcs02ihEhqK6
A4hiGpiZNIneBloCCoxjKjZOTZLgDoFHWC4TkPi3rUSO9BwPue32AljO4zrZGPZp0Efhde3qkaFJ
rKPaHpEm0eoJm3F81VZoxw6TxhHsewvIYJ+FIEvKrF20u5UZbEKYXEoPOx6G09UQp2m3q3hcTTum
ZqRrGjZu9ODaxuvXTqAd3GU4ALmLF1mbc4hU2qlqmKBlJISJd03f8N06cZECrB50ft9y1yZl3BhE
Z6Ru1+Ca8C45hJpXKQ43Z3oPB33tz3UTIsQm8qR2xfbnik1nVrh9qtiUcHMD+I6+CT4MCnnMoGjw
HIEhXlUDnSibkyB+XjoXTReqc6jRKjf2Np0UtqRqZAI/kMsYZ4s3dajer2EHDtEsEoGl0aVrcx3a
yj4nbZR+TD0HQZuFuHkPk/KQqke6gh6UE2D6XRcbMZaZ4/vvsb7ObfGotmrnpzGl7pMe6vg0M4dw
F8AYBCIBYuDvSbseEcfvWeDVa+BIgC/D59AG+BMObXUGLXtBWmuOZNucBh9FUO5ZNUZ338OKipjt
5mxbMx5ZN9bjvV8SkObEbMnZ2ikcWD9i0b3GDoacYkZwdwMTQIOM+SS+P6Nl49F9O0xCPEaZygFb
JK2bbq23W/EJvfY+FWBo9z3EI3fu+xXMtY+kXY9EIMtTyAExZof1CccFuuGSpArfYjKQHItaANEu
czHj0dEdhIEHNTA88sOEqqDC72FNjayq70yYLINCcrkmuNxuY1UlmPexgJRg/METRuL9MptoWzTw
MJX4RlhAfB5udbJFtoojcn6VzU2TwX1OEcXwS0U//sE8ewCgj7H1ZLyuUOa2171Won3KsFscR0XC
i8kr8z4BSWeKOqmb6KrPEEW5Rtq4QqJnYMahwF3io45wWtEEm+Wz6ER6D9iZ9CeELmfx1lFZjSfJ
A/ltWfNtDUG7WiMahfkIkDyWejxoKvO3AeHyIJ2uYM0mWOaWAXlIgEzjdS5Fm+5g8EYVlr00wXZU
R8j3tSDN912k8JisAY/zc4KQmvkqsSAvV1mIW2rvthV736YBzqiHWLLHJuPMdThMES153tkZOy1g
KpTepv0w5HP+HCwo06/W3A7hFzsqpENkGLL53LgIfxXYjxrokKtodda4LBD9RE4PK6gBe+sX1j21
82iKjI2nRPoZfpijuDiCACCAdST6/lZRn9wEliT9vjZKztfV4nRdZuko62dUIuMXksNhgIzWjDOQ
gNEhbuzmzGAXWMwTXLaweYeIQJwhOooKbHnRNgaIXxto7FCJA1FdBVy7T3UFR6Hs2EjhD2BmyANU
G74ehwkc2f6P8HAT2Ta+91B40oukGgYHjHVCb5OwBiIAysQBtKs1rprLFDy6YWVyC22P3T70yLPu
5i7KhuOaGdz9IvEIxC58gZ4NXYOatw68wHML0IDjcWjyN7jX5XivchVigY103h4yiWx14af3EbS3
DOiImNlLGimEpF1a2eQ24V02Pxo+IiCyVLij97qJcTXROABebmIr+hs2aORxI086TDPwfb4WjfdB
dSuGQLudHDnWDFRjk73tYPWhjcxFdRjrTNQ75wk5LwaszG6hlCFcy2t2+70q/Z+S8hslBTVSiPr8
rwL+H5Tz0/cpi/+adPe3mPLnD/6ppuRAkxNEA/BiJWylCd10kT9Z55BgWCxYajifOV47+30Qx5+m
eJL+X45WAE03Xgr0kycOnSXJUozvoDHssf8WdUab+qqxw5OTIuSBFwuECHsgIvxzy5GTER0zN8F1
koTzQ5Ymcr8mQ3qWUE73TE/jDqnz6DHu6AzwI1n34bzkZ7zzs94htgyqVFB5HY+RBB1qsxNU4jlF
T9Eq4BphWzKq6j2CK4+Vjk+JsDPMoaFDiBJh4EncuygBJIKiGwtRVAMKan3JxyTH5g3oa0wEQfo9
6aIn8Hp1oXXEyjWu5CVx8/gM8RyZQmaT3TIN3RcSTMjfgn8Fdhpri4WYTw8LhI7HtqfpEaxZgr2o
neRj067TFexwc72AnbWFN1Ic4Qg2u7ZT/mZxlMGx9zBi29VeJQNH9zVOcQmLaKW7CqfzMtAg8ggm
Lnw3wyqVBfMmBhVH1HJakRDbE53wEm1XekMGyN5d9KihnxWxzUNYx+G14l7uWlDZRZUh4ytqsRRI
XfKDRfQWnTDW10yFQ2Eq4YoGcbZKxEOJiyWvQQiJA0sDmPuAUKGgc1lAUtUHH1VenbyKw7RMR2Sc
sDI+mVSZnVvqN7DioxcnU4pagM3vFbz9oh4Nkv9L3POLBo5G9nB1UFSXJgDNez0Db1ifFDx6Me0b
12cBNkgfshWI0BSsh4mOLdoD1Y9rSVLobEWAeLotoLIjExSr7JKD+guw+hp0jgN2eneUiJ+eIpb6
I+xOBcMTQbI7L5V9DJglFh1JIGtbZCusaQjuTXoD3JeUbegbsQ/EGojCzjn04nZKxCWA/akDpGG8
r9ZjD9ZzGG77tmuCGnBin2UsBTE0jyxHHNCrVV0xrgC4v+8jnj4Oq3aNKPKxb2DIF4Pth9Y9cCvk
UZk+YxUMrnWe3SHn9eZsJase7GOOwmuhLw7eGHkK5oVmFbKybSdzpPnl5KMDjMHMw5MUQFiJv3UN
REJzwAanphJmVgiGQfsHoM0rOrBWIQYcNSF6QBFUftdg5DcvAxhv2xiFOXhTi7QRuwh711JYKv2t
wPysrEDB+yVdK7OC0or4o+rqQJega2CwAkqv3/BUCXkJWtRUpdQLuVtnR+dDh2g2BABT96pA1Ehd
LW1Yn4BYBthUEaEuXTYtTwP2kaqAoe3fCninCAsZGn8AXxqBXJbVnakXc0dNk22zeHRJUWO7Iw6A
gFMY072sDAHBDDSgWZS+p+Og3uTeIJ/KUBOia4XziehtHg7nqG35GYIkP2eaBQ7ALPhuGDU+3WHi
gIWggMA8LvkqZNGiy16KEPXTviajfUR/pu7REVZHBpi5Duf0Lm/n6pl32l/rTkdpAdtjff+/DfH7
HKs/NsSfxm39a0ze9wFUCXip/7wdvpra9fd+GG0/9+duSClyP2hnMQUOShySkH8hYggZbhMWc/LD
PvnnZoj3qsSoixG7wTyo6G88LMzwGqMIr5ZCkIhBE0UY7b9I/bxK8m07cxgReAtIzm5RzdfRmi5s
B4UWKv2aIfWD+F2kE0yeKImemxXDNSYtPiYIc48HZZYRIK2NfFr7Mug5+VSpIcFclj7ygl3liPdP
O5EHoCsdlqrxFpKcDgDDC5/qT6mwre93AeCaNi4riJXhV+b7ZXrsaviBH7Ms1fxzLGNDLxVFfjhG
DQ/hHLumTgd5h5XZOrBmXTogfLI5zfImBFixJQYxbGS5jjCWpP0WjGDgu98EkH6W2RHog9UBYRID
SCguX0ReEXQslM1UYwTDV1AgqjUni7R5cuqSGZj/CZkM27hybXTXfOsIx0SV38jQr9LF+HwIzZiC
isFkEB6QAHsVTIUokY0AEJsvbSi2ISK2j0E4FzCkAtMeBu8Ane6goFZJjb0oWLW6d0m8jFGJZYe6
+AqZdzWKou9NPIQXvHcWQ1R+c45wC/8glQMogKwAkR6jQqHhbrflzxWVr5sgqoc4+AI8fybRrgKM
wcwBGVAbEwACltIPkAq4Pf/wuP0b+fjVtdk+F5OgMNENMgMKx9efqyekJ/ogzr5UkDkwggaMRTe+
qyGhKghqbTM1d4rXFmpwXSOaQn8jsW8K+t8Owfa1YU2EG2YGXTvCM/Tz167SuQmIr+MvmKPATIwB
BoSmH/EgBfbcrw3rLk0Q9uFtLMwyPYkR04xQvdVNh5Py6xPxs9aPI0F5jBo5xXy7zcGMX10ASxvA
40LxzzxfVToce6MlOKKAw5JajkireFyVX3/kP798Bu8ThDVe3r1NSH/lqWHoBu/ahQxfEurwlB+W
kK7oEtPBTSOieAjn0A/A4qIIJiTFO6Q+IL82D3Avm55o95sbIdxsgp8uRZoTdA/bgwqiDOrPq0uR
Y7JGrm3wCbUckwHm6GFaRY0paH099pjc0yZrUjYSdYwuPFwtHFWKONz0BMIPvr0KwkE95cAVB7Uz
aT9Ej5ivocZPvz5nP5sdCSBcjB+HaYqeA2s4hhr9fJSQZTNMUlj9Jz/YATcBmQTBySLexQjE+yFG
RlhH0Bjx0FjXb780upr+25OFzgd55RjAFRqtf0LBmYlGoLi0/6S6NMAa3mL1Ai0/L8Qu6XXMU6z7
YzUNAq5XqrCiDhpTVNJTFkDBAbxaY7XdVn5omg5HuHbzdeKFxkS7X5+u8PU9hqH6mD6Mzi+LcIsj
b/7z+QJupHSu1vgTMCgaoDmxo+6me7PaRqvSmQWD+jB4R874vX4xsl92mViX4Mlpzc9QILq2KuUK
dhdJKIOuDyUkwhQWIDQJukeoWBUwIQhuHktihMIxVFcEmhf+VtFwTH77zWP6ysjfOl4E9AGFY+Ag
Mq24WX/+QrgzlZnVrD8wBN7atNQEja8pOJ/yfChBygZY2vnyx+rZTQl+DwNBsJzokGf4Le9sTM1h
cvHvH+jk9SqO91GiGEkxbyvC2IZ/sOLCw2GAUqg/QOFtBrOPYZ4lt1FYxwva3WnB6cj53K1vZO2X
hRUIsjpTl1jwHX1EVc6D0yCTdn0zoJSnl6yhW4Hgk1l2OZjwdLs8/RjnuIWQl0/nRz20Yn2zdjBI
EGnqum3TwnyqABeoVwjiCRiViLC+ydDr4NrF6LHwy7iSCoO9dDrG44Gyabt2GPvSoMAw3z8eQziC
xRXAwJAyArYTEhx5E6itNrA6leKjx4Aqow8gU8P5KUFozN4Mg+DIunZyQF8fVFz6UwX+rHqvMsWT
NzOZQ9xkDFNv2m+zURiQ95t74/USjrPPMIcHImqCgHj8eqpCzGHJhrnuPqyhHIcK0jRh0I1d3/bd
Oca8FywUv368Xq9GyB9ACg6/Uy3Yu19/IsyysXYydu/jddpuRjcl2/IXjUxg86YYpUY/cHgiuAlh
OsA+vmVYWHCf/vowtnL2p7Ub7i8QsC0TD78d2tCrh2KN58kEOZVvZKKkjTF9EDmFr72pDVajWowq
BObJ+uZ+HjPEBwuN+BGoC2gIiOZljLkObXNUmeuOZ/TJx0OXLQgVh3R+BAZJML8zXT1mcsKPrIuW
JBxabcIxehYPe01wH/ZzjerizFthtyd/xrsq7zAPlumliMUQ+/n462/8el2DxJUBw9++Nb4txLNX
u5WgvFbOjOxlnhRBEZsOQ4Qidl63+xYBrCQ5QdJHTLLwIo/xCyKG290bUL3d0piN5CL+xDG4Cv8x
Ms0qh1MDvGBbIs06kvBgEGcfm+OaLgJPHXdyq6nDJZN4Ohlkq9/NT4l+RpQwOBcNPrZNrGq4gsic
vFqqIX3ItW9V9JLZOsazZXW1HYANYtimfz7HUJEWHBuiJ9sjjrVyW1IGbbDRQHxBGR/CLMR/6uE/
iY8IdrHk1DjMATWFWVxPL9sUqeW6qePtKwKQpONBBGyIDzrDcLkRYzaVxtf99dV6NeBj+2o5QnIR
UIqMpJjx8eqrWXD3rJv65SWu5m2lsoPBrYVJHk3/2SKbHimAvb1Z37BIbfujDPoQF8RT2VXLfpUU
xtshj4PJvaBKHXA6HGtj3H3xvGI1UU2Q4xZLXKe31W3CsnlqIu2wrFlUJPjAxnKCf0OPFeJUIDCL
U2EtqwNbpt3U4pGoMZ4S//bH+dmWQvHx1yfh1TOaoVxAdcWiNEPbSf5R6oZuxUgeaoLnWTLE2g5/
lLdRnflZlOgsQcr8bll4tR1tH5ls84vgJeMfVE0/75Wk7VFCYgLw8ziFuEPsYi1uKOz9OD9JqxMk
xrkLeiRsEOZecMI7gK0oWbDo4SzBeuvsPbK4GW8P3CbwJNCFRPPjgHccYAeQAR58TFXDRvXnZauM
UziVvssUnhU8RdvlqITfLkTQNiF+yZc2nx9JL3scSbrN3nwjqN361F+f7SSPf14T8eW3TQCLRAhN
/p8dFcrBEQiGX57rGqMLMdZiwmjgkjvC2wtmFCbDsjf1QHVW5FGUt3UxgG42V6SbgLgVGMEKeXuo
ZJDccokcQgl6ylefMfORnByfEroTTPXdl6Tt1uFR9lQOHx0cY3eXzCHx6y5rVZ7qEmMfknE6OJci
wY6RPzBrCiqJ/H/mzmxJTiTb2q9yXoA2Jme4BWLIeVJmpfIGU0oqZnAcnOnp/w+l2rqltlNlbf/N
qYtKkxQZAQT4sPda37Ku0aNYYdK2KrTichk16I1uoatURnk7KXpR2VJNPAzTpua1xsIpSrc8hral
3SevHlc3i83FQr4NUXnOrZT1W4pUd8xxbdSxv9XztrGt5VaUFws6eh31gyy94xT6mZMgNV+2T7PX
2cWLdussTRwXmX+8sj/t1sjL6AYn4W5UB21WZ2ffdsYEp9CM1wGTpXmyZtDVx4y2dG4eZNU17vMq
pqwynsPOXJZPuwBpvDGGsTUemTF8/U0oz1PPmz9lbRfJrrPy4SFESIhMp6C6QUfRDRrMq1Xn2Hns
q23og3erKYP2G8rvblqwkIxr/x0ZyTybCJfmwSrPY9r2IkjYB4jaO6WNUXm3oUVLkOq8J1HP5N/z
oHUooccLGjXl3qAFnbilN0vhmX4gWmX0zEPbYmz3L2DHFXl93Yql6rMDdcFxnq5nAUK0OKZuM2vx
mLa20194pZtnwZF7xcONJqfNZFqvh6CYwygzXK8fkzxVW7lezBDi8uIEC5TZBtLx7DLATrLQ4rUz
tCeQu81iNtJ4dli2wGWVrLrCaET5vnh3NSpSfowff2kUgBrCiGBNl49Dne727xvaGXu6LD0lM/ts
LYbhozMvRaX909KWFmVv4U77vGgKo+B0MkcwqXxZ0hWLGc74PBTZHQ3ZWfoIMYxyro9+5Ri2vKj0
GgbTnYc6sAijPgz3moSvRoF7G7h3amx0gOqBK2WsPUP2DaN2n4srw0lp7l+DNMakdQ9BD+f0ARvz
PGSHrgD+oWKGrP2QqFXXpn0AY7kWfYKHsVRIf0bTEO2rDbecz2tKiBTPGo0VYF32wVxZOqcFM0gM
pmB/E46fJQudEBjTdgKShrOPcZu1jncs83m/Yk49VvzohnwEItX4+5DvTmMW+HE4jx03wNay3jiN
AFF5nfw4VRCzG5evL1Hy+swlQ8qn1dSMeQ+r2L8eS7q5Lf6w6HDwwtbFSj0mhjYUX4XRVkHufqdB
E7LjQPbESotKORqOHrFnLrTBN+jqXr+MZauLlutloHE55fhurOUmQJ3MoRR803J78riz+ASHf+rf
MRbuN5in4BZPlwLBb/9eh81+aaYJFTT9iTHoZ45hIo+Ic/x5Pko5Tv9OwS3n78QCu+YJS2oaAgVA
csnbS6gkXIufdw96YwQyiV8a+8ml4/rjYmCl5vv7ucYNxSb2PzmDACVjFsp4+nmpjY+X//Mif7yO
SoFd3fi2bDgAqzXy6b3Ct1ioE2yalZPubRD8dZTZTlaYT2zAM+TQ4uOL6jZIDdmBnbdW2UVrhWsq
IuSzdFNg8uiOq4Q0puYl9NktjooyRwpmtjLXfdGbNcLmL2s/M/v38OMKdpIniHHt45xyu2CPBrG2
9WbrDHd3352bH1/tx+3hpVXN9YEnz28chF/vJ78AteQ+hei7fwyqEY+/XLueqIHnzShcPV5yps5+
eT9upA3vCkfJSe7vYhVq4PfgNTjcXZCG90P/uKDYbzb+gLceVNLBwDlTlRcbRplFnrK9omXCBMI3
NF2HZbZXPgb8se/F5Nv9u+VlLbfPIFixcvIKmKx3N1DL3t8Q8Aw/3AntKldkJxbvSQViP/5We1k+
P+sdNlMc2yzgffPesfDtVcPqW+OV83GvFOUQjv7p5yWnh6I4nKVwKt6EGaDjw0tZVMzzk4Xxx3xm
5VYGsFV6A1pdbA5ZyoeD/u3YMo21pLZZUzCgZMPXlOsLv8v2xxmN8l7oqVbtlcGxYrG4rJdOONRL
d8YvaiLXq0O3Bk+TDpjuLmgQwTyK8rEf+MGiUdS3+Jn5/9rMFNGEOVuUinpq+fXtVI0pRQGwcHy6
lWfd9OLRZGUXkKLc4c7A1eZRJF6c3maEAd5ba+zYDVNsc1iMNkWsDK5Mbctn01tKxpus7rqqOv8s
J5djnavyqPOa/e7X1R0wgp5lmXM5Ts6PZ4aWYc0FG9Kdj/XiACqex2fsqfnsncePU1/CjF5YQpbD
VnFGVTbTLfM202KUG5W7Xz5rkftdQ71qv8U/6qfBUM1cAUvb+/mORWHzQ3GD83qacII/FfVGXZns
Rihb+DqL1WtuHGkpXuGt1r6HnYQeuK8+iiybBTs2Re/Wq9S+yNJ+4z22j9JbyracqmEvdgPSKbUq
tr5Nw94Jd2JNYUJcQWHdn6fRpX1a0JkORoZKx0tX5rxhZaRBGuN4+8XThbOXCmwNnKe9p72e8esQ
GTnLzzPLMxy3czooVdyGTrkXKTvNdHcDDcbxxgeXMtaKtjMtcYwdvVmKekgoXQCbi3yKQN6bmzkW
W3ImQ9gtCKlAO2Pua5t92mhEut9uylYWN9/HlYQ5TyXaKczCmS5hiDep/1ABbjaeFItpqgqb7EPv
jfGW+8uY5cYVKF1zP4dUtliBj2wv9yoVmOe9mkt/p5vlG36KvLfe3aX26lvP6+WaHl27G0bjz5nW
7pIemNGcmmZ0Tf3biIPa8tULFcm5Gj+ZWV9mWZyK1cmXx9lnbdN/C6cCYRy05IDSxElBEaC/bNjb
UL1srrYhFWtmB9zgI8pk1pS+L0Jtae7ypgzteOIvcZ5F/kxnakl+nsnHd9mjtuTyCIHZn9P6MdzU
9bSPfyHyOn6w+t8f3mJo9le0P6r3aWnvfycs0+AVa7buL0wdqhOkPWgwW7y+TiWPcsZqMb3dxtWS
h5IHdX8qw2b/l5+3LGtKRiL07/s/fdTD9+HUQCC3rKjryY1QZnCv6UHjAZ4R8/JFr1sa2hcz8nV+
KTO2vRw40CfiB15ORoue1rPx5KIgr2+pW+5HXhUoct5+fpBQIVMa6QJ82R87thYhiI8/upXafUCc
vJ9f9VFo7ANrL0Ybdb8XIQeITK6bALLpO/SPvaeNJ10IyevHmS7edFnY2b6MQ3fGZ/hTvR+W/vHA
GV3FPBLBINgfcmnvbUbQpMt+T/opYt0iEvnQNs0hL2uexuPHBaEOvA96VYAOiOF9sIzyKrcdnIZ/
U/j6rW1ELYfxgTv4B4vR+o+yMrpiFqeVtJ9yAFsctZ9lC0/DTCbObW+4+xNUTxRe8mhC08ux/83u
7te93f7x3t44AV8v0CD93gVQeumMefApVX0MjSU1YI6CfQBP0l9/1G8FdJ4mBKUmn0XJiv97+7b+
39wVMyhvfDlW+897xKyWrosxWrjuHTTK/dsPiczghy5KvmHMKC5f2c/B8a+P5dcSgkCgQVXIEpw8
7XDu8996VOnk2JRvy+wp3A0/b4Ww9vX4MOA1OmwdS+e/u87/+YGkrlE42H1fFBfD3+qKVa5Mq27M
9LFfWiaKrGLGv/BXnKOUNX882X99gtbvwjJzr93urBU7gNXp/l7IXOrSzdqx9h5/jhhzvu1F+9Vz
ViGOC2TX6VgCgFZ4EZy1TBoNBeHNdRRDgzFsLvPR3xzRr3c615ytFOZDWqPkglCi+63QuCJFAjrg
9I/1x0M1s67jGV90lTKuF8iM+QpyFweFnYQOkwNLCyPfD6SUTq9JC+nZ2R8Fxn5hRgtDyxoz1Pe8
nOcjJe9jddhPxvNHP0t+DLN/fRK/f40/7Ib4qumYkLKMp+nXe5h5tx9teJS3+VDtI9P2YyEkB9Gi
dTMCeP7//ecJky9y/8/zvN+umY+2jS/Y1Lc/p70ly/syMjtG1i6CS5P9V6U1gc0N6SCVRQZuHtX/
GA6cGVcCNoTy9mNaYpG8fxt+VfNctEO/Txh/fYJ74exfvVLqswgguVF3UQptW/786wWd120p1Caq
s98aqgLV3zS+8+YpHpi/ewT/86Nc0wloewXu7hf9fahrUrtZNdLr88dSZMJjw1izwIbkx1+f1W+9
Nd4dhUZIM56ryD6AkfXX02rNMU/LRYZfTSwO/3ysbK/al4rKafbt5IzDv4nNxlU2biIC15gK6820
hnh0sEE8lyjcjKe/Oa4Pici/XXBqmFwCIP/2D8EAhuFfj8w06RcBahhOarPNfDjYgvAO9gama+vu
zwECKTCUDpfUPIRRk27sYhEUZqPVXLGKgByVxV0lqUhd2y41EfO+SbGxdueVNYvoblN0gtayxqlN
K+zz0PcN2zNi1NwW0GgNGnuMzc70hoaID0EJ8NohoszxABX96DNWHpsk5w69tdWjtMtynE4Jiy+v
sKjVlEhIzmyAfHDxtVFKbpGfCycfRCz3ZvWx3GHnEDCJeT+G148tUPXjas55YzOlsGXdlyfzZBss
tDs7YP/S2prLzdLP0/6tQ+oQb2B8jMySpi3fmykDC+9LNYyNtUX4TBHaJ57061JH/yzF9EznJKN8
LLB+rOzo+M1c360P9sWF309UvNjzVJ59kEHHR2Lq2lcwJl2UIotrcD3s8+gz1GX97LAcDwldW8fQ
hZHomcZepBgmRf0X6eW+PwzndQBBk5PuQDmYypBP9yMq8zHodhljl81mE/UOqib7PuxD8oXIK4Go
3n8SazhtHQlQ1Ktb7EgVVo1bLBM0Nz4Vkip4lnCfI3M45qq3EBM3FovhP1e2xENwKbxltt8ssaxj
cEs5L5UPLZkrlX0oW3Ic2KEzoC1jTLohPf5D26FUDlDM25tawTNQMZlilozAkOMVGe98XUGbGjYI
VeVcsMsPA0W/tsjN4eSa9Ti/e2ZTrSSQuGwEiH3CxqpeWypCyI7Rf++twJ9jZE+fPvOug4b5pDy2
ee3hofi5/qMgv69f13bcJ8OPW6P+sUptfSIZWOmHKHWwTyjTa0i2G0iv4jDwWmEcqgwcHkwuXfAk
29Coj8QYYqrKs2x+EmsBlWUtZmgr7uScCyARGPSW6UyFpXv0FTCxJRQ5sK8Rll7vTupTyk19djMB
GYOnL38vlaxfM3MHQxLYwB65dsYTm3BKXXYrrnAev3UVj2M7S2/HRsnEh2zDt2saOw14cQ9lV+g7
EpVG88CaYjwEKxlR3LFe8zWX+sm2XHmlXCO7aqZhPIiB0jgCmYy8Jh0mORzoB/JeevQGsvhWDH1K
YhWZA6vbtolIw/4y2OzmuKYt3WkopS5vHaxt7Jatf5x5y4uAfeK7Wjp9Qo+RfusBj56qxaq3aA1L
QRiK2T1J4HVkoVE6AtbsdNnzvGzBl9posVo6uvk0B3ZxMPFnXmL8zwvoIIZz7VI+POIabr8PpZ8+
UNQs0FGNTvjNogXFPsuS1uNkl3lxlGtrHKyhGR+HyaUQwlCQDFC0Lp2BtBSIkCQQAcRN8+C1mOxw
vUAZob8OtltCxtZyZPtVAAiNJkcE34NRYHA1UkNdNiEyicS1xvJhmZyK/VvTXSGXtXoCy/Lui1kO
mJfBFFwNnrXfoanYe7vZNF8uLLNvTL+aLqjKk8dSObkNs7Sov1nzDKVy2wIrZzsvjc+z7OfvvQHY
FE3y9mUYSmTiIRzry3DbBu7cvIYnh5JL6URuM4ZQT2cw8kxLFrerhZ1zZauHkdapnUs48rW8xLSs
jrbU9pWosSZTgX4RM0AdSCS3rsXjM0HaTih5glhBdT/5gDo75+D6Y3src1d9JsmAtaJJ2z3DGlmh
zaiI1MlgXxracb/QMe8ix67bU0cBI7LNZnxYQIU+DDlw27gax+x5Fyy/KoT6EN4WjcnAgiMelRwf
nWDUxxUP3rJ7o5Zgvg/tAdpuu03ll7KRRMplZgPiFGqPlJP1gEs9uJD2HqWnzPQSrC/xcYG3XJf0
ISbaIfjiKEaNUaoNPG2ZBrMSGF1BWlkVflEGi60kYN1YRqIc+ntv9qojA73nxSES7PNodfk9+iE0
J3Ounm3MmqdJL9aplJP3RTnp88z+/Xnrmy049dJdiRJssu8rF+SUj77WpJ6a69OoQoEnz+3pJFfZ
SO4pVGUvhJEMv15YETyk8Dlsx/DdwaH4qVRp947HbPuuucGTCfgx7qXSwQ/owQhbMGez7jUiMbfT
NbGB1dsGCe/k1ETmxS1l7tt8NV3msoURySyLgDqVqLyzT8MolkNbniqh1TOaM4fjn+xLy2zxsnrO
QNpq2t+Hba7O1lqHT02jtqtsKCGPA0Tet+dgB1rXHC+Vduf7Fp/YJxUE7lenmhgc7H6dbl0gyQc0
nfOd5Yz6alH+jOWNsA3qSUF7Sr3GTdi2o/ykHBNebIZKr0G7q4cNXvRzQEnnc78F4ycm/OzMw+bf
4E0b0VZ5xbEOU3FN590ibLIJ6yTYMMJzvysSvzKju69oDdxnEJkJipK1eVQg6z/LUbsYLcW2XavQ
1VcIqFC1G033CSZQ2DBmYz93/Co4W/QiY3D77l0wZQ4dA2V8M1J8aeb1CvW9CAENLazBE19Tag+u
K+FM/ngwO1XVIzx6mV5Dvsjuqf7Ut4a7ti/1qL7wOxkF6MJ6GRpWMKX2y9slLJGFCmkVl3D27Tdt
pHqO6xzEGxIk/VzY09SfcntHCIW55V+RNKqCY2g2gPubPJAJ/WXU+xN9eEzBEBsi/DEh0D0nbW87
Ax3C1Wr0PtfaM+dRXffhRAPKAmqOi9SF4ussrgFjPCywDCzALA452LbHMium5kAreoXWXJCFmBiq
hT60pqllnPxpGLZHoFdK56d96WEmYb90NSiJSXZzVl1W1ArwFFk+K5dYNDqdbqjilMRJaSv7NPtb
B9ITd901MsLUSubdSgKXEbDBC6SsLVCMI0qOwmPhlLXInc7T6PmXAkteW37aHAj6pEFCXgj1pc1g
Z14ELp0KkHh455N8GoR+CgmggTtuZ3WoIoVNvCYEzw2XpwJzI8G7uVs/dKtlbKeZDXC5u01t83oO
y4XAYkV/4cavGU4ThHsYOqi4XZb2WMSe5VeXo7EuQ3lXwyQLN4fL35p4h6gfNdWuHsPm0NyNo1sG
8Js8QnoxIeuh43nARNPH2lqBhrkWfKrrKqdrHDUt5Wcg9UuPH6pZaUj5uqzObeEKovVmMd9UBeXb
pFyK5exk2OQSsD85uGOvVNZFlcEki6QW/hrZM115b7THW0OEiw8vPyWjz3d3r9JKLfHFkob6Nu3A
OEfJ1T51XWoBmcDCQcYjS7jc6GI0A0jkZszh3iPBdp3PwkwHoAliRtKRF3RkBy7FVwahPvAOGDol
xLjeWsJD1UBowXtvw18WN5YxefqZJnOTnss+cL9k0/S2bXn2nOXyLQOsX8IlmJunGc3JIQ1SdTKZ
PEwGCU/RlvO3K2j69S18TX2ccnxQspcbMbjIR2XUNKJ5Ui1AR6W8NdJB4TK+TmPzlUir7eh3u/80
W9IbOp+BGVswx0heY7Jx70O4108+wiaVFBM1KO4HbpgInd78zepk9SB7uNqHwfczEN5t96T7YcwO
esmm9IJqduZHWJzCi6Yr4R22fX2E2iyeWoy5hxB89lWVCuPGrhb3ypY0U7tsoKkesi1KbDudvrTa
1ydo5HYdmT6TcGKGUz8cpOV1cAWDGUml2tGc0B6XuK/ASbveMMkotHA+xx1CTX2BIzZbDivF9ydy
r4tvKf14Uvjo+0EFUiZe6rVSt8zyTP4FMa1JUbK+4BDSR2ad4qj90Is1iZAv4HKtNyqCOMArKzx1
ZtgcfemX90ZpqnhqvPwVEP0zJAQKvWzcjr6dlp+72R47eOZd99kxU3WpbScFNUmmQBADxnYBpoJX
r+CUHd1imWI24c4dYZT6cpqt4muVO/5blWbWa2U58/VERzkRsu8uHErZLzQFwA0ypi0Si6DZ33hp
6rBuZXDcb0L3K/xNNulr2+yz9mIP790UGMWh9goatBS5CUxoBeGg8QAAcKQHtnUUMf25tGKnZhwh
saooxU0tB/sdcstYRXbNMUQlueBBXPG+MWU57ol8lZgvPW37CVv4qVastbBEN7Ib/5Ds2vK4ko5j
vjHxEmkeGsE8nY2x8pJRlsa56IX9vOsZjtY2VToicFHeCbGU73oKJNMDO89jp1NUWl0qnGtaiupK
rohdIpWxpLleABC/VzbghXig/AllZaqXr+O48qzwULJP05Lq6jdSq/hHOoXToS0n55LieYaUq1hI
OdvlrN9dpK3psfHz8cpd2b9FBsuRMamxmoqD0TdokTGWipeRCO3PPua8uBqcIalNozdv9exbT3T9
ghC1Emu4yBvnvD7NLKouGf3a+bD0OTkP/RKy9ERdQhiFQyQ2SPp0VwiSFyPkQRH4jn10QEvhkm7T
kABXTccMKUmPKR83J4s0bNlsY8EQElhss6Z22nR7bYmRr+5s6KVDwq4irfa8c+JjZaws4lrWExiH
snXvPO0AyaqsvnC+1MhZyXyfjGAhaYNGXrUAic47rwtjdtuLS/g5NJRBg66fTbEmOX21gGADVObu
mrTTmjbVFfEClHTiQbMBk/f1RNXKiRbk56E+Ki374jXLKqh5ycyjQnsHl5DTkooB8NUbjxlrtfZC
5xpawdAPyyQOhLEWRLWJnh7gE05yekIniYBrbBO1knlY3pdaVnwProGMS5corOlNwIJQnP73xgh9
k+s4lO2akESziFehhJ0/fRSRDbk3QsA87SVb20oXeQXZaJcUoGPY+zM8hxtJL24KfRm/JxwDMIvW
EIIRlnMO5r8NKMAZ7GzTcvaYIhiOxxedU1AIrkcWlGCFy9Bc3Vhng+6r00bXjW+LKQ+XLzhd3U5N
IupRr+2Vozk9zPMd6o8hRoxDMN4TxARZeGAp+xw4iql1T9JA4oA+4j0dN+uPErg847ExgrVFHXVD
qMfK0l2GjJgrSE5yk91TMeK+XCXVYQLM+yJG6qUJPiJVdXGL+iBnlEAY91XbBdcbS7/gkBq1l9Kd
m9JQEsvp9qF78NfNcU/0I5sXGej62UD1M5KRhikucjXPzgEVTPPNbCtWWajycwWa1YOjlhAx2ZIn
t9k9TdHN0+sP9T8snmy6F6h2z9Sni+vOTJ24soF0l9a6whpwGkRkU0iDWhqwHcJl9i96lnD4kFu5
utHSzlV7UqOJunIJJNBRpN3VN7mRfcrQ6kI+8JhHdTI62/oIGmdeWCAY9YEVKDvEtJSCqBDPHZsk
bYLlHWzUssrIyubeegyA/4sE82v7VZk01uFhYw03SXXHcm0qbKcHlhNqOGvIHtO3zFj2igsrajI+
tirPjvjHptQ4wmEJEA3ZPXCY1HS7jkwjczhbQ+d/rqfapWDpp3bWxRQUiz2ZxF+H2ybwTHh6ptDj
K5IM5ByRkqj/YrQmPfRrbdnonShu3WbsvEk96VmH3yw0AnF1E8p7gHBTXxrZAMYbQTimDzR/skFS
Yq944oOWLJ/IN8YcgDTE481fMuKS0PydyfvswdpSMHvfEFJwb6ThgzYgikAklUfPkss9cU9LArUo
2BOvu/m7gaiK4mEps2uDYXh4Y3M55w9+2ah91eXYxZkVjHepXF8U7wyRznpyJrd8JG8ovUG+mX3L
yKWRUTBvCzK6VFMZ2bZiITPCnJ9heer7WZFCcSux19G19puO0XRnPS2VCB8tyod+ArN8vrAoWhTJ
jGbnj9lx8TeKanDPrVuWyCaVeOrTrDuOdmu+euTrRKGPPjJX+MxdZ9jWCF/WeovX0y4SWw8TZrMa
YHIUFlM4XWRw4hjm2w2ZapbOJIqQq75LNtgNxxIqLUZoQtl8AKcYHpNscohoYuWTUoWBV43s0cl2
0G0G1+TG0VJfZxDagsQUmfThlNby07z4I2roEdBthErBf3NVDjCqYQEO32xf8Q6BG7QRa2rIhl6V
hshkqr7IEyb0EkUY5ZL7raECEG2elN6hmhD+JY7ZFIeN6GYqFAKZH3KWRiaTI/+cB2Kl7XRY4nkU
62ef0WK6As6voFP3U/A4CDVqPk6QmmmgNbp0Gru7cerUviLSp/KRL6Ww0JSVhleGkdvvcKIqEsfk
cI+GsIzRptlfcOvolv6HH65xITDdxz7xImui57WERqzIOgGOXgQ1469y6qvSsldxHL1ZwI7O5XJL
5apyKAZ0eMhreD6fIS1lK3wmS912KF/Mgw/thE1BaOO26FOCbeEJlfknItbUHDNvsqpjfZ7kjuqD
/bp5d7MzU4Z2bNgBQd04rz3qjyyadP3ZGZruVY0wAfOipfaI0hMBF9Adl1Daz5kxQ3WohsWIDVYe
N0pjOxqou7y1mTYuVMlDnaii8qH8j93lKEiAYkdeXVMX8M9GagYvVIwLn9sg896lDbRucc3hcQJg
cFEN3WjH5QTcm9Wa2SDpaSnx+MMQnAcnbwk4D+FURSQRL6dW2FP9iIu3SBTFrURxq7tx7wh9YPkC
o2HtcjSLs/Wap+vyShaxFclBm1g6RUUceJ3+idzZTFzhjs8By/2T5abWO3ih6tXkV0BiLVw4rAiv
eIGCmwXxwUmSdBUtgf6CcHq8l9pcgU+NnWnxHGz3YQYAh7vBbU7MB8CTdDA4CRgDMs5743rubfVH
SbGDKDI2Kn1XtBvceqt7MYLafSpzQl+gFHIZpWwtWnQoQCvH+bpqqv/qUEnqQeqdCapqpoTePO6q
V3a0XSMflTt0rrgbyXtmlB+AvqOZUj2+bMQLy1o2Pb0GGqHdnbsi8VmJ2sJDYidOZy5jfmHqvCkJ
rQH8Oz6nxTKLr6Ily/dMNmIzujHYD3MkKGkSQPcYvCpUNvTa0G2UoVUQ6YIg0NpYNgbmWsSq8pS5
XGjSqhAGevYijiBD5uDNa9uRQaWXgChICvRFboqEdR76icRYvSxDaOOi/UImzTIetdeKR5uHBnk9
TPN1ymX33eyN1R8SmuUICA+DnNcqp5NaZBUqJpmlu7idexDO0CkDp2b2D5MTjGxhCmfxlHrpgjmd
yoQGccC+DytTsZS35EgPGkT/DLjWgv7h6KF/10QZW2vEu8hijWeYksyAG3mw/XROsW+WO+Z+3c/E
9TITyn4OKdHv/9BQC4AXkDJQ8W9o9MnquCK7ng3zVUlsRO3FixkG/nT86/bcr91luoZAVD28s6Cj
adLRk/m1N1eIFWsSdLdvVSf3hkbzIfxoqrDmCzc62lJ/06j8tSe/fyI2bpqVu3eYlu+OCvh3TQbF
uWA08Ut8bz4+cfpQ1TiiVbTmBz93NSK4yQS7HedFSVPw45T/K7zR/5a9+u/Rq/9fSa/70fwfC3F1
PHu3Jf3vPIc/vg/j/7wUKivagib+v3gOP3/zJ9HB9/9BR9vbLXOWsDGp8KY/+UaB/Q9PYEXHo/UD
9bB73f7JNzL/Qc2Ebz5g47SLYOx/0aL9f1ghqzMTCgNdJ9rY/w3VwQt+vafFbqFDVOAiJrPwO/yH
sS9b8RK1ZZZfDI2vrzpWbk7U2nK4wibjJrU70v2qtGM9IrFi45hRIqHYxEbUms+IAAwKRan26f2E
6ikMeA06vvClCEae1r2IQ60o7K66ReBEJQuiipcqFxdDuvlkTpZ7VKMwXGIZw0Cg/3MRUyZTuJKX
R8LNmaCSyzagvxypNSPMrwmyZ6sF3hdNQqUwIstXoqRfrKFOyYdOh/V5A4USc0orYaeGmVD20w+o
5KxLEkWIbsDDMx9GNh9TDFWuf8RCVlzzK5ZMFHGZJ0kMaZHKckjIiZjPyum7m21eCT9BbfbHptR0
VYIR/pTKdQ+JG/J7O6TyE4XUw4lkbSsa9g2pC4gaa/ymYmrBEa7NU5Yj6rHpJMTUmIvEN3uCLK3i
uas6sROOppvAXY/BVI8xG/yOtV03UaAu3PGpQvt3D+/TeUhdh4hSYh5d6wgPgzOuA2NLSK4NIwY7
FzH4ZNFV7+uEY64SZ2BiYePVROxrfWYp5w+6Q/JMhsW171JttHR+lwVozROb5kSd+NQdY1eQKdNC
xnSvRwMtdTS0HsAhb2PX14zncG7HZxffQcniebMOxmSjvytXEmxhagq+D6Gvt8A+j6X5uShtkWjO
5VCl40varuZlOKvntWLLGgKDeqMZsF5aOTGwzQoyS1TrIbNGkeDFzh4Ht3XavdVS4xBo+lsYlQ2X
usakFEl8SOSgDd49/o00MXKQTYRc2A+4M8qDyGg3rZv8PqKuJxVg3bxD2hfZ/TaXw+USUs6htRLD
cV6ucRSntJ68NNGtkT7QIHllW0OSCaCdi9xTaXY1j2Y9PaDA6/ovKsuGN3Pu9Z9FSbPLa6Qg0KZ3
nirPLRPMHPpaDEPvMSo3XLIZN/yNts23eXH1rSFt42DP5nfMq2/+PHckD8OfuphKVyOZdcy7tfYt
qipqDT4HWa4/bUgEWK+l9cHr01rTQ9e6OZsuJtxj6sElQtM+z295tnVAeNk4ycNgUNtgt6SsaONb
Rrs/Ngf4BJP5QNAdnlWMrNfUeHB6LdaaPkzSvp+F9RkLxGdT6UhBcDgoekvyHJLkEMaun/fqBP/V
PpmZ7f0h0uBTlsrvdBxTumtU5g+KVuZZ1NMU3OWwlrHOB0VckuZwzhhzHnkHwgadIb8d+oJ03HAm
3bRtBm7mfQ9F9WK2b4Zw2LJTkC4qo3MoPzcg1PWjGnGP4z6G66rTe5S06Kr6ihgbdj/JMHkLybXh
aXWd/KJiOdE/2PSsmrNOLQTBgV5L8iHNsgKtLkGmLWYnbgbhpAff6fKLvEmtQy/HOfJ8w0gsSQiD
q+BHR+N21QLtPWMOy09VQNRy6hFtKNKVsp65kpvsgojOlrp6XRAKJ03Zz1dB4R9dEGSRTFcL2QOA
tqhSpXjIu6Y6SK+aIg+JSxxMlRvTlewvy+r/sXdmu3UkWZb9lUa9e8Ddzc0HoKuAvvPlTIoaXxwU
Jfk8j2ZfX8skRZbEqGR01ms3EJkBiYx7fbThnL3XFvQzpokWpjdkyJKr5HqZ5cIVyLV+7EpbnuUY
9tcrq8N3S7JLp/JysotkhzuURnOWNCHqfFGhFbz0WYS7eB92DfqT86pjvUcQ3l6W0m6uHUitSGk9
ixS1DiSWvZOTFMG58OeQkarv7hHSisdQhunWxyu4IyWE6q5qNRp3K25wD5VF8VHnINm8NVgupecA
wu7nT2VBhSidp3TdSFZF7FF9h7Tm+abUifrGrn7mp0FwSGWCIiHI2um4xsMzrmqWzBBvi03qE4vb
uPZ0jitFW6OJ+ytq1p+YWPzDMpbzqdYdBfgybgz1lnKSv62qbHx2a2abfeAFwxXFmOgwJ86bBLb/
CXezfZlhiif4kbTFMrDoKer+NLQhPgEm2H0d0PbClzOf3L62zzZ+D5ihRXr2F2/dQ5mwL6mqAtUw
Pb6htd2rKXCiy7UOsj17i4fY12obDElwXNqICGNq/ibDZQL0HoQeW0fG3oUsIaSSbnfuaBVouLgF
zq9V3PVOAxhpddVW8opeI+LIbjJ7pdJdtqTr6CLakV3nXKixA848dZdrRb/bpjBA7h4Zz0nVLvu8
LNurUZC6qScvPfc6IjpzJOhL9l+6KJn2U7F8ripv2tuOcvbTxHTj9Ok5RDVzmpZS7EjIviHD/QHd
hiBzmKp3OM3ynr1zdeit4SZR+cOEavx+SfO7let6QSiMy9tY3iRBpQ+rX0RMjXTW7Y0/D/5B6qHf
YYtISPakVLntvVW99QqlNsvEdX2gCpf4FzrH13StBjtp9i4zZ79xs1W0m9Gm2ZBuvIWk3b1PZIC9
TykP6jdVZkfWB7y1qyJ4IQCLzi7f3VKLq4Ht0SUpS6qHKP3VqZXZG4maJ9/Rq2cpMxSlh/fFoQHa
SAf1AxlDZEw7ffVVNVjIwarojlq2a6W7Nu/1e9FO6/uKTdtFMObO5UTn6dgpiwB43Myrv3VUgRgM
CgVDf1lzDeZ0RNNhU5ysGDFDsMFPKg/zHVK8/GKmKSo20g2qh1BP2QV22GFHnuk+CKLloIjC+QLe
1zoO4yLvBhV2B2CAzkH0+ORoRDK8AnjhAhWEiR5SO0neocVCV5RXIwW7YviOccYC3mtvhkQpJxgQ
k0PavS/QnpF8Jy77dqrS/ej2rTNsqM5FIVmKs32QA3PbBuA1eWZDQMS4yWS/UINTk54VDvN0tlM1
XZZpYZ2trvNZ+MUwaCg+edEtPhsf8Maou+xA4HlEMzXSNHuxee0KWsAfB9xOzm7N7fw+pL3xkEfQ
ZtGPs3ltYJAfhyxeD31o+yftpBTUuwKZ48YGO0wzoVfje5yQ0Q4wrHOFLbaSm5Kb/0GLzDv4gzzi
oJion2sq25uwRtXSwWDZDo2YoW9bC6TFDAOmwN6E9sHPkUFYQVduK98Nz17m2e9RN+TbpLVJtk0m
ERbIkrx65nEZ7S3xB+MHBm+9F1ykyybCuWJyp1Qg0epxR2P8LVjt1k2EDna/jFOusBtJqsSjTxfE
o0p9S6J26Gx9Ii/2o0yvW7nAEIHcf7VMgTzDCGtNvFUo74cSDPUehXJ59Gq/36MkFBch2+N5V5Jq
8WVFvfQpYs391lV+cBl7VGm2kA+DqwE4qb+jZ5dE13R0BLXX4MNYieG9iqmS+In0DqWlky31Afvc
fw9jB5DvfxStRybwELaQICh4Mpe40TWAJrLcac1vR7ysT4yn2QVeEGcPQNf/gD2bNPiiN8nwFvVA
shdsTWD8SHQ8aj3xMCET3UufGnmjgmJfmLD5aK1Ii1/n+RIr9HJDrubygIy2R7OyrNhxEe2hVU2f
aDoTP+M2DRz07+n2rdP2+86dx23VEJEk4rHbW37qH9zZDr64tbteAYzQN3jI2zftAkFpy3ief2tG
Z3iMiIb/kDh2mSCUyqML0tviCwBb9oWNkgbDr+wu7S7x74UeF2IX2ubsUsXYW0bR7gReu1d14LD2
t/09mRjTltT1FJ1UWdWHxSf8O0cMdwYtTPk4KpdHYj7EwSK/bESzdJslPeCQvJpvsOy4lwwS844X
kJclmBG6zYx8cEKybWp1Lf353N8rzyFxsJhVt2mwRbNi8PJLOMjxHkNCxwJqLJ/Twpf6FNBv3Wfd
5H8jO2f5AuyS5mhbRuv17LqrOCxUMP8H+//HpuKf//3bLv07SfAfe/b/uM6e+2Zovo2v/tY/KyT8
9snDf3z/DIJLDFL4tz/sv3MY76evvXr4Okzl+CfP0Pzm/+0Pf27V/wZv7DoEMb22/79u6vGp/m3n
//O/+bnzdwy+2BXGUIJijTENbMOfZGPH/8Mmz9fGcW/KOy7b+z93/tEfNpJ0Gy2v8R1BXfzHzt/z
/oAChscSbbiU1KH+pZwoTzjUjn5RmsPIsqE58o8ASEdV/0VtqcVH48axSm+DFhPxtkRrjUQHj/dW
dn6hTkFTiPowofkyYSiivU7c0tqWxFB/wXanG6xQldtukb506znVHfGcZAL7z7p3o31VZ6yCPMiq
VxBa+vJ9pr3uChKu/SUXyRph1izgndrQz1g8W/MsjpnlN28DWCXueUAaNV+sIuuX657k4D2KgBVy
ilsyISq/uMYD6m3Jqhk3tFKv7Em1gL+Jvtg6ea3R46n+0zwRGu66aXn25tVWWyZl5yuyiok6J6qd
Q0RPyYUKUsvUjNjZdTnT35kIcDlZ/dSf56bK202f1ev93FlHNyeYvnGj90u9IkOziHzfVkljjkrp
/P0qB/Cyk2h3FGWvUvb2/cnoHR0EVQXAzN3UlDl9nUD0knT3mhAPtyn7wZQhCu1suPNcZUIUnbuM
Nt0FaKzhjtpr7l+a4e2ZK6IuMSXlqPvovOgzdtjB8i6DHnaGaRRuWqoomKX7kPrp3l3dBdCvV2Ze
ybChgPDUB1+H1UxiK6LkUZzybE2bbt0ORTtPwaWeVvgceusMIL9WuPDFlKfsdZJ+deezA5M5mi/h
CxC+CxHaARdXnJOQukK7o93sfcSxRY0IIe9d2aGi+BLVQZt/i3Jn+EbeiLuIG7ceZOW8CdhzHfwx
Cygs0bQKPrQL8pRNhzz+CrlaceHXEy2xAMZWulUI1c5wAWqBAK64x8vZ7+2s6sloKJbbQUFzsrOM
zJdyJauYrDFCbF3HuQhhUZPVY+uDRoFyLAjjdLJ2fRj9ifYd9R93l2G9rrdlNyYXYTiSNuYJrvbW
pdd4sglrHfeQYtCarHZ/0JEenhq3LZ9dyvDiECHZluxDQTSOYYxMIRnznroZy5WLQbCd9ERSXuRV
ljsnr54+Ia1gLgOBIO9AIWfSrMyST0mPGDnJvepQrdI6zsKrdwFfd136xMg72lnva2a0I1ifML/1
nJgqSRcu06Zw7eLSdRISGhZ3mOHYoWuYkU3cQP/J3c06lh6a2lxfINewNzq3FSaN9IljxHkMkeWA
5/3GT4ep2E2ef4U2AxLmWsSf0j6NDk2lqYTlwtsXXUGIpBO0b/NB38g6kPfmyb6lB2BTxBI1VQnn
WudI3dKsHbehaOUhzFDKcAVa+1vjAFZuyD37QIVfX9IuWa6auShPQ0kEkcr85Jjns6GiDPEm7khH
cJdiOLY+cWSJZ9HaABd0FRbBO8wwt7XIu21gxf4VG3151WadRSrysLyXXbMw6YLfucKV736spCK0
elK6gexZ2uLBd9kFUTgU36wgZAM+cjUOBfuQ88TkiiEp2vZZPITwLFQHRmH2vTetWNZ06wZz8+yF
KnmESZMghSt6+XmsmuxYRwNEKd2ScB2W7lagIdh001yeAXs2FwXQdEJlcsqjM8AXAV3gBEAFDVBb
z+FmwkJ/wLbDkjyYiMF2Imo9I4KGbcn1eSSN757HunkIXXUF8saizRxHJ8KfgPiEogsu0ALAKYEG
EH5ZYcjfRWWYnea4qb+QyRNRnoU+QZHMZg2jGo9mn+2cYz9/YL0WnpUwhBme7jeO1QBndxblntio
AGYZ9dvQzh3ihiSquiDoshsajozsky0+NSV5nxX6md26OFS7VtuXHyVd6p1wWv3QrFFGsahf3pNr
wQ5Q5M21W7JLIe1ifbbWeibQRYzfQLZbW1Zhet+UGJ1WlGgf3FpXt9rJott5DfWdqmVzcMpkvHP7
vr2M6Ym+CZxeF9sBAhhIKRxQ+wGD4lPYTmw516l5yNHojGC9UrFN8adusAIk3xBc2ad6roOPwh01
UVo8WpjYl3KbjmompypBrFs3jPzh0lubIJz9a7djzcwbKQ5e4rhvE1w5l+Ei04sGPsldRyjqbuzs
mSsbpeprpvrxDTggVA2AxtPdYKuSRBUcDqTTdz7Vhtk9Y6pR0xbNz1fqFmLvkGOxEZJO95q3+dYS
XX+l62a5p1Cxn1QRXXezK7NNoLI0PgvfKq5T2+l2ePnzT+Uwu48AwtvroA3VGyAPlPtYHUcPCGrH
0xyO67lZ48xDw+Yt2znN7NueBNv3VdR07xOUwnf1VMbv2iLOLiew45SoQ/3W6T0FN7zJj6qfFVQI
IgJsvx7SncfZNtt1dO3xDLQc4WOCHBp0FkHjmTfUOyuTNYoimPwdtcU7YHWJAH8YNxf1AvJ+WxWL
upT0ZQv2Vo67JyhBcB3H5QOVJEmpIPWPtDLnlKJYrC+czPGfXT4fbWVcZ3fJSCHKz+3ovdJyoPip
mehDYHhEICRDdiCt2b+irtQ+xsFMf96SvY+aPEaBuguX9Qr/Q08Jx5t+Ysf+pebY/4uLY4eV62tr
4/9TPn1+qn5bG//4T34ujUPvj5C+l0PnCz8rjWTsl382xcI/PDzRgp6Ui3obs+s/lsZCsjQOKCGG
lBh8HGM0SymijOm//5uw/3BdNAdYgXyWcIgP/pWm2EsjKp9izNkOhEljw3zZ5s2d1vUG4VmnyLKI
Us9ypU9T5A2Pv1yTux8r7f9VT9UdKoNx+Pd/e9l5M18TINeJ+DY7dF8C1bWD3wlHiXXCze08ghVD
RzPZ4W21gKj9mz4yF/TXtb5BHYNqhYANnxZnrdmL/NpH5l6AsJlFfFJOE93afj9f44rFgaTt9a71
K1pjr58cmRl/+UpyP31H2kAQHXClZvvxC05gLQbZOQG54wyQMeXzrhmvcEUleE7weUgUL0v0jhhd
QSDEhJYJnSIliKOPkLk+djKZtnKevWXDuhRVSM56OmpWYmJV1Nufa1zJV100REcEV9Fx0X12rHzl
bkHakNnQO9V9WUCSLa1+fOuMfn0Bv5VIbQKCbhjZshsvgVa8E0mdHlWHDiZLBih541Ddu0BSvrJI
0yRLeP27oE2u2V9k+yUoSV/DwXLSriiuPY8dHBONmO7dYaq+aaGbW80S8q1rZ/mmJtXtIDtWmE5W
zdupqZeT3cRgZ3XnHsPZNm0MtZCwjaSaMMPhMnDG5oY9DNwYNClPlC+sU+kbjXxvLaeOxhBB5msU
+2gi3OZ5COHa+7pa8VvplJ1UtyDk6kPvYA9u/zErrGgpdmtKQQ0lnlqSZfgYSVeq4Sqt2/wQ1AGC
wSXmOd/aKZhtCntV/Xnqg/ZjDoLsfR4V7kOE7CKlRjJEX/IQpt4G9g6xepWrmgL7bUYNbw6RK0E7
SD8XaRnKLXav8pZ+WYiJBanJVQC371Ihm30XKtN9irMe1b1xv+U6GTYeuu9bKDgP6ZrZzJi5ekhB
zOwHx+4/wo+cDw29D1qjBBdvVuCDX/qqSo9pnT6rPm93CTW0yyQKJ3SVWqYkkHFx0jour7uy0u/h
gFv3Au70la1hxWyG1SmwDMy2tSuyPLY3VgMUxc/kOYYqieu7HvZCZcWVnSfTl2Twx8+Fo/JyrxPN
PtQas+iCS0B/OPafu7Gkxr/0N3VpowkOCNkRK72kwmPFMtKDK5K30YCoqYvb8mi1ITIajAqouZYa
MpVnb2Hw+ZugHS9zq/eQMo8JzAQ7zJ/AM8T8cvBJxBNJsI2vsHv53UO8lO4VK/c7uS6LswnDwOPR
5u2hMD9TWfLw9zrz17UKaFb11ngNcVR/HslP2HJn5ecWc+At6jaYDHocHzo5WlvMtg/wd7L9JPUH
a+rZqmm2xtQLhxuLdNf9EvnLm7qOpm3CLvCAMOC+Xqr3gYgb95RhkJg9smjmVD3XzMXEcc0TWh+f
HX5ekjnUuvlGo26lMlwVco/dVxXs7DpfX4V06tdzGdlA+bcphWN7E1uoe94VwwKza7OiklxocFhN
x8Z6HvJHr8/DZCQdJV/DeXkM1JjuI4cVB8U+s35mO83+ShKduYnGsK6Py4wh/cNqeTAMAXq4bOnC
he1LVlqKzk5OYp2HsmAEaFUsOnmYC2loh202s0XqcFVRlevr5S7BfhCKTet3Q3oZxdaMYxGWlfzo
tpjSgD7UsUUxuF8j910OMUkekN/L4EuworzfpCM4votCQWjv3xQVBnrUcNFQfLRkW7yJ5io79rZR
KDRVIE+zPZbvglhZBiHk0gWgfSIuqKQ29mYhqGbaSCuNjpLuzwW+9O7KWVd5civLDmiHKKSPlY6c
R5cov3wzdOavg9iP37AIXZ59t0aWXzt1e8CIJM5NiY17MxHVzSax9M7tYNcXKNSi/VhNut5WXYzc
GSdFc9l5HpapYA6cg+MPza6kPLKXbTRu68EOWYUqNldWHEefsK9V247g1Td6gEO6kbU1oQidl+p+
FV771fO98IoDyZJDAa3pslVRpXcA2cp038PvPWM9jW5LmflPZUW9GazhDA14CKp7aylMmDmwt9pA
jvmZtMbqG5bA8p2wRwoQRe5rfIhV8yap2JduBpYRtCSbwp94b8vd96nu/68C/6ZESoET3Mk/V0ix
CoS8/Ks06sd/8Wd91I0Iu3Fp9gPtsX9UOn8sAtE/EwpHZTRy0Ud9lzj9WR41WTdIliCuoJQW0jFQ
/J9rQMmPpA3UQwiiNli6ef/KGvBFddQcDgxnethA+DlPVFK/L1/Q06iqgrrxNbU1hSzmkljYu2Uh
SQX/0pi76l0ONnA8DEqUCHQHsD3PK9FKwC0bSYP90Fr0UOjf4W0uEETE9JpABhTp+ra3KbUyIHut
r31kjPjYrO0s5s6bsUNRtyA3Np9IOyVevcUZkNittbxNxwk/DjSLBKK9h/cCB4mebBkexZDgbKIR
mxtIWbmsFkFp9YzhPduqIY0h6/9yI/+bpesLehFBM8CCXABq/E8yhb68Og0WekgUWn6Fwzgjp8GC
h1obBbVgaRQlqIqhMjhZXX3r/D5Tj9CiTWiBy0jJ+ZAjlKxvXz8k93egEodEy9SRgSdDSVUoeol0
CXJ3BbXcJ18cRBNUiD0Eqxfam4xONbX8DINxBVgF0QI2z5AiWr62BRZd+j/FE85dAxMPJmnlF0zm
g53udZzoaafLlVuxH0edsiLsfYCkEAkLwoe0Lhx+rWJnIDussQMWvr9ZRf++E/GooJlnMGLHI53I
5134/SGkyEnCb1HWX+0F9e4bHHRW81Ahg9B3r1+9F+wvvogugAcURyIzZW/2gmOkGGMj7a/xFxSM
hMzu2zIuqBq5Nm/4KoLcu12GxkQJKV+WwMNbeFzzAzMtTPLXj+T3bYM5ZdOOQPwoQ4HE8SUFyEGv
RTJ27n+Zh7D3b2SrcgTNPWHqgbhgPabl3yXz/OUiS5o0DCXsOe2Aq/Di3C0nsZCYBeK5nLoeYHGn
WkNmn0NtGLivn93v+zBzdgxcHkklPPAhW7EXN9TN6rJoM+l+WR0qF95Xl2V9mp7jduK5Q15mLnGp
/AnO/+tf/NeT5BnyzT9uKBl02Vb/uhsDGgwPJy+GZ4TRU4gUJTDJq7FrZVzd17/qxc7PnCQMfOSz
qFsNZsl+cUFzeNcF7J7qy1B6sgpOpMzXb0v82h0UT2DKSXu7Rjq2q6sm62tQqhSAyPbIBxpRhHmV
DIgxjIS4iu7pVgdY0dK5dsurYk76UCFd8byqP71+0H+5MRLcHPFQgBEc2/FfDmhORHo2KRr1c63G
nqOAN1wQ3uEoC3Z1U/mNwMI1N1DeX/9e5683hhgVn70iiEGP1sSLeSa2HHtte2l9pvvsuORGY2Ga
sGzRxiHX0RElPmJ0eF4RPMEWgaOww6nQR+0Wqrk7P2Ygb7FBwNbXIzFrTh5Ra/Zdym2V8ihov360
L+XCFEUcVKvfX5OIpiFVnd+fI5ksbV9NffM5DaGs+ps8VKO+G8AV8FBpxTp+PkZDCykfMnbG2zTU
OBPYY/hKMVhGhZeoZx7AKv/mk3HFJ2SxZzhJs+PRwP8xAIMQYnSRKzSwD0MSYSwx4htAJRsEsgN3
x6SEMQ2T5DlzR1DxmSHaGgjuUkhZofLfY+sZ149amSUEPlhtivtof4z71daZAd26Xid5v7t0yUwJ
xMurr/4yUXvcIC4Z9B2vfyQ/1FnNo9kTV8ExOm0e1bgVscd9wEnT5vWeQj4hN3oUwfw49ybrYcj5
G+DI+H65JGnqN9wzN12xAEOCSLNCbXN6BcY2EvIZAoJwnmPnU+g6YOwMC6wT2FhOZkBIGZjLyj/K
eU3H+xFfGpOZ6laT3zAgEyAyIk8ivvpPwKtYzLdZiWr9G4GtvPvYhRn+x9ibOzqcXh1iTKFeXF+m
uDymiwn/Pc/SitefS5fNGZEZ4UzUCzqfmLQ6Apyw3PK2tSHFERezd92Crf15AjIfv6c6BTDW8p1t
xwZRLu2ax494VTOI/eQHk+1pIpmyoFUVaiPDPv/zM7q2s/q9yKDxEJPtAgVeNyLVkmswicxENaxt
yuBICCvnRKKOuapeUSxcOUnxn19YFvQZFzU6GtIAnBSOYbUXlmk/qjY2vK9WBR2nx0BvHpcmGpm1
BLxeHpqcpkj1UI+yQaGYC8pc/gYOAprAzQwvi6cmAYfMPROrzQfiC6ENdxiTsQjFheWtmXruiALn
GjbrnPP9koHRid+EJbhARGjBFJYLnZd6NiRgXZu1W+6sgp8pn9UiJ5FHrQ8OHIB3DTMe9ApHHLgz
o8C+1+J7XBV9eo6kF53HqbEL7cR8EeFE5FMa2ju8ClOOjQD9cTIGzF24k0cOSXH2/OUy5eZYvAj7
k7/1oSioZ6Rm4D13QqMzOM1UKDk8+pWhWbfFs11kN4PxwXzIJo8/bCOhjNEp9yJzjTsYG/m3aV1M
XIsOA/PMlSwBvVM+rgQg4LT2zSNqltbzYxvW/H/nhCUvcJCPjA0sHTWrDPjIvOdEsmszeKQFC7G8
Eyb0JCWagQ/tYSByJ+TAuhFTYuuI+TGgwsBVSJugHdSJ1v6QV9fG58oHdv3Qc3zUlSbzVIsMKdeu
LdAYytMalpj1drn9SABlFs07XBFADbcAyNJcH3ybggnKxVYcxkIlHt6BVBNln8x2q++kgjHibsOB
qrW3jyrKFqClv+fM+FLOSJpStuydvfVhAmW3BD7QTtywVjd3uM5IS3NwQgXDbJ2zwS4ztVn7DmvF
di2HwVoAVAwBxxhbA/em88KskU81UjxOpsYyljRvIrbhHhiZoYnQifp2hslhz0DMcLMfRZLjIUza
qYmizfQDfEwK2pieYhKd4f9twoJhFm3GgtsCVK1DxKw+gFcpNPvnPl3TNLmiS06v92Zcqavy8GSg
7XgSx0UR0UOqhnkubRK0eIZikYHBuGx0o/kZQq2pd26QWzJUDl3NVdqhF3AgZ6225UzdDbYvOlcH
snwn7lLteKANCfGoFj4rornERZq4+Dy5dgYdfT7YiHz5TbYwHT8b+9iMS4U9m3LnmJsVYepNCcNT
660+129MMdvfzFxF3gXHHQceqLnrhWrO3H2TDUULlyc9LAfNgRMqRN976xFmwPEzXDIdzaoNmOUx
1LW8eaFXmkl2HCeTf7T6MmssJuVeMT7gVLC8WzQlxFCAkKikd2q7seaUwqZveqCjrlligVMt1HMV
duxGfu5DGPXNxYGsKhpizqj2Ip1EX7MI62wE36B2wlAkuw5ZSrz3QIB1b+Ju5eSzhslf7We1BBxx
kC8WV6nBCcGLnU+a5fQpxGnDFfz5WFfZYn6mPFxpLqGjq1k4kwFlhvsBN6R+51g8lWIvgj7qF5Sh
IN94Py30k+PWC2MZYLkEc9TeuBnD7m6I8P/RIdWOAv1dL2X/xq7W8vG3TBm/bufi4Dfz1D7/NVgG
VFfWfaLs6uvDP8uUwX9aUuRCX0NRSKCaRJT8t/kyJdMqwJoRdUvHPfqbfBkvUAgeN21vqfHjbykz
eecVqzHyuComuOWfh81E8OTRhcSupir2I3LGH4vrBSFYe/g1dibJKcIx8fljcDFQfgs3/034DJ7+
wDCPAqw0r0XQgA93avLDA+KktmkspHX3I44GtWifN0e7DVTb7f+aSuNZ3qDfjTVP9Ybm6H9l05SQ
nPr2GNLt1+vGnoPW30X/k6CaXIpp2k5B2wQbk+gw2sd/Ia6mwePlNjtHkqQBjUKMwkpuEKwiqLz7
ufqmq04M28OSVPT+UTlnZkJtK4H/5u2iZNt6uzZeepgSjW0jIzqhkCW1aYjx6rSHflVmrQnDlnrv
sSemzUwrEQMJL3cXmuVjzwTO65CC9mFoqKRtVpiZpWInPuSqXHC+cWLtEl7qLjGZZDLtZqYeeg45
s8xYy8TVRxWgYCM4QOKX1xuIambnEOSO5mjVj3TDqasy/4OsBwJLjgCggiI6EudAraGdOskwKYeB
lb1Rkrfu0XMxM31YbNZuFp6ppWUsy8PMTBqoIsgZ3uGDl/YeWo6vxYmEA2IJTzV9TcaUaqpsTpR1
SUi9CSJibwZE5L7M0Qs9UJYmi4pGLhB4ATNzEqWycqR9kgZ89xTooNFvZk+a7EyM8CsfZrK2GGYG
jAgcP4o0M04WXmCCMN3ciTiiOm4Hp3+KeoC02fFHDqQ7Tr3/eQFQ3xx8Nw/qq6RBhu4cxrY1a6m6
DcySJcXBQN8Ot54/Ot8ma0AMsQMuh29+w3xI3YB2SYxEBBdOL7n8jOGGFdt8L/f4hFIyS/2cwTyn
4ToWsM0Y0fAcmaN3RGxSTNvEy6PmqDKQUd/KyeLCMszk5ggmMox4fP68Eroj2GkztUKzIg3qlE9s
aBbgjSycWiH9YkFkHsUMzSZ7lmqN5YcSp38BB9bcRiZMx3nH9m8aH8MuXjljkdekB53gPwTwBeqk
mJfUONPsOPo4F4EENgbNIqmWs8dydH7UASbqlPZWa4pPfT/NWXpubdx0DhMlnUojA1NmIx8CofI/
VNTrnHWbLTBwRuwYLhFwCfRapsu5aftenuw2GebwTo+p22RXfozZqz8pjVmS7heYGU51xngwP5aD
Z14RrEqm4EWkNb8Qz/jWn3KnZGucdbTpwKTFpBS5x84NoNTtAOSb2RWgYsKkCcCDharRR7EK9AU4
FMOPM88jmcA5K2ubK5B/wxBa8wf+3vw2qxLc/ksZBkyXDnIe5rA0DczSkCJ+YhbzojVH++P1KEa6
X4/ltDTc1H4gYKECXCzm5BOkg4TWMTJTUO60MngWStTzrAnyg9d75tktazeqr6vFSTBCJgRbOVAo
xgqc467EisK9nay54rtq3XMK9vfA83xAWpvvorlhy5cEUdY/zT1pHhUWgqkdGVzU4sFFXZyxqAEd
ujxnFTJIrmzeSnZsNpg9bsjgYXCBcTlxn0EdadJTF5f9E/IHRdDf6oqueJpTZ+WixD9WPkNiz6w1
hibsOdtsJSZF7X/uiENdRywMVqSP7L7qpBP8KWHPAsjJglr6LOap03e2Ndv2VqRtynYEkhsBEafQ
b8X06OtSkNZkLYit7ugxmU03xh+zCutXx2zysXiZhXzSYrZ4jIc44a6NFQVdsLjYUSMkPrOktwRF
s6GPxyKEMUA7HXvecxe09TKY/QOPky/5ekp7sTZDZcuY7J/aQEJLwJy18uifEI/QU1Qk4ajnH69e
PZNKA53WqiIoyng9ieTajTO0XB4MuLscphULZR7JwA6X+tb21rXuuCDa7Lgl8bhcSBS15hWnW5+0
1z7tWhavasmTI1Gb63Tvr4GGlQtTtDyFNNOHnonN8kihEyvAouDgl0XDx0Te2DNW5V1tVqK4EhjF
t8uPXeNaJAVvaYdHlEGKBf/kg61aGJ33kD7MLvDHxqKMtTnohmwZlWx5yxT9qjHU7Hg9iCs86GyS
6Ohvl7SuuaUZnl0OfapXZsL9miKBHvdI67wCNRjFEX5RK54o5H9mwBq5jVaK53rIsu+QtUHTGUgF
qYaiWc0OXf0YOaJ1MAvdyinMU/l61ehlSZeaEZIdmOY0dALpvCywhqshQuCU+LzGo9lnzqinU7kD
xtmVxDZNPef7N1/5sqpmvpLtqWfKeS5hY+7vZSoFgjok7G78LEnFYYT/8WhglzaV3dfP7q9fZbRK
LjniNIyMkuf3ryLNstUz1YnP8A7N+ISlVcwsChmsGbte/67v1cD/0uyb8huCIQdlYACJ4q9dqcHG
6m6QJZ9XUaHMv4Qq4vIkytFLeQ3TvjJJPBqcV/E01Z5E+oEitQvLbTu67LupQpjORsSW14w9P0bm
n72PGgiUWSIFcmBOQGuw8KfXD/8vl0pQFoYy4CDgQkVum5//KgnqMZAnQEmeAK+uHAcTlNkWMrmy
hXr9q/7yzAkKwzADsF9QVw1f1rtZRmUErPrtU5SGYlKnWIU5oAAdmFfEjxMUj39zci9bKGicnMB3
Xcl3ksHyUs7Vd4MIE+r3T+TkmTFqXDOqiFPGyP6QuHjHidaNCJtkMaH481fiDu3+ltGukufXz/3l
ZaZrSlgMRVrapNIhSOX3y4xBf52XKBGfqEmwdVQpcVfPIXofRsDXv+nlVXYlJigasTZp1HSQXhav
CxaGBPzmzids2UFxPbal2ZpnuSeY5FPXrBpf/8LfeSg0TQj4oOxMk5ecXUaVF0/QmOM7CRfcHT18
Jp6gXsRmmGNQNHngcd8RYYcUPVFptMXolTIzvn4A34krv76BLLVM8jkZdcA5OHX394tLFmlaOm1Q
f+pSwvbqPb0sjX2vq9Moh79nli1zn5qlse95Zvz+WRS35GhKXpVPIlx6xmZjLk6FCI1/UfpXvMUN
fA52C/pHqCyZZk0ISk2MSC82mVMQi7EHQ2UmS1xkzdygZbB58WFM0UPPd2MwUTxCjrQuGcs3SnR7
kosydzz/J3vnsSQ3km3bX7n25igDHNIHdwIgZAqmppjAMimgAYcWX/8Wkqxbxaxu0nrek+piFzMj
AgF3+Dln77VTRsuYZmsA+bxMh4yGzUIj14IqBvnL9jhHR8HZhkyl7RGvVAsQD3fza4O+42jPrgli
fzs0gdF9PfEJYzssR1m5hUyTcIc7N/DirKUzKUaCfmmyVDlt2V9f/n/ccJilkIvamLMERJW3t/ZA
ZZFo+rp8rAnq48wak7tLwSHXfjsB/GhZ//olt9Xy0xfOVguVkRmNhxbA3RQHf9+0GJShhO686aOM
kbOauyGVTn5lAwjKtWu907fkX6uQA0XUbBDLRhO2KLd38+u38faTg7K0dHbOTcfJmnsdf/9t76yc
ppr4LpOPOV7l8owHpi8fRT4BJRVd/5soqLc7CKJU2zXpFDnmZgyz39zkjqHHaaK67tO4haE92Zm7
3RZZpraT1a8/179IzPZQpHq64zJ5Mwlk+fn6xtOsF0U1iseq63UvjGhfEoEd00al0k2ziaeDz8C7
5H9cGjbcl7NtyieKNbv1fEVblxYMJc82v1dg9TmHGqu1HdTTmAolAT2xfE7qDIRlYM3a1gbweqdm
EY6es7WJUWPxt0fNMPlwGhEw1jGOkeSzrYzltl9TEGDnOIGfS5diX9V6bF39+iK8ud5cYVKnTJ11
Ci/snxNTm/wWCdR2fhxKUlxhS9aMKtBcTTV9ul+/1AYc+vv9vH2nbF4OgguHx6L59n6eakVP1bCi
B8+qX19rsGmd5mOzHfUHtnq2oO+z9wKRDlehmqutS/rjT+04bB0CbSLj4YNtuVs/k1pwi1IXJeit
6aTluC/Wy46lCjI8Vaj/Dwu8L9ZOXkWUxylJV5QlPwZ/TIu2IZJWZIK1s3o6CJ895rvtC1/tjFcB
A8Jx2P3emhgNOqAEz25kM8aP35NI3ZGNvw77Nt0ayz9GaKxI7l1sTFvxHGEh5hcuRjnRAvn1JfV+
/vo2LBiTfJ0YL0LaCJ/S39zCDZ9g9DAXf4ZI637IoLNDamQ8enRyT1n0+BPgs9Ys4deSARgqK6qO
pciLp5HoV2ibcFoZmsYmvOIFjaqT9M1jRP3a3RRzhysi8UZ0ljK7LStX/zwqq1M+ibgJAAo3dt6N
dlRfJHraXfFESlaq9WTMQ63LzPcrc+TxHIHZIegbmaUV0jXMn7RVw93RF0gTg062NxZPpXxvFZp5
5eL+AJa8NDtm4sVTwgz/XBSCKUGmetKn63xihNcbxSdUE/bFAtgzBd3b6EZoqtZ9EDyfn1VSGzZI
DCehhRF3He7JqnqYXHN4Sk0Tmpyna5jdNPp2H/NBdl8KTbX3jtV1HIui4ZjNA8kwDCkU4lSGywFq
xFTzB6scz+SL7voJdL7vJVn2fvCglfhehJWtn9r6YYUYGnL83Oi5yPcD3dFvrX7RXwiU6z4Z7mo9
JoM9BMnslBe526U7SJHpxa/viJ83a24IxspsZjZHhS3L6q2cpqb94yJhr77wfc03UpA1v3OKus/4
2nTn8dcv9vOC/v5iLkK57THPGe7tiSRaLY52ray+OLpbohGa9Qe0naLzyzK/Gi1zoP6L6/KWESG6
yV+/9j/u/NePiVaHkQ2b+FvZxGB3skYlX35pqorC1cTtNe9LEy76bx4Tr7/pr8fw66fEJ40+RwJL
M8ki+/kxMUPzFyA2EyJZataMiZu092sKnhSRe+HeVaKM7rARagjZySpWoTmqtDgAzHPCueiRfSHW
c961+L/OFSkMjzxvO85JuMyfypLDi+irUvmiN6xbfcyqbyVYiMuK9uztKBbxXmbUqb5RG7oi0TV+
Z5aS+1hzS4fuTc4szpgkjbVWLl+yOu5xMg3t3oht/Rn+oxmsfH+/OQu9EeFxSbZjAMcgrovJM/rt
kcDQ3G7Gmrh+wdnExU9SMzmYdVYc53V+rgwJaVSTcziImADUptUcvKgLrodf3wL2duV/+mbcTaxp
oQeBm8Nj/M0Bycgj7Ks0jL/EAwn3tNPaHIAnPp6wY0pCTrcFyc0te+zeEJ3KOxr45bGmb3U1KgfW
McYGDetfbB2hKNM4a5EPA/epoArn2lW6VO7lAtC3Aub9QA+0eEeWPNEeDoOxJVj7mbELcMkocJV0
7zg2jvUegs23xcnSa9NV6SGnU3yElKTelXZf9GEddcPLUiTDo26L/FarMC/4zmxMe1P0aKvNNo0f
pkJCCEkanQ+QzKSbkczNCMDNmiwJXJ6J95ateZdpsljvDbrakc/QwZ5/c9tv1+7ttSWmjnLfoZp1
xbb+/nbqG2gJ8727RDWRPnGtNWb2BBliQandVPq1MW2K8V9/nf+MxgOXtKlu0SOZSPDeJv6Rm1G0
JY/OrzgTrTNtM8xI0bBoFzQqsz2DiJ6d3o7bL8rUi6c0nvvLNJX6LeFb5v7X7+U1PvHnj89Rk+2T
jEwXJe5bMWA7lXbnxVX1NZ4ZMFC319Gnul0xYDYbpKuBdk6Ho6wJ4+rBVS0hyDH7mCCHDemTSBkw
8CyTsK1xAJDrNW6tX1roldYlV7mTdsfGNOdrZ0hiqElujGPSlWLyu8UQYJSVXkJDM7w6QGtuq4PG
Zdlnea9d4Xsa+QuTq106pCjdLPPE4ywjUGofTzy9YdxgISkZ83KiNEuMDEVTkDk1grvbjVZWPGEY
XXacRbr7XswVILLCJBjFLV1ISjPjosCh63djyrRi5IqiDu7fzFypd4oihnPjqqsJ7BQAtRSzdMD1
q40T4hTYsQTJi/eEoKUf8Nz03yxwArR6xgwN/6+/nX/uP9wpEtEc0jWH7+ftlmyKCQnsPOVfAVjq
Lkl3MntB5bHs15qvjJrK/bJ2w5bQob0sYwYaZnFG7Ma/eRs/cyzYBrlHNwkyjz5PYip80+5AKdWV
3eoWXyMcYEP4+oU4K0HkMMSg/usrqXBNWw37xUminZLR/DHxMMRyn6zGw2/ezL9YsJ619ZbZOtBa
vlXsguebxhq47tfY1Z37xjG6O6gZWujS2L3guThcDyAHzgoA4KmYTeOqr1weZG7RzzcpWRcIkitC
7lOSu76hnG9s32vS/P437/IfRwawssjnWeJopikq31yysYSpLRtr+ErXu4kfOVnYkAgFWVlDp4/X
whlzZkrdSiKg19r1t2QlHc1fI6Gmgwm44cmWRQw2YMofRQuanxSdPNq3WVtwuePMDaym1H7cb//1
WTws6uv//r/nL2VahWlHkfK5/8k1IS3Ol7/wWbQpC+pno8Xrj/xptNBhyli6DZeLmt56NX/+cNsa
Bk5cbLg6Yg5B1Ksj/nLburht+Sn0JjRb+C+8hz/dtjgtBCm0/LpNNGt4/4nRgkPqT884GxDz1muQ
HocZ3g997Z+fcWXjdt2cO9MlhA70OJTnEzNgZB+2U+sXtRo9UXKccpmQH3JRAkV633MSNagmVdk9
iNLq19bfWvNiV3APqinDolQ1yrtP0aNg4QOmWDE4CdQ0E5cD54NgV+xsyzHTponxCPWaKMcTmRUl
zTF/7YeqV1dVsWTgR8eUkkx6qrq0iYw980AZ9RMUlOVqsaLoAUmp4kDpfNC6ejxM9eiS3DLLEHq1
usy2+XdJNWP4NrSrh8RJMS2lCfYwHxEZkC42IrmbaDZMmKlWzLFO4cx3az7az7oS7NnUP+NVCi4d
mE2ynU4owFOm32asF4dqHosDWobCC21ZpyenjBv3WjICRGW56BgPNQ3MvKOW/tC3+ThQZtNASUor
Pyqqwn22thD0SGbhF0O0jGaY1tH4TthR9RHhF3oLJ6nGA5VLHyZdx4MsVgsRRsjUViadJXo6uxk/
9LADnqK1ZsTaxo2aT4x85i0iw+aDEm8yiA8Me5vLyTaKQyegnFlGPu6cWDUGY/32ckIzvsVlkn6q
U64rP80nKGnouZ5kBlCHc5nsDjSWm36fdAAI/ZFbPdRo7eu30Ip2AqtZCRauiHjm2zMt0qx3/RTc
GeyMkdBEZuNWW4f6AOecY2d5JKo+CXHeDN5eTNMExi2rIfqIESmu6HUudKyUHWwDl29ulOrPKyHk
wO5YjfvNxLrTobM9l4aUYi/b0j4M9azujapNLnKnLz4g63X8SKdfEShkmcdiTGI9FK37riyXllM5
DyMy3twmANhjcNMYszHCrCma/TISJcW0W74Dm0wgYdQirYHbfk54eLl+bZb5vVOYNjlf8EC/6JlW
nzbwy6kvScOkexp9YjWQtVihx3hBt25gm+56QCtx34iHqEiH09SW7p6QJTfxZRV19+QyfNZRB4bj
Qqs4QkVVQgFe0hNnDbMMFsjrMogdDx6fQ0sAiDOEWscUcGETsCY2z1IjtEe4Rh0+RDPsoubBRkR3
3dDReYGWBF+3iZcnCLXlMVoxQAaapksowhoJBaPSuncLNKXrxs4yLNB1Bg4JEWwU2F2+SQCi+tGJ
G4C6mqxOROTF73sMvjO9vKi4yy0lApR9YFT7EvEIEcmtG8HUta1cv0WoMwRLP5ugbSqL851nI+q5
UFuyzWD36l27sUM7Ry++Vka+nPCVg7vYgrzHeZF+FfWfM/SWoblMU2BDlThm0Alp14tnprbv7aIF
P5fHlFpyFHCLQiIS+B4nXzWJGpybqYOqx8vCth6W9vvx579Pxd89FTl2cmz594/FU1GQnpF2Pz1K
v//QnxgK94+tcff9IbZhGPh9Px6M0viDXCDao3ihcCG6HofOPwltgv9Ej5bJMi1rRlB/w1A4f0jk
0x6eRqYFr4/TPwl1N9/LGuB2sO5h2/3489/5EPT3f34ywk2g4SHpJ9IWxp60AS/+Xv2lTkqpYHTJ
eYakkIIOAhYORsW5UI2rdWQusgVuIT33Km8aSiA09BFUVM+ew7jr6+YIByGKAq8ugK6urgVREAI0
q0vX59uBLAzrYGTuot3mqLjeN5Xl2MGoEBOjHN8ATaPoxstiQsIKetceBKWWvlp0pwfnUuLMIfyH
UI7Taqw9yPCshqyDj6pFi5aBTsKLEJ072sCjb3la88JG7n72SNkJe9JOdiRHUB2RVth3wcJE1Uaf
jz7iUjLkQGxaOleTRVVRjsNdV4Bedmkgk3VcjDqoCA799yrLltuZGed1GwvaChkyiJ071zzQM2+L
Wa1sPSaMJVN3ha3Gwxa7tDPWejnGkyPPQrVwlxLvMKcC8k9Sp/XermwIYF2SczEnkQMwtSFGWr0r
4JFibE/xUd2DR3MYoVuf4nEhPa5eZFitpnkziGyjxi1EqRriJnFITLErx91pcK78mYHajelqxbVZ
TXe2jgoG3kVLDPfsJp8dTtYHi84721aVX0CSJR/QmZu7sTVdLjsTzatu6KxrVCAERvfDOlzq064B
mXkdYcj5lo0O9OMchnxnp14QQyi4E478bEcgJwx2u8DRElwlHf9I7PW9tDTSs92yAh9pn8epLkkM
ltV91nbmnTnL+cJU7nSDVr25VTnR14LBtl07U7jG8wUGyyW0N9O7IyLLbx2lgRafy/uizTlZ5UV3
DSIjCXquyAZVviU0vL/W5nwIUlbsY44fx7c6MV8v1G6hmm2xM2hihxqqllAfo/gBVwF9h4Jo8iHI
Khj2QZVlPHOVMi5MujLnRR/oGs8TEHiyQznvodVf5kjeuURk3HqC+L21jbLIV/G6XluaSUtOjRrN
oLk+QFWv7nTBHe06Q38pcsu6QBPsq9YEQcptf1XP5vpxbDFjwXzoE2AV4GyVlYN2Ms3RChscKIch
i2JoqMMFzZvurCfOFUqkxiUaCdR4UwPW9bJZO5oVCkEEk2oMEY2X/gAcInDW/kkjo5wi9M5LF30f
uRfWKGfs+tWHBcvGTWK27zQ4AMbScpwsrDsD9dqu8tTnTrnuqczqp4XIHsi43afSpfTaZr1LUKYC
NjeAq2r7ppYvBLYqvzZ6tZmF31uDJKpokdFRgZm5mjwpd9GgYnwR1kc2w+6dIHhhr3VEURV5bJ8W
AtGeLDT2wZyBvSijFmaGKVhW2tmNErr8qfg4ulGzG9yyhbTdiBOM/bVPL/uSKJ+mJ1y8IqE4otuK
ixdkuFWG5ZyVu2lS0IOnbCZAKevuvMgsbpVnx+DwucxQsM2TlM58i8p8PVR9LkLFZPpAz8G5stoR
zIs5nYjpi/IQT9N0O1n904Bj76gh+L+eLCOpWGB1Z036fZVpDGnDxmhFdkOcvVly5rSvoaG91E0N
lMJZJWd5MuwsUUEk99LoZjG99J2ddM+VpayTjQiSFBzj2VEjCEfcef2nruUj62VCeoQqxEVcVOVe
Fza3tB4XeNasYlfg2rtZ2Hb9ZGa/K3AI1PQPl0/rQHreGLE/jwP3YLrMyyc0f2lM+JLe3DftfF+h
QSYdoirfofS3aEHKYlA3MaeXk0lAYHcAVOSCj7FBJ3drVp+IKkS3Do6oCGtVybs+c7+pWp+CWMzG
fkq8giORZ5DUDb6Z4SnZqXUUgPsmSjWoyRQYCHVwNNIxk3XviZ4w+aSZWeIVxLR5eEqKpTMspNXV
a9BkMvBs0ZrPuYbQAUdGNuhI0ibhvMtbrx78rJ69Yz4AIrycrda5nXlg35ttxBLJJ269U9uP9ocO
ouA5Wculg7pvQtfj7k+BezZxEhha5Fr+5Cj3rik0kuIj9KZnUPHeuVkIv+tlVpFI3fQncipjsgeG
4t7TGHRQJmnuIcnRSAdynZKPyrM68HNWSfxFnDx7W33rl15LcFu89NZlbLackqH/uo6/TnStRuWx
PsxxZNgwr9qtYmv/RvSgPiHhh67Zj11H4080kBAh72P7YOoS+5k9mLNvzevwnrjB5rlp9fQjz2SQ
6FM5XHUmnLtotOU3HfEe2XBFZN4x6x3f4/Ner0vdPdEJLcDEmc4Xu5JA4NLEbAYOqmOxi6WVnpCW
k3Q7wxzg/LCEC/lmJRH0XEUm9In3NIyLTapFV3whMDaLzuUgGAY5Kp1uo8ZynniOyJ0CjLcflkXA
WAMyEAVGbtAFJZ11/pzTz7XYjOLoSebVCPm9AfFTLol2k2YOs0eB9OJjBmT6moEP5qIx6i03EBA8
Tugg8i8A4/I7NVX3BcWTCKh5o1Nu5IQy5wmLlazW5t3amA3E7qnziEmGBl6iRJT6lUKZ9tGelukr
2Ovmk8cgf19pmSTnNZaxRKy/aOfWyMabyma/8U0MX58tfaF6QBIU+abmdccBG0R7dLVJfZLxXHkQ
9aPhpIzenMIszZqFXL4ye4810rJ8rzb7u8zaMgG12WyuHVRMJ9Zcmh0GoUPpXqwZKUCeyB1WGf1j
JPvI2lWpns+hMWrUfYWV3sGp1w8NLjnC3oeK6FXPAqRnJpnn28gIAjMXjDGmviHtpHdCR2EwW0ai
EpGBQQAi3BoTZmsB0CMIz8lEv7OTSlq+0albY+j6sLNteYkQZyhBudR9OLuZOnWuhWaBZkn7kZyJ
reCNmbMHaM7rD/kiVLXrLQlXWmXN+tXhAHWFHYLRmHBe0DHJRzepymfSkOu9mWyxcmzxEbLaMUe3
PcmcHdHGOHFKae9eydVyP412WxxVotCqithe6eiai/lC2zm56CPDfCJtmTBCrzRniK4tvZSqFvUx
9mb+NV8H8twzM1nIvoyaMZhFYjwTfCgCVdkEUFtRf2vLHixVNgv944C3JtrF+jRwL+kdeRpgub/I
BsngjlZvrJ29Oos+pNg5H5e1dzqcz8l8MXTDcsCKCdB/baHVlK6Zn0heuNEB8H9oKpdYgzGsE6hc
ZBTvJo/5KKZvyZRYEq3rWnEYS0gRdFSUeOcUnA09aAeHBkgUBXc7Wi/SXQXpO7WKn+gBAD8l4diC
Ha6ZBpkSXaofaI/G110vYCeJNToJGJqH1bL7cFVmQWKJPlwyod45AzkESSYI8UIn6H5lZAU9fOyq
JKSH0D4ylIheHKuOEEToZu7zba5doGi5XiViBsDLMatD22CD7yKqKgNklFvZF6VLkJ3t9g+lJQVb
iwkNOGqS90WEYyslOvWgp7ZGfRANl62aKcON3PEu4LtT5OucERF0n3Fpa92+apsBb5kkWBKFc/6h
wwKL3TGamIAkqU20olLC2QFuXC9yzVDnCXL1JZ+wuBRWmn6OViApzPP6Y6kaxOjSrE5NEZshCuX3
isnJECCsbZ9js3FvaIRpXw09bb9LNP5bJf+mSoaJ8ssiOdgmMZ/79PPwU8v5+4/9KJNh7mwdYKpd
hiw0fg2axD/KZNck3cwGb06P2DIooent/lUm6+ivEc0xDtmau7yPH/1jS/+DqtoB8GF/7zv/Z7TG
N5JMXgTtqWQSTr0Mm0B/Owe3yUUgfjodj3UVG1jtSRxO8EEENjEOwMJfPOb5vqrXflcNswygQ3X+
PC/52TNyFei99+CNXn7Gcphfzdy2I0cFeqLOtcBB6hO5XTGCo/u1DKTfotVZaSGXetjgFeag2Mi9
khoWacRkAePDW4V/OqRhi+/K8vKd0ZBMHBu8poZxI8g4JQS6zqkBGseHsZAPA95Sv1E1umQ7e3E0
pWOm5q/nZJQH9JPbkxrbD4aXKISio+lnyEV3ZeQ+ocG6y0zjZYQFzM+qD0WdfkN7AEeudtMAsfIt
9S2hHxWfx1Fzv9Pb5oMDIwJHLRS/SePjVTHah5nU8JAD06mFDhwTIbmLwIIHo2T/JVACgnT+Dbnj
7DsOlxLjSRfqDb+0oFuAGT9+5CNwGXTvVKZdF0Ytf4ukBqT+ytIIceH8MWA1OmYWEEYowkXosJ0G
FKy37L/9bvtJHsEkk0gyttlcKz9euASqMHkQ9sZ6G9fFraT43xFoxHeCVJ0ip+HtT6bYDQ1vyFRO
TgRK/AglffYjjPehrKtvS9XUjHlbEZDdRKHAYzHG4Bl/jgpK4L6VDwBM+h01Gr5YSAw0x3FGW73n
YSTk0dRmsnuIvCgHN+lEtHKLdU8A9HqcPK6e2fGik+2eSL57eL1J0mbxcN02Xahc7gNjMW/LkTCs
VpcPk2eMAW2FMSh1+3ZMeVNxllsnU2vl3sDOFNZxSfCM7AUd0e0u6vm7zGGu086grVh3YkdGW8Yg
3NnSrrmxGFmAArHta+7nb1iBSLhhdOMXU/oCg4bvfuVPWYQwYTS0Kpx6D7YILjDyk7Za0yDoSbhq
vdKbTgY4XT68ft8lRQesDW6rfuLz4lCWm++Hr77hMTA4XnHWjfgbi5y72uHvegl3p+dyq9TbWqBR
uzwWCX/E6PViGrwRVp7nQyFOrwcuF53+h2Xlm58a1onrTtF5Ysh+lbisDul2H1wgTaAK+IaJJMp8
j9X4ejEqxaKYNP6qysuXEljoLtLd5kwRbO+oBLFz5V10Xipp3JEPrALBOMifIK0GJk7DPd5ssWvx
BIZla3FJdTjvU5x0F16nzYfYEcYl59IUdN0qdrnLolwm8zKdiOOphpq7DGQdarQqv/IEC9XU2Qi8
EeI+zIBiR9DYN9CX6e2YUIBuy8vE1X3UjUEQwsuUZmAuAkt7iyDCURZaGKzOcaJXh5nH++bhZBnm
CA5ev1v0Bpudqbp0xmjbQrgFKtVIGmtcm9e7fHXzdY+lTx662Mp3C9bJPeOTIsQ/TRzBdgNsdzhL
/Da11upgLmxjcmR9WyDtj69fcz8Qn9O33EZzzrFzzIzoGUSRdrQTPiruITR4g6EdI2mye5GvnS78
y2TkcLx5f7h+2FfgawWl2ctAVEZ0JkWuAsisz9f2bB+8KXvBVb4glpqqyygX+a5wWRG41slXs1mn
NaOVy8UFPe863GRVaVaXWgdMfIUlwN5bwkJgczA4b6azdcC+0uGun/llxjQGVmc6gdvTFmxbu/Mb
0bWnyUGW6kJaD+e01CGv2uZOA9cWuLHB5jbx1b36bqNB3CYobzCoVctB9Wwm2BTHAHIr4vaRtwAS
hlWEr/lYIrI4li5xya97k5AzXatt0Y6pMwZarD3wu5Mbu+WWaG3rViwbzjbSqAD6envsUArBblFM
GlK+v5pkZBpZ1eXsWDPnzvwbQ10uzcIKeL3WjrTzMKeHcjMYfK+EA+U7a+67UMOW4INWwo9aaNGN
MFaGPnVTkJ3XfGtc/u9yyCCbcFyNU/YTSyvSvdG2n1Fd2ohfGDbVjftU1gC7cy250abh2t3EiSYI
2fOSzkAjNUo3A4QnSVyIzMFOVrMGPXEt1k+5XZQE2XEioA3qGWRQrWubvQiq/dCAkAMCVhcPdpwX
IbJ5lV0tcTcQJaTzFZp6RJFGZBE8/kxnwkLbtb9JYgtLDsybIiZJtAOkEiwEMe2YvrTdbrUSRZIS
J8OzioZnjeDsL8CMP1upTo8hNuf8m9eYGiQ97Iccj9n+pyMJ4/Veljm4A79FNxUQ7sWaz6xRC2Me
RaEwvOgKs/Kq7Qtast11LlBfMFmyuvKIDb3XPkABGYMENnFxGSXSxKrYkhMZNEsOFd8eoSztYhCW
2l01cHwAxfAbMQknJPWX+un1XLMJ8IkcRivioe/8uf1fSE2sVt0ORzddlgOyp2/Agzy2IO8B8Afk
mJ5VZ6W/dZn9rGH58boWcBaBw8b9hyJfLpbAFK6GozG9bnasQTPNv8ByR9in8m9/m8r8izHHz1rZ
H6+GHsURcNEQA7wRdq5TTO77Wg3HYuEG2U4Ckq7NLtZgtL6+0n+LgN8VAc6mqfj3k7Kgpuv4/KX+
+6TMff2Z/1OQCBQkzMIIMXKMrQT4vwoAzfsfDMqYDCG8ep2U/VUBGH8gMEKw+7d84z8VJAzK8OVJ
hGEo5uHu/UchxtabOZmOEQuSupQuZitwiW8VYFsDFvbUql0wDG4goDGT95bhQztKq2rPmU413/g5
RUqSHVBbUchfmrIop10MvNF2CRFiaqPisyVJFDevKk1ge+N51TOxJwPIA3PbHYY86+eILNDUTtNL
QGgjRyFaGhl69ahBZGYhJx0nsiP8eKChmlzS97HpYvsTswwKBTqR2shhqTybWI6GgKJ8AwFB1x31
j6JqMWPVFP1quadbszmNPAuFIfF585DId2nKQaWXFlJHHkRaGdgD6bh+MWDwXXyGeFEOO6RuPPXf
AfPX1xyx36wait1Nbvvvl8113fbJ/4TPed3/JL768YM/1o50/rAdG4UVUEEb95pBifyn+konIQzS
rGQkwC3MvPivtfMaA8aUGW0WaV9oYP+qnu0/pIm5wOXH0D3qkGvfDJV/NWRGsfnTU4ZFy83Gahcu
qFGK+LdPGXTdCoeFKy5X6vl4PRCcuPQRUVc6Ld/uCsM83WKOPcD3PDtrfOSP60dNFI4RiNQ4dkg3
LiPWPTmBWrmP8eQHQEOYoMXVMWnN4QxJww0ZvpCkOFTaPYGawNKqWLvoU2+LrSqde2Dx82NGemnl
D3WmHQzV1D7Hd1qhgHV9fh/4rKbBwi7HyMRxLwn/5meYZcZHfPZXDh3pM+4qVPBNdDsR6UkLNER2
pvtkkBnHZqsasUPlgcssHPcTPjPAIhDHvwy2MYFPUwggxzYLWrNariJSnlltekgo5ecNHus3Raft
oiwz9ou+rgcWWkzpLA5aZVfvJerWHVS7lPORtSvm9l1LwvVOi/P+uRW9uS/ckqA+m6a0WTq8fsmZ
kitlQY3x5HHphvTOjZM6LA1jPapcyADwxJYVpMiz7LN37SL1oOnydQcL2/AHvF2+pStoNcj+QohN
9jZcoMaDh3DOU/cqMchIN8zyTupsc33kHmQ5HJW1ecsKQdtW1qR2oyELRaQfNHKqwNksT3Y/LsFI
etQOIwdMGyKBwmIZ4qC1NWdXeMNL2RH2M8/lWVVGesEIHTIecWH16u61tFAkwDZVOOSO5qc4aP3G
do4ykud+qfXAywVtyjXSmFvS8jD1wYZiQaKROczzXli09wFtLCdRJxnFNCFnneGNIdVhs+9mgwD1
TgMoOeNiYjDiMMmKD/Pg0GnGywEEPvukZmVdNJp3WqqoDHAvQ43vWgY2RXxIzAGNMrjBsCi0XZ41
D1CMn7x5vczE5Prx6Fh7jbb+ztDX5OCqEsFX9ilreusA8aYNJgTMOwRL2rnBvW1BaAA8Ie2QewJM
Cq2RiVvCa2PyGLJ6P2xYDBFHBB5gBhk9FN1WB9iKcPNTAybn02KtBnma3cWs5S8rMwYmZ57aMZ5Y
jnYVl8FK8cMxnHshhbsSurGyjgkcsZ2VLHOgI6eDQNMiO+zLMHfnKCSrZ0QavgCW9/gGa0w0e+CG
UKrM7LEVTnwFoqzcm95LLDv9PMdIz2zlaA+w88ouGJzECt0iTe9KSlCA7o5OpFZCVURS2oNezaiw
XJnfYSmzwq5br1CyFnuC1qYdsUfOfs2HMrQxK+wq4LZ+LzT9JnXaldjivNwZHbnSMN5EmPQmfQQ3
c06GaKMgjb3xKER86u1RXHSaPoSaSNTjYJtcRWbCobAQFDuxnEJ7YgSr23UaEC+rPy5ENvi9xpG8
HJt13yeKkOphRdiw5tV9rpnLDWBd/Wz03WT70iHkj9YBia0OKRvh3JdOMBQ4s8yly/e81eESISQV
raNdIiwqDvDirzUrf0lHB0lJ5RWnsSGEY/CoIdyV66nWzj4CviYjxtS/zRGpqDNT5bMaiUbNnP5e
99LTUI0OrXT0O1Zr38EHbOAemPUukYyV1qlwQouqzheNpElb3DEHvomM4aZAgwprKTWAFGlfS2td
9ghEL9repRvB3+9cog2AqiLbrKo9Fpo2KNtOhUs0dn6Cctc3rPS5qUnsir31vqsFJhxs2STXchrZ
um4BuvBlJ9JahG1FEKAeO+3VItz9UIpn2RDI7KWZyRS7s+8jMBdMUuQOI4iPTTk7zFbzdWS8BxBu
ia7tNjMPemEYZ9Lw8n1WiJGOiEKj1OcqnGTpHRPS7etCfHKc7jIDv3Tq7PmJJAaiCYgUDIrFdE6D
nlYPUo7MKdqJaT8TkQTN3RilgFXi4kEYw4ULdeVaeeKc4v7i5FYXVwUjtEpvbwqarhgcCUX9/+yd
2XLdRtplX+V/gIYD83CLMw+cDkmR1A2CFEXMQGJO5NP/C7JdltRlu93XviiHwyqKZwASmfvbe+2o
aT4AJdHywI4pdNRQ72x86uuIRthNM/XFGaJXu7PB1oa0wQf7AoGnsyjanf3gYbbnfV1Uxkm52bAl
/tVse58eVyZ0mCKVemhGO72F7XWmK0iGUkOeySc6NHMjLrbt4FArXTq4ssieuD2N95goDnHb4Kga
LY2yQIwnZEI5/8PBeSly+TxFA8e82XuvB5O6dFoQtgOe1x3RW20bV5Gz8soxuCHCcquDWg8b215e
+HQlQKuueoceTuJvQGrrzeSmW9mkEHVduzgYifZEyJmBJJ2MFs18rIXDcPBH1bLW4GKF6+juWX/T
Y0Lbzi7WWOUmX3NWwzJWptmOYk6m8kCEJgu/qLBW0hbGLvayp4lw3UFp/gPJylOXNy3TpvjD0oRH
SLOgJxhOXQjj3thCV/U3hl3qR1/olP7aPMnxKxAZcPHkTmTYrOqNkXXVP9pUGHa0d+EYC6q9nLTU
RpnqG8Cwn/oIDPBSEuZ2FIs0XH2lfxM5bTCJ0EuYJ3GT1RmZIWuPNSqFBugJHEqP1jBVlkuB89wS
J9oAOGH1Bm1LDxzZmMqMnAtmOLSnl3qUlaqOUAw6L1hlNecOfGRZkTJGwwTRqrb9Nfr976H0b7bX
5Ao4Rf757nr9tXidXtuv3x9Kf/2Z38dS1IFx1rMwYuKI+HX29PtYymFi5TFgApYALWKJLvw2lbKC
X9BTGFlBYGduZS2zrN/PpDSPQaXB2+k6v26s/8m+Gi7PD/tqjqEciw3DJxq5eEiJGf+o3uQZQr2h
gmY/u3PyjIG+Eoz9LYz2kmaSlfTast+KZr4talNNK3yRjIW46KpIJ2U28tAP6ZQynqOU+uiwqnJa
vwN9+ip7V1skZ8xlESPhpSOxgmsUkl74bGst+hAW623FMx7/gR5vKKThLMuHmO4jBgX3WY8KK2Wv
rovM6TFDDwwzPJYRe6F5tEcSebSC1ixp3L+w9JIWy1vgticJYzJ0S/yHmnSy3cSLYzXB/HfwVBod
IBf3lyqI7SPwk8+Z12jPaVEiijYVm9VGVrshMOONWKZmwu/EjZIoV6Xs7jDHvDs8l3Fa806NxLxD
gMq3QZBj6XNYMDNGUjugjh/481jY9KCHMQgnYOPQKsrBoIdBq/jtyWjeuZbUw9Trr/C/QpU1Ub4N
/4FGoisjCvCbEtzkjG6cJcokz0I6301/Wv4BjX4uz7YvnqEUQUw1eklfT/yZqc/BbeoxLCzrLp/z
z43DQMKr63sw3OqFdgZ9Lci0r8n6D4z2mTTA2lpxCT5IOrwjdjphHrnLS8CA6fBXBw0NwqAV9Rsr
1/AwYbe4j7ug+FQzYfwEHBqhfhlHNXFkbWGSSEIgxPUTvfzolLjVXVsB9NaOPQCt19o22gcaeHhq
pJFprSxRsH6b4raY4An7ysftjt1mhvL2bOf+g9ul9a6W9KUZ3RzD/su9jSIltg8a16dk138slNCa
0LamRxwZiCK0anjo5ks1WhANXzSdMN0KS5B111PjdV2mDdbICcI5E7OEUs8iqe4tzZAbeBptsjZr
CwNvj8He5+lM+h+QHXdOmEEbx/6kYcMoZRPsWnYcOBqEYaBaz3WYcVyFhDa69bVpyOEUQ1cbtpR0
Oo8eTLQT50b9s80bX3cUumF7zEw8G3yWFIf6bYQ1COvKCXix0x/qTMc5Da58/uDAprSdjwsv+pgD
b7oqzJb4bwxBjbEEBt8QFRqwaGb8Grr7d6H/m4XetPk2/2qlv2m/xnX1/Tr/24/8rj7Slo4xNDCI
JUNHQX78Q0ExbdQVGhp91lus+N/7D9xfTJdzMKogdCoW+j/ya7aB+oilnk2wa5Os/mfqI+aoH1d6
ZBHLQcg0HcL49LKZP6/03aDyCTfnbZYHVsZ8ztDZ2rdx7t4EkbDtO9tlQL1j4FNxGItIZHJcZ2hE
F94I7v6a46vBBoay5bDr07y3Lhg1tUI+OZw0cpji2HJCMVb5HoC8Pt0uoPH3UscUxe67o2h91TLn
p61lMOo44SY0c5/MVmDHm5IUy7GEN/qxVB3WYdA1/ptmAnCRLrMeL7ebsK5jzGdAhS8OnL5dDNR7
jTyq3+R5Wo8rdk7DwFStLUmAFqJ1eCzZ2qOna2++dJN16VAbX9F1QqH0mB5SpbKzzPEpeqMzfJ4y
Rp9IFQgWVH0kl9bzWdW7Ws6340DDwlqYUwn/X/COeRSp3oelVYh1oCfJqYnybTym8QpqnPuWTmP/
2HEWy64dU2rQBYR3k7a6PYXMrDjbFe68FIwkcBlA1QZj2Ol9Ot97+ECqNd/E/BzNNYFs3FED4Yko
vkcaiyAQorVQSMfLP6RulJzUJOUz1iXD2TGa0zFEWOMG6FNXEdLKaM/2ejeJObZY4mluJcxmyn87
xt9jedS6impHbWkmYEeu/Bs/nzyQAsViIsxUavLokHi+yc11Xbt2C29+6Smddm95J6aOO4DVELd3
ItepPlibTm/dkLao5AOHt71J4jTfUxzDQhhb7tpp0oFndeLdNcqWKFJJHq8BndR3ucujnGoAoFhl
Y9xpTjBtqrF0j5GNVswky3HfJxGQcGB7dI02qJDOZmzGbL1npnrbptLEmcbrbL7Sq0H3xBGX/OQz
nYdc7LObz0o25nT2VuLWzpukPigylnaow23C64qB2m3Ji3T2eYpytCIKMSh7BdhuAIejno5P727o
Yr4rZYzefSmqdFp7C578U9GODDGdmgHQnPD4DVsKKrFQSokB3TWxKx4XRSY4uyJO3smPgonJCgCv
5AXmUjuPDm2eqwju5DWk8/SMWzk5uVE1vZplQqyFbkHUSlEhNUlIcQ6iCfI7WourJ3u6HhnzIswW
uEOMuTcAavLkgexBXq6K0/Q2lTNqDvDnBB0DpCF3duR7WE8FDN41HO6BxB+pl/GsVDo0awpFrVWd
8G2uBUlEA+Ct1kLT0tgs3boV3J4VlSqld8W+cLouOkfftblHU11s0QapGzaPyMzDqFFoXnpNnrOA
jxRF7M0cSGHtuiz86dlMu3rXIynwwNa7i5J9pu4oa/gCkbXintLcWq7QbzHG97XVoZY0CfvPeJjr
ZxnVOj7YeUgelGLIvaN/pa12/McMq4zG5mPPSjTf200g64PpcKRdpTCB3F2hJ+Z08LLIOlDP0X7Q
9vzoYA85WymBwPsRZIvYT3li1Ic2muXaFxrxja7TrxRxxTu7mrgfIzsgDJBh9AydQa/CfG4g6UnL
P2aaj2XHnzQpz+A56pNndRUcO9HmO9+Pug25yUhbpXxX9RYMZ7ZmYGrdaWLWxy3cG2xGQWaearfC
u+tnWrDRSB9SaA3Q40EoO13r9OvwPdNKk721jZe9ZnqvPZLyGV86nWAtVHDb5l6z5bjWMoKKpeFq
/QF52F4Bys26jQttoj3xfyBtaGjYg0LAAPhjcb6oktxIpznEl2fbcwR62lzYyAhIbaSMXEzVjtuC
faow+xBaaFGFogWlC9jGKQf7Cl4+wHifMtMHY46tT+NEoSmXMIhFEtN8N5Vu7l2fIRH9BMY67qN5
3ZtJc6Da1dPhFeMjgtIcMe+Xk7wQwbCvi9IcxrAk+2NcwUuqr1SPyrHzm9p6bnr5HEuCniEzMmWs
6aAp/NU46j3+HWrsh6tSlAsrF6oB8RPCPRSny/jOkGPUonjZxazmfWl5PRDrlU3qMToSH5n8a4xw
xvbbJuHf/dTf7KcMjrucNf/85Hx4f01+mOX+9hP/2U4xl2WNhYHF4dnFjPvHdsrwfjHBeDo2GyeU
jf8cm+1v4yiMcDgC4N99S0r+dmz+tplixrvsfZxgOVP/k2Mzx86fN1P8DTovK0AfYBr1sx0gN6IG
g1hE81tia4c4gj13qjyCChvNN2YgLaEEBWVVR4rM3OJepcIJ3shRfk1wEd3bXm6R2a6tB9c15BNS
Z3piAI1eWph+QRiscpewhAJbRXhczf0FhT3mbBVPU/OoV02kcTemhQUbLGDoO44wynk8JkETTk3h
b9MuqQ7gM6yVlw2Yy2cjXldlYa+RApxtkhrYy7JguMs5kpHH0KfoXFhCnDvkvB34k4YpVTu9K/hp
dtn77zZS/AsEQ4/yhlR8ZpOlr2yndA+u1b1abYaSLv1kZtdg4rFXcyL3uqhtymR87ZpQUySZj4zb
hNIhxPSWE/bYonoNRjnSI1D0Q2hiXrvRksR8GgnS24MluK8lZsc00S9zV9WXfmBmM/b6E3WrwaPE
8n+D7miRLgqepPTdzagDa7fG8s7OtGZvD615TQlzexh8i7wpMuKZarTp4CCwX1Hf8Rr0jUOSqBIc
0N381JQ5Tdy1Nr51uRcd5sixtmwJCLkUCJAq842v7N/9hnqdlkevmX4dBrPdBBRzPTsGFG8OhDyJ
GuFDyOZp99k0h3zjeFnCZ1M/lWn51MBmvAL5QOtKMo0vUY/RybIgxdlMw5hykHQMcZ8hjeNdcgz8
LEF57ylpLxH9RByWK/KxGTt3S3kTTCXSIPneM4eGfYvn9bz60VtXGvLtTh8td15DqkDJcRF8LzbR
ltt57tRNNCX6ihlNc04sk4AuDjiH38KyHgCx2RHmbWc2c1Z6PxHPOTulmM/J7FpXcGSyLXSa6XZq
m3ZbdZ380lPWQV+BTnBxyDXxAe2HeFZMrG1X0v9yblWU7iWbsXPPMb+mo2aK3xNgM6tCCCBIRl8R
lx2EdzJEwNY/7T39eqI0IHTbQBVsx6m7WzUuq33sd8MnjssDdWjWbG5zK2/mlcTAuzbjhN1GYjqr
XGMbGtalGZzGkvwedUxwx1ZjU7dbuhXOacOL8hpXHDs1d49EUCG0swNIPuoBWdr3iwAjE5o5s8R3
ahz1ENEkw2kWxS4ykjaZCGPMvSxhLQU3evBEbRKNBa13ElGV3pa+n2yL2NHfRoxi8BUN90tO6uCo
JLvQlTsm7m5RByA29dNzUNvWrZZH3prZOn0cOPBikqnTfKrZpPQrtg/10XepESPSSBJjHkx16zk4
4hS688p1ZbWGGGAeOjNvLwRe8TEW0/DJSZz6Dn0nIfQR5bCZgjg9acKaQ6cM/HLlB7wltyY3HppF
wEyZ4SVB1HEmeTwyNeERvUmBTz+OsmFeOzXGNnHAniaYm8O2t6OrxK/aW9dtiO367QM97u4lsIZ9
W1nqZhrI8tXSOxLGRghjqyoPRKemvT+59W1WmtrGmAyGkb7w5/u8K8QVRBPzwSQz8znVjWatuXkU
DlM7Hfw5TaJDhbsYIatBlaKNypJCv6I6HLZFPd3FdtOeZzBgKxZP/boj2LSqnYq4TJmCbNCbgPb1
ST+oxng3Jse9FnZTHUzys4eyG2j2M7pyJUERQjKN4l3LmHAdpeJB8wTD7dm0+nsVJPNXjrJY2zVv
ZvNNtbg3U5DCt0hQHNghGcDUyXfeIMWaYkhmYqbqTyBU5COt6/a2EVW8cpGJrnQJK6tmR3II4mRa
Rxh+Xqx62dITXlxpsgg2rd3P2jrrHPeFh6Da20FA3CRrtFBOicUR0B4+skirr20M7ZcOfNMKfwI0
ikZ/jVUZbxqjKFC0xnHnjx0jN0Go5sVUcX9uy+LS1fUAo8OtVlbbipO5aLOqcuDRUVhyqxtpcNPR
UQ55c4jUxmbetittppmmxXAVzMW4HrzE/hrP1biZPPllWEThnDWzCKN8Slat62hnuqc4swtneiK3
g//PEOrCHjBY91btvgx+wr1huWKtHAaWYMjkVZUMGgsWk8DJSe3PeUEuyPfwMBoR/ehKr43XqYxt
JqLqkbb5aGVOs7nH4AirS9ci556jsFwLXWHvD4qL0o0Duwc9DFqI4Jtcp2uAIYoTrL10vJtEHj8h
EIPs4fQH8atKbrOiA+ynNfH0iSFjcwyI+hxjAg2k83OGb6yb2qrr9XPnadZFqeF2ANaI50IvINxT
6u5w7T1ks1keI1rXuSXSHQZvjNEqTg6Br11y6sOxZbc1ZgKL/a5dxf4+le6wjf2+2HTWUK50Pzpn
uch3tdsNh0gnmlcpPV1PoiTdC49lC0kuBZFCBMGURbOhFbE8x07L8k3RzmuS6jDgRt09KaZDXwyv
KN6YuGrXTtfedRYDP+XjAaN28zoP6GSfJssj4aqpnT94w6ZxvPGxK5Ph6Ljla6ay/pBkXrxtUFl2
4zBT6gA9AVKAFnfHFAoqYNLYvnRxVd8qOsTWPk+ukYjnnREL84U53XQOeConoWVE45ORptq+UKNz
LkWaHc3U2dYWBhpEhZvctT9JbeJw7pfFJq2sKPRwtT4Efix2Q+83N8LnoCsxyWz1Jvrq5zFLIGfz
nU8THC1gXbHvQBGfE9ueTsLJ4+cxIM7tdUDIhSqaNf5A9eE0xUNSVhUiRubdw8hxtj3YcvQwGuzd
zLoaWVU3IjE+cxDRQvzHyU0maggT2nwlXXmma8l+LJq8OjaZZW+YZow7AnHBNpV59LkdZsnENm0/
S42RQhzAQ69Hczx4iExbpoefJ4N1BceLAYVvDDnUlZtiSF61AVxByzAk9IgiH4MAR1EeFyfZnzza
GkySfOV4bRd1DGlXr1eJ7hWPmeZW92yq8lPV+DzqHXofQ7ox/OymrntjF2DIuC5ie1u61lKgpbeE
hYEAVtLRdklmEwRPzPjs0V22IXM+7OMoS52FAOjeNg6IpIRT61b6Q7ues8xZTfb0mThGRhy3hTU4
TYa6ERO1YBCHjGOt2mqLPCdfsURQOtQ1ik1K3rlOmBdMWEJ3cRNRuCK/QF0Xn12mEDrb3NcyDqI1
LwScadlss7IK6tWM/nCYO92HP59jwVctsyWvyUtSgHZeXQlp5gRWsXdPFLUkK82O36O+Ndd2peBW
lC4gVCfQ5SXPsxv2vas+1YstsW+11SPBE3SKjKNiHQCRw24z8X19H1ma/oEJzgl7Ujzh0ENtx+0Y
bwxI5iFbj3bTFfmd45H6R7eb5YnKSzxPlZkddL7qz7XRxXtTRtHGqwaMBTGmDSZNVOXGidatm6kY
MAJ5kfcMmH+J0wxMblOl33mCB1JIu0oGL7M3vkjhFcyeyE8T7ylWFoGEbVQpxv33voxAOqyj0U/q
L4zdmKCHZVUE5QOaXZ7bxwj6T37qpR/UD9M88qnV/bvUMGAGFTvlMGtdQ0EpKQwP4RToMiHSNPeQ
sWJoxyCaMNHFs/wqXJG8T1T9huwRnGd+pv6sxVMEeWoUh2iOiJMboy/Xeuenx2H0m6uGahxYBm79
YnHnWfncbvmN2lUeBJic4tncpUgMNXwuWb23kW5cgVj1DwRaUPYo70bkG9wHRU6HYC7in12IjvJO
T4lTtIiDjgraC+BP8mWLdKhx0r/TJ8ZarlWjZoAKH/Z2ATSA1WBes+sz1zVTvdCcujKMF1nSXQRK
r3DMk151TAEX5ZKoKT7WRc103Jk4kKfx+/Rc1I8yHe0nUk0kkxBySy/sDM0MIVzk6GNTdpksnyBB
0c8vkxPdxBm1iIB9A3kPCjpej1kM6gYOin41i9hcZT2xsxb4exN2jIUHIgYC7ZWn8AJxagaQFJBf
wg7R7yjLLHuIaSN96dl6cmbqxuu5UvF96ahuSxSwuWIOme20oOf0hXqTXGvROLVhDW6NyK7QD3PW
UcwYlcBhKWYkKK4C55B3bXXpY6LqcWM0nyiBMJ4N4TfPVR1/iiB7nm3CSGmIhg8TxBQC5FpAcHcY
9ZMXlOIezmyHfyWii+0K/7B9VyXNq6eonw2Fkij7WqKrlT/pPPZTFaN763Ti3eTFXDxRY589UnES
7XwzIOAxD4a54yjUP+btML2P0O1X0CLiU1fGYs0rqrZZm3ETUoqmwtbtnTnk6MFep6HJaw3YY3pT
7PrY8WuEaijHm2+bb9p9FRTppY0DdmIMXSkKWxT+zteMjemp4DAt0n+yDAGcZRxQLoOBYhkReMuw
gJbVt8Kv1SORj8gh8UGVUgh1o97oTj4/5SwVJlf+pK9U5qkbbWYWAfMi2vXmWFyqZZ9kKa6rVtnA
mMESHKNlmCHY+TJ1Dep9lUXGKuNYRn1jtWxkDac9Oxab67TSnWUFizck4ic8NF2alc1z3RM8uzEA
kFhkb1wOY823YcpYd/iIhsTtFl3SdtW7Ni/DFyPQsr2LHs1fOGrzU19JIR/UpGU8X7WeA29/O+gd
2J7NMHgmeI7AauV04iNpfX9bxw0DUKsz6iEP/09pQ0+ze01eg9XZRZrXPBRAzT59J//8l4QFQMYf
giQLjJSmDjCL7MpQd5xlgPUdRVg0csoKy5iuCVXQuxQAtzWwGXmyPGg+lQvxZ7O0yMybRyt3tprd
bp3E2KBpX4lBYdEkOAs5J0BfJfmy++sXh6j0fcjl19fmmsjYrsewbrFcf//aSmOEZByZ0zVol2tP
sFeM9un4N30W/+2XgJakjQDLiO79/AEw+JUcesfpOsXVvPzPhbxTefW/kuT/k1U+MCxmnn+uSP5O
Nf2f+uN/CJsM5Vv6g2P+15//3ddDNgTpLqB4ZJn1fhvc/u7r8X4xDIzyXMXgfhdrz38USstnpstx
jZgUYyTbc/mj3xRK/giWC6U9xE0czzT5o39gmF8cQt9fsFw/3E02txFTaqbRyzv//oKdjQpSyiz1
Pf3Z8CI/Cujlco4OGXdSNVHskOrHTo82eCWeDRSCzOp+zTH9KRhuifD/Xy+BVJhB7D1Aqv12v393
P9cOlQe+H+v7up3168h+ngMUxjHfgB+KF5O13jfDOhDM4eyCm1jE5F5MG2Of+WKTaVYJQVItvtIV
Nu3a3/YBTxjPuGZpgsvFIYN96FobeeLo4ostWepqUr8VD6D8c0YGefnXGXQKzQmPnaKDkIMe9vjZ
CfY2bBfcFMg8RGurOVR6T0hPAytmrXX4X7NVfZoZA7ZcE3tm0GHJc902rVM8YMJOGVrZPYQZvyAL
zu4GzwYnut7qNl1+trXhDnPJsJEoWyaP5zs3eDEsbdPF3qvqeAW4NrDvWivWGroeA8TAZDPUxXpk
t9cO+QWn5kPWTO0m78rN2IvPWJL0XVoMt3HnnYjmv6l4WPVZji42FTvKENnv9H0RWlX1pZS2vssz
eDWzPn2pFk6IO3TnqpvYxtEKINyOX6a2aW7dxGUWr77dMv/OO/5u3mERn/mr1WWPTzBNv/ePGL/+
yO8DDwfI8eIBoTzCcgyKnP4YeLj6L/TjMQnBqLfMLpiF/OYUNE1GIYvlhPCNbS84x/8sKAZrDVUv
bEVow1m4yf8ogeP8eDfjW2Ena5NXgBfOymX7y8Pru7tZd4NCZZQH33fdsicUqiTyQhSchIYqyuAs
7Li9A2rRfhFeDkM4ybWLGTTzrrI1Jt9FykaZAALMBJ36HRQ+Y9UHGtq7HAVTTJ2/x9ViqAfaWONR
aYlwhppwrEOdyHw70C6xETAhzhj25W0SVNM6pR9sV+PBu6jMUvsgJkeeGNrwtVIaqOXEnuwbTaYJ
Y4IiLcKk66fXIBbzqwfcJyVfy8e2SuKRZpg2b9XWK/Tm6MyaeENlyV5xc8xoszOsDupeX2ZctSsW
q9xbWeRuv45tbISmKGzwNrpxFyfundFrKdbeojMfoWup/G8W1G8Zpz+Stt++AhfJim8V1qZPreiP
X0FJXxSjlM69V60VHByLYIowJfvMoCaeQdlIs7CVzDK4hYZrnqvJ5K0J1685otBKv1MJXH9aYepD
oIaR4baTXJuDXb+jv2lPVeN0l2QpHnDSLLsanN5IICaA9iuKyN/FCVCMobPqG99vH3u4vntHIKXH
E8JtYu7Ixb9jeW7evrtJ/suu8Bs99Ic3DT5zuYDZU+tQwX9OTQofBxBe0+oe+SN6MZZvPwbD/Eyf
orzVPJ35Tma1cAYncAFJVZqMLnq17UAagEmR+pvIDT6GwJnkzWKfO061RVJg5t8ayzS/mqI2TrFm
TjfJ4IJViBt56/jRJ2bl5i5I0+ITja0j7qZC36c8OXeJ1sJnZLyynonebZReck1bvT6edGW9V+5w
nlrT2COeOvsZBkkPWtpaY8fIN9IBBIHLKNk66UshAtpT7Xr6kibEpIvemr6IFo+CBytt38LUCKME
ZVWMw7YnTHHhpsyvvVHjZurydJ9b7zp2wpaKkdbt1jnAlRNZzHKV4ikZ1mnaNUuAJdjpCoKHmUIw
8KpKXiiahddHv192VSZWc6Yd2nya8f1+9YsGlaOa2o7UkoMnWCrPoIe16/aBFOmJBj79KmJXcetX
xnjl5A1vzrSAe2yaRGX7uYXAsVJ2bF60tJc3XW/wgZppvKVLCxSJs9ybWq5AjUzdk5100FYpqTnb
dhuQ65Dy7/bTP65ZnCY4RWIEZlZsfesdWszP361ZTBmjKB497UKKQd31AQVWGqTsT+Cc/HXrQcKh
y5Brp63Vl8n0FepuJ+aVPc3JO5KfvF58+cem15snr7HFukgK8Gl4b2WwUDkGt3wsG/6WfGydIsxG
LLEF3/25jiI2JX3MqcSBkT2XtXlBesttErC81XlASbQXbgXL1byluNxcFtQapcgRvbFxes3c4KsC
lpvJUV4DAlF33y5bCGkErRaqe9sAozAE9tC68PVnXys7yn+M7qnSVAOIJcUFXYoEGwkDxvSt0vMd
IzACuRBOBsTYYXB3NrFfb5P7CRqE3tR/V0L5zVH4x627fPzLQJSWCRcvO9nRn8DATI06Ddkuupgt
Aa51b3hGOLeNdp+pgHdgZDjJ3KbT0MxTBGJHikBccdJP5M7HbzSHFvcgo+GiiY5+PorXfHQZTQbN
JPC+Mkl+AejOm6ELxjjgMdN+PSj96Q72v70BNnW8LE5+HIWdn66fSiGWwBv0LgUc1A2FJ7ggIQlu
Gzcq2pAciNpGzcR6YbosMVUC8YjktHjVI905GZMbfXDvQVcx5/rVkp5xdumtPyamGKItY/roAQ4p
HVRJFbOD++t189vz+KcPH9eoZzDKB+fEIeDHax+7Yor8MDmXmqAPFCUQxx9czZG/b7sWXKtK1VUm
O3lTQKXd9aXPOzCryj34Ih2PdQn6ZArM9lA4UwtdvdEeqJMPdsFkY2Num6G6UX5HA6/J+58YuJgh
+bXuAwO34CtK7bcumoYDKVSf4VCj5O1ArLPaeZCioFw4CoMEskw/DNETgL1sr/maf6TmE1IOoYlt
0VnxFsyifGndSu3aaYwO6ZwwiK88UIm9acqvdLaxXtGsgPWsE6axUZYItladvxmUbnb0R5MJyIU4
YGeKXiqPW509gbz9dutFgRajQGoJYlnOfxyqPGJI25oXID0UtJSZNa4Cs0nedYERLQOV9cKVN361
i3JZQZaPBg7hcUgrdWVzRiE5B5f/InBIMjUs8wddMHIjU+Cmz3Acv1h1WR+ghcoDdZiY6VoTHItd
mOdETjCYvUJek8TgWfLXFwKbRL7pH64EUiTsGXB24HxhO/jTtoG1GogPzYkXAP69t5p1brDw29pc
TLLZzQwHV14S8QYSlcRbtmLi1TV7dacQI3PoA90hoYoMF3xWHJu06HCylnqar0YtSxdVtcKmly+3
q+HpbzPdS48s//2bOdnj1yH1bG0NZq301khVTK4opSquMDs6G8RG+hkouyCsUVhFVGwLA5MfxhdS
wH6syfWshHeQdvlIYBFp0EPUZUZqpjtiANodc9d5WncDjGUmTyyROUTCFlDuXhqq29nctXuiosuW
c/leUTX7Jxxpe1Ic47yWZqo2gTU/GULg+K99dF99Tsqwy7ghSIhwsWZmZ6/wGXlfgCGU63Yc82Nt
ZPpeBQX+VNdSzU41ZlJfofnbwUoMefKJ50D6qdOyogiJbhFxrFMwnp0PFZEoR+PG+4R9Cx0WFqtB
2FFv/64FngFfdVo2OK2sj7pPEEXrSnfdqiUNaSVAqHqZwOzphpwlr6g7Pii45vx71A/cBnMCwnHl
u51trws4QQ9x3HfMD22eOsrIrLfEiohBx4Yr8hOw6GX7E8x3cZ/W2kbFjf5WFqAiV31TQgZjZddX
WkUCJXam/DhzIfi4Our6RB96Uq8cTv3PRq1wdc/6oO6YH0U4C71MXlr2lnt6LgI6FjqlPkw396mp
VxpTrjIHf+NGCNZ6q6YNDKMAO42bYoxoGVxhjOAqTBt2maGM23UPW0gLHRGRkLRU8UHG+sKUu0jB
SoCbDKfcq1bFlJfXnlcmtyY2BiaJFEiGXTCru2830r8n27872bKB4iz657rZFi5L+v76w9H215/5
7Wjr67/wV8CWYCdgk2r7Dszie78gn7lLXaIJX8Xy/nDzWRgAdQO1jEvN0qkYQHP9TStb8hS4A0Ch
6MixEOKdf6KV/bRLtJFayEbYKM4ExCxgMD8+KeNJ4hkQ9bDHsEUKvsiDslzZmOkWG1oA2ctpq3Pu
stCvgwRW13ef1X854Pwk+joLEBL9kM9naW02fy5kb5pYBSNG6N1EpnbjzaXLsNEs1rOXlvv/j19F
jxEBPc4KwJp+fKOtlY2GQbngjjBWusNSDHKA5QfTMZabf/6r+CgDy+Xk5to/tyUpQ+YC7Q1LGpnd
HZT6Zt2y5qx66Q2Hv/5VP5JBnG8foMV7snWLi8JZ6jG+3+TLsR/ywuEDDFJSEuNs3lXt4H7I0V0T
SaZkqSabB74mXwndrn+Vu/50i8g1+P2z9X/ZO5PluJFs2/7KtTdHGjpHM3iT6INdsKfECYxKkugb
hwOO5uvvgjKrnkTpSTfvuKzM0qoqpUAAATiOn7P32n8f3KGTy12MI4YW0LcHZ0mOIqfpur1RI9Kz
sjHZEggrL359ij/eIxAJUIfSePFs8vE+HEXFgaO0jPp9G7rk6MF+Z+MlRunrbdaUZNT8+nAfxK2c
lIArtjSOKN/x6S0n/c22iagk20GY1+/jCRF3krdvvmO/B6Sz4jor8Shkf9N7/sFlFLaNfJDtPfXL
Dy7UKAE7Fzh1v8cBR0pNFBb8WGG9/fV5LZfpm0Lo63nZdKKJqCSrhC7b9+fl9hFdcZn3ewfNHgxu
44JJ02migkZFWIrfFF4/u4rfHu3Dj0aOSixjUfRosAaLNJJ0FeuyA3KdE3RA+BVNp/zLr0/wayn3
8QyRJ3gCz1jIDflhKZuSHI0VFfreSjz35NZu8RibS7ZhPQeHvo6xzMpbX0/BWhauevU6CPX02A59
3C7qnlBv+5EIoHbwmz/H0TGOaM3ClR11kp7TRAYqfAWLav43C5P142NEIrXrQ+9dEul/uOMCBdKy
7niM0qF385Vr8GYHfiv01jAQxMAVJX8Kb/3G4ept7WJ0n83Zp2i3gubKh8e/jps4PJGu9nc/+/97
Z4qffjXW5+UJx8T3cfKXhYWXz6LoEEUmC0JEbND6jGsZeB0esFghEXCytUlWC2kGBa78scpaYsXB
k2AbxvCqF7OIq2AbMJmlRm6QblQIL8FUT8wT7JYgw9k4Ys6rNxLo5WZAIQHZsw0f+yE1HjsdgBFy
UrluXcPfUfQSyOC0AV388ayDzQIht2AcgD5iNRbiPHHzh34IkHe5E1HizpzvWszWwDa7Uw0T/CBT
wtQmF0LkGBXRhZlM5pPRSr3PqtzA9Tq955Nz2wVdDoA+zg/YyLoTn1ztfn23/viAsCOhMOCp5x3s
+x9u1lHFohfMLWA5oV2gql2ngYkWcLzHctcwly6tf/xIckTS3j1BlOCy3ny/AITtqINwzrt9G0VH
S8EPsuI/w8q9AKfkrvPQ+/TrM/xx3V4ChAOf8EoiQNyv/YVvFlIVwzbnt+n2OGrII4BccYzrAamJ
3U6bXx/qx9s0EAFWUvrw4TJ3XP79N4eKCV7IyPTkLRhocU7chXWsB1BC/4ujYKygTHEcQGEfLmAJ
v67sBi6g4SGcQcgUGgcSMILrXx/mQ7rv8k7nbAJEWVSLTDfEh+PkqTGzT4ENMI4WCixLoTsfy3gD
e6Omnap8SgpufDrH8VkbPLV2vK/R0P9uWVp6JN8vp4GghMHCbQnHYpL7/UWVsnbnVPtsJcfCBwIc
FrtoyLqdOwAFA1w7u0erGlHOmfVbUQ/+bd5lwEmEqS/LeXbORM4m5deXxv7pd1pMwUxkwh9VErFr
GEaUOGpfxX11NFuxDU0U8XPVyatI4edM/L75XLBxWhfSmE59w66PmF57EwYVsLGqeCtwQl3l6Lbm
eXjuM8Ney7Rr7qaqZ1zQpTT2USafVVNxZZjd74qLn59ACBmQSZfL8/+hHRFZbVhOEHX2EKJu0d8z
VRjc+CFhFVs3mNs2kWLvCeek443VlmdTMr8EqX+vWi88IrKJ1gBuNEyxOrwB6FXfB+78NhMFeeYE
iDDpDU7wszODd0UH5iaVzW/KI2v52X+4Lb45gw93J1wevnA9Qa4wMqQ9WBfPOoESPzPMTbe0f5we
lkWWmdgNUTiqRZz967vA+eldgJccegeB5v7Hxz2YWEsm0at9ZiRkJvVFIL5QVl37roK2GJqv2C/H
JwyzyZ+qRYGmYzAxNvSHJYpJx2pnm5DnWoznqyG1BtI67L5ZdKXmHmoGrrgstt6myrJYKv07sim2
wszqjWeET+QRtgdLC/PCICfzMNf1CwjxO2/iQLH7Nb8UteBvrvmPpVvgsRsEfbJQCn/A/4FC8fMI
xvleZsVTFdFGzIqNMZv4yGegyb++uj9ZtjGKMe2krv/av/7+sUfh6cHltQguiqv3MA0wzVrANEjL
CX9zpGVv8uFO4kgQSUOGtxAAPtSIMopxvkSCO6mN73OS456yYl7YmRO7CTHltJBMj75o5DGL+/VJ
/uTt65mu7fmOw4vph7laF9NqjTITYije7qgLrkdf3ppu9F743Re2vN5vXlBfa88fzlVAU7VsNtzQ
a76/qqE21Jim3LJsw6vb3qHumRiMTRUzLkfPb2ZU3sMzIxRwaihuXBrQGtMqzpj5N6f+05sJGixv
Ftp2SMu//yZp32lUfzy/Q0BEjdn4kF8SJjZGirZaJNn7r6/0T17NHnGwywSevTeb/O8Ph7k3j8Ee
8iNPLfD2hpi7GQPEb/aIP72+Fp0M7iQurxt8qACQjsa15TZqzx65XQd6TDa6Yh7nRYFxHJTD06ld
sHWTBL0SMSekG1BsR22cz7P3uzXyx0154FnsCtmUI2cTH3Gdw9SLOVE5XwbHHjwAHASqnS8nTSRP
XFrGulElo1S/A7OVk8f16ytu/ewJphriYlO3o5n4cK91DP5sB9bafrLc5EvjL4aroY27kwKXUK6w
IXnemnxIkhuNiSiAlfZkITZgdIlPxKqf5CD4puFSJw4gcLvresiTsVCvv/6eP/mahA8sM33Tp86x
PtwZCbb/ifBFuffGqEXjMOutq2QICZNAv398qJD1E/EAHGOiP5eV6Jv6EHSmamTry303R+W7SwTU
zVwl9I0Nz/xfnBY1qED4trTUfljVcFTOHUFmci/stL0JYc7u6smPzrN2QdT+u9F4/dfq8W346E8W
MY5EW4QSEW/ix04FHe8YkAFHgmwYbyKG2HdkS9tb3m54LMcS8VeNB+7XB/3Jr0auqkerxfIsF1Px
95cyjs2qCxPB5MReMjLEOKAIK8ETmrb6zaEgV/NhH1ZNKg0TPgzc6EXp8/3Bgtyt+3i2uEXc1pQ7
UIodKUxoW+aNKKOqoHGu7I1HTV6spaMHY8fOsR+38+g75U0ZCB4uMueQPEfMTh7tRpNA2VZ50OO1
KkDGwqJOXmpm85c5CiBFikYBWF/BwoB0xSkxdfEAzBEaLAbC+RzTmc6FkYT7dCKUe1u7DP1R0iXW
vYc50dqAEBH2LrNK4kedsEnsT+GAe4LQKJol8aphB5OcjyB3o02b5m3yoIramo4YG0Kxx5lcQqQ1
G+usxPxg7Jl2aHUlStj1ly4EkuiGfLCi2vG/jWFXIlXISRdxCYDbVLl248vAJ3Fts2A5s12P1edO
G7A5ztrKqA/YZCocfXFrt6swSR9L5TnuamSUkB3RscRkg/R1ne+mHDjIFttr1V5kmu0kuTUh7ry9
UsSNbUYtgETUeorMc6KnIpO+Q9kQ+1gShrYiiD2wX3wV0S/xo25cY7eq27tGpCT91Z3Kpush8vVd
lbqoRyb4gf6tybg1Blqp4/5IETvuZIBpjiyFGA6Iu0SDrrHVhvuq5RW1LaKl/WcaNnpIiY/gIUtk
sR6LkmBW5SYaaNVirS2D/oY+767XonmKGrv4RDShedtV3rCKSHs/GEBEto4MT30x7SqpdiO5JreR
TxPVTeJtDillb7v5sMnDHMVmr88cPQ1ru1EvGV4tMBg2adnZ6OxKx3l1HWPYoqUk2cBt/b2nBnNL
DiAqgxBLAxUzLBFmQufKbcYvfkeSvNtjGK98/TJLTxw0iqklyXolkNxgdN56hievRQh2xzIx1sIh
n9eQN61z3GHJpTPwe7BbSBHIR48j7Me9MCw8rzhHUKhExwiJBmGgeU9RARms4C0BD9afb/JiPILL
hU4xT4v3Jj/ldJfGwW3P8nG0N7OZY6qDGrvKkojZtZ+X54OTbACBBddR4N6WRjJiYMXni1h+Xk8A
vzaRjbVlpnS9jeKieSYQxLyoEp9JWic98lS79t0zZLU2Ot1sAhrWe9Bs4tgWzAT9KhqPjpni4p0A
UNKkOLOtcUeOm0WQ+/SpRAnyqUqjA8bfu7SfPokxQiRrhjTq+uhTiWwOM0deBkfd+9VOGzLCVmnc
4ywl2Thy0o0X1wGpL7jZCqhyKzcLiXRk33Cbtoa+lnEb3KoeAe3gYNOeGMQV40wWu1G9KbQWh8Dp
0gMRuOWhKgP97qoOMFE6MJnc5Drt5mnd15JwYbbmttnG0bYm7e4+r4NkXtncPE8l8goIAJJ9BC9T
FokMHe1nqHj5lRy4ywhpxOuZW0cTi9DWqLt6h0MpOOe/1PgbudyRsMWkLoJpiAf1GR2Ar8heJdZ3
yDezstvPOEd2ZhYH6AdtvvPeN+z6zxGfVnNw8sJmnh+0vl5NNcrtC4Nc0WyV+3CQV8WkhbEYNk0i
6mqZHtqWKwVspSo2M2bGe8QJ47VdZCTSl1WeHrHGtVsMUxKjlo1VIoV3sholzbgkVeYXz4yoJ+nv
Nlt/xhmKBqf9swPoCZl6iut1hrvVgWyIjM/VefQe0tzv11QBJZtvGPubeQrGB+ZM5XvboH1g1q6s
5woQ44YtmjiFld18JgSZwTfT8H1HxXIfTG72WWMf5WYswFx3tjyba/bT6Vi5R9t11BNduAVRqEhM
7XTPnUCejPyUxIH8UzZuvstHQ37ypZ0eMhD/xdEZO2jDk6meRC0n9of1MGy8SJTdpp8RkECqgL6a
M15GX0wgd0bBdewXA6hPC3nLrjRscehbuiRQr+bPd2msH2U0IIoKwMAEqxAnWboG34OkqWQ0eGyq
pFjuQWM4i8MsuSMwgVxcv+3tneJyGo+knnCKfpOHyXlsz3xVL9eP2h774TJG6XVKA0lMj0lQVE0y
1oWbuHyq06R710zBt3c2shMqEXmGsQ1T56CaZ1p39pbGmTjFLY/qtqrLeTf3SE6HGuHB3vf9+FQU
jfYhoyfixEMkeaj4dWnCy7OcaIYTLK/mS6vj9sadW+tepVzvr+LUeSKuJ0i4qMQJT+cGt+ZNI9rm
i1h2mOvKmwlbzmWWEsAj0oMYSz7W6Mdrq3Xl2Ve5Kybe5ktHUOgnfFc2DERf/llbMdKZGc8xeNmq
jM5iuhH7PuzUazgocXJnaQDWhSVwGomBwFjnleX0ikrWDUbewDhA0YoP+F0vLF7LC/kYHbhBSBw5
vlWSVaxQfURGUW1a9w04k1Mq6uihASd25Ym+fvZi8sS6HrkIAvc5smDuU0SKnlyiGJ8ukcdmtImN
Xp+3JSdPvP34QN4t62IMDcJZItAa04hPPTIOEocDQQVeQVA9uY4sjm0eIYrqQpo4mzQncwsEFH+A
nCMkCPFQdJtsbpDrzzzntLEq9TRNNK0Bm6lXP3bFOoomPOVgCrjL+2QRK2c29vAy0Y8I/3sfbD1f
shBmfht0bfPiZIl3Z4QzerumGpLT5JWVtVKkcnwqFuUSoor+0WzG/DZdfm544MGFIIDqVrqaA+Vo
+CBnYAmjyEhOruKqBVkywUA2JhRgaF6M0UWDRdMeLRzpPkdpJtjCnYFPrOf8lpJ9fADmpV7nQYPM
nEnySLZGmUzvfkObbx31CYnJ9FsU+kxSrvE9GzXZeG5G+OU6Nbzo1k3Ycq2aXsnpWGr4c5w7d9IM
sIml13O501izklORZ7W1LpH2XBtORhNXTwW/NRZOwHK4KINqHaruvQbWig/YLDNgJoN8N+rMenTj
Ztig3bTeCNjr+zWPnrxhtZjfaztrEHDb1ZSTRSf6NxvFB6nb2ufebxoui8ebXO3NARr8CteMdT8D
AbkNO5PVzPf029gE8qaLoLH00m6uQPw3n8cskqiqg/gUeVi6EHAGmHgCB59kEgKFDni+KyPuniSs
C/OmJVWXNb7OS3GsJ3KQqaj9S/bE0Q7FHa5BtAQ+fdPOgRQYOcHzrILuKiqbeK+LQh9cD4u95LV5
4ZC6hpnaj9Nrz1XNriGb8KFtNJA38o26uOb/QgbfYMJtnC8ijMXObYoZDMNEZpMzAlZFILzHAo/7
kYnEJu9ansPOKadbtGnjNUXIABM9ix7BLwDpMuo7UlMuSSiHeWhi98fJ3G6GPsyuCAo4M/tEn2Vl
03JYeI3mAN8q8UvWDWdmvG6mBs50ozlVk4juvMhG4T2mPXj7tJxXVsWwUVrCPIq0O9PTVGxSns1L
Mx7aiyr2K7Ld8MBQ6lMChoz/aKG+hAJAF/Ia7NO1dl514SL9Mq09byf+4Si5rcBBAmR0z8cxc5+o
t5G9kVr/JRyWOVPd7RI6y0cZ1T7TsoSCVBO//RSMQ3yLAm3Y+WNz8Gpc+SH07BjVTw0fZH6h/1d+
zkvAs7xzuEhw6WIWenY4a/hKLlztPFfH3DAdAp0NqAEA/naq78V5GfUjCR52ecN/8WnKR8Z9Lw2w
LXhxb3vFQXoR+fgeIezSmMYh40fuS5iG3qOnuuKQpv7jmJnlnnYpsbyEgNGJWyCvdToklynMnXVt
2ccIpPCXxIyGHcm8Jp5Pa94EKdy8QfMwqibpECbRKoynyTunuHCfMlfsKzHWOx4nFuA6Y3cKYQI1
ZRGG7zrv7SciIayrsAxnVAule98kY7YeqWF3grWLU0O1bAnfv5k0v5LQapQ7n7pw1XZtvEU63bzN
jJrIKEbQdSUzboO0IkkOCHLVsKw1U4I8Efzj2MBDY4CAyA7Gb+97FPRg5V6yCWVqjDGsyyVJAcI1
AA1n481s2k9dSmQKj+IOERYAemZsFGR+f1W6Inoo8poyg/zrnCWQANOgS28D1F2bvHSCczUBGYZd
tE0EFtrcacWpbATZ8gkgeoYWxXycplpfggzhtYMINeeB86qzJh6zU0EKM5mj2QwSq20rtqUFikPi
4upBX4ZRl30qsc3shUUDntZazRtrbmhp9KkxXgOdQNtOM3tJfNQA1Ps2y8+gNZm3wsf3nfnjIdJL
6IXKL0k4qs9VhbdLuXXBcHTo0MGrjnCkDCiEyg7WaISfQmam7HNe2rqCm5mIeS0bQvUyv0pIjdSd
9WmcXNSytv8FJedbhBbxmYq1eC4U2s8M79cDznNj5+g+3nZ+X95MHhVLMbUWQ++wm9cx8QzwKs3x
oO1Sp2eGUw/uRvum8g9+jtiXRcOrT8aAbn5VTX59on2DEhCLCl7ivihYhGqLRJASnOqNLYPyxkvp
I6/SiQU0S4buFXuK+aVSWfIqI3MmehLo4kmiAjgjHqG+m1xI059aKh5+t5RNDiQ/xM7a8Jxj0QS8
UfACfOZtSe9sLiy7p+nPv6qj1L6nPmZnSp6Aexbno3otCSV6Vb2iiYCktnzP3Yqugpq76NlUmfUl
T1re9LWLo0DJMXoGYsQm3I1SAynlHKlXQzRGSTqoDsE/54KodoknAc0kelDSJDpd79xwoKOBEZ3b
I7F7Cpy6Kuq7xOtz0jTiOnrGbMXfCZuxaDf4IfLFX21yG1UOsQ8brfiW2wzgOsZIVFo+m5iRg2ap
W6nzdBYd+0az0layHlCQxlg3wAGsCBSAMukOtB83Cenlxt6YlhKgY0IKumjEEZUlJqQNry0pWnHA
8ysZM6+6dTH20bNuNVDRuE+XFNhYlO9233PUXjoYjgbXCZ//uphCGzFgVsaT5EwqE2Wab81jvWI/
Ue+dUMRrR3oqh+K6NAWA1VV3Av0YRoQ0o92DsgAASpWjem0sukAnW4rR2nUCs8jUdvWdGFBU8BMy
b10PkeT8cgxC2bFtzDzDhq9zvS8nhB+XBHLqd+3RG131tmiSS8+wkvt80va+6qvqqbRC/yb3Q0n8
bBOY90PSqAnzpGtFJ7fnpA+2NvmOVOV867SCKkw7CxoS879aFGt+k0XG2sCRg+bgchW10fHn58pW
rym7l3TFlw0vJqXVW5qRrbAP+1YywAixwezNPLXHdWHy/KxAWkCLr+j/nQ0pYS0r7kMqOlh9DZwO
r6WJ0jJbId9UpgJMSOWy4eYlzPtrXfZmBCiIAGWieeZxLk6JdkB8LCVk4Vc2jD60gQ+IgO2tLGrz
jJl0exjKngTdOBjJYMzTx3lOhofBJpjxa+vxPxrU32hQUaL9WoN69Tb81+XbmP75HVLy77/2L4el
6aAohfGDGQhQ3ldf9r8zzpZ8QIeBGEbuEH0IPd2/HZaOz19iVh0uc1bm7kuP+W8ZKgpV/NqWR18W
s7dNtOA/kaF+VBrR4+Xw8A9cQUc8pH3+fatXAiYlZrLKLlq7T6cX1FsgLSrX79ytmQC4DSlk2iGb
DqlTq9LgNUNVhSdR+NWh5r229ww1vbYOuX5rWqiC7tek5/Ox8vw32Rb+JkVM287yUHXs3/B45cUw
uXcGPYGAWlH3Nq29V+5xtpXmFAe+oAc4Z6T6UV92/o2ue03eH+iIJf3P+RoF6MHugAz5V0bg7Bq8
DtqkNuGX4IsemNST4mPrvwIGScPOx4SYYAiIwV0Ch6MeUE4FiH+3tH07PJtZ1ZTqngrfA+yQuU5h
PqUSfVe/rxodQKhlBazM8xTDYo/zTpJ6ptqdL5vpWthF5a/nacj4q95kzM9NBRrwPzko/yN2Ah7i
xZn579nM5qV7+a+//ubVS/n2f//P8gAeXspGJen3aSh//81/YRPMPzxkPdby9NkMVv6FTLD/EIsi
K2A05XzIGBR/8LRaKMTJwcMAuuhF/n7+XPsPnhP+OI8nDw5NxH/y/H0Y07r40/ggpoWIHBZh+YcJ
mWt4YywD9HF5JZK1MwMZII3s8ZuL8pOB1YfZ0V8HgfAQMhlDp/lRgdbV2DfRp86HPrflavRBrCdY
otZN7na/mfh9GMF+PdSyntAVxlb+wwgWt+wosxhj9EiPdpUWIKFsG6aaVQPMY2vQHUoLJ+s4C3dF
EOnvxLY/XE7m/KgKMK6QVgOH4sOUzC7mQAyeLQ9ZNdzjzHgK0t8RJpaP+GY25qIQw1cY4m8z+d0Y
936/YLatMfGytuRBWMP9KJxHFVr1umcdX5mzfPv1L4fM+sfD0b9mfUYVE+Co+iBcwhnseiN804M7
0Pmj4c7+lxz58iwXUXlWaPfBjQZZrlxy5c3VMoEqgQOGLGtl3pYtcQIRtZgdW+EqyYL82A/wlNa6
1iHjh6KgflcqZH9lS4u2QZmEqzYL7aOdlQ6x1ejKNH2Zyl2Mem1n2o8T1Ls142sC7XIS4a4SrKgb
J8mdTQ+Z7HHKovYi9ZhrYUD0iTih0Vree6KIn1I2Div6Mc5NFNP5FF2V3y47MAY/dEkwQcRXvaZg
ikuwbHXANhNBpdwRhTAf8yC+RDMGubxkjkwcQ526f3pzcNO10O8HNyB00Ryf0RoMHCLztgZR4/Az
MnaEDXapXAr8g5W1ESob3sDmwQHPklMz4RAFjdRuXbvst0M9eFcokPN1SHPrzI6dR98gsz1LyFiT
Cl5RqvWbgx7pfqxUupksAMjEGMW4FN1i3ROhSX5CvPFr5vfjEOnDnBYRYd5jclmhTqKfBoeAccK5
iE0Sy3EedZij4K+Fxy7IesYvNdE4KOwp7wNBiCgStIvGRNR1XqHgwBY9tq334Fa+8ZTg/z1VtcXn
BEyQ7msr1+ek8fYHpuTwddu2YxMjRXIelbK9JGFDbO1K5swvQ26RUmbXsq4nRgOVtdUwXnewnU16
lTnzI03mHdhgu//cp6aEmWVO1oUx+/F9usTYVGmNuJzGFSnt7AMWNVdI2lkbXeBBbm+aGUwrjbeL
KJycz3IOunu3d/IDJGLr0hod71ACGGLfTBxbDyRqT6r9ZxT/cLZyGki7zHfGg6vS8Mb0wLMYTtNe
EjRQXzMz3Niqny7jsW4kYITC3FGcyM+1J2K6OV4Tr6xRpItloT9PoyXSc07Ij/AV4SJ4IbGt+WBQ
rPg5wzR35K89jXrJ8YnkZmyGm2bKHxAtLDwIolbdstLnnSIdLU3AI7N/Hm6MaLD2tpOaB8tsisNU
dgAyGyXPSfFEQ2XGoj6VE+8N7mgbhgt0V/PGieT0ogxyPgsemgsdZyS8oj7fO2MI+AsOPTo+tl67
PMLyKE1oy8zWnJrnBSn6mnzCaBc1yXQ2GkH0Ocg72htBHO6ZPwznY4Z0zl+SFbzQSPZKmxHPfkkJ
hBkA3WrP9kLk1HFeMZzN2F4vxtAJdlHmhY8gYbN1mWMyYov14kTOU2jNRLd3nXkLPMBk9+Q8+/yu
RlDEdzlzk5Xlc6WddD7rEAkQP5i3K0qwbhMNTOZkwI7Vm7NLQ8nmJpNRsank/JrGgQoIacoJ28Ib
f4zYXm6hKtwAN9x1Y02vzYAsWjPv3s85HxvTen1oLcPHGKkGCK2SyPqeuKQXpWnp1EnjbRUT6yZ2
7oVoSAaz8rY6MtdV173ROC+s28ExLQeY1FbCnBpM8zZJen4h4TbzVVTkiICcqJkeahJBL1iQ5qM1
MtxsbPG5rQe1QlO2ZEFG9bpoIpvdeHIRB6iHeAGsSm3qjrEA28WitKorxRi00PYDTQi6Ihg+1nHQ
nrltYKB2NZDe50bAsCh/i8YwW89Sbf3edl96022+ZL2jT42rynBFtyoAhTh5p5Qu2AWUgeLolTbJ
uKAVN/UwD59oTjqkWS0dDPJWp4lgFx6glVGN2Tv5q8WTNUjzPvJn94a2mbdxCqIX8c9kityEgmgt
shW33gL7tqCKvjKhMU65rKBmkuCSt362UJyrwxSmNdKOFom/RXzDOnNZPYpAFuD8fBdsewq62Wlm
fSrB2x0sKpu1lP6fPmpCOI4hv7uMRHYMssBfEmAtOpFpuW1td1r7ekoPdu5Sf3thcuhT/J312CMA
7oQ4eTQ6sKrG8XOAV5e0q32ByXSjGEQ9WKxcRJ6GwY6LVNw7QYxAyrRoNRpdbpPBwfx+KMunbsrd
Z6xYyZXXevOTqpxNnafgBRkXtFe91XQ7gJ7ceZOfHdycRlPhcZPx8nynl2SvItnmOy+O1JH343DU
mcOaIcfa9847q5zwydmF6jf/2WX/T7LELZvt8TdV0Q9F/v6tbuPvoWh//53/5/RcogRJrfq6HXYd
iui/S/xA/EGEFQWUj5NmcQXyr/61xaZK/teW2vxjyR9f6mNsE6zN/6Sih5/2oWRDNeXxH5p3bB2w
7yzl+Deqt9CuK5aNoOCxjT+T8DKuOkW3Dynup8rw7lptHKpFXRGU1qcJmO2u96edQoDB/RhsmZ3Z
R2cggEctOo0KevgxXLQb8Myajb/oOchWbt8Js/U2xBsxe150H8aiAEG4bd4aX1Uhiz7EKVCvNEGa
7iIWiG0PU4LwxOB6mFMS+bryvBrSgU/rl8GslCTh2PZmWjQpSEfWUpenSdkCdT66lQwBS7soWYSK
xKb2B39tTUN/b6dhvobbGh2TRQXjIocZFl2M6uInzy3BOyyaGX9Rz3SLjiZbFDXmoq2xPIWkYdHb
sDvbumnx2CPE6RdFzrRoc0pEOnVvUR+iMNu0i4InXbQ8+aLqcRZ9T1NIGvGL5qdd1D8A/BW1IFoE
4ghfu0Uj5C5qIcD67orRwYutURIhhjmjH1vuCOcbGOqiBJmJAyCGIITfihapRJTUIU5Cy3CKFrVS
b8jx0Di8HEa/tm7DRdXULfom3C+7MhxAFnTlbY635CItgrZfsejlOePT4rJtnJgM6EAvuF6Zf4L2
n94gh3ePjjK6NZQUhk1NrNs76RjRnc3W6tzNJzrHRila8s09SW+vSa/auhg+RSFNSeyg4eNYOnkF
0L1HHlGjLUl0WG4VfNGjRJV/4w9UPlXhLJHGthaHzgmaz36a0QfOfF08Vuw2z0WBns6EYnIF+XPp
q1sFMrTYbFqiCuxg06TAqamOiU5jqsuUXtkN8a8qikjfpNtyJo2ZIl0GlS/Z6eWDwS6vTK+g2tXn
i5d/Zw9+9uzbdPE3JIpVW5SZ0WNm0ygnHKPcjmVa31l5bV053lifu0uflaFS9tw0CxeC0LsF4pOT
b19mAKI65DzXk9DpVd8B4aa+IhhcAZ3Zz3BHDk43LG93TJabVgbuiyS/6HFCTPKl7X3naDhEEq1j
1XFV25o/k+jxmgtorJF/pTNobAboKDKw0nV8JM4EcBxmFU/XdsytKfoICrlQmpOXUzzdwu3iO5b1
gnr2euY4kAchQ8Na35LXxgda2HTlloK82k66hPzQlc3nhOdvn3rIVzEaMleOxpSWmL/wrhqrSq8g
VdN2lrPeW73TvImRqW3U183p6zfL8MAGbIgsPr6AwHITz8DhaSYLsKkkbN+44yJAMbryvVjGIZWo
+nuVueQieOBb1+ly4l/HwSiluwcYp/zBgrSpo9AsIhvMsNPWDBWmvMHNnr/eaZnoONqMqQzSwsRU
MAUyvGWnWp8GmFIM/OMMJREyhkeGIvbTUC1qwa50/ZtWxO6xzqPx1mJysmFDAhEq7n330Gh+1L53
K1jKi/PAjoZmR2Jx90pEXXpFTJx3op0zkXJn2bcLjv52kEa5TbgjSdoLRfQMJYbYGVEmiDiikQ/S
AUf0J4roAur1XT3jLSS9qb6TMTPPmpTN7ddfqxzK+i4FkR2sVR5VRH3jdVzXICovJt8VF5ZUJMN5
gJk1EjY+vmd/tgaUwl0/8w+Ulp8DhDVrWxJPoLL5SlXJlSastjfUvZbsqLWon4keZCfrTeswuLS7
nul5fJ1ok1DaLjmUWfsuhvA8dGo0SsydKtu/HZXDjC7Zd978GEPD2ghzDC48ZHRItOiKKir6ZqrX
gb3k0vAeA1Lk4F62SPu4ZcbwoKzMuvI0a3huBTEVPYHUlo/HMC2nq3QMN8OYbRTZHk7lR9dw48aT
NRKuEtQxmsgh8JK9V+fZKgi1SwZcjnSBuvtAzk+z7gJy7DZGa71W8bjW0n6Tla7PZZI259ncq21l
l9YRM+ufRIwcqkDcoL8pYFT1DtOfOPoMZe8TiXN/Tj27sLlS5a7QRYfnhDwHo3QmkidmKnu7BVDT
eF5919MUX+skm19LLRiKoHJd1P27phvvqqxvzkI/3+O2StYCPve+TsnShmYdrbJhyiEnWA/exGiM
0dAxH6fyCLbLOQwswhsz6Bs4mYR9mGHP0HdudiTHfZYmlPSxqs2L6b/ZO5PluJFs2/7Lm6MMDjga
H7xJdIyGPSlK1ARGiRL6vsfXv+WhzHdFpq50646ryiwrK1MkIgCHN+fsvXZqelCxOq0RdM2NA8fH
FHm9NvJ61Yv5O1BmiDu+9y22UJpIdtyfPaQxG5Gmjx22wZd5Nuwt7zrHcLv212ZfIPNDTnaUKiCh
YlgW5gN7yPYhuWm0iEDzrhc0HCp4qPP2NZq7gJgRf75GsjyCSiDosVsXnWUSab80FKEHq7jk6E8i
3pjeMayarQng5NZeZrkdrb6AvtrDYk4LEuaJWSPuUVjVt9ax0u2SWwfYYJD7quqlJ2CZQ1urNokY
PpnBAhq/ZLVXFA6wW/ZfASA81xGnqLkOPowCypJtpwN1JpQRtAqMq0Y6HwI8xmuX15D+ZRF+AlzY
rovW3nSYAi5HyvxbNgnkOXnOcO/RyfxAjJ3eQ1AaRbfrzsexCwCFDhYMOfwiyYfEgwAtW5l/a8kI
/oYqJTuqBhB6EbbUhgYKQazp4y5t+dkwt7fz0pnXXpCUd4R7YeaJanZWtvZfVI1/XQ3V+Lkw5+zz
aAn72uXkunbYYcH2jmFo8xYxk3cxGq2ocOp1gKpVrdwpCS8HBIni2HKkm0A5Lu41cMl+54d1bvJK
hE+dOxk3rmj8dWojS+IhcsYPmtDYDmnSX+JokoyYIgAST7ABaQoLEfLO1JfXpS+8o0RNvw1qJ98G
bR08KRyR96g44mS7tHVRIEcrjOsu9J0DO4X0QphlvY2nLAA/45QkXjbTd9iD1o3Iw+7D2MTjvoq8
+qNbd4ifmQs3NF/pIHugngxZxWtcTYc0ZxeGVss4miUTWCWolpa4wdZV0yUoKucAdanw+VgZZgOZ
ffFaOGFtE4xkZRjmVROQ1JrZZXMBgmhY92NKzhUFmgntOzbRi9ACHJ/5y3PSNGW1SYqB4/dYA+wU
qaCQ0ma7XJrduoRMd0Ge6hWwzPmiQTi6snpCnZ2sHW6XlD1eCmeclWvwb2byxR7qpCXMx06NZ7tT
16Ko2m+jF7MBcedupyo33PVZUK0Muw4RbsTxpicGakWXzdJKwXtW0PKm8CaEeaqfyVEYnSe7mi4m
Uvo2rb08zK7tXU+xzjz0/eQCH+KFSyN3nYmGLI0y/FZP84XdseRB+M+2Q5xA2zWn6RgPol2Tdxgc
xjq4jMP6Hn67s/ECPznMi0tcQ4JHFAGhEaVii3jqXhG1kouT15PWomkaMLKqizQfk/DOdpOaxOi+
pYLKF5aDjpkEaPdEkKpJT1mZ4Uw7fszm6TCx/10uHbYq6ToJ89TZzmCkNpNfEaXq9OmUZCvW7b7c
5G6Mx6gNh2j+GqU+er+VaweltWc1/EjH+s6gcLkjAUMLK/rxgQLCshXz0l6HCRk9yeDIK9r3n+rF
jrdL5d5TNDXWydJ191BRrU2mnOSm9irnSzvpmqJVLF9EK7qrkcSkXSyGbw0xDNvRsYYrfxjsDTh2
eZQTpx8a5O0tcgrrcvTc+j5kq7Il4QWPnuF9pm0SUKvsk5exI/AzRtFKJGQQHHMjJuYkMU0wb1Qu
hiGe1gFdfJbKKoOaIOML01ePyuimlZPK02Kz0ab5/upZxJ9IkJPXrkjXWSm/RqDXUL7F6jiHkNC2
idCb/hChwhfyc7tXL3USAmuKln18K/e2GyOhT9SDCbrCXNXsZQwU6V16WJbAb9kkyPlSonG/q7J8
+Zg1ZnbVRvlXDqBkrpRW3SMV6LQSogjKDWlZX+s8Z9U36vzVG1w9ZwVdt+uLeNg1wmye2b64W5oo
030XKMJVbXFvx4lzQ3E7pIxDzvjRlARdePPCm9YX45Pbj/2pruzicskGYmnructu0qL2HHwhdvQF
2wWVQTJXpl0uIpYCU5FIpk0kJfuATPmvALSZOIbQEfcUZP2PXeNVz4udA4Gm0VohgrOlwZRPmOa6
N8fisdCieUfL5wMtpG+ZGLe+WKDnIbKvtNy+1ML7WEvwhRbju2ddPolZ1OUTwhYQE5UMIfhrN8lZ
w19oOT/SGC3tB791Vvqze9bC/+mHDcDWlgC0GMP3SNsEPG0YaJDn7snA+ZZqM0GrbQVo1y4JeiAm
OsRy4ObmcBtqGwJx1HQHtDVh0SYFR9sVIKHGm0RbGPhgHzj4BRuPgLidkegK39nz8J+qz/+k6gNH
y/pta/cjgcpsFn7me/31M/9fWCG1esLysLlaJux7TGp/CysEFC/NwAACjxr3J7yXdP5lCjSlPt00
SWVIl4r+7uuaOvkc0bPu/Zvgwv6tKtC7RuQ5ukFIpFDCwiCo3lN/gh77mQOm87rPX8M2A2P45aca
2C96uu/6gv+4wLtOZzPZWV5NXMBPXMTsNNDUC9kQsVpH+evvL3U2rv7U8iQf0/fpplqYtlGIQL16
W9CamckzJ5PiKnGyGbsqsGMa8NAGkK/QWfvcJlPof42Ieu7MC7OyWgM9YOagwjwCWavD/BU8oo+l
IexlRMv/gh2SeTH7Rf8N+Iof55d9wy5Vnky3Wg4Z/cigefQTcz650iiDx7nudgmpXce2S8RtUpcY
sGg01hzeLIA2K99ms47iA406XJrBZq11MtKZ0of6R+inK4vBA3RT+rCQANlimSx669iIKv4wT1l/
ykhWRceBKh1/34+MU69zko0zucu1j/Ru/Ez3BvGKEVLS8jurYS/lSPsGOE61nBKsmcbDSEWAIAF7
CMF8cmRKidYAGkAJoL34z6zxP5s1UEr8NHj/USv+GLdfS1qvxdt54/xTf1eLXYj3yEAE5i3/L9XH
X/OGsv5Fd9+F1UUNWb4RZEkEWb4NNY/YXYnr9ycuIIIQXnDgXo6G7UBIkf9O+fitvADpAtoSsFTY
o/htgqL123fNEmaU9k7knlCRAuTOBaBfgdZvmed0WXdN6/zBzfyrC0K/okouCNOkZP32ginfurJw
kZ4A3fkbMYzU0xQeDpd2z54yifgTH5vf91+TyY8vyNzL/VJMv+hn3l5PJS4Jw5YnyZeL3BfoGpT/
kkQ8tlT2frwm/y1GS4tn3l2KR60x0NS9PUDuby/VRGMU9qmQJ7bWzkvsgRBxOlKRVy56iOtuWdST
l1IzaQJnuv9p2P1ietY1/veXFnDFNC0Snd57k/1YA3s12a2eWgvnTeFzzMJJU/ibfAj/iM57Ry46
31NGoFA0GwAf4kx/+0Un6P+5N8XyNJbg2SjbNOaAHtWEWTp0HvnAhc0h45hjAASdSumz/SRFiYJ5
ymJjbVqF+gMX4p9f32UddWmygonxEG+//UCJiKh+h4E8+aPk66ocHbhppPzlf3ctln8WKIYwA+fd
gAoT28wiTBonux3FdS8NDFldPt33mMyef/9U9X18+1TBwAC5QDZGZpR5Xih/6uzAK2oMF+v/aQii
763Vqm1v4b74/UV+de+YhDS8i20NUTpv7505JKgvrYwzS9qWp8QfaKv4bmWsxZJScv79xd5hhfTQ
caGheRqPomVu70GWfoBbcsHHemKBTfONPXBNERhUpbOmrZ79OnVeKNHwkiIav5+jzj7AubAPf/gY
Wsb0/s5Kpj18SRoQ837ABJaAEu5yUJtYXInaKoTGZ2KKqoyWEYqIKN+mqUXsxLz0iNXPLy+6C0p0
qm32v/80v3oCks2bhNeIveX9fifNlDvlacXLO1C8Nk0Td1JBjV9WzZ9YPL+6lOvCOMABjNr4/YjC
f9aUADLsU+xwe5UKeWVx0zLV4/8rT7//Xm+neqZvKUnx8MD+oEb75/DFI4Tzqa4wHrOLW1aG0VTP
YLA52Y1YLLSN3v/DWH4fr8Yltd0NpRwdUZKh3gvyqnSBBiQ8dTQD6K/Sxy5ELamd7mm4T/cxxMJ8
azvYHSMfr3Mc8krBLyxPnlHg+vNjt94vNcvfeQbpZFoRm7vA0CalAlrbJhb0mn5/kxBgvxmLmtRH
4dFjIKLws12WxrcvYOFjLaPBJo9tZhJVuuBeprps7ELR4s8rzXyewjW1hKbEmpWgIdtqYtodwhAy
Kagd8BnxkvIgAyfsXjk1k4OJyQR/drTwXlm1wcxrkl9PHVWM9OhEqOhXRf4E8p+CO47y7rUx8bd4
xAcj4UtwOY8WMqeOXezJD6WNk4gbuJpTwA60p4yGspKlnjr6Qck6ImFX7EVLFu2q9aggb3IV0Zxi
IxrY2v2BSTAraq7hc6fdFtNoXaNPXckBkwFGpkpct1HJCMEeVj3PJVroCwPimHscK5tWVxfmJLM2
ooiOKXqS1zTJ6mevwiN+zEWM2dBn12JYHXVnHXUafxboSUAOLLabIhbzx+AJEwNjr0vdFxwUjHaJ
0+FlFqp9bdmUs0IPg/OSz6n1FUuOtR9qr75v3C6/cEavXtMYlMOK+XegWqIcVhgxY+6k9MdLeu6B
obghsVtyRwN6jtiL4ovAttvXpu2Q2JSWeOwWi/tDerF337bU1+iTtq+Vkjyn3B3Vk5ia9jUFrm9R
KqN5tLQBMHifKI2nvpr5U0Yw2wcVFPyWPJmxlnbcN0m+oQ4WZkUtWKlxTrrYt+Y8apI9/UrismbP
Y2TLyJXk3Re0eo+R3pgYWMNuqSurSzOxtP9xpoJCj5HeqVPQoyV6klGT2qbz4rkpd5Nk3AojWenP
lL+0/f9Y6fnSGDzcKa0c0OpYk8WHQfqQIr3pWBfdMuL9KykhQhpZfOycRo4/acZg76+RLNAQ93A7
4hlNA9pyorAZyyjh1BOpbfxav6NnORn0YSuhFaFd56XTbuZoiAepAJS8pt+9XC1etoBsjXPnZaDu
/eJGvaL6WDTQSp1ZNA8IhK09HMDQ21Atlp+LYSge/SWer7J6QDpEERGeiJEJfydisznGWTkcwgxo
7qqF7bwei6WkO9sGLpmQS4zdlQSMdOU5yXzNgRJCioxKjqkEwNIebe31hCGSbN9lhk+BkqlHQFYd
U3OmeciYjIhia4u7rmr9guj6Pv9WYtD5DuKvPDgWnkOSBPBDzziDp3WfMjPp9KkcGkbVcBNImvpE
VmfT7lpndr/iFRObtivo0LRUr3aghDxUqSARNyIpiwscDeW1SgYxrouljT6Huk/hlV11NbuRe1EX
c3AScwc1yW9HF2BF3u1m6EYY4Ed6d+Q9zIhL5fK5IA566zgWnBYx8Bj9wNGR6GPxmVx6r9sUQ0RC
j4kyQm9GQYpPNdSepsmNbc0eUHsvUEH4mIuYmIIVna/gvqfNeIBXXB2ShmYbtL/5G3LdcRsZsXE3
qzL/FIO8WWdzAVW4wOGY1DrtOm1esIzwfsRUQwNyYdf90NC4r3AgIoO7llNkMv1Tcy5XaQPomfYk
TYSO8i0SfIdOjAfqWT95He8klL/HZjM7G6qgIxrGgAvJDF2w7Ek198uKsnzXYpctZ2Nr5WX/oUpd
mItD0e560lLXRWR+zby2/EQiq7WKFWiT1gD8Rmy8eYGLE4eigNPBg1+iS1fWWoVh8kS90EouEeEW
t2bXV7dZ2zGoDapJ3cscdOLawHJOoB8aGIgXVWclJyhabLApz3b1mtm2ew0bnCjrclHicTYXhqyJ
Xuep8fop3Pr95JjbNI4mmjtlbQ6rnAT7ZW05RvlMwvd0S0yvgeeYMKauVazHPu7hmG6/RCTX4Hxc
mWKq2os07piCmI3ZmJEZdGtMnKPA9bCFc2muPw4VTC8Ex069l5OEu+OItHquKEnz0TwaK/hwiuzZ
KuuQ/VwEy1PYpUU3WkRtlX92ksivvs8VfYJ28OhGwuejx4uU4FvujzXAutRwPsI4UgfE1O0+IwcZ
ctMUxv0qE0n0pR26l6QCkuiQ1B6u6SrV7adsMXrjIYajYO99K/KvhyaBcoRJYBuNI6J9g5hsykLV
h0WFdPuUJ8cPA0ruezesviPu/zShkLlButntmVfpL1uKbqjsK+s17KLwdYnj8QGFAU+ONz7Z1sRY
KKTxHrCUIYqRn9ZZ6x1dJ4ZDOY1ZhbfHZR5fp30bjvtOTeZJkkl0RcaUfe8uU2ysmjztxcrlKQCo
pJ7wZBQDUe2T6DJigxp5Q6ZNdlML2d/nsQ8vGYbjVzkYGUSUxf5SKhcNMXUta+UEFk0LfEbxGg9q
tBr7ZVSA3zKmC4WoihqzPM7j8CWojPGBhkd6J/qejlscOp/T0SU0vEGzw1oJJ2tVz3Z4reQcXzW4
EI6GGhWFQCibL1Y8VqfcsxU6bac/Cdc0iK7siK2hgzjHO0gOPV0iCOTBKpaBN+2irLAfXUJr9kNB
J6yKIwjNc7/cdQBPaSGF43OfdXW/NdtWxscphpK99ksTm7sfjASEuZMJ/kZFfbvnlGtcElBcfjDj
xlJrGMs59gLCR9J9z+C5HlnhvxNt2171VTVcTCyEpyJp82yDngQoRCk4XkRMbhepDDCgVuwsDNrC
3nAXWgPyV3KMnYpxmTXP6dTZq2bOnEsad0yjtjkrpPrVAKnGygEVrbOitK46eiPOalY1fU0/8yQT
ohi/lZZLJJIy6mUXVkhVpATiZuv8lrb34vs2F/UH2v3tk5/RVh/I1iN5eYpB+KAnk+RnitVEFPPG
ruhDrgVKc7LRcDWsOhMAa2BQR9xIbtXtsHBOwXVOCBFIk/gGueL0wWxGMjzjjoxPRAL2zjfshgZ3
VTg7rAYOmh2kdfhMGbvfAyKJQKDa3VcCv73X0e1QzpuVS8J7mwlsrEmZec0qQMDzfemWOkbetMz9
3uuq7040hbctdg5WubjtjvY44W8vy6LeRFNczyvpNc06ZXW+MbIxgWLnBt2GXEN1DJd5mggKLUmE
dnrZ+SeoifPKkN7wKXJndNpeuCQ3Jsny5opo7uyGAGxEHQVe5rvIsHlqGQUkuc/hmE39E4IoAmt+
nGD/4079gzsVoKYOXfrvzXEfX7DFwRUp3xZDf/zY300UQaIw/E5gSRjaYILQZvi7iULeiUeILzEh
FqfWv1SzEssqxUmMSPzQO2Oc8y+aAwKfq67C6NzQf6cO+v5gDOHQB4OEY09QraXo8vYQhjCgRk/V
u8T20UZdF/HU3zUsxy57n7r9/NON+UW17n2hkIuRBYOdliooBbL3p/DQmSRm804yaAHAFLK0Hme9
aP9YZWk/Vc8h8SYvamCn/r+4NA0njcdEo/z+gBwbqeC8K+TdmXBQqMZQuHFGb8Ii4Ao07szTiBUa
TTMItK/+95d/e9YlUFV5FtUAXbamHPtPw5wdh4UiAP0uyynPrX1jYBvD1mepjkCCuNyUI4z7/TXf
BUb8dVGGitT0UQGw9e2zZY4L+rBS1p1D++axsGHrWLm7ABehNP9UdQ4ixlhb73vRg++Jur57dXWt
JzNc7kPtAjeqvJBdTWvo9vBCz/0Frx47HrbApjgNVUCNKEbBS7WhEuQRTqxw9h+KG29bcD++BpoQ
zvZ0E0DOvqsT+CMMtcmLLFZpTkhpTyorvSQORD6Gh8cz3WNK/4hvfasu/+uqihFLBYcLvweBIsEh
78ppxB31A/FI8GJ8UYMC+W4mU303g2m4dyQHUdqjgPDmqP9TUf2fLyaWWF/nwZDuhjHx3cMblNJx
JpO4c/Gu3sf6hcENyNl1qP/UKhDvq4KMTqq6vFm+PiT9I2UnmL2uMM1e3EldfDSqCHXnEAuOpufD
/JRK+TLQNOTt1JCKyht5Wc4n6SRFGfv7YfurL25jlicnWRN+349ai1akqglZvOu7mpdEsnEvL60O
PcEqLtI/VdB/9ZJ4THu8l/zX+0cZmJhxDPD2YN2dSxbFHHFMkPjeTr1nlqe8oa1wLtbWdcwoJydZ
XOeDojI1JwIQm0gWYtPcYboPgW8A1oQIftmlg9oKtBm3UTRw2C/mhLfM8VGhH1Vk9tnu97fs3Ob4
uazLA/TYzeDOoLgMS/bdK5LQA+j9WYk7ROOAZNkBNfvzuDmrofVRFKnYyJQ7cwPZHMIvYjeNrJa9
2r6ac2orcSopZSzjwglXBBDf/AbN9e8/5y9mQc1YwEWCa/mfDW5jsvrBDaS4g9nCDTnfZlFRHRU4
fR/rrPnTyNYr6Jt6t4s+ASsxTAjddUN08HYKzDvOmdjh2rtzRc3pKJUEatJ/sTlN9iYllsZ2qRZS
vgpQdw4J+tdxnBUszpT6mF3M3atdomFPTGYAduIQzSDtXUpdwD/fopZVg3SomEgxznBI8mltAqGM
YTN6fCH2h38qnfIN3n8tvgnPmV6UtKijvm9ELX6qvBqO7V3JKMGfOS/NJvEMhD12NqMLHqJh1BaE
pNtw5M2QpA95EO1UFMZwlvjdJlUW7HxWQiwZm2lvN2D87PaR2wLDLkRIuIwROMGyMW3OiOxNR+MD
tJ4Qojps02Y1hnPkELBLaOOGbgNvBiI6vIbwhKoVdUpooX5V3PVFF538Nk8urdwvr4ck8OqNXzYm
6kAIcZ/E7KU3opyzr2baghfmtA11cF4gF814CV9nh/ocfp2o2JA53JGdqJzcXtW02W7B7OFJniJO
x4CgW/TDHpDD1eB5RvXUF1lCoFDgeQ9K1bgFccsTT9hYQ00twAkbnAiumqHadZb/hUox0tIib7t0
DxUGy2KNar45WPUcG4fAF/ISQT31OiBxR5M9zgPHR8IQPGSDzZ0xwjZYIeAvHNzLVhpBjwqr6tYL
KfqtSROOgo2fUOoMqc89VSljxJt7Xjm3nNW2zqMx3LI1UFsPxRafrnSclxbAbbwufGYbtoBMxEPF
KtBCewqpbLaUKAOb05rfBhliapFk3qUPzLZnZRYRuUnrpehNrzraoZnMV5D/6ktjgt6/C9EDAfmp
4sk/yDCOrodUdV+p6rnlKrQo2phx0myUnYfXuAibXaMIPa8pIo+muXwSrR8frYF0EYqu1pcZNdra
IdLxgpTaYGdBif2ckw/xiVQ2B8Eo4ZcMlOlb2AcJrJ8oLDZmz+NZR9C8L8BBOZtceCSl5mFuckAL
imnyQdMa+FeBS8kauyM247B6NBysmacB9G6K36LIMLt7A3GiigGQUTnf5J7mi626mdoBRmLpqIBs
SmR7IzijdSpjeEZwsgzwjxtgtKr6RDisa/Nx06SgNAsGFbujqTc/C13qMk250wVx9SczRNHObG/Q
O/BHz9622Yg+Ow+D7MNktDyxc8Uqn2dQUIMHbZPIduaKeGZUIhkilgzYc83vwGlTPSuo1hRjhPZj
xAnqTtNsfCCdEJW07JpHTxjycxPL8K73/KWDeuLKl8AZx1UYc6DddhlNpER32id6BU+jhVmpXbA6
ub3LxCOZhzyZ099pohpoGm+ov845llbYvRw+HCeO8sS2Lnjq0fxuUkTqJwTs1mNtOvoPlZm67LqB
+ZnpLMB5KxXhPAIfAyFn0KmoVOvOBXZD/sHipZiZfMq+L43FSr0iO54/0cDVve5BwSgINnyqc8Fd
gfy7p7XOoh4bzKjnOZI9nH8ZOCyiXkJPhuJ4+1pjZ+/XqpGoFdqevz1/2rzvoYDZNcW7km0nxm8n
pqNy3oukGQT1mwIUwz4MB7rTCzXEAV7jabZGqnQCYp9lJfN9H3PcsDXvF6Yty3NHHXQz690jYiXn
BdcpX4pXkiultO9f45LBkOi/G5qZimSYsPs0U5omfsYqCnOEZkbGalursH6mLMjuF6/RfH/eKCxY
fjGTJ5n7Yul2SdLSBGxqPswE0w2qNhHR65gQj0NZG+Y13FDEnmVgXsPgTctLhhHP7kwnLsqahadF
qqJLovdmotsfZUmcwLngiAqA1Zw2Dh2qgDySF7ddNGMLkS+xxG2j2wv8DPjMcpyny9poKJ2eNzgg
2BUkoASU2/nwY+utz5yoJN+gLIO2IA0Ytkgd3F5ejc6MBy535Evk2U12wbLDB6ysiR6WbxRUNapc
BF8yI+LixfkVEtiTp90wIRjdFKw83aYZ73w5wiLSkhROED6bO/6vCgULcCGxy21KfVRJIxCY534T
04B9QMg6XuN28A58nfJkDwbq6LmfqZOQXZxvhj6G1DWy4nZ6eJ6bOSYAgIx8Nvig22Sg8SPxTPRX
1RgamINIRWaXhp8iW0G79Unu4j+XVuAwgH+0QDtBHRLCiveYpJiyt11txhc0ABkjpMU7L1E+ck+n
Kuf7nyeBNEM+jB6Pu5Klsbp0Z8c+0FTnhXP15fORBlCi3/qsE9VzotuqZwES2/16D7aUpxpbLdRA
FnLuw8gWVEEHfzLAnt9Oc+i+nJuJqan7IvRnaVuFDm9807R8kvNIlESZt6cxZgpwBN2urWiwXrCn
Jc/uVk2BNVLY1w8oqSVTk1UG9T5vhHpC8zspyuWL0W4XFx4DWmGalDhLw/yBTrYDSxcBkWX4nAFU
wjGEHqB4HG0aslBIZvqszPOK1lusqmdKybzotRihNWqJFSsRe+TWZQaiFQ/XVB94l9GgKy5sXtGQ
I2rM1G2uRo60sD35hzQIeCxnQ+JCNzP7sWM8L5vzYjKiqsywD0D1+e4LeILLwgImkNBv2TTwce/P
d62pBjxZySiyZdPojxO5fIs0hg5a9R3vaxGF6jJLoaGay0xygWcv9q6n4OevnDZkOopTXi40a8yO
Uds4gAEY8j0DHNVCFAeuDWPaq/dzjBpy66g+c+6nZtQM6FHSczUamoly0jMLf1o9FZPJsTXr5SGt
S6Pcggwas2M+uPx01kdW/YC0dmSIYJDJ14tuh+CB0HMfLjLjogwFkzxbkVAfySWAXqSoNJjPN+DH
XKQP7oOW5Zwn1ib0WHHOYzcIJ5a1CX3NfvLi+UvDMnR3Hp8SU8hFQiHgAoKXTK+83meI+Gbf7KWT
DscIob7/14DAzOB/rzzogeu8GXRPtVDwzyvnJXSppZxHhTulvBQpjp5rVKG8yHUhrhNHVxtofcUl
ovZC0JxxCmaiGcXNGjMsRYjGSWi60ovjVDXmjL64oe7ayJF/N7MRgpsrLHEN97fZM+TEIxo+oiNF
Bpt67QU1K4yHwHZXVmzt+6RktrdjcQOfarn7oQswDc217EYm7fMMKNOObk4ZeNxsAI96+e4I9VnZ
3shroxcgMO2hjaW5GmhdrsqwGYId4F4gxUWvP23Sd7xmNp0Cmwr3PN2T8NTQNeKo9qSmmY2fE/K9
iYAgGXK0ZGdsEtlMYtWwF1oeBuHH074DyhPd4GozywOgNNRypg4Hd0CuwpONS0a7Se27eewcfLbb
0EjVE80ACt7VpL+vp8ZbbNjeA5TM/IYsXfBpgUHuYdLunaw2Vx4Q1RMyiOR7aLclrKKa6CuXIzXN
bTLa7YnlEQArK5LG/6/xaneKHcrsPqF+4D7HFQ+0dMZlugAiApAf49ywCuuSFNlhyg9xVSVXtmyF
WLNq5gdO9tO+EFUBPKOqiqugpGquJm1+di2q9Yg9GWEEnHT+FsFcZx5rPfkfE+KLljWWVw7apHdw
gqGDdjhrCQqqbD3ppsFoPISJxeNpyOagUqW0VfesbzmriHx7ZMJp9ORfD+xxcr2lOws/Ugi6xBbT
++vrkXdGH5TTjFl2tBWvqopqQkTMho8XLB7FJqvUIoJg5JNO58UkiJi3FycuU5rX8DdwClVqC0nH
PggD4nPg6zbl+WAYmmFRHRGwQMtpOua00p0IyqGe1uy9qFSXMTn0B9y94jqcHJQQEDFfrWX2IWTi
MOcMxnMtXIv1k/4dozUPma2A+ViPmvyB0YspUiWpprayYG5nLeDBZ86kfpYo5A2S701QUb4aJ1k9
n7HUZce819S8Ql3G4IkDIz0apbOD+s7nXpaSFYizXbS3nCj+JgfXbE9O1fPGdQY2T4c+8iXhJHqH
gQgEY5V9yNPClwePQATvwIFtomnI+WYFZr65KLu238HUtOiwtp3zYmIzf0QcXJ74xsxK1Hm4JR7S
B2pNgcVJIndZWNxhdslmMN3Ngn/lUDkT78MS6ungvGV2zPy7G1rTiipZbu7AdUF0wJ9m7bhy9Bg1
/fRhijBtRTTuPlQ92bgtbwizM6edZceC2EOgxqNirWdZGbdaboixibA/f2s3UJGs0DG+9pXtvCaq
X75l7Cq/l9nUst0eM1yGaNtPooIHIdiUXWQUV1B6Ah/d9Ag6olVdF0m9JTaiPjr2FF/HXuVvwsSN
P+ZVFz7AchpQOORgltLW0RJ9Z75WdhV8iAwv/VrWM7/JgZnaslOGxXAL/pkTawbUW6y9Dk3TqlGD
+0N1+Z8Ozx86PFT/QJH8psNzKF7jlwK99w8m4uH1//6fv37mb607LRzlIMCTeF5+GGH+BqP46NlR
YLtQDH2lC8n/1eIR//Ko2+GB8SjR/8h0+xuU4v1LyyH1j1GVJCb132KPSt1d+qkKBqiPmUArUBU+
Hs7l71WfvUUHa4kmShn2Mm2IYchenIRMDTRopsWmBp8zp9h2RuHSG1SO0tASly785itAiXJaC+aU
LcDo4dXrRX6zAAL4rCgsUDJQ6M5W/FS+mcqgw9q4FJ9zh84yDSfrBqssIePJ0NhXYC/8ZZ0mHPW3
rcpc8Az+gwep976Z+uHGHF7ysmnYYEXpUzfgxwMlNBh4RbJiuUjNanppM+TGK5C/M5pKO4Q4MqnC
nlZ2R5DxtnLr9EtkpJQR7CZntzQT5YAPcI7xpdcTWsFM9VeaoMLmDge23DgNsspthmOGdcRWCVIo
P7EvarYJ0Yrs9+jSpoTGhDB7MaCQInPtdWqk5deqrarnsjOX676dzXVvZ+0pVO34lUSZ4lkSspqt
B58A6HhM6RVUSfhiRejb4sQq0SH0oCXyau32lslZkU49q1N569hzCRnFn2o4yfnosUrF6bVv59Md
ac7Lrpq7zdyWzLMjPFeCzhHh9KQtyPlitGLvFp4C4q/Ezr9ObF1ZznP/1nVEdQCl3j2wfWlJV2jb
LdGi9j5YKpFR3kiLo9OhDktQ+578aYyDw0Ic93FYMopEQNao/cVOTXHJzK1iDZMxe7Lzqn8gyBug
ay8QfHCCFJ9iEjw/dUY1HarRIT6gUMbluGCP7Qq0GCV++fVIueJyCUX/MUtnqHI6/elyDJr6FPkE
D6lGLWSNzZ3BXJ3J6GaQRbatalUkm2JUdbFCnD5cZcbUQIkCAP5Sn/2jwPKdizDOwR3AUWw/Jwmc
dE27rilE1nZ4W/iqEHvqpPF9VKX2Rwtr0Z1aHK5mm17zIHDx7vo6kidhJYMJg6WM9obdYfqcMVZb
3VDvRw4392GUk8gG5P/ZKMLmaJu5+gaz12t2rpmHENvs0Y+3Y12re+2+GNcIOEvjE5hO9zaSbLTw
RwMIWql2Sb9KxDmKcyekgNBc8o1yOrGugZw98hxTEABtdOtNSXvVijk6ehQuOauWY30ZBYXcGO4c
5huGKwG5dm3qeJsS73nNvxdlKK/qQfbllvpodZ2AAIyxa+W85Z+mQiSSCnCINYfbQxXCBPAwxCb/
U1L27brVpIY5cf8fe2eyHLmRZt0nggxwzGa//YsAYo7gnGQyNzAyU4l5dEyOp++DlNStpLqkrn1t
VCWrIoOBQDi+4d5zH2SNSKe4sBaaUaBhNesXTMzol6KR7IQH5p+mOiXkaR7aybkzvIzUF8tdQO2Q
xED56z/OBd8e6HFD8RoBKNwYRYTm0B0sXwZ5I+p13mo/ku2AUVelRh/0lmohA6T6jdWU86W3AWVY
pB1sZC1BXOSIKf1oBMNoIhKkDVMPkZwhvACLZBIXTWZ5cYZez+7cFMaFHwKgG/RHa5Fgawqe9pV9
I4xWO0xD92wVCYzB3FsT3zpzOprdeKIFda5103T7EsxZWMzFsm+GUt3jZxPHAfHtpvbs+OgpWdxP
ndk9oOOYAyvPAD+ZfrHFooay30FrFKHVM9rkZh0MDGWfoE1LL2N2gjHPbzK1Fr1J1G79VLw6pM5v
7Ew7ZRkjLVJ5Nsh6Jb9mJSzDSHlOLNMi36+rA4PLsqMllrepbr2idIxDGFD+lsQE7ZotRnTACjIH
atBfKoPg4CjGp59DjZZIoxauYdTr5ywVwDANP9d3ukw+zWtmMLD0Z89V7rH0mq9gE0gOTcWDjgYX
w3bxHJvdrTNl2V3fVp/x3M+M6M+0j/qu1OvHMTVBgM5uH0w6WVKEwIyhqIoRkjyyeypd/N/KAX03
jLIFf5Q41zY15Kkz5bmn2N8pUs33whyt0JAqbzf4wnTswHlyonO1Ut5es7wms5RXHz3mzsHLjljU
Ojt82hc97tDqaUP1oBPTtV9VUXsLTEXQq3q5UV2URdw/jCa81G7uW6X8B3Pp8iSEkVvc59o83Tp+
9w2TlH7K09g4L6XfbjU5eew5KTvXYxYkDgFmKn5y0ZmGON4QUJKDuEXnUxKQFasbItXIHhyN7tOS
x0Og2ZYEYZHe252GMNhkJdCNRB2WXV7SshTl41hEEWt5VDrWQDVn17oKTT4mP9KJ5BNm8lbM0Vsi
9fZesG69E7M/n9NOopYjHuwRqD7NqumcpFtWmNG5dTJNf7FlAs1V4x9JNkcBclpgJ7n7dZpH+eBp
PtZL2F87Uy0+XH63+O7IqLpZpq0cluEyISwtSJ2T1g1nDOKyPnXZhCRl+0BfhlzYrfKz6RJEiMIO
Fdosk69WUfDd8mspA7YPD9yExY1f68UdISX2xoFOvk0xooWkYN65kEZCpJzdsVxM864gAj3UBtXc
2pPxxR47Z9saWv7IRJ4+o3fFS19b7U5OIje4MxJyLqgLHECJ5OCpVMCHxHOwZ3+YnrXR8U+2nBRI
nHQ+Oj2PSMwdzhFts2OEP4q//9TJ/1gnsyD/2zq5nj4UyT9+4Pci2dd/MXD5UDn/VCH7zi84MB2c
WMiNMUj+ic5vmb/YlIkgKkzPXwtkLFr/4yKHM0jNjeL8dwvp//9/PxkW5Yd//3PSrGX+rPawcagT
aYsJBee1LmjWzZ/3xKpk41G5KWFMbTmftUySm5aL/GE27fwbeNrlCC3CcuFTrQDcXEX5jWmW3WuW
OZKD1pXanRG70B6SRo13ltlHz/nC1/vcIkz8mvRpFjPjN4nPiCrO/4CkEzgqRuRvo7lwn5XdT/dD
15isTlRZkIqWecW3cVT2ZWwH7zmB+gL/lS1lCTXFECqs6nk9AaZjQg7ncbTHYpslZjvwnfNt5Pal
6XzDg1v8CicfSX+x3GT+PJL201oPeaQNSzgwe//em0t5G2vjNWfyyJyrSrPXhXCdNwt+7Msct+Rk
KJl8B+vGFIMoLPh03ezeNQ4kvHBWpuSbHs9YERitbljZkMtVatp9XWXwP9yRNeKoiejoWA3BibH0
UNROtck+Ncly8gE4MHyUZkPytpDHfiicSG7hQCWvBrLbOTC90tuj0jRdcNNO8agMov2oGI424v74
kNKL72HveCd0HeNer+fGDJeydB7Z4LCCIwS5cDdKJUwKCHcaiKPD8RaHKM/8b4pcNtbMXufqQVKM
w5nnAEb3KG9PQ5Rn20wa5NeJugaz087+uSMSkwc1jzI4Ho13w3aJGFdC0IaH0S1XD29SH4iuknQh
OPQDPy2LOrAWp3lsi6k/Ga6nITZFsln/UG9qq5DT+KHp9FZ5J375lchrI/osVvknCxeUoHBDUIWi
MkUhGq1iUYAA6EZjIDbbYhWTVslAZvAPhanpNG1o/dCdMjroT/0PNaqzClM9FKpEQaBV1X/oVrVV
wkrOENtjQJHFhEB56b9WaCG0QxR5xTM44+w4mlW7XXyVrfmNzvjWYBi4c6ZuDOtVP+v/kNJmq6rW
qH0arzk1ptull3H23OpMx8f7hRRsID7GovX93jXG9GFSbnJXCl8ZxTc+XTFZjK+7lGs7WxWJDxd9
6VQN3tBxy+gmlq3PjrgWG8Pqx9fJnhzqL0N8ij1eI5JtmBXLoyVR3kwVurugN4yxOkTMHYGNRSUi
5swJRozQJ8VOZ0ceUMnXm7x0VXfkaeUTATpGRz6TVW+ljlC97Y1olyVo2DXsoWCgfOAnsck6LDfO
oveNa63DoJ9r6wEczKGYdPuyNFYUKL3Tt7NeqYMzt6iAB3K7SqDrKgorr+MOZAms32iroiFcp8qB
2UX+LgXuc0JCXW4Ztbokc/rTZSD3LZzaMt+39jD0G1IrW/xj7XAS2VA+KKOyqk0KVHvvZFX/oPny
fkn4YuZ19p091idD4xgovBwJT22FmUNcYE2mzpM2iOKmmGY3kFXLNny2jUey8Di1vJL6zJeWv9Ed
Stoox5+WTbEXjEyrN+OQ35lW9YxpqwhiUgw3Gs6CrI8fHKdKwP0ZWQAlogqyVMcpRv/pHbrFQZyR
O+vVrqcnHIB48UblH93aWraicMa9h/rkwSHUMOR4yrc0DfYR2ENJ+KZPjRlbcrgyJNS37ZzNF1Xa
y4tZWNZnt4QYkeTUHTNJnyeX6fsTM5bh3ExOwUgwlpwplCmclbBBtK86S2uGHHm83OpEc6Iii7O7
hXXLr3lMgVovlnVAWQh8yND8eRvLeN5FYmFHUOlA7yWBRnGat0yjcc67XYk8uxNvyEAUbEzoQXNE
Dp/tt/22BAoO8I2Lck9uFSOTxVxDvOOCqy3MjC8qRZj/NUW5s9I0Rqha6UyKNJvI6pLaibzNpDd9
G3UbsFmVLzQiQt/qKGlYGLjDjm1r+ZluxGNxzaIhiPn4P2eevRP2oN3Y+VzdGuxBQ1XE+pPwRfFd
Kqt/dY3YenTbubpvW7KfldHqu6Kxhuu49N4x0y3Q8gDTMTl5ouDQTdLhMbXM+uQl0nwzJbe0abbT
ZRZtdfUYe0L+sY1bifORjEDmGbKc1GNslHDYS81IyXf0qcxp1i7SLqKDnthZMGYStrblcWQW8S0O
xOzA8Dm9w7fgejDIPJe5sxmHoAYZlUR9spz0okl2JSOjm1QUzEarZUo2JMzJL5R/OJUWpP8XMeby
ADkOrcNizO9lP2AfAJn9ZI4miXlRhmCf5XgfbzDsfWrjSVyWJJpYPdYwvwpHz7jf2uTBdgbjUcSj
AEibNeB5W9okRsrJS9M2EuTfquYj5QHZznra80Sf3xLi9J6gzLpyg4h43k4TmQbIuhe0V0NP5Fp/
3w+wwujPTaPvP+utsxa3ihYm1z8rWMKE+xD+m75Y9AJgVvraGXgS5bqX3S51MpIIZw7ldjCcNlQm
W5Yt8QvLN68fnW2U40gEwIabITEtOpyum6JNnKhhP+klI/+53ZOwSvR4zFiHj7IIB5Qz9+Y6SbIr
9zTEWhO2BGb9JuD8T338D/UxAm8TfeG/dgrcJunPCVa//cAfQ2T9F+bA8G8RctoGo1pUun9Mka1f
PDTclM8e44NVrP/nKbKPatVBVO7ioebH/rtGNr1f0AjqBvU29fUPKPeHmvjvamTjZykllgWk+x6M
D9jyVJhU4z+XyOzcMLBVtn0cZ72JQpGRbZvA7D/ZFlFoprLlC6JKBpVduuzYs0cnr+jRO0nibyFy
NK+Wk8kX3STSN55JhfrTlfxHa8GPv05w5AKbsQUueKhSP8PAB6+L4NZbx2y06jfC4OZVIFhdSOZk
9dqmhdr7jT6S4Fnnv1tjfmon/tw+mGJtD/5Hf8uAnfYBFSDNi468jHbl51ePElEgkEnbIyOXzyU6
DniNpP9dc7+rndBpbPcC0qYCH6wc9zxbfkrGXJd+mZdqYaYu2zFs0B6c4iKWWzjHxb4vuiHfdm3t
3CNr5KyfB9c+sogktpLU652lN9ZmwXm1yeaS7AH0qOVtImCXB5RZBslbLZ6jyXDdcBgWGJzekGgt
s3JnxmnsiFdCFgh4IClyg8gI9ZXksQz9enhIKlntagXKCdy/6YGqbn0gdX6UZIGZWvqLhgN/i9rw
aZgXCgJradlTu05T3XQWdZiWaFQIXW2OB0VcIiPzxdxQ5QCDXNxpJIU6cpIAjTk6STGrz1XmlfZG
k75xIQIwCp1O9S+oPThUU53yCidmMo9sdz1nxVKq3ZSwPSDLFoKDJSbSjR3RPvhwWO+R76Vr/nxL
ahkYqbCumNiEXjL722kwu3Q3mrOnNilfpYeZZA9K6rZ1CoI1kv7JYO67rXrG60eWMgVdgqC4ImnX
SwJGuxITn2Mw8jLyyION2Odms7GdxtC2VryYZyJj4FfEcSompGMUjVm3WHys6AYP9iiEhpDOQThr
25/dTHlkpjrVXV51GGZjlA+o2fARWLBBqw1KGWNHGg3qy36y7xRp7PtFePG3NhEQWfV05/fjiN7V
8I+01eXDIkiORbkzZKeFoXDoMT5BotU3h6XUl61fND3qlK4mHl70MYSATCiCJEaM8sHYVqvhPDPO
EamXJzSi0bOZiYG83mRqwJvaya8WMidkukS+UDy55a/4knJIgkuLFNdOq3JNemlhhY2LbfJ47Jws
5Lv3mMRU2jfoqAd8hFmE3f/R6Mp0blAlVjXWPfJa4oBJFWlEXtPn36osieA59122F3o9fcvzsSR/
HCXYiOCFlDj9Sj/QpW9Y/orm4FeAFChDuui0DAsJprqZjZ+dOUXPo2xRvy2M8YcgwjbR8a1oNTqc
iDlu2Pl9S34K86V02w9dpW1hqqnrSGWtAqm7vbEdRhwfjwpStzoQ04PsQItIYyd/lOUS6iIUvl8A
cVOEkjRD/LevbAQ/8ZTrgDTihEdBX10gI6U8YnWzfmP9jEJgtVCS2ovEQ+Uyf8AAsR6GCe8fGm11
C+HZvREDsr6AHfsPdQTvTSWR/dhFizFtW1IB0JSOlqSTdzJrQ+PEXz/HJJuxbV4OKcPSVySC9es0
Cl9ufHskG5xkWNOjvRlmDc37PLzrWTfoV0QFtn7jMzlHYima+q0jCsEOG61Ydj+Ocp93nuCDHcS2
z1YQQQ7Vf2W3Ls+FRMpTB/lkgs/ZoyrDXh3yJDDUGz1Lxz7B+22tgDN43TUAFYjZPNQG7cNn2NYF
OwlCyKu3QfUlt063SIzXkH9bbKtjSHBWre2mgTKLrIOu2beUpreqQmmCbBqJHKRlAoyHNBa3Fi16
t0npWm/RCjGxqIhPtUPUKeNxBqrBfHjsk/JSauSucCRS+W1E2YCLIsxuvLHabmWOm3Y0hJXs3C8a
rlYFYrnL/aCIF9Ksas9ROssahgWbBB3ia21o9Q3WTGYgHuxzHKE6gg04ENt8kvW7NPpPgFCdI7K+
zN4bPeEFA4CKItTw2tL5IFRnX4Q8A7pG7UeBxTp2Zwx6fk3MMWq5Mqq6JMXUPYl8mFdy/WB/tcfK
WVMajGRXT/mWZSL8P2yp88VigH+OkjG5DC6SzE3fesVxbr3G3nqsy86mVvRHXwjyDriBtKec5ww4
TtNXIURTxPpGW7oicGxJfNBQo5TdAEao1L6aTMXpNzpowjnH8aPHtkXDw4EvS1O+/Gew+n/B7TGC
FhR7/7pwPL9V8k3+pD/47Uf+GK1av+ArpcddA+wsXxiMN/+wl+oCRifAPEwiVCjYg/6ndKRY/UNw
gD3Vxx/joV/AD+pY/5anlMLn53qIcSqOG4pV0Gwm2X0f0T5t1HtFFs/OuRSNR74akTEkaBgTXVUw
SK3pW/RnC/RO8qTNOrqpK8XshtNIY+W09LQzjwXYBuL3pHTMbt5qy9xZ0cGLaIVYuMOQoZ0rluYm
TyzHc3foEEtruukJCiYHRgmXsRKoS6ePd70sSucyWq38mhMsBrLYjQIDo3wAHMZFnOT7xMK0cdiI
RT1q3rIYl6UHuL/Kyiq93dBIZ8teGEhsL9UMojPI0EprCOpIxTgULRF6d5kW5Y8dJK1XWSwm6x6m
NQbd2Zg1Z6fqEpQIyv+sASOseQnlLNvZL4DlNOhAqo2pKvBMdeqtGVHOa8uOP9T8evqSjhajCp7m
u3pQNsESSbfKKcTMUMhMNB6VtQbReimLYwZy44sj7fazkCY6A6NO/a+1730t5hXWgoKMBylpN/wj
uo6DY96mdqofVlQrh7uJkYKFNv8f02/vh6xKpkBXSg/7CSj+huktYXbMXOmlrQgi6WTY4wFTZHmH
ZFTiOC+jo+gUsWKLq+59KRSkBAT9bHaZeCLt0tIDMu30G/eDfZ/l42hux1pot0lZefvZdhC217OB
HqCvnpLFZXbrDfUdsxk3GOc4YZAKsOxqUUm9aGD44Gq3wrytrXgIiaeDw++67hHP4nIueluNYTpY
2JFENVCP0kZPWjTvTB5WhwJKRx3AyVi+aKpsdl5aaHuoP8vRSsTyFZ2De0x4Bj0uuopuBq2tLzUx
auXeWjR1Ow+LMxokIIxWv/pL/vhPFsbWmFw1WzTNEKR6+YOYPvpW1Z0gmcRTdWIpPBV1COWjzfwd
6ys2coZHfTtOxAssxABHhv71Pyfq/+lE9YXHQfevT9RLPZBY81HU9dtP/dGPezTdDk5o2jk8drZD
S/n7oeqDRMZHpNOPO9DkaIf/+1A1iaEW0Dax1VN6+2IN1v39kBX8Qh+LLVsuQZtv+v/WIbuSUP/c
cxqGYTI/gCa6yscYAXzox1PVTQMJAt3RriLSqbJMMx50UiMBv6fNrm4zr9/Yjau/S82NntzE78ij
qKKTBp7sJDvyP9zCNS70SRUEEBIpxEiA3cbzcu3JI6k5dJPGZvuu935gsE++NSpt+DXrkIbNSUwM
jWDi2ZReGiCMiZiKW8lMz+SOYdcyXzdiyBv7vtSWQ92ykRmqYf4HxOmHpwxXwLIcYfF0Y86Bonn9
3/+EiaSL6qgTm+ZIjQNIleSPfawGXI19v74v/u4/3SL/y4zhwwTkx+vxXMPBytMUgvWHLl9obIzi
PG+Ok9aZ6IGL93UYHlB5/j5C+5cThQ+CvfWVkEezETIgBxg8k39+ZwvTRJBVTsHWsZWMWjIY0MrW
9oCd0sdRFNZeJVn08G+/PRfHps5Dm/GOrq9v/8+XUxcoZSpZHAcnUflGW4UJkm2pHUJT6tTm3381
2zIoSxhQYbL/cDFjTA90jllxNPTJzq+0Vctudtgi3g6F//T3r/WBvmmv15MpGS/imiuA9yPlAtND
kZQ0zsc2mQs2L/Bv0DO0ZR16WCA2iUrm26EbeP6gzD0sUJiaLYlR8t9+z0C9iaLG/Uy1xqHy8xUu
DITR5WBmx3YgwjKcpZJkH0XRk+80CH/+/k3/9R4ikxGuqfAw9FtUgD+/WNf6hQm8Kjs2xrLc114n
w17jG9yggkuOSqZsUdyKwJh/eN2/fkts3SUH3Dccx4de8OFcwmAwpbHTZMdqakciDPg0aTCxL1Yp
2aN//x4/vJaFeZAlm2+gleUU/At5GFfnZIyJnx5TgwKunbETbxq9U+eYWJpPf/9aH87bH69lGyvc
04NxbH9EDWdl72idxj20qGWiJ8QwcipSc/xdXvIvv/sfpAi/vQ5VuO9wyHC7ip8/N/pE2aFGT4+R
TvAd+KyMN2WpiqXIaNqPSYo5ZjMj+MN92TUZCUZlnFz//r1+uHfWv4FVLged4azM6o/3DoOQPG3t
nr9hlBTGBgMQvJ9afI1MVZ5qknJC6nL1D+f5B4yBvb4soyPeOHYFnqEfR8xj7Iz1ErnpMYGX+9Jl
TnkCp6tuGurRfWc2xDv1Wg3TDRNj7AbRhKXmODnV/A2lQ9t9bRAlnAgbQwi39g54+vnHkmn3f391
/re/E8kIpQEzcSb2H9ub3DajCYKBdtBN13lXarA65mgF+tuIhFOHwjhr0B1kmutuNXr1qz4KhcWG
RJXjkNfW2e/96Ij217whAVu6O2eEA0rKpO+O+7//W/9613owPUx6O3y2zl86Md0nMQTDcnosfZ34
mjz25pzQKPlPgfR//SYy4uAjg0MB+dH9+GxMNcFF0WR6rKcapxXOREQoeW2fqdXtx79/Tx+Pc+4T
D9W8J3g62iu248PRpjxpS2yOHOekG4WxF40hu8IhQHGas7pt4qCZJ3U2wMa8amUV7+fa7v/hwhq/
Yaj/PPVfJf+0uTAHKAr4cz48woqu0eAJiOjgDlOnjm4hOEyB25nNMR6a5Z52T3+3GWkGaTqU9EJN
ksX89xwnHd4T+0xQUHTyh0HdsTEVw0a2WUMgaNEP+A3zcrkWiUQLlLbiYSnM6PuINPPZUwXoz6Ij
aMdvO2dd7OYoCDz7PGIZA9hWTuKBVCLn0Uka/YCH1bgklbXGLDap9qQBOrtXcWRCEGScdlt2ev9W
QCp+X5jWX2nOkdf7cxV9x1BvN6eqbFlvV4iFDkjDLUlqeDIkuOO6tUZgmaJvMLfjCPYj42s1lOan
Ca1Qu5mjEeqIBET2vRh7Czhuj9Z0K70suaKILgnl4mgxujF9HxIO71rG9nf00p5AGEzZGFSR7sXB
hElq2OlgXPeTpVMMES0Fm8RlJInFxgWcPXXeAwoE7je+/THZ3sRbtxtkvNq9JyRnpy4H93VBtxrO
uR9f3fVnpV3zZyjbtLZtOklUILSBT35tqivPmeKZ5cl0++PyRs7UE+ie6PeNSdTFqYa6mhwjI3bM
k9DL5MqAk0z7dkmyZuv+OK0GQ527fuGE8oxZ+1LVOXckCZYGueSFsRww1XLtFEgDGXS6nuCYTK0X
hqaFFohYr+7MXLjryp/fMxH3enV6pL6IZ9P3TvenahN1nYr3/oLJfMPEx35EY25+8qoRLawmuLal
KdL3Ii7FzkAC8pbZEC42fGmIYI7Scrm3oUKzbc67+U4f25kcbLrX0LWM9AtB1xxN6DifDaVbxdZc
78NyqlnnDUhCApXgSAyXeaU9GSUrBYLHuJfcsl+u8aSKaBPReqlNL8flvrQ1oqNYP8lwAHhJYhVv
QMLxnZYoIM1b26JBbt4gYOgswj3uXkKkQLJECN4OQ0LHgIRVe3KQ46x2BItEeq3ITrlXbP0FowBD
ofkW+lS76zPXOMTTUm9bxt+B0uruHlZlSh5hV52nmHkQeqw0dITUr4ZZLaeh1Z2D6drRU9y729pa
HQVOla90WEJlI9u9LReQrmA0yZSN5hWMYb56mCTANZdozVS/Qbtghro2Axal5wvwknc7f0aaa3VV
kQdcVfHsp+Mt8C91ygx/lyRopVC71ScEiWhSNLTvhCb4IAd4W8SSd0GS50WoRiKXxBqQ2dvWa+dK
84pr4babe2/D6GQOR+UBh/UFOW5t+smJHIjYshFn8mMCfcjtoOmraZ/75OfhuFsFZKzD/Ia0t9RP
HkBRvxOvi/8Zq3dGLGSoMOmy0BnFUdO9z+2qC2YU1BRgWDyeapA/v6yk7oXV8GYUKbPvFJ2y5TyN
Y3RmzRZ/7hmfbbHbzaekKDmArbVGKoW6cVLTvCI/b++NtJAnbbRz0tqdS+62yiPJuMxcHA/rIRLL
X5GNNQdl1Bn26midhOO8zU5GbQEqJs3evQx2wR9UF5bJ4ESJ5ZO9WOYOxmg0bHtWHmcEYO0thZKV
hJPDeZG7evGpa1T8Cb/N9Khqm/qhlo0XY6Fe1DV3F3PLbsrdYQT2vmVl2h3nwpmPCb5oXpQq+kqM
zoNnT9ODOym1NZdh2K7PH6ROdTMmQdq05Z3scT+4fNOKo6Uxo92IHG55p6hFcm/mWVg5MmB9nHIU
VSwKrYgnghv77qHJaH0YV+VhSZm38xfd2g/TaDVB14jyVur9M6DnNjQmgoesdvHI18W1lIU9IP9s
Z2cCkVUj812V5fYdSx65c9whfumzeDqbwxz2aTSdsmnQMXLAfvpiZjPbTLsSktwKzskjOLzkhMIH
64aYPHlYxpIbM6N2oEUotPtCde62VN3nCgPEDl7Q+EqorPe9t2Z0ck5liCdR2u7LPC3+stdtwi7U
MLFdrQfqsWpuDw0hIDez1oJvL6QKzLpuAq1v3QMdtH/wZwM6cgOF7tdGeN62mTJ1anvz6paWfvWj
bmLNzH4YqktFCVO52CcK/540oSgBURaZNP9ZYjGm6IwnAMpMH/rCP/GhYkOx0bryEF55mdpogY3W
5b2LVYkFSUUWb90KdjjcAmjpMKJEsb2fXK3YOYhsthh6LFI0ZX0X99LE12FkxyhrxZUrmIZmObJE
jYz9aNvc2H51RaZBLmXpCxDjhX3AOWVe/DhG1dss9mNkt0YIfQvDqE4YasHi/W0gezLgoGmDUU4p
YOceOMImj2xvn4yVwKQ1GWBHZBQ/V/rMNlX36lt9iSj7SbXFZC5x329VrtUW/rKx2AMycF/t3GGI
A3T4jFLLq8Mosoqj0nz1a087fkE3PDAI14DtmI0/SuCxFc/0dZ8ZsJi1b+jY16BERqrRaNSnAk42
3y7Q2VNWFneNY/e3gFvmg9lKQLkpGOkSLcBx8iptMxqRd64hkF6zgdmuFY/l+xqK52zzxm9fLDTE
O8fJ8u+gnNIItgvsavwbzJKyont2ZfOl5Fev0gfoI769iGIlMo5vCB4y7EfkVBzjZo1i9AziLVsk
KaHF4pQ0DYWfuM62fOLpNi/F10nzGwbBDVnGtm/CVY5jdXX9oX53jWo8LXOmhbj4UYok5rJXNkpN
y8v7O0Mf5XvW5ZzZbcFTg0OgwzgejJZLTMennpxZV35F1e5ZG92q5uR7omFd6lO4THyxe7zuZq99
b52kus52I27SyR4+aXE0vltd6r3Gg99Vm9UjV4Szvnhsx21U324ZMBGpDmCw1YkdnA883hlfVI+i
Ts/LNtS8EWdf1rJwxFloBFRR8Y0Syg17eCGBiaMfYXQxm/xV/Xywqky/WhN0XELDeWbghSTSshgG
Iqo5nBKCprN2PhjRKk7GSD+EvSVqjjO1xI8eGgBEJ4ReHm1/5jFiMB3iviz8Nd170Z7Swtd3fl7z
ufFQ2Jt605+aJR2+NvRGdBgYRiqt5CrgQv8SAaAs1omSfk3cRlRsf7r54Ohm9Myi3nzTRKN9F+Qp
XtjDx092tWSBQXTrfrZm/xOJ3exJB7v7EjVWSjkJ9qmV6ScKYzILIwfPXt4+OCbZnQsa9oXjNSoi
bqryWcdFvdE97cEdZxjqbrUE7K12zPKBgVUo/JC/lpuZ4iR0XSJHiYBCmUmPjfCO9Fp/Tt/zQiRV
oNEnswHuax6V8YGdhtgNzvQr6Gl/Ty9vBW0n/B2B0G6Ql85JyNKGzD8awMbWIFuf1aknNMJKuZ1B
SBpnwgD2w2Kge+cXJ/Xg7YVq801ZqmKPhXR+bB2RBGLw4mtWjd+1RkdssYB4JrJBnOA06FvJNOuU
oik4+DrjATGPxAY33bAngUR/z3tksPT4PHUohE4YAi2Mt2m7A0KDyrqfswtM1H1O+PaGVHNo/2p2
2PfMt5OjE0Vvzc7B7tj/6+VIMG3bhAVSGB4QdXQ3G1IH9ZSxPuklucFQTBqtXvaGk64OV/9Lh/Rn
16nGOfcNs4Ml1o+YM++xPryljrWro0RRp/g3eADJGG1fp3K5HfLohADyU9NFV45cBkbINs9Ot3zP
2viZHJ8HV1R79FtNUGXFm6+nrJtyhpRu77+D/5PB0q3rIM2wP9VFCs2vFu+zb1BYkYqNDEgcC6eD
uSz0XTY05zlxJxS8zld4jlBuSqbamKfoCOJpGF4Wc/k6j+nRQf2wa90inQLlq/hFZ5uzoLX08pPV
NdimIRCldWrujWU7tunneZzlYeiTi91+0r1xeGo9KE2JTB9dM04O7uTnQdeOw2dNdIAvprE/jPQw
F0QT2gElwvo1VzrYgNT97Eir2qdl63ihTKbumLYO49EJoEQAzSCZ9zWS5S38byRtC26FSz/aWrdL
SGVaJYPf0NAr7aQ1BQMdQBXS0/diFJN57r0SiD3eLjBchejW3yfanEBths4Tgwsj6o8x4mN/5055
022YaloQ3PSsMHaGZB23yamHDq4Jze0GbKybhlKrM4QLPkNTR060nLlP5OggolcvzqPvZEjwBeRV
WTHYSDU6ShEaqZA4UtqimNt+CMmwL5gzrTsNrBDRK4mo2jZaueHAxW2ci8t80/KMe/baSF01y6ZL
Tl1t26vW0W8yzSbkt/cVbcfgcixNMgPuY6zdiZHO46/ZIqbbzFHGRTdyJIpxl5+SfIpe41JjyB1b
rvFgSLtHD9zRicTLqL/Dy3Lsa5+Ma8vr92TuJnYjXwhlp3QAk6vvG8Ps/ou9M1mOW0my6BehDGMA
2GYiR84SJ2kDIyUK8xQIjF/fB6xXbVKSTZq6t70os5LpiWAiAwEP93vPPVDb86M1gRYnJilkid+I
5q1rwHzSccB/B+1jBomk/FsR+3HtSJzw+BQAvUTpeuaVfzCzlhdpa4VHK3ZoCjBGvvCQ/J29Tmpe
r9fXtraZ0LocQA4xs8lyLC+g3h5f/xPfK7BsCo79lZv6O5e09r1pZfVTWyjOYKM06RJ41nA1kApP
wjwEqZU3l+Krn3EzmSw7UB5Vs31tFNf5yBhlrLygy+gb54B49FUC4nKn+fyKIAuzo5hh+IkCBVMF
tvFgJik/kX1kvmlpvFw7SW48FqiNKO0znd95GOVBOuV4nY3Uu7MWo5TKOnKp62lS6xF4xsEu6IXX
Dse+hjQu0IJT2uwo1Tjbdx3k9aDPwiFbJWTEENDBswGYhNOJjmigsnuHBPoQPi3rX5816GlR/UTz
D2pnltJR9OYzX4KbwYjsK1oyiBSIUojmaquyYbDP84Zsc8cYnDMieZiQzQ7Nq3DOjq/rTkvKeUtk
mEb5jyUW1+N8E8PI4pg0ArLj1YCbSiPTiKYIx6ybvFvuSd4xZTP4I9/VeEkgBLeNJuXaNur5wgSA
tKuWVlzblfOFO4WYZ/LBC8gLn7fCZgUoe4Hs+f3yA/NUfI1gj238GKQNM2/6+S5YkRGR42Oh80+y
0pYHt1z+tlLcLUOMLFjDcpG28YNIb5fIu5pB0x9jw7HTAPKRv0ta1n2sUV4bLn1WDKMc+A1MW79m
aLNnfcpqsmZ+aDpq1ROtxNLC32v2d8pkYO8bQ3js47B6CmN9vJ5QIZENHvMI21bHbJLI+WNYG9VT
5rZokJpRI6an7XMdiWgeGl84HPAJS1PQ/gqjKKMCDodyB/TMPOfcIh8UsdzJqtDz7NhV3Ca4qybh
7QpWwPLAmm0W/yzmogbOmHDpsWv7Y66m8KBouRLX6mnt0zxh4dDpyEEUTnGpgZJk833unLZfx0bC
0UPVP0rdg1bIMG/X9qjudMW3o1TIwz4yKw27yadjUfo7JXu1WeKzLyxa4Bd10YffJGQ8Qp/FbJzl
sDOuSLtBF50vtKslQY18FbbDnW45ND8Yi3qBs6yCAW3MuVM7tBReNdSZpzgTDn7HKoGm8wy7s8Zn
4mnVmlksz3QlnTCoOJ1CsGB/9G3uFP5j7ZZI7PCXSyQ3Uky1rEG5RCO4DupsFHIICT08v3vNJVbI
9VyOfZ6I+xdPcE4GUmaMj22VjN/HnqyJVUtBLmml1tEmpqzgzVinYAXavrxER9jdJvrg/ax7O/yV
VKN/7B0AnKto4M1kJ0OznRx3wimIqQr1WxN+S4WDPLLFLg9ZraLBHcAdqqbNa0v4/z0Hn3gOLEc3
GRD9z0KH+xdZVKX6XTv2z7/5R+bgGv9i1myBmtENaoLfbQeu9S/YAi7TPJvwEgYIXOk/+QRLwPMy
W8S1ixWANtl/yxxs81/w4xkf2Q6aeLRn7t/kE5zML0zfwQvBsNRauDoM3pe//20o7eFnmhO6DnsP
ftSqiGNvhb7b+mSOuHTqf+/kLzIOPqPNzItxDtOSP68SdrTxrSoK9yifEONywPBW3hhW30tFhUQf
AXExMncZVDOWht++j3dUBcv39ebizDERhnDbXG72nxdnzM+RDRQFwWU+cDRkZUPQjygaCkfPvqQG
QmZazLVPsldiBe08JS+jRu7VRkhhBUCzgU/Codup3svXVqPhX+V0d0WnHZxomtMNVZOsNy2no4uu
dcMvOGmH4H/xIQgg9Q2HYC8W0skd1KVdW7SA/X0zo4IdbRrDhVbYh4SW2V1j4bwIjQxunVawMS3O
22/sc+yDFU14Ts4++g3iTK6r1vOQ6+LdxXPAC9fLELL6PYjZHo5rkXRLRtfMJs5Y5++I+5g4WATg
9nG5vFrKT4eeLS+sbqI+3ycW0DepzxgMob6y7aa/Pr5by5z/dLkRWEsTktk8E6yTm+X0RlvUuFX2
PVTM/aRIbVXCa45SWc2N7kTFJ8KVk4fo9ZP5nGttkyVu+m+Q+kYLZVHLuV6UyBt2FLxyHSL5jz/V
6QiQ+2cDoCfnzmN6+yanwZdsF/mg4f00CTf2uGu15Sf7rPVuP77Q62Dt5P45JkN/lwdvUeOcPDFp
ZJj+wBrcm8wpDrPbmpvYZ81M00LzLUDTkq/FQaSqVPZl6sm5qHOR0SYywi8xtdZZ4TjNjZwE72ex
aElr4u8IajPQB0aLpanKET8nrM27PkIHvbboyWrAf4cZq3DERcbaNjfYpRKsh6J9GMSc7D/+kNbr
FPOPT4kGB5GX45rIzJa86j/3hUVSD5eWPsmQWvQRSIc7QG1uD1ojs22VUcnC9f415lILnIwDFYs3
3edFCl/KqNWWc5u8rLNkoAahZGO2oT8YZpZcOv5kf3eHonhwGrFBcWN+NXzisVa0WdGsijC/NfWM
YQWWhED18XgHuNsMyiiZdlm0NdI++s52lu2Fchyy5k1n3yeAbHm7QNWtQ8KdIpHsAddN68pJik1s
2sautSrvlgTo9JBq4HpLo4nVqonCH5SiYl20WXQA2NNf1bkxQHGfXZugAhIJ+lA4mxof8lrYjHhF
J6ocl3eE115W2b1qS+z5uJdL0M1Xjl9PPzmRtyuPwMxNlClr54R22q5SEZvrOatFoLmzfePEln6L
9bh4cKM4+1Vjsx9Xme5P0PRlDANyqOi3VGU8ProYpQK3MAm19n10thNm5LnxxRVZhF6gvKT0V1aR
cDBXZfNMZwLKYdNuwK0TERpmL1qmeRfQw7QA3jr2KFceIRTwWwuj2WSmfxh7rbyswjqkg1MOahXh
r8J8Xu70Oj1f7mdQUY2tQcVpoGwwPBmF9Q3sKYF9pP0dgB8W53ZYT3daTmQbfwuYjKgU2JRTH5sb
nffLGl64tcNq4B065iVPMhSAG7hP5YFuJt00Jky3mb0t45oV0eewexrLeqoaWW2zmL6VVY/YqSuz
lHfE13brKhsHvhqME2RIRvCxOmZb1o0ZMgplb+sPiqg6SO7LwErG5k9gnDB5hVHfTDK/SEInXuMS
y4I+yjuYicDEYNh2yzT0CI4LSHlkg9T3x+hrmaI6icT3eJz0fayU/iU05mmTSkFnNHsyi7IMBtmm
ay0VJLPSW9haUhrn7tgNxxLe46rq53H9ypfv0kZbIDLhyvW1mC2qG9ZGURI4l1bjmUabbpe1IwmU
mhd+IwZl4pcZwy2QLiAFGUML6uqmZ3H1gxvwGsq2SeQJJrVDkgR0ksydbFvtDJp5dY5QRV/L0Zme
aHzpOFVabM4lQ1/sKIQbYu/V+YaM1mjOpsmwSWIb871hIcl2Kx4XoU0VXnK/MTkkb6DYM8NzAfug
TA85LKflD9nb0WMaGt1P4bbTo9XL4QhTuT9A9MazH9X2udRRhzeEjELs0ftDZ/B8aVNWr7p8YrBG
P8dtjUOZ+O4yXmoYIhZ6RDsUtf2d3evl1tLNGNx5VG/svLLX6YTf0LfIusGQjGN9gcHjkUdnWvHH
tOwy+u3QD45+rWeBQLO+04QHhL7V0WWk/fSrV3KoLvUpygGTUhTMPcYaWZnQw5AwBEnEmwMmMaRh
vauJ4xigLKlYHl0BiwGRRRaQUTCdzUpvH2Z/sK9oR+qXU6I3XZCFCtKBXlf9C+bKIfCZsuyJb5U/
YneMttiG3PtXW1aJc+5W06kvSMeNr4jypDrpKfno9ugrERHUFIRAYptVZ2BUpTWRfckju3lMUysj
6XMegn8D7J16Yt5iWIfBboCuRn53D/A0PzQJQPnXDkee2uw9kg/Z1JRfImeOPvs2v9dk1ZcWeaBH
t4WGjVzNNdYC2kxAdmm98WXPJ8fMcOXrxRA4nWVuGqJ0N7ZjR1ezW2MDQ7TLvzH9HA8ZwWPrTgKh
HbLO13d9r/hImjCilbJcfDsqS52N5cfOlcHGQDoEQQe1MmdCkAVTFrcLj9QqjI1D8GXUkfLYo9kE
aRdPv6iB+/sEbQEWBbM5plPeo2VClUvMYdHswlJzzpSstC8TF4gD4kYoLwj64NeeYuf7EDr01PF8
qi8kUvD/IGR9kbrZBBI22COWlrM2M9Kd28PvIoN5HlbUi9aZM+o7zuvd2pCdddlbjb2t42YEN2tC
9MhTXFC0rTdV2d0SpG6uB6XI2MkGZ+MmOhKC0u8xYkb9ji7tFO+4/aBVpe018blsi6ZnNTtqpcYS
Yyrnbj2QFsTIcz8smMeA627Jf/BMO74cB5OO1eH19f7/B9ZPDqzLufBDk/zFU1K+/H5c/edf/HNc
FTiVLOHYwjIRtNEwofb7R5XPSZZDFPpB9L643Zcj6X9Oq+6/bMdDmeZCd/IsU8cb8B+QFHp9qFRI
VnXDR8GGXv8vTPJvSmCXSHOy318PkjCtTgrTyecUq6ZF8h5uyHZxpgtADh/XhW8vgSthOVlzKuYI
bpxcAs3jMs3w531PyHg2eyusgitPcEv/u0nwzqH0s6ssf//bsRsyDdGj1NR7t/zeat+r8UU5nxxK
PrvEiRjaTSqbWTOXIP/U1W+mJGjm548/Belwb45aHiZOG1WiycowjFOXRJtr4Ff7huJNK+WPCr3y
sKGDZW446M17J4Q/i++Jdl/OFmi1ercdW2vcQMExdtPYD7uEMvrejGcLrPncpoFU7o3pFL0TMDwZ
zn1JRGgVsn1Yauy3Rh+GXxPdZFzgFl16Oy3aDzd107NW9OjBKqbbXg2502shzxo9DQfCSl8TiujA
CkyWbnwBLn2CXdpVK4FpmwlYR/9az90z3ZsFgkaIRauYvfVCbzRBw5EIqFlHyRNrDqDHqOgoZYlA
D+Yu6847v5jvEsUf45oSOHWbH8IsXMSxBYkXGuSB1p1xN5ntuZ2Z6m4sJ/tmwGcH5d0lXJfKjb48
pUjeGfa2zTyse2NtXHiMpDepZY+rkcHjF8slNN6mg3nuzum0qWbPnBDotMZFCHR4XzHNXkdVF99Q
Bgw/fAVWs58tglVFCI+IpCqul8wvQynCx7jGehAUqNvuUNM6FpRL40XKUcvX6D7VL62h8F0Tq6Lu
oQB48XYUyr7pe50ftNxgbAcXFXNl+kVqAe1Ojgioo9U5eDFLgboCQRxCQIH+1QKnBL3qrrs81S7T
yH5RrWajL1bdz3SpgmbzxYeo9m00wQDZnZY8qgwylj6hVKKybQw8svbLMsLxV/HQzPu00cdVihp1
ZM41q/tO5+cVI79HOrrZsfCd9p40P3dNgeGeFV4X00Iewo3lSGPXtcOCDjLTQ1RafeDLWm4HBLc7
PLmkaDtCRIAYphBbL4EcpKN70ZGUFkLeDcEFzBlXf5OqHQEN2T510v5rVs3dVwUGh+Go37Iw4GDe
5KRArXTyJY6c5EFQalW3wapsX3k+t5PXrxEGBeKjwGTvvFSDn3JqQ1e4rXOccqsRfmdIuUH7nmiV
CDVpon9dqr9xBeDUuYJBn+7iKNJ3hi3D5xB+G5A3UwsvzcFHFJXFaDBXtlECSUCZcjXF0gymCCQB
VDz7ONWyIaJmmcYVc38Qfi2uQ1Jud20dW9euUUTng+3ch0VDQ594IzipTq8jF2RifmikgjTajXCM
qJ7CZ4VkduXXAykFltaRnoF+8ZdNnMsv9Bhq3UL6PJOAFJ5jXzc2UdfY0IXp3Wy0lviDkBMT9yOE
GxUQ+fgzR1yYrtt+zDcAAPQ95fu0L0B4n0OIt28Zds2bcKJpycUcY+e5pdw5gz08embYfy859txQ
MumclyFgBXY3ModyE9gNBbKcH0YGtK0puuKywz3+RDlXXpT0aa5GY7ZumVohgsShjd+/MZyzwYym
a6tnkhnV0rvGr14+UW8N9DWWrJg0Vpdj24hzY2T+AzbBOctqxoZGQ3o9CCDxtZ4szq+4GUD4Ii1Z
02rmAo2xbF65GaobCdG/XIH7zdxVSYUZIFivtn046L/sRKhiFedV/LXB5PrTmUW7N3o2oUwrSPEI
DdS2dJu3NalJO1URIRO0ddIGvFXsTafbzVlO0yRF+dDEtzMjimgV9QC+eWhiEaQ+Hl00sPOR3za6
NY1qPk7Z1JwhdiNOgpDwZp3S0ICcWqT+AWqOs60gvSFhjfyD0/oM9Rh+QUuKtJ2MswQQnLBYE8ha
mMv6utpAt5WHf49B48abtiEQro0bLlFBpp776z5U3IexmqHdMta7LnPZPAOFUmxjfXbDcQiFVqpP
ayLrmu9J4s+biuy5PYDT/gVT77w1sUmcvQ75hirJaSjjCiDdqzKe8dajkM0ZNv1qiYu5n1owtLhc
mNAuM0GzFA4EQ4Z504iGdzU77jK2xYLXegixaIoyP2ENv0LBvcA2okVKuFwSsSpSAGQD/bqbFv6D
lS9KkEy1D+6o2oBhDf+pLS1tk8AbvHidP5ttZH5BxsSsxo6r+z4pip3yu3LHCDncJLOhL3BZSGgN
uhvoEUynqu6JzEV1oJ3qZauoS8EthKAv0iHL2Dxlf+nTV2C8GkMyk4afXIhs7JkqqshfIe8c9xVi
NBPqB4cnCfuXE7/XF0eYiwyv3EqobhF1zXtFFAryg5GwcD9htm2Mrf74Ki1O7EVK8Oo/dGqv3LnD
0s2b647Lgr0Kj+PMyZOzQ49WotFu60TgQYK9oQBIY/GGxyEPXW7FP19HmNkyXi2kcM5CWIZM1Vp8
dw3EI55+zdtRjcqDVWvZ/eAn/q4sGwbnjdA2ji19RHuMwqNXwcPysgNlA9yC6KXrQSBPsAxmfZWP
fjBGBHFtyckmaIw4KQJ65yOA/ew4s6LXuI5AyNl6+ZLyDj8gVG5v20zM9yyk6FrEWnSl0s6nI4Lu
UNi4HRNZlztPWuJRMdlQqy4xw/N8KCMoJsuo0gy18VqpbL6ZNb1/6ctQuys4OyI5APgSeJr453vK
1Bj+mnR+2dG2hq1uLwlaiyI+gjJ2DcAYKRyZGRvNGZNvZdd6Nz6ZmOTldc6D1U32Qy81+yHlPHzJ
m0ps4ybWgilJtIBhOKKXMKwuCJiUXwieKjemxO4OqX+8fL3rykFKvjT+r8wFSl2WFS++Nj1zJKLf
psL7XXYzOe0sxO0IKfnMRfS3IU5ZHYpJWZsabDr6Bt3mIXb96dgx+L0itDE6oFFHJ/i6lmfPwJai
2YTBcEI5m8EEX7ptGW7Q3UUwhRVgIgaV2ZXepMVBIIV69ENQHSrECwY8mpehPtt8/TMO26ytGJE3
KDaigRQbnPIMoZ3ZWOboaPSzabxkU5gOZh2WV66c54BEHJDESLSnex0zirOCZZduZuBwqETIZM2B
bELSd9MrYNHaluM+8qKuQPRC3s614Q4IYWQ9XtGo49XtxiU0TcKjcKHOhUtTxJBhsvKMmFDrMe8P
vkRXuwrtFsWmyksiPQHu3HZYp7YdGw41EArGM8M21VWDzgWdjuix8aI4mAajPjaYHrb4U8lhbLJS
u211nZGwV/RUzLbVrvIe2YoetTyayqmBp7yaCb2euVxT94zNjTK/19EGbYqaDgdTAOP5Vb1vFyiy
7WHQn4F+M/Efk4qgUXsxuSBz3iSMHI8zKuIbmbnuUQz2tPEYXoH8NJntW1OPs6PwBRAY1S8cL/Lg
5htdoN8jEYKO4zrkD7e21kRqBbCqP++UBpuS//SaHvoCvJqbcA86xt4lJJseUi8Uu4Hxy/KJrtx4
pEfsO/GlMSdmu+6S4qs5ZnKD2LrczHWs7ZRTKUnzYzK/T+Xkpbwbmq+QBnF3ZYl2hsTzuqsndwW5
Ol4PqfbiNcAbDLt8tDq0m3k6hed8jCwgc4id04laufU8OWwqdAO7METoWFKXnOFWkfiZGt3dUCHG
KCsdcL/xdG0yPF9nrSh+uKX2A5HK1QjvYWuOQ7HUbc3Bi4F2u3NyO1TxvJaeFu3ZrXbciGXuZpdB
hPAc4ab3qJXYtEE/0NZM2oaM0mFBG1so5HRPIQp3atIx3JrPW9aOTVXFdIkdG01rHV7UZRytM5D5
G5HkWBHBfXXAH9L4e9T1zj6Dk7GMJcd+M3pz9bXGyE2ATaQ3uD/M+CxORX1dlln9qEVZueKtXnzD
eoR6tHexNBnSHoPcq7ND10/z0Uz8bAeyv9trceagZI0a+9r25HydRkJ+rcFzbpCsuwhWR1kEYhZi
M7oS2LKM411OsMS2bzKO5HqeHKPUIJ3IUM2zL+fizIBiixApd3yixarIGtA0dmOWnbXlM+W98W0U
pXdh+J2inWs61U3fpPTnTXrHZERN1YF0Wn+XanG7VR4afrModEwd9JdJfZJ8i8EYOs92bDfDuofA
e2UbKr0pHVVtOzz834SkvlqNRmxeTp6vSGmK3SN5peUDsdx0qht40ff68oYURlGj0fLi/ViW3Vmc
ePZFXLTqoVSWswfEORyhU/dnAy3eH8pO0cbHBAyC7VDhde/Wxc+ihXXcM8Z7Qv1XmTwitXs0QFec
S4X+S2BwR53TlzZn3RZ+xqQp+86C+LVBkG4gvOr7+LLSppesd71Hs3JLVOizt44iiFG4i9J12oOa
o8ab0f7FBRLjDsJ+ICbJTpbm6T6t6R3WwtX5ennbHidOFfgerRmiCAlJbT0HbVLcajlCylLBimOX
X9G48QKmSRyKjfpBWqkVZIywE2TOLn1fh8p4V/miuK2ygsb7nJsHKZEcU88XCPrJPsxqr9P2Vjto
xZ7jktBeJpVjcRhAzhqd8O6VRsAI505vxylmWJlaEt4h31HnvBTza0rF9Gk0rOoubbLmse7q0d3V
moOqMgmJB9z11YK7J6LC5DClyhvbMoZy/SqqyaQgXKeTQ3rsze4lGjxEp7R3zkffK88sKtsfZQ3W
fgJ4Fwgtu5yrHiJTC7Npp/DIrJExVudkwsI+9ZtaXSI7jy5TiqFVCvepJbXSaXCoCAxVEqAuz/9P
wLXwh3mn+avONSHShmo++lXbXWe4/5lD5fH9KFuLFxf0FwOu2U1bW9WzpQE1S9vhOzaer3OHAWnr
IhQKiPY0dmkzs7PXmrXmUcu/wiMa1BpDk/zi6HlbrBkpbUXc6du57zsETbG917zK3sVQds7NjMSS
VSY74CoA/veEXUTPaKaYH7ATrhxLi1BJj+4tRx3eJ+gdvocFMRD01B/s0R7O9Nowd/wUE5d3o77a
if3TzT151VdqAsMQ9ts+w63BfZvSC9+fmU7RXiaZwPN2zRK5hjSVm0Ii9IPbx/Zt0lcSFXDCAyv9
eDWU1FRTLPytozk7ZcXmNWeQezbk7GqsZ3Fs8ESt1KDEps7L8Kla0uJylFx7jTDqS0G2TYl4mFOM
Kalux9YhRq0fyi/l3EZUuNpNURTqoLypuAkTTVy7jR4FAhDjpRH31i8jAp9cpUO9kTDNjmEZd1eg
K+Pz3Mmcr3aNFwfr3Qy4/RuqDmSWQNcKtttNDwwSYtKoE/3eCXDUzEiZelc7iID5V8WOu+rGZaDg
9/pO5t1t1BFVMbq6IBu6mnZqkN9jv3T3aRTzxqIQPLKRavvC8vtzSjn3ONi4DGAUZtS/VfmrU2mf
BJA9ny3cqt9aT3XI1iOskc8VzEKdWLQuPIPfmAZ0SwjPi1rztjO1cVprRF35l0kuI3NdlU0zrixZ
1c62KUcmdF4s0YMzHrwtC79ENz/5uzhZ7Oe0sG7x7b2MI644HQAPAmpLHpnD/HAdTg1ObhZMmh0O
SQ0S+NlA71kkvrEg3PcaToojz78DN1rcF1hA1nbIyJKqMA9od/xozQTpMbAfdPm8X6dh2INce3I5
gpBre+5I/YYaStA5o02kdZ7xw/bz4cyuHGsjGotGChTHqyg09r2vhb9ihjjXgKzMm3b0fzWjrd1H
PHp3JmnwceC0FaBEPCdh0IJ8JVXKqXa6PzLiS5oyECoiqQQX7SfO+rddUIgzriN821sgrqfgCTHm
ZtlrntwPzD9WvUYzLqkr1mSz4zxefGKNftPZ9Zar+QY6KrA5Yolt+L157I7OSJ3kyv1URaiKMfYS
6ElCZh7VefBxh/e9S8FHIfTGgfzK1vfnpfRW1LQfDT5Y7EW3Y2rzykh740JXAOU/vtQit/hTjoG6
yYQzA2HN54on/Wojc/Qpt7hUKcvuPMvJihcypeRk8SJkGIsdQOnpb5vk3ErTsAyLPpwDcODkok4S
Qiojv2lP8LuzMjFPrYSkZceZ9DOK7Sl3ghA8EIAwJxY+ibBPFVwZm/9c15rcF1NsEftNFCqbm5ce
MpOOJjkvzXU9GXQQ8zm+6PJx/OT+Lqvi9P6aFiI/0EnLjOZk1UyRXceMmtu9V2g04MmUXIlmuPv4
S1zWw+lFwPcyVMSyAENg0eL9NtcYDV4XykfLoRStWxfEKaHmrhVe5ibD4nkC0993QOArSZH88aXf
Wz8W+SawoRjeIJX689K+Y49GZFpyaZJMmKYckOTp0gh2NT1vVphDnNUUq3Dz8WXfe/TRYlGb883C
gWb09fsntlpfVG7CZd0mzY9G0d8BrkfmJFi1PiTa/8WChWwFDAJZqAcc68/LRbLRDQwsXI64z9vG
bHYc/sdNE7r6J7vMGwrEsmAtiM/ovxw2Gv30hs7zP9+lmLvhR/u6Nqew+wlRf4QnnBsY/DFoCG/W
n+JwaSYNtOI/vrvvLVqENwLVpgU06c1D41pqxrxO2qwboSoCIXxRR2yxH1/lvV2Or3AZX6FOfYOD
soEodHbB1vO6C/SEZmGHnUYyMdAFfXyp9z6QjdIdTS9deag6f35/2diV/QR4dD8MTR6grvguvOr7
/+0aJ5ta4ihT8KKWe1y/JEzKne0VnyFali//9EFn/Rl8OSwP983i8FNvkKaS+5ra9SLqdPNoQplE
cDIkj7HGDoOnRl/A/DCaUWEeIM58tqO9ffQsKFqMUHj+EMaezh5tcnMtrfKJhiGCHVSjEmvA/815
rqVYVWq/DP72vnI9YkZ96ijgYafPXsOxypugVOyLcqRAERPocMP9pJR4uxYR/XiEnNHaNXF2njzg
fmQo8tPyZk+kQrfg1JM1JvhzN2WW8fHHeedKfAjPcW1hAOJwT5aJD8x7niav2rO1YbPR2jOSOG9r
md5/fJ13viYD6bKOVn2pjl7TU397J4i6yCxfutV+TvSNzJ80ZNRpVi4OoePHVzLfvmPB9P92qZNy
hR6VWFADsC2QGwV2aUcroj7/nboIQ6Qv57uJBJQdubGhDBpbeYEOVfSb4Mi6Qf6jNinT353Z0kYr
pEUDvLBxKDleWh+VRcBrNMTzRZhzDrSb0sLdyLSIc5Xa5CYxoEe3z8fLoeroYE+Apta02SAii2T+
5IPCiz19/HiDM9fTeQCQsJ6+7Ah00Sy/7Linbawe/KLUL43e+zIJkTwVUK6PXY7IEAfQNwmcbeuS
CMrMWhwEGrTEYTJrNHWG+/WuCDkYoevCl158qQfvYgY0vSqqrNm02UC/MSEbKpSphXGQRI8Vuin3
qKVat0aDbu+ZbQ+BUp6JFC9LA1p47nlmo2VIM7DLI/t14EfDenajMSCSM/e5W6bGuXFu9Wc3xF/z
8Qp4Z60Rjm2g4OCdRcm/FAm/rbWw6Buqj4n7khJ11Bu+deBbH/dRKnF1k007fCIjflvwWBZMLWRh
2FoXTOKfF8RE3/dDXVR731M2yKmq2DSRVOfCqtUOBL46j2m93tpgds4+/qjvPL5Uc7oQYJqAI50+
vjKaei3uRAnuZpoee0HIH0Rq4xayWvry8aXe+ZAIPNiN6HXwv9PSkbko582pK/dFL5mKQCCQtGsJ
FoKNIA+kbSfeumXADrfWpGn/8cXf+ZzUVWTHYXXhJp/aBlzkbLSdynLfhlWya4byNlrgZF46yb8u
A9DX8zxBnOJ45ZzyLukBtRGko3wPI+NhmsohML2RdKrcsv56mVJuIJhCGMXp4w3grG6rqov6LkdX
0A3BLGi8WunVMDhiS+Pp59/eQFvHfER9gwUHOcfJEo2SvC7tvOFjOYW1hz9VVswQmem0uZV9hmB8
+wByMUobSgOHgfbp66tBGxILktf3s2bfxpb2AE/lZzpat9EgPqlBlmf5zxKES3EsFXw09nzn5HMV
5ChNpYYQA47OxqJX6lcOObR5D3p9wU/k5mfV6PtX9ClFoTbz0J2+Xuza9SBoZfvG6I+ZXz9Vk3Fr
yQwhKy4jko3Nv7V8IOaj8F5Y30s6zOkz7oAHBRflZnut647oQve2nRFkp39ymbdF6XIZjob4c6g+
ThsKvaePScKP3pMluBDMSvtQj7wRP16Hb3cRrmLoFBuwB8UbqhxIh5G0OCPbS4uOFp0eTJDdL7cU
N2mDnLYjvtyaqk92yQX0/maVLBsHhmysU+KUJUh2GJb1mGaC7wBeG3IktOuyzvBF+0zp55IhdjvB
Cl9BeCFH1p1hFZSt7u7U2ESHnDnylki923lyGkJQMnB4dU1xsJQFzeKaRxYn7nwTKiEIG+eT3/7d
L2bJ5mQYCOTi9ItBkhDnTDbyPd3pcpNOfnrURvqcH38xb3dYvhh0lbSUfLwwp89sYTe8RqIq35PO
kiPS7vd6Ztx6rvqsannvqyAUF1WlEIIz7J/vSsfNrbLGS7I3x9pCyBLGh1Ho4/bjT/PeDoShkjYc
ZHyaHcs9/a0EmFPdHKNOyxAPgWDoXV5TEGswgbf5Mwbzv6+iOTMiE+WVsUB9T0+owNoEASo8olMW
/lzunUzETSHDh48/1XsPD+kBGLIc+jcwQ//8VGNLsOZc8fDkieNdZ5PBiC10fjJsqbYycrwfQw4S
lm5h+8mr6r097zWxgMbRO4ceWqd6bNl9to+IAlGlhuU/2tbpfZ3OX3kQP7naewueY4/JYudk+aZJ
Br0PCSmsrX0d1dmuEI57M5hghD6+mW8AoxgQdW6ia/I6spA5L2votzXid+bYObTc91436PdJrFdb
EjvRo6VWnzObc4e71PCqdVep/qqZyuzSyV1rF3toOuepFgyWybAzGqBoAAXQY3Rd+tnp1nj3zruc
sHkygW+fFj4ybHUHFxlvm9FmTKCaJ0P5oPUtr8X26T2QIEoYFRGN53lpJfe4LNpD6FffYxQds1hw
QQMGUbpI/kpMWr3yYz7HxzfynWeNmTYlKAZiYHinL8Tc5XdIRsrtgZytejb+i70zaY5bSbL1Xynr
PcowD4ve5JzJOUWRojYwasIMRGCMwK/vD7xd/XRJmmjVb9uLKrOqqyskgECE+3H37/Q7U9BMGZf0
r+jnP1/rncdhvfQY40CGQPw6jLHBJZqYFBDax9YPE8Fhw/zuc6fx+AuienEZ9PsPIox3PjrLomJH
RMOJ9SbEHttSqzZpuL3c+5JmCfhIunaoY7TzygEn9Fm2k9zQjTEe/v17BaodLYoUAeLrndLF2yFr
w645kKtdA6VpUaXLO9R4DJCL5EGHXvJB7PvemyRkQwawGTFmK/v7F8G3ArXIlc3BMBO51tZIV0Lt
9HcTlL5D5ZNI//kO3zlzuEFiKIeDjWDx1RdYxa2bMtTYHNSYULlwmScyZSM3Dh2x/5tLReDacI6D
1fv6EBWBm/VVTYpmRU19i4MReKGg9y+ywbI+2L7eW6MOH9Qyh7Ao/a9C0pGWuHpGGTh01XAPhvIn
c7D3uE9gn5TIuxAK27+dHLGBMXRhMxNO+eT1B2gpam12N9eH2Z7p8Qumczu0G4EO8MGF3tmYkdRN
z3FQnhnjWN7nbzummMHLmDEpYJl4WGqpfTjL+w+WhMPf8Sqg/9s1Xq2JyMCy2nW5Bg391srNMnGC
qeqd7cGHeloymZklJiyPqRXgsfPkczO1Ac1C1GqxJywQ/wa6IeuMSq+LlafhWBaEQfBdmdO3J2xo
0zs7wvW61iBFGI+r91VHcxbZrV7TBhsfUy+kSGEq6DrWgt/FMdg6z1FFs1VtAYBsqq7dmyM2NCRQ
KrnJS5PosFloZkXW3qQqSPdW2+lj6dGiOTppdTUa7XgIi+g+Y6J4zRMudhVa0TKPGYgDzYlMfU6z
2MZD6tEsXEyXjetkYHkZM/7z431vbbrwDyzWiUOd4tXahNUpe+2zNmkTfpaqfw5TceM6xs6pGihQ
mHb9+XrvfeHE3AR7yPcUhF5dz0t1LZ1E1we84BbN6Xqyi+PU1x8Er28lv8Wig8IWWiYyXfTqMhAy
U6dVEZ7UZnEnRLaYxIXfZfGZIvQVDSnrwbO/Jm39QcrkvH9dVFqeKMn164AsEnCbxeShiTR6/pJi
TL0KW9e4Y9DFLLf0zJDjSK8CoFeMclOCvaC4XbORS3s8enT5e/lkHB1zMHZW79brmMZQFpzYU++k
gh3l3zxrJFFXtALCUE02UW/5aC/BvEms+BMjs906nD25AtXjFmBw4Mnk/B5YheInMx/WLRb38x5Q
t9wx0cX/X83eOu36fBsA23uQjvfRq3jvjftwPrBlQWZwFpes3/eIzOy8qi6wB4d4rakurfRk7gur
Hz9YWe/tRb9d53VgNIoR53c4zYfQK811jd6wBlyy/fPyfe9A9MHLU1eg3oaNxt9vxpQY9kk4wweK
TuEa98EVyfhjU6T01Hf6g6Gzdy+GXknOgk/Ym7DXb9mM6pJvxUj9ikx03o+u2NEBSi81U5d/vrP3
NgIf2Z/TgpG9N8Evo8mOn9NFdWjz9g6Ct78G7fnYlO3PPqNnIfU/eJJvnG2JtlHlSfkXmZQK/6tH
OXfQIUKXOC1XJfjL2bZO4dxORxstftM4RnpwhQRRJiLnnJlxetAJQw1Jk+GGnWCQGjWu/hwwEsR4
RpzAWP7z83hv2fKeHWQk9Ns39A6cdDsDR9HqMEnx04mSB1xAP5UOfST/i+sACWHQhaaNN8FBNxo6
FfTjHchEBWpO/1xrY9o0Q/vBQfpe2Lp4sSCxLP8VvPoOnSligoPey0PPzEja0eI61Xdt453y0LrB
9+2+KqMPhIr3FvBvl3wdsOazW9KjZ1YHY1L7ZGh+Rm5Jc7t/apvxg5zDeW/9Ls5RaNGAO9CS/v5l
9lMIyEIFFduMrb/2qfgFxH4ZWbbCNfJtsl6AduuKHXmbyWXWwLCWzsyWpj9YvI/4k6WPsQTDPNhM
LDDVxpxR2refkjnCr6aG5oCVWLhTwRQ+hB67JgTmjoYpo1ObuVikzcb+ZU424ywA/JQwv+bNcE0r
jtj2hHwZ9IJVpZ1sO1Ta/iRouuawt70PVtN7TyFaJnWROFi3rwuw+LN2Xc18wmEW83HuZ2vVm+4j
tLMLNFPcS/X0wQXfe8XLZBaNMgFi6+vHLnIr0ZJg6JBJIHmjGFqxe8HpOQk0WPxC6Un/8wfz0jvx
KiCkY8bmBvlcSDNfvenE0CVV0rI6+NUcrdNp8D+5qTWua9ywL9KmLB9eqAa5S+fky7hAmMIOrIYZ
mjItfXtjggX/wWN457kTbCwj0LiZkU68SpQiX4eAO53ygNeBu02B3FzVKWGjzpvuMQcWdaAv8tsH
D+IdEZOuBFSfZdeGyWP/fcknyptFPPJFd3NMK6uTuDsaUp1dF7fdHpMgZ8VKoXPSg9uftOlaU5Nh
8sL9yDvHeWevXObCF2IZaY77Wio0aY3wqz6rmFvO4X6+zDVkDqxGeqtr74InExz7nG5kRqzAapeI
yJZRUUcFgDneTs5k7rSO4SO+GKL1s/mFsLjepxNLiompYkdTn7enJf+nphmbLXvcYmuebukVdjet
UfeH1JfBVqVDsAmTC7spnE+FU6sbPluG0DQfwmMaDtGpNIMnE4r1B4n5e/dPBYwZ9GCp0L8WjpDb
8rLrHe6/LNQnfDXoRcUQ+TGzjHT355f+3qVovKbXgGl0jo1XpyZFJwy0lmMJ14x0I2S4TPMpUZyi
tEwe/3ytl/f2+ktb1F9wT6iMtDH+fYHVhl8OU5WRHIwQXlY9BWOGvWZAKTG8D0xBSuvCgqhy2yt7
urZtI7mzewPQplOKvajhj778oP/DN3yAb7AdzGp/e3eb5/75Hz9fLBmvn6uf//kf1z+nfzzhuvM7
weG//6X/BxykfYTq4hJ1oRUvLUb/IjhE/2QA32YWhG2Tdk6fyOBfCIcX4ODStucjOZKxscX8C+Fg
/nPpyMQob+nrozXT+/9COHiE7nQuQEmEzPZmT7dGWpNMM2mOY2gU2bqoE+/GaSdx/XKW/PZobv9a
v/+gW/eWULDv/vM/3hxZXIuWE6KgZa96o46MnWnMMrTqY+BM1jUsHOs6H5zoQfMELiWH2fbP13sT
eHkoTC5tB+iUBJKvo6DWoFVAhCbXw8U+WU2mAA2aY/Zy3TP3d6xhqTtbR4XWPT0h9gdR35uDyaNH
j42ZMxp0DNvz3z9haZigorq2Ps5t3/9gz+38VUlTyKW2ZnWmgT56iOmd/OCW33nENKDQgeWDuHyr
ePXkk+0UBtWxrSAqMlzT/xjrKsPiKAP8n5hQOv78jN9ckIwMoZdF5EeUf18X6XPsYITdtdEhNeLm
Iggh9FLei7ZV6BhfnXj0n/58vbcyPPASxDxa56klcea/2odBGJhzEitQEo0iA0GL6uybeZYA7cLJ
rSusODLrOiwpmga6sM5y9OqHWohgWqd+wdhCEnTBudc283jt6A3jSoi0Y2w8Ul+0/RG7D7YK7/lv
WzlOfcjGL31QKIOvzw2a+8MEM73h4AFEd+8NQs8YJ6zSlLukkcxnysSasHxJdYnLeO9Z93yD+mxE
ZXuwMYLyT1kXOox+Cu85cboWej6WeT6pl91cVMx5YlDP6NFpNO2y2tbtaF1XtslzwLthtjZMtSTg
I9sMU2D8Y8Kd8JR1jTW80W6HwGwuhKHV2WJ8/DbOIhBdMyaj3rdwdITeAKNnoi0spJ1ftI6nbn12
CZ+5+LGIDrk5Go95iRHWGTOAliWHVYiD10GnjQTL+Tm1LPI3juMEIHmWK/DOoJ3vIG5Ml0zslNna
R3RZ4Rrs2quXjaDVFd+pGjt1a0y9uo0K7BTWKpbiacht8TS3pnOkvtfLtRpH8UT9Z7w1uw4LokiC
j1pIYdE2t1rvOWxNdW7aEmA2xGLx5KS9OhvSoCGnB8SZzZn37NFtC5RcR+rJb3ob2p5rgfjCUEmd
B7flThkvJ3kgxJBrEM3xg50XUFGHcPKey4HnGM7wUtHOrfsh4qXNsO8foGJ4z77hq3OWdNFWOpPn
7DTQ8BB/BSPFsQyQ3PmvtYpBmjOsUyebhquswOkLZ3vGuumNF08245/dvpvGcl4byJ/piS65rDoW
IE9hkBGnh3gAuXb6mI5T9BCCfbI2fTEweVBpl3Uy1r77zKCxeALewMcvq+gy0m30ADcZ5pxbZ6wM
VQhj7SaquWiZCQF0JRp1CxgU6OPog09c83WLJ6XyqoIEUMxyNw64g1C9YpR9SPOMqTKx3OvEmMgq
TBoavpfn7zITsXaGkJic2dYNML+0w1gqMq9f/kwfx/jAAPVg35jTg8G93qVBP26mJIp2g+xYwLAS
QkZEikmQokPOuLC60RTrsZuAn0kVRqBsAqt1Vj0B4oA/Q2jm1z2DS4IJZrBZ6pOAmbDAuBrc2XYl
9ALccxYvW5wWLPM4WT02GStw+HV6gkueGXttYvq1kWQ68VmImv6VlEEbOhBShgov7TnST0ie049R
Q5Jh4LWbs9tJG/b02L1QtwCPjvsOA40JjkTRrOBMGFihFdkKVo3Hc+7uxULxUpnGyYcZv13klJi6
wPmaXohfYe5c42AzrGljO8Q0PQO4adS9Xw3NGuQ6/E7b0NcuhjfrbsGJIYJJ2vy0v+q1sm6MBTs2
pRKYVx+P3tfeLfDqSJkEdNZJlKmLMTDoWgkbsHeU7JpyZTbzddgOyQ8cRqxrv8qCU52l/jUKWBSv
oCfqS6ueKl64MrpmRbU529di7n9EWQryrDOGJNuwuKOTGwMX20Tu2EUrdO/4wam7vt5Yhvu5T6nV
Za18rmGuXyPTey4QDii5/EGHRdeaI0tKF2DkQKnzf7MvqzPHHGvZZjgsO/hGzCk9L+i4DiSxR+n1
gcENHFaDJKy8lTeO6jyrNMabndhCQJx/0l2hSlzgp2fI/slD7vlsmLD37sE75OSGMx8WNsMOzqPg
4TLyvGMolqm5KIrrDcdoc+971XbO8nrTcRuwQB18B5m/ms3oERnN+lq1hkG6n7pDeHSqdnYALIoO
6/XWwm3BJ77/NiejB2SyLk5lJOLLyRDJLeP+6TEJI2yqU/lQ9u2zrtSy+2fWQ1dFwyYfeE4QNdnn
PWCtDDPiSAbjEoBjmU7mlYim4BPDLUWwycbp6DmDMW6cSVprvsuAceqmDXdRbdc4uFNb382u/VCl
kJga1SHYjTgabFxtSyayStcbV5UT19d1YLjfSsvhz+PR1befIWLZ8bfFubhdSSniZjeHoD1WdlIM
LlPZhXGJx9zAo6tiAarRS75oOrIOGWZZTJc75ibnlvaBJagGaTvunjC9IxYRPYhaZ8I2C1cIXquM
onaLWZrLZuGWSXtNrVUftZOH18zRRQ8gv8FpLqC9H2aZR5cMn7K9gYpg0UjgN+cuYWI2UQsDlKUM
1B/LDuuatjH2Uunb7Ol5xN8z2vwav0+jy27i1eBOGLEPwq3iNwUhCk2G59JS0q1ZgsqBGOwDb682
iV2w37cjAwnpyD44MsdOnk9ifhkJTAzzkBL7KucwqdYYZ6pbhkv5ljxGCvaB5hxvWi7sxLP7PGvy
9PXLFhikC3wlYCCcpT+ZZXrbTzWd34PAnQFLFnMflN5Mi29vdD9qOAliZTktK8KepfcclJyPcAjY
pyuK4O1GywZ/kbInTT5lmrxm/9fPsmqvLfeSCXT/FBsGx1fQstvLsm0PIxPreHES+2LTFW2tGQ7w
CfgmAttq0JWrriyfGZ612UbN02RL6JG2N/Krs0pwr9M4c8m6zXRA/7UoAe0Lv3ebalWmdHOUqyk0
YcSsE+X6QLq7XNJk7ulPsdF4Tz4gXAzIWiO/nESrMAErh7zjyLCS+ymYgRs0ZulfujP9FTsRBtan
sjHApQ6p8avH7XmfDlPETAhfsQWfMogegAKwLIA5cpJLyjO0AkqOp6RVdbFrA5cR1kRlyxOVOE6s
Sg8S9XpgVJIDs2WrwrCMNwr0ktc0VKy4suM1GpYka4AdaQI98zq0zG0Zwhd9ABeBvs5zIrT85DuZ
MXwamTwETJVNaZKGZ3i5kc9RJaIZ88MwkTrbabAJifU5D4mWk72aem+FsqHOTAV7gNrcGC9G7Efw
JULDm3xt7ysD34NVAAeUMfk2vQY7jge7keot/5EbhUncqcxnccXrl2fQDSlE1NT4oowoOwGgiVdj
l3L0oJMdEgamVloFxg55weM+pL+pUfipVEcXru7itaycO/ArmL3hLbSzzMTatLNVrVql5LEZmeFK
+hIbC5ctBhdHCqf5iIGbVRCR9H5V/DIy14Ne3sSHaG4qWMxybDZ8gdOaXeFX3cpfRqlvIuVOR9Y1
gcEgzZuoF+aNByp9MwLe8TtdHWgIklti4/iT8ge9yzlEN7lMp61y3RvX7N0rZQ/1HW+bcxmW7ImT
DyJbVRirwHB66B3+NonKq4HCHHSqVN+YWiSfheEPTwBYnetmrPJmzSgMAaSSUBNK5lHHW6eyzkR+
UFsMuE+eH3snxxkpfsNxiHKqinUwuTFz0Pn8E540LwRKGjasnudM6QYDGIbZiQjGxe8PN2mYEACG
2I8W+i3nFbthnzcXg7SNI3YaUlx1RckirVJ2m8xvWZHzuOi3MbWZ7lYXU45pIWH35s9p1JIl/S0r
oR5BwuEhLNBP86Z/DefLPOLEEwfhvQT9ozLtFbhqdf7zdd5kP6hzTCUt5EaU6r94hb/1KQAl6Ye8
6cWhrBde0UD19l52LfasjAfC+nOX1OVlO/zzdd+k/lwXEZ4GOzLTt12HpOSlkzdKHMDm+c+9UTHn
2UFJ201Byv7VVLU++37KXizHJcr989WXis6rp4tQuBQOI58f8bqbRnc56onl06jkMdC6msPWvg+X
XRcAMbt9TzMd3SGiJS1ZIm8m7djcX37C/yl2Hyl2NJ2xCP8H/vlGsbt6xiHuuf7xN8Xur3/pX4od
2hsFjqU5mQaQxSHjd8WOeqHHGCbaDp25aHn/Ldg5aHkUjEOUraXYzvDJ/wh2TvBPFiMNEbRHLvYi
/KN/g7n6WnCJlqbWZZqXFioK+2/0BDKUtkoLUKWJ5c2reHTrSyYw9GcEH6BGCVTj3x7PO6rd662C
CwZELdSY+OVve0BxFk17Y/b1gSSwvTONERqXP33kRvH6k+EqIDSWaXNEO5qnXtWWeq+jkcdL1V/2
EJOt5F3RtJx0gQsY25gWdjhNaa7MjXM3Berzn28S9fTVN7uUgZHakc5Cm3f8unGFlBdDJR30h6b0
2ScUk2W7MkiBFzLadKlsqNwKrka3h1yCUa7Ah3XxOc2obXYIY58wbQE/3cQh9EFcrIk7LCBC4TwV
O20X/Fl4TcSOTmkQgSgBzg/2X7e4gYRa/6IXqDgT8OIVDEDokBKUr+PAlyd6buUX+H96vxiMZyuR
WJoeJUk1glwwgGgtlXXPFK24bjHJvAdOSkjnQHedSISfw6rKTMgssMjTbnEYqcvxoRywe+hyVV/G
FpBRWFqhtZ6g3V+msUnDaqbFk5WY/IuTygiWcYTaUkOPz9GI7/Vm7ITZHHlUhIAJ2761jimXwNtP
Rm7TDLCnAMhk3+tG47+k8GbxYKnQSBUxFgr3CSJOgC9HU2IHQkM4WJW8B77d+czyzY7KaB2CAe7E
WXsqBlvedRWmWjO6xt6X+F+8cMEtpx8fcqwaH2Q++594O/DDSYa3tY0l9ACU/btu4JwnAfXJbKr1
Z0bNm6fBnHkzkgrJwV+AuMGE9ZXT10T6lpEdpIT/PUG0+my2/CvabLtHH6TKZawS9whlC50HG9vH
nEj9UjVNdFlVlB83US7dfOVW8HZW/jCbxLIlDjQC9PhUQzbHdLc4Cz+FT4OROuDSpv3uxvzPpODw
XCeQTJMD9rTgYdxBflcdn3No9HrvZ0N5bEJerg4WG44BvW3TOSAZ8DmAvC66kOrQDEY9wN52b1hx
cU4YusXON5XXLiOLuGYn48/CBMleg8aj28002TSs5mum5PhAg/J8FcmRvwr2+R6BHAq64o4jEtXr
uFg+dkN6N0YCvR75zt76bh6t+iglDQIAVK3GtAZAX2CWoTPbvUlc3sQLXd6tURArDCYJpMXAc4Wr
T9oSeWsFLQU7Z4XJHDCkOD77Ziy/My4yX9VTqj/blL72eC+DDWsBzePW2/8A3G7dZ1hubdKFvvSC
de8S3mM+LI96WaJljeuhbrn7GTIRqeHMm3B9qC+uxfpvGSh7KpMgPpVd8TQZ3XBKs7a6ScJfJhD5
cZUZFUD9Lq7sY9p5X8GDyi82mJmHxGZtAkkqsr0Nx2zjuuVXNw7Gn70biGuReyzKxTRNpbwoPzD6
XSxdcSOwECe0nbybQaNe1BlC2oAI8RXMFKs1AGjZ2pguObBfLnIIqp9UuFiEGznObGE94YMUwuxb
Z442YKhExebl5sKUj6BrOuOstKj7jcry+Yq+yu5R0Dhz1k1v4ZpOE8Da6i24kGVOSD2Z2aFvcLdC
TVXZHq5h+502IDNk1SIZLjb38ouVgeZDJcO3COlCXvc+KEb7MSwiq/Cfxga3ju9ZO7hPGQylIjmM
zly7DEbPRr1lNBYNU0vw96cJUdM9Q1GEpwdZ/rMFxnPd+ENar8h1GPSVs79jHXqYqtJGiz+56tma
hvp6aCJ7BcsLNckobnuzM+7IAs+GN1y7lah20J68uxlbxZUX4A7deglJW3yNpSrG9HTlkeHM6bGy
i88dowbbYbFJH1z9LQsx6nDH4QfuHtXRqJPvenDTYzrTwV1bg7hsqnHalt6oMF9O+h8WhLhtknUX
qpfxDj6AdVJzEW0s3UIyDryEsaMku3aRx65wXR71ugX85+fhySiE3GRYtCBzRLE8MikHV8BQOOaa
0EyqrKCLsCrLXwkiWki37OLu3bn4sLj1WddBtrXJ+C5yJNsrmmonGFN8sEAarYtMQ5YYKCccZxph
17Y1mkcTk+9DFZAti94Jt82EMwAGxXyW9QIlNhktto3KvJi8LDoMifXJqeJoRzsUFY8a7XFr8+y/
d2Ka/LVHIwmzxjPvkFaBfjwA3wt2vjV9rSF+Xw4dXr41RhVMXUcozWXkQ/SLfbnRcffdaaZhn3gJ
Zx7+TuEO9tu4Sm1GsfPal2cyEWtl9UW3Y84yVWgsBs6EofoaeiMj2U6hLmq1wIDKoniCK9QEa1/5
eh9lI060zKCEm8gLmQcbXYcIEd8oojOMjQfPCY50BtrmRrOJgC8tEKxXgu/qyi07cTHNMaRa27SP
TDl1GydN+aq6LdaLclXTIrXCb9o7Cb9Vn+fJydcYt4xr2sYPU7lxRqM5Wa0/PwskyyPQvvle5KIB
oNlFBzV70bEaYn2bFc68GeNBnopKYNxDIYblXoyrckqKbYfp3F3Q0RTaxMucUNLCLjRFuJPGSFc0
2O8VFQK9cSMn/xL4CWBLU087N9Zw1KLR2Em4w4y2V3elZXCWg3M/ZpmjnBWzzpvESKIHuNjWvsxY
8VgkpcdwVPE2mmL3qqFXD2VlMs5Vr8JrS876pEMcbygxRJCJSWCrn24irwGGBJeRglSxdqcJzbxk
0pOxurS4Et1sHQX90ag3qd9elHPsUI4JtLsKvImBensqu4tUJ0W4zq3c/Clgf5Ubl0lCtTGpEh1n
KaO1qIx2P1il9zSVA/4xlGvyS7dPuu+Vk/vmldW5Iz3zVm0l3hP0LhPGUdEBvWtq5saMRcMJUm/8
1uRWs+7LaYkLhLwDklVuqGHXzTYcq+zCUMukPSzBPGD5VekR4kV7GckOP5dW0eqH1ZGXgRQM426d
Z413gzCZHea0Ft9sgXvmuhW6WN4N1pBLiPRiglIyCQVgvKsvUUQ9NmfR/wizeBJ0N9P0sjOxp0qg
gYfYh5QlhqTaoIBAnzDfQEGYEMSmiDeJtxhSphm1uVR4NzPA2LPRCMHtZk66G4oMhyWkTG9dEeSl
G9dX4psSA/3oKeNRYDo5nQEZyNNfwZfMbOsevGP3Q4DcDze2l3J/VrXoB0prXMIy4X9ShSQsWwJG
RI3RRUZJ7fJIq219WcJqPbgmBnzVYgXTtzkVoUpgrL5JPVSYVVThc1IvRi+Z7SQ3SUWkUXu+uE7m
l18RyS+OsST2sZTLpjxX+lcP7X+Fxw7hSSSldcs2WP9whE/fipEAM+sIE09+wka0qlp+zkKJ3aeW
MeBWg+3pypJGWOPCjRVdUvn6whxz7n8Yp02yENwagq0nJsOrdaeX8Bfez1PQqxKAMLdAiZVRyUrp
X6EW2V7NcbOt84yKRDbBoNYId/aqEU4J5imSH8wnWe/lEBaSCvnSYgr3uh2rtTGITxKjPyQGzjEx
TZdLOBzUa5nLFob2Et47FLVGXszXTrdgHqeahz303kcJjfVaAVnymeWX0B+C5e0bftfQOE2Fk2l/
cDMi/zXQIO8m8LEVSnpo0dolIEwjnmyfmOo2SAAl5J0HGrRvviZ43JzBpcpT54z6op6E/DIM6G4o
xerzRMS9+3P29aazcPmxITMQFPaZp3zD/aJhpAhGw+kORuaYCJb4NGvBh2ZaeXpjDKw6jiIWmDWy
4sF7wwnhnDoVtWqec0HcHIDPvvrzj3pJOX9XcZZ+Brqj6cgOSdzfdIEngP7siBruoaoc6azpyVko
doO8nCcDm512SDdszfNW0xpGNW8ggsoFcF0UJj5TZjTPOUZJJyAomH7EXvNDZGVwF/rYS0U91gmx
0TZyJXvvo3lKGgzeJLMBQ5uIFyTVzjLuwT//TXbzBoMhfA3WSIFrXOsgE/mW8q/eNVqxO2WwFKLU
CX6NFJkPYO6TnWHZz2BVHqFpO4yHEC4Z3pRsBlgaV2Nru08j9dCrbHaKC9OsnK8209kK+JOoxwuo
syEm3VaxMV18mTPFB02FOT9QcvRuTCsF86gq4tWSCjQBJAbnytEXTJzhOykhLjTLDmMjpJ7HpPU/
GV6gf1VhYoKAQ2k2Vk7HHgvDjbh3asrjMLCB4cG8VGmowFNWLfhDM21O9aqFIA+VconVVT3LuxrS
AnsKYMyNC1H/S4SD98o1M1pXcQvf4ncmrguG4i7zAeP10UJygII+PiSzkVAJ9Ozya+sMhX/qyzkY
L2U8JTykjJ4GQ3W92npJkZpUEShjQlx1aGPA4IRevM7dcEO1/dDEWCx00gHuG/hzmRwLQppNTEmg
OMYE9PHG7GivXscZI9ojk6yhfcFMQgfv01GC05iYvjVTapAxltPjKqmjZqvYhHEtUITygbJMTHEI
8l/cNcm+2WJDt3s0gQWvocJ6684z4FlXkWDKviVxC1NXfNP5QFUkozA1jERXZjGxIvE47zdp7Q8P
fVZ+DVryx1lRSg2n0sk2rc5GkkqeXbTAR0/zzMPn0DHOkFido8XBcVc4Y7aPmcCu16HXl0dKfc2z
0lhpu9oiNrRL217x2RY7pw/bWzJROqKkCW55Iun3y7p7xNqwe1SK/gJTsRv1S25Xp1G5Til9TGt3
LtW4AtpFfWJOaDvpKAnmdeBgZZYFd5XTDg+mNdhbXLubZ2+xGwOZpS+ERfa8aeuZE6BvrO7RplWK
XKQU132QAU+NXXaTPq7DjRP2ZEax64LAbLyZb6QzB1xolMU/7M1Zfm9qtbSf4JmKm0C38jI8zph8
kScpJKocjqBYgETLEZpWbJeeDhCAKlt+AV4QXloTMgv2HtFlQm2Ucl1QX/oJD44pAb2vTdtbN2E9
PjC8QHo/aexFFwWI2QJxXRXoQ0FGmswYwfwr5Cudt1k4i6fCr25HFYhv/dCTbptecmPVVD+qKWWm
xOUvrY0lcF5+tXIjRKyQkc923dCpf6mdqTxay6eqlv3dxCVuIxBLvnqSejCY6RwAL132W+oZKCNL
8popkwQ+VS4mrvQdgazPCUVezmJRJ5hKovXoi4LuxnQJetF1HKCyCKvcXRngapdgyaAWu9KXZQjX
kkAiqaV5UIOhr16MR51Oy7sXxad2WD7Qo8q1D/ed2hNZMKj37FC6BFQlkwmXQ4wt3Is8YCQGjwGQ
QrBGcOTRL0LenOF7UQgEoSlNf7XhrK9mPrd6rXRCMDIthjthgnplClWcpWBocUUAHJGnEJINDQYH
coAJn9Y9rzihZHtU+ICsTFpCEHFmPkHGoJDgMH9D/itM/OUGo9lGOUsQ6wlr2tY4vFCErDCNKTC9
IOAxW4QvxiDo20MRBLkvv8yOi1Dm9ZP8DtzT3oKK159rYNWr2G7Lo7FY98GgYlsjo49PL0oNDEJz
FRJqtOt6zvibKhuxh54ogR8Dl3/Rb14OSVWg3dZN6h4N0/hpYvtLuExXCJ0FFcGSXLwL/1qaGdKl
cJGG6gYjWdMq60tB+8QGqEx4Gfad/NJYaGhWl6CpMXBfX05AYG5Gl0xrnZg9m7thdz+gTDVfVUKw
g5tkdDkF7LPNlPIIU0+2302cfwDxFoMF4apCyvEJz/ucb3pZz7JdtmFQQ91F2ZUoklStiHmLln+d
Q1RfZAzA3aeL6k1cspwCJGhfrZAl4c5D92OQcfOcWnFyEwwC2ahd1g+4cfjh6JAlHU6beFG/XsLb
cPFghs9enCvMOmma4Jj0GeC8fzkbrMWYcQiT9CZgy0d3QkQdDc+9CRLD46iYIppYI8IQqQv7HvPG
cR1VOJP4DZGwSzpM/2Fu3QsfR4Fs4EVGCMRHXZr1Jc5Q9aVnE8RWyztICQ+fOsaUxa6dG4LzyWI3
c5PxQU+EyaJAnzOb0qaZEFfomH3sy19tXn4Zn9Av/PWLJEi1Ft4ApgwnWiKmTa4IPzt2E7EmzSl2
SahYIY0iOOlJdio+bEjQDipoU/JRaHNsvpa2gUA9oRk7WUyq0BM4O2BKNzbi8pbDnsXzss2qgKeB
cqQv2sZNHsnqNcV9u1ryiU6hQrWOum0RbT6LgKjdmCcki7EbeZgm21s68h0VkcOp5Y+CHM9hrRlm
fFYTepldqio71q4nT5MoERGXrXLxd9+2hVPc4L2FXZefeaheOPI4MuJ8SJFM+CZb1GkwKvoK2AoN
ATIYfgZ1rPY9P31VE+A56ywiCRFYY37D4IGQQ3Yztrc1H1kmMKTElufrOHo8tZnC8tEO6bZD+uQZ
9CU16Xqc5BeikpxOAKUppVPJj4hbBi+7nrCRsVaTJJxompgIUo96Mw68cB1CvMHYMT6//M+XD1NX
OUeMYQ3td2/iTBUcKkdcV9UtXlJ6V9Frt2+mhg86I6pMAo9NhumA5Oa/2Duv5bqRq21fEVTI4RQ7
cjMHkZROUFQgciMDDVz99/TmjIthLP2a/9TlKnvKtoQNoNG91nqTXXuIohYnXc5rd6Ejm7yZWLf8
ebCXyt0kHSmex0Gx1+F3Ti7VzaSqgFk2tGS1uQw7BgncMXnLRYYbtG9DtIyT9XIM6magshkcj4vl
1eAf+qj/S5n8P6jyd1AlJiKghP8dqrz6KQhGKsYnkT69gStf/uDfcKX9iQPGB15U6kIkqzQDfwkM
fP2To1wrwAmRYjuWakj/FhiYn/ivFJKIXAH7DgdA7i+BgYIykdmys9GSQbKGYv0HeOULl+B1H+XT
PNGGKlswD2eJ94ztorS6paz1ee94Ip/Xg1GlBikGk3VhRrIKNoGZAYIAVLXlFsf5JgghlLcnsBRJ
wFnw9CBYutBRtzRdX5BDCPGKZGh86NZt8L0e++hycpkTlLOhr+0UWm64QNMjQlzrOsjAs42jW2Ey
V7c6A5EghjF9aCYA85s2SxZAE7O6xyWgPcwQTC5wzNRhZS3L58jULLi41A6bNtDpoJKqbG7jHD4R
qFtAH29I3cOAxyLeOofBnYUVEqWJ4R6zemIJaewTsU8Bw35qhhF/nxYtPZf8mUdnrrJhHUDtOUvK
IsrgQVJhhri6MMDBCgfISJucK2a9xeloBdllWiX9+Th12s6IsoXcl4jZAm44EjFplG8zj0qBtMA8
JhJkGuB7s58WZQlBCtIhHXXhWJ/9lsdsaB7ErEHRiYQbDxuBhGFvEv20YR4S4PJgG4cJWeFVr1ku
qWJLeU2JUF1lWDpc0thC1R5xgD/QOZPA5y/E202Jt8VrW+9XrV+eCw/ocDN77pSEbV4v2Uo4+gOE
0P5sqOzHzon7W6yghE+SUxSo2XgWw38Z/HwnWrI/ZJGbJBVY/q6s40yuxiWKzu0qT9ezpecrrAeX
c8cZuxsPZA6bmSNDR3F1OsXawTb4xhuvCFOEs0n3vbNj/coeBlJkOsX6MYB9vhiKCdSWlrwcu8zh
lHaJv/P7lXNkDykeERK24hAoblFQZ+LaUXyj3DYfYDkTWqm4SLNiJQnFT5oVU8nVHATLkJf0yuhX
eZ5lN8yD9ctBcZwixXaK3WqXZ8zoSwasK4IjKppAxZAKFFkqCyJnOygCVTBN340o0LbVkWOFgtK4
YZHDDlUULGaxZbgUgbUxqPzXOS7Na1c41xWrbYX+6BRRWBKSJE/we9I9LiWnIuJcjVBvBvCOIoFN
ig4WDxDDjAFqaaHIYtAh4pNaEcgc0jjPIbYFB8/vmjVBL/OmVcwCPGEgn40N6+bISGM6b+7qOYEk
DEF3nR25a7U7OBtfEdpmRW0b49SG5uba5QzpzSdkOt12gTFBh3OMxYYcl71Q5aYX4tyswWm/NaFb
TrdOh/zSDp0mT4x7w2YtbHQnS4kH1b3r3k+i5EHaC7SzAYtIa0tXTPdAFTBz/TG9CMhQeghgs+uk
EKmuvo2spN1A8NecR7zmRHYC4s2pVlQLIgSZEXcldsQ6t+PtiPvedNvn6QBDkXkenOwcsnL2hWS5
dhHrZcyFp8rXzlzhPhUw/O9Myc5GlkX8pTTSGEfdhIkj+aZVCYGMYkffyHkxqGWNVHL7Pn1gvC4y
4fsMZqweNG3uOXiHI8jmvSBuPKMAfUox9NUh7QUCjFBEeY9xM7Gh+UkGZ1AjxkWHm34n8sGdV3pj
McHHz8SM+LAM+SL2+d9J/buTmpX2y5P6nAShp+/J0P3s++7NUf3yJ/9Ocw4+cVK7hoH7oToQX6c5
W58czM4x0/IhwNic1a+PasUfwt4b6ZOtTvj/HNW28clEUofZHVNK+gWoSn9wVMNeqt8c1FwBJS1q
ajo4fh3VwuupYWDNBPLUWr330+I5YSi3I9EmClMfl59XdczVy9/5Wgn4T1cykY0h0ICa8sH8BnGW
sNVgae+bCwIbvf5ai0qGU5QMv2Ev/dOVuEaATxKzXNtX//urSWjca9HS1nmNG34+rKJBv+wgfmL7
stz/8S0x8sexHoI1t/XeVWNEkhtU7VLvkR0850X+HGnpc8Z//pvLOEpMyhv/8I6whsZi2oHYiEUQ
pZMPDahDELbKZfovHh1rFfEx5ruQ3d6zGONaL21C1Wqit8v2TOoDg4LKZFojst/clPtx4fkuSD/W
LhDTVcH55iV5YwnbJUDnk0xTDoNmvpljqQjW9/X4W+rre2AEQqpPGeaiyqQCplh8ezHNcCq+zare
AwoCx9H07TO/iULOjyfdB1dKbSRCxkxc7p+/OveYM3B0T3j/ebltxdwanHEPSFDdDoT6hE5AxCb2
+NZvvq/3nL3jPVKCsSvAguWrfnuPy5ANM97XNUa1ZIGXMJo2malHt//ihl5dRaEQr74txYUcNeg3
ey2QRL+28n4sJ3EQ7b97dK+u9G5nmvIyqaCusUCKAVmizJ6Wimnd/8PnpX/cMDC6RLNLGERgox1+
tzyqqHT8sqrLfT2a1bpG5JiHdAzyaqGK2QQQ5NZG0BpbEoadvQ6pd035ETB1sMUBBiNObxOTQhKr
iQtoOc2/HwFfL4usE5Vwvx28/HkmjuIkXozxvPa6CBbhomQdAWhQVfN/oagqNwzkTYhsRN15simv
5zYwH3LPrE6cKIu+jiWjhKmUzj7ySMquZuJPkaP569yThGZ38wAVDXgMrLFhCtT3+NUOeSE2OEKI
W1Ii7QNRdtP3JmKXR/3Jbydv73rO7Op08ruRlsvzk2oz24X+LSOjExdOfo+GV8FTSde2zse+3lZB
XF9CuanWvQOvEwQiUr3MUNB3NFYf7FxSPLeNDm8la8C+tRaxYalzd0vJxlWSMbWCRmhCdWRzSeKU
eEWXI0AAamxxkqn61YgM/mCXDHwQbFWnht5jClOCsvlBqa28Qjcf4mR0TmVsZF9jvyru3Qnsp+ms
+kvjluZDxL3XoTeBYtSlPSz8Jgj2YeLVQb+yrJlvXbo2taPG1PW+mwgxZjxWXmta2n+NeDSENzb1
pTtkz7rBOx0IMXso/fRZdlN0S4NUnUxqa0yQoZ7OhWIDtAyGYr7tAE1PliKOJCzCPmFH71eQONPd
GBdWSBmQquDpQRzSGKlbaKOku4itOrjM3Fg8u1pgXBgEye/cocBHDD0CuPpx2RcdseHkVPtnicsj
y1MeAoZ1ZJ7bybwqmzq+8xcy/ZA6p/nXgITRsGwm+g0nUaoWskQX4mVbt9il8HnqcwMEKFi7STQ+
JlGtBRuoRZ1PBEGOTMZltn9GJtPy4JPedQcPo3w2vaQ6cI/zhtDCKITa2+ztzAjuK7qMO0tUrB+C
xBxSESGy5ohFk5H8Rwn81+I1jMDO5BX0kcwdgtJr1MJIKDSMPN3gvmtaPjtbX7TVaHPELUSnMpes
VcheMdXJPaa38bgbfJE9Bbj+IHPjOyJkAvZtGozF7iivndpgfFzaJd859dDjCqi1ZrrNastZNgs0
2yZsu5hG2ZW58W0J6u6HufBt2RoUnXUxOd3n0UNnGGe2c3qUcJVAVk7YAqweoI2n0HWUfg1bAfvg
JHH+tYlNcZARAaGwTMxV3mbPjAoDGLaudeCHGFtiq+e1NndMDhOIhhcEKEPniouANE3e0GBx9A3E
IK4Sn1k52rvoFm0NEZtJLZOfog6cvchdkC83cZcz2xge624ed9gFkksbDCyEZfIF+XXpcwdhOGw0
Ijw7o9iRjvuzH1pvnXTyVjQmRMDx25DM6aEULoBOVLunHIXedTLwUUILkxuG/eP52LfBJs75zvF5
jUKz9vIH36iXUwLctuXCJD1eZN2vygkpIHmwWRpafcGiZleUV0kB/VMMWXBpUVRCqOGrz4eCAehY
RyC62bxZWna3curHnaHO3drmvs0ye0o7zb/0MXl9KiTZy9bYG/g5Tcz97cg6yIEVRZBH9HVAurLS
i7laj7hMbpxu4TOi9w0wRh6ISNLaog1jJFurxM79a8NtG6Df4slx2Cjblv2DlGnvekkJ4Tbbdl5H
XgNshZrSvyZEtwWnIxyL8DGW4RC0iIT0kpZ1ztjEzKFauxOXboHQ9kj0ewh5xvQ9wcavFgU2A0FH
+Ci5A5s2LS6tmgDUZLJ8XkJZX3aNqqsrFPyFUbOYmBEPKIwMVJXkVZOyGTD1d4FEjrsudPIvfe4b
P/WJ3WpUa8TRcbHIoz69yBwZb8eZ4ZM3UUmEmtY7F1nsbDsoEStiH82VYy3siH2lhilu9Rnib3C5
eGhcGUW1K1tDnDXwhjNm14gCY06Du7GOo5XvCnGI0MJddwN7j4aPwXoK+OjzseSZB9WwtTIsD2NB
w23hZvEtMIb+FFCEerQaLv28K/a08eMuSzD+KoNYO+/b9NJKrfFRy7LucpaMtRhoPaS6NUE0hTDu
I5Xf2Yvh7JcgXQB+m/KSmLboqsi/eA1xt1ClnqtYZUL16We+5/t21OO9SRLAJonLZtXrFkaaM2xF
jkU0dq79TXOqITQ9Dj3lEnWipUlxT9CsOLSCHUcvfajFulErn2bgkZdNlsRxDLV4B1t6rwm1qYQl
6+MMSV6UHPbYONjtDlg6NAFNp7DvgkyAShdsZihB/YYlkgXlimFYfiKmRg/IEvaUMylRa+t5bJY2
LGorLaEsNb0OkXJqVL67+bkrzfIwNVZ5qLwevXsF5QQSSTcwOcXBrACwkrhyn86TKcuFwwdl6rlb
ehM+DODOGPfmGdHNdorK9zBlgYXG3Syj0T9AgK1EGLmD5VkranHsosKFKKDnbs4SP8TVofxZO1Bi
mWB4JxK0GVnAHLQKU3F0oEHJvj77yoxo1eNqciVcj9TfzCZkG84BE5q+TlrGrYg4R/hZRvfVz/Uc
7q8sbqfMQo1dIyilQpgjaIm1N48HUWT5Oq31b7Y/7Ossg+o3W+CuDgZOpsv3xcYxXjtOpp0bltCg
jXslcWe2Oe/4Tk0rrDJ4XUPh93uzwVZeNtFTnjj5xsPfdHOka1deYzxihSUvBs5oUPwYJaewzUFb
BYW1XPC5xt/jwoObmRudBlgsA0pLTTtJpaP7Wy8u2d9sl+3bjqlO6JZQZCq/A2eNd0i7z+EuwKqY
nXH36wL7ow+UksUoIRvDe+b0x9yhVxV2tyyxPXR6sQdDYr8xp/GcGCrdw9uUOqGntLyYETdCTmfS
t8uDtjrlg3dOe6uER2oEv2vUPsj5XmQ6KtWJTBH66bcVvxebMd8Avwd7mftBB+3L2VMnL30SxXAT
MeHa/voJfOgMA2XmanIlg3oc/623F4QT6pQxoN9+RIB+KaKBqaVAUS1EUp1qNnnUv77eR3NMdUEP
KyQEVhYxlO86J6HEwrabE4rgN5Om4qirddqJsV4ju0JICF6Rdwn1oONPV8djZ6oWxNaJORlbmPna
KiJc+4ng9XEnO871X/8+60N7wu/DTkopN1GofWjKayKNyMIc8n1SlvZhGLvyubJI/A2nfur0Moxt
iu2iKPiQkszoL0aXWtNAPH5ZGxTaYCxPlDLi4JvgF7NJ59mlSstdMMY+tUkePxNt1oK9Y13Sj0o/
3cNd28cq7MeSNK4bG7X/LRFw9pPlYhsXBvzbztcM7xqVAwdwNEsMmjF8+Xo8FYUgIHI1Lbn5O+s/
Q72LN/Mq9SyoKFHEuXi1vPf+iwd0JJxe+b7HfZo4Yvwpeonh5GTZj01Kqi8sOCjl8F23TovuhCCo
P43QIJHx6EUE2GyxTN8tTwycJxdHyXQf0G/vHHxvTmt7+t028GFiwVUYVJC6hI8VCtl3LemQDmPk
igoXDJviGdRGIzLF7VcNfFNy0vOKFHN8OS7gqoyPv15v5sdnTIkCD9JXOCJOYe+uPRu5PbbFhCds
N8URZBvYzFoUBV/LgdK4qyYHNbfmBPfCnu/zYEbfXTvTpp8xSVj1FdCA2m/bPmyKwbcgn9aUk3be
7qm/oW1B7v7RREbUn2gRdvovE5f/zat/N69myAye+9+R5Yuf39qnLn+LKr/8ob9G1YHzifOGQbTN
hIwhtvr7/kKViZj4xJRT6VCBjZX/3H9AZesTnFMm0mxOgQfGymr5j2vdn0ymcV5++60rm1OE1DaR
bjremfywtwdBgcMJ/kTJeGbhPTom50ve4lVK1juK0FmcjV5qz3V5ko5R8jMZNDJJYdNPd47fuoBm
fXRblH60hIKff94amXtptp17JrOAVKq+0JDJdEUyhgTWalsYVMOj3ZUlRiRek61HMxi2Qe+nF6b0
rVXutHEf1uNibmr8fFfO7FgXPdx4xhi4eumjX17luS7w85iGm4AeKwtT5BH3LWHbCJtafwglbK9H
HaUNp2iimWHjV8FNQaDJDSme9xi7LCewQiXeKV585UIpVPyr9kbGVrQFD3YvF9x2Ntpk9YR9BwuS
OivHJwDEhyB6uIZp3hR3A6ZbT55XEl7ZVWS12wsuX5yj3RUBr8lDg/ILyKgiOsWKR3MbJJhseE6T
3DjSJWpdt0dYrrqQZ208mWd+033G7gUkEr8zr0V9Ypkrau3lTvRDDlVbfsslAtnQGvNuj044PWtS
keWhqJ3uayoWAOGGd/i5yLPywp/GZKv1yXJoS/TAYTJb4GGj760yAb8pzBifX5lBRyhzEV9OAKpb
L5Pw5xMnW3VM7/b6VE1nMiGcGm4cm59RupAly2m+xddj2OYyyElSzM1LlPfdnqNOnHuNPp3ZnZj3
MG6tp8y2qkMWGP0te3whV8C/OQLSuieqMTH9E8Q8w/liNPq2MTxtLaJCXNNUW7f9bPdfSGApnmez
0+/McUjXbi7FZQnV9sJCNRUDGT/yrOp51UgRXNFfl49Wm45bw6/FWvSmvplEvuygaWobzWrlj2bq
ukujr6uzTPZyRd1OE5+xcPBe0oLguyIXt6umNSCba4slihUWEfnGdkVyLTpA+dANmn4zE7EFolKN
Wx/Bb8iM9mk0R/9UKH4X0+n6wm6NeDUIwGoN8g8e9DFyZ4MZ7oak9OysJpmBWIna3+sUDz8zEWdX
MBoEaypeLnMnq2s6nEj77ldKaBbFnQEdc0I0HeI5MZyK1PXYv5LkkObwGNF5ZMDIhfOYGqX+0CKi
PnODXMfqpxvOU68G1azqZryG6bd8gY2LNbNW1PIU/lN8BzfLufQbO2z9Ot6NoyeuUr3rb8wxMTe5
Y/XU/iMu0KxJ4YVO1Qzgsr101m6HaWrYTULD1sd3oxMry6ITshjaE2fOYFn4jYETUiSht5LmEpX3
bCP11SwKiLxxo2/GocSRRav1c3y2xKRY0sT7IG3btPiuXJZxGV+2iW0iPnKtr0VaBPQIWisfuiih
K5L+MN+6bm7FK/oLks0yI9ljJ1IehmUUyr6ahm01oq0dtwhl9UsGxAaZBA7ztQstx6/KM0TD4NKt
IljgTYP6WqT1sl7K6kdBSeSH0AXkubV45cyrcVKEPURQ3sdjR+mWkSoTrQqNnE8rNTA6WTImP1so
BAtdpl/La7PQjYe2i8SwimuzrZtt4aKHw/KHQkvi8mTFUFjMbcsooAzQOc2uH29AgTr9Ft26Obuf
Y6+s+5veQpyzrxqGsuKw1GanLWjas1LWaxtvjem2zWTsf4ekHyWCsXKhT87ncswmjIP92tEQ+A5D
n/1A4VwbOXNdo205uDjc/lcH/K4OgPrFEfzf64Dz9Ds5SU/iDWT98of+qgN88xPbL70XZhc4V8M8
+08dEGBEi7o/eF0i/M0u8z+RI4Sdgov8RAdQflUIGNDVsPB85Yf7B5D1eztQEC7DsmzUahgl2x8N
ZhqpIdEtOuNUQFXGPWeMy1TuW4fNDrmEIL4BZ82SPTU3tInRF7agyFOSGtp1gKOml47CNNCOZmpM
4mTuQowp8Zx2dhqbDTY1iNeosRvR4fzw6kn/AwauKudX3QvOpfxgMt1R5+ApTfvwtqLxuwGPp3Zp
T/EgkjdGIrSVw7jmbB49HeqoMmP89QVp0D9ckkRV1buD77u8zXdFlJYWVq0NVXzqusFZ1XtatipG
eswdOT/seaGyltxjwIcicYLgJleDPXr2HherMdo6cWJUJ5GH40W4jOTAKhYKeIrZU1X4AjehTSXw
EyOezrgrTKNfdnYk8LzpVD4t2A69opFHrRs2bVMuK4fsdVjIk+BZay72fQXmwGvTwD2zF3WFZ1vj
c6kAWCLetF6kho9HO53Jha21cnkjDNn6bhi2JEbM57Py8IXixiKYLFrw1mIkMpPdRThuXxvUcuAZ
Ky/mRN0gz5jizdH1VMdyDkl6Ept3BgKEJUyPHj1di8wQ8hO+me7Ez5Bm6ssNXv4Yc44TVmJuZTbJ
pUxKipejiyDDj0R+bjExITCm0RCqmZCAOkzRYSZcECUEC8v1Zrd+NKF7J4e+7Vh/cafsPU3PGW+W
VkDptgpTPtTUftjnmr3yWuuIjEamXMnqpK0x9FiNBJLDAXRhLjJDVNaJ9ZDz68wMr9+VXBpkQlgc
ZomS14AsVq1QalJKxFQlfTtPGa3c/TAz+/zLzHMyGKw2qXudADYtK71reEjpbPMWXBvKy2OCj0W9
txe9LDc8R3yTnNTisaRaAZ4hHfRstzN0NibOKqz9lPCGIjks6pV4lMcoQdOc94cx3mnQaGAsadFr
Hl5X43SexNNyrfk6snCAMrlXGk4fYU5qkBLZznyEBQYEDBpdb/LW1WgWG9wXqBadxlDqYznfoWvs
L+hCmdGWWYTmZSEm5inOeud8nmP3Xhs942Ia6+LKsvL4yQQk2QMg2/4qNYX3JOJ8fKgtPZNIiliy
WCzKq3EasWxNMjXbg6OZ44wnXbzinAqvOY38pv7aTBdMYh2aDzwVW4/HO6Wl217qVCCkATixRpVW
Do1lLAgC/WSxOKNtzfwOcsu7Sy2GBc9zNg/1F/6xzJ5rOWGlWupAHS4O+qsqZo10MOwp06rAuMNJ
htdT5Frjhlo08W6RbWH7u3hV/YUnw8flZYKPMq+rKdpiuF13j0c/W58tvt1oi8cDTs3adHc5TPVT
B7+EmiqoY+4/ZmCXWWTKK8rEZj8kyyzPLDHw6L1q4CqAZdlCzmUHRPjiCOsFSsY7OMwdRZKb7V2+
LJp2rw3e0pz1Zqu1V7NEib4tGFNOnxeq8+BzautlfhONGfJEROENoCjWm8uohknLrMyqmS3zLKU+
MX4KgpgHARel3UeFjzMPtEi+nrrBTGh1XMi51HhxlXJMxsFNfRR9izQhpCdiDxV2Zd6lgwb3FWJI
4j7Kwh9Myi3kI8h9jLz6frQjT1yfIZKP+R5M4Rzm6d6L4jb7ipMnkr/QGbCFsCK/zx9adggjwUhj
cdpLnMQEfYeMtSjYeEWMrbKZk3oS6iynQ9d4vPO+aHE67xdLPvhD1OQ/IUJDuQ3tGf7optRH07zE
yZgPF90Aqr2TSJh+iU65wl3sJDEtsALHUDi/RuIaxi0LDV4a+xeCYIRHZxwi4FxatzGW+I+W1fAZ
6x1tg042WbMwlKlinJxYRRDhqhOleVhiGhoaljHDpvZKZw8C5Kqks6zRUuB0Rs5bGyBAQGiu50iw
yVQnNU7q951Tmyur1L9qQD5hL5B/5LPowzSZpL83cjP+VnSR91P1qRhrtOKyx8NxmNpm3uRFK6/d
you/OtYoNiWH1Jrxj3UD+UZ8Neyk3JpCB3byFgxd9d5rr/BUzonUzJlSmktenKd1XHw2s84LA5qA
7aL1QAGjJEKuRQQH+aS+xC25PHNAOjYDWrFrtvX6axYMye1oF1eTp8ts1zadvW3mRoY686fdmFbp
bdy5xWfyObt42/YCmT8H2LrIm+VQaEG+xTUqDUfCzpWUDBQnHa3qjkOnfhROWSfrbOnE1k/16gHD
bvVoS/R/vusMYuV6g7yoXWmFMYjMOo687jltvXZdoKjemyq+dUITeYGnqGevE90RM+J9yoF115oj
wGxZ7fyimRXbxapOvISaPHaM6yyq6p1O8sa65R4fkUSBQuFC454I5rDjZi694aLp7eg2qBN3p3UL
JoUawTxapmEDPpNJeKElfXPKhj3vybuaTybNCMiuyafNDAF/1SNgXTXDjEez6Ny7MR2XHzoGrKeB
HyynrWhhb/+6QnkHL1ASEVzKv46zfosZ/NuSqKlKy88KBEuyr4FVaLhX+mRxCKmhyRorieoUyni7
//VVVdXzthDz4GOSgq2Mxzz7PS/LjpbESyYYzw0ioC94DLEx1L1JjfHr67wb3R/vDkk+rvVUe4r9
+PbuxqRyhy6Io4MNXs6eqrfs2UpH6siIDePPL8aIDuk/BTJN/rtHafANazFF4MEvQK8rpfc78gS1
dPjDCADuC6wEKSq1uE4czntCXRMHXq1J3T1Y7mxcHOcMDplXIIJ9ddqpUKZf39rHwhkGuWsaLBPd
xXztHURj+BWfbQGv+uj3/HIEiQST7ZUjFLuiS2ce76+vqR7X2zXCzan8LhzqeHnvi/W5jO0+aHv7
wNyO6spDOwnbPGBmjZgZdBV4kD+10sqRf9bBtuUfL1IIQQ7PWSepzHT0dzddCbvRkUbgozuk7X6a
kKJJY/pdPPvHT4GrIP4JyANXfn/vVk0RmZOI0s49xIgd93OKvNBTxsi/fpj/dBUaSiJPFP/yA27j
9pbZ0Pe7hyMD001hkiAZ/RfLxAlgGFs+3Q7t5rsnlquBRI3By8GMEMASeMSiGGesAxmRQSjpazku
v2npPu5f7OnsYdyWrabU7x6fYPo8T4VrH7Qqch8NxKLQtEZKkYGAxI1Ao2uGLmKo6DcP9OPOgt0o
1FmMVpk6fvgicKRP9aV2TPzy+Lqjin2yV56xS4Yq+tfv7h9ukcUBxZkanAyw95ulhxcWlypNFJ1K
Q1hi4rp0MKUKWwHhqoOTatX8+qL/dH/oxkhR0R2gPst8t3OiM7eSwDUOhQudVZSwJwvdT3Y0Or/9
0o9o2ttPHeMPT0EMRwzjw5em6Fc6+wmsrQ4RaGaUDiG3nl7cMPJvLyos+CBRzJTJcqKugwM0dxdj
g+fSFjDSprmoIC7hCvADcACXcX8R8AD93K1/l87+cSPECMLyFG8aJrPxnnIuUmdKMRpihZdA2as0
QjacSY3zcsxA9cIsoKz/9ZswPn67iA34qhQkCd/9PR4YF8xLIs64g+Zr1LrgIfQPPS5MP5CXcWSq
kALWe0aYQDMUzReks/hzW2kgb5rOxBC9iQdCJKiSUBvjCJH88eEASQAFhXIdZpc84pmvGBN6w9B7
9Pnqj9EoGZKhr0YMaa8rLJGixdV/N8b5sDZdIGC+BkY5LFH7/QWbtFNF/7wcRjuynzpcN7JwbgTL
VCpc/deP/58uxtzIAvAmrOnDKQCrMyAPPJgPksznK5CS4Ezv0FXhqlDTJf36Yh9eNXfmq7BQHT9b
trN3Xx1oiFF3kT4fkNjRWMZpz8riQ6RL/PWFTEUUf/PJQYtHNMGJwM25zMXeft+FlaTSxUadCqLF
9VqnhxtWmt/1xAaTvtqd1plynbdjjAeSKYEAVNSeRShBoY7BqpE3SZozJ9AmmiV4R5hhLB5UNl1z
GWUx9bK2eqGmH1OT0xxPsFiueoE5WvmnG7ELRhnAz+BcQwTyvhRKBf6NXtl1B3OByjZBHjnFfSPd
xfqfBi8B1iLt9V0bSgAjvQ9EFWybzH6UWBK0yIqQ+QOxhCS2BxvNlNWpLeRv54fq9Hr1lsD+wXRN
lbVH/YU18ru3JJbSMprWsQ9uI+2frmuOh9aOgvvjQMT1OqY6zVI4nyspzd8cAOb7JWIrsQaiDYsr
K/KLY71dInYB1xHKbXYwcKksl7We+S5B4zO+VsCQhMb63zAgyu31WHVGdxGoIBqBiX26N/sZUqdp
ZvONfrT1X3I1r2laTzUWQ8s/H5X9bel2GQ51Rnrl9bMm+Jum1NkHUJNhrOW+VV07BL7ckynJcadx
GOzmvjXqw9jOdReaLqlFziQZjXURPLLTnMERVM5mjFU2Imy0c0dX8Qs6ZvnXE9OGi9bttZ20U/eq
mg1t2VXoo4FVe7wjdQ9LwzPG0rpYdaBqQZjYbX3W50isYb2T/76uiP+kgV7SA148xgqjDmdA2Wsk
DVjd0KROz+xbH7ERtQB/UFcVCCUXrIqMwvgxtX7OUFzDt4dUoloNQ0Gok6txlvyzpzXQ2slEUnGW
LSbu+5fQJdEs/K9L4/1VfI55xOQlKFRd09R8a4kgVeGZaTmmjbkRK4nL3ALEEnaiyZtaLmVyBWG5
qM7yuBn76w4ecLmGWaw82Y2yzm+qRee8aIfeaIgfgDuf60iOYtet8hv4iN0PCR1uYcKbOctPhNeD
fd42BiM6byp4zVjS8Ae5ddKdsFZbbmsETlC2zMw+G5UZIRMNPCO3ad7ncuvW+CatmYMwuerJq3J3
fjmTCYeOgb9xgBEPOXyyxEkjs0G7lYSfLORqqdSLQIdB2IRJYRE/JqbR6W8MUhm6dc5ySa7oV3HW
MWYPi0CUBPbJOLadl6+HnkCgpRaY+bomW7izxKwgUoNoJExvSr0ze4yM6STBjIbUCamkrC8pVn49
dMtOFvSwITQtpowQAWV795Lv4acOC4zkU9e80NKWs+FYBzCzZ/VhtMOoIXFh4xwwjcN6C6KChCKx
zJV8DvolusJGC4XLcQTnFAM/xkqkcWdnpvOURkkSbbqhQ5/18lm5ir2vKzeMybMy/0kcA0hgAhl3
hjRI62Hay2ze7OFYrlrXYRU1vnINSQqH52p2amZuZd3wDZHSNG4lGomrF2gG9f1T5FiqkIhtaju/
8hCcGJmaxLaM58M6o/2Rhs4E/nj8ee7AkDFhduWdOR54RJjrqcy2eO3p3SmUYz7TstZAGorZ5sHa
GKZbW2gfcXrdiYYfYujMTrZ1YXY3ArBffh2kZ2nIbj0nz2/gZcjh3JGFcedmmbBXA3bZ80/CElmy
6MZM+3o2SJVYJzO1scX3N3kl5zEwQFKFCeMK1ooNmoNCxO4t74HCPIdD4bQ9NoRhkY41TqhRBH9z
pVDy7FC0HdP6uSAjccsEbfEZSUB8P5S6Lhm1MSHvVeLRMgChvpz4/8NJf4uT8tW8qlk+hgakQvzs
qv4tYQo+Ln/qb6A0+ESbSeMAHKpEjK9SAwLvqNKFL3XEQo8Y6t9AafAJT334dUS6qdbN49D9mzFl
/f/kfMLBUfXaq/NbDwyaYNNjhsEP1M0jnfJVaWxBDyx7W+inQteqpBlWhu1qazzNIjycDVlvctvC
3GW2xrrdSo250v9RdybLkStpdn4VvQDa4JhdCy2AmIMRnJlkbmAkMxPz4I4ZT68vbldVq2qhVptJ
C+1u2s2BMcD9H875ztZre/v3PJcoiqo1q9kzLd0FzI0jSX+x0e3Pa+k4b0JSXW2mTnwlgZW8VjPc
rSzx3B8jCLUL4OP+YSVSON5lTe4Cycd1cUkm/ieSpVm2eyNPi4Pu8/qMxmc9YGt7LHVvfxlErSxn
tlEznGrP6u/GHEzyq13Eg3/XrWqFvFd604BevLKHX/lfy1urm9mN4fuHbrlbF+Cma9EtG1ubNuoD
e/jAWDKxaxrg6V8KO4Mkha3Ab3cFn+0z3OzKi2wL89O2LePsVaD2CBP2X2uks5zxKvkPUM5ANz57
zmAdO79P99ac/yqpy7eZn93yAFSWhyNj/X1uZS8LkKIHL2eDeeC32BfYtHEF/hzUEqZ+InQwSdnb
Xhifc+EgojHzaoJq53NRgGjeKlp/nBtwhxA/+crdrrSZT8Is3cso2UeJfvDFcZBS0fWvMn6DfuI/
t74bv+h+QcaEHdM2iOJq3RKIlsPJ7BPV+D5CAUJ5ZPlRgZyP96AdQzXM9cmTTXnuWyReZL1O2a2y
ASECzXs690OfBJGRtOnWz7z1SdWJk5n7OGE7UwjkeD0at9DqJ/K3J0gJDI/GNHJile+CJY4PZENZ
7+1qw8Vb0Ym8yNIv0d8lk58dHMMMyrcMdVz9mhBt6pvbgTt2NrYTrGkCt9iNLGZ3BPZVV3gHSzcT
n0kHqohPrgRu4ZZyW3VOZKnWua4YKlCrxDgKMYihC1yfYEZ4W6jHmFOKBqhMho4vdBCuAOaSPd4u
uKJhud6gL51rgQNfY7ARc0D8n+G/FIiKKtc6JoO+wNHIw3UiNSxrro5aiZFyiz28uPjkF/WupjJ9
NYz0cUZIH2r+mV2yzn2IZ/NDmNO6Y4UQ7+JxeWaa3h0V/MwtPN38TlWGeWxdp9j1sbJOkoDtsKCc
3XYG/p7KmbOTwyhpRzQdpONyWY+m4tG0wNu8ysX6WYOQiJRI/DBPe2Id+3zcNbXf9yciS/IjVdmX
ppo46cxJzorNxGZdK3ML8XjP+izqnHbYOWvL+2MAMScXMUqUIQ1cG3kaJWn6213VO95M0N1sHzDR
m1DYHA34GW4BSNFhSe5qd67RlC/tHo7gM6GKXXgD/oSsGeLI0bl44KfPz7m7GJrFY98eEXgMv+F6
LZsgtXlzeNgOqh2xsnJB1slKJIdSeGjcZ2WXT0WQ3a0ipi4dTJIU1pfM6/eN2QEsSaanTgIKWytr
A0N7m8CA1omXRsHovHZK7YNlvuTA2OF6DvNOt2W/HWOWaUnsvHmYpMKprrqNqMrfpQOYz6onD3dv
OjxnRn1BMEa8Xg9YB2Qrh2AWXJwW6x1KJzZJyJZCVK3OownzZ1vNuo58OU58t9pO1Hwe3p66p4uM
VA6HQJffq0+kN0W+PHkcl6dBszGbYzu/prLPgXARMs5TIR6TVD2Oebc1Al7U2tTXOXDyz/J2mhVD
7IMSyTvj3LaW85RZyjs1bZ9GfGCUNHMrsUyl76bRUc5Y85+0r8SB/FtalEyVIcDRJXJZXJ5Qr9vb
jmP9sbcnmCerJ49F7j/Fnn5kDW7uOCaCc5Mbkx91hdf/4FwZNtbox8Tn2j2ZjtYwRqov+r3JB7Uz
EeKx0XLTJ3ue5UXPJuoGo984efUBMNOKWMlh/qog6KBmnPPWD9e6e+q8mtMFOwuchnyX24XNj9c4
n6mTQWBJuR1UHOHYlPss719K7JA7q1rj56mYLq2hdDSLPn9F1vLqgp4NS2P87Fb5TobdESCbx/d4
aEnAQKmIXWPXTfrYePke/lTMu6icqyUStZ8C/V2j6d26ekXH2lsvbewXfIELNhlVWo5nV00melP7
aZDtXdmlb6hMYX6CAjYbZwk5aeEByZ+OnFi9Om5U3M7S1ggegs7ed4hyn2Y+OnR4YwJT3VuDn0Wc
iPfSDbyNtn0eNcOhY/XHCw6p7agKWDxWv3NHZZ01IQOhGtuMtbls0qhYymCPIW09pk1/6Nv8NGZx
sYdNl5H4abSsKhE0N0UZrbHEN4RtibbQGZxvx+DzAiFpBNdlNZ3HtLrhE32tLvDZjWiZxmZLtkX6
1c6eE03WcDdnijthKl+FMx5qCPtyXLlYc4ljWPfPI3NQbBfV9wggC/7Oew5qajvyehAONEXkuH52
HhdAsbiHdg4wKStKXHe9zsAsId8S87sZ6MLObuYmu8Wwl7AbEvsjboaWqFdR1KHBcrYlkJiTaazs
+iExRqxZjU5BHnKvtSS9HJbGzTdCiHZXD+1wZ0EiReVh0bwMJqBy23hNjel2PYM3bjxJRqt7nQB6
vCHWqO/NpB3njbOUDgaqZc2Hpzo3gqPsivU0j/arM5vtF5AgIznEFdqInetPNprnUkxIop0GViz3
rLUde/ldGeODSH3Mcs7UP3Vu/YAc1aCBNB5v2aX3MDt+dNrWu2H2mhOhGD+Czilf5qw4Ae/ptwwu
x40Fwfgnx6tzmLDNfear0Ft0UPpoz4a1zZsx3Xtgj8IgaKFjFQ4vths/ZJJ029oMjEuCWukNr/sE
aKoL/gBogurMGj90U7v8bAJ/efYnAyHJEHzYhdtGJNr4b0Aas40Re2aE1zt/AedqoqdgeCr9Esui
DQFgdm4PER9YHhJGAEqS/TfPNT9eQgezrfJfxH5+LabhP0lZjz/sbtyabOKvuONdHJBc2X7eCoxz
mXZSmmLthK2pyzOutwa85uBQI9TJRVjloS8IRgQLDYpwkM0T4ggF5DlIh0eSP4LD6nvqh7HKQ0MK
7suIPX4nZCazSJIycEfuzS9VBN+cziXYBk9u6OGG1ywXZ6+25b6VWH9dRF5bnNBcEDTXm96CSpq6
FuMXo8ktlBY2ahzLVXe56MiO7LvlDpCXPEyNmGH6q+8yqUQ0zCQLP7TtKJ45IDsEY4NdBqHXT2m5
d+oEXUXlFFxenVF/KFaX58Rb3F1JLfhmTtom9DIog5u/cbGfq9QWXwxUvC8nq9HOr30iwzjF4svY
fMvcqwC7xmG5smGjAB5P/rAaoEUxN9rWfUyjYvPcAlWLT9CTNxWVB97ybEzSqIoFc8mzRiOxK6ox
eZYGhai4UGhFFeBhLdcjbsNfrLG8vYIvuanYl2EVT27ilIZIu9mVIZfknk/t5OZOH0o62U3ZNERK
O8PPsXcwRK/tgPo/tqH94XfWseL+KxrSrWrgoDEYPnRu5cFGaBCmOscMak7bWNvXPM1tZEKe3pet
F5zJN0dG2LNvKnyJzCzdlaPSTzodnb0pvgZk8LsePcQ2r+JXpk7kjyprExuODdSgbTedqzG35jHL
26Xe+qo8rDXfuwpfAPp4S0SNUZPa6Ywb9EWK4wRoGgLKEWw39rG1SH9OsicLVsmdGfAWQ9J+xUPX
bKEpoQzKqvMEd2yTiwAR3UxpiLYNPF/it9yJZXNsGudJIi7Zk3rwXdbDK6oaIpW89bGv6FOs3oXX
iQ6S6Il+0zpEQ9utqy+IyUcAsIb1xtKtw6VSVa9z3zFAgfgKtNhwWE5p6OjNDTfGQjW08obJWrW+
woBAEYVOK8qaOPtVaLERs79idedbTkZpuJgOUVVzEL/6orzDfe5ctQMQY1D1H4pfYKxptxX5Suq0
UVh8pCNSxy7dreVQvWonzzYlvIod0BO5dRyKHUsFbrgYeXkh5skKF5AtO2m66uoF8ZfZ6WQjixmb
5FTMj2pBCik7T0RL6VP1CLys8BWv9bwMV8tsgPypKVo7fZuZmMvVIg/IEIGJPbuxI38cWcBLf7pj
6/urod8gF+XDCtbPpPUwzHTDHW3uwptRoKxZj3FQjFtUafsy/WMEagiF15l3osvbgyr0g8psomdS
jsdUBREmCXPXtrS3iOnsPSlje6uBJYl74Awtkws0NyFfBK8QUe3QztbP2R++4yH5apqC709jPw79
xW/i12ZcYdPNdfLTMECyD7B+gc4SQWv7d6sM3oMWdoCUQAG5HIlUDojbAuUbGrUp7hynfcwnqjOj
y82oH1aCUPAEmFj+m4nyzHggBWQMwqKaV66EPOblchMopAdtuluCoDtqvsE/F53+tgt8rHY8LWFq
A9YMJwcCCPC66qMkVrnZZvgyrlxZuCHmxi4p8BpYESSq1Y8TssrDaMzqhuYo9jnZtTrCLGCmUQMX
4gPPKzI9hp80Oa16nYagZNCZjkeq6gLcTVrvHVk7u3ZZkzOUFG+n6+Fl0SuK6kbeA/vLH+rMEH/c
rBvOa5p5p9YO9MEql+I0EJezcydHvzg1PnAyND/p4fNLUTs0+Il5jzl6hCHcJHc2E7toQMF+YWRM
qs06z3ubrOlNPtItjWSj7Xq2GhsNtj+2azRfte3cAqNpqm7e2azrkw2zDYP1lkmE2YC8uM3trZWW
8b2HTPjgl8sXGVIyrCwf0W7JO0ZRe6mHsj7ofDm6ekS2OI1X5HeUFV2KELWQP7FTZxsV+Og+K9xl
WCNryiC9bjA0UXBLwAs8O4k3U+7R9e8cC85/P1s45plhpmRfHakbj35Vo9QuKzw9zJC2nOYLH71b
b0tQNzneXpqp4GnIDWdPK8zExZ7zj7GQ8ga1N4sLVzW30ES3cF06ea6hb4ZtkRNREPtuOBQ4gRh5
h42wFLSTzsRjWmaHrnBEpHWbhygJzXNfqP7UNfYftQ6XBRlWeOstrDW7Ck737QyL/yHXfIxNASpe
FmQGluUUGajKQo+E+E2Bnvs8OflDZiFuLJrqknj+WxPIbk99raK55esP5XJXC3OfTMw7SLOml3HT
5ZaNw1+FcBPhY/97bVqUhP1lYX4f6iVmwm2jCVb0WZZdRxVc7HDqU14e5G142xHaYk5l14wPaVOi
By9al6JlOU08qdFwy8sBosgZ6QpNstf4Nfr5F4Ejx8BRDzPK62OG42VDC3nmiH5r47HeOcO8pdXi
m8yUP+rHDiSAyMzrKgZrH8wTY5SVS5eZL6pt8QQ05Bjkw3YdvSJSCsoKjc5a/1COwdhkmqZgZzFj
5ux8spZk4RWN/bbwJjqvYMK5TDvYG2a4rqDWmQhsRJxNp5QImtB16q+6b+Rjnhh8kIG7V5NKNygO
11cUFQ/+KgmJa4W1sTtz13euHzpa515EoWyQuOAvhFn6+UuFczIQ6tqt1rkIvE9owkzFP3tR7Yc+
+KPHpaXNha9ZC6CuxNRvVF5HIm/zDWb3P21PyHtpFD9TZaRbdRv938grhdU0DFUCZiVrLpNNXTML
SMVK2QLBJW/yB51yQEfdoL0Zma/j30Mit04GNX2LrLa0wmmkKR/VovlN3OQI3gkmMlu1rbu51pu0
99nre+eWiDSYQ5GXz+xuZuLEd0xxUOCUgxsWq/ChmYpFDcCMVr134INI3FWOPmalYgHCqdaH7A61
W1EaK3gYeKW8/sUA/NDtqgC1504bxaQjmxXbLbp44SmslDXAFXKkUMRa8B65ccvMgfwC827AAvPV
FbNf9GCAZMfE4t/Xzf+35/X73831s/rd/WWY+qa44JxL+3/3T/3jl90//FS36fc//QKKU9Yvj8Nv
vTz97oaSP/o9//fkd3P7nf+n//O//f7rb/lPJ/Esz//3k3gYHSxl/9mx9Ncf+o9BPLgMiani5lZC
QfE32zKOZlzJWJKQKP6HY9n8N49e0LvNxW+hvbd//G/zd9vDzIyew+c3mAFSiP8SBhs8xr+O3xHu
3QRMVOOIMgGH/PMGWwsPBppKcEXgslMhpBhv7EMHwT0PoOeMH2ZS+ZgY3OYpa5f6epuYhyrADBDV
csi3ws/M57wvVoC81lzcp0GPudYzUGlLX+9nmdknuEdwr8eMDEI3QJtD5Jx0uAQwn0CVc9PzWE7N
nZmwKggbq7yDXlI8+Pg495Up033sx/7eKUpq96QySDsi+Ga/Zqk+shrwLkN3O2rhTxooytl9E8dB
WA3MM+9HNljNEPkwb6IZ3Xx08wTCtbqVD4QHPjXKAZmSGdN8HMyvolibT2YDAS5uO7ZDZqw9VSSr
5Yl9wK6IZ+9+imfshsKTpRndon6ON2bMAdO38T01pMj7bSbvbfi5R4h9+ncyW7EiIKYVD1naDgDD
bP3kdM50ygvfZAtd5Avhu7n1G2oubaqLkYGRo00zhT/kmph1cu7a1fgGig2sABYQe9RV1cclU++j
nBVZTjfPRBqMr2nb989S9sSDEOarv25mlHeOhkIyBqbw9EDcDMyzJDqooEapht4gtMxMH1NXFj7l
u9CfikX7EFnO9AN0O1fLUJdfmKv7g1yzficInP9ezaG8y0x9b6yJeyp03550vK5nYmVHoNp+t/OJ
jLU2muYD6NYyWJoPNSneaX2ZqvEuDfxtUNB3VmeX50X4MUTCyuOFzpKbVsTDnchcg2A7M90Dzilf
kJmmP4o+Swsax9amjifldksGcS6YBiAyYnBmF7gP+AIyt8YePThy7QhHMW0wiQKbWArknOQXJvXR
1NXpplxtyGxYc6Y/GVNC6sf5psSqS7bZbZ7i58VUEzr0BHeJbtYNcTuwmnRQXVowhXcw2MUSFdXE
cIrhGpeV27TJG9RDy4N6ljhfap4cwgnwK+z9knYIhGJ1WNuVxTeVH8VYUIsrlgL5mMRLGk2BsSXN
kO5+GTeedq84d8dv4oOKo6mZIU05k/vN2A0LDXs6n9eVkS8L475+lU0evxMSmxgnxvMq30pg5/i2
zW6AwjwNTyOxFvF2XArx0csyprKr1fAohlr91GgkItlO4rNg4kPduvTLU4dFITgQRDURJR3IBmfO
0hG6Z89OGPfEgIRDLOw3ezTTs8Ko9kXVb5KCxj45iXy9loc2qYOfOaHjl8KdF/OI1kK+wKduGOCx
cboF2JRjuWmTriE8ta4+UQTIV+b/X4Y5tRuv1Tb4P2/57baaPVcnRFNv4yCu3/OEOiMqdc71ymBM
f/Q+fV7I8qo9BnHTE+2LRTrsXVfe3XI+NxQAjygApRNiku63XMUKWJR2tgFyFWhYPrCpceiYG7XZ
xmEMDq+uJ8OtEf7JNTvMYHbKbFMz3t43w8CxxjzEj4hXNfcjIT94vg1332RmMW8M2ccOJBptflhF
CiTQ4UQdLRO7vayrLN8D7yuPyUKILRMxZDGysfsnHWQOb6xf5T+g1amF0o1xNydaPBzjhEhIglGm
9ufoL7gPHPRnB7BdcNJdc+nunU4b343rM/HvRD4+LGoxOFxWCGCNkUsQfI4z7gxyl38CEZt+qzKd
PhanFhe7y2Df9VMXLKHtLjqOZGyr+3SRcbEhn6ViSjHF+HwMCJvCbIkY6NpNUMiJaa/OMJ8VCsi7
f3LahfTtui4fJUGPG+jq8TEvODYbAel+NquXpHaHfacJcM2QLDLA0FhNsDMtNZuL0duiIV9/rViN
qu0oSG5t7AHSaJOOGAnNIL+fTcB/w9kplVf3bGumNvtBEBpNzuI7dWG+B0vBsJtpjS36nlDApcvv
4zk2oJcCpRA5Vq/1BqrwyJl+8gTwCo5FMBY3oMWYTG8Uq/WTQnb4NIgutkIzy+O36QbDsP/iYtR+
TVl7g2UEf3EzuhtCI4BQ9GCCj3zATKt2ZD8SSpMVDiovNio02sxB/2JyCK68aK6W7DrckB00XtA7
7BvII5cmP65XGDvxF+ejuyE/cNsyeRI3EAhOQpgahAKRLVDDCdE3ZIgTAA/JbxgRCroAsc8NLmKv
xnIPgnKo9r2hGjRaS3yVpHg+s3byjwkv/JvpPGC2Rbt7zMmkZ8Vq/Vk4+YwNXxnrIRHlQs24MFdh
ebtVPSnFBUOgcTNkYj1b/eof0yxlDjLlD6occH8py76PG7a3HLIFAS5rfFtdgDKZm6Qh8sm5wemG
5iHB4Le/vZ8vupnFHXFE+sBx4e9zkpTui2Ic6Wqtif26XNNfcY8PMptp0UKtZjzRUCsIiGU19WgV
etrLRcrjKIbuTccN4WLCHQ88T97CZrjRTKl8lgndRBwPUqLF3LDBT2lpbakeJ9us2KPmNlHW0hcE
mGZkJqnSuafdjC+rL+djx8WIosearqTtfJtNJr9FZ1tN6Haueif6PP1pkm5B2LXR7hGeGkTyjBw1
fP1SLmmntN2I3Gl/l4158cA6ZPrZ+j7U/V54H1aTBffWUvPkpbdDE0eKle3XaYIAqmHHNM/1It+x
f2LBG9MgbbFaqUFEZh1YKduFSX5kRlw8o8Ls1IOnu6w72D7m1XAF60BEaw4Y5M7yGOowQRa1qfDo
phkxQQA0xV1jrcuzVsmGrAFix+zU83et9PwoxS8YR3kyPa4Ej+TnXpddRQSTkb67re1mn5bHIx7h
9DTdrZ5YbzObJ89+9S5CzPPIsjOB+Dqc+MpamtXQWOOH/lTx+kHtO/9gd1t/5+NsvUmEAS9CJe0J
L+2Lqv1lW9mqOvqqg2QxQOjzm/nJK9cPDsA/xIR+5r334Q/T8IXnigrCIV877Nzhw5dGfvD8oHxQ
otxOTmXc8eFYNwodcMOiV3/s1R3rsG9VQTPLSB6L3JCBiWuW/tF2p2KJmOczn2o1m4mXwBv0tlqt
9TFdqXdYQk1uZfy/aY5AIOima/70/9od0eL8ozn6H/9/tVDmf9pCZR1Yt/Zfu6jbn/t7FwXBwUTV
DtfMhd/wl2bp740UBIe/EgpuzdXfdEw2//n3vsn8N8H4VQDxxRPm+W7wXyE/oZH6574JObUrYY8F
KMRtSf/Ez/i/UsZR1Ci3aLviWOXNevETkgeJlWO8QKgQnNw+NQ+9cqkxQQ4wyxPErznh2Fg1htZm
eeW7DdUWIzWxoEymINJIsaDNLGIcHBRCxcZfDPTibaFXiwMrG9ZznPkL0Thda22559aL9BPzwE/J
nGhJnbm4jmk9/iZyGbGvyog81SnJPSE8Ie8Jd7sf6ZyMsWCa0FTekhJbO132PgaBU+POlMdeTVge
PyZ5pTF19qct63WHyY44MQDDxwXPJTOz1GEtcSgJqxn0s4DDapwCBtWCMTtGtV9jYifebpI+CwJz
jJNsWw3JrJnWpYb7kZoSkOotla5Pz01vo18OJ9YC04Oy/CEN/SSYkusqjTTYNcUikqcpMT1k8kUF
bSdLKsCXVsfqnxwZ03aPXCL8zkSk0n+fyfWp95SimAIIWnVDb6GPjGLR4coXU7DaAWRkTyRQZCov
psMGoJF8VeuS3FNcNduGSCEuB38BcMPKPXhfh7k3GCxNM1Qk5e8Hb930/OomYCYOLVfj1Wfy3kWF
mdiHEpk4qwzw7FMMs1pTDwWy3Fe6MokRD0oYMrtWj0EejRiGzprBqnJU+6CwqPOFaX2irm+JQAYV
2OPoLfMr3UPxbqZLEfplnUY29IBbheH+Nuo5f8KIAM+cJnBTQ2LapaROHnuCdz9yEpdCwiRBRPq6
Pmay7k9ODDtSiPIphWz6OM64ibELJn4EBJasqcljhlpTpy8vPvMiHYJ26r7cW8JiRWrqZmbReCwS
j7Js6qsztqNu28EGiKBKlCwViHZUhkj3ydzIb48U+5K9ms4fRogEnwk3tGCOuphXuQTM2PpcGCdy
SflTi1mbj7pD6jMpwi9sq3zJjdb6oFttExrR4juzPAF6jIfKgaC4YyrqHBO2g+h8ZmJW7el3HHfB
54oAYysJ1lnCMU36T1QS23xFlSvSyaEPm86jk7r3JfDfnT2uwFw96JEHjZ73CMPAu8SNLz5mawiu
gmqPyffUH2VekDPpLLTQQCdeOiAl9/bkNofCruzzBIfjivkfaWDSuo9AV8UVHlP+ruo0/+ATLffz
PNjnoaElGuq6vRarU363Sc9VG+vEP2XaXh+U24/shvCoYfKnOo7bwGcw26PXNQyUR4Y9Z5dg0faj
XE0PpCaPxKGcNeVtG2TZLTDLvh/Y696N2s5+oEQnaNBeJvPSFmN26dNCvQzAYJ+zzGtPgCbqrTFn
8oO+NX/To9efe7eRxha9T34yV1rYnajS6gHbZ3xswbTv+9VMsDbIYKfV6P5xR6DT+DKWH3NOUmUi
DW5bKHe9G1+gNxAJPKQmlc1NBVgnR0u254VmBWWIzXzfGX4N9YTSuqjLg4lhKKxdlk5CdKRXZzWh
Xak5b9bZU19kbQ9nU03ZrnSA+3q1Mz3mDdu7tAiWQ6MH+xFn4/I+wIH/BsIyPvKGxPczYvofVIsC
0PVUbXhO+k1TzflhAqCzb53cA/I/NMVrm+kSe4PgaTEmtZN+0f6yDYRba1CxhJ1j097OHl2vqnT/
4AtMZpRgi4fAa0zJNXWtP6uVMg8zQc7wVWYfxN72hZzW8UJYwkOL3OJqMfx4twKe/9WVakfENCpu
0iXNi5cV5kX2hbySx2Q9LvM4cFF0CxCc5gZIL+f7Ug1tGQoeVBy2CQxjdDJVFE89s3+cDKe2YTOD
oRqk/WDXl0Gx8fZtjhp6Y/A16LYt5Yhnb0EjGJm9EUed8pZv8CEzKzcj0PTyXZ4fOgDwXwgu0Sbm
xYm7BL+maqyfOZvHY9m5GOSY/bwInXdPid/7V+wr6AEIp8bbsRTqtasHiWLGXy8j8/XPthlQugox
PZVZgyiCp8e/q6dp+UXmcs7kJFFw42t3OhlJNe7jTozXsdf2ySqtG7JAqbcJHvrD7DLbWxzU8nY2
p4/cbO2HJ4fmK+hr/8+CXwK9WN/BopPJL5a4+S39EzkCdPgJQvV5mTt34wtC4IyGnzOSRsfCQxRk
a5kdEYctkO0SOAxoHrLoDWTuqaPe4qHut40PXiJwqyyOXC8v/tQOFo5OjupHkNSetyVCrPqykyTY
12qOL4OIg/MY1ICa55WZmgxQ9hTQvheL+w1RQl9ee8eU93lQdZdCLP12CDr0NY0Ba7xHqp8DlbtO
pc9CbqyHHwHRFaHVIo9BAWkgNe7saXhkZBLcrYZcfpv2UA7MmjKua8l7fC6n3nhJU9f7gIfL0UPK
l8PqwMjr26HdMucgs27bm0FDVGxtXzNkqBxLJHYUQbkI2IZuwIQCnQHfiSmDxS0NUEaCjg+yd/BZ
4LDdmZn96QxdczFo6p8D9DyhMGf7buqlwzG4WEwg0D8ncX25fYDAC2yxX/uByVKdbWSurAtQ9/yY
WOBhdVo3D01i2a9+0I9bAuFQwqjG3RtejhYDg+MWO5UF8SLrNkZjt0ckYd2j7ybOd5/qkoloD3tu
mEb5LCAAotvrrJ2JJeOFOJLUYeXWOg9FrAifs8ZZPpZJ7e9xvjXRZNp3QawnPvbKMRGDozJxvPkk
eyvYYplR4Dozq2cOi5om7pV/QL/XRl3ZLVEdL91Du5btQ7G06gDI1zrMNjtUwk6NaCKncN3HQvs/
qAWslxkwJjhAl1z7oDKGj6oJ3F1ctO+uKv0tM5pH2yIsnNdn9tQdxJyADJ9YCed9Dim91cbRq60O
RhTKk5hLW63fWasrxmJZPJ2sYd4we5zOC5t4vpoOW6G8cB9iatOdyLismS84OeJc7TN1UCv1B4Lu
4Wong9oQa/FWm7q6ByvktFGM4m7PfVfvRmDOLDrZLhmZ8A8W4bv3UD9nbgU/+6BA8xDN5GiC1BIf
hjaPEeIW0gp9oUVxdMtERHyzYZs0LVJr7cy5C1qioXwdO6ArbKyePK3TcFrt6eiZC0gWwmt5TvBa
8uWQPuqQNWX8Xlj7wuRYwT9AMT1TqdLQWeb0PJpl8moWTfnqWNSADpprJ0Ktp+7bopfntfCoVhI3
Ppp+y0QwgaWGXJzxM+KZMT5CL2bhDREmP+U9KnV6eJENlJjMO1mfJd1vmyCYDnxigSEYtbWtgrt4
dIsNRhd9ckklfKTDtS/oTJarVGhZZJEBF07UfErrad0mFP7vK0Kh3PFeEg8E/mBlV+zRglfpnKrC
Fz8zfJSsissyUjGK8NCvMOivo3VcDL8Oxym1N2ogPbi1108Aj2x/jcegRRMhySZmiC1IoVYI3Joe
FqRpGyQ1kHIw0yKcs1JU2zJPXvlY7N0AID1i2Tds7JLixigzErEz+9K5zofo0HXSwg+kgxflpigC
xuFVyRvDuIG8TjasWEzaENNTfUL4S6zhEOzSpF5O6LaYGDrWm62h7vxP9s5kOW4k3dKv0tZ7pMEB
x7ToTcxBBoMMTiK1gVGUhHlyAI7h6fsDJd3KVFvlrTK7q7bapGUaMxiMAY5/OOc7a3+syJp0S7UT
4CLWszECBMt6ezPTcTMoLxi5AR+fk9R+nQxrRLuBrrsgSoWgSe92dJnw126JZYyv3xshlVsQZOEj
ODX3UBOCcoUGyLwhmzRhzDjI9ewrbnNtnByT2oMe03bzGnOws55kP6zqqovOJSiwXcCe5dYxeXGp
n2+TmSxNt6lVh54CofqfFn93P5wrfw6R+22hRmPIes+2kT6C/2OptjSOf/KzxCEb2KT3k2NatLR1
BounKzX7nNIOe6sHaZbNe00tVXLLJrHz75+c/vbPZpqPJ2dryMrQd2xS0n57cswwiMnmOjmKsVLv
c6oIrE7ymMyLILv/+6f6zYe9PJW9RJbhVDQdlpe/PVWCmcSFM8dT1UBst1wjE1irKaq+/f3zLLvO
318ThG8Z0PSbAHDd3zaUWTVNiPlJAu1rpDdwEOTR7Udrm5dJd9coJrknHcQIiydZvNVLGACnCnno
RhgvzTXSxHL793/S//sRL2YlKYCeL/AV77fevzc7P+7oMjBgEvtqFmra2+mC45N5gN3YjGL1Pvaa
z1mo8Afb/X96uf7/3fzIts1lsPPPoaGPxFJ/a9tvfL1+7PSPX//P//75qF/TI0ZEDh/ax7XJL/s1
OTKBinP/dZe4avCUS1T1rwGS+4frCyxybNylMBk4/WOgJP8ANQFThXhr599exEtvsYr/yQcHqCGA
FcLFJGCTQrH47Wvu0eAZ8J7KowGoWtR7XAxRqrfE/NAsdQw+BBJBzxoA2E3EacFC3Ih2tPce7K5D
U0ACC50QhTNuPnFuG+45IyknWzcx6RAit3XWKHm3BaquF6whTUNwsWO/BRE2JKs283UfOMMa4KTc
sm6nRau7o7bbaO8kZbQB/d2sRZghiKaY20/aNBE72rIiqWVsdyhTyGoofTKc06l6kXWD/Ra59bEf
o5ma0d31redtzE4TPpQm0S3XhX8opyR/tGKI0ivdStyn8ESql1j0zZ6l2nzV6jyIN5Hlul9CUl9w
ZBR1TuumouimUlP3lGHABZY+m/ew3KxNmXsX3Yvghlt9s/GLKPqcow5dBXamEWP3eHcScsHC1FR7
yJ3lYUi4X7LOu1R15R3hXJY7okanxcQqbksvuIrKjOJqzO4Mn27bC61sJabB3+YsLhGoNc4Dhpdy
OzTSXJuzlGw2xvaII9ogCHMWILVi4ypvMQdkVoPM2UjnDdLJ6qZxgXttUZ6h9WOX9CiSWpJv5rBt
JulvLxGg76yGRYI5t/Ol1lZ7A+E0RA5vPbpjMb5PWe9u2yFFReFl7WXG8r6ChZzv3L5iEVmP071M
Uu9LHyJfKqfPrD3avahtPDw6sva2hSNP+0m1gz/tfvUTN5tu+slKbyLiplc5KGZQgmMHVrPI9SaJ
fZ/IJKV2jWsReW2SUg5HyVpFPg2YmlTwhTvx8D0apmA3w2b3qWcKsq8g1F3kNLT5aUrrp7gX6RM1
wvRmEJ+BiwrNyY2BQpVsO7z6FYmr8SoJ4npbRz6MTyskmGrO/KuQmuLWFrq6yQfxhAsdkbZhy+bA
cim7gNpgBlna+tYqVHAtIYaOyCgkcuREGIV36I0+QSaFWYJckF5m2ZrJHlI4RqRpaekA3biyd7Gs
/bXFZgJRe2UVh6mnVC7ngG2DJXsk96TiYcsfKM82acMevxXskkYybu4MAyIDmdCrmKX6jXKttypv
vPCEM2yMr0EbfHLZeN4XtDah4QsDz1svQ2ufdzZCkJUOhjJ4nwEvJlvUAPPtrMf2ru0tv3gPSjsk
V61Esu53/ZODTuEOM2KsemSW3qMMWxb+ikwu1qHBFSGPFjK0sCXRDL5efV+PRoEhO5l0dKill6kn
Kx8ku2qqoRItIllJlXdVtg5KMoyExHHeclDyvhe6nnchfZgLAyEKzdc5boZubdZGdEYVUXifqAqs
Rm1bDPaXcgz68Gu6SOmdpQHnhENOJw25NfsKn1roZGjaC4qyQEmRrUedA7Q0uyD94lHXGQe/1CYh
klXO0o/GnebjBwM2HBGB3wywvp+pQ523DP4a3xST0fBRxJ2pV2XDPLtEBvB1kiRW761whAnLENeD
lWEkFPCdIBlkWzoZTznnkXJXBRvlRzuCDLtmHsh4HtVBsv/h7cfUAUcAxj92d+KKUqLNmKDSM/uT
VSFP7JvY7q4z0vjMTVVpYxV5oxdtzbh0b8dFKOQskiHTzDVSAYf3eO2KcHrMF1GSomNQH00IqvEi
GCAcI2AqA9kcsyTguh+dcON8KJ2s3mbgLKx4X3ra31eLJKpEGzV/qKQUcbGkDCCdCuva21VDh54K
cKzHRfWhs+oXyVVHKOSVjwqLQO50uVZRZgk6ka2KKtvY0cmZD1A7iKu3SHBfM9k0FuVWefbiHjuL
9txz5zb61flQg+EUv56WSMh8aXayUUb7TnUzVNu5z81V0c7TO/zKL9yj1Bk2EVsALyShE+26j9Co
MR8iHJI7Jkzo1GnXLlLivQailR9z3H+3VecbuxyJ4pUuzfAdJY1zBzNy03pudOToDA9IyMwX2qZk
g87Tf9VgEcjWCTFRkfc2XnvMLm+kY/krerBsUw9T+hlhkLhymkqfJXkCnVHK1diZKEXhwwsSA7Qt
t+kUzndukKZbWth9m5f1E+Ta7ji5ut8vrIO9owsC5VIxLPp/Q6+HvIpvKVmxdKnRwgpic8TTZpG8
pWyWujz/wxhIh+UPwYORFcZ39RQNBN0t0QgITvcuL2BHi66Z7g0y5mic5YttNwxftBPUbxpr3Q1w
VfFNo2HbOWBat5kIxcFtG/uTMfJ8JLMiDxewQVOWaltVMmHKzKF57rkOb3rVqTuHNfHJ9wSjibhM
T1k8krhnx/qcVQ6oayt3D/msPze+TE6TjONPmNpMBP8i4Je0LpVAsQz4fLRpQDDNc0vB360Trvw7
J/VGPIquevO9ct20braxx7ljlu+gQJOF7x4L+s1LRjT0tUiz6svQRmxaR5y92YRyLjajTyFJd2tR
FibFA2Zvg5C1bcKO31+ZwngZy9DcShXVN06SmNe20S6bGxU1GzAAYPxFLLH1iO7JsJACb/o2akHn
QNILjKFatXp0g3XDvGKNsQFXaxlZhBMV/iL5MX/ugcwfa6GpV5oZcZg4b9boU1PIGCWeZ6acBEoB
KOCqYpvkPdgq9SNueeDco/ixdac6uXwUrf+p7/87ia3Nvu7v6vvzN/329a+kix8P+VncC0H+jy2l
DWkN7NyfSRc0jv9V0UsL/SwwV6p96YCoEiQI/VoRO/zIcX2TWB+LwHsYfL8kxT/7ftTIPyTGP//7
z3MAVtJ/rejJQQMH4Fq0irDYGFT81iHHnRx1qWr7xgtb73kapHOcbGGgZ5lzczPFhA2jgK+u6Aoa
sapEgxNxxiAJhSnf91bbnJzQ7K0X0O3ZuUJFiNwOsycogbrB9t8rsq1sLfVLlxHe2EUTISP1ZBHS
on0ycuouRWHvshPe98Mk7nu7rV5LHerbWQWUhQTnDmQLzsoDNcEodJdgAjx4KkWnrjKCbT2EXXs3
4E9c1TEpN+soAmiz4SKFxT1NnruLR9a1Bzr3ud9A4SaTuWdAusInk31tmFTeJhFHJxVuMd6GYcWc
HrQ0r72oC5aaYNUz71hNSs7Is/qx3mNn4Kd2ixH0CkzlxG7UaaYjwHJO2qKYRuo8/kBAYuFMkjSQ
hMK+WH5dXQKZRvdzmunbJmfyk+I32YBk86N12FZofgflHYogL5t1Kqs5Ql7UsWf3+6zcGFLh97+x
M+uJGLDOm2sWuGbVNYdQOEm/L0ILd9SeCU4W7TwF09LcjGmhSnOdlf54tiFDl2JNtphxlK2oSF2u
owbvb+pKvyyzbeLnRk4CCyUpXGmdgdNSDG+YqjlJqMdz1mgZQNzOExUwtMIpuCMLxY9WvU15EK0J
nUzD21BMxk6HlSAX1Wk7m9lG02uvO7WEGtEmsff2qoPZDiIk9ByL0KaRrV6+ON58mJm/skkcU9J8
s8Idcn3VdX1fm2cxFWlnQ/toWz2QwkK+N8SUl4jhiTW/krgyleprNzRdgQEBjnoe/ufA+5c8BRRA
FifCPx9oPHVv8V9mGT8e8Ou4MwPizkxIiJwzDvxf5nM/5xkfJyFTQIh/pgTNK6Gl/gL7cPoth96H
2eDXsedx7JnQG4G1O0D0GLP8dsz93bGH/+AvcwzOTs47DmL4fhJp1+/zz6qp0AhO/nSDesSYmQkP
9TTt+M5RwRcgUknjgpKlo6i+ZvgMjnQio3BcWFsffEpFJPi1VVewwjBVb4tEgFGcJucOEX1Lz1jl
Y4J3cmVj3NNs3gtXhsO94U0j13bPyRfIpzgcg6I+9Oj+2fIPGtGYmYfGbVBITX6tSkGo0umJyv+O
WHBK+sMA1XLUx8jrBerV0MODd4U1r9EPteZNfjBKGqttjbdcwu8YFCWNh5GZuSoHqcnTUuXVi/Ck
sChyIjlP6HoL9BGkqSRnsG1QYT1rttGvu+FjWVjx49xV9oEXVTHG740vHFbJo59KggfqIk5pap1z
N6rmyFIpwnMX9m+BgBTAVIVWnwwr9uHMOdZBpbGrQsubPaK+U0SPDjlP5HowIR0GUzfX1o/zCVPC
eCYTnFNqHKqBrV9mRNMDqRc9B5oJHy7ahfD1LW9vsWvt9/rHISiA34ul8MpAPizCPCwDN/WIXIRP
gbWyVejjf0qgf8llZHNp/t2JcP42/K+rb6r9Nv35XKCDWR7281zw7D8CE30bum77Vw7iz3PBc/5A
tAYdF/fQ4imi3Pp1LIg/uOF48DqcgCjPj8Pk1+ng/0EVD7Odn3yMQP+togjy2F+PBxlwaCG+Eww4
odozP+fnf1qPMDEogWI56hDQnNtEJNiEw0WVyq5J1HGuR5MF3UPktIjSzCTujzopu0tcG7rYZxjl
MqyfGtYDnRob0bAn2LVHXGbVY0R5Qn7zhYW5iXOzJNkgaNL1jI6YUHvBJg2vTvg4WqXz4pb6LcfA
EfGrHnUTOg9dVs2XVgWP2DgwtZboVFaVm4ftEnGBDQKq2E1PBVditfbFfYvlG11pZ74ExGqQemIk
1n1ZDtlVSyexrQqfy7PmgYPrGVsQI+OZfFv8kYYQ9+FsGSChjOB7aymc9nVlsxTTBbIB0k5Q8qO/
QH2nYW3MAyfVLNsUFx9v1AfJWnnxFz7/BIJjy6MHoQmPY1vq7znbg2qdFv1xxka7hirGA1tnwI1j
kebGYVgERfBJp3MTrcvcN1+8Ah2hW+uAZjDgNEWIf8ASoI7aILV6FogFV5BGpl2bdAExMijzCbIL
FCSChEZtNbT2jNPYZzBm1ZHx2vc2qoAupVggz1uclN8G5n5wRP48ZTleZx314kUVS4RSNiJhYL0Y
j7d+nRvf53gI1qPdhFf0qfFXI29JqMC2tv/4+9rlr+KbrSDZ8M+jhQu3XJXFrNeei2BrZ6q+3CP9
18AqGF0RY29s8TZ0WxKeFmVhl1inyMdVEq/6LsuGE+PFOCa9RWQzXTXik13sEJazt2cbc2hKhQlh
q8quZlkdtZIdU/hU97suiayX2qAJ2Yl68mFNZHJGKV3wXQB2cpX2bbvh2cF8tK2TYAeB30YEUf6s
SFF6iHG0vDR13J6YWAaPKVjoHQ545W4gw9tXOCWi67DB75RONaMWMpyujZoP20eDguS6c5K1Buey
TmcSGp3Zass9Qi0Ubk4DTAVimLuAixBPl8O092Ub7PPcsr8PLgQlRGdFUZEDQkQBc3U8BLsgNbv4
nOUVvyvo83rnVq6F4UPSWKCC16ryyE/H+nEfFsF0k8xDtrZJrNrMnRneFC6xZtzLB38vukDsVB7b
zyTqZvvCh/SJQnxBfIxdUvj7TJjtQ1fJF6fLYSE45iduSBPJ7bohgjMFEkJWCmkqRRTO3bplEbhL
/Bk4l2fVazalrJ5D+jYU3L7CZJ9Xd607F5fWsBk0TRN6tUSKqz4qg5WAw7ItcNEy9Xc7BiVyvkLX
w3YiQ+nD9Maxn0bclyunmJAwEP7FhYrxbSVJwFizBkj4UiHx35WdJr+q6sBmmGEKpXZoDcAjdnuD
mwBfim9n10Q5OnedEwHXiTWjAdNrTTbpZDOlK98I5CmHO9pvhtH0XjQutJtQiOh9UmlKGUl21sRH
P9eLyJZaamDIVIGumVIgsmuTx7zNRJ75GyMlAvwQVUXz0OAyTreDFvG2jzVYOCMr5yeUUiZxjk18
1natrmazroiDcqa91XgmgmF0V8DkKFIQtJIJVq903uG0J0MFGkyJJmHgoBCrPh/MjXbd6XoIaati
Qn0+Bbx+G0QpTcSxLiqv3bhzpK56JDaIVd0Fbjr4GSC5hbi6MpseEXTsVRCBy1qtVU6x4yJVJg42
R49rqSK91owiJxLDmI6ZqQUnyHbrdq0CPe6ZC5XrYSoIKzebrUomCy9l452rqTce0Sdw+PdWPO+C
YaT88cq8w9zgz4puLsN3UBIwUBF+fsGwwKnUun3I6JqTpcm68HswFtlVXnGFkugmcFwuV1HtcmiN
GISe1VD4G9fAi4ltC3LFCsE1MqXKLfcsstSRzEwKQMCA1j2mE54IFdK4QZ3DX5LrbL4ZTOK8VvFg
BOWZ2/Z0hhZSTcyJZ0LDepbFyhfO9X/KpX+pXKK9YOTyzxuo2yx/i6virzOjHw/6WSwF8g+5VE/0
T4KuBXv2P5ooc0mNdjEKcFPBIb30Ob+WwkvDRHfzkTtJEfWrUrIxbS+JPUyWqJhopf6dPopR7F8r
JUGYwWIMD9j6WQKpxW8LYaUzvxxd0VzJziAvFUpUxwGzs4vOvzhxGbMuCZiMrMjTmp1tpkAOP8Wd
A/KToRQQ8dFQ9Qx2ogiScG+g4FeP/dTk1z4QuvSuQ6XzmQvQe3Vmt7yKRQRdc0itTbDQwBszSYor
a+QMdIlv33Q6LU9p3RhMkOK6utFTX0MwngREDO7A0RxbIOz0oIJXnUywr8jNIxqvayb3RQ9j799N
7KWJ/UriU7ocqFv7w08URCh23/RiM+o/HEeVqpiy1IvF+9RhAO6inZEXJoBjknTiEW934tvDGZkm
hvqd3+RzfeZy5uXGY6s8zoMJKvGha13Ci7cQe0yj4KZKXg8ceiuEU7LJeq8Iz76FBWNYhTnvJ+Kv
id0U7DonMJFpaXL51gLMtvk+DHmLliuLSbVAPsaijNSzMq0AfxU9FCR81X3JyB97FpiLERUkI+PY
n1HdblAkynmduTqC48TRa8Vk/0LbqOb06xxOU+sQBY1m0qEqqhK58iypo72VjaE6U5gZRxNM1h3r
kpAtu4FRQku4jm1csg0x9D5iSvaQGW7P6dmCvNTkAV8Ee6mdG9TTm1en2XbI+3w9ZVNMRdI2OzLA
s5Oi7t5XrSwgQLHLz0qNargpK3eFJ7c/+nrEhgW7qijKamO7cXRLbQjZLs7HjUte7kZ2jr1K3ag6
tIBdLxgZik9haaBezMjCW82Grm/z1H2CpRJd7Khp76CmeJccOforI7kRxbhAE1XH42WZFewmXSXP
VHvhXW5V06eMah92fg+6MfSscAO/xDsHQRY+xyw/D2PsGrfGCKMTHym+B+0p+xS6YQ6vl6DMjfBU
Nj2jQEBwGObuU+OK8qGdsAesYIlE4xrfhj2uk0J547qa5vlYKiQGqwCGFRy3sjsOCHj3Q55Fzzal
+XUwe4SJiNoZHgFqMN70a0C1m54Y6e/sblwyib0Zs3hUlSV7/opQRXovTDz4JdXgPKYNq+K0l/ZK
2qN3EjhnEHcmc47NRvX6to8i6xoPXXWQMugpMmEMch9u1SXO3fJZgROhF/fqL4MVfxINLu0u9/0r
PuliS40o11NbwyyY8vESum18BYhIPUYUeS+9PRfwrhgFvKeVMq+NufTSVdPY3tWQj8FOpvU3HTTh
QTjcamPmMnyCXvoQZH7/gtUg/zRlc/LJHrrEWTuNn31qjDKAEsQV5hqd2pssY7cwr7pdUrvXQwW+
hc4n36eIKm7LoHSuhhGcELKwLCW/EJ8KZtwkgw03o1xwXDO5K2H1X7HQHxWxkhnLVsE6Nnb8MV8l
ndFu4EFO22ro8cWG1Im8L93K8/KFRmmua6cd6BODcmNPjvUsgb/fdoZ6Smb1kNaG93V0KnzBZrDk
kDuD7TnMzuf0kRmyvC7MKTyZHS59N23DjZdEx0C23s00MHWpqr59mDF3bBxlVu9uzw6zHubqzg6D
+QszKtUgywfZGRRDfR2lkXwioRDMS0OFsFiaYOXMQXQjLdG/dhBtyipnFp2x6pozIcDEj1RQJAe+
tcSMfMsBWa5b3ZysHkCw4w7jJta9/WLFYXKwDY+d5oh6/vQRSCUB8ABe6yyDK07GzHDJG96pShho
XZB3X7K0XbCTnQi2eT+Ks24TQgjARrMuj3Hvjgcr7sb7apAQ7bNosB90R1JFNhSkdfRAM4gHWvLZ
wjBGRmKE/qnS5LPStZOT6i5ZuRM7df5Xk01ABKkb+o8fQ/wdkFJ7yP4fCY5oz14U9NMq6jGzC9uB
zNQm8ZHWGL1PjVzwZOA0PWNgpQvBU7PuzPEdIGJ5LwZ3mfmH7ZpfSlufhi0Nbh3su0aOJ6NbWivm
4++yUs73ypBfAYtYJ+HptltPDbnjeZBuG5Wyey6M7GYYY/8GDVB2ik3cyat0fo9NQhIaM69otcen
ylQPOFlNkjhVjLp7ycegTdwlQjh7EznDpRGq2houWqW1pBE9RAa8yExH4JaScKNKJT5hB5T7NHLM
Hdf7ezqX/n1jMaqPQe09Rh4Ft4hVfTWkWbFVKnTyG9xVzPbbUt9UBEweDBJj8eAV2E8ko8kL39xi
U5rBcJdgDPzajC2gJQstCWWP9J8jN5RX/IXTxhrqcl05tYN6OnOKuyI0YDdaU3UUZYfrAz/QBnpW
cjJU5GHyK6t914/9RvZj92ohwt7kfoXY2Ms+d634kjYQO2dujyc4wREp9O0Q30m/YQfaVqifi9ha
swFqvwtbZ9teTP1DarrOFq/NohTxs530QdLayggf0FS3Z9f0uv0QIMma2kTd6ii1BdasQGELsQrI
uio2jkN/jesxJisPGLQp88/wM/odjWX2FW642CL853P1/c+xn39T+AGOtsHt3vSybNM4/Bv64WA1
OY570ElnHs00J3QlARZldYk4zcQZvAepj0M/j409owODZi/ML2mXYzrBX7ljXdbAK4+AeTZ5cEDb
tpBMqLxYJjv7zIr1dUJGCNfRCMcGLrqxMSc6VdZjemt7bfneOUMCcjon1xX5ez/F7mHQNixd52aW
Q30oJdIqsw6sXSWc98asLz0kllWZgFGTKUEryjTg3BsvIoHXEsduQiDITIWRm+42M6uzV6uLt9BO
2wbLeNGvzCIbNihP7n2jY/LAYmvHwtHHFYicyk1KC9BGfNUiemG0m9/YhWHcBy2OrtztgwP+r2iD
E+5CA3kHnSneMcTAMw93cu3mE5O0Hp1HkuX7tsOh1REQspFR5QOi6sW+1DbYQMOzb8k7hTIVGN4j
0RrJAYJWtWY38Q1JOyMKskxWSYEC30pqhxtZBtSwtPvLYIngPSmmZusZfP0wqhxc9qWI6iEIkv4R
I4RYjO9B3R9HdF2HtIwQ2ySzf1WAhcoT5zOIm6f/9FL/Si+F1NOlwfnnvdRzQihRmfyll/r5oF+D
Z+cPi5ABG/W7ZLbLrPG/eimfzsjzFg03sy5/GUH/o5cinwLkq1gWUGQz0fT8o59y/+C3ESHF/M63
LGqwf6ef8sRv63g6OKxvDLddbvNklH0srv40efa1W1XVFImD708lS2Jd+WsFsws0wtSckgGvXxl+
nkrfWSQvUfxk9lhQpUk4eBJHGGYq5hSB0jZw5VCEhL8jgwEKUl8DtlggRUugE43ksQm7x1BDilrE
Ym+mjYc7AfKooicK1vL5I5m+LgZuoNoy1FdniaOv4ig4yWl03kA2EOczWkRs2zVl7WqJbn3u3Mr4
BrQNU7CNl/EbquQAu2YCS+ocV95WgRzxozG9xr9XMzLVYfk42DLq0H0ZYFT7jn0X457KeDSkg3wS
QZDe1ku4tIeGftUWSSM3nmWPZ6HGfKNgSn3OgWFZ122nfd6WCpeTIIaJNlD0a/qzZatm2RVcHugV
O7ATQGza7Iss5vI6WjKyHX+WlE8ye8E2iBhUhHJj0FSv89Aenq0l+gpFJEI+2fbJvqqLGlrGbHr7
MSQXln2c8dq1WD36lpt0bBIbDR+HYIZm1o33XLeJ7pj9jsR+z3iFwPKlIRyW8COZ25sZ2N5CUSXV
z3Bc8agQOb31bPBmztOhfv1IbUNHIh7Hj0DuH/HY8RJnHmQOx+dkDYAPP9LlcmCPxAnaOfWTqkjp
bG2bes3rWhK2bIZCyGQdjS7RjwPC9QzVEOzzEbMmmH4tSz8S137kXMFypnxqcAMTUxkXPMaxp8w7
1UviLiN43J3ERIXPqfSX5Nje9U+dlkzL8xj1HHBQJ3j+kXRfdoScid5AN618XaFsRVn5aOGDi3C3
angrXkWqHC2pfbSZC7zVY960e4l7iS3i2M7XQUmjsvoIy7RIHKcmlTMv6KOAY08joYAsoVJXhj/x
BwxUmdHWi1IS/QodEjb2kSQWhYAPN/CD7HTjj+RmbHyPEfI5hOlG1HsXmtGxq5e00ahKu69pWlGW
0VXMlF7Lr42rBhNunqbEG3Pj0WQCMIDjB2gnKMSAvPPv/tyhx5o/YubVsLAK5sZjJOkW8jiOMR/L
zC3q1QWIs5ZGzYsIe8u8w53knj6ekVAJgrVwoxMOlSO2XjXa4v1Nh2jh/GSdv7alg6RXDhZeU6WE
fDNp0P01qkGgiqaqXxsmhkSROCOZ9EnqyAs4NSK87IZBTGInqt2GrDzsdWMl/P7IznlZU4GYLKYL
/UToxWQ8f/yVGMb7CIAC+GygjQ5/rFO7DDAMhlTnQJEfQB3XMlNo3QGSA1Z3AsO6AVb9jogyPlLL
XN4ff4kdOXdTsNTkbXU9sUoiYW5K6J/8IGpZSlVzsoe5xRciIHV2/yOLjLQCMFKFKaZd0tT593l2
+EamrsFzlVDNq1XkGH4B7IqQtmtPEJuzjutsXC/EyGHTBdZM3+8O92jnxjvNmuLV5ptmr3H3CZJK
wHkJqFNkEHR+v65qB76UYxnY7lqrDbZ9UUb2elKttxSG4XUKzeeZD9ONNywTxX0aTx0kc5AArx1G
03DnpdZIfxLYiHj8Yjez2FybOnIufdK17ykgNtYk3HSe8yAfH3yXMYxnKb7YlhoUL4Y34OSa0uDV
FRlbu7kij3ndDSoHAB4QzbzmLUNJMAaOB8w+8N4b5EM21vXKX/CtAz2RBXT2GEWpPAKJ4/2dxjh8
VuxTT26PtpQnLIbbQTjAv1DXR1ujs8mbadBRoleU9REHPyOX3I+xQnLHuJSiLu9zzVyZ/IY8rVZe
FluA3GZvZwxq+ia9wr4KVZccUu2Lrzm+6mc/6kdvxxSMQBblJt9sKuTH3nEmZvLghKY0D9dVYjzR
96hndArtpmTkDeU08JM9/RhLUtLbTmIsQVMHY7kz/QJqKnP5bwlkK64ARl3XvjMwItCpN0mylUJs
ejSTDAZDr1mzOibRZ1bZDWt/Bzb9QAnPHMZyCXmdCTqLmrNyVfGNLXQst5jzULeOUzNdld3on5F2
34sC198WJYoN6sTXrTjliPKbyyzt+KhNWjyNgnrWtsaamtU3Q1+yRTL68K7UitNkgvqWGHV/L0rY
XNFAB9UF7RztdZ/YpzorTesprO3qGbK9ekDpfhc7urkHW4QpLGrZvTINfiB7BrU07Y9/25AifiDq
ud7i2jJfImsYEZf5jzO2k0+QJa19xQwBBfVAMCfXB3TGg1bjcuEPB5JMUHjU1l3bRhWtWx0729yM
zRP7B8ZuYdOZlzYGVThaxAblqRIrNgWKnA/dYXJg1VKamziMh88hutic5KveSXdm0fe4D5o8J21U
SLIq7KbCWml2j1aZ+a8JaasE+iUwoftU9qvCNOqjdm2+1YOdfh65vV8z9+vP2GQ/D8pvbmqk2Xil
h7F2GZCGSMbcOd0gOrMepsCQuORTcSEoqfuumR19nsjTa96QSef6kuA5jqBBAc6O8qxc1416saY5
vMSxCDdQ1wBl+GI86U6wAmkpaTyXwUZrG7dKdVhULDuawPMV3/JuGE8N1s9t6EzWJU06/YrvJNxE
RezeBXXg3I79QIealSgjVyaxCme8AdmNCdWw3MS9aVwkuuWNh7dzy9uFb2JxbNdtUX5O+g7zb1U/
hWjarjJTPXfcErcxSYHM3sxXYUXHdEjbkzE58gWCBvwPL4PdK0AP4LGK42viGYB7+BXwSE9hLBkI
OfJwgMem6LFdV/UoT0PcAfHxfLG2YmnnQJlRHnPzM85wdy1mBfGpIEcIUrj4FKbSW0W5W6yUVUk4
K122ccc83wgkRZyFGH5iFMrcKYJw3kSyIbPd5Ra+W9LDx5Vl1fYFO7d75weqe6igWnKjL3XF64m7
dTaPO8PrmB2ozFnVffTkmo24LhnuMmwZaxiPJDgEqPYeEtI4QFATs7mzYMRsRot4p21tjgaLcBdd
+9TG8R3ZQPYus83p0URhcf1/2TuT5baxNeu+SsU/xw30zaAmBEBCpKiGktV4gpAlCz1w0B/g6f8F
37oVaVVWZtx55SQdmZYokcDB1+y99tIb6jOBIhxQDHrPnEATmkmGNcFQ4Vgf1Okg6pFgyUE3xcmo
1vaSWliF/KXu53BsajZ76dywkDXz8R7yiBp0sX2FNIBhUpEs38AvxDYL2PEpHdMXosfALFgao+5E
Tsm3SeDIdnoJEr7tjaMtKhlJNaGf9fB626PN5zB0+YyVA0Ts6rvOaHf7pUgt7oRqwEUsrXZvZsRy
nMrUQypJ/OFBzAxOhMcvPjFvfIjzxtn3EEbzkMfhHBFZBBa9xDHixqC3ZaddyOaqUX/AEgjABPWn
xsRksgPJM55kZxJ5pevS2PM18uxUzJl8h/PmI29H+9OFtBhmhW2tEdlJYF8cp408lLdhuZVWAncw
A3folqsJnd0vq9wO4Q6IMMfB4bujO55nAR47XkrGWlO7JU85MLDzarpZe1cY33i+FeehJqd4wkMN
hzAfUNT0BajesZKJfSnZGiDzV8BAsnClLKhn80eBWjrZe8yBuIFUakGk8MVtwkMWNYy8rou+D5cR
PKKfk+F831MGnPUSl8muXowExQjoXKYGOTWW6b0i52guazwz3q2SdE+Q8XINJ8+6gYFDLI/Xtkow
NtZ4JA5iOEkwWLBJMnmnWUP/mM7VsZ3bk3BXGbSe3t5WbHLe0VLD1hza7qhNVnzoEveJQm3eO30X
MO0373Mkb4RZTkVR7MFqJ+WRFRi5lJm3Mi6ZiaTN/aasCf2odHu9jAbhOLKoSgZOnk6mDwnYDO2x
VCHBwFxVjJ1SvS+b5wqwxnoLAb3DiCUya4QzIh5B8Ne4tLp/erYg1xrKFTDgA0Yg5wKp5Vn8snmR
iIPly6jVt2H2xFmiF95lBDiNV8WcxXzO+VIQEpSnzgVGGfqHrOJP3bzrijq+awT7mW1/3imlb4n5
eU3NBhlG5ybOXYLi+46n3xVJWZUyR3/o5P9Eqb7p0P/oPCVYfjOwsmO0Tc1kcfa7JCvx5nHRE+pa
p8NbPRt0olaW6o/r4vQfXqdlh79+PYsd6ZcXZOvqWjoOedWkVPjiny7TaUFv2TdRzVznekgp3XsO
5rdCGTBdgWx+T0vVNG+SyR3h1He2ES8oQpS0OoNILjn5uLFDu63N7rbqJu2mIrUEDDETpacJeRI6
koYC0FzrjRVV2f2HmqiGR0NvDuuDbiuEpOIQ6qIMCfQr6VTWW2NN8/DQa57V79cBcE3vA3kxzO8r
/QQQMVfSsCVkwFLrJ/QiDPK1x8oxxOtcLv3HBs3/JK22fjCYIDKcb3v+vq2r4lUlIE+iPIJusp2d
Kg2WpsT3q9KPPfIbGoeDi/4tWviL3a3ZCM0+dKlmy7DX3Ob1Vy9c2a1289cfwheZLjo8DAkmkxrX
MlWGM18+9IIKmW2R2kTWQqoCrr2c6cWolbRrf/1C2zf6/erihTzbpAwgiVT/enUBK2WFAxYqKtOS
j1i4FezLXxG33HtE02dALukNJU0Irivx+u++ugsLAWe1C1vHgFnw+7UtkLc6KrhoRGoC6+w8uwHk
goX6seyihhW5DT/IoQlQZuhbu79+ce3LCp83GfU11AKoT46BjPLLm0ykpxI3cceiVBN8d7K9MDM6
Ras/1nlP22xqJAFRxixkZCaCGlUliYTGr06cMkpMqT3++oH+z1z0d+Yix/7r8eYlbT5+/sdVX77V
H79pa//5hf8acWr/4OGoawixMPS43h/CdB3tHyjLucaATP6O8kdxz2iNWBuX41VlOvrfA06Tb8c5
z5nyS4z7b4juDXWTzf7xLuM+dg0V8xO3NOf5VyRFS7hDV5HbEylsIjDhpw1bXFYfYYLtFk+d9TJX
03SGL5yhtRMvJU0++gJAXs0IuKXCmBgINAEM/av6rhzVJ7xHZM1huCe12uS2QaTOWaw5pW8Cp9nn
C5pVly5eIHyitdTI9p67N8+ozthLzoYyH6BwxcHQWdDzZqKhQTi7CAqzz1Eds5uK99FvHUEofN20
O1Uhi0OSjLHDX3NqPPXO1nqDmdb81kiIiwhcw8XENERT/NnDMAwqGovQadwbx5AHIsqFD3X80ysA
T2nTJZYWpNiM4FC9wNi+3pn5clLJvgKCqexkmr0tYmiCBpiSxeqknLT3xrFf2qVnyBKXfkfM2TM6
zIjkV3s3q0wumh4Cc00uIXjuF4ybbw6Z8Hs1YRJCHba9A0M1Qiksys9c1IrfM3zdGyVQOKPCdjMm
DiuNeXpMjPmyKXt8V8fY2pXeO1JD74CbMUqS5YTFv7laS85kZe55Y1TVN63sqKejDrhJPtrsZGdh
vqRGcUxk+da1OVI5C8+usR1mZh+a/EKzmX0SO3dnlnxWizGQMCdIFTA3OSvtjCS2bFfrjDLIkQKO
lUKWii3oxYjAU6rWLXNLmTiVBMkqibK9l2n1xrIPbtqyYqmem8XfXkuY/AWQVHdzr94N+nwYN7un
m2zZPepJOEz7piL9NEr+mqVl56KQJxzaVuQ2HlOnjN+QmvppjQcWa4NdBplHKjDJyMznKZ6CFO3m
dQfHDqXGU2eCb0gt+VipViCXevbrtBuCuMne6ol9NWGi726zniZi1Mke64jnbJ2XTKo/3Na49eZM
823KxIX8h9Uauwg33eMKiI6B3cCFakREXaQ7pL1k8Q4TOVlAV+1mScOZhETfY9KEKYQrAZ8rihm9
AmfYq091or17aCRwlUOiH6hGWUU/tt34aMrys1LB3ak2ZHpq8kcjhthUZODpkLowt7aV1Ne0jIX2
9r5rtY3QxXxp2jrf26aF/Nl0WMrxdfyeKJxwrs6G/QLWc2FZxuWoaGik0QF8z2NS1RyGZwF71+ne
sLnsSpnELMRRJSzeMEUtsZ3g5qzpqq9s94rxOujtdCkJphIV7HCxgE7DGFaluPh1pTTeB63/vkyd
fa25hYA4L5ttScBqgHAdJopGAEV2foudhnwDWuHSxs/e1k+Us0+VRJgErpDkW4pw4rjS+AZU+3eE
IZNfyDJExrPA1s8CMSxUY6ZMtaCzbfbzmeySo9uwubCd9qZU0rsaZG44K+ZTozDw6Rl6hdNovcl6
IRO11kEjENUdAlXduQ4qd7F69r5i5xiwBI/vtMEadkiwtgpcf2+0RsDMqlBpAiOxpa7tGV/yuUHA
343w1fFCahj8dNO9pXAaD5I5HkEdzouj2ADc2/kqnrpPxnQn0y7+Cff5Xz2jXytxl0oBnIwNDGYT
EGJA/c0cAVHJHLHooQSayM0zxnbYKs+bzGrPa6zZf1OefC3Dt1fzeKAZVIA4MewvVgzPZLpmLw6y
Ym71oNbI96SX3Nns9f/mlb7WgLwS6kr29IymYbf9enr9YfU2O440cvTEkT4Ub17Mabgdx/jpF5+U
0h6lwryo+78uvlgcfnki8pqbmdvYzCb8+/f3MjFqRgU9lJeFuK7Q6qfHRnJjgw2JZgVI2vb7luV6
6npOt79+aeN/rBq339ejhwE2hD/ka3FNJTfT7bl11FcdIWtoXiAZYDzguDgRLlVEqiff554gxWKe
pmMOE4/UPSwrTIffU5shSL2eRtofGm0r8rxK8XPY5GRukenI8Y0ElThsqG1tk5+ZGu0ra7rQCD+p
Vkpug2Tf55YK2MbGO5DcI14ThBG+6XI8/PVv+ieXEBwsyEyaral4vb5cQnqZeVWjm3WU6oSINuod
w5g7jCzt37yj1p+9oyZkJIyLrsml9KWS9mbNlfxPrlWvNK9YCN4tqCRCteQQrmE3BL3LLCTRqntm
KnfOoFb36dbXmGvy2U6cy1upguYcAIYuT4nSx0Cox0fFs2+MbjoQoDOwhsno8ZKUzl7q8iWx9OVQ
0XqHMluy06h2/aUu5JPseOyD8jOPQ+ZWuLUH/Mh19gk9gBFeUfIpSrc5YCH8jJtfc3s6yp6HtzCi
dLGiNK0JQWa4zupQngqgl74+rncQSwymfnxvz1W+dxb6eId969+8kX9ywiBc3rINAJfp1lf71YrW
ojUVo46Yl/wqJyQnG0JStkWzEf31xfG1xdzuekvlOeXCSPNo93+/Azt9YbAOTDKyiuli9tmxwk3z
Ny/xJyeLY2u6iRgbc5P+damfpew4SlWto8abBC4lQgoxKkC+09+z1VgglGAn0s3IU/SbOfbSEMPA
EfXoM9TbH4Sp1jv8i+SwlrkRTTkP8dTjdBJLdcal8cmaywCCkRURXMp1l1usdUaQTNdlZoeTK765
A//Z7l122Eu2+KVF3aJpBpwJrxV7vdMJTfVa/YC5fWBbnn1aSCFJoinOkyyOhZUsm7GHAlWbqX41
4dd1isFHHS5NrYO/NNZ/mgX+1yeM+Sd3LJ+Fx1qDcxhevv77h1LrYgDAVNWRBpcKVHaV+dmAZV1X
Cn7nlHcgo9wKysW9qSwby1Dfke+nVbdsYJ/cuAAebdfjfo7XeTfYuFdhPb8w/jMChBzMRSb7Jh4d
m/hCi8x4PUcAwEkksGQETr48qfr8vvbqDn7+gzSoDsmEAl6sSEKs1KeFQozYv1QcoFQePDFfEsse
dzkC3Z0pOPh6ewIhpEAhqOLSO+jW+uTBVD//9VX1JzcJz4ztHw2ahL4pWf7oUQTfAj5gngCEuXVA
iSN3zsyPY+LriUXyN5+I9j+mBNwnLk9hjjVNAzvx9Z5sTWMxIEwR2Ymbi3CxnljROD/GPKk8EFP+
2nBJrpDT0YtwTOU5FWBSntm9EOVFFvKuqT2CgtkThx6WqF22aWTrxf3RF9o1aqrb0kMdwhQcWkrd
GIEh+vcqXy+yXE6Vsz2MucwSo3iDK02VivsLpNoZjUJANozuU66GjI/d/cBH+qu9XE1pBAjiiY4i
6gMlMF8h5mkv4nEgVXFIrySr4V9NUFyTyc3qoznW4/yYDTSSbpFgEGpp9ax1fuyGRN0tpgelbXpE
hHHXKtkR2ijyWmcMsroAc8cflIr/Ek/bBSnGiSQy9u3bbdRLC8LB/GgnWwNhFQr3E/mOZUu1hGXr
LFGUBujm+rBTrJc2J0kc4UR77VnyvYMLPo+8wUgazoz1KlzUlOJmab7k6XRBPmPjdbPIiquOypQf
V4AdWKi4gYehPNIUg4bgycL2mAuTu8Oeh3OpWd/Tfq6PhWahu50CrH2LvzVGiMrRZLRIaF0qe8xX
Lzrmpr95Htt/cntT67BgBWTCFfU1zq9cjLxluFxFvbO81/106VWeexNtFsnbebDVX79a7Waz6w0e
ld6ve75Ohz2YtnnX5nxZWxmk1dSAxQovcKfOcEABJy0RcW4denJcolLrWaJkBYu6xMzCti6T91Yp
vbPoQPatCc9FFHzeNapnqnzHuNEVzph8WJ4mg3JL7QyBfT0bfZkMG26OyjqhMeR5mBoNH0hCme3k
4+MwcYJ2+nAhh2zwMSiep3G8mNamFyoZkWZdASF3Xk9VOj+yRIJbpikrYWzLu92Dq+7EcHHoDqIi
s28mHiI0meOjAWxgq+YH51/P1/+bsP3NhM0wGGX94ZTdMjj/i8O5hXz+5/97/Cnf+j+O1v7rK/7l
xDL+YakQsjyYtVBzfsNZqEA4DZ2lD5rCzTZODfAvJ5b9D5NJnO6ggaOHobX47+Gabv3DNVAWMvel
0vk1q/s3BmyaaWyH/h8mbBzNFjNsDxOOtpm/9K3f+EMPow54btoGcNXc6t3zpLDdhbL37rJOJV1X
wT+haJiuqHEuzuye+15ML/aUtw+iUR5aisfjuNACtO4GKWtG5WqJDTs+TE2e3kENVN5Gx2lgnjdq
G5luzCACwGLS39WOtRj3ppkVkP2UutScq1XrXP2GyYjafOvLVic2QCG80jhAvhbijD9FdXJfheci
5Q771lAhzYuxhO8Jp1YBzIu569pvpVsP+FYctmHaMfWkrTPUiL0hdFIVjHhamro4DiZ5KfouR3kA
81PCHvXCjKeHdnSaBcsFW1G4hyttNdpqE9HjgfNpsa5IMiHYeFdQA+aPEP6UceJEhyERpI3VvLFt
cD8SO0dzhYdZ9jg9U1JVGIr1G5WOwzIXwcCP0JNE3ugnpvxboKPtQbzLEWL58+CwqpnUHEbqSqQA
z5Umj6qEZkcCBiYEszaGKAecH86qa70uk2XuXCNJo6zPHpKyZEsjx/yMtqCJcn1+yhs0OjkWuJ1W
eUlEgB1SwZal5nMmM4h+C0kI0KvPjdmdUtxJzwS+1T5+lDuDzW8CIcxjlJ/Y74OM2emN8+uaWwxS
Wo95h3GVyOJJTgOJJ56WH13X/JFkTRca4LEfVnfsgWEqRBrzllKdkzXmiPnQOykeN70+4BIkxTF7
skv9syGP87T2BK57BVE5aUum9zi8NlV/rKamjsjJFJhZjECS/LbrF4w5Qqh4sxnSpQn270IvnrAB
o6vslCZEXvYTpbiNl3uN72YPGxiGAQVO5lZuGWg8WAYfzMnUdnKFsIkxOZgmPGIJDhDfnKf0miTD
7uwOsx7CRFGvMPll+1quRHgrCcDYvnV/4CmZDtVkZT9IIsTv0y1LKFpLuSQCoVGdJz9jI25uLWV4
sIZMPtTVUh5UUUFty0QW1QUGrTEDsGI0C5BCXPL7gcXWFedCuu863dsnlYUCJFW8w2TPPxurII8k
ZcKLhQzbfDIitotl9qNB1+9PFoKpJEG95KmEODcNapC+HhbfWhU0CepUhvhXkNjp8lGzanXXlcWT
UsZXK656QIeUItagPJNNoRJjIvNj2jLkJmsg+zQwyXwfV8fPNSq1AtQmILrWNknJUIvrairGk20P
3PEjwhxMnavCmNam859cnMG7xnGJWunyaV38hRlaRN7aeCHBdHYeSrMQd2B/SBEH15XdCIZIe56W
brgF5Pa+Vo75Y4/6ASeNhiQK3YdO1QVOCr/GwKtxYeHwosh7H8sWvV48TXdMm4hJmbgsEm8qtZ0r
5fLRCg7VMHHM5TgOWc3UhuhItFlcWnJzfKvSb/lpC0T78/CptcQV7BL84ntbjmP6ueS9x702ey0i
T5Vwpxuq3v4V2s9MomOKBHevTZV6SmuvYnLvCkwyCuoZnTFcW/DgX3JCU9FNvbFSIHReTbARGADJ
DOJTd6pojRCdMJEkSUyCrbu+SA2FtJMJeVPmyhu31DP57yr5oAUpscTDD0pr3uQqWTXIcXMc+9kH
kUFdkOkie6q6HM2jLazsTKmGNKcaV4D1WkUpWsXf8HMV+BHYLV4Ls2yOmocF1zGmaxRn4sJCRnko
zN550ysrC5LCazewJ0SSMSHcYof1Tg/jppZ7YrlJfImJmRrioQ+SYRhuSsRhTDKzet8o6nLotruW
qY59D9XC2MdoTRmtl+nBKac7HK9ZmC09EkWVjLt4M0i07uruGCzV97OxvCIythgcVt47fcS9A8Nw
3vWFMUWGO7zYv2wYCEdD3ZiuzFJz8cFqBhATTQzMKUwwmMqgnJbRSvfuZvyo1dUL4TBluyVxN/+I
xnngLjcZnpzbVVGn85KR11svo0OZjgNE9jm3lqOPITaQ5MDkXu7UWXd9yJrjTmjdYVESWm1jOHsj
pxbt+cK+weNKHGR9NRTwMu0ZtEiizZfRJfasQOkckhpQbMGOHuN6eVCW1rvqCBbzG03CoLY9lBub
A0dV6LrHzZUDVZNM9V9WHfqu/hG3sxcYLo1EC5896If2irwsxFSK+JSt863KnCZcmQbt1V5koAfQ
EykmE+e0lukeLZ48KkX7sdn7SzIxsWoiPllnqwUI7NS3zCZUfHl8sLW6kLOxuY/WzYekWDiSWoEK
hOREFD0J/Amk1GSBFDmSUsSot1Zrf183Z1PN7BT66PBdb4riZAn0RxomhR1C+YVpRK5dcw30h36z
SM1F8TnapbeXYv3O1hiqxS8zVU7KOylWGvmlUGR49zzCzYQ2+2o5dHdxocd+uvmxEEFNPNx1fI9q
8ooV6ROx1U9zyMp9aVEwTNJ8rrox9auib59Kl2+1djiPBYLJz240afZ69m8mhygSLcxhjVXm957e
iCv1l22sYO814yYbqxiw1MTdxSk1PbtLwwNjMLYcKuzEiaSxlyzXRjsrf+g1TWS1mdZGs7L3OYFs
Ppaiek9jVV3Tos/hsBDwMRnLjz6NCfligk7GFD/DnBZFqALJeOpVfb0rwBzyhsJttnepM0pgEoXg
x5+GIn/lti+G8zDX7mPrWHwtgreHboyv7FLOPg1Mcj/25XxnDXH+6uT2g2XbM1qi5MbUmz4y8IUQ
5ZrmgoFyzBtNHqr5zbOK2ZeW3WGLdENzjW0dIKqD7hHtFD7QzZKY2ZOn+Umjf1ik7FnBwue806F/
3U7aOkTqKp3IkZb7fS569XXECpmLeLhdyfTIwwmySJSLwbi1KnsKtTUnBMVUBeo4KyVbWCf/YOvv
uCLU6tK6nnVhnt6rPqemQomhC923zL787DvDBYDb5yjpVsb0DcrMzj4IoVncMjWTzKjrvRV7h85j
fkmMB/Z/m9FBvYZDl7/0tqf+qJP2WM4posUc14rfJsZHCV7+obYz/R33LgLs1bS9YodKR16JX1bZ
rEhzEJHWIt/VzVRLPhT22s1oG3N4nqdUIe+qtu9AEZwIYhsIyeZxICOauZzL2Z6cjzhxiJvTe+fW
G6zsmWRok4zozArwn5ehldFRioZUnqBD6xeSLdhcOsMEk0YEbH8jC92l74wbXOEDcslg7dyhCtB8
YVTeLMsJ2Vb72MHKDD4P1Bs/F8NDWzmgOIqrAxOh7JnTrHjmETe+lOBcHsDPx5GaO9mVas1UvHFr
H9t6QmmdMV8meJxF+FOiZ6w6JmUBy72m3ZFBJDdEqs5FSDKHRz4Xhu60koSQSbMm+3pK4LiouL8H
gn+fVXcdP5CDTZHbN96pwSdxa5Iv8a0xLGw7To+pIjBaOyiqzaNCdcVErBsqtG8W5mh84JywKCvN
0QtWTxjM0UqxTGGWcz+cPNdEjeNuNvk5dlf7JSk2C/3kSp6sLiHq3IjAMXcwavB+mIVpA3Yu0tfJ
mW043c74UGKeAtGc1sq5rGX2Cr2+3gP3r8ygWmV5haFeJXQlT9wdWT5E5fYbLUAlnPkepnIdyYrj
FeXCw1xRG/d1O/6oN+6AkjqsQIc1OXW/yAS/IAVDNVWPzCsYqqqOfsAOUFznG9dgqUCZN0lb+kJZ
SwwVnbD288ZDKE2r60hvJ3M8Z14RTrkGfKheYf3oOfFXjkzuUNrGy8V18q65lUkKWtVLpNrasAsh
aVAsIOz2MIOwD9Z10X9QbmYuatzCaWfzgZAZu8BtMS6N63R9lHtp5e3mfJnWUylNxbf7XAvhVNRd
YPQp5yhrKCIke9uIhtS2nnV3W1WucyKcqCu4F3+gMIkDFeJ1cp1NU4ZCd1G7nPVPMge2Pk7sfhSH
VIh06BqU1wqow97TLrId6AW0VjmsFnaKaSAKvJ07cdVxTQbjYGTXSN0yP9ZH57PqGvNdrWFXIWzs
hvwgK/HYF16cvaJmGf3K9ObzwP3I5gSLSMCQ2/0JWSuJ7LGiBNeGVCFltHOe1nxWw4zYGTP0+rLY
Y/NY31QK69MMsX1X0h83DmnpxIGPx1VvB5ISM/GSSrO6zJgmjuTVzL5emSKwUo2cIS2tjDApGGI2
akx10Bb9QRaTBvotb25Ms4XCz8/4raeKDAcpIaTVWo5gkyH6louB3L4jXa10rhRRT0FD434Zkszb
d4Wqv1mmJKms6MQuLthTlQ1+WSdr0kOW4DroGsu9NrLK5uPt0/kHEtrpgKX/1pCp96HW+Jf5SVCh
qLovdH2JiB5uKaXG5Jq1tyt3JHzMIddNu0dobIXtFvtac1GqO8gHKAniKg1ZYaV0I0rxvaem3zWe
U0VKFhtYjXmS1LNdu2wkBhK2VGXBGmwY+yY2EWyQqno7GOtyEXMajRJalizG2reS2uiowJUyLJc0
/SmEbZ7jOMs4aNskihsQdEXPwU9Ql7+gw/PXDs8avqeJh8683KeD6t1MMikQH2d2VNiZFULi5cDs
m+aYqdqd61YYePqesHBckW+9U+cgDRaGd0Jr3ZtCaTsftHcRauRz7vKSGFIoH87OmDchZJWl1asi
+lfQE4QkwLM3Lampu0ZMHypcvMhF9XO1VOQlaTSeGwOdNCpZJxu8xGD64CQ20KnyDW9pGk58Wju9
li/CpYlI3GBZ2486L1/6fNqut1FtwnGoi2ZHbGlou5j52FPGR9QmCBDhjCBVVm3MEgsEqC1KtQw7
7HzkK8r2GkJAzdXSOwdNLRxoVaDRyyQp7pg/qGowmnJ0w0mo000/UG/nKmkQ7Tb+kW4vrtA7l0D7
sBMluav+nGtaNHLcpqgyBxhgSovxYXCYCIiOBDs5HJ0qI33ALRzyV8cgTRdx5Qobkin7mKPuVBPR
HmmyT7L2B/0apdhSMzQ217y6qkcxwWRmd/wMvqHfMe85GwbeQUqpR5Tkre90g3NKIb/5rVwpHJv0
Kp7XFlbOqHRBPY3fPa1FLrUYO5wST7XCkZdPprnHpOj6s2W4z6nUqh1Y+jpA6zixqIytx7XBcmCt
hX6ql/Q6U2oktE4fYSN46Gzt0+AkhchGdVQnon5IG/0V1n55ZUy1+UGUZAdslK24UKon6bjGpxCV
su6T2rUhe8DY8BUpxpQ88+oCvk8lwinJtWAQbvx9UsdiIqpsQnDiLfOlhaSBwwm5PmOnYZ73Vs8e
juK/0uhxJLb90fAuNQcWayXDIr4hh6SC7rtLB4U7oQptteiOOlL4ec0SSasTB3xUwjkXrApuJxv8
/E4rQNnpa5GRfqyDbWHzx/w7HNVU3CAWdK/4A/8LGPSnnugXM284PNwsPXpCLY6LxcNVM+Z3Mv9I
tiH6LiFUdAT34+QYJ0t5XDOn4FbXnjoeSX6pAdIZ9W0WKOoE6c7ooBi2p+2eoMrLYFKw9jJ9oqM5
EmzZTXOUN2PkTO33xF2PrMnB6WdCJa9XOcdeT61TWm0IluIoNABSs1E4oVPY5VFYjP9gBaB1ptSH
vcD2NDbb6y6Z7r0c1XSVccXHi8XQv75vTfz/DGYcEnGBqjjKkB7oXRggrpVyO+vmc6aZeMViBYA2
DjU/KY36kKoiCbOm0iKZ05x11thf1ex8mFxgTlML60Owl70fga5FeQxAAXjw9yLRmJwNi7EnsQTB
4mD8iK1Je5hd8vdsCaEFPUQz/7R6Z3rg7AN2YFud78CeO3YtwyhVy7H2KOa57FyFOQuwyrBTiyLC
93AmirP349UwEQhlszdiatUqZ5eraXFseT5q3trsi2wRb9C8m9dNkFAFhbKu71Ag4P1CIVXeGrvq
bslBVqKcB14HA8iREer+7topaJFQ+eRpILPk2ClmEhrVsvygzuLWSkT1luWae9vgOz6zLBvflcz+
TDrAQMT6KWRmMoa+X6WJIyZzZjxXmToTm2ONdzq2o/VmkxeI3exUzYEpaAX0ZSAOAdwMRMom05zA
LjIZCJ0wOD9bFwGchy2KqcbKjcZyd/ItHgYR6PHHJbG+USFYD22cNPukXYaI+2AJ7a4HCOi5TzP5
m8Dfa/0hUUviL1OQx1ofv1USQVxexSRqOzqJQCVNunKadYqaa+Cp/a4lH+1EDTHIfWJ3DarLzB6P
Zs35g+AagOEhidmrMiQqCYFkFkZNU9narqa5obyb8Y3i7W66p06Y7altXRd0TeN4Kvt3ZnzLlji5
cC682o30jJs5s9THiW9gB247rs/jFgzLbUwsr8GAGjpzvfRnYxTjtbPxfcixmYGStHUGGkSILuCB
5e2GbkyomBaW4Jo+VPASsaD6FafMa0U47nezS11u7TEfIuGmza5VZEvR6mJVxmWP+QkBvHywRjEw
fFILIldpw1w+CQV3qt4nH1YKKSiokziRATO15bIU6AB8gxstXNuN/+L0NN5S5xFNCVqJYDLE50x5
HbIiuN+yc3E62+pRFDa+MzHOhwRryb1MJv05z6nAA1gLFf26pd31baPhG28n99Ij7aTi7ZLmrgTP
9aygjD0aactcpiIc49wtyvBcADW9UasZZKRgPU7z2hv3Paqui0dEDzY2LfZOipLqPwg4LI5D704P
ur5taknN5i4FCE2gZ2W5YEdcLGVsiHsimJwZiWhAAgGOIaNjCX3DhH/geeJ1RokGTMenNtizxSdd
4Q0cuiQnS6C/IwmBeA8SNoBXMoZ6JJk6OeKpKyDXpstnKSrtlWx3CrXVJv2DSUeH4MAjODXJs/Z5
tC3sWQpP3aQxeZhxSQU0Oxk+z54QaGV21R2j0VMXS+dqmtUhFGSYXAuMpT2VvaZeN+zdvw053lVO
2awKUoXESRx6McfJoNyLohU36D3cqAKeF/bTKg6IYE0f3gNXidKxDXaRJ70wvVV4iM3iUaW+u+6a
dt5jvDMixpkOUxolvSxpPvmul0wM7Zvcx0FSncfBe1cmjWAnrQK3lVoDyQurdkbnYvlGjjoka42r
JtXcO8TE8mperIldvIMuA2oEkDa6jpGK0Wfe3GGQ8sYzxJzi2rW9H5BXtXCK0dzl7vKWLFXqE7VO
Z+DmjBW1uGJW1i1PgOLwX3eARgXs8lDhQj+kk+gBd0LlLPqGmU1T1Iu+89w1SA2pBcjEnB154tSy
6tq9Zuh/fFqFNVo6iVTG0frxDkAAc2DNwwtZW/pUXqSVEiqW8rDJLWzuzLOm4v+zd2bNaWtZG/4r
qb4XpXm46K76DBjseE5iJ7lREZsgAZolhPTrv2cjkQPYyem0cqHqatW5OQFvSZs9rL3WO1xJVjIq
Dco35FghNlaRd66swEDAkr7BiIB/l2GnadvqtsxD8sCb1aOTqZCCWazxOxr7oBpGZEpmDp6YZygl
+qOy9BajTMJiIgQHda4qK7CAmJLqi+VDbcccFdAqocqMmN5iUd8izAW1fJk8xVmyvENcAFM3dUpg
lU82tb75Km0pg6jo9WiyIp/LNRHyFvTCJIbde7a1i1mA3/F9WST3RaSuqzM5gk12BvU7HXlr6RZK
Fp7osupdJNCWr4B8vuiSVVxHaogdA+s/SNgafAHOmJ/z0hCasvBs43gLZjx52tVi/1e2/ruytUI1
91dl6w9RkXvvhrOUslp4rH7T/OmeGmIPhIoNdBFTVgxTpRbeqq4jfqMZQEGpGaNtsvtkX71GMQeq
u2GrGuo7qoFg6Lu9liisESBaBkgONEV37g6/Ub1Gqv24eC2Ed2RD1kGi8hxKQx85KF4XaHWHbMHR
dIu0ZTl2POjrYM18Z+KFANUwmGajCzmz3DtIpmzQagr9m9IEu7NZe7Y9SrVCAV/ha08oDFZ3CHyE
HzaZ6X7F+2WLF7aGvJVV1sY0TjmBUFZD5dYXqGKE2KPtsNyuzGCEjCl7AKRJR7sCnurdrJQImDMp
Gu2yqJN1Mk5YvslHVBXgxBUSbNtRjfDo9yyg1oIuSaWfr6RMv/WU5fZuhdMuru5bMpxyImmXqVuJ
hLRpcDKVNI9pRXKPimxUmdfI7LgxKBxXuygCTbssa1u7AOwjh2NEUTZw9HgoBLjdfM5dFFRe9JB0
LT7wcFDsOIHMbKGINUaNW7vYuiBukfXMKU74iD9PfQhg1lir5eC7zw8+NVxje2dibr8gVeu7LzUk
6+RsBafwKa4li3Z5siesFrKnsJRXD85K3t5RnPRuywLZnjjDoT1HR756v022C2Oko2VC5O9ZeCKu
qdW7Q1lJkChG88a+JwlQjRMwT8Br8LkLzmTNd7fgq7fWPSor8VdlYdt37hoAHgXcVFZGroOP88hZ
l9G5hRc9JznrYhsH8e1KSZw7AzdlNFrxNptSlo/PN1HiXK1NH8UxzyuvvAL5sq23CQJkzcLog8Lp
/14C/gq41gNAVdnGNFCAUgGNUj66EboZPnqWlxhOI9VSWNEtSZeN9KHWEZ8wrSUemRmuasl6VegE
DKqRTamD57yzop0jtpF8K4FdfUlZQZ9iGfL10KkTsMzGwsA6RArscUqZ1ySQrJz7bbzwyJXpzgeg
VYv7LTrnC44uqIQOjY32Fd5JlpFYkQwVaIFUzmy8JTEAxCMtjjVrcU6NdnGJVXnoT9G7yGuylxUY
YN8tpCvVlTblsORIPoaeb4cYbyMBnl94xsooyb3ExYMF0wuRQW3r3MW2pGhnCoSGT6FS6dce4n3l
YqitdUT8bCRpaqQilbTWJottJTsYci+XZVydUe6DlloZfmR/SYSoj5Q76NJ6MRRYfh+p3LAdwAsQ
KSbbPufQUKtsSxAwqHKacSFfrJOk8p9IUzr5pcGFWi3D5zNmstIHIl+OVSsXrnqAmt0mz568JLhx
HW1xtQYI5zxDWFyyN6taEOnS5SKQMVG0yAR9MjQZNbq6IiVU5/XYTavVuYwlGqpI8voiqRflo48w
40hyvOgahYJknMX5w7JQCAPXAl6MjAvqMCvG0KNpugtzyvSWPqIF406iNEVUtzC0IB6CAYpH/lJN
OMRs0f7Nd2FzyDNAkPUpGW0KtRhVZP3eS1QkLvCro5jihA9RjVISOp4XS2pc6ENG28vSX3K2w8II
RpRHtTSCJybp0otRs9Ks3RSPUvSRbGU5qXxVOYMQZt0gFPsBT8PFyFqUpBSWxqOSCssBkv5AMIvo
lrjxgbopRYkUBLeUCYdaPVkgp+6Sfo9NKqUIcWRLI3wvcxCaLyvrRq5V9wsqWyiGlMmaQgmYzOUm
ykhukX7V19nmDo0JdAQitGZK36smulnf+IldTda6nA89L1ufVwoKtojqU+gHxj700zSKRwREXyIX
WVM8YG7rOKW0tXJJTKIIgE5YOklcvNiXCCpdozlZ3poZ+rx+Fn1zWG0noa/YY9+t3POIBDDCl8BV
4E0n0zoCg7febCQc4H3lPaXrzVlhLb5GvkrlWgGwu7KqcKQ6BcmXPEqfymVSTuVgkX+CppAzMEpp
ski334vURATJW1bjPC2Vj0hkuV+1lYF1147WbC71AOgS4NiLwgTkOtUC3XgfJn58zukAjaMYXeRJ
XKz0S/x38bWXJOu+IBk/8Wu2JgzWfaQcdYQQN2Zt3VRZEgpBHaExYid+jtRh4j46icGUNQJ3zN7r
3XDcSb6FkQgza/zHPsfWOjhXCjDgrq/a50GWO5Oo3sRfSEvIT4hUSuN8Q441KsP6BpVnhJY4MU8D
LbDvwSSE1xkKZLcgwB+tRYK6q+Ik6FYikHSTqq6yPSu2+QoHyu1yceWsAhu9j1BUjnO/sIYrlcLo
WYIPLcJTFAmNXIBTVEW70ZBePauxxkjPyGEj3RSR4bJia3WJiCclrhhhzkQqpMc8ljPElymcjPwC
JVpZSx9MhC3u4ajJN7jLhiM7F4bpa4aBjkvGVs2GW8E1VFUIT/guSxcpmr9zDfLnvAhS6CMech5D
UoqlwT5oot5jsWMPl1VCFcDwlU+RV2wePESCXwhyF2Oqx/ZV4qpfJaf47uMW/dlUMeCVKgzSMt34
FOqGRCUhQ/ofI+azDa4ZTKXE/bRI9Qm8oK/oZj3bamJM6khHmM4F3aX51edqUzmjfB2pI8tKZ0mw
ppCukdVCp3icKmo8x/h6c7ZaStFItTE23qgwSYdqXSE9ZLrK3TrDunaVlav7UDFvwkUeXsFMKcZB
rlJxV3FKyoell5YxRPugvllUuTtGleOlWHofYc8RShFfQCIgE6Jt1lNLwbwZUizKsfha5oD3RSJV
S2xgbylYMnY5EAOuP1NXq48STtYjrUxkDEgtfwpIx5qnSvpQbJTvLqBZNNjQU5KsL+D5ZARMcyyw
VrJ16WBFehWjU3BmacmXaAGEFVuOyzJEZwfaXTzeIOo0shcbbbrcVgE51fjCqEhwL03lk19Wq6s1
Yx7QlKmcK5RyJ+oSA9pYXk7QYoovo3z7Qa+97FxB/g9CrjEsMLp8yYFjDnMNp14qGJuhj2Do6swN
tAoaACqBBuxF8s5ZcL4tIvIAkv3sLtTPOCW7X+TE0G41B1ZwYBvo5OaMK+M5UEnA+nUBP9Tz4/dU
YaL3RaLOraDEg0R5oQqfeOisk1JS0IuZ2jFmGZmOJI6f4H6xsU1vQsRiPShSteCwVKKKRPR4S6LW
vUvdiKQa3N11OvE9+carMpBfVswQhXjKOXKrjlJlqdxo8fLTliwMZGDsrGJyRHgaAvd7KLC3BcSA
o/fG5O3QbtLZ0q+kJDNHSCM95kt/IoLNRAlvKUYjAlk6wpPsO1ZcU3ifKLxL8q1bZrf1WijzUalJ
MxKIcfAVOm9Iimb7seSgGys5ctThNdGaP6RhCCI5+cMKRB0xYEFyd8k0R5re24wMzTdgWFq6cRUu
UY0zgyQcemAK1MoyEIdbBfWdmoar/zLziPYEK+DE452Q6X0xT6uHeVZQ/9oficSnd5Ef5h8B2eQ+
6q+/+aVfN9TimJuj5HOEBLx4AuCZ4SGeGZzPyUFy90i7R/lVC+sZT1y8AJHWHDDQmmEJWZTdBQlu
HYVoTO4+lhwc/xRbMyH578gpwq0CxdaDLvpZJ/z6/Zre/PV3jt5g9hL44cjHE8l/zg/7AA0CJDCO
VGR/0gknTRx1ggBsm6pmNC8JzvqwEzAxQ6HGFAIyzecN6rxHnaBgXc/5u1MvqKQTHEP4N4KqFhcN
HvaCrQ50G5Q8G1vzOUOlX0MB3i20qk6doGE959gGeQtow+JibB12AoxTki6UCM3evb2i7/SHO72+
rg9QrgHIojdcNIf00NHrK/rApOANJLh/c0CWm9+kISb+WKBfr4Y/XwjUAdk0jJhVSB2H722bA0gd
HLGgkjdX38Y+GI9TLsxvL4P6AOQrhCqgy7vrpBMURRnQOwYkc3M/N3q2AFDi7LgAIJBDBlQx0A7Y
vePpAmAxRKD4Qwvq3wRA4L7j22s6kkLY96IB3AyBk/nvsAdQ+iCH0+4RvesEaIjs3p0WQc0awLsy
EeJ23hwCiuLgumWpFtn4fi4GcIhPKwy/vRiwEZK8txWNiO9wKbQsIkJTuCy3wVDvIkKh+NE8VKed
QCiioN8vbAK4TuIAKiw6breWjtra7updOKAqhojgus0EFjuVyBgp6/Y6Hgs2E4HyEsFSGy014Vef
AmOC2c5bgjxA7QGuKWzR3XWyKNILQmsNhZB9N+26vVe94Nhs5p3Ggk550NJNjooQscTFiD9cFxzB
psWjkPPD7mMhVNev6IAfye48I5wB2wJOF+1QEJvNYS8QKBIbUPF02vChd6sjTHyza5igY/itoS7I
eevNdYEVGNtvG9WR5k59mgpotnR9fQ6JcLwtqN9t0uRkc3BsTlGkTUisNN3TzL0+9QIsi64Rgm4M
UKPgPHDwlodTwXQGIFEVBMv6mjpCHFMIn3RaFgkWDdXSsCE63RVAWqBBhN5NO0d6txJAw7E7n5jl
gWMTIplmGwqfrIeO0ChVbA6V7YLZu15QNaZp10HgCLwNykba2xGCoiAnYYBdp0C+2xx7tywSw3WO
EETuTMwF42QMWObAkpHR+JFD7l+sjLRG55lAYtCmaAXsqrlONwUWClmkTqlcNlff4iNwQnrXXiBK
5GTMuchqk8QnvYBmsQkqDJXE3u2JGG4L1a1Ou4Fusic6KLmQQ9lP9MM90dEHCEOy4qjNnXoUEqik
Nbpmz0kf2/z0DmmDZoi/3hMZF8Inrv28d2cEleNs5zkgs+eRPmqHwKvcARkUW0OAjeDgRy/166RE
7qDzVGA30BCUBbHQZlAY8UdTgVSiJZwRjTaP1L+xoKDh1HVBIFtGKhkLr7dPzZhPDgihFRWobu/2
A1EL6fr+rPeqrTr7H/m0oMR+gMMO52XKCrurf7GBCjuhey8QGCnwsZrCyWlplSo7QTQHyv2a0bu0
uqoTJ3ftBXmgUzpgg3wba0CBmRWR9UD96yzRs3VRbF5dewFjWpsUjNCp3V2M+MN1UcwIxgmGam31
oX+RAkz3zr1AThWdU2FD0fTCye5gUWcm7aziVNFc/Vsd4TQ0P02HKoM+0IFWUkhq14WTsYDq3wDR
ZDrK7t+JEeum5qH+8/fntMCpUNVFYf3NuWCwe8jIiu4r0v2LETRTaOt2OjRonBw1MBU/sgdMrqMV
gfqCTfJA8Hx2Vx97QShtd+oF3aKiZqIey7rQXMe9wDoBCkvgE/ZLwu6GPTpBIUf6itj122VXMuvY
grEqtOviyYpgi7MFRUewGE0n9W4siF7oXHFjXWRi6WyEzVuezAgxFohHOGm3AWqfRoGGNUHHucCK
YJOSYtlvz5AnuyNVJoSWyTkf7Bv9ipQIbtoUR4fdQafiCP1KFc4MRwuiCg5JxQ+LnXF39S5cfkua
+LeXAoX1Dm005nqz7J+k0jg0aGycpBFaTFoz6/o0FQw4pl2nAmlTFOodcgnNb32SUrLsgci06MJx
padjAbGOriGC2ByppkLX/cmCuCu4inJWm21pbtinsUAg13VbIKXUcJYpJuyuk22BzdEkmiZc/mvz
7NmyaGIK2XFGkGQFjs/JydxjEI5XR+Ao1CNBcjt9xWmDGhAA227hIkcHLDZVqOrNWDhZF0inAEFQ
qMnJbTftbvhvzYh/40s/eCBDz1+/7Bgg/jx7iwPysy/suQ+vP295Dxcv//yHIHgcfVEQQpp7z3es
E/H//zrCM++4GQcf7rkau/u0f96+4OtbH91r/1b7f5z683SWPnvV7oOqfcxGav//1rNvs2B2SMxg
DrJv//Uk//zH0XMe/P5/03C2OmlXQBc6t5v6dXSsrtBAqLs3vJqF2bHvACRsFuSuLQ9nawwU09A/
6o4G8Nq57WgdpbOXaP+UYvA1dIruLYfh/Dn3n4v8qPEdVLtr46P5elbO0vlhyw0hqHPLLdXoXfT9
HWK7RfDtuNsbiG3Xu5zT6/7L0e/ZUnm6tjyZR+ni+JFbXGzXlqf0uO8f9jgeacLkuGvDFy8z72gA
toyWzu1iXBpGfrZ/QjG2wQKKcKRz0+ELPp/Hv1+DMuzcclSeNLuDcHZt9v3rtakBxHVumAaK51W1
79NdJzf4qq5NX0UF/hin3dyAl7q2fT3zw6PVg/L8n9hermdp9crYucHYdH/kLJs9e0U2z/OjMd3i
Nzq37z97/mJ2TDRtwAHdm2YvQKLraGS3uIvubWeZz38I+R6OwRYG/ydaj1CUO2laVMk7Nx2F+cng
VpvKc9eWb+bf0tlJ9AQST5Qzuze9mR3vWy2OrnvD5bvpLIgzzz/e1mlf1N7+RPuX8zSbH61UalPS
+hONX8+3/vPRNkbjolL0Jxr/EqWrfUu780FThOncNGIrbyuOobkv6ht/5gaj2ep07mumKBx0bf7W
8497vKlWd252tSYiOT7VUAgXUMHOTafzxSmXf4fL79rw3RyxyGq9mZ0cE1pgU9fmH7zoZf7uInu1
tzVYka7N/7303Y9T7392nGxu8HogtlWLrs//kd6fZ9n8KKTQmopA97Z/4mbXsUs+5TNvP6DFmgKo
X/0D0fzjPA3Y2Y5abooCXTvi0edkczK8tSbV3LXppxn7DrI8x1MTSIrI4HZufJ7l7958+CY32rl9
P3uOwsw/ity0JuPYue0qQn9jse+E3Thpsni/bvmtTNMP+ZDX+ae9LMhbf3acXBPfeF7PZ+m//h8A
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25DAE3C9-67D9-4E70-B272-B61F64EE28DF}">
          <cx:tx>
            <cx:txData>
              <cx:f>_xlchart.v1.5</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25DAE3C9-67D9-4E70-B272-B61F64EE28DF}">
          <cx:tx>
            <cx:txData>
              <cx:f>_xlchart.v1.8</cx:f>
              <cx:v>Profit</cx:v>
            </cx:txData>
          </cx:tx>
          <cx:spPr>
            <a:gradFill>
              <a:gsLst>
                <a:gs pos="0">
                  <a:schemeClr val="bg2">
                    <a:lumMod val="75000"/>
                  </a:schemeClr>
                </a:gs>
                <a:gs pos="100000">
                  <a:schemeClr val="accent1"/>
                </a:gs>
              </a:gsLst>
              <a:lin ang="5400000" scaled="1"/>
            </a:gradFill>
          </cx:spPr>
          <cx:dataLabels pos="outEnd">
            <cx:txPr>
              <a:bodyPr spcFirstLastPara="1" vertOverflow="ellipsis" horzOverflow="overflow" wrap="square" lIns="0" tIns="0" rIns="0" bIns="0" anchor="ctr" anchorCtr="1"/>
              <a:lstStyle/>
              <a:p>
                <a:pPr algn="ctr" rtl="0">
                  <a:defRPr sz="700">
                    <a:solidFill>
                      <a:schemeClr val="bg1"/>
                    </a:solidFill>
                    <a:latin typeface="Lato Black" panose="020F0502020204030203" pitchFamily="34" charset="0"/>
                    <a:ea typeface="Lato Black" panose="020F0502020204030203" pitchFamily="34" charset="0"/>
                    <a:cs typeface="Lato Black" panose="020F0502020204030203" pitchFamily="34" charset="0"/>
                  </a:defRPr>
                </a:pPr>
                <a:endParaRPr lang="en-US" sz="700" b="0" i="0" u="none" strike="noStrike" baseline="0">
                  <a:solidFill>
                    <a:schemeClr val="bg1"/>
                  </a:solidFill>
                  <a:latin typeface="Lato Black" panose="020F0502020204030203" pitchFamily="34" charset="0"/>
                  <a:ea typeface="Lato Black" panose="020F0502020204030203" pitchFamily="34" charset="0"/>
                  <a:cs typeface="Lato Black" panose="020F0502020204030203" pitchFamily="34" charset="0"/>
                </a:endParaRPr>
              </a:p>
            </cx:txPr>
            <cx:visibility seriesName="0" categoryName="0" value="1"/>
            <cx:separator>, </cx:separator>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E6C5272B-EB62-46FC-B830-A0861C8DCD5E}">
          <cx:tx>
            <cx:txData>
              <cx:f>_xlchart.v5.12</cx:f>
              <cx:v>Sales</cx:v>
            </cx:txData>
          </cx:tx>
          <cx:dataId val="0"/>
          <cx:layoutPr>
            <cx:regionLabelLayout val="none"/>
            <cx:geography cultureLanguage="en-US" cultureRegion="US" attribution="Powered by Bing">
              <cx:geoCache provider="{E9337A44-BEBE-4D9F-B70C-5C5E7DAFC167}">
                <cx:binary>1H1pc9s4tvZfSeXzSzU2YpmanqomJVnyHsdx4v7CUmyH4AqS4P7r75GXxGYriW+N71slTY+7ZQnk
IR6cg+c8OID/fdP/6ya921Tv+izN7b9u+j/f67ou/vXHH/ZG32UbO8uim8pY862e3ZjsD/PtW3Rz
98dttemiPPyDIMz+uNGbqr7r3//n33C18M4cm5tNHZn8Q3NXDRd3tklr+4vPdn70bnObRfk8snUV
3dT4z/end927k7s+ujHv393ldVQPl0Nx9+f7F997/+6P6dX+ced3KRhXN7fQlrIZI5gKzDi6f9H3
71KTh48fOxjxGUaSKiTx011PNxm0fJ0197Zsbm+rO2vhge7//bLtC+vho5P3725Mk9fbfguhC/98
/ymP6rvbdx/rTX1n37+LrPEfvuCb7SN8+nj/zH+87Pn//HvyC+iFyW+egTPtst999A9s/ko3XzfZ
5qmL3gAYMhOcM0KIeImI5DPJEKUEEfXwerrpAy6vsGQ3KN8bThD563gvETkCF2lukuGpd94AEjFz
iaCEcTmBxJ0RKQRijD8gwp5u+gDJa0zZjcmPlhNQjq73EpS/qmg0+Vu6CZsRRQmRmD10/cRbMMYz
cCNXcfchwE2i2CsM2o3M94YTYP76ey+B8U1qqs3tW84scqaUdF3EyMPMAj3/cmZxZy4TknKYch6m
swdveY0puzH50XICin+2l6CcVXehyZ96578PYIzOFJVccvoYp9QEEoJmrisxphMv+b0huwF5ajeB
4+xiL+H4q0o2ud0ABXlD9iXBSRDF7kP0mkwsiswYVdgFUB58yH269+Nc/wqLdiPz41km2Py1n9hc
3uU5UMy7u6cO+u+9hbpAtIBjIfnY+eSltwARo2zLBp5R5+dx7FUm7UbnWdMJPJene+k6/iaNvpkq
j95y6hcz4jLOFVa7JxisZhwLArkN3kWUX2fTboCet50g5P+1lwg95ZnvzLd3MI822dc3xQrIAILJ
HlOgxs9ZgBAzhDlRnEIg3L4m1Pl/a9ZuuHZfZQLc3N9L4HwDke+mjm6a+u1iH8MzV7jYpdTd6VsC
slMqgXWTyYz0Smt2w/Si8QQd/3Iv0TmJbnQUbt6SxLGZFEwocKYHj5lwBukCNEgJBXHx/sWfhsUD
Z3iNRbvh+dFygs3Jei+xmd+lm25TvSVlUDOEpOCEPvK5CcEW7gzEA84ofox2E+95jUW7sfnRcoLN
fLGX2Jzefa02NnlDurANacAFqBCPSueEzik1kxgJIHy7ufZrLNqNzY+WE2xO9xObJUgF0e0bQkPk
zFWuixH7CdOGNEgKyoikD7PRRDF4hUG7kfnecALMcj8lz4M7U4VvStvIjDOY5pnCO2mApDPGGBUM
PQI3AeYVBu0G5nvDCTAH+0mu17cb/YbSGmMzoMsQq54SmwkFwJjNuKuokGgywfzWkN1wPDabgLGe
7+XUcrKphnST3z7RojdQCiC72a4MuNPpns8EwqBPq0dxeuIer7FkNyA/Wk4wOdlPTI7eWliTMGMw
mMxhVeb+hV+mnUqCByEMytsjUYNlg+faze/t2Y3LU7sJKkcf99JT1mka5SayT33z33sKQzMMUYvB
ssDu5EXNMAN92pU/CPRzXF5j0W5kfrScYLPez7l+nd9GmzddSVOzbcYo1CMyahLMQO6EfF8irh4l
AfY0LB7yylcY9BNknp5kCsx+Sp1r070hNWZkhgTjrmDsO/V9rp8pOtvCwYE7P3w+yfZ/Z81PILl/
hike+8m9jk0T2Td2FTRTkCsizh8llomrKDyTCktYlX70pYmrvMqk3cg8azqB53g/4TnZRPndUyR5
gwnGhUWZ7YL/s4n9ub9wNSOYYwZO9TABTaD5rTm7YXlsNoHkZD/z+wsNdVXv1vZtSTLoL5xIotxH
6UtNkhYB+gyGpbZtscb9a0KWX2vVboBetp7gdLHeS3p2srF2c6Mbe1fXb8nRyAxWzSCpBxn5/jXh
zgAURy5UoMkJaX61PbshmjSfYHSyp+EtstY0VfR2EY5C6sIFFASwR01mqmOCWCYEVNU8OdqEEZy8
wqKfAPS95RSb/SyvOYm2NQOm3rwdOGxbE6AwFG08CmIT31FshhWomFCx9nTTp1WZV9jyM1i+N53i
sp8MejtCt/8UxVu6DaxYElib+Z5YTjibhGIBlxOoVnssV9vhNq8w6mcQPXuiKUj7qQ1sy78P7yp7
NzwN5Dcgb6AOQKW5cunu0CZA1gQAoeL+gSFMiwVeZ9NuiJ63nSB0erif9MDk9ZsqBAxqNaAgACvQ
++9fwNCec2uMwIeYiwnfVnk8l21Ofm/KblS+N5xAcnK5l5BsB9m1qZKn3nkDlyFQ0qkI2+4H2IUJ
rDhDUEMupDwPPjMJa6+xaDc0P1pOsDm93lNs2s1bLmpSNaMuZ5CJ7pY6MeYw47jAoh/rC4EqPPeZ
07vf2fMzXB7aTVG52lNUunerTVZYHb1loQZUQnMJTqGe6psmoWybjEKhAIHJ6MGtJnRtO/hfZdbP
MHrRfArVaj+hMlWt3/mbysCqwRtyaqjDdSksZn53pMkWDwFrBhL8iPPHwo5piHu1XT8Ba9J+ipa/
x2jNN8nb5j8CCgI4hc2C9JGiTSkCggqo7YadJwo3CXr3ff17q36F1FPrKU7zvcTpTEdvWTkA3Q/b
CSBHfVwXncQ9CVkSgqAof4LP76zZjctDqwkeZ/sZ5T4PBnblhk/D9m0YnFKc8J/sAYGaNNiUg4FI
oEci8XTvB+XgFQbtRuV7wwkwn/eTv13dVRmkGU+d8wbAMFh6cwn8b+IkUPzMAS/FYVv0/WtSZPMK
S3Yj8r3hBJGr/cx2zmFPjh3SdvOm2z6ghEAq2PXxKLAhNJHYYEeBpFJuKz8e0IF1hue8+rVW7Ybo
ZesJTud/7ecUk6RQnvamm9eBskkKTOCxVGCKkYKQBocKICSgTP3+9RKjs1dYtBufHy0n2Jwd7SU2
H03zf0OqYSsogro0gh+ltkmMk1svg7JO2D/9ANCEVL/ert04TdtP0Pq4n6T64ameCOhD1HmTiYhR
EHAgI33AYpIAAYIzQhGsO3D20o9ea8+vMHp6milC+0mnL+/6N93AiyGdoZKBnzzoBJPJCDYVUJDm
YDJ6PKxjMhn91pzdyDw2m0By+WUvQ9yneqOfhu3PnOX/8OSWz5G9MbmN3naLFgdq6FL+SEH+udYE
x4jAjge1ez/Dq0zaPTKeNZ2Mjs/rvRwdVxFsaXhTAkmBfGAiFayiP4RT8MnnyxhCzrbsktGnDXZT
ev8Ki3aD8+NZJthc7Sdx/LwBWTYP6zc9owIUJDiAwhXyJ5Pd/RkVsCvlqf4BIu5zev86m3bj87zt
BKHPe4rQna3f/Rh2b8VIoAYFjqYCjGBzw/1rwkiAPXLYaQdruT/Y5QuQXmvWT3B62XwK1X6sdNz8
8pCz50i9+Ob/9nw3BZkWeBNs0tq5PggEBbZBQLXQ0xaVCYOcnL32c7N2IzVp/uJJ/j8d7PZz6vD9
XLz5pt4s7g/Ue3bu268/vX9cOOhv0vQxFO2kMQ99t7798z0BNg9h6/tBfduLvAhip5Mlh380vdvY
+s/3znY/sUu4gC0TriAECljev+vAOeAjCXvEoNIVVurhaD/YC0Nhlsu3l4Uz/zhk56DQSygiAyWe
cGhlt3kmfEThzJPt7mRCocwfA4X5fqThuUkHOI3oe7c8vn+XN9m5ifLa/vlebLebFQ/f2z6nuy2F
IpQqAZU1UDANEQE+v9lcwKQBX8f/TyR9mVWpjVd9LXXhYZVoMR9tWHZz0laqX9RtgYwnkdB8HZAh
ZOuc5Er6fLRN7pOOx/2Sjn2WLIxrwnLlpAZ3lVe0eYY8pKmFMxRdeTwEmq0LU+NT46ZsXbMGE28g
cXmdFpyu2wgHqdfFqZN6Sdp3XjYqeax0YK5zK4vrAo1BtWhjqEnyuhzLY6wJ2+RVi08zlTk5HFwQ
cu41hsjigKRCVwubONsmNMgyP4mj4ZyUtbpqKIYbdwVyIq+2sr8Ie1ddZRHuL6qY0HWQZFng0aIX
1VlI8sQcGrcy8pArYW8t7Fi6TPMsCT2sc8fHeZhGfsGG/nxIe9r4SaPgMQrFKu4RElYrBCc5XcJE
6W4E6ftzY5xmRVtNP42d7M9zaqqVpchYj2cWn4akhOcvRBhcxRy2/vhlGRXWEyq29qBQo72Nqwh6
IGeGXEY2La5pUKLW62kFX2M9NkeZcd3NEEI7rwnBABd3YG2Xwt0QDcllHIDQ5DeU69HjqoenZgnc
Uya0uE5jBM+uUndsvaZD9JSzKDvKtdCnNHHiY9kG2Ku6qD+Jg6hdU6OSdR4JaCOcbX/yPohDL+sz
h89hXMNvHgBNUZhU8zAK1BVptgi3Q9OfA6TWfuGDGfrjrggGPO8TEmdzZNMk+uBkBB7BDDFcpWg1
/JQ2TUffTRvoly52wEbdO2ngdQNzXF84IowOyjpz21WRZBp9rrhldJlmo2O8thu/6aCBnkBtrq6G
tLuoR+suh1xz5qdBFFyNxMYfRMsU89K+dPwCZ+QyZzAAe91tR20GAz3pWRMshyKEK40BgZ9CB2Cb
3g6iGtH+XPMO3ou6hdFAKgvIKloLulCDS9eS4YadpELUpV+EFgafQ1I9D1oCrie6or6FovguXKC6
wKe6K8EJheoBYFNIRDypQsu9JC7y4TCPVRL5iUrTbNHCEOUeBrc8NoXibCXigK6duCXUHzoKdkdj
E41elgT9BUVhHnh5Byv6XoAbe9v3DG6Zjw5g127HyaD64rrZQiRpTdeZ2xTXElu4WF2i6AA2WqqF
YHl0MLStWhQMF9dVEQdX90M4cgT0b2LNkdk6e7wdpAFv+4uONtAlHQmH8z4EV8hGYo6YjvNkSThT
V5COQcfVpqDUL1IJA6YRyBylOYdf37tEkxbRAY8G6LxBNwA2gsAR4ai8HkVVrUq3yPScNxxfss4E
V06MWscrbKyNF5dh5qeVAOfkZlCLkcjoINVu13pdlMHjoIitI9sDoCUa4FugbcMAcyg4uU1a6J+g
YviyJTU8NRohgsCZenQttFHHnUnV8VhygLCOBriCKXA8eqkjK+k3wmp6HpdtKOZOZQeIp+Go5igt
xIq7FVqiNFbHbtk7c9ppp/J6k8Dz0r4Ku+Voh0YvFDhF4JEqA4NGChErI6bTF4Pti5MwbtQiGsro
gA7gy4mC8CzzxFGLDKdwHcYztk6SVs7jGkIGQgG+rN2igR7MWH9RwECPPKKT8jpBQblS2IYHQa3J
paAw5nmSdsFS6rgaP1rIptmqbyBE0hEeuE8SGFGOIgBUShx8GaBxLA5DI9x+QfMs1YdZEEcHMRqj
g4aRZPTbDlBKo4BtbEQgNONggDEVwFmqrTfwEWCtbOpuUKfAw/sc48uyGfBl7A7dME+qjOZehgyM
F2xrtTA5jNJOteARGS/xaWQUvswyDPbEWREGi1ZtR47AqRkOWVzB5UkY2NswMdFBpF0Y3QpuQbdj
r4pcHB+xoqlWDRaoXN6PeUYYNEI1PLNPyu34bwTHp03UqitYDxTwnGgb9toOl/WHtnSTfokiC/Gt
srWcp5pux6MarPSLUqorh44A5ENIiy2OsnkhOhhKbiCrZh1LWzpe2bKuWhTYweeMg3elaaJiv+mg
e2naL+89Lmslu+ryusd+X7qVXt5HVmM05gedluUVjmieX3VhOCSf3Y5CnEjZNkrhtosOmK7djUo7
tYibMvuAdUN8Gea3ue7VuiqK7WRQwp5pbwhCiMAqHfFpN7oQyFLgD40vjSyw12udY31GBj2sIPzQ
rJvjsAEK4QFDMdjnZlRHWW5r7RER9CF0SaTSD2Oc3sUoSoX009oJr2AqrVZ57WYAUY7Aa5Kmh1gL
PlnNNYQY4zkdcWOflhW/NXl2ZUJcHaqgb1DnDbLrgYfQ6pIwuTZqOxFZnqeX0RAWRzDHyHOcCxSA
77Z0WZU08kqM61Og4+YIDoQO/VaG+lMkSjf1hjz4u6zJwiGmPLZQAetXtfCRiMEHvCbDmdOt6npY
W90URyJWVRacI82Mr1T9OS+bZVHYcumAonFesNaLM3EREFgx/jzwtHBgnjAZD9YYmwyiagweDnuk
5iNFDZkXqMjmhJMx94Wt3dDjJYv9wpBshXEZai9ihfQdltBlkpNWeSIal6jpu0M31kniO6IbWo/k
hR6WAx9SsVIwLCs/tI3bQ/drdVRTNp7JvhaHNlYwzUV9uYp6p6i9rMOfGG7NiYN4fhaNiTwUJIDR
ixmQEi3NIpRxoT1U9MSLE9EcVX2LTgQNEfWs4/ablJn40yCyTywWZXqclpZ9KBOdL5zadtJnY6WW
sqXtNztU6quWderZThFvhEG2KF0RzWU1VMvBidUKtWU7H/o6W2Sy6LXPWJx4DbXxiax0PJxAf/Hb
uJb5cmy6AObxCC3CqPukVFwsk0hUByLo/m6D3nejWHwNy3640O6Qz3FakiVNROyR2q0+WATdylXO
F26f9TdxQy6dWAQe7qw9kZEeP2Tj4PpGNNnSDA47CFQrjgsVsUVY2stSNU7sVRyY0cJmpTmpxwBC
VJIBP+l0sQiBNxw2WYUPia2clauMXSeqYceGjsiHTssXbVK6H3tujNeXpVw4aky8GCKWByMkOWdl
PBfAOp0xwWcwCQxA+dp8GUqHr9OKDh9CQ32a03xFHFsdyO0MQYeinfehalZuAoDZaHCubdCX87io
1MkYux+aKCPzOs/RRVLF8tgMaf2J9MQ5HrIiLT1HCmjXAXf9WrepAl5CyHhY93l5EEe1+RIDfQd6
12RtBOObJJekCuRKdNQ5RbxEPsy8Yp5ItmyEOyxjk2TrDtYXN06SfemdMkk9LNLMb6vKLh0Bw8Yb
RIe8YaybAxQk2ndlUvoQ/MP56KYwEYW6Xre5e1vokC1IjTsfFyjdRiu8HuKKboIKFeU8MLb/Aox4
Aey6AiYYoXw+JChZ1CXjl0EJEQUif5UtIoMjz4mIWCHb04NMp8PckmEA0FLcHevGEdgraBOrBgKJ
rKDvahddtF2S4kXoptUAXLwc+/giCnDfeDjOWLoSo23DWwj+4VLHpJyPEhfzwGnzwg91MFaeCWlw
UHPtQGCqIr6SSdNdOYklEqa9gHAvarCeV0UNGYguF4JXBjZggF9EtO6uCi7T9cgH7alqSJbjWI+L
RiN4G4toyUmKPnVhL2GI08ww5zByt8QPAmkWqRulaHgcltmpbmv72dGqOcoqecKT3PoweQUfs4ag
L6qzvPIayF3qw6Qsh+iz5UWD1lnCVX3olHgkzQqillpCFWBTdosYO8CcQkjcgrOgVh2w2dZAGuJG
Rl4HZQpBPYjjrhggfA9IBZ6Lq5EeiDg2o+uTlDnIC62DutAPXdTQa6kzmHVJEw/cl5Gk4VJ0gZsd
laiC3ycGKNccuVktYfQQVS3cBjiorjSwrbyzQER4y2BuisoiHQ4RHvuLgXT4Erho6mdlB7RcOcDP
nmX8O5JnyM+nqTPINpJAAr09wpJsP3+WOjc6SKOijuJVYFRazTNjaP95ZGNjv7BhHMslyxSwEZO7
acK9LoHJ99cGYKhxnVogKdSN4+0pzWAFSEPPLeg0x2YkdbhyeyVDL8htGM0bhQNyih2rQyCbQXEQ
0UiHR3URjPmi4DY4DfMaX0rU4FNmEmCVv7ZqR7fAGcZQtgu0ncNGt63Rz7olp01gdMzCVe4A9St7
mP0XfWSAk7aQHPt1RID5NNkI5MhpwwJqnb7LMDtAwSCNTPtke4Ty9v9AwWEf8eT2g0iavB2hT4YU
UqEYl0MBM04psxgA0YPrAIvuJL1MROCs8ZZ+5yxl8VHLyoKcMT60yeihpA71qt5m0EUZ5vE3G7iQ
w+QUAu1vDP4niLBsjF3QYmEbgICNnS8NblUYOdSR6SoP2qzy1NA31tc8KYA0waFcpZ8XWb7gvS03
GUuGi7IGraLUkMtHpq8usryEpfpfduFW83mpCUFZCJycC7tEBGz0uR92zxB03NIZG+ANqyp2gDZy
h/cXNUhSVxYkHutJZ5v+doTYW4YFXRct5Bd5Z6r0AMPBPpFvbbHNwaBnf20Y3WXYdvcx5xLDDtd7
7J8ZJlpUVFlV6lXBQ2CooYHcq/FU11WiB1ZEbf6x0Klk68EAbZ331NjksGWkvWhYq6yn205dITRA
tszueTGuIY11IkiiQjYCfY9CC5w7MFsOv9V6coXAs50sALUkEVXfnAyg4N0+JKVR1vUXzbhVAfKh
6C90EIWx18Zjf77lcbCtPoGxNVqZJJ4rCsiAft0d278zMcUJDs9lHINuADW7bBKANHbKaGiFc0C1
CzGQmDHXh7LZpjp5D9ZD4FfHA5Gt8zEnI4gnfabBrCFqxo+94tBbIcWQnbijk/pxyuA/obPgZy9A
aVzcy0OUFFuwqxhUmqZrwmhlQlDA/EgUbbgI27JajUMGd3dJAuINT4YWRggkBLf3D/uo/T469oN0
eWMKmAdhcp+8/c+lyeCf+z8S8v079zLvj3dwAubDH4L55bfg8LJtaaadfmlrzfdrwd0frduqvy/e
/EOK/onY/PB3ZX7y4euUaBCIJYSw7/77DyX6xx+g+KFBPzZ61KAlnsGhMXAQrBLbDZSgAD8p0LD0
ABMXU2R7WCkcJgux9EmB3h7zQ+4PlaNQSgkbx34o0HzGFCzOKih5BS/ctnp6whcwgvb++P65Ao23
c9TzYCNhsyBoz7DSThXHsLfzZfiDIKQrOQbhYYtBefApxeJDh8NxSSHFPYhKoQ5b9DV2un5dlIx1
XmykugC6Ua8qkbUHtMTlAaojhH7jXiBb/cM0eDgog4OZDI5EQtMJvrfu4CZE8rVo3cKcKZWgMzny
BmxwAjfxcGM+Rpg5bBFVgVeHVHlO0Vo/61UT3Mo8xx8sdmUJCT3kR+LzCIng6aDLrvaZtvg607rm
1SJti3E5ttyBrMuNCTrLrCutM2e8duSqS4JxzlCS1xqymI4l/dwwkVSf9NCGK9M7Wdz5yk3LCxlY
ILRMWJp5TpKrQ5AV8MKQIV70lbosZaOrZqFg7jsfMW8+KQMTY1eVWQtZPklD0Hzj8ms2ZOiCBdRA
KGOg6/mRNmgAgdjt8bINiE4Pa2rSZBm1Q5p6cUPZh7y086QDxSqvgqs+CJ0D+Csj1WEZxviggfTt
JkK6OlOZ2895bI9waA4Lw+2lyKP+HKt+OBC2qY+CQLeHvdM680iMZeWlKuanJaPDcR7qpRPFSeHp
BpsLh6lrRGMLZN4aMx+TVH8hQVAIDzVud+KExvkwNonqfaEHu+iitj8OxfgRNWF6Vg1N5PWjygXk
oRyHS5k47Gtls9hThbbAYl02gkKOIn6BZFJctFFO/SyQ2bnbjkK3Pq1wckLz1NJPcVhpr8dOdAaE
b8GGgCxLEFcuB4R6L9c0X/e8cA9Apc2Xhah14uOKNz5o/nwx5gKvehoUCzEqx4PUsFz0qDBrNtaQ
6pQh/wC9Xh5JnlTLWKToMIRNHYdQZCYPNUZpOA9ylH4pamwvjTDxt7LDwoU1CKf4WAIpPqU56Y9p
i8RtCKs3SxbU5SIr4ekr0tZ+OrTVgkSm5h70O1uOwJNLr4DccZPAsPcoqXq/hpHmwXJQd4FE253C
Psf2yO1ss0hZpA5YqdNF7Yy5R7qIwgPV9ELXWbVs0AjTcxVpGNJVJoJl1yZ28EdIyL64cBHf6VPH
C6RqFq7q8IaEsfazeBjuSBkGJ2Wm2Vz2fbViIKZ0fh3H/BoytbHyA6HxmrQ8BmLd0UH7Yy3y4aA1
hMSecK2VHikzQXxXlanxoMJymKdhGkKKYAPn0u0tEh5z0nqt+gofqcI17qKHfly3YqysB7qpPg4T
nh+B7A+9B3r/6LM2XsS21ct0ADXKy2XAbrKOdZC6pV11OXZFfqxSpaD7xjI5cd04WMLqSOCDzLz1
LhDlmBeCCNcetDyl6ZxA0vRB5ChyD0Ri+Dqpq09Kd+NX0Y79IugsWyseGy/igwKZEDvmFCJhd93q
QcLamuQD8rJwzPE8iapE+WGXd4NnbCX+zgOhmrlbVn3sGYxle0qzgq17PHbGy5QECQS3tc6OByNq
AnSzbdcm5MadWwgimR8HMj1zjYGMsI1CcmZT1n3gVYutB/Si7UEps+kZA8c46Ahow15nWuMsK4tB
fiiqkZ9yCAdHmYZE3muCNLsK6ry8iBpam0WfEnoSlF157JS1sXNBS3QWydhcCkOcdI6biM2Rgc85
jFG1qPCgD9vRrU46ovV5RLrkU5Hh/FK6NfbDocnmWdElCwjPEHxdmyQ3cVg7OUhmwL5Av6/4OQgh
qfOloOHYgV5aqgsC9D8CyT8LAZSi4tWSoUzdQYZaHg4Z7q5DqVO/HXB7geu2XPWmmI8OB3E+bIxe
IRK3yKtLzY60amPIVNvqo0vNGMN6CtcfsEvIZ9Nm0YUY+gyvbGXDcziktShg3atOUh+Ytf3bDCjP
PIZziA7VEKeLgDfJRpeqxJAt9+1JLbPWeCHuXO0NVIJ6kgy1PnP62knmbmvhdmlYt98gvqsLyG67
ZSm4/Zs7Cm4RKjQeM4jNy3ig8bpKSL8oO7dcQGzo17FIgi9t0mL4AYMO4jw4eUJp4g2gr6deM2rH
VygjuR+7pTjGoatAwRxgocBDFpeHqu+iYN3WZXNUw66/e9hWjtRHGaocDYIdPGSLxcJqfhNT1M07
yQo/KXt6FeG6WMeFEOeKagx3zW5AWwc5ULkJPQNJ8jgOIPSDAHQcDjK46a1ZK5DhPO46vR+CDjuX
KC8WRcHi08E14oAZp4AGY0/OYDkWMO0i2Z2CQoB8QkBehZyPeE0FPyKJnL/jLik/VIT2R8wtWerb
QufXkHO0Ny1N7VECpRpz2MfSA6mu5NfUScwNjFKX+mwQEYSOWLRyMehAH1vTtqCXSVodUVn21nOp
FtTHdhRs0QzOwOZdVim6HConMvN+bNAVj+s6X5S8TL6yWoTJYlA57b2QhSSYx9YZRq9O66z3pBYd
HMkp0/GgSKLW8ZsWVdeR1ckVUDiAS28cFrdnDmLJxYD4x6QP3IM4zsJsQVklRj+HlacTG3W89uC8
LXIWJDlbA8Uyfw8mqJd142RzUyPAK0DxAEo7jfO/qVtmcM2ovSU4TxaIB2w7iVbZiSwtPrYQzsCL
7DD64diSFla8ECm8VNYBDBBBkg2cTXBtHczn7gB/agIWalVxGMvAER54ncNApewD7Tdp0IFAbMrs
otOoPjVxPHyARCf62KctonNuMYX0FxaWlo21F6HqYLKGIylPtGv0vDfgYsfRdsPWXPXWWr9jsOTh
uRkLFyrV7TyIB3HTxX35VaqyaL1qdNSh+B/2zqzJThzbwr+IG2KS4BXOmMPJ2dOLwiODkJBAIMGv
vwtXdZWd1W1Hv3dEVzuq7PThMEh7r/WtTTK6rcBMo2Ev2z7fL+FqExjaw3rOWsr6Iu8nemMlWZNC
N90UFT5YmSmgW803UMFSsAdYR9pyUAhWlChPhrdRy5bgYY4TmRwnbPoPeGpXVxDcA3yf9x29mtsB
O0HSNMqchMH53HnHa46tNUH91Xdx9uR9mOx6wwKY+JDArrNBYKGt81gfs5527e1QL8KXWNrlpVWZ
fwMRzDyGsWMfDM/aY0+rwRaiEcHnJOTBVdYzo45mHLwsg0pCqa/DFVuGYfV0bKQO7yP0X/Iq001+
V01Mf8sVSWATkYqcddZ2pFQ9zNMxnijZ+cnUsb2m2RL19I8i+39t3W8AI4A7v+SL/n770w9d3fef
+VdT932SB8WwzzxB+5STv8EijDCiIcJvaFoY3kuVbkNY/tXWASzCj0A0yEkEhYehGfwbLCIoB9Kt
tWN5hpni/01bhzzqz80TcHv8LyZoMBFnTTBn4ee+zjQmSnQ0Jee0y+CDp8F8GZSdjyuv/VVXmfQE
MKNdyt655QtkJXaTisRUBUB+99j3EymmUQcfO9S9twIc02VVPH6mbdvAINNU7aoxYZe6m8fHpZ2b
ZzRN3VFMc3OWFQ0/9Jpn+65l7VUW0b1dRvNpHltgTrDlm6JpnR+KcdLrZ6JFUDa8olHJAaA8wagU
V7nq1DVncXdE9wI33qpbrDkNzAkud0Er66twHh3gFwm4CLhLvIuCil2huMYjzTt/B2CjOwJjgP4y
VjMqU+qjBx9M+YU1gtyGS0Nul3gJ5mLuYyjfsKmPYR9V78K8ySHeivvQ0+mWR+HzSpZ+F1I+Fcok
6BOI0fG3eIEh4OQml4ezikrIYvY+X8IEpgRokzhBoYv1s5mOaUf0F+fwIfGAHd40kOnU1IsXmIzU
FB7S51FL357y0dodiloQOGwJSxtG09s+a/idnWr3YPtm/ZzDiX+nhil+qES2nGKYMBcKvuQBskNT
kihqDoan0zXxFI1kPPndrCp20HM3H1ko8DVAfhSJUN1pVi4qjEimL0EeF82QLmWc6+tIVWd41X4/
NR0pBMoRlKX8Vgotz0EWnDvBxK4y/fo2mQdzNGZOv1U5KuWxtc21pYk7Avnn50jW8j5c2Rod8qAV
V2gDebCP13a61snSvqmWJn/PDJX7tqH6imvqnvTszHPOk+Z2JZTcupF4cFBD3LzlNhlv2ol0T0mf
6KOEKZAXzvQEwnuHglp0cfywoj64raAjHhbG0BkHOmOPqtHhXChrMrwBKZ5vqGvIfT7gXukrS3nZ
rkn3efJeXzil3Qnab3xNre6OUtPm/ZSx5p3RdXhRlU4fJKqBk68XfyHBHF9HLu1Pw9RXdzbpx+d2
jXMofGN3lsF01oo7sFwqzS4RdO33Cm3jrakSAWKm06cWcp8EEDR2B5fU6V2n3XVUuwS3IxS9gFh4
TBViIVOG3n/xItxHmrOPJnZfAavIcwWzsYBUkJ57bGkHlulstzAVvYkT8RnMka6w8STRe5ap536O
1zfjqJfjShR56GtKFQAC7FNpMG5GFgaBw6AK07B0ATUfRz6096iNTFdgqk7+ueFZfVQzfqham+4l
awhMxDgY9mQW8rqtcBFdHDdnOnV0lyWdfGLxaD9hQP88FFaAeOnVuQKpeIXG4qhURsuVMokmoWvF
A3jA7jHl3Ykuzl5RmCTnRMh+N+oJ1jMWy/e2z5szSyXAryY2O2i7HlYLXEA9kuTr6k1fxgL964pN
umh1Kt4xEvgXpnTwoCPZl7igjBRwq6KdoaG+DwZ/cB0112aYsxYEwSG1rTzy0ZFb5Ga7o+keZs7n
dwF3/U7QOHxoSRWfwD2SsewcmS+KzMPn2C44koTsHPHsCOzS7+cunII9ytDsnWWL0QUoO/Rhji09
EK+lulvHXhzRRKxNsSwpK4fZ07zMAjSHFV/2E/RqNHr9NGW7PJ9fqnVJ0GiIXKORrwyWubHpoJMM
5LrSRt8CmyD7MAzetQCBsqKq1njfdDkrsAKQMh8ULcEhvRWZI+eOjGTfk9YUUSv6Tx0QxGtYRflD
KqGxjSOs+GKtAvvQbC0OY6pMlR4/0pZ5YERpdk9GKm2pZUwuc9aTMuNy7Yoo6+heot1+g/KNXNak
rt8OWdLcAJj6kK+WnrAjruWCBv4yVkmDW8m1N2NLVWmXIL+RUzLcW3Qdty1x5k3Am+4yCqn3PWio
Q5j3sKPB5+3T0cRvhZPRiVp8S3jf/aH2bfR1ZdV069Jcf0zAqWBzmdbkXS275sVG4QzirBFwTtu8
OqKxAia7VK4MQl7fh2GDRTxP0mIGqQB1Cqde1em6Wxar96OPsmu8+CNtd77r67uYQeiLBVzwPEDr
gis7rceliqcjVDQLvmDVL93Ej02o271Y+HovUJbu4c4QXSyWrOCIApUUaeUP1PTzJZyrCGpSJT44
E4mdi2hWzCG22waP+PXII31iYeb7Qpghfy8obXZSOfKu4wM/YWWq0U1EuwXQ8/06tcFnnTBypW0W
HGTFxruwUd05TQJ+oEk1PnSLy14ql/FDSAx5queG4OPgwZXLEtADWqfhMizmkxrX5TNZJyz/cDJW
YEc+qY4ePBpwmSwuojG4ThWBglWoARwLmF+XSnATaiINVrSGPCDXDFW1bdvqeUpRiECkNN1Sqji3
D6Yy3akHtwcNUDM4M+s4OFUwnplv+aDFee5q0H3eBWgw5H7JlLyfZyVONp3epwPoHKy1pi4ymCGf
hKXv06b+SPj0jXXr+6z3jypcUXRDEsLnGXkeFFv2g2meIWzpK10z9jxrEb0RrVOfoYj7twPHD87A
HHGrA24cxBXw0oZMV9qMZrbHjnqzUqAvKRDnAnYTSfdN1NtkT/umvvFIgewm56fs3liz0Hcj5d+m
BpLBqQNxl78PljrSh2Be55L35AiwU69gHzQgA22C/r3GAoraK593oefiYMRSoTMI4FyPro12KPIE
FNtFXWGIKnsPSdx8IIxX7T33dXfNanj7z1O91vzYQYgFxORHt8ImrGzafslqPwYvqeE+3Yf1zFXR
B43ozwZu3U4FZDkOea8OMx3fjqxyxeCrbkcWXElbJW99ELkTbTQDrminC/6kP+QbPDYBL2yG5GbK
I/jeJOjTQlTYZQI2ByfUIi9qhTJZ04hdYQcJnsAPVzdwtaAZqXC5zHVlLgOu5hWU1sLWjfuYiHy5
GjYAZ0yC6RgqD+Zm2sqteI3gMabo8pvmLPhBMLrsZrTQp6xDhysMUNIRNkK58ATYUD3uWhNU5zWp
7HninF8NQJmvLKluaNh1QMpCfVNzandLxcyHKaYgWny6wOqYm0NrYUAGFaC1oen6veOJ9kVfQ5+x
XI9list8moiOoBJE8pgSTr5BoUQZDd228U2B0abhF5opmr0dyaTY+HlKmBHpCzcJKg4QEl0juz8s
7P81cb9p4hAPhWX0n625H99B+ncb98dP/dnGbS8CQs4DICCNou/N2l/uXBgl/5dgjDPmbRPwDDDb
/mrjtncOhAzviSYJwv8RhnL/3cZFmMWFvxBvFsoyvF8oD/+bNi7EZ/zozhF47SFCKhnFqGm83ivZ
4iM/OO7Y6HptpslflIsBcEC4AJQfQ0AsBXTPBxqky1XrsT7uCZAJlErJ/CKSEcvymCvz9oez9++8
wleG93Y0CUH3yjDfEjU23Y72h6NJYLOLvJ5mlLQKaQmBlrCYWE/r0s+o0orZJdN7NmtAC4PMYIOb
doB7zdeRJSUGkqgvubXkDn9HPe2irgtf1jTIwuNCU/41XILQH359xN8JnB/cze9HTBlFXCdPGYHX
+eqIG1bj2i72Evu0qnbUr90LMgZZfEB5hlVrXnzYwu7iWbFiXUFRJgjItHlAHGKYe/sF6+cYlk2g
oc/bBpCVRbZhLtiQCtjvfVvfI3NyJccc6w4CZmA0anMNZhUUNlBketsM9Sx/wx398zIgrUYYLgSc
YfoP7AiCV+UC3Y0XZRHp6CuEENHUbRkGrZAaQGudP2kedu9+fTJfRZU2Ngb1xsbJ4F7E/22H9cPV
T4mvEj1W6qIyMMmhqKeLGoeyyXj95tef9Aph+v5JEEjwCoIMEwgRovz5k7QCv2WGur9kmiQfzXe0
hVvoXwXcsT0xE1iKmCxZX7Zx6uTvbprtpvjxpsG3jAjGGiUbBIzV4dXHY3Y4gC0lm8u2cn+U7ZR+
FHjjX3dMVznugQeCnCS49EfXme9ddM++2i4fzy5fkhtP44GUsQOAWbZMyReEg6J4V2dw13Qw6x0J
Vsngj/UJ4kExXac/tgOwEf/B0v/nhcIbNrFs4CX2kKCgNf18+gidUpWmPLgNJy4/NoMdkZcKhEXx
Cd1CVVeubsSnKsv1jV9NfaB94psStTL7Ztm69oh3VKwEVjx/bYaYfYH7XjOMAP5rJf43a0mS/uMi
Q//CTQQBDWsrns4NNvrhdqIDGsmhtvFtC/CL59nO5vV69NbH+cHO01SC/yQPs1zSqajrGq1SqI5j
NOhjB2GrFDDLHnWXQqtnnaveulb25wUaSqFTo1/oKLIdN4qXE8RtNAU2bl3B21FdnA7GOyBW8b6q
wrwtgpUDqInmWp5SarvHqK3uUW/BFugmZi6Wm2cbyQCq+BzhRDZLhLUhmVZQai5rbxBjAXRJpuSq
BjZ1s1Z+zksHNl3iLdJLA9lkWGThlmzdwUwKdmvrP4NVt08TCdgmIll24KOZoLtE0bOpERg7chYA
lUW3wj9hQsIwFxCvgw+TZDAj9RidRa/0OYTT/aWZNcVzH0vx1IDLZ8Vskupq4MNUolLUx40yuTNO
+j2CDeYQhj6c9x1UQ9D3rspMiewT38sxRt5H53dQBSqyAyZvT9hqIlciFUCLzLLunZekvo6GXMNs
s+lxytsgOqAjXD9mtEfcj/h2Pcwiqw6B9+RjNHbu21hpnZZAJAnUsyqaq4O3Ldp159x+qeYpOww9
r3edjeVJ4Y8W2ICGHidazqxooRcGJYByBno/9WuR2I6XMexFeRyoADI2LeTBgUGEtjMQsBC4k+wB
0G4+omFh/oaKde34w+SQS5PF0nSLGr7AOgJX/X50gWdyo3qxlPefo0W2NgaFa6dJk4sVVgp/lTdm
Pc75ZPlZfk/+tVHXPxEWxGcYeyBeJ1wDXiyG5B6XS2YA8TjHfmg74cyeAsog5dDZkN/ViEux/iTA
XNdA7Lvc3tDRxrijHEen68oJe+GBBnXL79A3xrQqDVQd3HCxGOVBdc2QFx3yKTnf+7mhZcDxtqoU
MRGikrIft5gl+GIEhhw0W7kfOaqCA3oWQPEZ7DwYUhHkvlLWA+i6eVyqEdZsIOW+r5rsWzDNALfh
/UaAfpJsyi5pwCt+pWJmGRIgCvzjupxGZL6Geq+rmsk9H2dQtvkwquYA2FMu4LpHqcs02ihEhqK6
A4hiGpiZNIneBloCCoxjKjZOTZLgDoFHWC4TkPi3rUSO9BwPue32AljO4zrZGPZp0Efhde3qkaFJ
rKPaHpEm0eoJm3F81VZoxw6TxhHsewvIYJ+FIEvKrF20u5UZbEKYXEoPOx6G09UQp2m3q3hcTTum
ZqRrGjZu9ODaxuvXTqAd3GU4ALmLF1mbc4hU2qlqmKBlJISJd03f8N06cZECrB50ft9y1yZl3BhE
Z6Ru1+Ca8C45hJpXKQ43Z3oPB33tz3UTIsQm8qR2xfbnik1nVrh9qtiUcHMD+I6+CT4MCnnMoGjw
HIEhXlUDnSibkyB+XjoXTReqc6jRKjf2Np0UtqRqZAI/kMsYZ4s3dajer2EHDtEsEoGl0aVrcx3a
yj4nbZR+TD0HQZuFuHkPk/KQqke6gh6UE2D6XRcbMZaZ4/vvsb7ObfGotmrnpzGl7pMe6vg0M4dw
F8AYBCIBYuDvSbseEcfvWeDVa+BIgC/D59AG+BMObXUGLXtBWmuOZNucBh9FUO5ZNUZ338OKipjt
5mxbMx5ZN9bjvV8SkObEbMnZ2ikcWD9i0b3GDoacYkZwdwMTQIOM+SS+P6Nl49F9O0xCPEaZygFb
JK2bbq23W/EJvfY+FWBo9z3EI3fu+xXMtY+kXY9EIMtTyAExZof1CccFuuGSpArfYjKQHItaANEu
czHj0dEdhIEHNTA88sOEqqDC72FNjayq70yYLINCcrkmuNxuY1UlmPexgJRg/METRuL9MptoWzTw
MJX4RlhAfB5udbJFtoojcn6VzU2TwX1OEcXwS0U//sE8ewCgj7H1ZLyuUOa2171Won3KsFscR0XC
i8kr8z4BSWeKOqmb6KrPEEW5Rtq4QqJnYMahwF3io45wWtEEm+Wz6ER6D9iZ9CeELmfx1lFZjSfJ
A/ltWfNtDUG7WiMahfkIkDyWejxoKvO3AeHyIJ2uYM0mWOaWAXlIgEzjdS5Fm+5g8EYVlr00wXZU
R8j3tSDN912k8JisAY/zc4KQmvkqsSAvV1mIW2rvthV736YBzqiHWLLHJuPMdThMES153tkZOy1g
KpTepv0w5HP+HCwo06/W3A7hFzsqpENkGLL53LgIfxXYjxrokKtodda4LBD9RE4PK6gBe+sX1j21
82iKjI2nRPoZfpijuDiCACCAdST6/lZRn9wEliT9vjZKztfV4nRdZuko62dUIuMXksNhgIzWjDOQ
gNEhbuzmzGAXWMwTXLaweYeIQJwhOooKbHnRNgaIXxto7FCJA1FdBVy7T3UFR6Hs2EjhD2BmyANU
G74ehwkc2f6P8HAT2Ta+91B40oukGgYHjHVCb5OwBiIAysQBtKs1rprLFDy6YWVyC22P3T70yLPu
5i7KhuOaGdz9IvEIxC58gZ4NXYOatw68wHML0IDjcWjyN7jX5XivchVigY103h4yiWx14af3EbS3
DOiImNlLGimEpF1a2eQ24V02Pxo+IiCyVLij97qJcTXROABebmIr+hs2aORxI086TDPwfb4WjfdB
dSuGQLudHDnWDFRjk73tYPWhjcxFdRjrTNQ75wk5LwaszG6hlCFcy2t2+70q/Z+S8hslBTVSiPr8
rwL+H5Tz0/cpi/+adPe3mPLnD/6ppuRAkxNEA/BiJWylCd10kT9Z55BgWCxYajifOV47+30Qx5+m
eJL+X45WAE03Xgr0kycOnSXJUozvoDHssf8WdUab+qqxw5OTIuSBFwuECHsgIvxzy5GTER0zN8F1
koTzQ5Ymcr8mQ3qWUE73TE/jDqnz6DHu6AzwI1n34bzkZ7zzs94htgyqVFB5HY+RBB1qsxNU4jlF
T9Eq4BphWzKq6j2CK4+Vjk+JsDPMoaFDiBJh4EncuygBJIKiGwtRVAMKan3JxyTH5g3oa0wEQfo9
6aIn8Hp1oXXEyjWu5CVx8/gM8RyZQmaT3TIN3RcSTMjfgn8Fdhpri4WYTw8LhI7HtqfpEaxZgr2o
neRj067TFexwc72AnbWFN1Ic4Qg2u7ZT/mZxlMGx9zBi29VeJQNH9zVOcQmLaKW7CqfzMtAg8ggm
Lnw3wyqVBfMmBhVH1HJakRDbE53wEm1XekMGyN5d9KihnxWxzUNYx+G14l7uWlDZRZUh4ytqsRRI
XfKDRfQWnTDW10yFQ2Eq4YoGcbZKxEOJiyWvQQiJA0sDmPuAUKGgc1lAUtUHH1VenbyKw7RMR2Sc
sDI+mVSZnVvqN7DioxcnU4pagM3vFbz9oh4Nkv9L3POLBo5G9nB1UFSXJgDNez0Db1ifFDx6Me0b
12cBNkgfshWI0BSsh4mOLdoD1Y9rSVLobEWAeLotoLIjExSr7JKD+guw+hp0jgN2eneUiJ+eIpb6
I+xOBcMTQbI7L5V9DJglFh1JIGtbZCusaQjuTXoD3JeUbegbsQ/EGojCzjn04nZKxCWA/akDpGG8
r9ZjD9ZzGG77tmuCGnBin2UsBTE0jyxHHNCrVV0xrgC4v+8jnj4Oq3aNKPKxb2DIF4Pth9Y9cCvk
UZk+YxUMrnWe3SHn9eZsJase7GOOwmuhLw7eGHkK5oVmFbKybSdzpPnl5KMDjMHMw5MUQFiJv3UN
REJzwAanphJmVgiGQfsHoM0rOrBWIQYcNSF6QBFUftdg5DcvAxhv2xiFOXhTi7QRuwh711JYKv2t
wPysrEDB+yVdK7OC0or4o+rqQJega2CwAkqv3/BUCXkJWtRUpdQLuVtnR+dDh2g2BABT96pA1Ehd
LW1Yn4BYBthUEaEuXTYtTwP2kaqAoe3fCninCAsZGn8AXxqBXJbVnakXc0dNk22zeHRJUWO7Iw6A
gFMY072sDAHBDDSgWZS+p+Og3uTeIJ/KUBOia4XziehtHg7nqG35GYIkP2eaBQ7ALPhuGDU+3WHi
gIWggMA8LvkqZNGiy16KEPXTviajfUR/pu7REVZHBpi5Duf0Lm/n6pl32l/rTkdpAdtjff+/DfH7
HKs/NsSfxm39a0ze9wFUCXip/7wdvpra9fd+GG0/9+duSClyP2hnMQUOShySkH8hYggZbhMWc/LD
PvnnZoj3qsSoixG7wTyo6G88LMzwGqMIr5ZCkIhBE0UY7b9I/bxK8m07cxgReAtIzm5RzdfRmi5s
B4UWKv2aIfWD+F2kE0yeKImemxXDNSYtPiYIc48HZZYRIK2NfFr7Mug5+VSpIcFclj7ygl3liPdP
O5EHoCsdlqrxFpKcDgDDC5/qT6mwre93AeCaNi4riJXhV+b7ZXrsaviBH7Ms1fxzLGNDLxVFfjhG
DQ/hHLumTgd5h5XZOrBmXTogfLI5zfImBFixJQYxbGS5jjCWpP0WjGDgu98EkH6W2RHog9UBYRID
SCguX0ReEXQslM1UYwTDV1AgqjUni7R5cuqSGZj/CZkM27hybXTXfOsIx0SV38jQr9LF+HwIzZiC
isFkEB6QAHsVTIUokY0AEJsvbSi2ISK2j0E4FzCkAtMeBu8Ane6goFZJjb0oWLW6d0m8jFGJZYe6
+AqZdzWKou9NPIQXvHcWQ1R+c45wC/8glQMogKwAkR6jQqHhbrflzxWVr5sgqoc4+AI8fybRrgKM
wcwBGVAbEwACltIPkAq4Pf/wuP0b+fjVtdk+F5OgMNENMgMKx9efqyekJ/ogzr5UkDkwggaMRTe+
qyGhKghqbTM1d4rXFmpwXSOaQn8jsW8K+t8Owfa1YU2EG2YGXTvCM/Tz167SuQmIr+MvmKPATIwB
BoSmH/EgBfbcrw3rLk0Q9uFtLMwyPYkR04xQvdVNh5Py6xPxs9aPI0F5jBo5xXy7zcGMX10ASxvA
40LxzzxfVToce6MlOKKAw5JajkireFyVX3/kP798Bu8ThDVe3r1NSH/lqWHoBu/ahQxfEurwlB+W
kK7oEtPBTSOieAjn0A/A4qIIJiTFO6Q+IL82D3Avm55o95sbIdxsgp8uRZoTdA/bgwqiDOrPq0uR
Y7JGrm3wCbUckwHm6GFaRY0paH099pjc0yZrUjYSdYwuPFwtHFWKONz0BMIPvr0KwkE95cAVB7Uz
aT9Ej5ivocZPvz5nP5sdCSBcjB+HaYqeA2s4hhr9fJSQZTNMUlj9Jz/YATcBmQTBySLexQjE+yFG
RlhH0Bjx0FjXb780upr+25OFzgd55RjAFRqtf0LBmYlGoLi0/6S6NMAa3mL1Ai0/L8Qu6XXMU6z7
YzUNAq5XqrCiDhpTVNJTFkDBAbxaY7XdVn5omg5HuHbzdeKFxkS7X5+u8PU9hqH6mD6Mzi+LcIsj
b/7z+QJupHSu1vgTMCgaoDmxo+6me7PaRqvSmQWD+jB4R874vX4xsl92mViX4Mlpzc9QILq2KuUK
dhdJKIOuDyUkwhQWIDQJukeoWBUwIQhuHktihMIxVFcEmhf+VtFwTH77zWP6ysjfOl4E9AGFY+Ag
Mq24WX/+QrgzlZnVrD8wBN7atNQEja8pOJ/yfChBygZY2vnyx+rZTQl+DwNBsJzokGf4Le9sTM1h
cvHvH+jk9SqO91GiGEkxbyvC2IZ/sOLCw2GAUqg/QOFtBrOPYZ4lt1FYxwva3WnB6cj53K1vZO2X
hRUIsjpTl1jwHX1EVc6D0yCTdn0zoJSnl6yhW4Hgk1l2OZjwdLs8/RjnuIWQl0/nRz20Yn2zdjBI
EGnqum3TwnyqABeoVwjiCRiViLC+ydDr4NrF6LHwy7iSCoO9dDrG44Gyabt2GPvSoMAw3z8eQziC
xRXAwJAyArYTEhx5E6itNrA6leKjx4Aqow8gU8P5KUFozN4Mg+DIunZyQF8fVFz6UwX+rHqvMsWT
NzOZQ9xkDFNv2m+zURiQ95t74/USjrPPMIcHImqCgHj8eqpCzGHJhrnuPqyhHIcK0jRh0I1d3/bd
Oca8FywUv368Xq9GyB9ACg6/Uy3Yu19/IsyysXYydu/jddpuRjcl2/IXjUxg86YYpUY/cHgiuAlh
OsA+vmVYWHCf/vowtnL2p7Ub7i8QsC0TD78d2tCrh2KN58kEOZVvZKKkjTF9EDmFr72pDVajWowq
BObJ+uZ+HjPEBwuN+BGoC2gIiOZljLkObXNUmeuOZ/TJx0OXLQgVh3R+BAZJML8zXT1mcsKPrIuW
JBxabcIxehYPe01wH/ZzjerizFthtyd/xrsq7zAPlumliMUQ+/n462/8el2DxJUBw9++Nb4txLNX
u5WgvFbOjOxlnhRBEZsOQ4Qidl63+xYBrCQ5QdJHTLLwIo/xCyKG290bUL3d0piN5CL+xDG4Cv8x
Ms0qh1MDvGBbIs06kvBgEGcfm+OaLgJPHXdyq6nDJZN4Ohlkq9/NT4l+RpQwOBcNPrZNrGq4gsic
vFqqIX3ItW9V9JLZOsazZXW1HYANYtimfz7HUJEWHBuiJ9sjjrVyW1IGbbDRQHxBGR/CLMR/6uE/
iY8IdrHk1DjMATWFWVxPL9sUqeW6qePtKwKQpONBBGyIDzrDcLkRYzaVxtf99dV6NeBj+2o5QnIR
UIqMpJjx8eqrWXD3rJv65SWu5m2lsoPBrYVJHk3/2SKbHimAvb1Z37BIbfujDPoQF8RT2VXLfpUU
xtshj4PJvaBKHXA6HGtj3H3xvGI1UU2Q4xZLXKe31W3CsnlqIu2wrFlUJPjAxnKCf0OPFeJUIDCL
U2EtqwNbpt3U4pGoMZ4S//bH+dmWQvHx1yfh1TOaoVxAdcWiNEPbSf5R6oZuxUgeaoLnWTLE2g5/
lLdRnflZlOgsQcr8bll4tR1tH5ls84vgJeMfVE0/75Wk7VFCYgLw8ziFuEPsYi1uKOz9OD9JqxMk
xrkLeiRsEOZecMI7gK0oWbDo4SzBeuvsPbK4GW8P3CbwJNCFRPPjgHccYAeQAR58TFXDRvXnZauM
UziVvssUnhU8RdvlqITfLkTQNiF+yZc2nx9JL3scSbrN3nwjqN361F+f7SSPf14T8eW3TQCLRAhN
/p8dFcrBEQiGX57rGqMLMdZiwmjgkjvC2wtmFCbDsjf1QHVW5FGUt3UxgG42V6SbgLgVGMEKeXuo
ZJDccokcQgl6ylefMfORnByfEroTTPXdl6Tt1uFR9lQOHx0cY3eXzCHx6y5rVZ7qEmMfknE6OJci
wY6RPzBrCiqJ/H/mzmxJTiTb2q9yXoA2Jme4BWLIeVJmpfIGU0oqZnAcnOnp/w+l2rqltlNlbf/N
qYtKkxQZAQT4sPda37Ku0aNYYdK2KrTichk16I1uoatURnk7KXpR2VJNPAzTpua1xsIpSrc8hral
3SevHlc3i83FQr4NUXnOrZT1W4pUd8xxbdSxv9XztrGt5VaUFws6eh31gyy94xT6mZMgNV+2T7PX
2cWLdussTRwXmX+8sj/t1sjL6AYn4W5UB21WZ2ffdsYEp9CM1wGTpXmyZtDVx4y2dG4eZNU17vMq
pqwynsPOXJZPuwBpvDGGsTUemTF8/U0oz1PPmz9lbRfJrrPy4SFESIhMp6C6QUfRDRrMq1Xn2Hns
q23og3erKYP2G8rvblqwkIxr/x0ZyTybCJfmwSrPY9r2IkjYB4jaO6WNUXm3oUVLkOq8J1HP5N/z
oHUooccLGjXl3qAFnbilN0vhmX4gWmX0zEPbYmz3L2DHFXl93Yql6rMDdcFxnq5nAUK0OKZuM2vx
mLa20194pZtnwZF7xcONJqfNZFqvh6CYwygzXK8fkzxVW7lezBDi8uIEC5TZBtLx7DLATrLQ4rUz
tCeQu81iNtJ4dli2wGWVrLrCaET5vnh3NSpSfowff2kUgBrCiGBNl49Dne727xvaGXu6LD0lM/ts
LYbhozMvRaX909KWFmVv4U77vGgKo+B0MkcwqXxZ0hWLGc74PBTZHQ3ZWfoIMYxyro9+5Ri2vKj0
GgbTnYc6sAijPgz3moSvRoF7G7h3amx0gOqBK2WsPUP2DaN2n4srw0lp7l+DNMakdQ9BD+f0ARvz
PGSHrgD+oWKGrP2QqFXXpn0AY7kWfYKHsVRIf0bTEO2rDbecz2tKiBTPGo0VYF32wVxZOqcFM0gM
pmB/E46fJQudEBjTdgKShrOPcZu1jncs83m/Yk49VvzohnwEItX4+5DvTmMW+HE4jx03wNay3jiN
AFF5nfw4VRCzG5evL1Hy+swlQ8qn1dSMeQ+r2L8eS7q5Lf6w6HDwwtbFSj0mhjYUX4XRVkHufqdB
E7LjQPbESotKORqOHrFnLrTBN+jqXr+MZauLlutloHE55fhurOUmQJ3MoRR803J78riz+ASHf+rf
MRbuN5in4BZPlwLBb/9eh81+aaYJFTT9iTHoZ45hIo+Ic/x5Pko5Tv9OwS3n78QCu+YJS2oaAgVA
csnbS6gkXIufdw96YwQyiV8a+8ml4/rjYmCl5vv7ucYNxSb2PzmDACVjFsp4+nmpjY+X//Mif7yO
SoFd3fi2bDgAqzXy6b3Ct1ioE2yalZPubRD8dZTZTlaYT2zAM+TQ4uOL6jZIDdmBnbdW2UVrhWsq
IuSzdFNg8uiOq4Q0puYl9NktjooyRwpmtjLXfdGbNcLmL2s/M/v38OMKdpIniHHt45xyu2CPBrG2
9WbrDHd3352bH1/tx+3hpVXN9YEnz28chF/vJ78AteQ+hei7fwyqEY+/XLueqIHnzShcPV5yps5+
eT9upA3vCkfJSe7vYhVq4PfgNTjcXZCG90P/uKDYbzb+gLceVNLBwDlTlRcbRplFnrK9omXCBMI3
NF2HZbZXPgb8se/F5Nv9u+VlLbfPIFixcvIKmKx3N1DL3t8Q8Aw/3AntKldkJxbvSQViP/5We1k+
P+sdNlMc2yzgffPesfDtVcPqW+OV83GvFOUQjv7p5yWnh6I4nKVwKt6EGaDjw0tZVMzzk4Xxx3xm
5VYGsFV6A1pdbA5ZyoeD/u3YMo21pLZZUzCgZMPXlOsLv8v2xxmN8l7oqVbtlcGxYrG4rJdOONRL
d8YvaiLXq0O3Bk+TDpjuLmgQwTyK8rEf+MGiUdS3+Jn5/9rMFNGEOVuUinpq+fXtVI0pRQGwcHy6
lWfd9OLRZGUXkKLc4c7A1eZRJF6c3maEAd5ba+zYDVNsc1iMNkWsDK5Mbctn01tKxpus7rqqOv8s
J5djnavyqPOa/e7X1R0wgp5lmXM5Ts6PZ4aWYc0FG9Kdj/XiACqex2fsqfnsncePU1/CjF5YQpbD
VnFGVTbTLfM202KUG5W7Xz5rkftdQ71qv8U/6qfBUM1cAUvb+/mORWHzQ3GD83qacII/FfVGXZns
Rihb+DqL1WtuHGkpXuGt1r6HnYQeuK8+iiybBTs2Re/Wq9S+yNJ+4z22j9JbyracqmEvdgPSKbUq
tr5Nw94Jd2JNYUJcQWHdn6fRpX1a0JkORoZKx0tX5rxhZaRBGuN4+8XThbOXCmwNnKe9p72e8esQ
GTnLzzPLMxy3czooVdyGTrkXKTvNdHcDDcbxxgeXMtaKtjMtcYwdvVmKekgoXQCbi3yKQN6bmzkW
W3ImQ9gtCKlAO2Pua5t92mhEut9uylYWN9/HlYQ5TyXaKczCmS5hiDep/1ABbjaeFItpqgqb7EPv
jfGW+8uY5cYVKF1zP4dUtliBj2wv9yoVmOe9mkt/p5vlG36KvLfe3aX26lvP6+WaHl27G0bjz5nW
7pIemNGcmmZ0Tf3biIPa8tULFcm5Gj+ZWV9mWZyK1cmXx9lnbdN/C6cCYRy05IDSxElBEaC/bNjb
UL1srrYhFWtmB9zgI8pk1pS+L0Jtae7ypgzteOIvcZ5F/kxnakl+nsnHd9mjtuTyCIHZn9P6MdzU
9bSPfyHyOn6w+t8f3mJo9le0P6r3aWnvfycs0+AVa7buL0wdqhOkPWgwW7y+TiWPcsZqMb3dxtWS
h5IHdX8qw2b/l5+3LGtKRiL07/s/fdTD9+HUQCC3rKjryY1QZnCv6UHjAZ4R8/JFr1sa2hcz8nV+
KTO2vRw40CfiB15ORoue1rPx5KIgr2+pW+5HXhUoct5+fpBQIVMa6QJ82R87thYhiI8/upXafUCc
vJ9f9VFo7ANrL0Ybdb8XIQeITK6bALLpO/SPvaeNJ10IyevHmS7edFnY2b6MQ3fGZ/hTvR+W/vHA
GV3FPBLBINgfcmnvbUbQpMt+T/opYt0iEvnQNs0hL2uexuPHBaEOvA96VYAOiOF9sIzyKrcdnIZ/
U/j6rW1ELYfxgTv4B4vR+o+yMrpiFqeVtJ9yAFsctZ9lC0/DTCbObW+4+xNUTxRe8mhC08ux/83u
7te93f7x3t44AV8v0CD93gVQeumMefApVX0MjSU1YI6CfQBP0l9/1G8FdJ4mBKUmn0XJiv97+7b+
39wVMyhvfDlW+897xKyWrosxWrjuHTTK/dsPiczghy5KvmHMKC5f2c/B8a+P5dcSgkCgQVXIEpw8
7XDu8996VOnk2JRvy+wp3A0/b4Ww9vX4MOA1OmwdS+e/u87/+YGkrlE42H1fFBfD3+qKVa5Mq27M
9LFfWiaKrGLGv/BXnKOUNX882X99gtbvwjJzr93urBU7gNXp/l7IXOrSzdqx9h5/jhhzvu1F+9Vz
ViGOC2TX6VgCgFZ4EZy1TBoNBeHNdRRDgzFsLvPR3xzRr3c615ytFOZDWqPkglCi+63QuCJFAjrg
9I/1x0M1s67jGV90lTKuF8iM+QpyFweFnYQOkwNLCyPfD6SUTq9JC+nZ2R8Fxn5hRgtDyxoz1Pe8
nOcjJe9jddhPxvNHP0t+DLN/fRK/f40/7Ib4qumYkLKMp+nXe5h5tx9teJS3+VDtI9P2YyEkB9Gi
dTMCeP7//ecJky9y/8/zvN+umY+2jS/Y1Lc/p70ly/syMjtG1i6CS5P9V6U1gc0N6SCVRQZuHtX/
GA6cGVcCNoTy9mNaYpG8fxt+VfNctEO/Txh/fYJ74exfvVLqswgguVF3UQptW/786wWd120p1Caq
s98aqgLV3zS+8+YpHpi/ewT/86Nc0wloewXu7hf9fahrUrtZNdLr88dSZMJjw1izwIbkx1+f1W+9
Nd4dhUZIM56ryD6AkfXX02rNMU/LRYZfTSwO/3ysbK/al4rKafbt5IzDv4nNxlU2biIC15gK6820
hnh0sEE8lyjcjKe/Oa4Pici/XXBqmFwCIP/2D8EAhuFfj8w06RcBahhOarPNfDjYgvAO9gama+vu
zwECKTCUDpfUPIRRk27sYhEUZqPVXLGKgByVxV0lqUhd2y41EfO+SbGxdueVNYvoblN0gtayxqlN
K+zz0PcN2zNi1NwW0GgNGnuMzc70hoaID0EJ8NohoszxABX96DNWHpsk5w69tdWjtMtynE4Jiy+v
sKjVlEhIzmyAfHDxtVFKbpGfCycfRCz3ZvWx3GHnEDCJeT+G148tUPXjas55YzOlsGXdlyfzZBss
tDs7YP/S2prLzdLP0/6tQ+oQb2B8jMySpi3fmykDC+9LNYyNtUX4TBHaJ57061JH/yzF9EznJKN8
LLB+rOzo+M1c360P9sWF309UvNjzVJ59kEHHR2Lq2lcwJl2UIotrcD3s8+gz1GX97LAcDwldW8fQ
hZHomcZepBgmRf0X6eW+PwzndQBBk5PuQDmYypBP9yMq8zHodhljl81mE/UOqib7PuxD8oXIK4Go
3n8SazhtHQlQ1Ktb7EgVVo1bLBM0Nz4Vkip4lnCfI3M45qq3EBM3FovhP1e2xENwKbxltt8ssaxj
cEs5L5UPLZkrlX0oW3Ic2KEzoC1jTLohPf5D26FUDlDM25tawTNQMZlilozAkOMVGe98XUGbGjYI
VeVcsMsPA0W/tsjN4eSa9Ti/e2ZTrSSQuGwEiH3CxqpeWypCyI7Rf++twJ9jZE+fPvOug4b5pDy2
ee3hofi5/qMgv69f13bcJ8OPW6P+sUptfSIZWOmHKHWwTyjTa0i2G0iv4jDwWmEcqgwcHkwuXfAk
29Coj8QYYqrKs2x+EmsBlWUtZmgr7uScCyARGPSW6UyFpXv0FTCxJRQ5sK8Rll7vTupTyk19djMB
GYOnL38vlaxfM3MHQxLYwB65dsYTm3BKXXYrrnAev3UVj2M7S2/HRsnEh2zDt2saOw14cQ9lV+g7
EpVG88CaYjwEKxlR3LFe8zWX+sm2XHmlXCO7aqZhPIiB0jgCmYy8Jh0mORzoB/JeevQGsvhWDH1K
YhWZA6vbtolIw/4y2OzmuKYt3WkopS5vHaxt7Jatf5x5y4uAfeK7Wjp9Qo+RfusBj56qxaq3aA1L
QRiK2T1J4HVkoVE6AtbsdNnzvGzBl9posVo6uvk0B3ZxMPFnXmL8zwvoIIZz7VI+POIabr8PpZ8+
UNQs0FGNTvjNogXFPsuS1uNkl3lxlGtrHKyhGR+HyaUQwlCQDFC0Lp2BtBSIkCQQAcRN8+C1mOxw
vUAZob8OtltCxtZyZPtVAAiNJkcE34NRYHA1UkNdNiEyicS1xvJhmZyK/VvTXSGXtXoCy/Lui1kO
mJfBFFwNnrXfoanYe7vZNF8uLLNvTL+aLqjKk8dSObkNs7Sov1nzDKVy2wIrZzsvjc+z7OfvvQHY
FE3y9mUYSmTiIRzry3DbBu7cvIYnh5JL6URuM4ZQT2cw8kxLFrerhZ1zZauHkdapnUs48rW8xLSs
jrbU9pWosSZTgX4RM0AdSCS3rsXjM0HaTih5glhBdT/5gDo75+D6Y3src1d9JsmAtaJJ2z3DGlmh
zaiI1MlgXxracb/QMe8ix67bU0cBI7LNZnxYQIU+DDlw27gax+x5Fyy/KoT6EN4WjcnAgiMelRwf
nWDUxxUP3rJ7o5Zgvg/tAdpuu03ll7KRRMplZgPiFGqPlJP1gEs9uJD2HqWnzPQSrC/xcYG3XJf0
ISbaIfjiKEaNUaoNPG2ZBrMSGF1BWlkVflEGi60kYN1YRqIc+ntv9qojA73nxSES7PNodfk9+iE0
J3Ounm3MmqdJL9aplJP3RTnp88z+/Xnrmy049dJdiRJssu8rF+SUj77WpJ6a69OoQoEnz+3pJFfZ
SO4pVGUvhJEMv15YETyk8Dlsx/DdwaH4qVRp947HbPuuucGTCfgx7qXSwQ/owQhbMGez7jUiMbfT
NbGB1dsGCe/k1ETmxS1l7tt8NV3msoURySyLgDqVqLyzT8MolkNbniqh1TOaM4fjn+xLy2zxsnrO
QNpq2t+Hba7O1lqHT02jtqtsKCGPA0Tet+dgB1rXHC+Vduf7Fp/YJxUE7lenmhgc7H6dbl0gyQc0
nfOd5Yz6alH+jOWNsA3qSUF7Sr3GTdi2o/ykHBNebIZKr0G7q4cNXvRzQEnnc78F4ycm/OzMw+bf
4E0b0VZ5xbEOU3FN590ibLIJ6yTYMMJzvysSvzKju69oDdxnEJkJipK1eVQg6z/LUbsYLcW2XavQ
1VcIqFC1G033CSZQ2DBmYz93/Co4W/QiY3D77l0wZQ4dA2V8M1J8aeb1CvW9CAENLazBE19Tag+u
K+FM/ngwO1XVIzx6mV5Dvsjuqf7Ut4a7ti/1qL7wOxkF6MJ6GRpWMKX2y9slLJGFCmkVl3D27Tdt
pHqO6xzEGxIk/VzY09SfcntHCIW55V+RNKqCY2g2gPubPJAJ/WXU+xN9eEzBEBsi/DEh0D0nbW87
Ax3C1Wr0PtfaM+dRXffhRAPKAmqOi9SF4ussrgFjPCywDCzALA452LbHMium5kAreoXWXJCFmBiq
hT60pqllnPxpGLZHoFdK56d96WEmYb90NSiJSXZzVl1W1ArwFFk+K5dYNDqdbqjilMRJaSv7NPtb
B9ITd901MsLUSubdSgKXEbDBC6SsLVCMI0qOwmPhlLXInc7T6PmXAkteW37aHAj6pEFCXgj1pc1g
Z14ELp0KkHh455N8GoR+CgmggTtuZ3WoIoVNvCYEzw2XpwJzI8G7uVs/dKtlbKeZDXC5u01t83oO
y4XAYkV/4cavGU4ThHsYOqi4XZb2WMSe5VeXo7EuQ3lXwyQLN4fL35p4h6gfNdWuHsPm0NyNo1sG
8Js8QnoxIeuh43nARNPH2lqBhrkWfKrrKqdrHDUt5Wcg9UuPH6pZaUj5uqzObeEKovVmMd9UBeXb
pFyK5exk2OQSsD85uGOvVNZFlcEki6QW/hrZM115b7THW0OEiw8vPyWjz3d3r9JKLfHFkob6Nu3A
OEfJ1T51XWoBmcDCQcYjS7jc6GI0A0jkZszh3iPBdp3PwkwHoAliRtKRF3RkBy7FVwahPvAOGDol
xLjeWsJD1UBowXtvw18WN5YxefqZJnOTnss+cL9k0/S2bXn2nOXyLQOsX8IlmJunGc3JIQ1SdTKZ
PEwGCU/RlvO3K2j69S18TX2ccnxQspcbMbjIR2XUNKJ5Ui1AR6W8NdJB4TK+TmPzlUir7eh3u/80
W9IbOp+BGVswx0heY7Jx70O4108+wiaVFBM1KO4HbpgInd78zepk9SB7uNqHwfczEN5t96T7YcwO
esmm9IJqduZHWJzCi6Yr4R22fX2E2iyeWoy5hxB89lWVCuPGrhb3ypY0U7tsoKkesi1KbDudvrTa
1ydo5HYdmT6TcGKGUz8cpOV1cAWDGUml2tGc0B6XuK/ASbveMMkotHA+xx1CTX2BIzZbDivF9ydy
r4tvKf14Uvjo+0EFUiZe6rVSt8zyTP4FMa1JUbK+4BDSR2ad4qj90Is1iZAv4HKtNyqCOMArKzx1
ZtgcfemX90ZpqnhqvPwVEP0zJAQKvWzcjr6dlp+72R47eOZd99kxU3WpbScFNUmmQBADxnYBpoJX
r+CUHd1imWI24c4dYZT6cpqt4muVO/5blWbWa2U58/VERzkRsu8uHErZLzQFwA0ypi0Si6DZ33hp
6rBuZXDcb0L3K/xNNulr2+yz9mIP790UGMWh9goatBS5CUxoBeGg8QAAcKQHtnUUMf25tGKnZhwh
saooxU0tB/sdcstYRXbNMUQlueBBXPG+MWU57ol8lZgvPW37CVv4qVastbBEN7Ib/5Ds2vK4ko5j
vjHxEmkeGsE8nY2x8pJRlsa56IX9vOsZjtY2VToicFHeCbGU73oKJNMDO89jp1NUWl0qnGtaiupK
rohdIpWxpLleABC/VzbghXig/AllZaqXr+O48qzwULJP05Lq6jdSq/hHOoXToS0n55LieYaUq1hI
OdvlrN9dpK3psfHz8cpd2b9FBsuRMamxmoqD0TdokTGWipeRCO3PPua8uBqcIalNozdv9exbT3T9
ghC1Emu4yBvnvD7NLKouGf3a+bD0OTkP/RKy9ERdQhiFQyQ2SPp0VwiSFyPkQRH4jn10QEvhkm7T
kABXTccMKUmPKR83J4s0bNlsY8EQElhss6Z22nR7bYmRr+5s6KVDwq4irfa8c+JjZaws4lrWExiH
snXvPO0AyaqsvnC+1MhZyXyfjGAhaYNGXrUAic47rwtjdtuLS/g5NJRBg66fTbEmOX21gGADVObu
mrTTmjbVFfEClHTiQbMBk/f1RNXKiRbk56E+Ki374jXLKqh5ycyjQnsHl5DTkooB8NUbjxlrtfZC
5xpawdAPyyQOhLEWRLWJnh7gE05yekIniYBrbBO1knlY3pdaVnwProGMS5corOlNwIJQnP73xgh9
k+s4lO2akESziFehhJ0/fRSRDbk3QsA87SVb20oXeQXZaJcUoGPY+zM8hxtJL24KfRm/JxwDMIvW
EIIRlnMO5r8NKMAZ7GzTcvaYIhiOxxedU1AIrkcWlGCFy9Bc3Vhng+6r00bXjW+LKQ+XLzhd3U5N
IupRr+2Vozk9zPMd6o8hRoxDMN4TxARZeGAp+xw4iql1T9JA4oA+4j0dN+uPErg847ExgrVFHXVD
qMfK0l2GjJgrSE5yk91TMeK+XCXVYQLM+yJG6qUJPiJVdXGL+iBnlEAY91XbBdcbS7/gkBq1l9Kd
m9JQEsvp9qF78NfNcU/0I5sXGej62UD1M5KRhikucjXPzgEVTPPNbCtWWajycwWa1YOjlhAx2ZIn
t9k9TdHN0+sP9T8snmy6F6h2z9Sni+vOTJ24soF0l9a6whpwGkRkU0iDWhqwHcJl9i96lnD4kFu5
utHSzlV7UqOJunIJJNBRpN3VN7mRfcrQ6kI+8JhHdTI62/oIGmdeWCAY9YEVKDvEtJSCqBDPHZsk
bYLlHWzUssrIyubeegyA/4sE82v7VZk01uFhYw03SXXHcm0qbKcHlhNqOGvIHtO3zFj2igsrajI+
tirPjvjHptQ4wmEJEA3ZPXCY1HS7jkwjczhbQ+d/rqfapWDpp3bWxRQUiz2ZxF+H2ybwTHh6ptDj
K5IM5ByRkqj/YrQmPfRrbdnonShu3WbsvEk96VmH3yw0AnF1E8p7gHBTXxrZAMYbQTimDzR/skFS
Yq944oOWLJ/IN8YcgDTE481fMuKS0PydyfvswdpSMHvfEFJwb6ThgzYgikAklUfPkss9cU9LArUo
2BOvu/m7gaiK4mEps2uDYXh4Y3M55w9+2ah91eXYxZkVjHepXF8U7wyRznpyJrd8JG8ovUG+mX3L
yKWRUTBvCzK6VFMZ2bZiITPCnJ9heer7WZFCcSux19G19puO0XRnPS2VCB8tyod+ArN8vrAoWhTJ
jGbnj9lx8TeKanDPrVuWyCaVeOrTrDuOdmu+euTrRKGPPjJX+MxdZ9jWCF/WeovX0y4SWw8TZrMa
YHIUFlM4XWRw4hjm2w2ZapbOJIqQq75LNtgNxxIqLUZoQtl8AKcYHpNscohoYuWTUoWBV43s0cl2
0G0G1+TG0VJfZxDagsQUmfThlNby07z4I2roEdBthErBf3NVDjCqYQEO32xf8Q6BG7QRa2rIhl6V
hshkqr7IEyb0EkUY5ZL7raECEG2elN6hmhD+JY7ZFIeN6GYqFAKZH3KWRiaTI/+cB2Kl7XRY4nkU
62ef0WK6As6voFP3U/A4CDVqPk6QmmmgNbp0Gru7cerUviLSp/KRL6Ww0JSVhleGkdvvcKIqEsfk
cI+GsIzRptlfcOvolv6HH65xITDdxz7xImui57WERqzIOgGOXgQ1469y6qvSsldxHL1ZwI7O5XJL
5apyKAZ0eMhreD6fIS1lK3wmS912KF/Mgw/thE1BaOO26FOCbeEJlfknItbUHDNvsqpjfZ7kjuqD
/bp5d7MzU4Z2bNgBQd04rz3qjyyadP3ZGZruVY0wAfOipfaI0hMBF9Adl1Daz5kxQ3WohsWIDVYe
N0pjOxqou7y1mTYuVMlDnaii8qH8j93lKEiAYkdeXVMX8M9GagYvVIwLn9sg896lDbRucc3hcQJg
cFEN3WjH5QTcm9Wa2SDpaSnx+MMQnAcnbwk4D+FURSQRL6dW2FP9iIu3SBTFrURxq7tx7wh9YPkC
o2HtcjSLs/Wap+vyShaxFclBm1g6RUUceJ3+idzZTFzhjs8By/2T5abWO3ih6tXkV0BiLVw4rAiv
eIGCmwXxwUmSdBUtgf6CcHq8l9pcgU+NnWnxHGz3YQYAh7vBbU7MB8CTdDA4CRgDMs5743rubfVH
SbGDKDI2Kn1XtBvceqt7MYLafSpzQl+gFHIZpWwtWnQoQCvH+bpqqv/qUEnqQeqdCapqpoTePO6q
V3a0XSMflTt0rrgbyXtmlB+AvqOZUj2+bMQLy1o2Pb0GGqHdnbsi8VmJ2sJDYidOZy5jfmHqvCkJ
rQH8Oz6nxTKLr6Ily/dMNmIzujHYD3MkKGkSQPcYvCpUNvTa0G2UoVUQ6YIg0NpYNgbmWsSq8pS5
XGjSqhAGevYijiBD5uDNa9uRQaWXgChICvRFboqEdR76icRYvSxDaOOi/UImzTIetdeKR5uHBnk9
TPN1ymX33eyN1R8SmuUICA+DnNcqp5NaZBUqJpmlu7idexDO0CkDp2b2D5MTjGxhCmfxlHrpgjmd
yoQGccC+DytTsZS35EgPGkT/DLjWgv7h6KF/10QZW2vEu8hijWeYksyAG3mw/XROsW+WO+Z+3c/E
9TITyn4OKdHv/9BQC4AXkDJQ8W9o9MnquCK7ng3zVUlsRO3FixkG/nT86/bcr91luoZAVD28s6Cj
adLRk/m1N1eIFWsSdLdvVSf3hkbzIfxoqrDmCzc62lJ/06j8tSe/fyI2bpqVu3eYlu+OCvh3TQbF
uWA08Ut8bz4+cfpQ1TiiVbTmBz93NSK4yQS7HedFSVPw45T/K7zR/5a9+u/Rq/9fSa/70fwfC3F1
PHu3Jf3vPIc/vg/j/7wUKivagib+v3gOP3/zJ9HB9/9BR9vbLXOWsDGp8KY/+UaB/Q9PYEXHo/UD
9bB73f7JNzL/Qc2Ebz5g47SLYOx/0aL9f1ghqzMTCgNdJ9rY/w3VwQt+vafFbqFDVOAiJrPwO/yH
sS9b8RK1ZZZfDI2vrzpWbk7U2nK4wibjJrU70v2qtGM9IrFi45hRIqHYxEbUms+IAAwKRan26f2E
6ikMeA06vvClCEae1r2IQ60o7K66ReBEJQuiipcqFxdDuvlkTpZ7VKMwXGIZw0Cg/3MRUyZTuJKX
R8LNmaCSyzagvxypNSPMrwmyZ6sF3hdNQqUwIstXoqRfrKFOyYdOh/V5A4USc0orYaeGmVD20w+o
5KxLEkWIbsDDMx9GNh9TDFWuf8RCVlzzK5ZMFHGZJ0kMaZHKckjIiZjPyum7m21eCT9BbfbHptR0
VYIR/pTKdQ+JG/J7O6TyE4XUw4lkbSsa9g2pC4gaa/ymYmrBEa7NU5Yj6rHpJMTUmIvEN3uCLK3i
uas6sROOppvAXY/BVI8xG/yOtV03UaAu3PGpQvt3D+/TeUhdh4hSYh5d6wgPgzOuA2NLSK4NIwY7
FzH4ZNFV7+uEY64SZ2BiYePVROxrfWYp5w+6Q/JMhsW171JttHR+lwVozROb5kSd+NQdY1eQKdNC
xnSvRwMtdTS0HsAhb2PX14zncG7HZxffQcniebMOxmSjvytXEmxhagq+D6Gvt8A+j6X5uShtkWjO
5VCl40varuZlOKvntWLLGgKDeqMZsF5aOTGwzQoyS1TrIbNGkeDFzh4Ht3XavdVS4xBo+lsYlQ2X
usakFEl8SOSgDd49/o00MXKQTYRc2A+4M8qDyGg3rZv8PqKuJxVg3bxD2hfZ/TaXw+USUs6htRLD
cV6ucRSntJ68NNGtkT7QIHllW0OSCaCdi9xTaXY1j2Y9PaDA6/ovKsuGN3Pu9Z9FSbPLa6Qg0KZ3
nirPLRPMHPpaDEPvMSo3XLIZN/yNts23eXH1rSFt42DP5nfMq2/+PHckD8OfuphKVyOZdcy7tfYt
qipqDT4HWa4/bUgEWK+l9cHr01rTQ9e6OZsuJtxj6sElQtM+z295tnVAeNk4ycNgUNtgt6SsaONb
Rrs/Ngf4BJP5QNAdnlWMrNfUeHB6LdaaPkzSvp+F9RkLxGdT6UhBcDgoekvyHJLkEMaun/fqBP/V
PpmZ7f0h0uBTlsrvdBxTumtU5g+KVuZZ1NMU3OWwlrHOB0VckuZwzhhzHnkHwgadIb8d+oJ03HAm
3bRtBm7mfQ9F9WK2b4Zw2LJTkC4qo3MoPzcg1PWjGnGP4z6G66rTe5S06Kr6ihgbdj/JMHkLybXh
aXWd/KJiOdE/2PSsmrNOLQTBgV5L8iHNsgKtLkGmLWYnbgbhpAff6fKLvEmtQy/HOfJ8w0gsSQiD
q+BHR+N21QLtPWMOy09VQNRy6hFtKNKVsp65kpvsgojOlrp6XRAKJ03Zz1dB4R9dEGSRTFcL2QOA
tqhSpXjIu6Y6SK+aIg+JSxxMlRvTlewvy+r/sXdmu3UkWZb9lUa9e8Ddzc0HoKuAvvPlTIoaXxwU
Jfk8j2ZfX8skRZbEqGR01ms3EJkBiYx7fbThnL3XFvQzpokWpjdkyJKr5HqZ5cIVyLV+7EpbnuUY
9tcrq8N3S7JLp/JysotkhzuURnOWNCHqfFGhFbz0WYS7eB92DfqT86pjvUcQ3l6W0m6uHUitSGk9
ixS1DiSWvZOTFMG58OeQkarv7hHSisdQhunWxyu4IyWE6q5qNRp3K25wD5VF8VHnINm8NVgupecA
wu7nT2VBhSidp3TdSFZF7FF9h7Tm+abUifrGrn7mp0FwSGWCIiHI2um4xsMzrmqWzBBvi03qE4vb
uPZ0jitFW6OJ+ytq1p+YWPzDMpbzqdYdBfgybgz1lnKSv62qbHx2a2abfeAFwxXFmOgwJ86bBLb/
CXezfZlhiif4kbTFMrDoKer+NLQhPgEm2H0d0PbClzOf3L62zzZ+D5ihRXr2F2/dQ5mwL6mqAtUw
Pb6htd2rKXCiy7UOsj17i4fY12obDElwXNqICGNq/ibDZQL0HoQeW0fG3oUsIaSSbnfuaBVouLgF
zq9V3PVOAxhpddVW8opeI+LIbjJ7pdJdtqTr6CLakV3nXKixA848dZdrRb/bpjBA7h4Zz0nVLvu8
LNurUZC6qScvPfc6IjpzJOhL9l+6KJn2U7F8ripv2tuOcvbTxHTj9Ok5RDVzmpZS7EjIviHD/QHd
hiBzmKp3OM3ynr1zdeit4SZR+cOEavx+SfO7let6QSiMy9tY3iRBpQ+rX0RMjXTW7Y0/D/5B6qHf
YYtISPakVLntvVW99QqlNsvEdX2gCpf4FzrH13StBjtp9i4zZ79xs1W0m9Gm2ZBuvIWk3b1PZIC9
TykP6jdVZkfWB7y1qyJ4IQCLzi7f3VKLq4Ht0SUpS6qHKP3VqZXZG4maJ9/Rq2cpMxSlh/fFoQHa
SAf1AxlDZEw7ffVVNVjIwarojlq2a6W7Nu/1e9FO6/uKTdtFMObO5UTn6dgpiwB43Myrv3VUgRgM
CgVDf1lzDeZ0RNNhU5ysGDFDsMFPKg/zHVK8/GKmKSo20g2qh1BP2QV22GFHnuk+CKLloIjC+QLe
1zoO4yLvBhV2B2CAzkH0+ORoRDK8AnjhAhWEiR5SO0neocVCV5RXIwW7YviOccYC3mtvhkQpJxgQ
k0PavS/QnpF8Jy77dqrS/ej2rTNsqM5FIVmKs32QA3PbBuA1eWZDQMS4yWS/UINTk54VDvN0tlM1
XZZpYZ2trvNZ+MUwaCg+edEtPhsf8Maou+xA4HlEMzXSNHuxee0KWsAfB9xOzm7N7fw+pL3xkEfQ
ZtGPs3ltYJAfhyxeD31o+yftpBTUuwKZ48YGO0wzoVfje5yQ0Q4wrHOFLbaSm5Kb/0GLzDv4gzzi
oJion2sq25uwRtXSwWDZDo2YoW9bC6TFDAOmwN6E9sHPkUFYQVduK98Nz17m2e9RN+TbpLVJtk0m
ERbIkrx65nEZ7S3xB+MHBm+9F1ykyybCuWJyp1Qg0epxR2P8LVjt1k2EDna/jFOusBtJqsSjTxfE
o0p9S6J26Gx9Ii/2o0yvW7nAEIHcf7VMgTzDCGtNvFUo74cSDPUehXJ59Gq/36MkFBch2+N5V5Jq
8WVFvfQpYs391lV+cBl7VGm2kA+DqwE4qb+jZ5dE13R0BLXX4MNYieG9iqmS+In0DqWlky31Afvc
fw9jB5DvfxStRybwELaQICh4Mpe40TWAJrLcac1vR7ysT4yn2QVeEGcPQNf/gD2bNPiiN8nwFvVA
shdsTWD8SHQ8aj3xMCET3UufGnmjgmJfmLD5aK1Ii1/n+RIr9HJDrubygIy2R7OyrNhxEe2hVU2f
aDoTP+M2DRz07+n2rdP2+86dx23VEJEk4rHbW37qH9zZDr64tbteAYzQN3jI2zftAkFpy3ief2tG
Z3iMiIb/kDh2mSCUyqML0tviCwBb9oWNkgbDr+wu7S7x74UeF2IX2ubsUsXYW0bR7gReu1d14LD2
t/09mRjTltT1FJ1UWdWHxSf8O0cMdwYtTPk4KpdHYj7EwSK/bESzdJslPeCQvJpvsOy4lwwS844X
kJclmBG6zYx8cEKybWp1Lf353N8rzyFxsJhVt2mwRbNi8PJLOMjxHkNCxwJqLJ/Twpf6FNBv3Wfd
5H8jO2f5AuyS5mhbRuv17LqrOCxUMP8H+//HpuKf//3bLv07SfAfe/b/uM6e+2Zovo2v/tY/KyT8
9snDf3z/DIJLDFL4tz/sv3MY76evvXr4Okzl+CfP0Pzm/+0Pf27V/wZv7DoEMb22/79u6vGp/m3n
//O/+bnzdwy+2BXGUIJijTENbMOfZGPH/8Mmz9fGcW/KOy7b+z93/tEfNpJ0Gy2v8R1BXfzHzt/z
/oAChscSbbiU1KH+pZwoTzjUjn5RmsPIsqE58o8ASEdV/0VtqcVH48axSm+DFhPxtkRrjUQHj/dW
dn6hTkFTiPowofkyYSiivU7c0tqWxFB/wXanG6xQldtukb506znVHfGcZAL7z7p3o31VZ6yCPMiq
VxBa+vJ9pr3uChKu/SUXyRph1izgndrQz1g8W/MsjpnlN28DWCXueUAaNV+sIuuX657k4D2KgBVy
ilsyISq/uMYD6m3Jqhk3tFKv7Em1gL+Jvtg6ea3R46n+0zwRGu66aXn25tVWWyZl5yuyiok6J6qd
Q0RPyYUKUsvUjNjZdTnT35kIcDlZ/dSf56bK202f1ev93FlHNyeYvnGj90u9IkOziHzfVkljjkrp
/P0qB/Cyk2h3FGWvUvb2/cnoHR0EVQXAzN3UlDl9nUD0knT3mhAPtyn7wZQhCu1suPNcZUIUnbuM
Nt0FaKzhjtpr7l+a4e2ZK6IuMSXlqPvovOgzdtjB8i6DHnaGaRRuWqoomKX7kPrp3l3dBdCvV2Ze
ybChgPDUB1+H1UxiK6LkUZzybE2bbt0ORTtPwaWeVvgceusMIL9WuPDFlKfsdZJ+deezA5M5mi/h
CxC+CxHaARdXnJOQukK7o93sfcSxRY0IIe9d2aGi+BLVQZt/i3Jn+EbeiLuIG7ceZOW8CdhzHfwx
Cygs0bQKPrQL8pRNhzz+CrlaceHXEy2xAMZWulUI1c5wAWqBAK64x8vZ7+2s6sloKJbbQUFzsrOM
zJdyJauYrDFCbF3HuQhhUZPVY+uDRoFyLAjjdLJ2fRj9ifYd9R93l2G9rrdlNyYXYTiSNuYJrvbW
pdd4sglrHfeQYtCarHZ/0JEenhq3LZ9dyvDiECHZluxDQTSOYYxMIRnznroZy5WLQbCd9ERSXuRV
ljsnr54+Ia1gLgOBIO9AIWfSrMyST0mPGDnJvepQrdI6zsKrdwFfd136xMg72lnva2a0I1ifML/1
nJgqSRcu06Zw7eLSdRISGhZ3mOHYoWuYkU3cQP/J3c06lh6a2lxfINewNzq3FSaN9IljxHkMkeWA
5/3GT4ep2E2ef4U2AxLmWsSf0j6NDk2lqYTlwtsXXUGIpBO0b/NB38g6kPfmyb6lB2BTxBI1VQnn
WudI3dKsHbehaOUhzFDKcAVa+1vjAFZuyD37QIVfX9IuWa6auShPQ0kEkcr85Jjns6GiDPEm7khH
cJdiOLY+cWSJZ9HaABd0FRbBO8wwt7XIu21gxf4VG3151WadRSrysLyXXbMw6YLfucKV736spCK0
elK6gexZ2uLBd9kFUTgU36wgZAM+cjUOBfuQ88TkiiEp2vZZPITwLFQHRmH2vTetWNZ06wZz8+yF
KnmESZMghSt6+XmsmuxYRwNEKd2ScB2W7lagIdh001yeAXs2FwXQdEJlcsqjM8AXAV3gBEAFDVBb
z+FmwkJ/wLbDkjyYiMF2Imo9I4KGbcn1eSSN757HunkIXXUF8saizRxHJ8KfgPiEogsu0ALAKYEG
EH5ZYcjfRWWYnea4qb+QyRNRnoU+QZHMZg2jGo9mn+2cYz9/YL0WnpUwhBme7jeO1QBndxblntio
AGYZ9dvQzh3ihiSquiDoshsajozsky0+NSV5nxX6md26OFS7VtuXHyVd6p1wWv3QrFFGsahf3pNr
wQ5Q5M21W7JLIe1ifbbWeibQRYzfQLZbW1Zhet+UGJ1WlGgf3FpXt9rJott5DfWdqmVzcMpkvHP7
vr2M6Ym+CZxeF9sBAhhIKRxQ+wGD4lPYTmw516l5yNHojGC9UrFN8adusAIk3xBc2ad6roOPwh01
UVo8WpjYl3KbjmompypBrFs3jPzh0lubIJz9a7djzcwbKQ5e4rhvE1w5l+Ei04sGPsldRyjqbuzs
mSsbpeprpvrxDTggVA2AxtPdYKuSRBUcDqTTdz7Vhtk9Y6pR0xbNz1fqFmLvkGOxEZJO95q3+dYS
XX+l62a5p1Cxn1QRXXezK7NNoLI0PgvfKq5T2+l2ePnzT+Uwu48AwtvroA3VGyAPlPtYHUcPCGrH
0xyO67lZ48xDw+Yt2znN7NueBNv3VdR07xOUwnf1VMbv2iLOLiew45SoQ/3W6T0FN7zJj6qfFVQI
IgJsvx7SncfZNtt1dO3xDLQc4WOCHBp0FkHjmTfUOyuTNYoimPwdtcU7YHWJAH8YNxf1AvJ+WxWL
upT0ZQv2Vo67JyhBcB3H5QOVJEmpIPWPtDLnlKJYrC+czPGfXT4fbWVcZ3fJSCHKz+3ovdJyoPip
mehDYHhEICRDdiCt2b+irtQ+xsFMf96SvY+aPEaBuguX9Qr/Q08Jx5t+Ysf+pebY/4uLY4eV62tr
4/9TPn1+qn5bG//4T34ujUPvj5C+l0PnCz8rjWTsl382xcI/PDzRgp6Ui3obs+s/lsZCsjQOKCGG
lBh8HGM0SymijOm//5uw/3BdNAdYgXyWcIgP/pWm2EsjKp9izNkOhEljw3zZ5s2d1vUG4VmnyLKI
Us9ypU9T5A2Pv1yTux8r7f9VT9UdKoNx+Pd/e9l5M18TINeJ+DY7dF8C1bWD3wlHiXXCze08ghVD
RzPZ4W21gKj9mz4yF/TXtb5BHYNqhYANnxZnrdmL/NpH5l6AsJlFfFJOE93afj9f44rFgaTt9a71
K1pjr58cmRl/+UpyP31H2kAQHXClZvvxC05gLQbZOQG54wyQMeXzrhmvcEUleE7weUgUL0v0jhhd
QSDEhJYJnSIliKOPkLk+djKZtnKevWXDuhRVSM56OmpWYmJV1Nufa1zJV100REcEV9Fx0X12rHzl
bkHakNnQO9V9WUCSLa1+fOuMfn0Bv5VIbQKCbhjZshsvgVa8E0mdHlWHDiZLBih541Ddu0BSvrJI
0yRLeP27oE2u2V9k+yUoSV/DwXLSriiuPY8dHBONmO7dYaq+aaGbW80S8q1rZ/mmJtXtIDtWmE5W
zdupqZeT3cRgZ3XnHsPZNm0MtZCwjaSaMMPhMnDG5oY9DNwYNClPlC+sU+kbjXxvLaeOxhBB5msU
+2gi3OZ5COHa+7pa8VvplJ1UtyDk6kPvYA9u/zErrGgpdmtKQQ0lnlqSZfgYSVeq4Sqt2/wQ1AGC
wSXmOd/aKZhtCntV/Xnqg/ZjDoLsfR4V7kOE7CKlRjJEX/IQpt4G9g6xepWrmgL7bUYNbw6RK0E7
SD8XaRnKLXav8pZ+WYiJBanJVQC371Ihm30XKtN9irMe1b1xv+U6GTYeuu9bKDgP6ZrZzJi5ekhB
zOwHx+4/wo+cDw29D1qjBBdvVuCDX/qqSo9pnT6rPm93CTW0yyQKJ3SVWqYkkHFx0jour7uy0u/h
gFv3Au70la1hxWyG1SmwDMy2tSuyPLY3VgMUxc/kOYYqieu7HvZCZcWVnSfTl2Twx8+Fo/JyrxPN
PtQas+iCS0B/OPafu7Gkxr/0N3VpowkOCNkRK72kwmPFMtKDK5K30YCoqYvb8mi1ITIajAqouZYa
MpVnb2Hw+ZugHS9zq/eQMo8JzAQ7zJ/AM8T8cvBJxBNJsI2vsHv53UO8lO4VK/c7uS6LswnDwOPR
5u2hMD9TWfLw9zrz17UKaFb11ngNcVR/HslP2HJn5ecWc+At6jaYDHocHzo5WlvMtg/wd7L9JPUH
a+rZqmm2xtQLhxuLdNf9EvnLm7qOpm3CLvCAMOC+Xqr3gYgb95RhkJg9smjmVD3XzMXEcc0TWh+f
HX5ekjnUuvlGo26lMlwVco/dVxXs7DpfX4V06tdzGdlA+bcphWN7E1uoe94VwwKza7OiklxocFhN
x8Z6HvJHr8/DZCQdJV/DeXkM1JjuI4cVB8U+s35mO83+ShKduYnGsK6Py4wh/cNqeTAMAXq4bOnC
he1LVlqKzk5OYp2HsmAEaFUsOnmYC2loh202s0XqcFVRlevr5S7BfhCKTet3Q3oZxdaMYxGWlfzo
tpjSgD7UsUUxuF8j910OMUkekN/L4EuworzfpCM4votCQWjv3xQVBnrUcNFQfLRkW7yJ5io79rZR
KDRVIE+zPZbvglhZBiHk0gWgfSIuqKQ29mYhqGbaSCuNjpLuzwW+9O7KWVd5civLDmiHKKSPlY6c
R5cov3wzdOavg9iP37AIXZ59t0aWXzt1e8CIJM5NiY17MxHVzSax9M7tYNcXKNSi/VhNut5WXYzc
GSdFc9l5HpapYA6cg+MPza6kPLKXbTRu68EOWYUqNldWHEefsK9V247g1Td6gEO6kbU1oQidl+p+
FV771fO98IoDyZJDAa3pslVRpXcA2cp038PvPWM9jW5LmflPZUW9GazhDA14CKp7aylMmDmwt9pA
jvmZtMbqG5bA8p2wRwoQRe5rfIhV8yap2JduBpYRtCSbwp94b8vd96nu/68C/6ZESoET3Mk/V0ix
CoS8/Ks06sd/8Wd91I0Iu3Fp9gPtsX9UOn8sAtE/EwpHZTRy0Ud9lzj9WR41WTdIliCuoJQW0jFQ
/J9rQMmPpA3UQwiiNli6ef/KGvBFddQcDgxnethA+DlPVFK/L1/Q06iqgrrxNbU1hSzmkljYu2Uh
SQX/0pi76l0ONnA8DEqUCHQHsD3PK9FKwC0bSYP90Fr0UOjf4W0uEETE9JpABhTp+ra3KbUyIHut
r31kjPjYrO0s5s6bsUNRtyA3Np9IOyVevcUZkNittbxNxwk/DjSLBKK9h/cCB4mebBkexZDgbKIR
mxtIWbmsFkFp9YzhPduqIY0h6/9yI/+bpesLehFBM8CCXABq/E8yhb68Og0WekgUWn6Fwzgjp8GC
h1obBbVgaRQlqIqhMjhZXX3r/D5Tj9CiTWiBy0jJ+ZAjlKxvXz8k93egEodEy9SRgSdDSVUoeol0
CXJ3BbXcJ18cRBNUiD0Eqxfam4xONbX8DINxBVgF0QI2z5AiWr62BRZd+j/FE85dAxMPJmnlF0zm
g53udZzoaafLlVuxH0edsiLsfYCkEAkLwoe0Lhx+rWJnIDussQMWvr9ZRf++E/GooJlnMGLHI53I
5134/SGkyEnCb1HWX+0F9e4bHHRW81Ahg9B3r1+9F+wvvogugAcURyIzZW/2gmOkGGMj7a/xFxSM
hMzu2zIuqBq5Nm/4KoLcu12GxkQJKV+WwMNbeFzzAzMtTPLXj+T3bYM5ZdOOQPwoQ4HE8SUFyEGv
RTJ27n+Zh7D3b2SrcgTNPWHqgbhgPabl3yXz/OUiS5o0DCXsOe2Aq/Di3C0nsZCYBeK5nLoeYHGn
WkNmn0NtGLivn93v+zBzdgxcHkklPPAhW7EXN9TN6rJoM+l+WR0qF95Xl2V9mp7jduK5Q15mLnGp
/AnO/+tf/NeT5BnyzT9uKBl02Vb/uhsDGgwPJy+GZ4TRU4gUJTDJq7FrZVzd17/qxc7PnCQMfOSz
qFsNZsl+cUFzeNcF7J7qy1B6sgpOpMzXb0v82h0UT2DKSXu7Rjq2q6sm62tQqhSAyPbIBxpRhHmV
DIgxjIS4iu7pVgdY0dK5dsurYk76UCFd8byqP71+0H+5MRLcHPFQgBEc2/FfDmhORHo2KRr1c63G
nqOAN1wQ3uEoC3Z1U/mNwMI1N1DeX/9e5683hhgVn70iiEGP1sSLeSa2HHtte2l9pvvsuORGY2Ga
sGzRxiHX0RElPmJ0eF4RPMEWgaOww6nQR+0Wqrk7P2Ygb7FBwNbXIzFrTh5Ra/Zdym2V8ihov360
L+XCFEUcVKvfX5OIpiFVnd+fI5ksbV9NffM5DaGs+ps8VKO+G8AV8FBpxTp+PkZDCykfMnbG2zTU
OBPYY/hKMVhGhZeoZx7AKv/mk3HFJ2SxZzhJs+PRwP8xAIMQYnSRKzSwD0MSYSwx4htAJRsEsgN3
x6SEMQ2T5DlzR1DxmSHaGgjuUkhZofLfY+sZ149amSUEPlhtivtof4z71daZAd26Xid5v7t0yUwJ
xMurr/4yUXvcIC4Z9B2vfyQ/1FnNo9kTV8ExOm0e1bgVscd9wEnT5vWeQj4hN3oUwfw49ybrYcj5
G+DI+H65JGnqN9wzN12xAEOCSLNCbXN6BcY2EvIZAoJwnmPnU+g6YOwMC6wT2FhOZkBIGZjLyj/K
eU3H+xFfGpOZ6laT3zAgEyAyIk8ivvpPwKtYzLdZiWr9G4GtvPvYhRn+x9ibOzqcXh1iTKFeXF+m
uDymiwn/Pc/SitefS5fNGZEZ4UzUCzqfmLQ6Apyw3PK2tSHFERezd92Crf15AjIfv6c6BTDW8p1t
xwZRLu2ax494VTOI/eQHk+1pIpmyoFUVaiPDPv/zM7q2s/q9yKDxEJPtAgVeNyLVkmswicxENaxt
yuBICCvnRKKOuapeUSxcOUnxn19YFvQZFzU6GtIAnBSOYbUXlmk/qjY2vK9WBR2nx0BvHpcmGpm1
BLxeHpqcpkj1UI+yQaGYC8pc/gYOAprAzQwvi6cmAYfMPROrzQfiC6ENdxiTsQjFheWtmXruiALn
GjbrnPP9koHRid+EJbhARGjBFJYLnZd6NiRgXZu1W+6sgp8pn9UiJ5FHrQ8OHIB3DTMe9ApHHLgz
o8C+1+J7XBV9eo6kF53HqbEL7cR8EeFE5FMa2ju8ClOOjQD9cTIGzF24k0cOSXH2/OUy5eZYvAj7
k7/1oSioZ6Rm4D13QqMzOM1UKDk8+pWhWbfFs11kN4PxwXzIJo8/bCOhjNEp9yJzjTsYG/m3aV1M
XIsOA/PMlSwBvVM+rgQg4LT2zSNqltbzYxvW/H/nhCUvcJCPjA0sHTWrDPjIvOdEsmszeKQFC7G8
Eyb0JCWagQ/tYSByJ+TAuhFTYuuI+TGgwsBVSJugHdSJ1v6QV9fG58oHdv3Qc3zUlSbzVIsMKdeu
LdAYytMalpj1drn9SABlFs07XBFADbcAyNJcH3ybggnKxVYcxkIlHt6BVBNln8x2q++kgjHibsOB
qrW3jyrKFqClv+fM+FLOSJpStuydvfVhAmW3BD7QTtywVjd3uM5IS3NwQgXDbJ2zwS4ztVn7DmvF
di2HwVoAVAwBxxhbA/em88KskU81UjxOpsYyljRvIrbhHhiZoYnQifp2hslhz0DMcLMfRZLjIUza
qYmizfQDfEwK2pieYhKd4f9twoJhFm3GgtsCVK1DxKw+gFcpNPvnPl3TNLmiS06v92Zcqavy8GSg
7XgSx0UR0UOqhnkubRK0eIZikYHBuGx0o/kZQq2pd26QWzJUDl3NVdqhF3AgZ6225UzdDbYvOlcH
snwn7lLteKANCfGoFj4rornERZq4+Dy5dgYdfT7YiHz5TbYwHT8b+9iMS4U9m3LnmJsVYepNCcNT
660+129MMdvfzFxF3gXHHQceqLnrhWrO3H2TDUULlyc9LAfNgRMqRN976xFmwPEzXDIdzaoNmOUx
1LW8eaFXmkl2HCeTf7T6MmssJuVeMT7gVLC8WzQlxFCAkKikd2q7seaUwqZveqCjrlligVMt1HMV
duxGfu5DGPXNxYGsKhpizqj2Ip1EX7MI62wE36B2wlAkuw5ZSrz3QIB1b+Ju5eSzhslf7We1BBxx
kC8WV6nBCcGLnU+a5fQpxGnDFfz5WFfZYn6mPFxpLqGjq1k4kwFlhvsBN6R+51g8lWIvgj7qF5Sh
IN94Py30k+PWC2MZYLkEc9TeuBnD7m6I8P/RIdWOAv1dL2X/xq7W8vG3TBm/bufi4Dfz1D7/NVgG
VFfWfaLs6uvDP8uUwX9aUuRCX0NRSKCaRJT8t/kyJdMqwJoRdUvHPfqbfBkvUAgeN21vqfHjbykz
eecVqzHyuComuOWfh81E8OTRhcSupir2I3LGH4vrBSFYe/g1dibJKcIx8fljcDFQfgs3/034DJ7+
wDCPAqw0r0XQgA93avLDA+KktmkspHX3I44GtWifN0e7DVTb7f+aSuNZ3qDfjTVP9Ybm6H9l05SQ
nPr2GNLt1+vGnoPW30X/k6CaXIpp2k5B2wQbk+gw2sd/Ia6mwePlNjtHkqQBjUKMwkpuEKwiqLz7
ufqmq04M28OSVPT+UTlnZkJtK4H/5u2iZNt6uzZeepgSjW0jIzqhkCW1aYjx6rSHflVmrQnDlnrv
sSemzUwrEQMJL3cXmuVjzwTO65CC9mFoqKRtVpiZpWInPuSqXHC+cWLtEl7qLjGZZDLtZqYeeg45
s8xYy8TVRxWgYCM4QOKX1xuIambnEOSO5mjVj3TDqasy/4OsBwJLjgCggiI6EudAraGdOskwKYeB
lb1Rkrfu0XMxM31YbNZuFp6ppWUsy8PMTBqoIsgZ3uGDl/YeWo6vxYmEA2IJTzV9TcaUaqpsTpR1
SUi9CSJibwZE5L7M0Qs9UJYmi4pGLhB4ATNzEqWycqR9kgZ89xTooNFvZk+a7EyM8CsfZrK2GGYG
jAgcP4o0M04WXmCCMN3ciTiiOm4Hp3+KeoC02fFHDqQ7Tr3/eQFQ3xx8Nw/qq6RBhu4cxrY1a6m6
DcySJcXBQN8Ot54/Ot8ma0AMsQMuh29+w3xI3YB2SYxEBBdOL7n8jOGGFdt8L/f4hFIyS/2cwTyn
4ToWsM0Y0fAcmaN3RGxSTNvEy6PmqDKQUd/KyeLCMszk5ggmMox4fP68Eroj2GkztUKzIg3qlE9s
aBbgjSycWiH9YkFkHsUMzSZ7lmqN5YcSp38BB9bcRiZMx3nH9m8aH8MuXjljkdekB53gPwTwBeqk
mJfUONPsOPo4F4EENgbNIqmWs8dydH7UASbqlPZWa4pPfT/NWXpubdx0DhMlnUojA1NmIx8CofI/
VNTrnHWbLTBwRuwYLhFwCfRapsu5aftenuw2GebwTo+p22RXfozZqz8pjVmS7heYGU51xngwP5aD
Z14RrEqm4EWkNb8Qz/jWn3KnZGucdbTpwKTFpBS5x84NoNTtAOSb2RWgYsKkCcCDharRR7EK9AU4
FMOPM88jmcA5K2ubK5B/wxBa8wf+3vw2qxLc/ksZBkyXDnIe5rA0DczSkCJ+YhbzojVH++P1KEa6
X4/ltDTc1H4gYKECXCzm5BOkg4TWMTJTUO60MngWStTzrAnyg9d75tktazeqr6vFSTBCJgRbOVAo
xgqc467EisK9nay54rtq3XMK9vfA83xAWpvvorlhy5cEUdY/zT1pHhUWgqkdGVzU4sFFXZyxqAEd
ujxnFTJIrmzeSnZsNpg9bsjgYXCBcTlxn0EdadJTF5f9E/IHRdDf6oqueJpTZ+WixD9WPkNiz6w1
hibsOdtsJSZF7X/uiENdRywMVqSP7L7qpBP8KWHPAsjJglr6LOap03e2Ndv2VqRtynYEkhsBEafQ
b8X06OtSkNZkLYit7ugxmU03xh+zCutXx2zysXiZhXzSYrZ4jIc44a6NFQVdsLjYUSMkPrOktwRF
s6GPxyKEMUA7HXvecxe09TKY/QOPky/5ekp7sTZDZcuY7J/aQEJLwJy18uifEI/QU1Qk4ajnH69e
PZNKA53WqiIoyng9ieTajTO0XB4MuLscphULZR7JwA6X+tb21rXuuCDa7Lgl8bhcSBS15hWnW5+0
1z7tWhavasmTI1Gb63Tvr4GGlQtTtDyFNNOHnonN8kihEyvAouDgl0XDx0Te2DNW5V1tVqK4EhjF
t8uPXeNaJAVvaYdHlEGKBf/kg61aGJ33kD7MLvDHxqKMtTnohmwZlWx5yxT9qjHU7Hg9iCs86GyS
6Ohvl7SuuaUZnl0OfapXZsL9miKBHvdI67wCNRjFEX5RK54o5H9mwBq5jVaK53rIsu+QtUHTGUgF
qYaiWc0OXf0YOaJ1MAvdyinMU/l61ehlSZeaEZIdmOY0dALpvCywhqshQuCU+LzGo9lnzqinU7kD
xtmVxDZNPef7N1/5sqpmvpLtqWfKeS5hY+7vZSoFgjok7G78LEnFYYT/8WhglzaV3dfP7q9fZbRK
LjniNIyMkuf3ryLNstUz1YnP8A7N+ISlVcwsChmsGbte/67v1cD/0uyb8huCIQdlYACJ4q9dqcHG
6m6QJZ9XUaHMv4Qq4vIkytFLeQ3TvjJJPBqcV/E01Z5E+oEitQvLbTu67LupQpjORsSW14w9P0bm
n72PGgiUWSIFcmBOQGuw8KfXD/8vl0pQFoYy4CDgQkVum5//KgnqMZAnQEmeAK+uHAcTlNkWMrmy
hXr9q/7yzAkKwzADsF9QVw1f1rtZRmUErPrtU5SGYlKnWIU5oAAdmFfEjxMUj39zci9bKGicnMB3
Xcl3ksHyUs7Vd4MIE+r3T+TkmTFqXDOqiFPGyP6QuHjHidaNCJtkMaH481fiDu3+ltGukufXz/3l
ZaZrSlgMRVrapNIhSOX3y4xBf52XKBGfqEmwdVQpcVfPIXofRsDXv+nlVXYlJigasTZp1HSQXhav
CxaGBPzmzids2UFxPbal2ZpnuSeY5FPXrBpf/8LfeSg0TQj4oOxMk5ecXUaVF0/QmOM7CRfcHT18
Jp6gXsRmmGNQNHngcd8RYYcUPVFptMXolTIzvn4A34krv76BLLVM8jkZdcA5OHX394tLFmlaOm1Q
f+pSwvbqPb0sjX2vq9Moh79nli1zn5qlse95Zvz+WRS35GhKXpVPIlx6xmZjLk6FCI1/UfpXvMUN
fA52C/pHqCyZZk0ISk2MSC82mVMQi7EHQ2UmS1xkzdygZbB58WFM0UPPd2MwUTxCjrQuGcs3SnR7
kosydzz/J3vnsSQ3km3bX7n25igDHNIHdwIgZAqmppjAMimgAYcWX/8Wkqxbxaxu0nrek+piFzMj
AgF3+Dln77VTRsuYZmsA+bxMh4yGzUIj14IqBvnL9jhHR8HZhkyl7RGvVAsQD3fza4O+42jPrgli
fzs0gdF9PfEJYzssR1m5hUyTcIc7N/DirKUzKUaCfmmyVDlt2V9f/n/ccJilkIvamLMERJW3t/ZA
ZZFo+rp8rAnq48wak7tLwSHXfjsB/GhZ//olt9Xy0xfOVguVkRmNhxbA3RQHf9+0GJShhO686aOM
kbOauyGVTn5lAwjKtWu907fkX6uQA0XUbBDLRhO2KLd38+u38faTg7K0dHbOTcfJmnsdf/9t76yc
ppr4LpOPOV7l8owHpi8fRT4BJRVd/5soqLc7CKJU2zXpFDnmZgyz39zkjqHHaaK67tO4haE92Zm7
3RZZpraT1a8/179IzPZQpHq64zJ5Mwlk+fn6xtOsF0U1iseq63UvjGhfEoEd00al0k2ziaeDz8C7
5H9cGjbcl7NtyieKNbv1fEVblxYMJc82v1dg9TmHGqu1HdTTmAolAT2xfE7qDIRlYM3a1gbweqdm
EY6es7WJUWPxt0fNMPlwGhEw1jGOkeSzrYzltl9TEGDnOIGfS5diX9V6bF39+iK8ud5cYVKnTJ11
Ci/snxNTm/wWCdR2fhxKUlxhS9aMKtBcTTV9ul+/1AYc+vv9vH2nbF4OgguHx6L59n6eakVP1bCi
B8+qX19rsGmd5mOzHfUHtnq2oO+z9wKRDlehmqutS/rjT+04bB0CbSLj4YNtuVs/k1pwi1IXJeit
6aTluC/Wy46lCjI8Vaj/Dwu8L9ZOXkWUxylJV5QlPwZ/TIu2IZJWZIK1s3o6CJ895rvtC1/tjFcB
A8Jx2P3emhgNOqAEz25kM8aP35NI3ZGNvw77Nt0ayz9GaKxI7l1sTFvxHGEh5hcuRjnRAvn1JfV+
/vo2LBiTfJ0YL0LaCJ/S39zCDZ9g9DAXf4ZI637IoLNDamQ8enRyT1n0+BPgs9Ys4deSARgqK6qO
pciLp5HoV2ibcFoZmsYmvOIFjaqT9M1jRP3a3RRzhysi8UZ0ljK7LStX/zwqq1M+ibgJAAo3dt6N
dlRfJHraXfFESlaq9WTMQ63LzPcrc+TxHIHZIegbmaUV0jXMn7RVw93RF0gTg062NxZPpXxvFZp5
5eL+AJa8NDtm4sVTwgz/XBSCKUGmetKn63xihNcbxSdUE/bFAtgzBd3b6EZoqtZ9EDyfn1VSGzZI
DCehhRF3He7JqnqYXHN4Sk0Tmpyna5jdNPp2H/NBdl8KTbX3jtV1HIui4ZjNA8kwDCkU4lSGywFq
xFTzB6scz+SL7voJdL7vJVn2fvCglfhehJWtn9r6YYUYGnL83Oi5yPcD3dFvrX7RXwiU6z4Z7mo9
JoM9BMnslBe526U7SJHpxa/viJ83a24IxspsZjZHhS3L6q2cpqb94yJhr77wfc03UpA1v3OKus/4
2nTn8dcv9vOC/v5iLkK57THPGe7tiSRaLY52ray+OLpbohGa9Qe0naLzyzK/Gi1zoP6L6/KWESG6
yV+/9j/u/NePiVaHkQ2b+FvZxGB3skYlX35pqorC1cTtNe9LEy76bx4Tr7/pr8fw66fEJ40+RwJL
M8ki+/kxMUPzFyA2EyJZataMiZu092sKnhSRe+HeVaKM7rARagjZySpWoTmqtDgAzHPCueiRfSHW
c961+L/OFSkMjzxvO85JuMyfypLDi+irUvmiN6xbfcyqbyVYiMuK9uztKBbxXmbUqb5RG7oi0TV+
Z5aS+1hzS4fuTc4szpgkjbVWLl+yOu5xMg3t3oht/Rn+oxmsfH+/OQu9EeFxSbZjAMcgrovJM/rt
kcDQ3G7Gmrh+wdnExU9SMzmYdVYc53V+rgwJaVSTcziImADUptUcvKgLrodf3wL2duV/+mbcTaxp
oQeBm8Nj/M0Bycgj7Ks0jL/EAwn3tNPaHIAnPp6wY0pCTrcFyc0te+zeEJ3KOxr45bGmb3U1KgfW
McYGDetfbB2hKNM4a5EPA/epoArn2lW6VO7lAtC3Aub9QA+0eEeWPNEeDoOxJVj7mbELcMkocJV0
7zg2jvUegs23xcnSa9NV6SGnU3yElKTelXZf9GEddcPLUiTDo26L/FarMC/4zmxMe1P0aKvNNo0f
pkJCCEkanQ+QzKSbkczNCMDNmiwJXJ6J95ateZdpsljvDbrakc/QwZ5/c9tv1+7ttSWmjnLfoZp1
xbb+/nbqG2gJ8727RDWRPnGtNWb2BBliQandVPq1MW2K8V9/nf+MxgOXtKlu0SOZSPDeJv6Rm1G0
JY/OrzgTrTNtM8xI0bBoFzQqsz2DiJ6d3o7bL8rUi6c0nvvLNJX6LeFb5v7X7+U1PvHnj89Rk+2T
jEwXJe5bMWA7lXbnxVX1NZ4ZMFC319Gnul0xYDYbpKuBdk6Ho6wJ4+rBVS0hyDH7mCCHDemTSBkw
8CyTsK1xAJDrNW6tX1roldYlV7mTdsfGNOdrZ0hiqElujGPSlWLyu8UQYJSVXkJDM7w6QGtuq4PG
Zdlnea9d4Xsa+QuTq106pCjdLPPE4ywjUGofTzy9YdxgISkZ83KiNEuMDEVTkDk1grvbjVZWPGEY
XXacRbr7XswVILLCJBjFLV1ISjPjosCh63djyrRi5IqiDu7fzFypd4oihnPjqqsJ7BQAtRSzdMD1
q40T4hTYsQTJi/eEoKUf8Nz03yxwArR6xgwN/6+/nX/uP9wpEtEc0jWH7+ftlmyKCQnsPOVfAVjq
Lkl3MntB5bHs15qvjJrK/bJ2w5bQob0sYwYaZnFG7Ma/eRs/cyzYBrlHNwkyjz5PYip80+5AKdWV
3eoWXyMcYEP4+oU4K0HkMMSg/usrqXBNWw37xUminZLR/DHxMMRyn6zGw2/ezL9YsJ619ZbZOtBa
vlXsguebxhq47tfY1Z37xjG6O6gZWujS2L3guThcDyAHzgoA4KmYTeOqr1weZG7RzzcpWRcIkitC
7lOSu76hnG9s32vS/P437/IfRwawssjnWeJopikq31yysYSpLRtr+ErXu4kfOVnYkAgFWVlDp4/X
whlzZkrdSiKg19r1t2QlHc1fI6Gmgwm44cmWRQw2YMofRQuanxSdPNq3WVtwuePMDaym1H7cb//1
WTws6uv//r/nL2VahWlHkfK5/8k1IS3Ol7/wWbQpC+pno8Xrj/xptNBhyli6DZeLmt56NX/+cNsa
Bk5cbLg6Yg5B1Ksj/nLburht+Sn0JjRb+C+8hz/dtjgtBCm0/LpNNGt4/4nRgkPqT884GxDz1muQ
HocZ3g997Z+fcWXjdt2cO9MlhA70OJTnEzNgZB+2U+sXtRo9UXKccpmQH3JRAkV633MSNagmVdk9
iNLq19bfWvNiV3APqinDolQ1yrtP0aNg4QOmWDE4CdQ0E5cD54NgV+xsyzHTponxCPWaKMcTmRUl
zTF/7YeqV1dVsWTgR8eUkkx6qrq0iYw980AZ9RMUlOVqsaLoAUmp4kDpfNC6ejxM9eiS3DLLEHq1
usy2+XdJNWP4NrSrh8RJMS2lCfYwHxEZkC42IrmbaDZMmKlWzLFO4cx3az7az7oS7NnUP+NVCi4d
mE2ynU4owFOm32asF4dqHosDWobCC21ZpyenjBv3WjICRGW56BgPNQ3MvKOW/tC3+ThQZtNASUor
Pyqqwn22thD0SGbhF0O0jGaY1tH4TthR9RHhF3oLJ6nGA5VLHyZdx4MsVgsRRsjUViadJXo6uxk/
9LADnqK1ZsTaxo2aT4x85i0iw+aDEm8yiA8Me5vLyTaKQyegnFlGPu6cWDUGY/32ckIzvsVlkn6q
U64rP80nKGnouZ5kBlCHc5nsDjSWm36fdAAI/ZFbPdRo7eu30Ip2AqtZCRauiHjm2zMt0qx3/RTc
GeyMkdBEZuNWW4f6AOecY2d5JKo+CXHeDN5eTNMExi2rIfqIESmu6HUudKyUHWwDl29ulOrPKyHk
wO5YjfvNxLrTobM9l4aUYi/b0j4M9azujapNLnKnLz4g63X8SKdfEShkmcdiTGI9FK37riyXllM5
DyMy3twmANhjcNMYszHCrCma/TISJcW0W74Dm0wgYdQirYHbfk54eLl+bZb5vVOYNjlf8EC/6JlW
nzbwy6kvScOkexp9YjWQtVihx3hBt25gm+56QCtx34iHqEiH09SW7p6QJTfxZRV19+QyfNZRB4bj
Qqs4QkVVQgFe0hNnDbMMFsjrMogdDx6fQ0sAiDOEWscUcGETsCY2z1IjtEe4Rh0+RDPsoubBRkR3
3dDReYGWBF+3iZcnCLXlMVoxQAaapksowhoJBaPSuncLNKXrxs4yLNB1Bg4JEWwU2F2+SQCi+tGJ
G4C6mqxOROTF73sMvjO9vKi4yy0lApR9YFT7EvEIEcmtG8HUta1cv0WoMwRLP5ugbSqL851nI+q5
UFuyzWD36l27sUM7Ry++Vka+nPCVg7vYgrzHeZF+FfWfM/SWoblMU2BDlThm0Alp14tnprbv7aIF
P5fHlFpyFHCLQiIS+B4nXzWJGpybqYOqx8vCth6W9vvx579Pxd89FTl2cmz594/FU1GQnpF2Pz1K
v//QnxgK94+tcff9IbZhGPh9Px6M0viDXCDao3ihcCG6HofOPwltgv9Ej5bJMi1rRlB/w1A4f0jk
0x6eRqYFr4/TPwl1N9/LGuB2sO5h2/3489/5EPT3f34ywk2g4SHpJ9IWxp60AS/+Xv2lTkqpYHTJ
eYakkIIOAhYORsW5UI2rdWQusgVuIT33Km8aSiA09BFUVM+ew7jr6+YIByGKAq8ugK6urgVREAI0
q0vX59uBLAzrYGTuot3mqLjeN5Xl2MGoEBOjHN8ATaPoxstiQsIKetceBKWWvlp0pwfnUuLMIfyH
UI7Taqw9yPCshqyDj6pFi5aBTsKLEJ072sCjb3la88JG7n72SNkJe9JOdiRHUB2RVth3wcJE1Uaf
jz7iUjLkQGxaOleTRVVRjsNdV4Bedmkgk3VcjDqoCA799yrLltuZGed1GwvaChkyiJ071zzQM2+L
Wa1sPSaMJVN3ha3Gwxa7tDPWejnGkyPPQrVwlxLvMKcC8k9Sp/XermwIYF2SczEnkQMwtSFGWr0r
4JFibE/xUd2DR3MYoVuf4nEhPa5eZFitpnkziGyjxi1EqRriJnFITLErx91pcK78mYHajelqxbVZ
TXe2jgoG3kVLDPfsJp8dTtYHi84721aVX0CSJR/QmZu7sTVdLjsTzatu6KxrVCAERvfDOlzq064B
mXkdYcj5lo0O9OMchnxnp14QQyi4E478bEcgJwx2u8DRElwlHf9I7PW9tDTSs92yAh9pn8epLkkM
ltV91nbmnTnL+cJU7nSDVr25VTnR14LBtl07U7jG8wUGyyW0N9O7IyLLbx2lgRafy/uizTlZ5UV3
DSIjCXquyAZVviU0vL/W5nwIUlbsY44fx7c6MV8v1G6hmm2xM2hihxqqllAfo/gBVwF9h4Jo8iHI
Khj2QZVlPHOVMi5MujLnRR/oGs8TEHiyQznvodVf5kjeuURk3HqC+L21jbLIV/G6XluaSUtOjRrN
oLk+QFWv7nTBHe06Q38pcsu6QBPsq9YEQcptf1XP5vpxbDFjwXzoE2AV4GyVlYN2Ms3RChscKIch
i2JoqMMFzZvurCfOFUqkxiUaCdR4UwPW9bJZO5oVCkEEk2oMEY2X/gAcInDW/kkjo5wi9M5LF30f
uRfWKGfs+tWHBcvGTWK27zQ4AMbScpwsrDsD9dqu8tTnTrnuqczqp4XIHsi43afSpfTaZr1LUKYC
NjeAq2r7ppYvBLYqvzZ6tZmF31uDJKpokdFRgZm5mjwpd9GgYnwR1kc2w+6dIHhhr3VEURV5bJ8W
AtGeLDT2wZyBvSijFmaGKVhW2tmNErr8qfg4ulGzG9yyhbTdiBOM/bVPL/uSKJ+mJ1y8IqE4otuK
ixdkuFWG5ZyVu2lS0IOnbCZAKevuvMgsbpVnx+DwucxQsM2TlM58i8p8PVR9LkLFZPpAz8G5stoR
zIs5nYjpi/IQT9N0O1n904Bj76gh+L+eLCOpWGB1Z036fZVpDGnDxmhFdkOcvVly5rSvoaG91E0N
lMJZJWd5MuwsUUEk99LoZjG99J2ddM+VpayTjQiSFBzj2VEjCEfcef2nruUj62VCeoQqxEVcVOVe
Fza3tB4XeNasYlfg2rtZ2Hb9ZGa/K3AI1PQPl0/rQHreGLE/jwP3YLrMyyc0f2lM+JLe3DftfF+h
QSYdoirfofS3aEHKYlA3MaeXk0lAYHcAVOSCj7FBJ3drVp+IKkS3Do6oCGtVybs+c7+pWp+CWMzG
fkq8giORZ5DUDb6Z4SnZqXUUgPsmSjWoyRQYCHVwNNIxk3XviZ4w+aSZWeIVxLR5eEqKpTMspNXV
a9BkMvBs0ZrPuYbQAUdGNuhI0ibhvMtbrx78rJ69Yz4AIrycrda5nXlg35ttxBLJJ269U9uP9ocO
ouA5Wculg7pvQtfj7k+BezZxEhha5Fr+5Cj3rik0kuIj9KZnUPHeuVkIv+tlVpFI3fQncipjsgeG
4t7TGHRQJmnuIcnRSAdynZKPyrM68HNWSfxFnDx7W33rl15LcFu89NZlbLackqH/uo6/TnStRuWx
PsxxZNgwr9qtYmv/RvSgPiHhh67Zj11H4080kBAh72P7YOoS+5k9mLNvzevwnrjB5rlp9fQjz2SQ
6FM5XHUmnLtotOU3HfEe2XBFZN4x6x3f4/Ner0vdPdEJLcDEmc4Xu5JA4NLEbAYOqmOxi6WVnpCW
k3Q7wxzg/LCEC/lmJRH0XEUm9In3NIyLTapFV3whMDaLzuUgGAY5Kp1uo8ZynniOyJ0CjLcflkXA
WAMyEAVGbtAFJZ11/pzTz7XYjOLoSebVCPm9AfFTLol2k2YOs0eB9OJjBmT6moEP5qIx6i03EBA8
Tugg8i8A4/I7NVX3BcWTCKh5o1Nu5IQy5wmLlazW5t3amA3E7qnziEmGBl6iRJT6lUKZ9tGelukr
2Ovmk8cgf19pmSTnNZaxRKy/aOfWyMabyma/8U0MX58tfaF6QBIU+abmdccBG0R7dLVJfZLxXHkQ
9aPhpIzenMIszZqFXL4ye4810rJ8rzb7u8zaMgG12WyuHVRMJ9Zcmh0GoUPpXqwZKUCeyB1WGf1j
JPvI2lWpns+hMWrUfYWV3sGp1w8NLjnC3oeK6FXPAqRnJpnn28gIAjMXjDGmviHtpHdCR2EwW0ai
EpGBQQAi3BoTZmsB0CMIz8lEv7OTSlq+0albY+j6sLNteYkQZyhBudR9OLuZOnWuhWaBZkn7kZyJ
reCNmbMHaM7rD/kiVLXrLQlXWmXN+tXhAHWFHYLRmHBe0DHJRzepymfSkOu9mWyxcmzxEbLaMUe3
PcmcHdHGOHFKae9eydVyP412WxxVotCqithe6eiai/lC2zm56CPDfCJtmTBCrzRniK4tvZSqFvUx
9mb+NV8H8twzM1nIvoyaMZhFYjwTfCgCVdkEUFtRf2vLHixVNgv944C3JtrF+jRwL+kdeRpgub/I
BsngjlZvrJ29Oos+pNg5H5e1dzqcz8l8MXTDcsCKCdB/baHVlK6Zn0heuNEB8H9oKpdYgzGsE6hc
ZBTvJo/5KKZvyZRYEq3rWnEYS0gRdFSUeOcUnA09aAeHBkgUBXc7Wi/SXQXpO7WKn+gBAD8l4diC
Ha6ZBpkSXaofaI/G110vYCeJNToJGJqH1bL7cFVmQWKJPlwyod45AzkESSYI8UIn6H5lZAU9fOyq
JKSH0D4ylIheHKuOEEToZu7zba5doGi5XiViBsDLMatD22CD7yKqKgNklFvZF6VLkJ3t9g+lJQVb
iwkNOGqS90WEYyslOvWgp7ZGfRANl62aKcON3PEu4LtT5OucERF0n3Fpa92+apsBb5kkWBKFc/6h
wwKL3TGamIAkqU20olLC2QFuXC9yzVDnCXL1JZ+wuBRWmn6OViApzPP6Y6kaxOjSrE5NEZshCuX3
isnJECCsbZ9js3FvaIRpXw09bb9LNP5bJf+mSoaJ8ssiOdgmMZ/79PPwU8v5+4/9KJNh7mwdYKpd
hiw0fg2axD/KZNck3cwGb06P2DIooent/lUm6+ivEc0xDtmau7yPH/1jS/+DqtoB8GF/7zv/Z7TG
N5JMXgTtqWQSTr0Mm0B/Owe3yUUgfjodj3UVG1jtSRxO8EEENjEOwMJfPOb5vqrXflcNswygQ3X+
PC/52TNyFei99+CNXn7Gcphfzdy2I0cFeqLOtcBB6hO5XTGCo/u1DKTfotVZaSGXetjgFeag2Mi9
khoWacRkAePDW4V/OqRhi+/K8vKd0ZBMHBu8poZxI8g4JQS6zqkBGseHsZAPA95Sv1E1umQ7e3E0
pWOm5q/nZJQH9JPbkxrbD4aXKISio+lnyEV3ZeQ+ocG6y0zjZYQFzM+qD0WdfkN7AEeudtMAsfIt
9S2hHxWfx1Fzv9Pb5oMDIwJHLRS/SePjVTHah5nU8JAD06mFDhwTIbmLwIIHo2T/JVACgnT+Dbnj
7DsOlxLjSRfqDb+0oFuAGT9+5CNwGXTvVKZdF0Ytf4ukBqT+ytIIceH8MWA1OmYWEEYowkXosJ0G
FKy37L/9bvtJHsEkk0gyttlcKz9euASqMHkQ9sZ6G9fFraT43xFoxHeCVJ0ip+HtT6bYDQ1vyFRO
TgRK/AglffYjjPehrKtvS9XUjHlbEZDdRKHAYzHG4Bl/jgpK4L6VDwBM+h01Gr5YSAw0x3FGW73n
YSTk0dRmsnuIvCgHN+lEtHKLdU8A9HqcPK6e2fGik+2eSL57eL1J0mbxcN02Xahc7gNjMW/LkTCs
VpcPk2eMAW2FMSh1+3ZMeVNxllsnU2vl3sDOFNZxSfCM7AUd0e0u6vm7zGGu086grVh3YkdGW8Yg
3NnSrrmxGFmAArHta+7nb1iBSLhhdOMXU/oCg4bvfuVPWYQwYTS0Kpx6D7YILjDyk7Za0yDoSbhq
vdKbTgY4XT68ft8lRQesDW6rfuLz4lCWm++Hr77hMTA4XnHWjfgbi5y72uHvegl3p+dyq9TbWqBR
uzwWCX/E6PViGrwRVp7nQyFOrwcuF53+h2Xlm58a1onrTtF5Ysh+lbisDul2H1wgTaAK+IaJJMp8
j9X4ejEqxaKYNP6qysuXEljoLtLd5kwRbO+oBLFz5V10Xipp3JEPrALBOMifIK0GJk7DPd5ssWvx
BIZla3FJdTjvU5x0F16nzYfYEcYl59IUdN0qdrnLolwm8zKdiOOphpq7DGQdarQqv/IEC9XU2Qi8
EeI+zIBiR9DYN9CX6e2YUIBuy8vE1X3UjUEQwsuUZmAuAkt7iyDCURZaGKzOcaJXh5nH++bhZBnm
CA5ev1v0Bpudqbp0xmjbQrgFKtVIGmtcm9e7fHXzdY+lTx662Mp3C9bJPeOTIsQ/TRzBdgNsdzhL
/Da11upgLmxjcmR9WyDtj69fcz8Qn9O33EZzzrFzzIzoGUSRdrQTPiruITR4g6EdI2mye5GvnS78
y2TkcLx5f7h+2FfgawWl2ctAVEZ0JkWuAsisz9f2bB+8KXvBVb4glpqqyygX+a5wWRG41slXs1mn
NaOVy8UFPe863GRVaVaXWgdMfIUlwN5bwkJgczA4b6azdcC+0uGun/llxjQGVmc6gdvTFmxbu/Mb
0bWnyUGW6kJaD+e01CGv2uZOA9cWuLHB5jbx1b36bqNB3CYobzCoVctB9Wwm2BTHAHIr4vaRtwAS
hlWEr/lYIrI4li5xya97k5AzXatt0Y6pMwZarD3wu5Mbu+WWaG3rViwbzjbSqAD6envsUArBblFM
GlK+v5pkZBpZ1eXsWDPnzvwbQ10uzcIKeL3WjrTzMKeHcjMYfK+EA+U7a+67UMOW4INWwo9aaNGN
MFaGPnVTkJ3XfGtc/u9yyCCbcFyNU/YTSyvSvdG2n1Fd2ohfGDbVjftU1gC7cy250abh2t3EiSYI
2fOSzkAjNUo3A4QnSVyIzMFOVrMGPXEt1k+5XZQE2XEioA3qGWRQrWubvQiq/dCAkAMCVhcPdpwX
IbJ5lV0tcTcQJaTzFZp6RJFGZBE8/kxnwkLbtb9JYgtLDsybIiZJtAOkEiwEMe2YvrTdbrUSRZIS
J8OzioZnjeDsL8CMP1upTo8hNuf8m9eYGiQ97Iccj9n+pyMJ4/Veljm4A79FNxUQ7sWaz6xRC2Me
RaEwvOgKs/Kq7Qtast11LlBfMFmyuvKIDb3XPkABGYMENnFxGSXSxKrYkhMZNEsOFd8eoSztYhCW
2l01cHwAxfAbMQknJPWX+un1XLMJ8IkcRivioe/8uf1fSE2sVt0ORzddlgOyp2/Agzy2IO8B8Afk
mJ5VZ6W/dZn9rGH58boWcBaBw8b9hyJfLpbAFK6GozG9bnasQTPNv8ByR9in8m9/m8r8izHHz1rZ
H6+GHsURcNEQA7wRdq5TTO77Wg3HYuEG2U4Ckq7NLtZgtL6+0n+LgN8VAc6mqfj3k7Kgpuv4/KX+
+6TMff2Z/1OQCBQkzMIIMXKMrQT4vwoAzfsfDMqYDCG8ep2U/VUBGH8gMEKw+7d84z8VJAzK8OVJ
hGEo5uHu/UchxtabOZmOEQuSupQuZitwiW8VYFsDFvbUql0wDG4goDGT95bhQztKq2rPmU413/g5
RUqSHVBbUchfmrIop10MvNF2CRFiaqPisyVJFDevKk1ge+N51TOxJwPIA3PbHYY86+eILNDUTtNL
QGgjRyFaGhl69ahBZGYhJx0nsiP8eKChmlzS97HpYvsTswwKBTqR2shhqTybWI6GgKJ8AwFB1x31
j6JqMWPVFP1quadbszmNPAuFIfF585DId2nKQaWXFlJHHkRaGdgD6bh+MWDwXXyGeFEOO6RuPPXf
AfPX1xyx36wait1Nbvvvl8113fbJ/4TPed3/JL768YM/1o50/rAdG4UVUEEb95pBifyn+konIQzS
rGQkwC3MvPivtfMaA8aUGW0WaV9oYP+qnu0/pIm5wOXH0D3qkGvfDJV/NWRGsfnTU4ZFy83Gahcu
qFGK+LdPGXTdCoeFKy5X6vl4PRCcuPQRUVc6Ld/uCsM83WKOPcD3PDtrfOSP60dNFI4RiNQ4dkg3
LiPWPTmBWrmP8eQHQEOYoMXVMWnN4QxJww0ZvpCkOFTaPYGawNKqWLvoU2+LrSqde2Dx82NGemnl
D3WmHQzV1D7Hd1qhgHV9fh/4rKbBwi7HyMRxLwn/5meYZcZHfPZXDh3pM+4qVPBNdDsR6UkLNER2
pvtkkBnHZqsasUPlgcssHPcTPjPAIhDHvwy2MYFPUwggxzYLWrNariJSnlltekgo5ecNHus3Raft
oiwz9ou+rgcWWkzpLA5aZVfvJerWHVS7lPORtSvm9l1LwvVOi/P+uRW9uS/ckqA+m6a0WTq8fsmZ
kitlQY3x5HHphvTOjZM6LA1jPapcyADwxJYVpMiz7LN37SL1oOnydQcL2/AHvF2+pStoNcj+QohN
9jZcoMaDh3DOU/cqMchIN8zyTupsc33kHmQ5HJW1ecsKQdtW1qR2oyELRaQfNHKqwNksT3Y/LsFI
etQOIwdMGyKBwmIZ4qC1NWdXeMNL2RH2M8/lWVVGesEIHTIecWH16u61tFAkwDZVOOSO5qc4aP3G
do4ykud+qfXAywVtyjXSmFvS8jD1wYZiQaKROczzXli09wFtLCdRJxnFNCFnneGNIdVhs+9mgwD1
TgMoOeNiYjDiMMmKD/Pg0GnGywEEPvukZmVdNJp3WqqoDHAvQ43vWgY2RXxIzAGNMrjBsCi0XZ41
D1CMn7x5vczE5Prx6Fh7jbb+ztDX5OCqEsFX9ilreusA8aYNJgTMOwRL2rnBvW1BaAA8Ie2QewJM
Cq2RiVvCa2PyGLJ6P2xYDBFHBB5gBhk9FN1WB9iKcPNTAybn02KtBnma3cWs5S8rMwYmZ57aMZ5Y
jnYVl8FK8cMxnHshhbsSurGyjgkcsZ2VLHOgI6eDQNMiO+zLMHfnKCSrZ0QavgCW9/gGa0w0e+CG
UKrM7LEVTnwFoqzcm95LLDv9PMdIz2zlaA+w88ouGJzECt0iTe9KSlCA7o5OpFZCVURS2oNezaiw
XJnfYSmzwq5br1CyFnuC1qYdsUfOfs2HMrQxK+wq4LZ+LzT9JnXaldjivNwZHbnSMN5EmPQmfQQ3
c06GaKMgjb3xKER86u1RXHSaPoSaSNTjYJtcRWbCobAQFDuxnEJ7YgSr23UaEC+rPy5ENvi9xpG8
HJt13yeKkOphRdiw5tV9rpnLDWBd/Wz03WT70iHkj9YBia0OKRvh3JdOMBQ4s8yly/e81eESISQV
raNdIiwqDvDirzUrf0lHB0lJ5RWnsSGEY/CoIdyV66nWzj4CviYjxtS/zRGpqDNT5bMaiUbNnP5e
99LTUI0OrXT0O1Zr38EHbOAemPUukYyV1qlwQouqzheNpElb3DEHvomM4aZAgwprKTWAFGlfS2td
9ghEL9repRvB3+9cog2AqiLbrKo9Fpo2KNtOhUs0dn6Cctc3rPS5qUnsir31vqsFJhxs2STXchrZ
um4BuvBlJ9JahG1FEKAeO+3VItz9UIpn2RDI7KWZyRS7s+8jMBdMUuQOI4iPTTk7zFbzdWS8BxBu
ia7tNjMPemEYZ9Lw8n1WiJGOiEKj1OcqnGTpHRPS7etCfHKc7jIDv3Tq7PmJJAaiCYgUDIrFdE6D
nlYPUo7MKdqJaT8TkQTN3RilgFXi4kEYw4ULdeVaeeKc4v7i5FYXVwUjtEpvbwqarhgcCUX9/+yd
2XLdRtplX+V/gIYD83CLMw+cDkmR1A2CFEXMQGJO5NP/C7JdltRlu93XviiHwyqKZwASmfvbe+2o
aT4AJdHywI4pdNRQ72x86uuIRthNM/XFGaJXu7PB1oa0wQf7AoGnsyjanf3gYbbnfV1Uxkm52bAl
/tVse58eVyZ0mCKVemhGO72F7XWmK0iGUkOeySc6NHMjLrbt4FArXTq4ssieuD2N95goDnHb4Kga
LY2yQIwnZEI5/8PBeSly+TxFA8e82XuvB5O6dFoQtgOe1x3RW20bV5Gz8soxuCHCcquDWg8b215e
+HQlQKuueoceTuJvQGrrzeSmW9mkEHVduzgYifZEyJmBJJ2MFs18rIXDcPBH1bLW4GKF6+juWX/T
Y0Lbzi7WWOUmX3NWwzJWptmOYk6m8kCEJgu/qLBW0hbGLvayp4lw3UFp/gPJylOXNy3TpvjD0oRH
SLOgJxhOXQjj3thCV/U3hl3qR1/olP7aPMnxKxAZcPHkTmTYrOqNkXXVP9pUGHa0d+EYC6q9nLTU
RpnqG8Cwn/oIDPBSEuZ2FIs0XH2lfxM5bTCJ0EuYJ3GT1RmZIWuPNSqFBugJHEqP1jBVlkuB89wS
J9oAOGH1Bm1LDxzZmMqMnAtmOLSnl3qUlaqOUAw6L1hlNecOfGRZkTJGwwTRqrb9Nfr976H0b7bX
5Ao4Rf757nr9tXidXtuv3x9Kf/2Z38dS1IFx1rMwYuKI+HX29PtYymFi5TFgApYALWKJLvw2lbKC
X9BTGFlBYGduZS2zrN/PpDSPQaXB2+k6v26s/8m+Gi7PD/tqjqEciw3DJxq5eEiJGf+o3uQZQr2h
gmY/u3PyjIG+Eoz9LYz2kmaSlfTast+KZr4talNNK3yRjIW46KpIJ2U28tAP6ZQynqOU+uiwqnJa
vwN9+ip7V1skZ8xlESPhpSOxgmsUkl74bGst+hAW623FMx7/gR5vKKThLMuHmO4jBgX3WY8KK2Wv
rovM6TFDDwwzPJYRe6F5tEcSebSC1ixp3L+w9JIWy1vgticJYzJ0S/yHmnSy3cSLYzXB/HfwVBod
IBf3lyqI7SPwk8+Z12jPaVEiijYVm9VGVrshMOONWKZmwu/EjZIoV6Xs7jDHvDs8l3Fa806NxLxD
gMq3QZBj6XNYMDNGUjugjh/481jY9KCHMQgnYOPQKsrBoIdBq/jtyWjeuZbUw9Trr/C/QpU1Ub4N
/4FGoisjCvCbEtzkjG6cJcokz0I6301/Wv4BjX4uz7YvnqEUQUw1eklfT/yZqc/BbeoxLCzrLp/z
z43DQMKr63sw3OqFdgZ9Lci0r8n6D4z2mTTA2lpxCT5IOrwjdjphHrnLS8CA6fBXBw0NwqAV9Rsr
1/AwYbe4j7ug+FQzYfwEHBqhfhlHNXFkbWGSSEIgxPUTvfzolLjVXVsB9NaOPQCt19o22gcaeHhq
pJFprSxRsH6b4raY4An7ysftjt1mhvL2bOf+g9ul9a6W9KUZ3RzD/su9jSIltg8a16dk138slNCa
0LamRxwZiCK0anjo5ks1WhANXzSdMN0KS5B111PjdV2mDdbICcI5E7OEUs8iqe4tzZAbeBptsjZr
CwNvj8He5+lM+h+QHXdOmEEbx/6kYcMoZRPsWnYcOBqEYaBaz3WYcVyFhDa69bVpyOEUQ1cbtpR0
Oo8eTLQT50b9s80bX3cUumF7zEw8G3yWFIf6bYQ1COvKCXix0x/qTMc5Da58/uDAprSdjwsv+pgD
b7oqzJb4bwxBjbEEBt8QFRqwaGb8Grr7d6H/m4XetPk2/2qlv2m/xnX1/Tr/24/8rj7Slo4xNDCI
JUNHQX78Q0ExbdQVGhp91lus+N/7D9xfTJdzMKogdCoW+j/ya7aB+oilnk2wa5Os/mfqI+aoH1d6
ZBHLQcg0HcL49LKZP6/03aDyCTfnbZYHVsZ8ztDZ2rdx7t4EkbDtO9tlQL1j4FNxGItIZHJcZ2hE
F94I7v6a46vBBoay5bDr07y3Lhg1tUI+OZw0cpji2HJCMVb5HoC8Pt0uoPH3UscUxe67o2h91TLn
p61lMOo44SY0c5/MVmDHm5IUy7GEN/qxVB3WYdA1/ptmAnCRLrMeL7ebsK5jzGdAhS8OnL5dDNR7
jTyq3+R5Wo8rdk7DwFStLUmAFqJ1eCzZ2qOna2++dJN16VAbX9F1QqH0mB5SpbKzzPEpeqMzfJ4y
Rp9IFQgWVH0kl9bzWdW7Ws6340DDwlqYUwn/X/COeRSp3oelVYh1oCfJqYnybTym8QpqnPuWTmP/
2HEWy64dU2rQBYR3k7a6PYXMrDjbFe68FIwkcBlA1QZj2Ol9Ot97+ECqNd/E/BzNNYFs3FED4Yko
vkcaiyAQorVQSMfLP6RulJzUJOUz1iXD2TGa0zFEWOMG6FNXEdLKaM/2ejeJObZY4mluJcxmyn87
xt9jedS6impHbWkmYEeu/Bs/nzyQAsViIsxUavLokHi+yc11Xbt2C29+6Smddm95J6aOO4DVELd3
ItepPlibTm/dkLao5AOHt71J4jTfUxzDQhhb7tpp0oFndeLdNcqWKFJJHq8BndR3ucujnGoAoFhl
Y9xpTjBtqrF0j5GNVswky3HfJxGQcGB7dI02qJDOZmzGbL1npnrbptLEmcbrbL7Sq0H3xBGX/OQz
nYdc7LObz0o25nT2VuLWzpukPigylnaow23C64qB2m3Ji3T2eYpytCIKMSh7BdhuAIejno5P727o
Yr4rZYzefSmqdFp7C578U9GODDGdmgHQnPD4DVsKKrFQSokB3TWxKx4XRSY4uyJO3smPgonJCgCv
5AXmUjuPDm2eqwju5DWk8/SMWzk5uVE1vZplQqyFbkHUSlEhNUlIcQ6iCfI7WourJ3u6HhnzIswW
uEOMuTcAavLkgexBXq6K0/Q2lTNqDvDnBB0DpCF3duR7WE8FDN41HO6BxB+pl/GsVDo0awpFrVWd
8G2uBUlEA+Ct1kLT0tgs3boV3J4VlSqld8W+cLouOkfftblHU11s0QapGzaPyMzDqFFoXnpNnrOA
jxRF7M0cSGHtuiz86dlMu3rXIynwwNa7i5J9pu4oa/gCkbXintLcWq7QbzHG97XVoZY0CfvPeJjr
ZxnVOj7YeUgelGLIvaN/pa12/McMq4zG5mPPSjTf200g64PpcKRdpTCB3F2hJ+Z08LLIOlDP0X7Q
9vzoYA85WymBwPsRZIvYT3li1Ic2muXaFxrxja7TrxRxxTu7mrgfIzsgDJBh9AydQa/CfG4g6UnL
P2aaj2XHnzQpz+A56pNndRUcO9HmO9+Pug25yUhbpXxX9RYMZ7ZmYGrdaWLWxy3cG2xGQWaearfC
u+tnWrDRSB9SaA3Q40EoO13r9OvwPdNKk721jZe9ZnqvPZLyGV86nWAtVHDb5l6z5bjWMoKKpeFq
/QF52F4Bys26jQttoj3xfyBtaGjYg0LAAPhjcb6oktxIpznEl2fbcwR62lzYyAhIbaSMXEzVjtuC
faow+xBaaFGFogWlC9jGKQf7Cl4+wHifMtMHY46tT+NEoSmXMIhFEtN8N5Vu7l2fIRH9BMY67qN5
3ZtJc6Da1dPhFeMjgtIcMe+Xk7wQwbCvi9IcxrAk+2NcwUuqr1SPyrHzm9p6bnr5HEuCniEzMmWs
6aAp/NU46j3+HWrsh6tSlAsrF6oB8RPCPRSny/jOkGPUonjZxazmfWl5PRDrlU3qMToSH5n8a4xw
xvbbJuHf/dTf7KcMjrucNf/85Hx4f01+mOX+9hP/2U4xl2WNhYHF4dnFjPvHdsrwfjHBeDo2GyeU
jf8cm+1v4yiMcDgC4N99S0r+dmz+tplixrvsfZxgOVP/k2Mzx86fN1P8DTovK0AfYBr1sx0gN6IG
g1hE81tia4c4gj13qjyCChvNN2YgLaEEBWVVR4rM3OJepcIJ3shRfk1wEd3bXm6R2a6tB9c15BNS
Z3piAI1eWph+QRiscpewhAJbRXhczf0FhT3mbBVPU/OoV02kcTemhQUbLGDoO44wynk8JkETTk3h
b9MuqQ7gM6yVlw2Yy2cjXldlYa+RApxtkhrYy7JguMs5kpHH0KfoXFhCnDvkvB34k4YpVTu9K/hp
dtn77zZS/AsEQ4/yhlR8ZpOlr2yndA+u1b1abYaSLv1kZtdg4rFXcyL3uqhtymR87ZpQUySZj4zb
hNIhxPSWE/bYonoNRjnSI1D0Q2hiXrvRksR8GgnS24MluK8lZsc00S9zV9WXfmBmM/b6E3WrwaPE
8n+D7miRLgqepPTdzagDa7fG8s7OtGZvD615TQlzexh8i7wpMuKZarTp4CCwX1Hf8Rr0jUOSqBIc
0N381JQ5Tdy1Nr51uRcd5sixtmwJCLkUCJAq842v7N/9hnqdlkevmX4dBrPdBBRzPTsGFG8OhDyJ
GuFDyOZp99k0h3zjeFnCZ1M/lWn51MBmvAL5QOtKMo0vUY/RybIgxdlMw5hykHQMcZ8hjeNdcgz8
LEF57ylpLxH9RByWK/KxGTt3S3kTTCXSIPneM4eGfYvn9bz60VtXGvLtTh8td15DqkDJcRF8LzbR
ltt57tRNNCX6ihlNc04sk4AuDjiH38KyHgCx2RHmbWc2c1Z6PxHPOTulmM/J7FpXcGSyLXSa6XZq
m3ZbdZ380lPWQV+BTnBxyDXxAe2HeFZMrG1X0v9yblWU7iWbsXPPMb+mo2aK3xNgM6tCCCBIRl8R
lx2EdzJEwNY/7T39eqI0IHTbQBVsx6m7WzUuq33sd8MnjssDdWjWbG5zK2/mlcTAuzbjhN1GYjqr
XGMbGtalGZzGkvwedUxwx1ZjU7dbuhXOacOL8hpXHDs1d49EUCG0swNIPuoBWdr3iwAjE5o5s8R3
ahz1ENEkw2kWxS4ykjaZCGPMvSxhLQU3evBEbRKNBa13ElGV3pa+n2yL2NHfRoxi8BUN90tO6uCo
JLvQlTsm7m5RByA29dNzUNvWrZZH3prZOn0cOPBikqnTfKrZpPQrtg/10XepESPSSBJjHkx16zk4
4hS688p1ZbWGGGAeOjNvLwRe8TEW0/DJSZz6Dn0nIfQR5bCZgjg9acKaQ6cM/HLlB7wltyY3HppF
wEyZ4SVB1HEmeTwyNeERvUmBTz+OsmFeOzXGNnHAniaYm8O2t6OrxK/aW9dtiO367QM97u4lsIZ9
W1nqZhrI8tXSOxLGRghjqyoPRKemvT+59W1WmtrGmAyGkb7w5/u8K8QVRBPzwSQz8znVjWatuXkU
DlM7Hfw5TaJDhbsYIatBlaKNypJCv6I6HLZFPd3FdtOeZzBgKxZP/boj2LSqnYq4TJmCbNCbgPb1
ST+oxng3Jse9FnZTHUzys4eyG2j2M7pyJUERQjKN4l3LmHAdpeJB8wTD7dm0+nsVJPNXjrJY2zVv
ZvNNtbg3U5DCt0hQHNghGcDUyXfeIMWaYkhmYqbqTyBU5COt6/a2EVW8cpGJrnQJK6tmR3II4mRa
Rxh+Xqx62dITXlxpsgg2rd3P2jrrHPeFh6Da20FA3CRrtFBOicUR0B4+skirr20M7ZcOfNMKfwI0
ikZ/jVUZbxqjKFC0xnHnjx0jN0Go5sVUcX9uy+LS1fUAo8OtVlbbipO5aLOqcuDRUVhyqxtpcNPR
UQ55c4jUxmbetittppmmxXAVzMW4HrzE/hrP1biZPPllWEThnDWzCKN8Slat62hnuqc4swtneiK3
g//PEOrCHjBY91btvgx+wr1huWKtHAaWYMjkVZUMGgsWk8DJSe3PeUEuyPfwMBoR/ehKr43XqYxt
JqLqkbb5aGVOs7nH4AirS9ci556jsFwLXWHvD4qL0o0Duwc9DFqI4Jtcp2uAIYoTrL10vJtEHj8h
EIPs4fQH8atKbrOiA+ynNfH0iSFjcwyI+hxjAg2k83OGb6yb2qrr9XPnadZFqeF2ANaI50IvINxT
6u5w7T1ks1keI1rXuSXSHQZvjNEqTg6Br11y6sOxZbc1ZgKL/a5dxf4+le6wjf2+2HTWUK50Pzpn
uch3tdsNh0gnmlcpPV1PoiTdC49lC0kuBZFCBMGURbOhFbE8x07L8k3RzmuS6jDgRt09KaZDXwyv
KN6YuGrXTtfedRYDP+XjAaN28zoP6GSfJssj4aqpnT94w6ZxvPGxK5Ph6Ljla6ay/pBkXrxtUFl2
4zBT6gA9AVKAFnfHFAoqYNLYvnRxVd8qOsTWPk+ukYjnnREL84U53XQOeConoWVE45ORptq+UKNz
LkWaHc3U2dYWBhpEhZvctT9JbeJw7pfFJq2sKPRwtT4Efix2Q+83N8LnoCsxyWz1Jvrq5zFLIGfz
nU8THC1gXbHvQBGfE9ueTsLJ4+cxIM7tdUDIhSqaNf5A9eE0xUNSVhUiRubdw8hxtj3YcvQwGuzd
zLoaWVU3IjE+cxDRQvzHyU0maggT2nwlXXmma8l+LJq8OjaZZW+YZow7AnHBNpV59LkdZsnENm0/
S42RQhzAQ69Hczx4iExbpoefJ4N1BceLAYVvDDnUlZtiSF61AVxByzAk9IgiH4MAR1EeFyfZnzza
GkySfOV4bRd1DGlXr1eJ7hWPmeZW92yq8lPV+DzqHXofQ7ox/OymrntjF2DIuC5ie1u61lKgpbeE
hYEAVtLRdklmEwRPzPjs0V22IXM+7OMoS52FAOjeNg6IpIRT61b6Q7ues8xZTfb0mThGRhy3hTU4
TYa6ERO1YBCHjGOt2mqLPCdfsURQOtQ1ik1K3rlOmBdMWEJ3cRNRuCK/QF0Xn12mEDrb3NcyDqI1
LwScadlss7IK6tWM/nCYO92HP59jwVctsyWvyUtSgHZeXQlp5gRWsXdPFLUkK82O36O+Ndd2peBW
lC4gVCfQ5SXPsxv2vas+1YstsW+11SPBE3SKjKNiHQCRw24z8X19H1ma/oEJzgl7Ujzh0ENtx+0Y
bwxI5iFbj3bTFfmd45H6R7eb5YnKSzxPlZkddL7qz7XRxXtTRtHGqwaMBTGmDSZNVOXGidatm6kY
MAJ5kfcMmH+J0wxMblOl33mCB1JIu0oGL7M3vkjhFcyeyE8T7ylWFoGEbVQpxv33voxAOqyj0U/q
L4zdmKCHZVUE5QOaXZ7bxwj6T37qpR/UD9M88qnV/bvUMGAGFTvlMGtdQ0EpKQwP4RToMiHSNPeQ
sWJoxyCaMNHFs/wqXJG8T1T9huwRnGd+pv6sxVMEeWoUh2iOiJMboy/Xeuenx2H0m6uGahxYBm79
YnHnWfncbvmN2lUeBJic4tncpUgMNXwuWb23kW5cgVj1DwRaUPYo70bkG9wHRU6HYC7in12IjvJO
T4lTtIiDjgraC+BP8mWLdKhx0r/TJ8ZarlWjZoAKH/Z2ATSA1WBes+sz1zVTvdCcujKMF1nSXQRK
r3DMk151TAEX5ZKoKT7WRc103Jk4kKfx+/Rc1I8yHe0nUk0kkxBySy/sDM0MIVzk6GNTdpksnyBB
0c8vkxPdxBm1iIB9A3kPCjpej1kM6gYOin41i9hcZT2xsxb4exN2jIUHIgYC7ZWn8AJxagaQFJBf
wg7R7yjLLHuIaSN96dl6cmbqxuu5UvF96ahuSxSwuWIOme20oOf0hXqTXGvROLVhDW6NyK7QD3PW
UcwYlcBhKWYkKK4C55B3bXXpY6LqcWM0nyiBMJ4N4TfPVR1/iiB7nm3CSGmIhg8TxBQC5FpAcHcY
9ZMXlOIezmyHfyWii+0K/7B9VyXNq6eonw2Fkij7WqKrlT/pPPZTFaN763Ti3eTFXDxRY589UnES
7XwzIOAxD4a54yjUP+btML2P0O1X0CLiU1fGYs0rqrZZm3ETUoqmwtbtnTnk6MFep6HJaw3YY3pT
7PrY8WuEaijHm2+bb9p9FRTppY0DdmIMXSkKWxT+zteMjemp4DAt0n+yDAGcZRxQLoOBYhkReMuw
gJbVt8Kv1SORj8gh8UGVUgh1o97oTj4/5SwVJlf+pK9U5qkbbWYWAfMi2vXmWFyqZZ9kKa6rVtnA
mMESHKNlmCHY+TJ1Dep9lUXGKuNYRn1jtWxkDac9Oxab67TSnWUFizck4ic8NF2alc1z3RM8uzEA
kFhkb1wOY823YcpYd/iIhsTtFl3SdtW7Ni/DFyPQsr2LHs1fOGrzU19JIR/UpGU8X7WeA29/O+gd
2J7NMHgmeI7AauV04iNpfX9bxw0DUKsz6iEP/09pQ0+ze01eg9XZRZrXPBRAzT59J//8l4QFQMYf
giQLjJSmDjCL7MpQd5xlgPUdRVg0csoKy5iuCVXQuxQAtzWwGXmyPGg+lQvxZ7O0yMybRyt3tprd
bp3E2KBpX4lBYdEkOAs5J0BfJfmy++sXh6j0fcjl19fmmsjYrsewbrFcf//aSmOEZByZ0zVol2tP
sFeM9un4N30W/+2XgJakjQDLiO79/AEw+JUcesfpOsXVvPzPhbxTefW/kuT/k1U+MCxmnn+uSP5O
Nf2f+uN/CJsM5Vv6g2P+15//3ddDNgTpLqB4ZJn1fhvc/u7r8X4xDIzyXMXgfhdrz38USstnpstx
jZgUYyTbc/mj3xRK/giWC6U9xE0czzT5o39gmF8cQt9fsFw/3E02txFTaqbRyzv//oKdjQpSyiz1
Pf3Z8CI/Cujlco4OGXdSNVHskOrHTo82eCWeDRSCzOp+zTH9KRhuifD/Xy+BVJhB7D1Aqv12v393
P9cOlQe+H+v7up3168h+ngMUxjHfgB+KF5O13jfDOhDM4eyCm1jE5F5MG2Of+WKTaVYJQVItvtIV
Nu3a3/YBTxjPuGZpgsvFIYN96FobeeLo4ostWepqUr8VD6D8c0YGefnXGXQKzQmPnaKDkIMe9vjZ
CfY2bBfcFMg8RGurOVR6T0hPAytmrXX4X7NVfZoZA7ZcE3tm0GHJc902rVM8YMJOGVrZPYQZvyAL
zu4GzwYnut7qNl1+trXhDnPJsJEoWyaP5zs3eDEsbdPF3qvqeAW4NrDvWivWGroeA8TAZDPUxXpk
t9cO+QWn5kPWTO0m78rN2IvPWJL0XVoMt3HnnYjmv6l4WPVZji42FTvKENnv9H0RWlX1pZS2vssz
eDWzPn2pFk6IO3TnqpvYxtEKINyOX6a2aW7dxGUWr77dMv/OO/5u3mERn/mr1WWPTzBNv/ePGL/+
yO8DDwfI8eIBoTzCcgyKnP4YeLj6L/TjMQnBqLfMLpiF/OYUNE1GIYvlhPCNbS84x/8sKAZrDVUv
bEVow1m4yf8ogeP8eDfjW2Ena5NXgBfOymX7y8Pru7tZd4NCZZQH33fdsicUqiTyQhSchIYqyuAs
7Li9A2rRfhFeDkM4ybWLGTTzrrI1Jt9FykaZAALMBJ36HRQ+Y9UHGtq7HAVTTJ2/x9ViqAfaWONR
aYlwhppwrEOdyHw70C6xETAhzhj25W0SVNM6pR9sV+PBu6jMUvsgJkeeGNrwtVIaqOXEnuwbTaYJ
Y4IiLcKk66fXIBbzqwfcJyVfy8e2SuKRZpg2b9XWK/Tm6MyaeENlyV5xc8xoszOsDupeX2ZctSsW
q9xbWeRuv45tbISmKGzwNrpxFyfundFrKdbeojMfoWup/G8W1G8Zpz+Stt++AhfJim8V1qZPreiP
X0FJXxSjlM69V60VHByLYIowJfvMoCaeQdlIs7CVzDK4hYZrnqvJ5K0J1685otBKv1MJXH9aYepD
oIaR4baTXJuDXb+jv2lPVeN0l2QpHnDSLLsanN5IICaA9iuKyN/FCVCMobPqG99vH3u4vntHIKXH
E8JtYu7Ixb9jeW7evrtJ/suu8Bs99Ic3DT5zuYDZU+tQwX9OTQofBxBe0+oe+SN6MZZvPwbD/Eyf
orzVPJ35Tma1cAYncAFJVZqMLnq17UAagEmR+pvIDT6GwJnkzWKfO061RVJg5t8ayzS/mqI2TrFm
TjfJ4IJViBt56/jRJ2bl5i5I0+ITja0j7qZC36c8OXeJ1sJnZLyynonebZReck1bvT6edGW9V+5w
nlrT2COeOvsZBkkPWtpaY8fIN9IBBIHLKNk66UshAtpT7Xr6kibEpIvemr6IFo+CBytt38LUCKME
ZVWMw7YnTHHhpsyvvVHjZurydJ9b7zp2wpaKkdbt1jnAlRNZzHKV4ikZ1mnaNUuAJdjpCoKHmUIw
8KpKXiiahddHv192VSZWc6Yd2nya8f1+9YsGlaOa2o7UkoMnWCrPoIe16/aBFOmJBj79KmJXcetX
xnjl5A1vzrSAe2yaRGX7uYXAsVJ2bF60tJc3XW/wgZppvKVLCxSJs9ybWq5AjUzdk5100FYpqTnb
dhuQ65Dy7/bTP65ZnCY4RWIEZlZsfesdWszP361ZTBmjKB497UKKQd31AQVWGqTsT+Cc/HXrQcKh
y5Brp63Vl8n0FepuJ+aVPc3JO5KfvF58+cem15snr7HFukgK8Gl4b2WwUDkGt3wsG/6WfGydIsxG
LLEF3/25jiI2JX3MqcSBkT2XtXlBesttErC81XlASbQXbgXL1byluNxcFtQapcgRvbFxes3c4KsC
lpvJUV4DAlF33y5bCGkErRaqe9sAozAE9tC68PVnXys7yn+M7qnSVAOIJcUFXYoEGwkDxvSt0vMd
IzACuRBOBsTYYXB3NrFfb5P7CRqE3tR/V0L5zVH4x627fPzLQJSWCRcvO9nRn8DATI06Ddkuupgt
Aa51b3hGOLeNdp+pgHdgZDjJ3KbT0MxTBGJHikBccdJP5M7HbzSHFvcgo+GiiY5+PorXfHQZTQbN
JPC+Mkl+AejOm6ELxjjgMdN+PSj96Q72v70BNnW8LE5+HIWdn66fSiGWwBv0LgUc1A2FJ7ggIQlu
Gzcq2pAciNpGzcR6YbosMVUC8YjktHjVI905GZMbfXDvQVcx5/rVkp5xdumtPyamGKItY/roAQ4p
HVRJFbOD++t189vz+KcPH9eoZzDKB+fEIeDHax+7Yor8MDmXmqAPFCUQxx9czZG/b7sWXKtK1VUm
O3lTQKXd9aXPOzCryj34Ih2PdQn6ZArM9lA4UwtdvdEeqJMPdsFkY2Num6G6UX5HA6/J+58YuJgh
+bXuAwO34CtK7bcumoYDKVSf4VCj5O1ArLPaeZCioFw4CoMEskw/DNETgL1sr/maf6TmE1IOoYlt
0VnxFsyifGndSu3aaYwO6ZwwiK88UIm9acqvdLaxXtGsgPWsE6axUZYItladvxmUbnb0R5MJyIU4
YGeKXiqPW509gbz9dutFgRajQGoJYlnOfxyqPGJI25oXID0UtJSZNa4Cs0nedYERLQOV9cKVN361
i3JZQZaPBg7hcUgrdWVzRiE5B5f/InBIMjUs8wddMHIjU+Cmz3Acv1h1WR+ghcoDdZiY6VoTHItd
mOdETjCYvUJek8TgWfLXFwKbRL7pH64EUiTsGXB24HxhO/jTtoG1GogPzYkXAP69t5p1brDw29pc
TLLZzQwHV14S8QYSlcRbtmLi1TV7dacQI3PoA90hoYoMF3xWHJu06HCylnqar0YtSxdVtcKmly+3
q+HpbzPdS48s//2bOdnj1yH1bG0NZq301khVTK4opSquMDs6G8RG+hkouyCsUVhFVGwLA5MfxhdS
wH6syfWshHeQdvlIYBFp0EPUZUZqpjtiANodc9d5WncDjGUmTyyROUTCFlDuXhqq29nctXuiosuW
c/leUTX7Jxxpe1Ic47yWZqo2gTU/GULg+K99dF99Tsqwy7ghSIhwsWZmZ6/wGXlfgCGU63Yc82Nt
ZPpeBQX+VNdSzU41ZlJfofnbwUoMefKJ50D6qdOyogiJbhFxrFMwnp0PFZEoR+PG+4R9Cx0WFqtB
2FFv/64FngFfdVo2OK2sj7pPEEXrSnfdqiUNaSVAqHqZwOzphpwlr6g7Pii45vx71A/cBnMCwnHl
u51trws4QQ9x3HfMD22eOsrIrLfEiohBx4Yr8hOw6GX7E8x3cZ/W2kbFjf5WFqAiV31TQgZjZddX
WkUCJXam/DhzIfi4Our6RB96Uq8cTv3PRq1wdc/6oO6YH0U4C71MXlr2lnt6LgI6FjqlPkw396mp
VxpTrjIHf+NGCNZ6q6YNDKMAO42bYoxoGVxhjOAqTBt2maGM23UPW0gLHRGRkLRU8UHG+sKUu0jB
SoCbDKfcq1bFlJfXnlcmtyY2BiaJFEiGXTCru2830r8n27872bKB4iz657rZFi5L+v76w9H215/5
7Wjr67/wV8CWYCdgk2r7Dszie78gn7lLXaIJX8Xy/nDzWRgAdQO1jEvN0qkYQHP9TStb8hS4A0Ch
6MixEOKdf6KV/bRLtJFayEbYKM4ExCxgMD8+KeNJ4hkQ9bDHsEUKvsiDslzZmOkWG1oA2ctpq3Pu
stCvgwRW13ef1X854Pwk+joLEBL9kM9naW02fy5kb5pYBSNG6N1EpnbjzaXLsNEs1rOXlvv/j19F
jxEBPc4KwJp+fKOtlY2GQbngjjBWusNSDHKA5QfTMZabf/6r+CgDy+Xk5to/tyUpQ+YC7Q1LGpnd
HZT6Zt2y5qx66Q2Hv/5VP5JBnG8foMV7snWLi8JZ6jG+3+TLsR/ywuEDDFJSEuNs3lXt4H7I0V0T
SaZkqSabB74mXwndrn+Vu/50i8g1+P2z9X/ZO5PluJFs2/7KtTdHGjpHM3iT6INdsKfECYxKkugb
hwOO5uvvgjKrnkTpSTfvuKzM0qoqpUAAATiOn7P32n8f3KGTy12MI4YW0LcHZ0mOIqfpur1RI9Kz
sjHZEggrL359ij/eIxAJUIfSePFs8vE+HEXFgaO0jPp9G7rk6MF+Z+MlRunrbdaUZNT8+nAfxK2c
lIArtjSOKN/x6S0n/c22iagk20GY1+/jCRF3krdvvmO/B6Sz4jor8Shkf9N7/sFlFLaNfJDtPfXL
Dy7UKAE7Fzh1v8cBR0pNFBb8WGG9/fV5LZfpm0Lo63nZdKKJqCSrhC7b9+fl9hFdcZn3ewfNHgxu
44JJ02migkZFWIrfFF4/u4rfHu3Dj0aOSixjUfRosAaLNJJ0FeuyA3KdE3RA+BVNp/zLr0/wayn3
8QyRJ3gCz1jIDflhKZuSHI0VFfreSjz35NZu8RibS7ZhPQeHvo6xzMpbX0/BWhauevU6CPX02A59
3C7qnlBv+5EIoHbwmz/H0TGOaM3ClR11kp7TRAYqfAWLav43C5P142NEIrXrQ+9dEul/uOMCBdKy
7niM0qF385Vr8GYHfiv01jAQxMAVJX8Kb/3G4ept7WJ0n83Zp2i3gubKh8e/jps4PJGu9nc/+/97
Z4qffjXW5+UJx8T3cfKXhYWXz6LoEEUmC0JEbND6jGsZeB0esFghEXCytUlWC2kGBa78scpaYsXB
k2AbxvCqF7OIq2AbMJmlRm6QblQIL8FUT8wT7JYgw9k4Ys6rNxLo5WZAIQHZsw0f+yE1HjsdgBFy
UrluXcPfUfQSyOC0AV388ayDzQIht2AcgD5iNRbiPHHzh34IkHe5E1HizpzvWszWwDa7Uw0T/CBT
wtQmF0LkGBXRhZlM5pPRSr3PqtzA9Tq955Nz2wVdDoA+zg/YyLoTn1ztfn23/viAsCOhMOCp5x3s
+x9u1lHFohfMLWA5oV2gql2ngYkWcLzHctcwly6tf/xIckTS3j1BlOCy3ny/AITtqINwzrt9G0VH
S8EPsuI/w8q9AKfkrvPQ+/TrM/xx3V4ChAOf8EoiQNyv/YVvFlIVwzbnt+n2OGrII4BccYzrAamJ
3U6bXx/qx9s0EAFWUvrw4TJ3XP79N4eKCV7IyPTkLRhocU7chXWsB1BC/4ujYKygTHEcQGEfLmAJ
v67sBi6g4SGcQcgUGgcSMILrXx/mQ7rv8k7nbAJEWVSLTDfEh+PkqTGzT4ENMI4WCixLoTsfy3gD
e6Omnap8SgpufDrH8VkbPLV2vK/R0P9uWVp6JN8vp4GghMHCbQnHYpL7/UWVsnbnVPtsJcfCBwIc
FrtoyLqdOwAFA1w7u0erGlHOmfVbUQ/+bd5lwEmEqS/LeXbORM4m5deXxv7pd1pMwUxkwh9VErFr
GEaUOGpfxX11NFuxDU0U8XPVyatI4edM/L75XLBxWhfSmE59w66PmF57EwYVsLGqeCtwQl3l6Lbm
eXjuM8Ney7Rr7qaqZ1zQpTT2USafVVNxZZjd74qLn59ACBmQSZfL8/+hHRFZbVhOEHX2EKJu0d8z
VRjc+CFhFVs3mNs2kWLvCeek443VlmdTMr8EqX+vWi88IrKJ1gBuNEyxOrwB6FXfB+78NhMFeeYE
iDDpDU7wszODd0UH5iaVzW/KI2v52X+4Lb45gw93J1wevnA9Qa4wMqQ9WBfPOoESPzPMTbe0f5we
lkWWmdgNUTiqRZz967vA+eldgJccegeB5v7Hxz2YWEsm0at9ZiRkJvVFIL5QVl37roK2GJqv2C/H
JwyzyZ+qRYGmYzAxNvSHJYpJx2pnm5DnWoznqyG1BtI67L5ZdKXmHmoGrrgstt6myrJYKv07sim2
wszqjWeET+QRtgdLC/PCICfzMNf1CwjxO2/iQLH7Nb8UteBvrvmPpVvgsRsEfbJQCn/A/4FC8fMI
xvleZsVTFdFGzIqNMZv4yGegyb++uj9ZtjGKMe2krv/av/7+sUfh6cHltQguiqv3MA0wzVrANEjL
CX9zpGVv8uFO4kgQSUOGtxAAPtSIMopxvkSCO6mN73OS456yYl7YmRO7CTHltJBMj75o5DGL+/VJ
/uTt65mu7fmOw4vph7laF9NqjTITYije7qgLrkdf3ppu9F743Re2vN5vXlBfa88fzlVAU7VsNtzQ
a76/qqE21Jim3LJsw6vb3qHumRiMTRUzLkfPb2ZU3sMzIxRwaihuXBrQGtMqzpj5N6f+05sJGixv
Ftp2SMu//yZp32lUfzy/Q0BEjdn4kF8SJjZGirZaJNn7r6/0T17NHnGwywSevTeb/O8Ph7k3j8Ee
8iNPLfD2hpi7GQPEb/aIP72+Fp0M7iQurxt8qACQjsa15TZqzx65XQd6TDa6Yh7nRYFxHJTD06ld
sHWTBL0SMSekG1BsR22cz7P3uzXyx0154FnsCtmUI2cTH3Gdw9SLOVE5XwbHHjwAHASqnS8nTSRP
XFrGulElo1S/A7OVk8f16ytu/ewJphriYlO3o5n4cK91DP5sB9bafrLc5EvjL4aroY27kwKXUK6w
IXnemnxIkhuNiSiAlfZkITZgdIlPxKqf5CD4puFSJw4gcLvresiTsVCvv/6eP/mahA8sM33Tp86x
PtwZCbb/ifBFuffGqEXjMOutq2QICZNAv398qJD1E/EAHGOiP5eV6Jv6EHSmamTry303R+W7SwTU
zVwl9I0Nz/xfnBY1qED4trTUfljVcFTOHUFmci/stL0JYc7u6smPzrN2QdT+u9F4/dfq8W346E8W
MY5EW4QSEW/ix04FHe8YkAFHgmwYbyKG2HdkS9tb3m54LMcS8VeNB+7XB/3Jr0auqkerxfIsF1Px
95cyjs2qCxPB5MReMjLEOKAIK8ETmrb6zaEgV/NhH1ZNKg0TPgzc6EXp8/3Bgtyt+3i2uEXc1pQ7
UIodKUxoW+aNKKOqoHGu7I1HTV6spaMHY8fOsR+38+g75U0ZCB4uMueQPEfMTh7tRpNA2VZ50OO1
KkDGwqJOXmpm85c5CiBFikYBWF/BwoB0xSkxdfEAzBEaLAbC+RzTmc6FkYT7dCKUe1u7DP1R0iXW
vYc50dqAEBH2LrNK4kedsEnsT+GAe4LQKJol8aphB5OcjyB3o02b5m3yoIramo4YG0Kxx5lcQqQ1
G+usxPxg7Jl2aHUlStj1ly4EkuiGfLCi2vG/jWFXIlXISRdxCYDbVLl248vAJ3Fts2A5s12P1edO
G7A5ztrKqA/YZCocfXFrt6swSR9L5TnuamSUkB3RscRkg/R1ne+mHDjIFttr1V5kmu0kuTUh7ry9
UsSNbUYtgETUeorMc6KnIpO+Q9kQ+1gShrYiiD2wX3wV0S/xo25cY7eq27tGpCT91Z3Kpush8vVd
lbqoRyb4gf6tybg1Blqp4/5IETvuZIBpjiyFGA6Iu0SDrrHVhvuq5RW1LaKl/WcaNnpIiY/gIUtk
sR6LkmBW5SYaaNVirS2D/oY+767XonmKGrv4RDShedtV3rCKSHs/GEBEto4MT30x7SqpdiO5JreR
TxPVTeJtDillb7v5sMnDHMVmr88cPQ1ru1EvGV4tMBg2adnZ6OxKx3l1HWPYoqUk2cBt/b2nBnNL
DiAqgxBLAxUzLBFmQufKbcYvfkeSvNtjGK98/TJLTxw0iqklyXolkNxgdN56hievRQh2xzIx1sIh
n9eQN61z3GHJpTPwe7BbSBHIR48j7Me9MCw8rzhHUKhExwiJBmGgeU9RARms4C0BD9afb/JiPILL
hU4xT4v3Jj/ldJfGwW3P8nG0N7OZY6qDGrvKkojZtZ+X54OTbACBBddR4N6WRjJiYMXni1h+Xk8A
vzaRjbVlpnS9jeKieSYQxLyoEp9JWic98lS79t0zZLU2Ot1sAhrWe9Bs4tgWzAT9KhqPjpni4p0A
UNKkOLOtcUeOm0WQ+/SpRAnyqUqjA8bfu7SfPokxQiRrhjTq+uhTiWwOM0deBkfd+9VOGzLCVmnc
4ywl2Thy0o0X1wGpL7jZCqhyKzcLiXRk33Cbtoa+lnEb3KoeAe3gYNOeGMQV40wWu1G9KbQWh8Dp
0gMRuOWhKgP97qoOMFE6MJnc5Drt5mnd15JwYbbmttnG0bYm7e4+r4NkXtncPE8l8goIAJJ9BC9T
FokMHe1nqHj5lRy4ywhpxOuZW0cTi9DWqLt6h0MpOOe/1PgbudyRsMWkLoJpiAf1GR2Ar8heJdZ3
yDezstvPOEd2ZhYH6AdtvvPeN+z6zxGfVnNw8sJmnh+0vl5NNcrtC4Nc0WyV+3CQV8WkhbEYNk0i
6mqZHtqWKwVspSo2M2bGe8QJ47VdZCTSl1WeHrHGtVsMUxKjlo1VIoV3sholzbgkVeYXz4yoJ+nv
Nlt/xhmKBqf9swPoCZl6iut1hrvVgWyIjM/VefQe0tzv11QBJZtvGPubeQrGB+ZM5XvboH1g1q6s
5woQ44YtmjiFld18JgSZwTfT8H1HxXIfTG72WWMf5WYswFx3tjyba/bT6Vi5R9t11BNduAVRqEhM
7XTPnUCejPyUxIH8UzZuvstHQ37ypZ0eMhD/xdEZO2jDk6meRC0n9of1MGy8SJTdpp8RkECqgL6a
M15GX0wgd0bBdewXA6hPC3nLrjRscehbuiRQr+bPd2msH2U0IIoKwMAEqxAnWboG34OkqWQ0eGyq
pFjuQWM4i8MsuSMwgVxcv+3tneJyGo+knnCKfpOHyXlsz3xVL9eP2h774TJG6XVKA0lMj0lQVE0y
1oWbuHyq06R710zBt3c2shMqEXmGsQ1T56CaZ1p39pbGmTjFLY/qtqrLeTf3SE6HGuHB3vf9+FQU
jfYhoyfixEMkeaj4dWnCy7OcaIYTLK/mS6vj9sadW+tepVzvr+LUeSKuJ0i4qMQJT+cGt+ZNI9rm
i1h2mOvKmwlbzmWWEsAj0oMYSz7W6Mdrq3Xl2Ve5Kybe5ktHUOgnfFc2DERf/llbMdKZGc8xeNmq
jM5iuhH7PuzUazgocXJnaQDWhSVwGomBwFjnleX0ikrWDUbewDhA0YoP+F0vLF7LC/kYHbhBSBw5
vlWSVaxQfURGUW1a9w04k1Mq6uihASd25Ym+fvZi8sS6HrkIAvc5smDuU0SKnlyiGJ8ukcdmtImN
Xp+3JSdPvP34QN4t62IMDcJZItAa04hPPTIOEocDQQVeQVA9uY4sjm0eIYrqQpo4mzQncwsEFH+A
nCMkCPFQdJtsbpDrzzzntLEq9TRNNK0Bm6lXP3bFOoomPOVgCrjL+2QRK2c29vAy0Y8I/3sfbD1f
shBmfht0bfPiZIl3Z4QzerumGpLT5JWVtVKkcnwqFuUSoor+0WzG/DZdfm544MGFIIDqVrqaA+Vo
+CBnYAmjyEhOruKqBVkywUA2JhRgaF6M0UWDRdMeLRzpPkdpJtjCnYFPrOf8lpJ9fADmpV7nQYPM
nEnySLZGmUzvfkObbx31CYnJ9FsU+kxSrvE9GzXZeG5G+OU6Nbzo1k3Ycq2aXsnpWGr4c5w7d9IM
sIml13O501izklORZ7W1LpH2XBtORhNXTwW/NRZOwHK4KINqHaruvQbWig/YLDNgJoN8N+rMenTj
Ztig3bTeCNjr+zWPnrxhtZjfaztrEHDb1ZSTRSf6NxvFB6nb2ufebxoui8ebXO3NARr8CteMdT8D
AbkNO5PVzPf029gE8qaLoLH00m6uQPw3n8cskqiqg/gUeVi6EHAGmHgCB59kEgKFDni+KyPuniSs
C/OmJVWXNb7OS3GsJ3KQqaj9S/bE0Q7FHa5BtAQ+fdPOgRQYOcHzrILuKiqbeK+LQh9cD4u95LV5
4ZC6hpnaj9Nrz1XNriGb8KFtNJA38o26uOb/QgbfYMJtnC8ijMXObYoZDMNEZpMzAlZFILzHAo/7
kYnEJu9ansPOKadbtGnjNUXIABM9ix7BLwDpMuo7UlMuSSiHeWhi98fJ3G6GPsyuCAo4M/tEn2Vl
03JYeI3mAN8q8UvWDWdmvG6mBs50ozlVk4juvMhG4T2mPXj7tJxXVsWwUVrCPIq0O9PTVGxSns1L
Mx7aiyr2K7Ld8MBQ6lMChoz/aKG+hAJAF/Ia7NO1dl514SL9Mq09byf+4Si5rcBBAmR0z8cxc5+o
t5G9kVr/JRyWOVPd7RI6y0cZ1T7TsoSCVBO//RSMQ3yLAm3Y+WNz8Gpc+SH07BjVTw0fZH6h/1d+
zkvAs7xzuEhw6WIWenY4a/hKLlztPFfH3DAdAp0NqAEA/naq78V5GfUjCR52ecN/8WnKR8Z9Lw2w
LXhxb3vFQXoR+fgeIezSmMYh40fuS5iG3qOnuuKQpv7jmJnlnnYpsbyEgNGJWyCvdToklynMnXVt
2ccIpPCXxIyGHcm8Jp5Pa94EKdy8QfMwqibpECbRKoynyTunuHCfMlfsKzHWOx4nFuA6Y3cKYQI1
ZRGG7zrv7SciIayrsAxnVAule98kY7YeqWF3grWLU0O1bAnfv5k0v5LQapQ7n7pw1XZtvEU63bzN
jJrIKEbQdSUzboO0IkkOCHLVsKw1U4I8Efzj2MBDY4CAyA7Gb+97FPRg5V6yCWVqjDGsyyVJAcI1
AA1n481s2k9dSmQKj+IOERYAemZsFGR+f1W6Inoo8poyg/zrnCWQANOgS28D1F2bvHSCczUBGYZd
tE0EFtrcacWpbATZ8gkgeoYWxXycplpfggzhtYMINeeB86qzJh6zU0EKM5mj2QwSq20rtqUFikPi
4upBX4ZRl30qsc3shUUDntZazRtrbmhp9KkxXgOdQNtOM3tJfNQA1Ps2y8+gNZm3wsf3nfnjIdJL
6IXKL0k4qs9VhbdLuXXBcHTo0MGrjnCkDCiEyg7WaISfQmam7HNe2rqCm5mIeS0bQvUyv0pIjdSd
9WmcXNSytv8FJedbhBbxmYq1eC4U2s8M79cDznNj5+g+3nZ+X95MHhVLMbUWQ++wm9cx8QzwKs3x
oO1Sp2eGUw/uRvum8g9+jtiXRcOrT8aAbn5VTX59on2DEhCLCl7ivihYhGqLRJASnOqNLYPyxkvp
I6/SiQU0S4buFXuK+aVSWfIqI3MmehLo4kmiAjgjHqG+m1xI059aKh5+t5RNDiQ/xM7a8Jxj0QS8
UfACfOZtSe9sLiy7p+nPv6qj1L6nPmZnSp6Aexbno3otCSV6Vb2iiYCktnzP3Yqugpq76NlUmfUl
T1re9LWLo0DJMXoGYsQm3I1SAynlHKlXQzRGSTqoDsE/54KodoknAc0kelDSJDpd79xwoKOBEZ3b
I7F7Cpy6Kuq7xOtz0jTiOnrGbMXfCZuxaDf4IfLFX21yG1UOsQ8brfiW2wzgOsZIVFo+m5iRg2ap
W6nzdBYd+0az0layHlCQxlg3wAGsCBSAMukOtB83Cenlxt6YlhKgY0IKumjEEZUlJqQNry0pWnHA
8ysZM6+6dTH20bNuNVDRuE+XFNhYlO9233PUXjoYjgbXCZ//uphCGzFgVsaT5EwqE2Wab81jvWI/
Ue+dUMRrR3oqh+K6NAWA1VV3Av0YRoQ0o92DsgAASpWjem0sukAnW4rR2nUCs8jUdvWdGFBU8BMy
b10PkeT8cgxC2bFtzDzDhq9zvS8nhB+XBHLqd+3RG131tmiSS8+wkvt80va+6qvqqbRC/yb3Q0n8
bBOY90PSqAnzpGtFJ7fnpA+2NvmOVOV867SCKkw7CxoS879aFGt+k0XG2sCRg+bgchW10fHn58pW
rym7l3TFlw0vJqXVW5qRrbAP+1YywAixwezNPLXHdWHy/KxAWkCLr+j/nQ0pYS0r7kMqOlh9DZwO
r6WJ0jJbId9UpgJMSOWy4eYlzPtrXfZmBCiIAGWieeZxLk6JdkB8LCVk4Vc2jD60gQ+IgO2tLGrz
jJl0exjKngTdOBjJYMzTx3lOhofBJpjxa+vxPxrU32hQUaL9WoN69Tb81+XbmP75HVLy77/2L4el
6aAohfGDGQhQ3ldf9r8zzpZ8QIeBGEbuEH0IPd2/HZaOz19iVh0uc1bm7kuP+W8ZKgpV/NqWR18W
s7dNtOA/kaF+VBrR4+Xw8A9cQUc8pH3+fatXAiYlZrLKLlq7T6cX1FsgLSrX79ytmQC4DSlk2iGb
DqlTq9LgNUNVhSdR+NWh5r229ww1vbYOuX5rWqiC7tek5/Ox8vw32Rb+JkVM287yUHXs3/B45cUw
uXcGPYGAWlH3Nq29V+5xtpXmFAe+oAc4Z6T6UV92/o2ue03eH+iIJf3P+RoF6MHugAz5V0bg7Bq8
DtqkNuGX4IsemNST4mPrvwIGScPOx4SYYAiIwV0Ch6MeUE4FiH+3tH07PJtZ1ZTqngrfA+yQuU5h
PqUSfVe/rxodQKhlBazM8xTDYo/zTpJ6ptqdL5vpWthF5a/nacj4q95kzM9NBRrwPzko/yN2Ah7i
xZn579nM5qV7+a+//ubVS/n2f//P8gAeXspGJen3aSh//81/YRPMPzxkPdby9NkMVv6FTLD/EIsi
K2A05XzIGBR/8LRaKMTJwcMAuuhF/n7+XPsPnhP+OI8nDw5NxH/y/H0Y07r40/ggpoWIHBZh+YcJ
mWt4YywD9HF5JZK1MwMZII3s8ZuL8pOB1YfZ0V8HgfAQMhlDp/lRgdbV2DfRp86HPrflavRBrCdY
otZN7na/mfh9GMF+PdSyntAVxlb+wwgWt+wosxhj9EiPdpUWIKFsG6aaVQPMY2vQHUoLJ+s4C3dF
EOnvxLY/XE7m/KgKMK6QVgOH4sOUzC7mQAyeLQ9ZNdzjzHgK0t8RJpaP+GY25qIQw1cY4m8z+d0Y
936/YLatMfGytuRBWMP9KJxHFVr1umcdX5mzfPv1L4fM+sfD0b9mfUYVE+Co+iBcwhnseiN804M7
0Pmj4c7+lxz58iwXUXlWaPfBjQZZrlxy5c3VMoEqgQOGLGtl3pYtcQIRtZgdW+EqyYL82A/wlNa6
1iHjh6KgflcqZH9lS4u2QZmEqzYL7aOdlQ6x1ejKNH2Zyl2Mem1n2o8T1Ls142sC7XIS4a4SrKgb
J8mdTQ+Z7HHKovYi9ZhrYUD0iTih0Vree6KIn1I2Div6Mc5NFNP5FF2V3y47MAY/dEkwQcRXvaZg
ikuwbHXANhNBpdwRhTAf8yC+RDMGubxkjkwcQ526f3pzcNO10O8HNyB00Ryf0RoMHCLztgZR4/Az
MnaEDXapXAr8g5W1ESob3sDmwQHPklMz4RAFjdRuXbvst0M9eFcokPN1SHPrzI6dR98gsz1LyFiT
Cl5RqvWbgx7pfqxUupksAMjEGMW4FN1i3ROhSX5CvPFr5vfjEOnDnBYRYd5jclmhTqKfBoeAccK5
iE0Sy3EedZij4K+Fxy7IesYvNdE4KOwp7wNBiCgStIvGRNR1XqHgwBY9tq334Fa+8ZTg/z1VtcXn
BEyQ7msr1+ek8fYHpuTwddu2YxMjRXIelbK9JGFDbO1K5swvQ26RUmbXsq4nRgOVtdUwXnewnU16
lTnzI03mHdhgu//cp6aEmWVO1oUx+/F9usTYVGmNuJzGFSnt7AMWNVdI2lkbXeBBbm+aGUwrjbeL
KJycz3IOunu3d/IDJGLr0hod71ACGGLfTBxbDyRqT6r9ZxT/cLZyGki7zHfGg6vS8Mb0wLMYTtNe
EjRQXzMz3Niqny7jsW4kYITC3FGcyM+1J2K6OV4Tr6xRpItloT9PoyXSc07Ij/AV4SJ4IbGt+WBQ
rPg5wzR35K89jXrJ8YnkZmyGm2bKHxAtLDwIolbdstLnnSIdLU3AI7N/Hm6MaLD2tpOaB8tsisNU
dgAyGyXPSfFEQ2XGoj6VE+8N7mgbhgt0V/PGieT0ogxyPgsemgsdZyS8oj7fO2MI+AsOPTo+tl67
PMLyKE1oy8zWnJrnBSn6mnzCaBc1yXQ2GkH0Ocg72htBHO6ZPwznY4Z0zl+SFbzQSPZKmxHPfkkJ
hBkA3WrP9kLk1HFeMZzN2F4vxtAJdlHmhY8gYbN1mWMyYov14kTOU2jNRLd3nXkLPMBk9+Q8+/yu
RlDEdzlzk5Xlc6WddD7rEAkQP5i3K0qwbhMNTOZkwI7Vm7NLQ8nmJpNRsank/JrGgQoIacoJ28Ib
f4zYXm6hKtwAN9x1Y02vzYAsWjPv3s85HxvTen1oLcPHGKkGCK2SyPqeuKQXpWnp1EnjbRUT6yZ2
7oVoSAaz8rY6MtdV173ROC+s28ExLQeY1FbCnBpM8zZJen4h4TbzVVTkiICcqJkeahJBL1iQ5qM1
MtxsbPG5rQe1QlO2ZEFG9bpoIpvdeHIRB6iHeAGsSm3qjrEA28WitKorxRi00PYDTQi6Ihg+1nHQ
nrltYKB2NZDe50bAsCh/i8YwW89Sbf3edl96022+ZL2jT42rynBFtyoAhTh5p5Qu2AWUgeLolTbJ
uKAVN/UwD59oTjqkWS0dDPJWp4lgFx6glVGN2Tv5q8WTNUjzPvJn94a2mbdxCqIX8c9kityEgmgt
shW33gL7tqCKvjKhMU65rKBmkuCSt362UJyrwxSmNdKOFom/RXzDOnNZPYpAFuD8fBdsewq62Wlm
fSrB2x0sKpu1lP6fPmpCOI4hv7uMRHYMssBfEmAtOpFpuW1td1r7ekoPdu5Sf3thcuhT/J312CMA
7oQ4eTQ6sKrG8XOAV5e0q32ByXSjGEQ9WKxcRJ6GwY6LVNw7QYxAyrRoNRpdbpPBwfx+KMunbsrd
Z6xYyZXXevOTqpxNnafgBRkXtFe91XQ7gJ7ceZOfHdycRlPhcZPx8nynl2SvItnmOy+O1JH343DU
mcOaIcfa9847q5zwydmF6jf/2WX/T7LELZvt8TdV0Q9F/v6tbuPvoWh//53/5/RcogRJrfq6HXYd
iui/S/xA/EGEFQWUj5NmcQXyr/61xaZK/teW2vxjyR9f6mNsE6zN/6Sih5/2oWRDNeXxH5p3bB2w
7yzl+Deqt9CuK5aNoOCxjT+T8DKuOkW3Dynup8rw7lptHKpFXRGU1qcJmO2u96edQoDB/RhsmZ3Z
R2cggEctOo0KevgxXLQb8Myajb/oOchWbt8Js/U2xBsxe150H8aiAEG4bd4aX1Uhiz7EKVCvNEGa
7iIWiG0PU4LwxOB6mFMS+bryvBrSgU/rl8GslCTh2PZmWjQpSEfWUpenSdkCdT66lQwBS7soWYSK
xKb2B39tTUN/b6dhvobbGh2TRQXjIocZFl2M6uInzy3BOyyaGX9Rz3SLjiZbFDXmoq2xPIWkYdHb
sDvbumnx2CPE6RdFzrRoc0pEOnVvUR+iMNu0i4InXbQ8+aLqcRZ9T1NIGvGL5qdd1D8A/BW1IFoE
4ghfu0Uj5C5qIcD67orRwYutURIhhjmjH1vuCOcbGOqiBJmJAyCGIITfihapRJTUIU5Cy3CKFrVS
b8jx0Di8HEa/tm7DRdXULfom3C+7MhxAFnTlbY635CItgrZfsejlOePT4rJtnJgM6EAvuF6Zf4L2
n94gh3ePjjK6NZQUhk1NrNs76RjRnc3W6tzNJzrHRila8s09SW+vSa/auhg+RSFNSeyg4eNYOnkF
0L1HHlGjLUl0WG4VfNGjRJV/4w9UPlXhLJHGthaHzgmaz36a0QfOfF08Vuw2z0WBns6EYnIF+XPp
q1sFMrTYbFqiCuxg06TAqamOiU5jqsuUXtkN8a8qikjfpNtyJo2ZIl0GlS/Z6eWDwS6vTK+g2tXn
i5d/Zw9+9uzbdPE3JIpVW5SZ0WNm0ygnHKPcjmVa31l5bV053lifu0uflaFS9tw0CxeC0LsF4pOT
b19mAKI65DzXk9DpVd8B4aa+IhhcAZ3Zz3BHDk43LG93TJabVgbuiyS/6HFCTPKl7X3naDhEEq1j
1XFV25o/k+jxmgtorJF/pTNobAboKDKw0nV8JM4EcBxmFU/XdsytKfoICrlQmpOXUzzdwu3iO5b1
gnr2euY4kAchQ8Na35LXxgda2HTlloK82k66hPzQlc3nhOdvn3rIVzEaMleOxpSWmL/wrhqrSq8g
VdN2lrPeW73TvImRqW3U183p6zfL8MAGbIgsPr6AwHITz8DhaSYLsKkkbN+44yJAMbryvVjGIZWo
+nuVueQieOBb1+ly4l/HwSiluwcYp/zBgrSpo9AsIhvMsNPWDBWmvMHNnr/eaZnoONqMqQzSwsRU
MAUyvGWnWp8GmFIM/OMMJREyhkeGIvbTUC1qwa50/ZtWxO6xzqPx1mJysmFDAhEq7n330Gh+1L53
K1jKi/PAjoZmR2Jx90pEXXpFTJx3op0zkXJn2bcLjv52kEa5TbgjSdoLRfQMJYbYGVEmiDiikQ/S
AUf0J4roAur1XT3jLSS9qb6TMTPPmpTN7ddfqxzK+i4FkR2sVR5VRH3jdVzXICovJt8VF5ZUJMN5
gJk1EjY+vmd/tgaUwl0/8w+Ulp8DhDVrWxJPoLL5SlXJlSastjfUvZbsqLWon4keZCfrTeswuLS7
nul5fJ1ok1DaLjmUWfsuhvA8dGo0SsydKtu/HZXDjC7Zd978GEPD2ghzDC48ZHRItOiKKir6ZqrX
gb3k0vAeA1Lk4F62SPu4ZcbwoKzMuvI0a3huBTEVPYHUlo/HMC2nq3QMN8OYbRTZHk7lR9dw48aT
NRKuEtQxmsgh8JK9V+fZKgi1SwZcjnSBuvtAzk+z7gJy7DZGa71W8bjW0n6Tla7PZZI259ncq21l
l9YRM+ufRIwcqkDcoL8pYFT1DtOfOPoMZe8TiXN/Tj27sLlS5a7QRYfnhDwHo3QmkidmKnu7BVDT
eF5919MUX+skm19LLRiKoHJd1P27phvvqqxvzkI/3+O2StYCPve+TsnShmYdrbJhyiEnWA/exGiM
0dAxH6fyCLbLOQwswhsz6Bs4mYR9mGHP0HdudiTHfZYmlPSxqs2L6b/ZO5PluJFs2/7Lm6MMDjga
H7xJdIyGPSlK1ARGiRL6vsfXv+WhzHdFpq50646ryiwrK1MkIgCHN+fsvXZqelCxOq0RdM2NA8fH
FHm9NvJ61Yv5O1BmiDu+9y22UJpIdtyfPaQxG5Gmjx22wZd5Nuwt7zrHcLv212ZfIPNDTnaUKiCh
YlgW5gN7yPYhuWm0iEDzrhc0HCp4qPP2NZq7gJgRf75GsjyCSiDosVsXnWUSab80FKEHq7jk6E8i
3pjeMayarQng5NZeZrkdrb6AvtrDYk4LEuaJWSPuUVjVt9ax0u2SWwfYYJD7quqlJ2CZQ1urNokY
PpnBAhq/ZLVXFA6wW/ZfASA81xGnqLkOPowCypJtpwN1JpQRtAqMq0Y6HwI8xmuX15D+ZRF+AlzY
rovW3nSYAi5HyvxbNgnkOXnOcO/RyfxAjJ3eQ1AaRbfrzsexCwCFDhYMOfwiyYfEgwAtW5l/a8kI
/oYqJTuqBhB6EbbUhgYKQazp4y5t+dkwt7fz0pnXXpCUd4R7YeaJanZWtvZfVI1/XQ3V+Lkw5+zz
aAn72uXkunbYYcH2jmFo8xYxk3cxGq2ocOp1gKpVrdwpCS8HBIni2HKkm0A5Lu41cMl+54d1bvJK
hE+dOxk3rmj8dWojS+IhcsYPmtDYDmnSX+JokoyYIgAST7ABaQoLEfLO1JfXpS+8o0RNvw1qJ98G
bR08KRyR96g44mS7tHVRIEcrjOsu9J0DO4X0QphlvY2nLAA/45QkXjbTd9iD1o3Iw+7D2MTjvoq8
+qNbd4ifmQs3NF/pIHugngxZxWtcTYc0ZxeGVss4miUTWCWolpa4wdZV0yUoKucAdanw+VgZZgOZ
ffFaOGFtE4xkZRjmVROQ1JrZZXMBgmhY92NKzhUFmgntOzbRi9ACHJ/5y3PSNGW1SYqB4/dYA+wU
qaCQ0ma7XJrduoRMd0Ge6hWwzPmiQTi6snpCnZ2sHW6XlD1eCmeclWvwb2byxR7qpCXMx06NZ7tT
16Ko2m+jF7MBcedupyo33PVZUK0Muw4RbsTxpicGakWXzdJKwXtW0PKm8CaEeaqfyVEYnSe7mi4m
Uvo2rb08zK7tXU+xzjz0/eQCH+KFSyN3nYmGLI0y/FZP84XdseRB+M+2Q5xA2zWn6RgPol2Tdxgc
xjq4jMP6Hn67s/ECPznMi0tcQ4JHFAGhEaVii3jqXhG1kouT15PWomkaMLKqizQfk/DOdpOaxOi+
pYLKF5aDjpkEaPdEkKpJT1mZ4Uw7fszm6TCx/10uHbYq6ToJ89TZzmCkNpNfEaXq9OmUZCvW7b7c
5G6Mx6gNh2j+GqU+er+VaweltWc1/EjH+s6gcLkjAUMLK/rxgQLCshXz0l6HCRk9yeDIK9r3n+rF
jrdL5d5TNDXWydJ191BRrU2mnOSm9irnSzvpmqJVLF9EK7qrkcSkXSyGbw0xDNvRsYYrfxjsDTh2
eZQTpx8a5O0tcgrrcvTc+j5kq7Il4QWPnuF9pm0SUKvsk5exI/AzRtFKJGQQHHMjJuYkMU0wb1Qu
hiGe1gFdfJbKKoOaIOML01ePyuimlZPK02Kz0ab5/upZxJ9IkJPXrkjXWSm/RqDXUL7F6jiHkNC2
idCb/hChwhfyc7tXL3USAmuKln18K/e2GyOhT9SDCbrCXNXsZQwU6V16WJbAb9kkyPlSonG/q7J8
+Zg1ZnbVRvlXDqBkrpRW3SMV6LQSogjKDWlZX+s8Z9U36vzVG1w9ZwVdt+uLeNg1wmye2b64W5oo
030XKMJVbXFvx4lzQ3E7pIxDzvjRlARdePPCm9YX45Pbj/2pruzicskGYmnructu0qL2HHwhdvQF
2wWVQTJXpl0uIpYCU5FIpk0kJfuATPmvALSZOIbQEfcUZP2PXeNVz4udA4Gm0VohgrOlwZRPmOa6
N8fisdCieUfL5wMtpG+ZGLe+WKDnIbKvtNy+1ML7WEvwhRbju2ddPolZ1OUTwhYQE5UMIfhrN8lZ
w19oOT/SGC3tB791Vvqze9bC/+mHDcDWlgC0GMP3SNsEPG0YaJDn7snA+ZZqM0GrbQVo1y4JeiAm
OsRy4ObmcBtqGwJx1HQHtDVh0SYFR9sVIKHGm0RbGPhgHzj4BRuPgLidkegK39nz8J+qz/+k6gNH
y/pta/cjgcpsFn7me/31M/9fWCG1esLysLlaJux7TGp/CysEFC/NwAACjxr3J7yXdP5lCjSlPt00
SWVIl4r+7uuaOvkc0bPu/Zvgwv6tKtC7RuQ5ukFIpFDCwiCo3lN/gh77mQOm87rPX8M2A2P45aca
2C96uu/6gv+4wLtOZzPZWV5NXMBPXMTsNNDUC9kQsVpH+evvL3U2rv7U8iQf0/fpplqYtlGIQL16
W9CamckzJ5PiKnGyGbsqsGMa8NAGkK/QWfvcJlPof42Ieu7MC7OyWgM9YOagwjwCWavD/BU8oo+l
IexlRMv/gh2SeTH7Rf8N+Iof55d9wy5Vnky3Wg4Z/cigefQTcz650iiDx7nudgmpXce2S8RtUpcY
sGg01hzeLIA2K99ms47iA406XJrBZq11MtKZ0of6R+inK4vBA3RT+rCQANlimSx669iIKv4wT1l/
ykhWRceBKh1/34+MU69zko0zucu1j/Ru/Ez3BvGKEVLS8jurYS/lSPsGOE61nBKsmcbDSEWAIAF7
CMF8cmRKidYAGkAJoL34z6zxP5s1UEr8NHj/USv+GLdfS1qvxdt54/xTf1eLXYj3yEAE5i3/L9XH
X/OGsv5Fd9+F1UUNWb4RZEkEWb4NNY/YXYnr9ycuIIIQXnDgXo6G7UBIkf9O+fitvADpAtoSsFTY
o/htgqL123fNEmaU9k7knlCRAuTOBaBfgdZvmed0WXdN6/zBzfyrC0K/okouCNOkZP32ginfurJw
kZ4A3fkbMYzU0xQeDpd2z54yifgTH5vf91+TyY8vyNzL/VJMv+hn3l5PJS4Jw5YnyZeL3BfoGpT/
kkQ8tlT2frwm/y1GS4tn3l2KR60x0NS9PUDuby/VRGMU9qmQJ7bWzkvsgRBxOlKRVy56iOtuWdST
l1IzaQJnuv9p2P1ietY1/veXFnDFNC0Snd57k/1YA3s12a2eWgvnTeFzzMJJU/ibfAj/iM57Ry46
31NGoFA0GwAf4kx/+0Un6P+5N8XyNJbg2SjbNOaAHtWEWTp0HvnAhc0h45hjAASdSumz/SRFiYJ5
ymJjbVqF+gMX4p9f32UddWmygonxEG+//UCJiKh+h4E8+aPk66ocHbhppPzlf3ctln8WKIYwA+fd
gAoT28wiTBonux3FdS8NDFldPt33mMyef/9U9X18+1TBwAC5QDZGZpR5Xih/6uzAK2oMF+v/aQii
763Vqm1v4b74/UV+de+YhDS8i20NUTpv7505JKgvrYwzS9qWp8QfaKv4bmWsxZJScv79xd5hhfTQ
caGheRqPomVu70GWfoBbcsHHemKBTfONPXBNERhUpbOmrZ79OnVeKNHwkiIav5+jzj7AubAPf/gY
Wsb0/s5Kpj18SRoQ837ABJaAEu5yUJtYXInaKoTGZ2KKqoyWEYqIKN+mqUXsxLz0iNXPLy+6C0p0
qm32v/80v3oCks2bhNeIveX9fifNlDvlacXLO1C8Nk0Td1JBjV9WzZ9YPL+6lOvCOMABjNr4/YjC
f9aUADLsU+xwe5UKeWVx0zLV4/8rT7//Xm+neqZvKUnx8MD+oEb75/DFI4Tzqa4wHrOLW1aG0VTP
YLA52Y1YLLSN3v/DWH4fr8Yltd0NpRwdUZKh3gvyqnSBBiQ8dTQD6K/Sxy5ELamd7mm4T/cxxMJ8
azvYHSMfr3Mc8krBLyxPnlHg+vNjt94vNcvfeQbpZFoRm7vA0CalAlrbJhb0mn5/kxBgvxmLmtRH
4dFjIKLws12WxrcvYOFjLaPBJo9tZhJVuuBeprps7ELR4s8rzXyewjW1hKbEmpWgIdtqYtodwhAy
Kagd8BnxkvIgAyfsXjk1k4OJyQR/drTwXlm1wcxrkl9PHVWM9OhEqOhXRf4E8p+CO47y7rUx8bd4
xAcj4UtwOY8WMqeOXezJD6WNk4gbuJpTwA60p4yGspKlnjr6Qck6ImFX7EVLFu2q9aggb3IV0Zxi
IxrY2v2BSTAraq7hc6fdFtNoXaNPXckBkwFGpkpct1HJCMEeVj3PJVroCwPimHscK5tWVxfmJLM2
ooiOKXqS1zTJ6mevwiN+zEWM2dBn12JYHXVnHXUafxboSUAOLLabIhbzx+AJEwNjr0vdFxwUjHaJ
0+FlFqp9bdmUs0IPg/OSz6n1FUuOtR9qr75v3C6/cEavXtMYlMOK+XegWqIcVhgxY+6k9MdLeu6B
obghsVtyRwN6jtiL4ovAttvXpu2Q2JSWeOwWi/tDerF337bU1+iTtq+Vkjyn3B3Vk5ia9jUFrm9R
KqN5tLQBMHifKI2nvpr5U0Yw2wcVFPyWPJmxlnbcN0m+oQ4WZkUtWKlxTrrYt+Y8apI9/UrismbP
Y2TLyJXk3Re0eo+R3pgYWMNuqSurSzOxtP9xpoJCj5HeqVPQoyV6klGT2qbz4rkpd5Nk3AojWenP
lL+0/f9Y6fnSGDzcKa0c0OpYk8WHQfqQIr3pWBfdMuL9KykhQhpZfOycRo4/acZg76+RLNAQ93A7
4hlNA9pyorAZyyjh1BOpbfxav6NnORn0YSuhFaFd56XTbuZoiAepAJS8pt+9XC1etoBsjXPnZaDu
/eJGvaL6WDTQSp1ZNA8IhK09HMDQ21Atlp+LYSge/SWer7J6QDpEERGeiJEJfydisznGWTkcwgxo
7qqF7bwei6WkO9sGLpmQS4zdlQSMdOU5yXzNgRJCioxKjqkEwNIebe31hCGSbN9lhk+BkqlHQFYd
U3OmeciYjIhia4u7rmr9guj6Pv9WYtD5DuKvPDgWnkOSBPBDzziDp3WfMjPp9KkcGkbVcBNImvpE
VmfT7lpndr/iFRObtivo0LRUr3aghDxUqSARNyIpiwscDeW1SgYxrouljT6Huk/hlV11NbuRe1EX
c3AScwc1yW9HF2BF3u1m6EYY4Ed6d+Q9zIhL5fK5IA566zgWnBYx8Bj9wNGR6GPxmVx6r9sUQ0RC
j4kyQm9GQYpPNdSepsmNbc0eUHsvUEH4mIuYmIIVna/gvqfNeIBXXB2ShmYbtL/5G3LdcRsZsXE3
qzL/FIO8WWdzAVW4wOGY1DrtOm1esIzwfsRUQwNyYdf90NC4r3AgIoO7llNkMv1Tcy5XaQPomfYk
TYSO8i0SfIdOjAfqWT95He8klL/HZjM7G6qgIxrGgAvJDF2w7Ek198uKsnzXYpctZ2Nr5WX/oUpd
mItD0e560lLXRWR+zby2/EQiq7WKFWiT1gD8Rmy8eYGLE4eigNPBg1+iS1fWWoVh8kS90EouEeEW
t2bXV7dZ2zGoDapJ3cscdOLawHJOoB8aGIgXVWclJyhabLApz3b1mtm2ew0bnCjrclHicTYXhqyJ
Xuep8fop3Pr95JjbNI4mmjtlbQ6rnAT7ZW05RvlMwvd0S0yvgeeYMKauVazHPu7hmG6/RCTX4Hxc
mWKq2os07piCmI3ZmJEZdGtMnKPA9bCFc2muPw4VTC8Ex069l5OEu+OItHquKEnz0TwaK/hwiuzZ
KuuQ/VwEy1PYpUU3WkRtlX92ksivvs8VfYJ28OhGwuejx4uU4FvujzXAutRwPsI4UgfE1O0+IwcZ
ctMUxv0qE0n0pR26l6QCkuiQ1B6u6SrV7adsMXrjIYajYO99K/KvhyaBcoRJYBuNI6J9g5hsykLV
h0WFdPuUJ8cPA0ruezesviPu/zShkLlButntmVfpL1uKbqjsK+s17KLwdYnj8QGFAU+ONz7Z1sRY
KKTxHrCUIYqRn9ZZ6x1dJ4ZDOY1ZhbfHZR5fp30bjvtOTeZJkkl0RcaUfe8uU2ysmjztxcrlKQCo
pJ7wZBQDUe2T6DJigxp5Q6ZNdlML2d/nsQ8vGYbjVzkYGUSUxf5SKhcNMXUta+UEFk0LfEbxGg9q
tBr7ZVSA3zKmC4WoihqzPM7j8CWojPGBhkd6J/qejlscOp/T0SU0vEGzw1oJJ2tVz3Z4reQcXzW4
EI6GGhWFQCibL1Y8VqfcsxU6bac/Cdc0iK7siK2hgzjHO0gOPV0iCOTBKpaBN+2irLAfXUJr9kNB
J6yKIwjNc7/cdQBPaSGF43OfdXW/NdtWxscphpK99ksTm7sfjASEuZMJ/kZFfbvnlGtcElBcfjDj
xlJrGMs59gLCR9J9z+C5HlnhvxNt2171VTVcTCyEpyJp82yDngQoRCk4XkRMbhepDDCgVuwsDNrC
3nAXWgPyV3KMnYpxmTXP6dTZq2bOnEsad0yjtjkrpPrVAKnGygEVrbOitK46eiPOalY1fU0/8yQT
ohi/lZZLJJIy6mUXVkhVpATiZuv8lrb34vs2F/UH2v3tk5/RVh/I1iN5eYpB+KAnk+RnitVEFPPG
ruhDrgVKc7LRcDWsOhMAa2BQR9xIbtXtsHBOwXVOCBFIk/gGueL0wWxGMjzjjoxPRAL2zjfshgZ3
VTg7rAYOmh2kdfhMGbvfAyKJQKDa3VcCv73X0e1QzpuVS8J7mwlsrEmZec0qQMDzfemWOkbetMz9
3uuq7040hbctdg5WubjtjvY44W8vy6LeRFNczyvpNc06ZXW+MbIxgWLnBt2GXEN1DJd5mggKLUmE
dnrZ+SeoifPKkN7wKXJndNpeuCQ3Jsny5opo7uyGAGxEHQVe5rvIsHlqGQUkuc/hmE39E4IoAmt+
nGD/4079gzsVoKYOXfrvzXEfX7DFwRUp3xZDf/zY300UQaIw/E5gSRjaYILQZvi7iULeiUeILzEh
FqfWv1SzEssqxUmMSPzQO2Oc8y+aAwKfq67C6NzQf6cO+v5gDOHQB4OEY09QraXo8vYQhjCgRk/V
u8T20UZdF/HU3zUsxy57n7r9/NON+UW17n2hkIuRBYOdliooBbL3p/DQmSRm804yaAHAFLK0Hme9
aP9YZWk/Vc8h8SYvamCn/r+4NA0njcdEo/z+gBwbqeC8K+TdmXBQqMZQuHFGb8Ii4Ao07szTiBUa
TTMItK/+95d/e9YlUFV5FtUAXbamHPtPw5wdh4UiAP0uyynPrX1jYBvD1mepjkCCuNyUI4z7/TXf
BUb8dVGGitT0UQGw9e2zZY4L+rBS1p1D++axsGHrWLm7ABehNP9UdQ4ixlhb73vRg++Jur57dXWt
JzNc7kPtAjeqvJBdTWvo9vBCz/0Frx47HrbApjgNVUCNKEbBS7WhEuQRTqxw9h+KG29bcD++BpoQ
zvZ0E0DOvqsT+CMMtcmLLFZpTkhpTyorvSQORD6Gh8cz3WNK/4hvfasu/+uqihFLBYcLvweBIsEh
78ppxB31A/FI8GJ8UYMC+W4mU303g2m4dyQHUdqjgPDmqP9TUf2fLyaWWF/nwZDuhjHx3cMblNJx
JpO4c/Gu3sf6hcENyNl1qP/UKhDvq4KMTqq6vFm+PiT9I2UnmL2uMM1e3EldfDSqCHXnEAuOpufD
/JRK+TLQNOTt1JCKyht5Wc4n6SRFGfv7YfurL25jlicnWRN+349ai1akqglZvOu7mpdEsnEvL60O
PcEqLtI/VdB/9ZJ4THu8l/zX+0cZmJhxDPD2YN2dSxbFHHFMkPjeTr1nlqe8oa1wLtbWdcwoJydZ
XOeDojI1JwIQm0gWYtPcYboPgW8A1oQIftmlg9oKtBm3UTRw2C/mhLfM8VGhH1Vk9tnu97fs3Ob4
uazLA/TYzeDOoLgMS/bdK5LQA+j9WYk7ROOAZNkBNfvzuDmrofVRFKnYyJQ7cwPZHMIvYjeNrJa9
2r6ac2orcSopZSzjwglXBBDf/AbN9e8/5y9mQc1YwEWCa/mfDW5jsvrBDaS4g9nCDTnfZlFRHRU4
fR/rrPnTyNYr6Jt6t4s+ASsxTAjddUN08HYKzDvOmdjh2rtzRc3pKJUEatJ/sTlN9iYllsZ2qRZS
vgpQdw4J+tdxnBUszpT6mF3M3atdomFPTGYAduIQzSDtXUpdwD/fopZVg3SomEgxznBI8mltAqGM
YTN6fCH2h38qnfIN3n8tvgnPmV6UtKijvm9ELX6qvBqO7V3JKMGfOS/NJvEMhD12NqMLHqJh1BaE
pNtw5M2QpA95EO1UFMZwlvjdJlUW7HxWQiwZm2lvN2D87PaR2wLDLkRIuIwROMGyMW3OiOxNR+MD
tJ4Qojps02Y1hnPkELBLaOOGbgNvBiI6vIbwhKoVdUpooX5V3PVFF538Nk8urdwvr4ck8OqNXzYm
6kAIcZ/E7KU3opyzr2baghfmtA11cF4gF814CV9nh/ocfp2o2JA53JGdqJzcXtW02W7B7OFJniJO
x4CgW/TDHpDD1eB5RvXUF1lCoFDgeQ9K1bgFccsTT9hYQ00twAkbnAiumqHadZb/hUox0tIib7t0
DxUGy2KNar45WPUcG4fAF/ISQT31OiBxR5M9zgPHR8IQPGSDzZ0xwjZYIeAvHNzLVhpBjwqr6tYL
KfqtSROOgo2fUOoMqc89VSljxJt7Xjm3nNW2zqMx3LI1UFsPxRafrnSclxbAbbwufGYbtoBMxEPF
KtBCewqpbLaUKAOb05rfBhliapFk3qUPzLZnZRYRuUnrpehNrzraoZnMV5D/6ktjgt6/C9EDAfmp
4sk/yDCOrodUdV+p6rnlKrQo2phx0myUnYfXuAibXaMIPa8pIo+muXwSrR8frYF0EYqu1pcZNdra
IdLxgpTaYGdBif2ckw/xiVQ2B8Eo4ZcMlOlb2AcJrJ8oLDZmz+NZR9C8L8BBOZtceCSl5mFuckAL
imnyQdMa+FeBS8kauyM247B6NBysmacB9G6K36LIMLt7A3GiigGQUTnf5J7mi626mdoBRmLpqIBs
SmR7IzijdSpjeEZwsgzwjxtgtKr6RDisa/Nx06SgNAsGFbujqTc/C13qMk250wVx9SczRNHObG/Q
O/BHz9622Yg+Ow+D7MNktDyxc8Uqn2dQUIMHbZPIduaKeGZUIhkilgzYc83vwGlTPSuo1hRjhPZj
xAnqTtNsfCCdEJW07JpHTxjycxPL8K73/KWDeuLKl8AZx1UYc6DddhlNpER32id6BU+jhVmpXbA6
ub3LxCOZhzyZ099pohpoGm+ov845llbYvRw+HCeO8sS2Lnjq0fxuUkTqJwTs1mNtOvoPlZm67LqB
+ZnpLMB5KxXhPAIfAyFn0KmoVOvOBXZD/sHipZiZfMq+L43FSr0iO54/0cDVve5BwSgINnyqc8Fd
gfy7p7XOoh4bzKjnOZI9nH8ZOCyiXkJPhuJ4+1pjZ+/XqpGoFdqevz1/2rzvoYDZNcW7km0nxm8n
pqNy3oukGQT1mwIUwz4MB7rTCzXEAV7jabZGqnQCYp9lJfN9H3PcsDXvF6Yty3NHHXQz690jYiXn
BdcpX4pXkiultO9f45LBkOi/G5qZimSYsPs0U5omfsYqCnOEZkbGalursH6mLMjuF6/RfH/eKCxY
fjGTJ5n7Yul2SdLSBGxqPswE0w2qNhHR65gQj0NZG+Y13FDEnmVgXsPgTctLhhHP7kwnLsqahadF
qqJLovdmotsfZUmcwLngiAqA1Zw2Dh2qgDySF7ddNGMLkS+xxG2j2wv8DPjMcpyny9poKJ2eNzgg
2BUkoASU2/nwY+utz5yoJN+gLIO2IA0Ytkgd3F5ejc6MBy535Evk2U12wbLDB6ysiR6WbxRUNapc
BF8yI+LixfkVEtiTp90wIRjdFKw83aYZ73w5wiLSkhROED6bO/6vCgULcCGxy21KfVRJIxCY534T
04B9QMg6XuN28A58nfJkDwbq6LmfqZOQXZxvhj6G1DWy4nZ6eJ6bOSYAgIx8Nvig22Sg8SPxTPRX
1RgamINIRWaXhp8iW0G79Unu4j+XVuAwgH+0QDtBHRLCiveYpJiyt11txhc0ABkjpMU7L1E+ck+n
Kuf7nyeBNEM+jB6Pu5Klsbp0Z8c+0FTnhXP15fORBlCi3/qsE9VzotuqZwES2/16D7aUpxpbLdRA
FnLuw8gWVEEHfzLAnt9Oc+i+nJuJqan7IvRnaVuFDm9807R8kvNIlESZt6cxZgpwBN2urWiwXrCn
Jc/uVk2BNVLY1w8oqSVTk1UG9T5vhHpC8zspyuWL0W4XFx4DWmGalDhLw/yBTrYDSxcBkWX4nAFU
wjGEHqB4HG0aslBIZvqszPOK1lusqmdKybzotRihNWqJFSsRe+TWZQaiFQ/XVB94l9GgKy5sXtGQ
I2rM1G2uRo60sD35hzQIeCxnQ+JCNzP7sWM8L5vzYjKiqsywD0D1+e4LeILLwgImkNBv2TTwce/P
d62pBjxZySiyZdPojxO5fIs0hg5a9R3vaxGF6jJLoaGay0xygWcv9q6n4OevnDZkOopTXi40a8yO
Uds4gAEY8j0DHNVCFAeuDWPaq/dzjBpy66g+c+6nZtQM6FHSczUamoly0jMLf1o9FZPJsTXr5SGt
S6Pcggwas2M+uPx01kdW/YC0dmSIYJDJ14tuh+CB0HMfLjLjogwFkzxbkVAfySWAXqSoNJjPN+DH
XKQP7oOW5Zwn1ib0WHHOYzcIJ5a1CX3NfvLi+UvDMnR3Hp8SU8hFQiHgAoKXTK+83meI+Gbf7KWT
DscIob7/14DAzOB/rzzogeu8GXRPtVDwzyvnJXSppZxHhTulvBQpjp5rVKG8yHUhrhNHVxtofcUl
ovZC0JxxCmaiGcXNGjMsRYjGSWi60ovjVDXmjL64oe7ayJF/N7MRgpsrLHEN97fZM+TEIxo+oiNF
Bpt67QU1K4yHwHZXVmzt+6RktrdjcQOfarn7oQswDc217EYm7fMMKNOObk4ZeNxsAI96+e4I9VnZ
3shroxcgMO2hjaW5GmhdrsqwGYId4F4gxUWvP23Sd7xmNp0Cmwr3PN2T8NTQNeKo9qSmmY2fE/K9
iYAgGXK0ZGdsEtlMYtWwF1oeBuHH074DyhPd4GozywOgNNRypg4Hd0CuwpONS0a7Se27eewcfLbb
0EjVE80ACt7VpL+vp8ZbbNjeA5TM/IYsXfBpgUHuYdLunaw2Vx4Q1RMyiOR7aLclrKKa6CuXIzXN
bTLa7YnlEQArK5LG/6/xaneKHcrsPqF+4D7HFQ+0dMZlugAiApAf49ywCuuSFNlhyg9xVSVXtmyF
WLNq5gdO9tO+EFUBPKOqiqugpGquJm1+di2q9Yg9GWEEnHT+FsFcZx5rPfkfE+KLljWWVw7apHdw
gqGDdjhrCQqqbD3ppsFoPISJxeNpyOagUqW0VfesbzmriHx7ZMJp9ORfD+xxcr2lOws/Ugi6xBbT
++vrkXdGH5TTjFl2tBWvqopqQkTMho8XLB7FJqvUIoJg5JNO58UkiJi3FycuU5rX8DdwClVqC0nH
PggD4nPg6zbl+WAYmmFRHRGwQMtpOua00p0IyqGe1uy9qFSXMTn0B9y94jqcHJQQEDFfrWX2IWTi
MOcMxnMtXIv1k/4dozUPma2A+ViPmvyB0YspUiWpprayYG5nLeDBZ86kfpYo5A2S701QUb4aJ1k9
n7HUZce819S8Ql3G4IkDIz0apbOD+s7nXpaSFYizXbS3nCj+JgfXbE9O1fPGdQY2T4c+8iXhJHqH
gQgEY5V9yNPClwePQATvwIFtomnI+WYFZr65KLu238HUtOiwtp3zYmIzf0QcXJ74xsxK1Hm4JR7S
B2pNgcVJIndZWNxhdslmMN3Ngn/lUDkT78MS6ungvGV2zPy7G1rTiipZbu7AdUF0wJ9m7bhy9Bg1
/fRhijBtRTTuPlQ92bgtbwizM6edZceC2EOgxqNirWdZGbdaboixibA/f2s3UJGs0DG+9pXtvCaq
X75l7Cq/l9nUst0eM1yGaNtPooIHIdiUXWQUV1B6Ah/d9Ag6olVdF0m9JTaiPjr2FF/HXuVvwsSN
P+ZVFz7AchpQOORgltLW0RJ9Z75WdhV8iAwv/VrWM7/JgZnaslOGxXAL/pkTawbUW6y9Dk3TqlGD
+0N1+Z8Ozx86PFT/QJH8psNzKF7jlwK99w8m4uH1//6fv37mb607LRzlIMCTeF5+GGH+BqP46NlR
YLtQDH2lC8n/1eIR//Ko2+GB8SjR/8h0+xuU4v1LyyH1j1GVJCb132KPSt1d+qkKBqiPmUArUBU+
Hs7l71WfvUUHa4kmShn2Mm2IYchenIRMDTRopsWmBp8zp9h2RuHSG1SO0tASly785itAiXJaC+aU
LcDo4dXrRX6zAAL4rCgsUDJQ6M5W/FS+mcqgw9q4FJ9zh84yDSfrBqssIePJ0NhXYC/8ZZ0mHPW3
rcpc8Az+gwep976Z+uHGHF7ysmnYYEXpUzfgxwMlNBh4RbJiuUjNanppM+TGK5C/M5pKO4Q4MqnC
nlZ2R5DxtnLr9EtkpJQR7CZntzQT5YAPcI7xpdcTWsFM9VeaoMLmDge23DgNsspthmOGdcRWCVIo
P7EvarYJ0Yrs9+jSpoTGhDB7MaCQInPtdWqk5deqrarnsjOX676dzXVvZ+0pVO34lUSZ4lkSspqt
B58A6HhM6RVUSfhiRejb4sQq0SH0oCXyau32lslZkU49q1N569hzCRnFn2o4yfnosUrF6bVv59Md
ac7Lrpq7zdyWzLMjPFeCzhHh9KQtyPlitGLvFp4C4q/Ezr9ObF1ZznP/1nVEdQCl3j2wfWlJV2jb
LdGi9j5YKpFR3kiLo9OhDktQ+578aYyDw0Ic93FYMopEQNao/cVOTXHJzK1iDZMxe7Lzqn8gyBug
ay8QfHCCFJ9iEjw/dUY1HarRIT6gUMbluGCP7Qq0GCV++fVIueJyCUX/MUtnqHI6/elyDJr6FPkE
D6lGLWSNzZ3BXJ3J6GaQRbatalUkm2JUdbFCnD5cZcbUQIkCAP5Sn/2jwPKdizDOwR3AUWw/Jwmc
dE27rilE1nZ4W/iqEHvqpPF9VKX2Rwtr0Z1aHK5mm17zIHDx7vo6kidhJYMJg6WM9obdYfqcMVZb
3VDvRw4392GUk8gG5P/ZKMLmaJu5+gaz12t2rpmHENvs0Y+3Y12re+2+GNcIOEvjE5hO9zaSbLTw
RwMIWql2Sb9KxDmKcyekgNBc8o1yOrGugZw98hxTEABtdOtNSXvVijk6ehQuOauWY30ZBYXcGO4c
5huGKwG5dm3qeJsS73nNvxdlKK/qQfbllvpodZ2AAIyxa+W85Z+mQiSSCnCINYfbQxXCBPAwxCb/
U1L27brVpIY5cf8fe2eyHLmRZt0nggxwzGa//YsAYo7gnGQyNzAyU4l5dEyOp++DlNStpLqkrn1t
VCWrIoOBQDi+4d5zH2SNSKe4sBaaUaBhNesXTMzol6KR7IQH5p+mOiXkaR7aybkzvIzUF8tdQO2Q
xED56z/OBd8e6HFD8RoBKNwYRYTm0B0sXwZ5I+p13mo/ku2AUVelRh/0lmohA6T6jdWU86W3AWVY
pB1sZC1BXOSIKf1oBMNoIhKkDVMPkZwhvACLZBIXTWZ5cYZez+7cFMaFHwKgG/RHa5Fgawqe9pV9
I4xWO0xD92wVCYzB3FsT3zpzOprdeKIFda5103T7EsxZWMzFsm+GUt3jZxPHAfHtpvbs+OgpWdxP
ndk9oOOYAyvPAD+ZfrHFooay30FrFKHVM9rkZh0MDGWfoE1LL2N2gjHPbzK1Fr1J1G79VLw6pM5v
7Ew7ZRkjLVJ5Nsh6Jb9mJSzDSHlOLNMi36+rA4PLsqMllrepbr2idIxDGFD+lsQE7ZotRnTACjIH
atBfKoPg4CjGp59DjZZIoxauYdTr5ywVwDANP9d3ukw+zWtmMLD0Z89V7rH0mq9gE0gOTcWDjgYX
w3bxHJvdrTNl2V3fVp/x3M+M6M+0j/qu1OvHMTVBgM5uH0w6WVKEwIyhqIoRkjyyeypd/N/KAX03
jLIFf5Q41zY15Kkz5bmn2N8pUs33whyt0JAqbzf4wnTswHlyonO1Ut5es7wms5RXHz3mzsHLjljU
Ojt82hc97tDqaUP1oBPTtV9VUXsLTEXQq3q5UV2URdw/jCa81G7uW6X8B3Pp8iSEkVvc59o83Tp+
9w2TlH7K09g4L6XfbjU5eew5KTvXYxYkDgFmKn5y0ZmGON4QUJKDuEXnUxKQFasbItXIHhyN7tOS
x0Og2ZYEYZHe252GMNhkJdCNRB2WXV7SshTl41hEEWt5VDrWQDVn17oKTT4mP9KJ5BNm8lbM0Vsi
9fZesG69E7M/n9NOopYjHuwRqD7NqumcpFtWmNG5dTJNf7FlAs1V4x9JNkcBclpgJ7n7dZpH+eBp
PtZL2F87Uy0+XH63+O7IqLpZpq0cluEyISwtSJ2T1g1nDOKyPnXZhCRl+0BfhlzYrfKz6RJEiMIO
Fdosk69WUfDd8mspA7YPD9yExY1f68UdISX2xoFOvk0xooWkYN65kEZCpJzdsVxM864gAj3UBtXc
2pPxxR47Z9saWv7IRJ4+o3fFS19b7U5OIje4MxJyLqgLHECJ5OCpVMCHxHOwZ3+YnrXR8U+2nBRI
nHQ+Oj2PSMwdzhFts2OEP4q//9TJ/1gnsyD/2zq5nj4UyT9+4Pci2dd/MXD5UDn/VCH7zi84MB2c
WMiNMUj+ic5vmb/YlIkgKkzPXwtkLFr/4yKHM0jNjeL8dwvp//9/PxkW5Yd//3PSrGX+rPawcagT
aYsJBee1LmjWzZ/3xKpk41G5KWFMbTmftUySm5aL/GE27fwbeNrlCC3CcuFTrQDcXEX5jWmW3WuW
OZKD1pXanRG70B6SRo13ltlHz/nC1/vcIkz8mvRpFjPjN4nPiCrO/4CkEzgqRuRvo7lwn5XdT/dD
15isTlRZkIqWecW3cVT2ZWwH7zmB+gL/lS1lCTXFECqs6nk9AaZjQg7ncbTHYpslZjvwnfNt5Pal
6XzDg1v8CicfSX+x3GT+PJL201oPeaQNSzgwe//em0t5G2vjNWfyyJyrSrPXhXCdNwt+7Msct+Rk
KJl8B+vGFIMoLPh03ezeNQ4kvHBWpuSbHs9YERitbljZkMtVatp9XWXwP9yRNeKoiejoWA3BibH0
UNROtck+Ncly8gE4MHyUZkPytpDHfiicSG7hQCWvBrLbOTC90tuj0jRdcNNO8agMov2oGI424v74
kNKL72HveCd0HeNer+fGDJeydB7Z4LCCIwS5cDdKJUwKCHcaiKPD8RaHKM/8b4pcNtbMXufqQVKM
w5nnAEb3KG9PQ5Rn20wa5NeJugaz087+uSMSkwc1jzI4Ho13w3aJGFdC0IaH0S1XD29SH4iuknQh
OPQDPy2LOrAWp3lsi6k/Ga6nITZFsln/UG9qq5DT+KHp9FZ5J375lchrI/osVvknCxeUoHBDUIWi
MkUhGq1iUYAA6EZjIDbbYhWTVslAZvAPhanpNG1o/dCdMjroT/0PNaqzClM9FKpEQaBV1X/oVrVV
wkrOENtjQJHFhEB56b9WaCG0QxR5xTM44+w4mlW7XXyVrfmNzvjWYBi4c6ZuDOtVP+v/kNJmq6rW
qH0arzk1ptull3H23OpMx8f7hRRsID7GovX93jXG9GFSbnJXCl8ZxTc+XTFZjK+7lGs7WxWJDxd9
6VQN3tBxy+gmlq3PjrgWG8Pqx9fJnhzqL0N8ij1eI5JtmBXLoyVR3kwVurugN4yxOkTMHYGNRSUi
5swJRozQJ8VOZ0ceUMnXm7x0VXfkaeUTATpGRz6TVW+ljlC97Y1olyVo2DXsoWCgfOAnsck6LDfO
oveNa63DoJ9r6wEczKGYdPuyNFYUKL3Tt7NeqYMzt6iAB3K7SqDrKgorr+MOZAms32iroiFcp8qB
2UX+LgXuc0JCXW4Ztbokc/rTZSD3LZzaMt+39jD0G1IrW/xj7XAS2VA+KKOyqk0KVHvvZFX/oPny
fkn4YuZ19p091idD4xgovBwJT22FmUNcYE2mzpM2iOKmmGY3kFXLNny2jUey8Di1vJL6zJeWv9Ed
Stoox5+WTbEXjEyrN+OQ35lW9YxpqwhiUgw3Gs6CrI8fHKdKwP0ZWQAlogqyVMcpRv/pHbrFQZyR
O+vVrqcnHIB48UblH93aWraicMa9h/rkwSHUMOR4yrc0DfYR2ENJ+KZPjRlbcrgyJNS37ZzNF1Xa
y4tZWNZnt4QYkeTUHTNJnyeX6fsTM5bh3ExOwUgwlpwplCmclbBBtK86S2uGHHm83OpEc6Iii7O7
hXXLr3lMgVovlnVAWQh8yND8eRvLeN5FYmFHUOlA7yWBRnGat0yjcc67XYk8uxNvyEAUbEzoQXNE
Dp/tt/22BAoO8I2Lck9uFSOTxVxDvOOCqy3MjC8qRZj/NUW5s9I0Rqha6UyKNJvI6pLaibzNpDd9
G3UbsFmVLzQiQt/qKGlYGLjDjm1r+ZluxGNxzaIhiPn4P2eevRP2oN3Y+VzdGuxBQ1XE+pPwRfFd
Kqt/dY3YenTbubpvW7KfldHqu6Kxhuu49N4x0y3Q8gDTMTl5ouDQTdLhMbXM+uQl0nwzJbe0abbT
ZRZtdfUYe0L+sY1bifORjEDmGbKc1GNslHDYS81IyXf0qcxp1i7SLqKDnthZMGYStrblcWQW8S0O
xOzA8Dm9w7fgejDIPJe5sxmHoAYZlUR9spz0okl2JSOjm1QUzEarZUo2JMzJL5R/OJUWpP8XMeby
ADkOrcNizO9lP2AfAJn9ZI4miXlRhmCf5XgfbzDsfWrjSVyWJJpYPdYwvwpHz7jf2uTBdgbjUcSj
AEibNeB5W9okRsrJS9M2EuTfquYj5QHZznra80Sf3xLi9J6gzLpyg4h43k4TmQbIuhe0V0NP5Fp/
3w+wwujPTaPvP+utsxa3ihYm1z8rWMKE+xD+m75Y9AJgVvraGXgS5bqX3S51MpIIZw7ldjCcNlQm
W5Yt8QvLN68fnW2U40gEwIabITEtOpyum6JNnKhhP+klI/+53ZOwSvR4zFiHj7IIB5Qz9+Y6SbIr
9zTEWhO2BGb9JuD8T338D/UxAm8TfeG/dgrcJunPCVa//cAfQ2T9F+bA8G8RctoGo1pUun9Mka1f
PDTclM8e44NVrP/nKbKPatVBVO7ioebH/rtGNr1f0AjqBvU29fUPKPeHmvjvamTjZykllgWk+x6M
D9jyVJhU4z+XyOzcMLBVtn0cZ72JQpGRbZvA7D/ZFlFoprLlC6JKBpVduuzYs0cnr+jRO0nibyFy
NK+Wk8kX3STSN55JhfrTlfxHa8GPv05w5AKbsQUueKhSP8PAB6+L4NZbx2y06jfC4OZVIFhdSOZk
9dqmhdr7jT6S4Fnnv1tjfmon/tw+mGJtD/5Hf8uAnfYBFSDNi468jHbl51ePElEgkEnbIyOXzyU6
DniNpP9dc7+rndBpbPcC0qYCH6wc9zxbfkrGXJd+mZdqYaYu2zFs0B6c4iKWWzjHxb4vuiHfdm3t
3CNr5KyfB9c+sogktpLU652lN9ZmwXm1yeaS7AH0qOVtImCXB5RZBslbLZ6jyXDdcBgWGJzekGgt
s3JnxmnsiFdCFgh4IClyg8gI9ZXksQz9enhIKlntagXKCdy/6YGqbn0gdX6UZIGZWvqLhgN/i9rw
aZgXCgJradlTu05T3XQWdZiWaFQIXW2OB0VcIiPzxdxQ5QCDXNxpJIU6cpIAjTk6STGrz1XmlfZG
k75xIQIwCp1O9S+oPThUU53yCidmMo9sdz1nxVKq3ZSwPSDLFoKDJSbSjR3RPvhwWO+R76Vr/nxL
ahkYqbCumNiEXjL722kwu3Q3mrOnNilfpYeZZA9K6rZ1CoI1kv7JYO67rXrG60eWMgVdgqC4ImnX
SwJGuxITn2Mw8jLyyION2Odms7GdxtC2VryYZyJj4FfEcSompGMUjVm3WHys6AYP9iiEhpDOQThr
25/dTHlkpjrVXV51GGZjlA+o2fARWLBBqw1KGWNHGg3qy36y7xRp7PtFePG3NhEQWfV05/fjiN7V
8I+01eXDIkiORbkzZKeFoXDoMT5BotU3h6XUl61fND3qlK4mHl70MYSATCiCJEaM8sHYVqvhPDPO
EamXJzSi0bOZiYG83mRqwJvaya8WMidkukS+UDy55a/4knJIgkuLFNdOq3JNemlhhY2LbfJ47Jws
5Lv3mMRU2jfoqAd8hFmE3f/R6Mp0blAlVjXWPfJa4oBJFWlEXtPn36osieA59122F3o9fcvzsSR/
HCXYiOCFlDj9Sj/QpW9Y/orm4FeAFChDuui0DAsJprqZjZ+dOUXPo2xRvy2M8YcgwjbR8a1oNTqc
iDlu2Pl9S34K86V02w9dpW1hqqnrSGWtAqm7vbEdRhwfjwpStzoQ04PsQItIYyd/lOUS6iIUvl8A
cVOEkjRD/LevbAQ/8ZTrgDTihEdBX10gI6U8YnWzfmP9jEJgtVCS2ovEQ+Uyf8AAsR6GCe8fGm11
C+HZvREDsr6AHfsPdQTvTSWR/dhFizFtW1IB0JSOlqSTdzJrQ+PEXz/HJJuxbV4OKcPSVySC9es0
Cl9ufHskG5xkWNOjvRlmDc37PLzrWTfoV0QFtn7jMzlHYima+q0jCsEOG61Ydj+Ocp93nuCDHcS2
z1YQQQ7Vf2W3Ls+FRMpTB/lkgs/ZoyrDXh3yJDDUGz1Lxz7B+22tgDN43TUAFYjZPNQG7cNn2NYF
OwlCyKu3QfUlt063SIzXkH9bbKtjSHBWre2mgTKLrIOu2beUpreqQmmCbBqJHKRlAoyHNBa3Fi16
t0npWm/RCjGxqIhPtUPUKeNxBqrBfHjsk/JSauSucCRS+W1E2YCLIsxuvLHabmWOm3Y0hJXs3C8a
rlYFYrnL/aCIF9Ksas9ROssahgWbBB3ia21o9Q3WTGYgHuxzHKE6gg04ENt8kvW7NPpPgFCdI7K+
zN4bPeEFA4CKItTw2tL5IFRnX4Q8A7pG7UeBxTp2Zwx6fk3MMWq5Mqq6JMXUPYl8mFdy/WB/tcfK
WVMajGRXT/mWZSL8P2yp88VigH+OkjG5DC6SzE3fesVxbr3G3nqsy86mVvRHXwjyDriBtKec5ww4
TtNXIURTxPpGW7oicGxJfNBQo5TdAEao1L6aTMXpNzpowjnH8aPHtkXDw4EvS1O+/Gew+n/B7TGC
FhR7/7pwPL9V8k3+pD/47Uf+GK1av+ArpcddA+wsXxiMN/+wl+oCRifAPEwiVCjYg/6ndKRY/UNw
gD3Vxx/joV/AD+pY/5anlMLn53qIcSqOG4pV0Gwm2X0f0T5t1HtFFs/OuRSNR74akTEkaBgTXVUw
SK3pW/RnC/RO8qTNOrqpK8XshtNIY+W09LQzjwXYBuL3pHTMbt5qy9xZ0cGLaIVYuMOQoZ0rluYm
TyzHc3foEEtruukJCiYHRgmXsRKoS6ePd70sSucyWq38mhMsBrLYjQIDo3wAHMZFnOT7xMK0cdiI
RT1q3rIYl6UHuL/Kyiq93dBIZ8teGEhsL9UMojPI0EprCOpIxTgULRF6d5kW5Y8dJK1XWSwm6x6m
NQbd2Zg1Z6fqEpQIyv+sASOseQnlLNvZL4DlNOhAqo2pKvBMdeqtGVHOa8uOP9T8evqSjhajCp7m
u3pQNsESSbfKKcTMUMhMNB6VtQbReimLYwZy44sj7fazkCY6A6NO/a+1730t5hXWgoKMBylpN/wj
uo6DY96mdqofVlQrh7uJkYKFNv8f02/vh6xKpkBXSg/7CSj+huktYXbMXOmlrQgi6WTY4wFTZHmH
ZFTiOC+jo+gUsWKLq+59KRSkBAT9bHaZeCLt0tIDMu30G/eDfZ/l42hux1pot0lZefvZdhC217OB
HqCvnpLFZXbrDfUdsxk3GOc4YZAKsOxqUUm9aGD44Gq3wrytrXgIiaeDw++67hHP4nIueluNYTpY
2JFENVCP0kZPWjTvTB5WhwJKRx3AyVi+aKpsdl5aaHuoP8vRSsTyFZ2De0x4Bj0uuopuBq2tLzUx
auXeWjR1Ow+LMxokIIxWv/pL/vhPFsbWmFw1WzTNEKR6+YOYPvpW1Z0gmcRTdWIpPBV1COWjzfwd
6ys2coZHfTtOxAssxABHhv71Pyfq/+lE9YXHQfevT9RLPZBY81HU9dtP/dGPezTdDk5o2jk8drZD
S/n7oeqDRMZHpNOPO9DkaIf/+1A1iaEW0Dax1VN6+2IN1v39kBX8Qh+LLVsuQZtv+v/WIbuSUP/c
cxqGYTI/gCa6yscYAXzox1PVTQMJAt3RriLSqbJMMx50UiMBv6fNrm4zr9/Yjau/S82NntzE78ij
qKKTBp7sJDvyP9zCNS70SRUEEBIpxEiA3cbzcu3JI6k5dJPGZvuu935gsE++NSpt+DXrkIbNSUwM
jWDi2ZReGiCMiZiKW8lMz+SOYdcyXzdiyBv7vtSWQ92ykRmqYf4HxOmHpwxXwLIcYfF0Y86Bonn9
3/+EiaSL6qgTm+ZIjQNIleSPfawGXI19v74v/u4/3SL/y4zhwwTkx+vxXMPBytMUgvWHLl9obIzi
PG+Ok9aZ6IGL93UYHlB5/j5C+5cThQ+CvfWVkEezETIgBxg8k39+ZwvTRJBVTsHWsZWMWjIY0MrW
9oCd0sdRFNZeJVn08G+/PRfHps5Dm/GOrq9v/8+XUxcoZSpZHAcnUflGW4UJkm2pHUJT6tTm3381
2zIoSxhQYbL/cDFjTA90jllxNPTJzq+0Vctudtgi3g6F//T3r/WBvmmv15MpGS/imiuA9yPlAtND
kZQ0zsc2mQs2L/Bv0DO0ZR16WCA2iUrm26EbeP6gzD0sUJiaLYlR8t9+z0C9iaLG/Uy1xqHy8xUu
DITR5WBmx3YgwjKcpZJkH0XRk+80CH/+/k3/9R4ikxGuqfAw9FtUgD+/WNf6hQm8Kjs2xrLc114n
w17jG9yggkuOSqZsUdyKwJh/eN2/fkts3SUH3Dccx4de8OFcwmAwpbHTZMdqakciDPg0aTCxL1Yp
2aN//x4/vJaFeZAlm2+gleUU/At5GFfnZIyJnx5TgwKunbETbxq9U+eYWJpPf/9aH87bH69lGyvc
04NxbH9EDWdl72idxj20qGWiJ8QwcipSc/xdXvIvv/sfpAi/vQ5VuO9wyHC7ip8/N/pE2aFGT4+R
TvAd+KyMN2WpiqXIaNqPSYo5ZjMj+MN92TUZCUZlnFz//r1+uHfWv4FVLged4azM6o/3DoOQPG3t
nr9hlBTGBgMQvJ9afI1MVZ5qknJC6nL1D+f5B4yBvb4soyPeOHYFnqEfR8xj7Iz1ErnpMYGX+9Jl
TnkCp6tuGurRfWc2xDv1Wg3TDRNj7AbRhKXmODnV/A2lQ9t9bRAlnAgbQwi39g54+vnHkmn3f391
/re/E8kIpQEzcSb2H9ub3DajCYKBdtBN13lXarA65mgF+tuIhFOHwjhr0B1kmutuNXr1qz4KhcWG
RJXjkNfW2e/96Ij217whAVu6O2eEA0rKpO+O+7//W/9613owPUx6O3y2zl86Md0nMQTDcnosfZ34
mjz25pzQKPlPgfR//SYy4uAjg0MB+dH9+GxMNcFF0WR6rKcapxXOREQoeW2fqdXtx79/Tx+Pc+4T
D9W8J3g62iu248PRpjxpS2yOHOekG4WxF40hu8IhQHGas7pt4qCZJ3U2wMa8amUV7+fa7v/hwhq/
Yaj/PPVfJf+0uTAHKAr4cz48woqu0eAJiOjgDlOnjm4hOEyB25nNMR6a5Z52T3+3GWkGaTqU9EJN
ksX89xwnHd4T+0xQUHTyh0HdsTEVw0a2WUMgaNEP+A3zcrkWiUQLlLbiYSnM6PuINPPZUwXoz6Ij
aMdvO2dd7OYoCDz7PGIZA9hWTuKBVCLn0Uka/YCH1bgklbXGLDap9qQBOrtXcWRCEGScdlt2ev9W
QCp+X5jWX2nOkdf7cxV9x1BvN6eqbFlvV4iFDkjDLUlqeDIkuOO6tUZgmaJvMLfjCPYj42s1lOan
Ca1Qu5mjEeqIBET2vRh7Czhuj9Z0K70suaKILgnl4mgxujF9HxIO71rG9nf00p5AGEzZGFSR7sXB
hElq2OlgXPeTpVMMES0Fm8RlJInFxgWcPXXeAwoE7je+/THZ3sRbtxtkvNq9JyRnpy4H93VBtxrO
uR9f3fVnpV3zZyjbtLZtOklUILSBT35tqivPmeKZ5cl0++PyRs7UE+ie6PeNSdTFqYa6mhwjI3bM
k9DL5MqAk0z7dkmyZuv+OK0GQ527fuGE8oxZ+1LVOXckCZYGueSFsRww1XLtFEgDGXS6nuCYTK0X
hqaFFohYr+7MXLjryp/fMxH3enV6pL6IZ9P3TvenahN1nYr3/oLJfMPEx35EY25+8qoRLawmuLal
KdL3Ii7FzkAC8pbZEC42fGmIYI7Scrm3oUKzbc67+U4f25kcbLrX0LWM9AtB1xxN6DifDaVbxdZc
78NyqlnnDUhCApXgSAyXeaU9GSUrBYLHuJfcsl+u8aSKaBPReqlNL8flvrQ1oqNYP8lwAHhJYhVv
QMLxnZYoIM1b26JBbt4gYOgswj3uXkKkQLJECN4OQ0LHgIRVe3KQ46x2BItEeq3ITrlXbP0FowBD
ofkW+lS76zPXOMTTUm9bxt+B0uruHlZlSh5hV52nmHkQeqw0dITUr4ZZLaeh1Z2D6drRU9y729pa
HQVOla90WEJlI9u9LReQrmA0yZSN5hWMYb56mCTANZdozVS/Qbtghro2Axal5wvwknc7f0aaa3VV
kQdcVfHsp+Mt8C91ygx/lyRopVC71ScEiWhSNLTvhCb4IAd4W8SSd0GS50WoRiKXxBqQ2dvWa+dK
84pr4babe2/D6GQOR+UBh/UFOW5t+smJHIjYshFn8mMCfcjtoOmraZ/75OfhuFsFZKzD/Ia0t9RP
HkBRvxOvi/8Zq3dGLGSoMOmy0BnFUdO9z+2qC2YU1BRgWDyeapA/v6yk7oXV8GYUKbPvFJ2y5TyN
Y3RmzRZ/7hmfbbHbzaekKDmArbVGKoW6cVLTvCI/b++NtJAnbbRz0tqdS+62yiPJuMxcHA/rIRLL
X5GNNQdl1Bn26midhOO8zU5GbQEqJs3evQx2wR9UF5bJ4ESJ5ZO9WOYOxmg0bHtWHmcEYO0thZKV
hJPDeZG7evGpa1T8Cb/N9Khqm/qhlo0XY6Fe1DV3F3PLbsrdYQT2vmVl2h3nwpmPCb5oXpQq+kqM
zoNnT9ODOym1NZdh2K7PH6ROdTMmQdq05Z3scT+4fNOKo6Uxo92IHG55p6hFcm/mWVg5MmB9nHIU
VSwKrYgnghv77qHJaH0YV+VhSZm38xfd2g/TaDVB14jyVur9M6DnNjQmgoesdvHI18W1lIU9IP9s
Z2cCkVUj812V5fYdSx65c9whfumzeDqbwxz2aTSdsmnQMXLAfvpiZjPbTLsSktwKzskjOLzkhMIH
64aYPHlYxpIbM6N2oEUotPtCde62VN3nCgPEDl7Q+EqorPe9t2Z0ck5liCdR2u7LPC3+stdtwi7U
MLFdrQfqsWpuDw0hIDez1oJvL6QKzLpuAq1v3QMdtH/wZwM6cgOF7tdGeN62mTJ1anvz6paWfvWj
bmLNzH4YqktFCVO52CcK/540oSgBURaZNP9ZYjGm6IwnAMpMH/rCP/GhYkOx0bryEF55mdpogY3W
5b2LVYkFSUUWb90KdjjcAmjpMKJEsb2fXK3YOYhsthh6LFI0ZX0X99LE12FkxyhrxZUrmIZmObJE
jYz9aNvc2H51RaZBLmXpCxDjhX3AOWVe/DhG1dss9mNkt0YIfQvDqE4YasHi/W0gezLgoGmDUU4p
YOceOMImj2xvn4yVwKQ1GWBHZBQ/V/rMNlX36lt9iSj7SbXFZC5x329VrtUW/rKx2AMycF/t3GGI
A3T4jFLLq8Mosoqj0nz1a087fkE3PDAI14DtmI0/SuCxFc/0dZ8ZsJi1b+jY16BERqrRaNSnAk42
3y7Q2VNWFneNY/e3gFvmg9lKQLkpGOkSLcBx8iptMxqRd64hkF6zgdmuFY/l+xqK52zzxm9fLDTE
O8fJ8u+gnNIItgvsavwbzJKyont2ZfOl5Fev0gfoI769iGIlMo5vCB4y7EfkVBzjZo1i9AziLVsk
KaHF4pQ0DYWfuM62fOLpNi/F10nzGwbBDVnGtm/CVY5jdXX9oX53jWo8LXOmhbj4UYok5rJXNkpN
y8v7O0Mf5XvW5ZzZbcFTg0OgwzgejJZLTMennpxZV35F1e5ZG92q5uR7omFd6lO4THyxe7zuZq99
b52kus52I27SyR4+aXE0vltd6r3Gg99Vm9UjV4Szvnhsx21U324ZMBGpDmCw1YkdnA883hlfVI+i
Ts/LNtS8EWdf1rJwxFloBFRR8Y0Syg17eCGBiaMfYXQxm/xV/Xywqky/WhN0XELDeWbghSTSshgG
Iqo5nBKCprN2PhjRKk7GSD+EvSVqjjO1xI8eGgBEJ4ReHm1/5jFiMB3iviz8Nd170Z7Swtd3fl7z
ufFQ2Jt605+aJR2+NvRGdBgYRiqt5CrgQv8SAaAs1omSfk3cRlRsf7r54Ohm9Myi3nzTRKN9F+Qp
XtjDx092tWSBQXTrfrZm/xOJ3exJB7v7EjVWSjkJ9qmV6ScKYzILIwfPXt4+OCbZnQsa9oXjNSoi
bqryWcdFvdE97cEdZxjqbrUE7K12zPKBgVUo/JC/lpuZ4iR0XSJHiYBCmUmPjfCO9Fp/Tt/zQiRV
oNEnswHuax6V8YGdhtgNzvQr6Gl/Ty9vBW0n/B2B0G6Ql85JyNKGzD8awMbWIFuf1aknNMJKuZ1B
SBpnwgD2w2Kge+cXJ/Xg7YVq801ZqmKPhXR+bB2RBGLw4mtWjd+1RkdssYB4JrJBnOA06FvJNOuU
oik4+DrjATGPxAY33bAngUR/z3tksPT4PHUohE4YAi2Mt2m7A0KDyrqfswtM1H1O+PaGVHNo/2p2
2PfMt5OjE0Vvzc7B7tj/6+VIMG3bhAVSGB4QdXQ3G1IH9ZSxPuklucFQTBqtXvaGk64OV/9Lh/Rn
16nGOfcNs4Ml1o+YM++xPryljrWro0RRp/g3eADJGG1fp3K5HfLohADyU9NFV45cBkbINs9Ot3zP
2viZHJ8HV1R79FtNUGXFm6+nrJtyhpRu77+D/5PB0q3rIM2wP9VFCs2vFu+zb1BYkYqNDEgcC6eD
uSz0XTY05zlxJxS8zld4jlBuSqbamKfoCOJpGF4Wc/k6j+nRQf2wa90inQLlq/hFZ5uzoLX08pPV
NdimIRCldWrujWU7tunneZzlYeiTi91+0r1xeGo9KE2JTB9dM04O7uTnQdeOw2dNdIAvprE/jPQw
F0QT2gElwvo1VzrYgNT97Eir2qdl63ihTKbumLYO49EJoEQAzSCZ9zWS5S38byRtC26FSz/aWrdL
SGVaJYPf0NAr7aQ1BQMdQBXS0/diFJN57r0SiD3eLjBchejW3yfanEBths4Tgwsj6o8x4mN/5055
022YaloQ3PSsMHaGZB23yamHDq4Jze0GbKybhlKrM4QLPkNTR060nLlP5OggolcvzqPvZEjwBeRV
WTHYSDU6ShEaqZA4UtqimNt+CMmwL5gzrTsNrBDRK4mo2jZaueHAxW2ci8t80/KMe/baSF01y6ZL
Tl1t26vW0W8yzSbkt/cVbcfgcixNMgPuY6zdiZHO46/ZIqbbzFHGRTdyJIpxl5+SfIpe41JjyB1b
rvFgSLtHD9zRicTLqL/Dy3Lsa5+Ma8vr92TuJnYjXwhlp3QAk6vvG8Ps/ou9M1mOW0my6BehDGMA
2GYiR84SJ2kDIyUK8xQIjF/fB6xXbVKSTZq6t70os5LpiWAiAwEP93vPPVDb86M1gRYnJilkid+I
5q1rwHzSccB/B+1jBomk/FsR+3HtSJzw+BQAvUTpeuaVfzCzlhdpa4VHK3ZoCjBGvvCQ/J29Tmpe
r9fXtraZ0LocQA4xs8lyLC+g3h5f/xPfK7BsCo79lZv6O5e09r1pZfVTWyjOYKM06RJ41nA1kApP
wjwEqZU3l+Krn3EzmSw7UB5Vs31tFNf5yBhlrLygy+gb54B49FUC4nKn+fyKIAuzo5hh+IkCBVMF
tvFgJik/kX1kvmlpvFw7SW48FqiNKO0znd95GOVBOuV4nY3Uu7MWo5TKOnKp62lS6xF4xsEu6IXX
Dse+hjQu0IJT2uwo1Tjbdx3k9aDPwiFbJWTEENDBswGYhNOJjmigsnuHBPoQPi3rX5816GlR/UTz
D2pnltJR9OYzX4KbwYjsK1oyiBSIUojmaquyYbDP84Zsc8cYnDMieZiQzQ7Nq3DOjq/rTkvKeUtk
mEb5jyUW1+N8E8PI4pg0ArLj1YCbSiPTiKYIx6ybvFvuSd4xZTP4I9/VeEkgBLeNJuXaNur5wgSA
tKuWVlzblfOFO4WYZ/LBC8gLn7fCZgUoe4Hs+f3yA/NUfI1gj238GKQNM2/6+S5YkRGR42Oh80+y
0pYHt1z+tlLcLUOMLFjDcpG28YNIb5fIu5pB0x9jw7HTAPKRv0ta1n2sUV4bLn1WDKMc+A1MW79m
aLNnfcpqsmZ+aDpq1ROtxNLC32v2d8pkYO8bQ3js47B6CmN9vJ5QIZENHvMI21bHbJLI+WNYG9VT
5rZokJpRI6an7XMdiWgeGl84HPAJS1PQ/gqjKKMCDodyB/TMPOfcIh8UsdzJqtDz7NhV3Ca4qybh
7QpWwPLAmm0W/yzmogbOmHDpsWv7Y66m8KBouRLX6mnt0zxh4dDpyEEUTnGpgZJk833unLZfx0bC
0UPVP0rdg1bIMG/X9qjudMW3o1TIwz4yKw27yadjUfo7JXu1WeKzLyxa4Bd10YffJGQ8Qp/FbJzl
sDOuSLtBF50vtKslQY18FbbDnW45ND8Yi3qBs6yCAW3MuVM7tBReNdSZpzgTDn7HKoGm8wy7s8Zn
4mnVmlksz3QlnTCoOJ1CsGB/9G3uFP5j7ZZI7PCXSyQ3Uky1rEG5RCO4DupsFHIICT08v3vNJVbI
9VyOfZ6I+xdPcE4GUmaMj22VjN/HnqyJVUtBLmml1tEmpqzgzVinYAXavrxER9jdJvrg/ax7O/yV
VKN/7B0AnKto4M1kJ0OznRx3wimIqQr1WxN+S4WDPLLFLg9ZraLBHcAdqqbNa0v4/z0Hn3gOLEc3
GRD9z0KH+xdZVKX6XTv2z7/5R+bgGv9i1myBmtENaoLfbQeu9S/YAi7TPJvwEgYIXOk/+QRLwPMy
W8S1ixWANtl/yxxs81/w4xkf2Q6aeLRn7t/kE5zML0zfwQvBsNRauDoM3pe//20o7eFnmhO6DnsP
ftSqiGNvhb7b+mSOuHTqf+/kLzIOPqPNzItxDtOSP68SdrTxrSoK9yifEONywPBW3hhW30tFhUQf
AXExMncZVDOWht++j3dUBcv39ebizDERhnDbXG72nxdnzM+RDRQFwWU+cDRkZUPQjygaCkfPvqQG
QmZazLVPsldiBe08JS+jRu7VRkhhBUCzgU/Codup3svXVqPhX+V0d0WnHZxomtMNVZOsNy2no4uu
dcMvOGmH4H/xIQgg9Q2HYC8W0skd1KVdW7SA/X0zo4IdbRrDhVbYh4SW2V1j4bwIjQxunVawMS3O
22/sc+yDFU14Ts4++g3iTK6r1vOQ6+LdxXPAC9fLELL6PYjZHo5rkXRLRtfMJs5Y5++I+5g4WATg
9nG5vFrKT4eeLS+sbqI+3ycW0DepzxgMob6y7aa/Pr5by5z/dLkRWEsTktk8E6yTm+X0RlvUuFX2
PVTM/aRIbVXCa45SWc2N7kTFJ8KVk4fo9ZP5nGttkyVu+m+Q+kYLZVHLuV6UyBt2FLxyHSL5jz/V
6QiQ+2cDoCfnzmN6+yanwZdsF/mg4f00CTf2uGu15Sf7rPVuP77Q62Dt5P45JkN/lwdvUeOcPDFp
ZJj+wBrcm8wpDrPbmpvYZ81M00LzLUDTkq/FQaSqVPZl6sm5qHOR0SYywi8xtdZZ4TjNjZwE72ex
aElr4u8IajPQB0aLpanKET8nrM27PkIHvbboyWrAf4cZq3DERcbaNjfYpRKsh6J9GMSc7D/+kNbr
FPOPT4kGB5GX45rIzJa86j/3hUVSD5eWPsmQWvQRSIc7QG1uD1ojs22VUcnC9f415lILnIwDFYs3
3edFCl/KqNWWc5u8rLNkoAahZGO2oT8YZpZcOv5kf3eHonhwGrFBcWN+NXzisVa0WdGsijC/NfWM
YQWWhED18XgHuNsMyiiZdlm0NdI++s52lu2Fchyy5k1n3yeAbHm7QNWtQ8KdIpHsAddN68pJik1s
2sautSrvlgTo9JBq4HpLo4nVqonCH5SiYl20WXQA2NNf1bkxQHGfXZugAhIJ+lA4mxof8lrYjHhF
J6ocl3eE115W2b1qS+z5uJdL0M1Xjl9PPzmRtyuPwMxNlClr54R22q5SEZvrOatFoLmzfePEln6L
9bh4cKM4+1Vjsx9Xme5P0PRlDANyqOi3VGU8ProYpQK3MAm19n10thNm5LnxxRVZhF6gvKT0V1aR
cDBXZfNMZwLKYdNuwK0TERpmL1qmeRfQw7QA3jr2KFceIRTwWwuj2WSmfxh7rbyswjqkg1MOahXh
r8J8Xu70Oj1f7mdQUY2tQcVpoGwwPBmF9Q3sKYF9pP0dgB8W53ZYT3daTmQbfwuYjKgU2JRTH5sb
nffLGl64tcNq4B065iVPMhSAG7hP5YFuJt00Jky3mb0t45oV0eewexrLeqoaWW2zmL6VVY/YqSuz
lHfE13brKhsHvhqME2RIRvCxOmZb1o0ZMgplb+sPiqg6SO7LwErG5k9gnDB5hVHfTDK/SEInXuMS
y4I+yjuYicDEYNh2yzT0CI4LSHlkg9T3x+hrmaI6icT3eJz0fayU/iU05mmTSkFnNHsyi7IMBtmm
ay0VJLPSW9haUhrn7tgNxxLe46rq53H9ypfv0kZbIDLhyvW1mC2qG9ZGURI4l1bjmUabbpe1IwmU
mhd+IwZl4pcZwy2QLiAFGUML6uqmZ3H1gxvwGsq2SeQJJrVDkgR0ksydbFvtDJp5dY5QRV/L0Zme
aHzpOFVabM4lQ1/sKIQbYu/V+YaM1mjOpsmwSWIb871hIcl2Kx4XoU0VXnK/MTkkb6DYM8NzAfug
TA85LKflD9nb0WMaGt1P4bbTo9XL4QhTuT9A9MazH9X2udRRhzeEjELs0ftDZ/B8aVNWr7p8YrBG
P8dtjUOZ+O4yXmoYIhZ6RDsUtf2d3evl1tLNGNx5VG/svLLX6YTf0LfIusGQjGN9gcHjkUdnWvHH
tOwy+u3QD45+rWeBQLO+04QHhL7V0WWk/fSrV3KoLvUpygGTUhTMPcYaWZnQw5AwBEnEmwMmMaRh
vauJ4xigLKlYHl0BiwGRRRaQUTCdzUpvH2Z/sK9oR+qXU6I3XZCFCtKBXlf9C+bKIfCZsuyJb5U/
YneMttiG3PtXW1aJc+5W06kvSMeNr4jypDrpKfno9ugrERHUFIRAYptVZ2BUpTWRfckju3lMUysj
6XMegn8D7J16Yt5iWIfBboCuRn53D/A0PzQJQPnXDkee2uw9kg/Z1JRfImeOPvs2v9dk1ZcWeaBH
t4WGjVzNNdYC2kxAdmm98WXPJ8fMcOXrxRA4nWVuGqJ0N7ZjR1ezW2MDQ7TLvzH9HA8ZwWPrTgKh
HbLO13d9r/hImjCilbJcfDsqS52N5cfOlcHGQDoEQQe1MmdCkAVTFrcLj9QqjI1D8GXUkfLYo9kE
aRdPv6iB+/sEbQEWBbM5plPeo2VClUvMYdHswlJzzpSstC8TF4gD4kYoLwj64NeeYuf7EDr01PF8
qi8kUvD/IGR9kbrZBBI22COWlrM2M9Kd28PvIoN5HlbUi9aZM+o7zuvd2pCdddlbjb2t42YEN2tC
9MhTXFC0rTdV2d0SpG6uB6XI2MkGZ+MmOhKC0u8xYkb9ji7tFO+4/aBVpe018blsi6ZnNTtqpcYS
Yyrnbj2QFsTIcz8smMeA627Jf/BMO74cB5OO1eH19f7/B9ZPDqzLufBDk/zFU1K+/H5c/edf/HNc
FTiVLOHYwjIRtNEwofb7R5XPSZZDFPpB9L643Zcj6X9Oq+6/bMdDmeZCd/IsU8cb8B+QFHp9qFRI
VnXDR8GGXv8vTPJvSmCXSHOy318PkjCtTgrTyecUq6ZF8h5uyHZxpgtADh/XhW8vgSthOVlzKuYI
bpxcAs3jMs3w531PyHg2eyusgitPcEv/u0nwzqH0s6ssf//bsRsyDdGj1NR7t/zeat+r8UU5nxxK
PrvEiRjaTSqbWTOXIP/U1W+mJGjm548/Belwb45aHiZOG1WiycowjFOXRJtr4Ff7huJNK+WPCr3y
sKGDZW446M17J4Q/i++Jdl/OFmi1ercdW2vcQMExdtPYD7uEMvrejGcLrPncpoFU7o3pFL0TMDwZ
zn1JRGgVsn1Yauy3Rh+GXxPdZFzgFl16Oy3aDzd107NW9OjBKqbbXg2502shzxo9DQfCSl8TiujA
CkyWbnwBLn2CXdpVK4FpmwlYR/9az90z3ZsFgkaIRauYvfVCbzRBw5EIqFlHyRNrDqDHqOgoZYlA
D+Yu6847v5jvEsUf45oSOHWbH8IsXMSxBYkXGuSB1p1xN5ntuZ2Z6m4sJ/tmwGcH5d0lXJfKjb48
pUjeGfa2zTyse2NtXHiMpDepZY+rkcHjF8slNN6mg3nuzum0qWbPnBDotMZFCHR4XzHNXkdVF99Q
Bgw/fAVWs58tglVFCI+IpCqul8wvQynCx7jGehAUqNvuUNM6FpRL40XKUcvX6D7VL62h8F0Tq6Lu
oQB48XYUyr7pe50ftNxgbAcXFXNl+kVqAe1Ojgioo9U5eDFLgboCQRxCQIH+1QKnBL3qrrs81S7T
yH5RrWajL1bdz3SpgmbzxYeo9m00wQDZnZY8qgwylj6hVKKybQw8svbLMsLxV/HQzPu00cdVihp1
ZM41q/tO5+cVI79HOrrZsfCd9p40P3dNgeGeFV4X00Iewo3lSGPXtcOCDjLTQ1RafeDLWm4HBLc7
PLmkaDtCRIAYphBbL4EcpKN70ZGUFkLeDcEFzBlXf5OqHQEN2T510v5rVs3dVwUGh+Go37Iw4GDe
5KRArXTyJY6c5EFQalW3wapsX3k+t5PXrxEGBeKjwGTvvFSDn3JqQ1e4rXOccqsRfmdIuUH7nmiV
CDVpon9dqr9xBeDUuYJBn+7iKNJ3hi3D5xB+G5A3UwsvzcFHFJXFaDBXtlECSUCZcjXF0gymCCQB
VDz7ONWyIaJmmcYVc38Qfi2uQ1Jud20dW9euUUTng+3ch0VDQ594IzipTq8jF2RifmikgjTajXCM
qJ7CZ4VkduXXAykFltaRnoF+8ZdNnMsv9Bhq3UL6PJOAFJ5jXzc2UdfY0IXp3Wy0lviDkBMT9yOE
GxUQ+fgzR1yYrtt+zDcAAPQ95fu0L0B4n0OIt28Zds2bcKJpycUcY+e5pdw5gz08embYfy859txQ
MumclyFgBXY3ModyE9gNBbKcH0YGtK0puuKywz3+RDlXXpT0aa5GY7ZumVohgsShjd+/MZyzwYym
a6tnkhnV0rvGr14+UW8N9DWWrJg0Vpdj24hzY2T+AzbBOctqxoZGQ3o9CCDxtZ4szq+4GUD4Ii1Z
02rmAo2xbF65GaobCdG/XIH7zdxVSYUZIFivtn046L/sRKhiFedV/LXB5PrTmUW7N3o2oUwrSPEI
DdS2dJu3NalJO1URIRO0ddIGvFXsTafbzVlO0yRF+dDEtzMjimgV9QC+eWhiEaQ+Hl00sPOR3za6
NY1qPk7Z1JwhdiNOgpDwZp3S0ICcWqT+AWqOs60gvSFhjfyD0/oM9Rh+QUuKtJ2MswQQnLBYE8ha
mMv6utpAt5WHf49B48abtiEQro0bLlFBpp776z5U3IexmqHdMta7LnPZPAOFUmxjfXbDcQiFVqpP
ayLrmu9J4s+biuy5PYDT/gVT77w1sUmcvQ75hirJaSjjCiDdqzKe8dajkM0ZNv1qiYu5n1owtLhc
mNAuM0GzFA4EQ4Z504iGdzU77jK2xYLXegixaIoyP2ENv0LBvcA2okVKuFwSsSpSAGQD/bqbFv6D
lS9KkEy1D+6o2oBhDf+pLS1tk8AbvHidP5ttZH5BxsSsxo6r+z4pip3yu3LHCDncJLOhL3BZSGgN
uhvoEUynqu6JzEV1oJ3qZauoS8EthKAv0iHL2Dxlf+nTV2C8GkMyk4afXIhs7JkqqshfIe8c9xVi
NBPqB4cnCfuXE7/XF0eYiwyv3EqobhF1zXtFFAryg5GwcD9htm2Mrf74Ki1O7EVK8Oo/dGqv3LnD
0s2b647Lgr0Kj+PMyZOzQ49WotFu60TgQYK9oQBIY/GGxyEPXW7FP19HmNkyXi2kcM5CWIZM1Vp8
dw3EI55+zdtRjcqDVWvZ/eAn/q4sGwbnjdA2ji19RHuMwqNXwcPysgNlA9yC6KXrQSBPsAxmfZWP
fjBGBHFtyckmaIw4KQJ65yOA/ew4s6LXuI5AyNl6+ZLyDj8gVG5v20zM9yyk6FrEWnSl0s6nI4Lu
UNi4HRNZlztPWuJRMdlQqy4xw/N8KCMoJsuo0gy18VqpbL6ZNb1/6ctQuys4OyI5APgSeJr453vK
1Bj+mnR+2dG2hq1uLwlaiyI+gjJ2DcAYKRyZGRvNGZNvZdd6Nz6ZmOTldc6D1U32Qy81+yHlPHzJ
m0ps4ybWgilJtIBhOKKXMKwuCJiUXwieKjemxO4OqX+8fL3rykFKvjT+r8wFSl2WFS++Nj1zJKLf
psL7XXYzOe0sxO0IKfnMRfS3IU5ZHYpJWZsabDr6Bt3mIXb96dgx+L0itDE6oFFHJ/i6lmfPwJai
2YTBcEI5m8EEX7ptGW7Q3UUwhRVgIgaV2ZXepMVBIIV69ENQHSrECwY8mpehPtt8/TMO26ytGJE3
KDaigRQbnPIMoZ3ZWOboaPSzabxkU5gOZh2WV66c54BEHJDESLSnex0zirOCZZduZuBwqETIZM2B
bELSd9MrYNHaluM+8qKuQPRC3s614Q4IYWQ9XtGo49XtxiU0TcKjcKHOhUtTxJBhsvKMmFDrMe8P
vkRXuwrtFsWmyksiPQHu3HZYp7YdGw41EArGM8M21VWDzgWdjuix8aI4mAajPjaYHrb4U8lhbLJS
u211nZGwV/RUzLbVrvIe2YoetTyayqmBp7yaCb2euVxT94zNjTK/19EGbYqaDgdTAOP5Vb1vFyiy
7WHQn4F+M/Efk4qgUXsxuSBz3iSMHI8zKuIbmbnuUQz2tPEYXoH8NJntW1OPs6PwBRAY1S8cL/Lg
5htdoN8jEYKO4zrkD7e21kRqBbCqP++UBpuS//SaHvoCvJqbcA86xt4lJJseUi8Uu4Hxy/KJrtx4
pEfsO/GlMSdmu+6S4qs5ZnKD2LrczHWs7ZRTKUnzYzK/T+Xkpbwbmq+QBnF3ZYl2hsTzuqsndwW5
Ol4PqfbiNcAbDLt8tDq0m3k6hed8jCwgc4id04laufU8OWwqdAO7METoWFKXnOFWkfiZGt3dUCHG
KCsdcL/xdG0yPF9nrSh+uKX2A5HK1QjvYWuOQ7HUbc3Bi4F2u3NyO1TxvJaeFu3ZrXbciGXuZpdB
hPAc4ab3qJXYtEE/0NZM2oaM0mFBG1so5HRPIQp3atIx3JrPW9aOTVXFdIkdG01rHV7UZRytM5D5
G5HkWBHBfXXAH9L4e9T1zj6Dk7GMJcd+M3pz9bXGyE2ATaQ3uD/M+CxORX1dlln9qEVZueKtXnzD
eoR6tHexNBnSHoPcq7ND10/z0Uz8bAeyv9trceagZI0a+9r25HydRkJ+rcFzbpCsuwhWR1kEYhZi
M7oS2LKM411OsMS2bzKO5HqeHKPUIJ3IUM2zL+fizIBiixApd3yixarIGtA0dmOWnbXlM+W98W0U
pXdh+J2inWs61U3fpPTnTXrHZERN1YF0Wn+XanG7VR4afrModEwd9JdJfZJ8i8EYOs92bDfDuofA
e2UbKr0pHVVtOzz834SkvlqNRmxeTp6vSGmK3SN5peUDsdx0qht40ff68oYURlGj0fLi/ViW3Vmc
ePZFXLTqoVSWswfEORyhU/dnAy3eH8pO0cbHBAyC7VDhde/Wxc+ihXXcM8Z7Qv1XmTwitXs0QFec
S4X+S2BwR53TlzZn3RZ+xqQp+86C+LVBkG4gvOr7+LLSppesd71Hs3JLVOizt44iiFG4i9J12oOa
o8ab0f7FBRLjDsJ+ICbJTpbm6T6t6R3WwtX5ennbHidOFfgerRmiCAlJbT0HbVLcajlCylLBimOX
X9G48QKmSRyKjfpBWqkVZIywE2TOLn1fh8p4V/miuK2ygsb7nJsHKZEcU88XCPrJPsxqr9P2Vjto
xZ7jktBeJpVjcRhAzhqd8O6VRsAI505vxylmWJlaEt4h31HnvBTza0rF9Gk0rOoubbLmse7q0d3V
moOqMgmJB9z11YK7J6LC5DClyhvbMoZy/SqqyaQgXKeTQ3rsze4lGjxEp7R3zkffK88sKtsfZQ3W
fgJ4Fwgtu5yrHiJTC7Npp/DIrJExVudkwsI+9ZtaXSI7jy5TiqFVCvepJbXSaXCoCAxVEqAuz/9P
wLXwh3mn+avONSHShmo++lXbXWe4/5lD5fH9KFuLFxf0FwOu2U1bW9WzpQE1S9vhOzaer3OHAWnr
IhQKiPY0dmkzs7PXmrXmUcu/wiMa1BpDk/zi6HlbrBkpbUXc6du57zsETbG917zK3sVQds7NjMSS
VSY74CoA/veEXUTPaKaYH7ATrhxLi1BJj+4tRx3eJ+gdvocFMRD01B/s0R7O9Nowd/wUE5d3o77a
if3TzT151VdqAsMQ9ts+w63BfZvSC9+fmU7RXiaZwPN2zRK5hjSVm0Ii9IPbx/Zt0lcSFXDCAyv9
eDWU1FRTLPytozk7ZcXmNWeQezbk7GqsZ3Fs8ESt1KDEps7L8Kla0uJylFx7jTDqS0G2TYl4mFOM
Kalux9YhRq0fyi/l3EZUuNpNURTqoLypuAkTTVy7jR4FAhDjpRH31i8jAp9cpUO9kTDNjmEZd1eg
K+Pz3Mmcr3aNFwfr3Qy4/RuqDmSWQNcKtttNDwwSYtKoE/3eCXDUzEiZelc7iID5V8WOu+rGZaDg
9/pO5t1t1BFVMbq6IBu6mnZqkN9jv3T3aRTzxqIQPLKRavvC8vtzSjn3ONi4DGAUZtS/VfmrU2mf
BJA9ny3cqt9aT3XI1iOskc8VzEKdWLQuPIPfmAZ0SwjPi1rztjO1cVprRF35l0kuI3NdlU0zrixZ
1c62KUcmdF4s0YMzHrwtC79ENz/5uzhZ7Oe0sG7x7b2MI644HQAPAmpLHpnD/HAdTg1ObhZMmh0O
SQ0S+NlA71kkvrEg3PcaToojz78DN1rcF1hA1nbIyJKqMA9od/xozQTpMbAfdPm8X6dh2INce3I5
gpBre+5I/YYaStA5o02kdZ7xw/bz4cyuHGsjGotGChTHqyg09r2vhb9ihjjXgKzMm3b0fzWjrd1H
PHp3JmnwceC0FaBEPCdh0IJ8JVXKqXa6PzLiS5oyECoiqQQX7SfO+rddUIgzriN821sgrqfgCTHm
ZtlrntwPzD9WvUYzLqkr1mSz4zxefGKNftPZ9Zar+QY6KrA5Yolt+L157I7OSJ3kyv1URaiKMfYS
6ElCZh7VefBxh/e9S8FHIfTGgfzK1vfnpfRW1LQfDT5Y7EW3Y2rzykh740JXAOU/vtQit/hTjoG6
yYQzA2HN54on/Wojc/Qpt7hUKcvuPMvJihcypeRk8SJkGIsdQOnpb5vk3ErTsAyLPpwDcODkok4S
Qiojv2lP8LuzMjFPrYSkZceZ9DOK7Sl3ghA8EIAwJxY+ibBPFVwZm/9c15rcF1NsEftNFCqbm5ce
MpOOJjkvzXU9GXQQ8zm+6PJx/OT+Lqvi9P6aFiI/0EnLjOZk1UyRXceMmtu9V2g04MmUXIlmuPv4
S1zWw+lFwPcyVMSyAENg0eL9NtcYDV4XykfLoRStWxfEKaHmrhVe5ibD4nkC0993QOArSZH88aXf
Wz8W+SawoRjeIJX689K+Y49GZFpyaZJMmKYckOTp0gh2NT1vVphDnNUUq3Dz8WXfe/TRYlGb883C
gWb09fsntlpfVG7CZd0mzY9G0d8BrkfmJFi1PiTa/8WChWwFDAJZqAcc68/LRbLRDQwsXI64z9vG
bHYc/sdNE7r6J7vMGwrEsmAtiM/ovxw2Gv30hs7zP9+lmLvhR/u6Nqew+wlRf4QnnBsY/DFoCG/W
n+JwaSYNtOI/vrvvLVqENwLVpgU06c1D41pqxrxO2qwboSoCIXxRR2yxH1/lvV2Or3AZX6FOfYOD
soEodHbB1vO6C/SEZmGHnUYyMdAFfXyp9z6QjdIdTS9deag6f35/2diV/QR4dD8MTR6grvguvOr7
/+0aJ5ta4ihT8KKWe1y/JEzKne0VnyFali//9EFn/Rl8OSwP983i8FNvkKaS+5ra9SLqdPNoQplE
cDIkj7HGDoOnRl/A/DCaUWEeIM58tqO9ffQsKFqMUHj+EMaezh5tcnMtrfKJhiGCHVSjEmvA/815
rqVYVWq/DP72vnI9YkZ96ijgYafPXsOxypugVOyLcqRAERPocMP9pJR4uxYR/XiEnNHaNXF2njzg
fmQo8tPyZk+kQrfg1JM1JvhzN2WW8fHHeedKfAjPcW1hAOJwT5aJD8x7niav2rO1YbPR2jOSOG9r
md5/fJ13viYD6bKOVn2pjl7TU397J4i6yCxfutV+TvSNzJ80ZNRpVi4OoePHVzLfvmPB9P92qZNy
hR6VWFADsC2QGwV2aUcroj7/nboIQ6Qv57uJBJQdubGhDBpbeYEOVfSb4Mi6Qf6jNinT353Z0kYr
pEUDvLBxKDleWh+VRcBrNMTzRZhzDrSb0sLdyLSIc5Xa5CYxoEe3z8fLoeroYE+Apta02SAii2T+
5IPCiz19/HiDM9fTeQCQsJ6+7Ah00Sy/7Linbawe/KLUL43e+zIJkTwVUK6PXY7IEAfQNwmcbeuS
CMrMWhwEGrTEYTJrNHWG+/WuCDkYoevCl158qQfvYgY0vSqqrNm02UC/MSEbKpSphXGQRI8Vuin3
qKVat0aDbu+ZbQ+BUp6JFC9LA1p47nlmo2VIM7DLI/t14EfDenajMSCSM/e5W6bGuXFu9Wc3xF/z
8Qp4Z60Rjm2g4OCdRcm/FAm/rbWw6Buqj4n7khJ11Bu+deBbH/dRKnF1k007fCIjflvwWBZMLWRh
2FoXTOKfF8RE3/dDXVR731M2yKmq2DSRVOfCqtUOBL46j2m93tpgds4+/qjvPL5Uc7oQYJqAI50+
vjKaei3uRAnuZpoee0HIH0Rq4xayWvry8aXe+ZAIPNiN6HXwv9PSkbko582pK/dFL5mKQCCQtGsJ
FoKNIA+kbSfeumXADrfWpGn/8cXf+ZzUVWTHYXXhJp/aBlzkbLSdynLfhlWya4byNlrgZF46yb8u
A9DX8zxBnOJ45ZzyLukBtRGko3wPI+NhmsohML2RdKrcsv56mVJuIJhCGMXp4w3grG6rqov6LkdX
0A3BLGi8WunVMDhiS+Pp59/eQFvHfER9gwUHOcfJEo2SvC7tvOFjOYW1hz9VVswQmem0uZV9hmB8
+wByMUobSgOHgfbp66tBGxILktf3s2bfxpb2AE/lZzpat9EgPqlBlmf5zxKES3EsFXw09nzn5HMV
5ChNpYYQA47OxqJX6lcOObR5D3p9wU/k5mfV6PtX9ClFoTbz0J2+Xuza9SBoZfvG6I+ZXz9Vk3Fr
yQwhKy4jko3Nv7V8IOaj8F5Y30s6zOkz7oAHBRflZnut647oQve2nRFkp39ymbdF6XIZjob4c6g+
ThsKvaePScKP3pMluBDMSvtQj7wRP16Hb3cRrmLoFBuwB8UbqhxIh5G0OCPbS4uOFp0eTJDdL7cU
N2mDnLYjvtyaqk92yQX0/maVLBsHhmysU+KUJUh2GJb1mGaC7wBeG3IktOuyzvBF+0zp55IhdjvB
Cl9BeCFH1p1hFZSt7u7U2ESHnDnylki923lyGkJQMnB4dU1xsJQFzeKaRxYn7nwTKiEIG+eT3/7d
L2bJ5mQYCOTi9ItBkhDnTDbyPd3pcpNOfnrURvqcH38xb3dYvhh0lbSUfLwwp89sYTe8RqIq35PO
kiPS7vd6Ztx6rvqsannvqyAUF1WlEIIz7J/vSsfNrbLGS7I3x9pCyBLGh1Ho4/bjT/PeDoShkjYc
ZHyaHcs9/a0EmFPdHKNOyxAPgWDoXV5TEGswgbf5Mwbzv6+iOTMiE+WVsUB9T0+owNoEASo8olMW
/lzunUzETSHDh48/1XsPD+kBGLIc+jcwQ//8VGNLsOZc8fDkieNdZ5PBiC10fjJsqbYycrwfQw4S
lm5h+8mr6r097zWxgMbRO4ceWqd6bNl9to+IAlGlhuU/2tbpfZ3OX3kQP7naewueY4/JYudk+aZJ
Br0PCSmsrX0d1dmuEI57M5hghD6+mW8AoxgQdW6ia/I6spA5L2votzXid+bYObTc91436PdJrFdb
EjvRo6VWnzObc4e71PCqdVep/qqZyuzSyV1rF3toOuepFgyWybAzGqBoAAXQY3Rd+tnp1nj3zruc
sHkygW+fFj4ybHUHFxlvm9FmTKCaJ0P5oPUtr8X26T2QIEoYFRGN53lpJfe4LNpD6FffYxQds1hw
QQMGUbpI/kpMWr3yYz7HxzfynWeNmTYlKAZiYHinL8Tc5XdIRsrtgZytejb+i70zaY5bSbL1Xynr
PcowD4ve5JzJOUWRojYwasIMRGCMwK/vD7xd/XRJmmjVb9uLKrOqqyskgECE+3H37/Q7U9BMGZf0
r+jnP1/rncdhvfQY40CGQPw6jLHBJZqYFBDax9YPE8Fhw/zuc6fx+AuienEZ9PsPIox3PjrLomJH
RMOJ9SbEHttSqzZpuL3c+5JmCfhIunaoY7TzygEn9Fm2k9zQjTEe/v17BaodLYoUAeLrndLF2yFr
w645kKtdA6VpUaXLO9R4DJCL5EGHXvJB7PvemyRkQwawGTFmK/v7F8G3ArXIlc3BMBO51tZIV0Lt
9HcTlL5D5ZNI//kO3zlzuEFiKIeDjWDx1RdYxa2bMtTYHNSYULlwmScyZSM3Dh2x/5tLReDacI6D
1fv6EBWBm/VVTYpmRU19i4MReKGg9y+ywbI+2L7eW6MOH9Qyh7Ao/a9C0pGWuHpGGTh01XAPhvIn
c7D3uE9gn5TIuxAK27+dHLGBMXRhMxNO+eT1B2gpam12N9eH2Z7p8Qumczu0G4EO8MGF3tmYkdRN
z3FQnhnjWN7nbzummMHLmDEpYJl4WGqpfTjL+w+WhMPf8Sqg/9s1Xq2JyMCy2nW5Bg391srNMnGC
qeqd7cGHeloymZklJiyPqRXgsfPkczO1Ac1C1GqxJywQ/wa6IeuMSq+LlafhWBaEQfBdmdO3J2xo
0zs7wvW61iBFGI+r91VHcxbZrV7TBhsfUy+kSGEq6DrWgt/FMdg6z1FFs1VtAYBsqq7dmyM2NCRQ
KrnJS5PosFloZkXW3qQqSPdW2+lj6dGiOTppdTUa7XgIi+g+Y6J4zRMudhVa0TKPGYgDzYlMfU6z
2MZD6tEsXEyXjetkYHkZM/7z431vbbrwDyzWiUOd4tXahNUpe+2zNmkTfpaqfw5TceM6xs6pGihQ
mHb9+XrvfeHE3AR7yPcUhF5dz0t1LZ1E1we84BbN6Xqyi+PU1x8Er28lv8Wig8IWWiYyXfTqMhAy
U6dVEZ7UZnEnRLaYxIXfZfGZIvQVDSnrwbO/Jm39QcrkvH9dVFqeKMn164AsEnCbxeShiTR6/pJi
TL0KW9e4Y9DFLLf0zJDjSK8CoFeMclOCvaC4XbORS3s8enT5e/lkHB1zMHZW79brmMZQFpzYU++k
gh3l3zxrJFFXtALCUE02UW/5aC/BvEms+BMjs906nD25AtXjFmBw4Mnk/B5YheInMx/WLRb38x5Q
t9wx0cX/X83eOu36fBsA23uQjvfRq3jvjftwPrBlQWZwFpes3/eIzOy8qi6wB4d4rakurfRk7gur
Hz9YWe/tRb9d53VgNIoR53c4zYfQK811jd6wBlyy/fPyfe9A9MHLU1eg3oaNxt9vxpQY9kk4wweK
TuEa98EVyfhjU6T01Hf6g6Gzdy+GXknOgk/Ym7DXb9mM6pJvxUj9ikx03o+u2NEBSi81U5d/vrP3
NgIf2Z/TgpG9N8Evo8mOn9NFdWjz9g6Ct78G7fnYlO3PPqNnIfU/eJJvnG2JtlHlSfkXmZQK/6tH
OXfQIUKXOC1XJfjL2bZO4dxORxstftM4RnpwhQRRJiLnnJlxetAJQw1Jk+GGnWCQGjWu/hwwEsR4
RpzAWP7z83hv2fKeHWQk9Ns39A6cdDsDR9HqMEnx04mSB1xAP5UOfST/i+sACWHQhaaNN8FBNxo6
FfTjHchEBWpO/1xrY9o0Q/vBQfpe2Lp4sSCxLP8VvPoOnSligoPey0PPzEja0eI61Xdt453y0LrB
9+2+KqMPhIr3FvBvl3wdsOazW9KjZ1YHY1L7ZGh+Rm5Jc7t/apvxg5zDeW/9Ls5RaNGAO9CS/v5l
9lMIyEIFFduMrb/2qfgFxH4ZWbbCNfJtsl6AduuKHXmbyWXWwLCWzsyWpj9YvI/4k6WPsQTDPNhM
LDDVxpxR2refkjnCr6aG5oCVWLhTwRQ+hB67JgTmjoYpo1ObuVikzcb+ZU424ywA/JQwv+bNcE0r
jtj2hHwZ9IJVpZ1sO1Ta/iRouuawt70PVtN7TyFaJnWROFi3rwuw+LN2Xc18wmEW83HuZ2vVm+4j
tLMLNFPcS/X0wQXfe8XLZBaNMgFi6+vHLnIr0ZJg6JBJIHmjGFqxe8HpOQk0WPxC6Un/8wfz0jvx
KiCkY8bmBvlcSDNfvenE0CVV0rI6+NUcrdNp8D+5qTWua9ywL9KmLB9eqAa5S+fky7hAmMIOrIYZ
mjItfXtjggX/wWN457kTbCwj0LiZkU68SpQiX4eAO53ygNeBu02B3FzVKWGjzpvuMQcWdaAv8tsH
D+IdEZOuBFSfZdeGyWP/fcknyptFPPJFd3NMK6uTuDsaUp1dF7fdHpMgZ8VKoXPSg9uftOlaU5Nh
8sL9yDvHeWevXObCF2IZaY77Wio0aY3wqz6rmFvO4X6+zDVkDqxGeqtr74InExz7nG5kRqzAapeI
yJZRUUcFgDneTs5k7rSO4SO+GKL1s/mFsLjepxNLiompYkdTn7enJf+nphmbLXvcYmuebukVdjet
UfeH1JfBVqVDsAmTC7spnE+FU6sbPluG0DQfwmMaDtGpNIMnE4r1B4n5e/dPBYwZ9GCp0L8WjpDb
8rLrHe6/LNQnfDXoRcUQ+TGzjHT355f+3qVovKbXgGl0jo1XpyZFJwy0lmMJ14x0I2S4TPMpUZyi
tEwe/3ytl/f2+ktb1F9wT6iMtDH+fYHVhl8OU5WRHIwQXlY9BWOGvWZAKTG8D0xBSuvCgqhy2yt7
urZtI7mzewPQplOKvajhj778oP/DN3yAb7AdzGp/e3eb5/75Hz9fLBmvn6uf//kf1z+nfzzhuvM7
weG//6X/BxykfYTq4hJ1oRUvLUb/IjhE/2QA32YWhG2Tdk6fyOBfCIcX4ODStucjOZKxscX8C+Fg
/nPpyMQob+nrozXT+/9COHiE7nQuQEmEzPZmT7dGWpNMM2mOY2gU2bqoE+/GaSdx/XKW/PZobv9a
v/+gW/eWULDv/vM/3hxZXIuWE6KgZa96o46MnWnMMrTqY+BM1jUsHOs6H5zoQfMELiWH2fbP13sT
eHkoTC5tB+iUBJKvo6DWoFVAhCbXw8U+WU2mAA2aY/Zy3TP3d6xhqTtbR4XWPT0h9gdR35uDyaNH
j42ZMxp0DNvz3z9haZigorq2Ps5t3/9gz+38VUlTyKW2ZnWmgT56iOmd/OCW33nENKDQgeWDuHyr
ePXkk+0UBtWxrSAqMlzT/xjrKsPiKAP8n5hQOv78jN9ckIwMoZdF5EeUf18X6XPsYITdtdEhNeLm
Iggh9FLei7ZV6BhfnXj0n/58vbcyPPASxDxa56klcea/2odBGJhzEitQEo0iA0GL6uybeZYA7cLJ
rSusODLrOiwpmga6sM5y9OqHWohgWqd+wdhCEnTBudc283jt6A3jSoi0Y2w8Ul+0/RG7D7YK7/lv
WzlOfcjGL31QKIOvzw2a+8MEM73h4AFEd+8NQs8YJ6zSlLukkcxnysSasHxJdYnLeO9Z93yD+mxE
ZXuwMYLyT1kXOox+Cu85cboWej6WeT6pl91cVMx5YlDP6NFpNO2y2tbtaF1XtslzwLthtjZMtSTg
I9sMU2D8Y8Kd8JR1jTW80W6HwGwuhKHV2WJ8/DbOIhBdMyaj3rdwdITeAKNnoi0spJ1ftI6nbn12
CZ+5+LGIDrk5Go95iRHWGTOAliWHVYiD10GnjQTL+Tm1LPI3juMEIHmWK/DOoJ3vIG5Ml0zslNna
R3RZ4Rrs2quXjaDVFd+pGjt1a0y9uo0K7BTWKpbiacht8TS3pnOkvtfLtRpH8UT9Z7w1uw4LokiC
j1pIYdE2t1rvOWxNdW7aEmA2xGLx5KS9OhvSoCGnB8SZzZn37NFtC5RcR+rJb3ob2p5rgfjCUEmd
B7flThkvJ3kgxJBrEM3xg50XUFGHcPKey4HnGM7wUtHOrfsh4qXNsO8foGJ4z77hq3OWdNFWOpPn
7DTQ8BB/BSPFsQyQ3PmvtYpBmjOsUyebhquswOkLZ3vGuumNF08245/dvpvGcl4byJ/piS65rDoW
IE9hkBGnh3gAuXb6mI5T9BCCfbI2fTEweVBpl3Uy1r77zKCxeALewMcvq+gy0m30ADcZ5pxbZ6wM
VQhj7SaquWiZCQF0JRp1CxgU6OPog09c83WLJ6XyqoIEUMxyNw64g1C9YpR9SPOMqTKx3OvEmMgq
TBoavpfn7zITsXaGkJic2dYNML+0w1gqMq9f/kwfx/jAAPVg35jTg8G93qVBP26mJIp2g+xYwLAS
QkZEikmQokPOuLC60RTrsZuAn0kVRqBsAqt1Vj0B4oA/Q2jm1z2DS4IJZrBZ6pOAmbDAuBrc2XYl
9ALccxYvW5wWLPM4WT02GStw+HV6gkueGXttYvq1kWQ68VmImv6VlEEbOhBShgov7TnST0ie049R
Q5Jh4LWbs9tJG/b02L1QtwCPjvsOA40JjkTRrOBMGFihFdkKVo3Hc+7uxULxUpnGyYcZv13klJi6
wPmaXohfYe5c42AzrGljO8Q0PQO4adS9Xw3NGuQ6/E7b0NcuhjfrbsGJIYJJ2vy0v+q1sm6MBTs2
pRKYVx+P3tfeLfDqSJkEdNZJlKmLMTDoWgkbsHeU7JpyZTbzddgOyQ8cRqxrv8qCU52l/jUKWBSv
oCfqS6ueKl64MrpmRbU529di7n9EWQryrDOGJNuwuKOTGwMX20Tu2EUrdO/4wam7vt5Yhvu5T6nV
Za18rmGuXyPTey4QDii5/EGHRdeaI0tKF2DkQKnzf7MvqzPHHGvZZjgsO/hGzCk9L+i4DiSxR+n1
gcENHFaDJKy8lTeO6jyrNMabndhCQJx/0l2hSlzgp2fI/slD7vlsmLD37sE75OSGMx8WNsMOzqPg
4TLyvGMolqm5KIrrDcdoc+971XbO8nrTcRuwQB18B5m/ms3oERnN+lq1hkG6n7pDeHSqdnYALIoO
6/XWwm3BJ77/NiejB2SyLk5lJOLLyRDJLeP+6TEJI2yqU/lQ9u2zrtSy+2fWQ1dFwyYfeE4QNdnn
PWCtDDPiSAbjEoBjmU7mlYim4BPDLUWwycbp6DmDMW6cSVprvsuAceqmDXdRbdc4uFNb382u/VCl
kJga1SHYjTgabFxtSyayStcbV5UT19d1YLjfSsvhz+PR1befIWLZ8bfFubhdSSniZjeHoD1WdlIM
LlPZhXGJx9zAo6tiAarRS75oOrIOGWZZTJc75ibnlvaBJagGaTvunjC9IxYRPYhaZ8I2C1cIXquM
onaLWZrLZuGWSXtNrVUftZOH18zRRQ8gv8FpLqC9H2aZR5cMn7K9gYpg0UjgN+cuYWI2UQsDlKUM
1B/LDuuatjH2Uunb7Ol5xN8z2vwav0+jy27i1eBOGLEPwq3iNwUhCk2G59JS0q1ZgsqBGOwDb682
iV2w37cjAwnpyD44MsdOnk9ifhkJTAzzkBL7KucwqdYYZ6pbhkv5ljxGCvaB5hxvWi7sxLP7PGvy
9PXLFhikC3wlYCCcpT+ZZXrbTzWd34PAnQFLFnMflN5Mi29vdD9qOAliZTktK8KepfcclJyPcAjY
pyuK4O1GywZ/kbInTT5lmrxm/9fPsmqvLfeSCXT/FBsGx1fQstvLsm0PIxPreHES+2LTFW2tGQ7w
CfgmAttq0JWrriyfGZ612UbN02RL6JG2N/Krs0pwr9M4c8m6zXRA/7UoAe0Lv3ebalWmdHOUqyk0
YcSsE+X6QLq7XNJk7ulPsdF4Tz4gXAzIWiO/nESrMAErh7zjyLCS+ymYgRs0ZulfujP9FTsRBtan
sjHApQ6p8avH7XmfDlPETAhfsQWfMogegAKwLIA5cpJLyjO0AkqOp6RVdbFrA5cR1kRlyxOVOE6s
Sg8S9XpgVJIDs2WrwrCMNwr0ktc0VKy4suM1GpYka4AdaQI98zq0zG0Zwhd9ABeBvs5zIrT85DuZ
MXwamTwETJVNaZKGZ3i5kc9RJaIZ88MwkTrbabAJifU5D4mWk72aem+FsqHOTAV7gNrcGC9G7Efw
JULDm3xt7ysD34NVAAeUMfk2vQY7jge7keot/5EbhUncqcxnccXrl2fQDSlE1NT4oowoOwGgiVdj
l3L0oJMdEgamVloFxg55weM+pL+pUfipVEcXru7itaycO/ArmL3hLbSzzMTatLNVrVql5LEZmeFK
+hIbC5ctBhdHCqf5iIGbVRCR9H5V/DIy14Ne3sSHaG4qWMxybDZ8gdOaXeFX3cpfRqlvIuVOR9Y1
gcEgzZuoF+aNByp9MwLe8TtdHWgIklti4/iT8ge9yzlEN7lMp61y3RvX7N0rZQ/1HW+bcxmW7ImT
DyJbVRirwHB66B3+NonKq4HCHHSqVN+YWiSfheEPTwBYnetmrPJmzSgMAaSSUBNK5lHHW6eyzkR+
UFsMuE+eH3snxxkpfsNxiHKqinUwuTFz0Pn8E540LwRKGjasnudM6QYDGIbZiQjGxe8PN2mYEACG
2I8W+i3nFbthnzcXg7SNI3YaUlx1RckirVJ2m8xvWZHzuOi3MbWZ7lYXU45pIWH35s9p1JIl/S0r
oR5BwuEhLNBP86Z/DefLPOLEEwfhvQT9ozLtFbhqdf7zdd5kP6hzTCUt5EaU6r94hb/1KQAl6Ye8
6cWhrBde0UD19l52LfasjAfC+nOX1OVlO/zzdd+k/lwXEZ4GOzLTt12HpOSlkzdKHMDm+c+9UTHn
2UFJ201Byv7VVLU++37KXizHJcr989WXis6rp4tQuBQOI58f8bqbRnc56onl06jkMdC6msPWvg+X
XRcAMbt9TzMd3SGiJS1ZIm8m7djcX37C/yl2Hyl2NJ2xCP8H/vlGsbt6xiHuuf7xN8Xur3/pX4od
2hsFjqU5mQaQxSHjd8WOeqHHGCbaDp25aHn/Ldg5aHkUjEOUraXYzvDJ/wh2TvBPFiMNEbRHLvYi
/KN/g7n6WnCJlqbWZZqXFioK+2/0BDKUtkoLUKWJ5c2reHTrSyYw9GcEH6BGCVTj3x7PO6rd662C
CwZELdSY+OVve0BxFk17Y/b1gSSwvTONERqXP33kRvH6k+EqIDSWaXNEO5qnXtWWeq+jkcdL1V/2
EJOt5F3RtJx0gQsY25gWdjhNaa7MjXM3Berzn28S9fTVN7uUgZHakc5Cm3f8unGFlBdDJR30h6b0
2ScUk2W7MkiBFzLadKlsqNwKrka3h1yCUa7Ah3XxOc2obXYIY58wbQE/3cQh9EFcrIk7LCBC4TwV
O20X/Fl4TcSOTmkQgSgBzg/2X7e4gYRa/6IXqDgT8OIVDEDokBKUr+PAlyd6buUX+H96vxiMZyuR
WJoeJUk1glwwgGgtlXXPFK24bjHJvAdOSkjnQHedSISfw6rKTMgssMjTbnEYqcvxoRywe+hyVV/G
FpBRWFqhtZ6g3V+msUnDaqbFk5WY/IuTygiWcYTaUkOPz9GI7/Vm7ITZHHlUhIAJ2761jimXwNtP
Rm7TDLCnAMhk3+tG47+k8GbxYKnQSBUxFgr3CSJOgC9HU2IHQkM4WJW8B77d+czyzY7KaB2CAe7E
WXsqBlvedRWmWjO6xt6X+F+8cMEtpx8fcqwaH2Q++594O/DDSYa3tY0l9ACU/btu4JwnAfXJbKr1
Z0bNm6fBnHkzkgrJwV+AuMGE9ZXT10T6lpEdpIT/PUG0+my2/CvabLtHH6TKZawS9whlC50HG9vH
nEj9UjVNdFlVlB83US7dfOVW8HZW/jCbxLIlDjQC9PhUQzbHdLc4Cz+FT4OROuDSpv3uxvzPpODw
XCeQTJMD9rTgYdxBflcdn3No9HrvZ0N5bEJerg4WG44BvW3TOSAZ8DmAvC66kOrQDEY9wN52b1hx
cU4YusXON5XXLiOLuGYn48/CBMleg8aj28002TSs5mum5PhAg/J8FcmRvwr2+R6BHAq64o4jEtXr
uFg+dkN6N0YCvR75zt76bh6t+iglDQIAVK3GtAZAX2CWoTPbvUlc3sQLXd6tURArDCYJpMXAc4Wr
T9oSeWsFLQU7Z4XJHDCkOD77Ziy/My4yX9VTqj/blL72eC+DDWsBzePW2/8A3G7dZ1hubdKFvvSC
de8S3mM+LI96WaJljeuhbrn7GTIRqeHMm3B9qC+uxfpvGSh7KpMgPpVd8TQZ3XBKs7a6ScJfJhD5
cZUZFUD9Lq7sY9p5X8GDyi82mJmHxGZtAkkqsr0Nx2zjuuVXNw7Gn70biGuReyzKxTRNpbwoPzD6
XSxdcSOwECe0nbybQaNe1BlC2oAI8RXMFKs1AGjZ2pguObBfLnIIqp9UuFiEGznObGE94YMUwuxb
Z442YKhExebl5sKUj6BrOuOstKj7jcry+Yq+yu5R0Dhz1k1v4ZpOE8Da6i24kGVOSD2Z2aFvcLdC
TVXZHq5h+502IDNk1SIZLjb38ouVgeZDJcO3COlCXvc+KEb7MSwiq/Cfxga3ju9ZO7hPGQylIjmM
zly7DEbPRr1lNBYNU0vw96cJUdM9Q1GEpwdZ/rMFxnPd+ENar8h1GPSVs79jHXqYqtJGiz+56tma
hvp6aCJ7BcsLNckobnuzM+7IAs+GN1y7lah20J68uxlbxZUX4A7deglJW3yNpSrG9HTlkeHM6bGy
i88dowbbYbFJH1z9LQsx6nDH4QfuHtXRqJPvenDTYzrTwV1bg7hsqnHalt6oMF9O+h8WhLhtknUX
qpfxDj6AdVJzEW0s3UIyDryEsaMku3aRx65wXR71ugX85+fhySiE3GRYtCBzRLE8MikHV8BQOOaa
0EyqrKCLsCrLXwkiWki37OLu3bn4sLj1WddBtrXJ+C5yJNsrmmonGFN8sEAarYtMQ5YYKCccZxph
17Y1mkcTk+9DFZAti94Jt82EMwAGxXyW9QIlNhktto3KvJi8LDoMifXJqeJoRzsUFY8a7XFr8+y/
d2Ka/LVHIwmzxjPvkFaBfjwA3wt2vjV9rSF+Xw4dXr41RhVMXUcozWXkQ/SLfbnRcffdaaZhn3gJ
Zx7+TuEO9tu4Sm1GsfPal2cyEWtl9UW3Y84yVWgsBs6EofoaeiMj2U6hLmq1wIDKoniCK9QEa1/5
eh9lI060zKCEm8gLmQcbXYcIEd8oojOMjQfPCY50BtrmRrOJgC8tEKxXgu/qyi07cTHNMaRa27SP
TDl1GydN+aq6LdaLclXTIrXCb9o7Cb9Vn+fJydcYt4xr2sYPU7lxRqM5Wa0/PwskyyPQvvle5KIB
oNlFBzV70bEaYn2bFc68GeNBnopKYNxDIYblXoyrckqKbYfp3F3Q0RTaxMucUNLCLjRFuJPGSFc0
2O8VFQK9cSMn/xL4CWBLU087N9Zw1KLR2Em4w4y2V3elZXCWg3M/ZpmjnBWzzpvESKIHuNjWvsxY
8VgkpcdwVPE2mmL3qqFXD2VlMs5Vr8JrS876pEMcbygxRJCJSWCrn24irwGGBJeRglSxdqcJzbxk
0pOxurS4Et1sHQX90ag3qd9elHPsUI4JtLsKvImBensqu4tUJ0W4zq3c/Clgf5Ubl0lCtTGpEh1n
KaO1qIx2P1il9zSVA/4xlGvyS7dPuu+Vk/vmldW5Iz3zVm0l3hP0LhPGUdEBvWtq5saMRcMJUm/8
1uRWs+7LaYkLhLwDklVuqGHXzTYcq+zCUMukPSzBPGD5VekR4kV7GckOP5dW0eqH1ZGXgRQM426d
Z413gzCZHea0Ft9sgXvmuhW6WN4N1pBLiPRiglIyCQVgvKsvUUQ9NmfR/wizeBJ0N9P0sjOxp0qg
gYfYh5QlhqTaoIBAnzDfQEGYEMSmiDeJtxhSphm1uVR4NzPA2LPRCMHtZk66G4oMhyWkTG9dEeSl
G9dX4psSA/3oKeNRYDo5nQEZyNNfwZfMbOsevGP3Q4DcDze2l3J/VrXoB0prXMIy4X9ShSQsWwJG
RI3RRUZJ7fJIq219WcJqPbgmBnzVYgXTtzkVoUpgrL5JPVSYVVThc1IvRi+Z7SQ3SUWkUXu+uE7m
l18RyS+OsST2sZTLpjxX+lcP7X+Fxw7hSSSldcs2WP9whE/fipEAM+sIE09+wka0qlp+zkKJ3aeW
MeBWg+3pypJGWOPCjRVdUvn6whxz7n8Yp02yENwagq0nJsOrdaeX8Bfez1PQqxKAMLdAiZVRyUrp
X6EW2V7NcbOt84yKRDbBoNYId/aqEU4J5imSH8wnWe/lEBaSCvnSYgr3uh2rtTGITxKjPyQGzjEx
TZdLOBzUa5nLFob2Et47FLVGXszXTrdgHqeahz303kcJjfVaAVnymeWX0B+C5e0bftfQOE2Fk2l/
cDMi/zXQIO8m8LEVSnpo0dolIEwjnmyfmOo2SAAl5J0HGrRvviZ43JzBpcpT54z6op6E/DIM6G4o
xerzRMS9+3P29aazcPmxITMQFPaZp3zD/aJhpAhGw+kORuaYCJb4NGvBh2ZaeXpjDKw6jiIWmDWy
4sF7wwnhnDoVtWqec0HcHIDPvvrzj3pJOX9XcZZ+Brqj6cgOSdzfdIEngP7siBruoaoc6azpyVko
doO8nCcDm512SDdszfNW0xpGNW8ggsoFcF0UJj5TZjTPOUZJJyAomH7EXvNDZGVwF/rYS0U91gmx
0TZyJXvvo3lKGgzeJLMBQ5uIFyTVzjLuwT//TXbzBoMhfA3WSIFrXOsgE/mW8q/eNVqxO2WwFKLU
CX6NFJkPYO6TnWHZz2BVHqFpO4yHEC4Z3pRsBlgaV2Nru08j9dCrbHaKC9OsnK8209kK+JOoxwuo
syEm3VaxMV18mTPFB02FOT9QcvRuTCsF86gq4tWSCjQBJAbnytEXTJzhOykhLjTLDmMjpJ7HpPU/
GV6gf1VhYoKAQ2k2Vk7HHgvDjbh3asrjMLCB4cG8VGmowFNWLfhDM21O9aqFIA+VconVVT3LuxrS
AnsKYMyNC1H/S4SD98o1M1pXcQvf4ncmrguG4i7zAeP10UJygII+PiSzkVAJ9Ozya+sMhX/qyzkY
L2U8JTykjJ4GQ3W92npJkZpUEShjQlx1aGPA4IRevM7dcEO1/dDEWCx00gHuG/hzmRwLQppNTEmg
OMYE9PHG7GivXscZI9ojk6yhfcFMQgfv01GC05iYvjVTapAxltPjKqmjZqvYhHEtUITygbJMTHEI
8l/cNcm+2WJDt3s0gQWvocJ6684z4FlXkWDKviVxC1NXfNP5QFUkozA1jERXZjGxIvE47zdp7Q8P
fVZ+DVryx1lRSg2n0sk2rc5GkkqeXbTAR0/zzMPn0DHOkFido8XBcVc4Y7aPmcCu16HXl0dKfc2z
0lhpu9oiNrRL217x2RY7pw/bWzJROqKkCW55Iun3y7p7xNqwe1SK/gJTsRv1S25Xp1G5Til9TGt3
LtW4AtpFfWJOaDvpKAnmdeBgZZYFd5XTDg+mNdhbXLubZ2+xGwOZpS+ERfa8aeuZE6BvrO7RplWK
XKQU132QAU+NXXaTPq7DjRP2ZEax64LAbLyZb6QzB1xolMU/7M1Zfm9qtbSf4JmKm0C38jI8zph8
kScpJKocjqBYgETLEZpWbJeeDhCAKlt+AV4QXloTMgv2HtFlQm2Ucl1QX/oJD44pAb2vTdtbN2E9
PjC8QHo/aexFFwWI2QJxXRXoQ0FGmswYwfwr5Cudt1k4i6fCr25HFYhv/dCTbptecmPVVD+qKWWm
xOUvrY0lcF5+tXIjRKyQkc923dCpf6mdqTxay6eqlv3dxCVuIxBLvnqSejCY6RwAL132W+oZKCNL
8popkwQ+VS4mrvQdgazPCUVezmJRJ5hKovXoi4LuxnQJetF1HKCyCKvcXRngapdgyaAWu9KXZQjX
kkAiqaV5UIOhr16MR51Oy7sXxad2WD7Qo8q1D/ed2hNZMKj37FC6BFQlkwmXQ4wt3Is8YCQGjwGQ
QrBGcOTRL0LenOF7UQgEoSlNf7XhrK9mPrd6rXRCMDIthjthgnplClWcpWBocUUAHJGnEJINDQYH
coAJn9Y9rzihZHtU+ICsTFpCEHFmPkHGoJDgMH9D/itM/OUGo9lGOUsQ6wlr2tY4vFCErDCNKTC9
IOAxW4QvxiDo20MRBLkvv8yOi1Dm9ZP8DtzT3oKK159rYNWr2G7Lo7FY98GgYlsjo49PL0oNDEJz
FRJqtOt6zvibKhuxh54ogR8Dl3/Rb14OSVWg3dZN6h4N0/hpYvtLuExXCJ0FFcGSXLwL/1qaGdKl
cJGG6gYjWdMq60tB+8QGqEx4Gfad/NJYaGhWl6CpMXBfX05AYG5Gl0xrnZg9m7thdz+gTDVfVUKw
g5tkdDkF7LPNlPIIU0+2302cfwDxFoMF4apCyvEJz/ucb3pZz7JdtmFQQ91F2ZUoklStiHmLln+d
Q1RfZAzA3aeL6k1cspwCJGhfrZAl4c5D92OQcfOcWnFyEwwC2ahd1g+4cfjh6JAlHU6beFG/XsLb
cPFghs9enCvMOmma4Jj0GeC8fzkbrMWYcQiT9CZgy0d3QkQdDc+9CRLD46iYIppYI8IQqQv7HvPG
cR1VOJP4DZGwSzpM/2Fu3QsfR4Fs4EVGCMRHXZr1Jc5Q9aVnE8RWyztICQ+fOsaUxa6dG4LzyWI3
c5PxQU+EyaJAnzOb0qaZEFfomH3sy19tXn4Zn9Av/PWLJEi1Ft4ApgwnWiKmTa4IPzt2E7EmzSl2
SahYIY0iOOlJdio+bEjQDipoU/JRaHNsvpa2gUA9oRk7WUyq0BM4O2BKNzbi8pbDnsXzss2qgKeB
cqQv2sZNHsnqNcV9u1ryiU6hQrWOum0RbT6LgKjdmCcki7EbeZgm21s68h0VkcOp5Y+CHM9hrRlm
fFYTepldqio71q4nT5MoERGXrXLxd9+2hVPc4L2FXZefeaheOPI4MuJ8SJFM+CZb1GkwKvoK2AoN
ATIYfgZ1rPY9P31VE+A56ywiCRFYY37D4IGQQ3Yztrc1H1kmMKTElufrOHo8tZnC8tEO6bZD+uQZ
9CU16Xqc5BeikpxOAKUppVPJj4hbBi+7nrCRsVaTJJxompgIUo96Mw68cB1CvMHYMT6//M+XD1NX
OUeMYQ3td2/iTBUcKkdcV9UtXlJ6V9Frt2+mhg86I6pMAo9NhumA5Oa/2Duv5bqRq21fEVTI4RQ7
cjMHkZROUFQgciMDDVz99/TmjIthLP2a/9TlKnvKtoQNoNG91nqTXXuIohYnXc5rd6Ejm7yZWLf8
ebCXyt0kHSmex0Gx1+F3Ti7VzaSqgFk2tGS1uQw7BgncMXnLRYYbtG9DtIyT9XIM6magshkcj4vl
1eAf+qj/S5n8P6jyd1AlJiKghP8dqrz6KQhGKsYnkT69gStf/uDfcKX9iQPGB15U6kIkqzQDfwkM
fP2To1wrwAmRYjuWakj/FhiYn/ivFJKIXAH7DgdA7i+BgYIykdmys9GSQbKGYv0HeOULl+B1H+XT
PNGGKlswD2eJ94ztorS6paz1ee94Ip/Xg1GlBikGk3VhRrIKNoGZAYIAVLXlFsf5JgghlLcnsBRJ
wFnw9CBYutBRtzRdX5BDCPGKZGh86NZt8L0e++hycpkTlLOhr+0UWm64QNMjQlzrOsjAs42jW2Ey
V7c6A5EghjF9aCYA85s2SxZAE7O6xyWgPcwQTC5wzNRhZS3L58jULLi41A6bNtDpoJKqbG7jHD4R
qFtAH29I3cOAxyLeOofBnYUVEqWJ4R6zemIJaewTsU8Bw35qhhF/nxYtPZf8mUdnrrJhHUDtOUvK
IsrgQVJhhri6MMDBCgfISJucK2a9xeloBdllWiX9+Th12s6IsoXcl4jZAm44EjFplG8zj0qBtMA8
JhJkGuB7s58WZQlBCtIhHXXhWJ/9lsdsaB7ErEHRiYQbDxuBhGFvEv20YR4S4PJgG4cJWeFVr1ku
qWJLeU2JUF1lWDpc0thC1R5xgD/QOZPA5y/E202Jt8VrW+9XrV+eCw/ocDN77pSEbV4v2Uo4+gOE
0P5sqOzHzon7W6yghE+SUxSo2XgWw38Z/HwnWrI/ZJGbJBVY/q6s40yuxiWKzu0qT9ezpecrrAeX
c8cZuxsPZA6bmSNDR3F1OsXawTb4xhuvCFOEs0n3vbNj/coeBlJkOsX6MYB9vhiKCdSWlrwcu8zh
lHaJv/P7lXNkDykeERK24hAoblFQZ+LaUXyj3DYfYDkTWqm4SLNiJQnFT5oVU8nVHATLkJf0yuhX
eZ5lN8yD9ctBcZwixXaK3WqXZ8zoSwasK4IjKppAxZAKFFkqCyJnOygCVTBN340o0LbVkWOFgtK4
YZHDDlUULGaxZbgUgbUxqPzXOS7Na1c41xWrbYX+6BRRWBKSJE/we9I9LiWnIuJcjVBvBvCOIoFN
ig4WDxDDjAFqaaHIYtAh4pNaEcgc0jjPIbYFB8/vmjVBL/OmVcwCPGEgn40N6+bISGM6b+7qOYEk
DEF3nR25a7U7OBtfEdpmRW0b49SG5uba5QzpzSdkOt12gTFBh3OMxYYcl71Q5aYX4tyswWm/NaFb
TrdOh/zSDp0mT4x7w2YtbHQnS4kH1b3r3k+i5EHaC7SzAYtIa0tXTPdAFTBz/TG9CMhQeghgs+uk
EKmuvo2spN1A8NecR7zmRHYC4s2pVlQLIgSZEXcldsQ6t+PtiPvedNvn6QBDkXkenOwcsnL2hWS5
dhHrZcyFp8rXzlzhPhUw/O9Myc5GlkX8pTTSGEfdhIkj+aZVCYGMYkffyHkxqGWNVHL7Pn1gvC4y
4fsMZqweNG3uOXiHI8jmvSBuPKMAfUox9NUh7QUCjFBEeY9xM7Gh+UkGZ1AjxkWHm34n8sGdV3pj
McHHz8SM+LAM+SL2+d9J/buTmpX2y5P6nAShp+/J0P3s++7NUf3yJ/9Ocw4+cVK7hoH7oToQX6c5
W58czM4x0/IhwNic1a+PasUfwt4b6ZOtTvj/HNW28clEUofZHVNK+gWoSn9wVMNeqt8c1FwBJS1q
ajo4fh3VwuupYWDNBPLUWr330+I5YSi3I9EmClMfl59XdczVy9/5Wgn4T1cykY0h0ICa8sH8BnGW
sNVgae+bCwIbvf5ai0qGU5QMv2Ev/dOVuEaATxKzXNtX//urSWjca9HS1nmNG34+rKJBv+wgfmL7
stz/8S0x8sexHoI1t/XeVWNEkhtU7VLvkR0850X+HGnpc8Z//pvLOEpMyhv/8I6whsZi2oHYiEUQ
pZMPDahDELbKZfovHh1rFfEx5ruQ3d6zGONaL21C1Wqit8v2TOoDg4LKZFojst/clPtx4fkuSD/W
LhDTVcH55iV5YwnbJUDnk0xTDoNmvpljqQjW9/X4W+rre2AEQqpPGeaiyqQCplh8ezHNcCq+zare
AwoCx9H07TO/iULOjyfdB1dKbSRCxkxc7p+/OveYM3B0T3j/ebltxdwanHEPSFDdDoT6hE5AxCb2
+NZvvq/3nL3jPVKCsSvAguWrfnuPy5ANM97XNUa1ZIGXMJo2malHt//ihl5dRaEQr74txYUcNeg3
ey2QRL+28n4sJ3EQ7b97dK+u9G5nmvIyqaCusUCKAVmizJ6Wimnd/8PnpX/cMDC6RLNLGERgox1+
tzyqqHT8sqrLfT2a1bpG5JiHdAzyaqGK2QQQ5NZG0BpbEoadvQ6pd035ETB1sMUBBiNObxOTQhKr
iQtoOc2/HwFfL4usE5Vwvx28/HkmjuIkXozxvPa6CBbhomQdAWhQVfN/oagqNwzkTYhsRN15simv
5zYwH3LPrE6cKIu+jiWjhKmUzj7ySMquZuJPkaP569yThGZ38wAVDXgMrLFhCtT3+NUOeSE2OEKI
W1Ii7QNRdtP3JmKXR/3Jbydv73rO7Op08ruRlsvzk2oz24X+LSOjExdOfo+GV8FTSde2zse+3lZB
XF9CuanWvQOvEwQiUr3MUNB3NFYf7FxSPLeNDm8la8C+tRaxYalzd0vJxlWSMbWCRmhCdWRzSeKU
eEWXI0AAamxxkqn61YgM/mCXDHwQbFWnht5jClOCsvlBqa28Qjcf4mR0TmVsZF9jvyru3Qnsp+ms
+kvjluZDxL3XoTeBYtSlPSz8Jgj2YeLVQb+yrJlvXbo2taPG1PW+mwgxZjxWXmta2n+NeDSENzb1
pTtkz7rBOx0IMXso/fRZdlN0S4NUnUxqa0yQoZ7OhWIDtAyGYr7tAE1PliKOJCzCPmFH71eQONPd
GBdWSBmQquDpQRzSGKlbaKOku4itOrjM3Fg8u1pgXBgEye/cocBHDD0CuPpx2RcdseHkVPtnicsj
y1MeAoZ1ZJ7bybwqmzq+8xcy/ZA6p/nXgITRsGwm+g0nUaoWskQX4mVbt9il8HnqcwMEKFi7STQ+
JlGtBRuoRZ1PBEGOTMZltn9GJtPy4JPedQcPo3w2vaQ6cI/zhtDCKITa2+ztzAjuK7qMO0tUrB+C
xBxSESGy5ohFk5H8Rwn81+I1jMDO5BX0kcwdgtJr1MJIKDSMPN3gvmtaPjtbX7TVaHPELUSnMpes
VcheMdXJPaa38bgbfJE9Bbj+IHPjOyJkAvZtGozF7iivndpgfFzaJd859dDjCqi1ZrrNastZNgs0
2yZsu5hG2ZW58W0J6u6HufBt2RoUnXUxOd3n0UNnGGe2c3qUcJVAVk7YAqweoI2n0HWUfg1bAfvg
JHH+tYlNcZARAaGwTMxV3mbPjAoDGLaudeCHGFtiq+e1NndMDhOIhhcEKEPniouANE3e0GBx9A3E
IK4Sn1k52rvoFm0NEZtJLZOfog6cvchdkC83cZcz2xge624ed9gFkksbDCyEZfIF+XXpcwdhOGw0
Ijw7o9iRjvuzH1pvnXTyVjQmRMDx25DM6aEULoBOVLunHIXedTLwUUILkxuG/eP52LfBJs75zvF5
jUKz9vIH36iXUwLctuXCJD1eZN2vygkpIHmwWRpafcGiZleUV0kB/VMMWXBpUVRCqOGrz4eCAehY
RyC62bxZWna3curHnaHO3drmvs0ye0o7zb/0MXl9KiTZy9bYG/g5Tcz97cg6yIEVRZBH9HVAurLS
i7laj7hMbpxu4TOi9w0wRh6ISNLaog1jJFurxM79a8NtG6Df4slx2Cjblv2DlGnvekkJ4Tbbdl5H
XgNshZrSvyZEtwWnIxyL8DGW4RC0iIT0kpZ1ztjEzKFauxOXboHQ9kj0ewh5xvQ9wcavFgU2A0FH
+Ci5A5s2LS6tmgDUZLJ8XkJZX3aNqqsrFPyFUbOYmBEPKIwMVJXkVZOyGTD1d4FEjrsudPIvfe4b
P/WJ3WpUa8TRcbHIoz69yBwZb8eZ4ZM3UUmEmtY7F1nsbDsoEStiH82VYy3siH2lhilu9Rnib3C5
eGhcGUW1K1tDnDXwhjNm14gCY06Du7GOo5XvCnGI0MJddwN7j4aPwXoK+OjzseSZB9WwtTIsD2NB
w23hZvEtMIb+FFCEerQaLv28K/a08eMuSzD+KoNYO+/b9NJKrfFRy7LucpaMtRhoPaS6NUE0hTDu
I5Xf2Yvh7JcgXQB+m/KSmLboqsi/eA1xt1ClnqtYZUL16We+5/t21OO9SRLAJonLZtXrFkaaM2xF
jkU0dq79TXOqITQ9Dj3lEnWipUlxT9CsOLSCHUcvfajFulErn2bgkZdNlsRxDLV4B1t6rwm1qYQl
6+MMSV6UHPbYONjtDlg6NAFNp7DvgkyAShdsZihB/YYlkgXlimFYfiKmRg/IEvaUMylRa+t5bJY2
LGorLaEsNb0OkXJqVL67+bkrzfIwNVZ5qLwevXsF5QQSSTcwOcXBrACwkrhyn86TKcuFwwdl6rlb
ehM+DODOGPfmGdHNdorK9zBlgYXG3Syj0T9AgK1EGLmD5VkranHsosKFKKDnbs4SP8TVofxZO1Bi
mWB4JxK0GVnAHLQKU3F0oEHJvj77yoxo1eNqciVcj9TfzCZkG84BE5q+TlrGrYg4R/hZRvfVz/Uc
7q8sbqfMQo1dIyilQpgjaIm1N48HUWT5Oq31b7Y/7Ossg+o3W+CuDgZOpsv3xcYxXjtOpp0bltCg
jXslcWe2Oe/4Tk0rrDJ4XUPh93uzwVZeNtFTnjj5xsPfdHOka1deYzxihSUvBs5oUPwYJaewzUFb
BYW1XPC5xt/jwoObmRudBlgsA0pLTTtJpaP7Wy8u2d9sl+3bjqlO6JZQZCq/A2eNd0i7z+EuwKqY
nXH36wL7ow+UksUoIRvDe+b0x9yhVxV2tyyxPXR6sQdDYr8xp/GcGCrdw9uUOqGntLyYETdCTmfS
t8uDtjrlg3dOe6uER2oEv2vUPsj5XmQ6KtWJTBH66bcVvxebMd8Avwd7mftBB+3L2VMnL30SxXAT
MeHa/voJfOgMA2XmanIlg3oc/623F4QT6pQxoN9+RIB+KaKBqaVAUS1EUp1qNnnUv77eR3NMdUEP
KyQEVhYxlO86J6HEwrabE4rgN5Om4qirddqJsV4ju0JICF6Rdwn1oONPV8djZ6oWxNaJORlbmPna
KiJc+4ng9XEnO871X/8+60N7wu/DTkopN1GofWjKayKNyMIc8n1SlvZhGLvyubJI/A2nfur0Moxt
iu2iKPiQkszoL0aXWtNAPH5ZGxTaYCxPlDLi4JvgF7NJ59mlSstdMMY+tUkePxNt1oK9Y13Sj0o/
3cNd28cq7MeSNK4bG7X/LRFw9pPlYhsXBvzbztcM7xqVAwdwNEsMmjF8+Xo8FYUgIHI1Lbn5O+s/
Q72LN/Mq9SyoKFHEuXi1vPf+iwd0JJxe+b7HfZo4Yvwpeonh5GTZj01Kqi8sOCjl8F23TovuhCCo
P43QIJHx6EUE2GyxTN8tTwycJxdHyXQf0G/vHHxvTmt7+t028GFiwVUYVJC6hI8VCtl3LemQDmPk
igoXDJviGdRGIzLF7VcNfFNy0vOKFHN8OS7gqoyPv15v5sdnTIkCD9JXOCJOYe+uPRu5PbbFhCds
N8URZBvYzFoUBV/LgdK4qyYHNbfmBPfCnu/zYEbfXTvTpp8xSVj1FdCA2m/bPmyKwbcgn9aUk3be
7qm/oW1B7v7RREbUn2gRdvovE5f/zat/N69myAye+9+R5Yuf39qnLn+LKr/8ob9G1YHzifOGQbTN
hIwhtvr7/kKViZj4xJRT6VCBjZX/3H9AZesTnFMm0mxOgQfGymr5j2vdn0ymcV5++60rm1OE1DaR
bjremfywtwdBgcMJ/kTJeGbhPTom50ve4lVK1juK0FmcjV5qz3V5ko5R8jMZNDJJYdNPd47fuoBm
fXRblH60hIKff94amXtptp17JrOAVKq+0JDJdEUyhgTWalsYVMOj3ZUlRiRek61HMxi2Qe+nF6b0
rVXutHEf1uNibmr8fFfO7FgXPdx4xhi4eumjX17luS7w85iGm4AeKwtT5BH3LWHbCJtafwglbK9H
HaUNp2iimWHjV8FNQaDJDSme9xi7LCewQiXeKV585UIpVPyr9kbGVrQFD3YvF9x2Ntpk9YR9BwuS
OivHJwDEhyB6uIZp3hR3A6ZbT55XEl7ZVWS12wsuX5yj3RUBr8lDg/ILyKgiOsWKR3MbJJhseE6T
3DjSJWpdt0dYrrqQZ208mWd+033G7gUkEr8zr0V9Ypkrau3lTvRDDlVbfsslAtnQGvNuj044PWtS
keWhqJ3uayoWAOGGd/i5yLPywp/GZKv1yXJoS/TAYTJb4GGj760yAb8pzBifX5lBRyhzEV9OAKpb
L5Pw5xMnW3VM7/b6VE1nMiGcGm4cm59RupAly2m+xddj2OYyyElSzM1LlPfdnqNOnHuNPp3ZnZj3
MG6tp8y2qkMWGP0te3whV8C/OQLSuieqMTH9E8Q8w/liNPq2MTxtLaJCXNNUW7f9bPdfSGApnmez
0+/McUjXbi7FZQnV9sJCNRUDGT/yrOp51UgRXNFfl49Wm45bw6/FWvSmvplEvuygaWobzWrlj2bq
ukujr6uzTPZyRd1OE5+xcPBe0oLguyIXt6umNSCba4slihUWEfnGdkVyLTpA+dANmn4zE7EFolKN
Wx/Bb8iM9mk0R/9UKH4X0+n6wm6NeDUIwGoN8g8e9DFyZ4MZ7oak9OysJpmBWIna3+sUDz8zEWdX
MBoEaypeLnMnq2s6nEj77ldKaBbFnQEdc0I0HeI5MZyK1PXYv5LkkObwGNF5ZMDIhfOYGqX+0CKi
PnODXMfqpxvOU68G1azqZryG6bd8gY2LNbNW1PIU/lN8BzfLufQbO2z9Ot6NoyeuUr3rb8wxMTe5
Y/XU/iMu0KxJ4YVO1Qzgsr101m6HaWrYTULD1sd3oxMry6ITshjaE2fOYFn4jYETUiSht5LmEpX3
bCP11SwKiLxxo2/GocSRRav1c3y2xKRY0sT7IG3btPiuXJZxGV+2iW0iPnKtr0VaBPQIWisfuiih
K5L+MN+6bm7FK/oLks0yI9ljJ1IehmUUyr6ahm01oq0dtwhl9UsGxAaZBA7ztQstx6/KM0TD4NKt
IljgTYP6WqT1sl7K6kdBSeSH0AXkubV45cyrcVKEPURQ3sdjR+mWkSoTrQqNnE8rNTA6WTImP1so
BAtdpl/La7PQjYe2i8SwimuzrZtt4aKHw/KHQkvi8mTFUFjMbcsooAzQOc2uH29AgTr9Ft26Obuf
Y6+s+5veQpyzrxqGsuKw1GanLWjas1LWaxtvjem2zWTsf4ekHyWCsXKhT87ncswmjIP92tEQ+A5D
n/1A4VwbOXNdo205uDjc/lcH/K4OgPrFEfzf64Dz9Ds5SU/iDWT98of+qgN88xPbL70XZhc4V8M8
+08dEGBEi7o/eF0i/M0u8z+RI4Sdgov8RAdQflUIGNDVsPB85Yf7B5D1eztQEC7DsmzUahgl2x8N
ZhqpIdEtOuNUQFXGPWeMy1TuW4fNDrmEIL4BZ82SPTU3tInRF7agyFOSGtp1gKOml47CNNCOZmpM
4mTuQowp8Zx2dhqbDTY1iNeosRvR4fzw6kn/AwauKudX3QvOpfxgMt1R5+ApTfvwtqLxuwGPp3Zp
T/EgkjdGIrSVw7jmbB49HeqoMmP89QVp0D9ckkRV1buD77u8zXdFlJYWVq0NVXzqusFZ1XtatipG
eswdOT/seaGyltxjwIcicYLgJleDPXr2HherMdo6cWJUJ5GH40W4jOTAKhYKeIrZU1X4AjehTSXw
EyOezrgrTKNfdnYk8LzpVD4t2A69opFHrRs2bVMuK4fsdVjIk+BZay72fQXmwGvTwD2zF3WFZ1vj
c6kAWCLetF6kho9HO53Jha21cnkjDNn6bhi2JEbM57Py8IXixiKYLFrw1mIkMpPdRThuXxvUcuAZ
Ky/mRN0gz5jizdH1VMdyDkl6Ept3BgKEJUyPHj1di8wQ8hO+me7Ez5Bm6ssNXv4Yc44TVmJuZTbJ
pUxKipejiyDDj0R+bjExITCm0RCqmZCAOkzRYSZcECUEC8v1Zrd+NKF7J4e+7Vh/cafsPU3PGW+W
VkDptgpTPtTUftjnmr3yWuuIjEamXMnqpK0x9FiNBJLDAXRhLjJDVNaJ9ZDz68wMr9+VXBpkQlgc
ZomS14AsVq1QalJKxFQlfTtPGa3c/TAz+/zLzHMyGKw2qXudADYtK71reEjpbPMWXBvKy2OCj0W9
txe9LDc8R3yTnNTisaRaAZ4hHfRstzN0NibOKqz9lPCGIjks6pV4lMcoQdOc94cx3mnQaGAsadFr
Hl5X43SexNNyrfk6snCAMrlXGk4fYU5qkBLZznyEBQYEDBpdb/LW1WgWG9wXqBadxlDqYznfoWvs
L+hCmdGWWYTmZSEm5inOeud8nmP3Xhs942Ia6+LKsvL4yQQk2QMg2/4qNYX3JOJ8fKgtPZNIiliy
WCzKq3EasWxNMjXbg6OZ44wnXbzinAqvOY38pv7aTBdMYh2aDzwVW4/HO6Wl217qVCCkATixRpVW
Do1lLAgC/WSxOKNtzfwOcsu7Sy2GBc9zNg/1F/6xzJ5rOWGlWupAHS4O+qsqZo10MOwp06rAuMNJ
htdT5Frjhlo08W6RbWH7u3hV/YUnw8flZYKPMq+rKdpiuF13j0c/W58tvt1oi8cDTs3adHc5TPVT
B7+EmiqoY+4/ZmCXWWTKK8rEZj8kyyzPLDHw6L1q4CqAZdlCzmUHRPjiCOsFSsY7OMwdRZKb7V2+
LJp2rw3e0pz1Zqu1V7NEib4tGFNOnxeq8+BzautlfhONGfJEROENoCjWm8uohknLrMyqmS3zLKU+
MX4KgpgHARel3UeFjzMPtEi+nrrBTGh1XMi51HhxlXJMxsFNfRR9izQhpCdiDxV2Zd6lgwb3FWJI
4j7Kwh9Myi3kI8h9jLz6frQjT1yfIZKP+R5M4Rzm6d6L4jb7ipMnkr/QGbCFsCK/zx9adggjwUhj
cdpLnMQEfYeMtSjYeEWMrbKZk3oS6iynQ9d4vPO+aHE67xdLPvhD1OQ/IUJDuQ3tGf7optRH07zE
yZgPF90Aqr2TSJh+iU65wl3sJDEtsALHUDi/RuIaxi0LDV4a+xeCYIRHZxwi4FxatzGW+I+W1fAZ
6x1tg042WbMwlKlinJxYRRDhqhOleVhiGhoaljHDpvZKZw8C5Kqks6zRUuB0Rs5bGyBAQGiu50iw
yVQnNU7q951Tmyur1L9qQD5hL5B/5LPowzSZpL83cjP+VnSR91P1qRhrtOKyx8NxmNpm3uRFK6/d
you/OtYoNiWH1Jrxj3UD+UZ8Neyk3JpCB3byFgxd9d5rr/BUzonUzJlSmktenKd1XHw2s84LA5qA
7aL1QAGjJEKuRQQH+aS+xC25PHNAOjYDWrFrtvX6axYMye1oF1eTp8ts1zadvW3mRoY686fdmFbp
bdy5xWfyObt42/YCmT8H2LrIm+VQaEG+xTUqDUfCzpWUDBQnHa3qjkOnfhROWSfrbOnE1k/16gHD
bvVoS/R/vusMYuV6g7yoXWmFMYjMOo687jltvXZdoKjemyq+dUITeYGnqGevE90RM+J9yoF115oj
wGxZ7fyimRXbxapOvISaPHaM6yyq6p1O8sa65R4fkUSBQuFC454I5rDjZi694aLp7eg2qBN3p3UL
JoUawTxapmEDPpNJeKElfXPKhj3vybuaTybNCMiuyafNDAF/1SNgXTXDjEez6Ny7MR2XHzoGrKeB
HyynrWhhb/+6QnkHL1ASEVzKv46zfosZ/NuSqKlKy88KBEuyr4FVaLhX+mRxCKmhyRorieoUyni7
//VVVdXzthDz4GOSgq2Mxzz7PS/LjpbESyYYzw0ioC94DLEx1L1JjfHr67wb3R/vDkk+rvVUe4r9
+PbuxqRyhy6Io4MNXs6eqrfs2UpH6siIDePPL8aIDuk/BTJN/rtHafANazFF4MEvQK8rpfc78gS1
dPjDCADuC6wEKSq1uE4czntCXRMHXq1J3T1Y7mxcHOcMDplXIIJ9ddqpUKZf39rHwhkGuWsaLBPd
xXztHURj+BWfbQGv+uj3/HIEiQST7ZUjFLuiS2ce76+vqR7X2zXCzan8LhzqeHnvi/W5jO0+aHv7
wNyO6spDOwnbPGBmjZgZdBV4kD+10sqRf9bBtuUfL1IIQQ7PWSepzHT0dzddCbvRkUbgozuk7X6a
kKJJY/pdPPvHT4GrIP4JyANXfn/vVk0RmZOI0s49xIgd93OKvNBTxsi/fpj/dBUaSiJPFP/yA27j
9pbZ0Pe7hyMD001hkiAZ/RfLxAlgGFs+3Q7t5rsnlquBRI3By8GMEMASeMSiGGesAxmRQSjpazku
v2npPu5f7OnsYdyWrabU7x6fYPo8T4VrH7Qqch8NxKLQtEZKkYGAxI1Ao2uGLmKo6DcP9OPOgt0o
1FmMVpk6fvgicKRP9aV2TPzy+Lqjin2yV56xS4Yq+tfv7h9ukcUBxZkanAyw95ulhxcWlypNFJ1K
Q1hi4rp0MKUKWwHhqoOTatX8+qL/dH/oxkhR0R2gPst8t3OiM7eSwDUOhQudVZSwJwvdT3Y0Or/9
0o9o2ttPHeMPT0EMRwzjw5em6Fc6+wmsrQ4RaGaUDiG3nl7cMPJvLyos+CBRzJTJcqKugwM0dxdj
g+fSFjDSprmoIC7hCvADcACXcX8R8AD93K1/l87+cSPECMLyFG8aJrPxnnIuUmdKMRpihZdA2as0
QjacSY3zcsxA9cIsoKz/9ZswPn67iA34qhQkCd/9PR4YF8xLIs64g+Zr1LrgIfQPPS5MP5CXcWSq
kALWe0aYQDMUzReks/hzW2kgb5rOxBC9iQdCJKiSUBvjCJH88eEASQAFhXIdZpc84pmvGBN6w9B7
9Pnqj9EoGZKhr0YMaa8rLJGixdV/N8b5sDZdIGC+BkY5LFH7/QWbtFNF/7wcRjuynzpcN7JwbgTL
VCpc/deP/58uxtzIAvAmrOnDKQCrMyAPPJgPksznK5CS4Ezv0FXhqlDTJf36Yh9eNXfmq7BQHT9b
trN3Xx1oiFF3kT4fkNjRWMZpz8riQ6RL/PWFTEUUf/PJQYtHNMGJwM25zMXeft+FlaTSxUadCqLF
9VqnhxtWmt/1xAaTvtqd1plynbdjjAeSKYEAVNSeRShBoY7BqpE3SZozJ9AmmiV4R5hhLB5UNl1z
GWUx9bK2eqGmH1OT0xxPsFiueoE5WvmnG7ELRhnAz+BcQwTyvhRKBf6NXtl1B3OByjZBHjnFfSPd
xfqfBi8B1iLt9V0bSgAjvQ9EFWybzH6UWBK0yIqQ+QOxhCS2BxvNlNWpLeRv54fq9Hr1lsD+wXRN
lbVH/YU18ru3JJbSMprWsQ9uI+2frmuOh9aOgvvjQMT1OqY6zVI4nyspzd8cAOb7JWIrsQaiDYsr
K/KLY71dInYB1xHKbXYwcKksl7We+S5B4zO+VsCQhMb63zAgyu31WHVGdxGoIBqBiX26N/sZUqdp
ZvONfrT1X3I1r2laTzUWQ8s/H5X9bel2GQ51Rnrl9bMm+Jum1NkHUJNhrOW+VV07BL7ckynJcadx
GOzmvjXqw9jOdReaLqlFziQZjXURPLLTnMERVM5mjFU2Imy0c0dX8Qs6ZvnXE9OGi9bttZ20U/eq
mg1t2VXoo4FVe7wjdQ9LwzPG0rpYdaBqQZjYbX3W50isYb2T/76uiP+kgV7SA148xgqjDmdA2Wsk
DVjd0KROz+xbH7ERtQB/UFcVCCUXrIqMwvgxtX7OUFzDt4dUoloNQ0Gok6txlvyzpzXQ2slEUnGW
LSbu+5fQJdEs/K9L4/1VfI55xOQlKFRd09R8a4kgVeGZaTmmjbkRK4nL3ALEEnaiyZtaLmVyBWG5
qM7yuBn76w4ecLmGWaw82Y2yzm+qRee8aIfeaIgfgDuf60iOYtet8hv4iN0PCR1uYcKbOctPhNeD
fd42BiM6byp4zVjS8Ae5ddKdsFZbbmsETlC2zMw+G5UZIRMNPCO3ad7ncuvW+CatmYMwuerJq3J3
fjmTCYeOgb9xgBEPOXyyxEkjs0G7lYSfLORqqdSLQIdB2IRJYRE/JqbR6W8MUhm6dc5ySa7oV3HW
MWYPi0CUBPbJOLadl6+HnkCgpRaY+bomW7izxKwgUoNoJExvSr0ze4yM6STBjIbUCamkrC8pVn49
dMtOFvSwITQtpowQAWV795Lv4acOC4zkU9e80NKWs+FYBzCzZ/VhtMOoIXFh4xwwjcN6C6KChCKx
zJV8DvolusJGC4XLcQTnFAM/xkqkcWdnpvOURkkSbbqhQ5/18lm5ir2vKzeMybMy/0kcA0hgAhl3
hjRI62Hay2ze7OFYrlrXYRU1vnINSQqH52p2amZuZd3wDZHSNG4lGomrF2gG9f1T5FiqkIhtaju/
8hCcGJmaxLaM58M6o/2Rhs4E/nj8ee7AkDFhduWdOR54RJjrqcy2eO3p3SmUYz7TstZAGorZ5sHa
GKZbW2gfcXrdiYYfYujMTrZ1YXY3ArBffh2kZ2nIbj0nz2/gZcjh3JGFcedmmbBXA3bZ80/CElmy
6MZM+3o2SJVYJzO1scX3N3kl5zEwQFKFCeMK1ooNmoNCxO4t74HCPIdD4bQ9NoRhkY41TqhRBH9z
pVDy7FC0HdP6uSAjccsEbfEZSUB8P5S6Lhm1MSHvVeLRMgChvpz4/8NJf4uT8tW8qlk+hgakQvzs
qv4tYQo+Ln/qb6A0+ESbSeMAHKpEjK9SAwLvqNKFL3XEQo8Y6t9AafAJT334dUS6qdbN49D9mzFl
/f/kfMLBUfXaq/NbDwyaYNNjhsEP1M0jnfJVaWxBDyx7W+inQteqpBlWhu1qazzNIjycDVlvctvC
3GW2xrrdSo250v9RdybLkStpdn4VvQDa4JhdCy2AmIMRnJlkbmAkMxPz4I4ZT68vbldVq2qhVptJ
C+1u2s2BMcD9H875ztZre/v3PJcoiqo1q9kzLd0FzI0jSX+x0e3Pa+k4b0JSXW2mTnwlgZW8VjPc
rSzx3B8jCLUL4OP+YSVSON5lTe4Cycd1cUkm/ieSpVm2eyNPi4Pu8/qMxmc9YGt7LHVvfxlErSxn
tlEznGrP6u/GHEzyq13Eg3/XrWqFvFd604BevLKHX/lfy1urm9mN4fuHbrlbF+Cma9EtG1ubNuoD
e/jAWDKxaxrg6V8KO4Mkha3Ab3cFn+0z3OzKi2wL89O2LePsVaD2CBP2X2uks5zxKvkPUM5ANz57
zmAdO79P99ac/yqpy7eZn93yAFSWhyNj/X1uZS8LkKIHL2eDeeC32BfYtHEF/hzUEqZ+InQwSdnb
Xhifc+EgojHzaoJq53NRgGjeKlp/nBtwhxA/+crdrrSZT8Is3cso2UeJfvDFcZBS0fWvMn6DfuI/
t74bv+h+QcaEHdM2iOJq3RKIlsPJ7BPV+D5CAUJ5ZPlRgZyP96AdQzXM9cmTTXnuWyReZL1O2a2y
ASECzXs690OfBJGRtOnWz7z1SdWJk5n7OGE7UwjkeD0at9DqJ/K3J0gJDI/GNHJile+CJY4PZENZ
7+1qw8Vb0Ym8yNIv0d8lk58dHMMMyrcMdVz9mhBt6pvbgTt2NrYTrGkCt9iNLGZ3BPZVV3gHSzcT
n0kHqohPrgRu4ZZyW3VOZKnWua4YKlCrxDgKMYihC1yfYEZ4W6jHmFOKBqhMho4vdBCuAOaSPd4u
uKJhud6gL51rgQNfY7ARc0D8n+G/FIiKKtc6JoO+wNHIw3UiNSxrro5aiZFyiz28uPjkF/WupjJ9
NYz0cUZIH2r+mV2yzn2IZ/NDmNO6Y4UQ7+JxeWaa3h0V/MwtPN38TlWGeWxdp9j1sbJOkoDtsKCc
3XYG/p7KmbOTwyhpRzQdpONyWY+m4tG0wNu8ysX6WYOQiJRI/DBPe2Id+3zcNbXf9yciS/IjVdmX
ppo46cxJzorNxGZdK3ML8XjP+izqnHbYOWvL+2MAMScXMUqUIQ1cG3kaJWn6213VO95M0N1sHzDR
m1DYHA34GW4BSNFhSe5qd67RlC/tHo7gM6GKXXgD/oSsGeLI0bl44KfPz7m7GJrFY98eEXgMv+F6
LZsgtXlzeNgOqh2xsnJB1slKJIdSeGjcZ2WXT0WQ3a0ipi4dTJIU1pfM6/eN2QEsSaanTgIKWytr
A0N7m8CA1omXRsHovHZK7YNlvuTA2OF6DvNOt2W/HWOWaUnsvHmYpMKprrqNqMrfpQOYz6onD3dv
OjxnRn1BMEa8Xg9YB2Qrh2AWXJwW6x1KJzZJyJZCVK3OownzZ1vNuo58OU58t9pO1Hwe3p66p4uM
VA6HQJffq0+kN0W+PHkcl6dBszGbYzu/prLPgXARMs5TIR6TVD2Oebc1Al7U2tTXOXDyz/J2mhVD
7IMSyTvj3LaW85RZyjs1bZ9GfGCUNHMrsUyl76bRUc5Y85+0r8SB/FtalEyVIcDRJXJZXJ5Qr9vb
jmP9sbcnmCerJ49F7j/Fnn5kDW7uOCaCc5Mbkx91hdf/4FwZNtbox8Tn2j2ZjtYwRqov+r3JB7Uz
EeKx0XLTJ3ue5UXPJuoGo984efUBMNOKWMlh/qog6KBmnPPWD9e6e+q8mtMFOwuchnyX24XNj9c4
n6mTQWBJuR1UHOHYlPss719K7JA7q1rj56mYLq2hdDSLPn9F1vLqgp4NS2P87Fb5TobdESCbx/d4
aEnAQKmIXWPXTfrYePke/lTMu6icqyUStZ8C/V2j6d26ekXH2lsvbewXfIELNhlVWo5nV00melP7
aZDtXdmlb6hMYX6CAjYbZwk5aeEByZ+OnFi9Om5U3M7S1ggegs7ed4hyn2Y+OnR4YwJT3VuDn0Wc
iPfSDbyNtn0eNcOhY/XHCw6p7agKWDxWv3NHZZ01IQOhGtuMtbls0qhYymCPIW09pk1/6Nv8NGZx
sYdNl5H4abSsKhE0N0UZrbHEN4RtibbQGZxvx+DzAiFpBNdlNZ3HtLrhE32tLvDZjWiZxmZLtkX6
1c6eE03WcDdnijthKl+FMx5qCPtyXLlYc4ljWPfPI3NQbBfV9wggC/7Oew5qajvyehAONEXkuH52
HhdAsbiHdg4wKStKXHe9zsAsId8S87sZ6MLObuYmu8Wwl7AbEvsjboaWqFdR1KHBcrYlkJiTaazs
+iExRqxZjU5BHnKvtSS9HJbGzTdCiHZXD+1wZ0EiReVh0bwMJqBy23hNjel2PYM3bjxJRqt7nQB6
vCHWqO/NpB3njbOUDgaqZc2Hpzo3gqPsivU0j/arM5vtF5AgIznEFdqInetPNprnUkxIop0GViz3
rLUde/ldGeODSH3Mcs7UP3Vu/YAc1aCBNB5v2aX3MDt+dNrWu2H2mhOhGD+Czilf5qw4Ae/ptwwu
x40Fwfgnx6tzmLDNfear0Ft0UPpoz4a1zZsx3Xtgj8IgaKFjFQ4vths/ZJJ029oMjEuCWukNr/sE
aKoL/gBogurMGj90U7v8bAJ/efYnAyHJEHzYhdtGJNr4b0Aas40Re2aE1zt/AedqoqdgeCr9Esui
DQFgdm4PER9YHhJGAEqS/TfPNT9eQgezrfJfxH5+LabhP0lZjz/sbtyabOKvuONdHJBc2X7eCoxz
mXZSmmLthK2pyzOutwa85uBQI9TJRVjloS8IRgQLDYpwkM0T4ggF5DlIh0eSP4LD6nvqh7HKQ0MK
7suIPX4nZCazSJIycEfuzS9VBN+cziXYBk9u6OGG1ywXZ6+25b6VWH9dRF5bnNBcEDTXm96CSpq6
FuMXo8ktlBY2ahzLVXe56MiO7LvlDpCXPEyNmGH6q+8yqUQ0zCQLP7TtKJ45IDsEY4NdBqHXT2m5
d+oEXUXlFFxenVF/KFaX58Rb3F1JLfhmTtom9DIog5u/cbGfq9QWXwxUvC8nq9HOr30iwzjF4svY
fMvcqwC7xmG5smGjAB5P/rAaoEUxN9rWfUyjYvPcAlWLT9CTNxWVB97ybEzSqIoFc8mzRiOxK6ox
eZYGhai4UGhFFeBhLdcjbsNfrLG8vYIvuanYl2EVT27ilIZIu9mVIZfknk/t5OZOH0o62U3ZNERK
O8PPsXcwRK/tgPo/tqH94XfWseL+KxrSrWrgoDEYPnRu5cFGaBCmOscMak7bWNvXPM1tZEKe3pet
F5zJN0dG2LNvKnyJzCzdlaPSTzodnb0pvgZk8LsePcQ2r+JXpk7kjyprExuODdSgbTedqzG35jHL
26Xe+qo8rDXfuwpfAPp4S0SNUZPa6Ywb9EWK4wRoGgLKEWw39rG1SH9OsicLVsmdGfAWQ9J+xUPX
bKEpoQzKqvMEd2yTiwAR3UxpiLYNPF/it9yJZXNsGudJIi7Zk3rwXdbDK6oaIpW89bGv6FOs3oXX
iQ6S6Il+0zpEQ9utqy+IyUcAsIb1xtKtw6VSVa9z3zFAgfgKtNhwWE5p6OjNDTfGQjW08obJWrW+
woBAEYVOK8qaOPtVaLERs79idedbTkZpuJgOUVVzEL/6orzDfe5ctQMQY1D1H4pfYKxptxX5Suq0
UVh8pCNSxy7dreVQvWonzzYlvIod0BO5dRyKHUsFbrgYeXkh5skKF5AtO2m66uoF8ZfZ6WQjixmb
5FTMj2pBCik7T0RL6VP1CLys8BWv9bwMV8tsgPypKVo7fZuZmMvVIg/IEIGJPbuxI38cWcBLf7pj
6/urod8gF+XDCtbPpPUwzHTDHW3uwptRoKxZj3FQjFtUafsy/WMEagiF15l3osvbgyr0g8psomdS
jsdUBREmCXPXtrS3iOnsPSlje6uBJYl74Awtkws0NyFfBK8QUe3QztbP2R++4yH5apqC709jPw79
xW/i12ZcYdPNdfLTMECyD7B+gc4SQWv7d6sM3oMWdoCUQAG5HIlUDojbAuUbGrUp7hynfcwnqjOj
y82oH1aCUPAEmFj+m4nyzHggBWQMwqKaV66EPOblchMopAdtuluCoDtqvsE/F53+tgt8rHY8LWFq
A9YMJwcCCPC66qMkVrnZZvgyrlxZuCHmxi4p8BpYESSq1Y8TssrDaMzqhuYo9jnZtTrCLGCmUQMX
4gPPKzI9hp80Oa16nYagZNCZjkeq6gLcTVrvHVk7u3ZZkzOUFG+n6+Fl0SuK6kbeA/vLH+rMEH/c
rBvOa5p5p9YO9MEql+I0EJezcydHvzg1PnAyND/p4fNLUTs0+Il5jzl6hCHcJHc2E7toQMF+YWRM
qs06z3ubrOlNPtItjWSj7Xq2GhsNtj+2azRfte3cAqNpqm7e2azrkw2zDYP1lkmE2YC8uM3trZWW
8b2HTPjgl8sXGVIyrCwf0W7JO0ZRe6mHsj7ofDm6ekS2OI1X5HeUFV2KELWQP7FTZxsV+Og+K9xl
WCNryiC9bjA0UXBLwAs8O4k3U+7R9e8cC85/P1s45plhpmRfHakbj35Vo9QuKzw9zJC2nOYLH71b
b0tQNzneXpqp4GnIDWdPK8zExZ7zj7GQ8ga1N4sLVzW30ES3cF06ea6hb4ZtkRNREPtuOBQ4gRh5
h42wFLSTzsRjWmaHrnBEpHWbhygJzXNfqP7UNfYftQ6XBRlWeOstrDW7Ck737QyL/yHXfIxNASpe
FmQGluUUGajKQo+E+E2Bnvs8OflDZiFuLJrqknj+WxPIbk99raK55esP5XJXC3OfTMw7SLOml3HT
5ZaNw1+FcBPhY/97bVqUhP1lYX4f6iVmwm2jCVb0WZZdRxVc7HDqU14e5G142xHaYk5l14wPaVOi
By9al6JlOU08qdFwy8sBosgZ6QpNstf4Nfr5F4Ejx8BRDzPK62OG42VDC3nmiH5r47HeOcO8pdXi
m8yUP+rHDiSAyMzrKgZrH8wTY5SVS5eZL6pt8QQ05Bjkw3YdvSJSCsoKjc5a/1COwdhkmqZgZzFj
5ux8spZk4RWN/bbwJjqvYMK5TDvYG2a4rqDWmQhsRJxNp5QImtB16q+6b+Rjnhh8kIG7V5NKNygO
11cUFQ/+KgmJa4W1sTtz13euHzpa515EoWyQuOAvhFn6+UuFczIQ6tqt1rkIvE9owkzFP3tR7Yc+
+KPHpaXNha9ZC6CuxNRvVF5HIm/zDWb3P21PyHtpFD9TZaRbdRv938grhdU0DFUCZiVrLpNNXTML
SMVK2QLBJW/yB51yQEfdoL0Zma/j30Mit04GNX2LrLa0wmmkKR/VovlN3OQI3gkmMlu1rbu51pu0
99nre+eWiDSYQ5GXz+xuZuLEd0xxUOCUgxsWq/ChmYpFDcCMVr134INI3FWOPmalYgHCqdaH7A61
W1EaK3gYeKW8/sUA/NDtqgC1504bxaQjmxXbLbp44SmslDXAFXKkUMRa8B65ccvMgfwC827AAvPV
FbNf9GCAZMfE4t/Xzf+35/X73831s/rd/WWY+qa44JxL+3/3T/3jl90//FS36fc//QKKU9Yvj8Nv
vTz97oaSP/o9//fkd3P7nf+n//O//f7rb/lPJ/Esz//3k3gYHSxl/9mx9Ncf+o9BPLgMiani5lZC
QfE32zKOZlzJWJKQKP6HY9n8N49e0LvNxW+hvbd//G/zd9vDzIyew+c3mAFSiP8SBhs8xr+O3xHu
3QRMVOOIMgGH/PMGWwsPBppKcEXgslMhpBhv7EMHwT0PoOeMH2ZS+ZgY3OYpa5f6epuYhyrADBDV
csi3ws/M57wvVoC81lzcp0GPudYzUGlLX+9nmdknuEdwr8eMDEI3QJtD5Jx0uAQwn0CVc9PzWE7N
nZmwKggbq7yDXlI8+Pg495Up033sx/7eKUpq96QySDsi+Ga/Zqk+shrwLkN3O2rhTxooytl9E8dB
WA3MM+9HNljNEPkwb6IZ3Xx08wTCtbqVD4QHPjXKAZmSGdN8HMyvolibT2YDAS5uO7ZDZqw9VSSr
5Yl9wK6IZ+9+imfshsKTpRndon6ON2bMAdO38T01pMj7bSbvbfi5R4h9+ncyW7EiIKYVD1naDgDD
bP3kdM50ygvfZAtd5Avhu7n1G2oubaqLkYGRo00zhT/kmph1cu7a1fgGig2sABYQe9RV1cclU++j
nBVZTjfPRBqMr2nb989S9sSDEOarv25mlHeOhkIyBqbw9EDcDMyzJDqooEapht4gtMxMH1NXFj7l
u9CfikX7EFnO9AN0O1fLUJdfmKv7g1yzficInP9ezaG8y0x9b6yJeyp03550vK5nYmVHoNp+t/OJ
jLU2muYD6NYyWJoPNSneaX2ZqvEuDfxtUNB3VmeX50X4MUTCyuOFzpKbVsTDnchcg2A7M90Dzilf
kJmmP4o+Swsax9amjifldksGcS6YBiAyYnBmF7gP+AIyt8YePThy7QhHMW0wiQKbWArknOQXJvXR
1NXpplxtyGxYc6Y/GVNC6sf5psSqS7bZbZ7i58VUEzr0BHeJbtYNcTuwmnRQXVowhXcw2MUSFdXE
cIrhGpeV27TJG9RDy4N6ljhfap4cwgnwK+z9knYIhGJ1WNuVxTeVH8VYUIsrlgL5mMRLGk2BsSXN
kO5+GTeedq84d8dv4oOKo6mZIU05k/vN2A0LDXs6n9eVkS8L475+lU0evxMSmxgnxvMq30pg5/i2
zW6AwjwNTyOxFvF2XArx0csyprKr1fAohlr91GgkItlO4rNg4kPduvTLU4dFITgQRDURJR3IBmfO
0hG6Z89OGPfEgIRDLOw3ezTTs8Ko9kXVb5KCxj45iXy9loc2qYOfOaHjl8KdF/OI1kK+wKduGOCx
cboF2JRjuWmTriE8ta4+UQTIV+b/X4Y5tRuv1Tb4P2/57baaPVcnRFNv4yCu3/OEOiMqdc71ymBM
f/Q+fV7I8qo9BnHTE+2LRTrsXVfe3XI+NxQAjygApRNiku63XMUKWJR2tgFyFWhYPrCpceiYG7XZ
xmEMDq+uJ8OtEf7JNTvMYHbKbFMz3t43w8CxxjzEj4hXNfcjIT94vg1332RmMW8M2ccOJBptflhF
CiTQ4UQdLRO7vayrLN8D7yuPyUKILRMxZDGysfsnHWQOb6xf5T+g1amF0o1xNydaPBzjhEhIglGm
9ufoL7gPHPRnB7BdcNJdc+nunU4b343rM/HvRD4+LGoxOFxWCGCNkUsQfI4z7gxyl38CEZt+qzKd
PhanFhe7y2Df9VMXLKHtLjqOZGyr+3SRcbEhn6ViSjHF+HwMCJvCbIkY6NpNUMiJaa/OMJ8VCsi7
f3LahfTtui4fJUGPG+jq8TEvODYbAel+NquXpHaHfacJcM2QLDLA0FhNsDMtNZuL0duiIV9/rViN
qu0oSG5t7AHSaJOOGAnNIL+fTcB/w9kplVf3bGumNvtBEBpNzuI7dWG+B0vBsJtpjS36nlDApcvv
4zk2oJcCpRA5Vq/1BqrwyJl+8gTwCo5FMBY3oMWYTG8Uq/WTQnb4NIgutkIzy+O36QbDsP/iYtR+
TVl7g2UEf3EzuhtCI4BQ9GCCj3zATKt2ZD8SSpMVDiovNio02sxB/2JyCK68aK6W7DrckB00XtA7
7BvII5cmP65XGDvxF+ejuyE/cNsyeRI3EAhOQpgahAKRLVDDCdE3ZIgTAA/JbxgRCroAsc8NLmKv
xnIPgnKo9r2hGjRaS3yVpHg+s3byjwkv/JvpPGC2Rbt7zMmkZ8Vq/Vk4+YwNXxnrIRHlQs24MFdh
ebtVPSnFBUOgcTNkYj1b/eof0yxlDjLlD6occH8py76PG7a3HLIFAS5rfFtdgDKZm6Qh8sm5wemG
5iHB4Le/vZ8vupnFHXFE+sBx4e9zkpTui2Ic6Wqtif26XNNfcY8PMptp0UKtZjzRUCsIiGU19WgV
etrLRcrjKIbuTccN4WLCHQ88T97CZrjRTKl8lgndRBwPUqLF3LDBT2lpbakeJ9us2KPmNlHW0hcE
mGZkJqnSuafdjC+rL+djx8WIosearqTtfJtNJr9FZ1tN6Haueif6PP1pkm5B2LXR7hGeGkTyjBw1
fP1SLmmntN2I3Gl/l4158cA6ZPrZ+j7U/V54H1aTBffWUvPkpbdDE0eKle3XaYIAqmHHNM/1It+x
f2LBG9MgbbFaqUFEZh1YKduFSX5kRlw8o8Ls1IOnu6w72D7m1XAF60BEaw4Y5M7yGOowQRa1qfDo
phkxQQA0xV1jrcuzVsmGrAFix+zU83et9PwoxS8YR3kyPa4Ej+TnXpddRQSTkb67re1mn5bHIx7h
9DTdrZ5YbzObJ89+9S5CzPPIsjOB+Dqc+MpamtXQWOOH/lTx+kHtO/9gd1t/5+NsvUmEAS9CJe0J
L+2Lqv1lW9mqOvqqg2QxQOjzm/nJK9cPDsA/xIR+5r334Q/T8IXnigrCIV877Nzhw5dGfvD8oHxQ
otxOTmXc8eFYNwodcMOiV3/s1R3rsG9VQTPLSB6L3JCBiWuW/tF2p2KJmOczn2o1m4mXwBv0tlqt
9TFdqXdYQk1uZfy/aY5AIOima/70/9od0eL8ozn6H/9/tVDmf9pCZR1Yt/Zfu6jbn/t7FwXBwUTV
DtfMhd/wl2bp740UBIe/EgpuzdXfdEw2//n3vsn8N8H4VQDxxRPm+W7wXyE/oZH6574JObUrYY8F
KMRtSf/Ez/i/UsZR1Ci3aLviWOXNevETkgeJlWO8QKgQnNw+NQ+9cqkxQQ4wyxPErznh2Fg1htZm
eeW7DdUWIzWxoEymINJIsaDNLGIcHBRCxcZfDPTibaFXiwMrG9ZznPkL0Thda22559aL9BPzwE/J
nGhJnbm4jmk9/iZyGbGvyog81SnJPSE8Ie8Jd7sf6ZyMsWCa0FTekhJbO132PgaBU+POlMdeTVge
PyZ5pTF19qct63WHyY44MQDDxwXPJTOz1GEtcSgJqxn0s4DDapwCBtWCMTtGtV9jYifebpI+CwJz
jJNsWw3JrJnWpYb7kZoSkOotla5Pz01vo18OJ9YC04Oy/CEN/SSYkusqjTTYNcUikqcpMT1k8kUF
bSdLKsCXVsfqnxwZ03aPXCL8zkSk0n+fyfWp95SimAIIWnVDb6GPjGLR4coXU7DaAWRkTyRQZCov
psMGoJF8VeuS3FNcNduGSCEuB38BcMPKPXhfh7k3GCxNM1Qk5e8Hb930/OomYCYOLVfj1Wfy3kWF
mdiHEpk4qwzw7FMMs1pTDwWy3Fe6MokRD0oYMrtWj0EejRiGzprBqnJU+6CwqPOFaX2irm+JQAYV
2OPoLfMr3UPxbqZLEfplnUY29IBbheH+Nuo5f8KIAM+cJnBTQ2LapaROHnuCdz9yEpdCwiRBRPq6
Pmay7k9ODDtSiPIphWz6OM64ibELJn4EBJasqcljhlpTpy8vPvMiHYJ26r7cW8JiRWrqZmbReCwS
j7Js6qsztqNu28EGiKBKlCwViHZUhkj3ydzIb48U+5K9ms4fRogEnwk3tGCOuphXuQTM2PpcGCdy
SflTi1mbj7pD6jMpwi9sq3zJjdb6oFttExrR4juzPAF6jIfKgaC4YyrqHBO2g+h8ZmJW7el3HHfB
54oAYysJ1lnCMU36T1QS23xFlSvSyaEPm86jk7r3JfDfnT2uwFw96JEHjZ73CMPAu8SNLz5mawiu
gmqPyffUH2VekDPpLLTQQCdeOiAl9/bkNofCruzzBIfjivkfaWDSuo9AV8UVHlP+ruo0/+ATLffz
PNjnoaElGuq6vRarU363Sc9VG+vEP2XaXh+U24/shvCoYfKnOo7bwGcw26PXNQyUR4Y9Z5dg0faj
XE0PpCaPxKGcNeVtG2TZLTDLvh/Y696N2s5+oEQnaNBeJvPSFmN26dNCvQzAYJ+zzGtPgCbqrTFn
8oO+NX/To9efe7eRxha9T34yV1rYnajS6gHbZ3xswbTv+9VMsDbIYKfV6P5xR6DT+DKWH3NOUmUi
DW5bKHe9G1+gNxAJPKQmlc1NBVgnR0u254VmBWWIzXzfGX4N9YTSuqjLg4lhKKxdlk5CdKRXZzWh
Xak5b9bZU19kbQ9nU03ZrnSA+3q1Mz3mDdu7tAiWQ6MH+xFn4/I+wIH/BsIyPvKGxPczYvofVIsC
0PVUbXhO+k1TzflhAqCzb53cA/I/NMVrm+kSe4PgaTEmtZN+0f6yDYRba1CxhJ1j097OHl2vqnT/
4AtMZpRgi4fAa0zJNXWtP6uVMg8zQc7wVWYfxN72hZzW8UJYwkOL3OJqMfx4twKe/9WVakfENCpu
0iXNi5cV5kX2hbySx2Q9LvM4cFF0CxCc5gZIL+f7Ug1tGQoeVBy2CQxjdDJVFE89s3+cDKe2YTOD
oRqk/WDXl0Gx8fZtjhp6Y/A16LYt5Yhnb0EjGJm9EUed8pZv8CEzKzcj0PTyXZ4fOgDwXwgu0Sbm
xYm7BL+maqyfOZvHY9m5GOSY/bwInXdPid/7V+wr6AEIp8bbsRTqtasHiWLGXy8j8/XPthlQugox
PZVZgyiCp8e/q6dp+UXmcs7kJFFw42t3OhlJNe7jTozXsdf2ySqtG7JAqbcJHvrD7DLbWxzU8nY2
p4/cbO2HJ4fmK+hr/8+CXwK9WN/BopPJL5a4+S39EzkCdPgJQvV5mTt34wtC4IyGnzOSRsfCQxRk
a5kdEYctkO0SOAxoHrLoDWTuqaPe4qHut40PXiJwqyyOXC8v/tQOFo5OjupHkNSetyVCrPqykyTY
12qOL4OIg/MY1ICa55WZmgxQ9hTQvheL+w1RQl9ee8eU93lQdZdCLP12CDr0NY0Ba7xHqp8DlbtO
pc9CbqyHHwHRFaHVIo9BAWkgNe7saXhkZBLcrYZcfpv2UA7MmjKua8l7fC6n3nhJU9f7gIfL0UPK
l8PqwMjr26HdMucgs27bm0FDVGxtXzNkqBxLJHYUQbkI2IZuwIQCnQHfiSmDxS0NUEaCjg+yd/BZ
4LDdmZn96QxdczFo6p8D9DyhMGf7buqlwzG4WEwg0D8ncX25fYDAC2yxX/uByVKdbWSurAtQ9/yY
WOBhdVo3D01i2a9+0I9bAuFQwqjG3RtejhYDg+MWO5UF8SLrNkZjt0ckYd2j7ybOd5/qkoloD3tu
mEb5LCAAotvrrJ2JJeOFOJLUYeXWOg9FrAifs8ZZPpZJ7e9xvjXRZNp3QawnPvbKMRGDozJxvPkk
eyvYYplR4Dozq2cOi5om7pV/QL/XRl3ZLVEdL91Du5btQ7G06gDI1zrMNjtUwk6NaCKncN3HQvs/
qAWslxkwJjhAl1z7oDKGj6oJ3F1ctO+uKv0tM5pH2yIsnNdn9tQdxJyADJ9YCed9Dim91cbRq60O
RhTKk5hLW63fWasrxmJZPJ2sYd4we5zOC5t4vpoOW6G8cB9iatOdyLismS84OeJc7TN1UCv1B4Lu
4Wong9oQa/FWm7q6ByvktFGM4m7PfVfvRmDOLDrZLhmZ8A8W4bv3UD9nbgU/+6BA8xDN5GiC1BIf
hjaPEeIW0gp9oUVxdMtERHyzYZs0LVJr7cy5C1qioXwdO6ArbKyePK3TcFrt6eiZC0gWwmt5TvBa
8uWQPuqQNWX8Xlj7wuRYwT9AMT1TqdLQWeb0PJpl8moWTfnqWNSADpprJ0Ktp+7bopfntfCoVhI3
Ppp+y0QwgaWGXJzxM+KZMT5CL2bhDREmP+U9KnV6eJENlJjMO1mfJd1vmyCYDnxigSEYtbWtgrt4
dIsNRhd9ckklfKTDtS/oTJarVGhZZJEBF07UfErrad0mFP7vK0Kh3PFeEg8E/mBlV+zRglfpnKrC
Fz8zfJSsissyUjGK8NCvMOivo3VcDL8Oxym1N2ogPbi1108Aj2x/jcegRRMhySZmiC1IoVYI3Joe
FqRpGyQ1kHIw0yKcs1JU2zJPXvlY7N0AID1i2Tds7JLixigzErEz+9K5zofo0HXSwg+kgxflpigC
xuFVyRvDuIG8TjasWEzaENNTfUL4S6zhEOzSpF5O6LaYGDrWm62h7vxP9s5kOW4k3dKv0tZ7pMEB
x7ToTcxBBoMMTiK1gVGUhHlyAI7h6fsDJd3KVFvlrTK7q7bapGUaMxiMAY5/OOc7a3+syJp0S7UT
4CLWszECBMt6ezPTcTMoLxi5AR+fk9R+nQxrRLuBrrsgSoWgSe92dJnw126JZYyv3xshlVsQZOEj
ODX3UBOCcoUGyLwhmzRhzDjI9ewrbnNtnByT2oMe03bzGnOws55kP6zqqovOJSiwXcCe5dYxeXGp
n2+TmSxNt6lVh54CofqfFn93P5wrfw6R+22hRmPIes+2kT6C/2OptjSOf/KzxCEb2KT3k2NatLR1
BounKzX7nNIOe6sHaZbNe00tVXLLJrHz75+c/vbPZpqPJ2dryMrQd2xS0n57cswwiMnmOjmKsVLv
c6oIrE7ymMyLILv/+6f6zYe9PJW9RJbhVDQdlpe/PVWCmcSFM8dT1UBst1wjE1irKaq+/f3zLLvO
318ThG8Z0PSbAHDd3zaUWTVNiPlJAu1rpDdwEOTR7Udrm5dJd9coJrknHcQIiydZvNVLGACnCnno
RhgvzTXSxHL793/S//sRL2YlKYCeL/AV77fevzc7P+7oMjBgEvtqFmra2+mC45N5gN3YjGL1Pvaa
z1mo8Afb/X96uf7/3fzIts1lsPPPoaGPxFJ/a9tvfL1+7PSPX//P//75qF/TI0ZEDh/ax7XJL/s1
OTKBinP/dZe4avCUS1T1rwGS+4frCyxybNylMBk4/WOgJP8ANQFThXhr599exEtvsYr/yQcHqCGA
FcLFJGCTQrH47Wvu0eAZ8J7KowGoWtR7XAxRqrfE/NAsdQw+BBJBzxoA2E3EacFC3Ih2tPce7K5D
U0ACC50QhTNuPnFuG+45IyknWzcx6RAit3XWKHm3BaquF6whTUNwsWO/BRE2JKs283UfOMMa4KTc
sm6nRau7o7bbaO8kZbQB/d2sRZghiKaY20/aNBE72rIiqWVsdyhTyGoofTKc06l6kXWD/Ra59bEf
o5ma0d31redtzE4TPpQm0S3XhX8opyR/tGKI0ivdStyn8ESql1j0zZ6l2nzV6jyIN5Hlul9CUl9w
ZBR1TuumouimUlP3lGHABZY+m/ew3KxNmXsX3Yvghlt9s/GLKPqcow5dBXamEWP3eHcScsHC1FR7
yJ3lYUi4X7LOu1R15R3hXJY7okanxcQqbksvuIrKjOJqzO4Mn27bC61sJabB3+YsLhGoNc4Dhpdy
OzTSXJuzlGw2xvaII9ogCHMWILVi4ypvMQdkVoPM2UjnDdLJ6qZxgXttUZ6h9WOX9CiSWpJv5rBt
JulvLxGg76yGRYI5t/Ol1lZ7A+E0RA5vPbpjMb5PWe9u2yFFReFl7WXG8r6ChZzv3L5iEVmP071M
Uu9LHyJfKqfPrD3avahtPDw6sva2hSNP+0m1gz/tfvUTN5tu+slKbyLiplc5KGZQgmMHVrPI9SaJ
fZ/IJKV2jWsReW2SUg5HyVpFPg2YmlTwhTvx8D0apmA3w2b3qWcKsq8g1F3kNLT5aUrrp7gX6RM1
wvRmEJ+BiwrNyY2BQpVsO7z6FYmr8SoJ4npbRz6MTyskmGrO/KuQmuLWFrq6yQfxhAsdkbZhy+bA
cim7gNpgBlna+tYqVHAtIYaOyCgkcuREGIV36I0+QSaFWYJckF5m2ZrJHlI4RqRpaekA3biyd7Gs
/bXFZgJRe2UVh6mnVC7ngG2DJXsk96TiYcsfKM82acMevxXskkYybu4MAyIDmdCrmKX6jXKttypv
vPCEM2yMr0EbfHLZeN4XtDah4QsDz1svQ2ufdzZCkJUOhjJ4nwEvJlvUAPPtrMf2ru0tv3gPSjsk
V61Esu53/ZODTuEOM2KsemSW3qMMWxb+ikwu1qHBFSGPFjK0sCXRDL5efV+PRoEhO5l0dKill6kn
Kx8ku2qqoRItIllJlXdVtg5KMoyExHHeclDyvhe6nnchfZgLAyEKzdc5boZubdZGdEYVUXifqAqs
Rm1bDPaXcgz68Gu6SOmdpQHnhENOJw25NfsKn1roZGjaC4qyQEmRrUedA7Q0uyD94lHXGQe/1CYh
klXO0o/GnebjBwM2HBGB3wywvp+pQ523DP4a3xST0fBRxJ2pV2XDPLtEBvB1kiRW761whAnLENeD
lWEkFPCdIBlkWzoZTznnkXJXBRvlRzuCDLtmHsh4HtVBsv/h7cfUAUcAxj92d+KKUqLNmKDSM/uT
VSFP7JvY7q4z0vjMTVVpYxV5oxdtzbh0b8dFKOQskiHTzDVSAYf3eO2KcHrMF1GSomNQH00IqvEi
GCAcI2AqA9kcsyTguh+dcON8KJ2s3mbgLKx4X3ra31eLJKpEGzV/qKQUcbGkDCCdCuva21VDh54K
cKzHRfWhs+oXyVVHKOSVjwqLQO50uVZRZgk6ka2KKtvY0cmZD1A7iKu3SHBfM9k0FuVWefbiHjuL
9txz5zb61flQg+EUv56WSMh8aXayUUb7TnUzVNu5z81V0c7TO/zKL9yj1Bk2EVsALyShE+26j9Co
MR8iHJI7Jkzo1GnXLlLivQailR9z3H+3VecbuxyJ4pUuzfAdJY1zBzNy03pudOToDA9IyMwX2qZk
g87Tf9VgEcjWCTFRkfc2XnvMLm+kY/krerBsUw9T+hlhkLhymkqfJXkCnVHK1diZKEXhwwsSA7Qt
t+kUzndukKZbWth9m5f1E+Ta7ji5ut8vrIO9owsC5VIxLPp/Q6+HvIpvKVmxdKnRwgpic8TTZpG8
pWyWujz/wxhIh+UPwYORFcZ39RQNBN0t0QgITvcuL2BHi66Z7g0y5mic5YttNwxftBPUbxpr3Q1w
VfFNo2HbOWBat5kIxcFtG/uTMfJ8JLMiDxewQVOWaltVMmHKzKF57rkOb3rVqTuHNfHJ9wSjibhM
T1k8krhnx/qcVQ6oayt3D/msPze+TE6TjONPmNpMBP8i4Je0LpVAsQz4fLRpQDDNc0vB360Trvw7
J/VGPIquevO9ct20braxx7ljlu+gQJOF7x4L+s1LRjT0tUiz6svQRmxaR5y92YRyLjajTyFJd2tR
FibFA2Zvg5C1bcKO31+ZwngZy9DcShXVN06SmNe20S6bGxU1GzAAYPxFLLH1iO7JsJACb/o2akHn
QNILjKFatXp0g3XDvGKNsQFXaxlZhBMV/iL5MX/ugcwfa6GpV5oZcZg4b9boU1PIGCWeZ6acBEoB
KOCqYpvkPdgq9SNueeDco/ixdac6uXwUrf+p7/87ia3Nvu7v6vvzN/329a+kix8P+VncC0H+jy2l
DWkN7NyfSRc0jv9V0UsL/SwwV6p96YCoEiQI/VoRO/zIcX2TWB+LwHsYfL8kxT/7ftTIPyTGP//7
z3MAVtJ/rejJQQMH4Fq0irDYGFT81iHHnRx1qWr7xgtb73kapHOcbGGgZ5lzczPFhA2jgK+u6Aoa
sapEgxNxxiAJhSnf91bbnJzQ7K0X0O3ZuUJFiNwOsycogbrB9t8rsq1sLfVLlxHe2EUTISP1ZBHS
on0ycuouRWHvshPe98Mk7nu7rV5LHerbWQWUhQTnDmQLzsoDNcEodJdgAjx4KkWnrjKCbT2EXXs3
4E9c1TEpN+soAmiz4SKFxT1NnruLR9a1Bzr3ud9A4SaTuWdAusInk31tmFTeJhFHJxVuMd6GYcWc
HrQ0r72oC5aaYNUz71hNSs7Is/qx3mNn4Kd2ixH0CkzlxG7UaaYjwHJO2qKYRuo8/kBAYuFMkjSQ
hMK+WH5dXQKZRvdzmunbJmfyk+I32YBk86N12FZofgflHYogL5t1Kqs5Ql7UsWf3+6zcGFLh97+x
M+uJGLDOm2sWuGbVNYdQOEm/L0ILd9SeCU4W7TwF09LcjGmhSnOdlf54tiFDl2JNtphxlK2oSF2u
owbvb+pKvyyzbeLnRk4CCyUpXGmdgdNSDG+YqjlJqMdz1mgZQNzOExUwtMIpuCMLxY9WvU15EK0J
nUzD21BMxk6HlSAX1Wk7m9lG02uvO7WEGtEmsff2qoPZDiIk9ByL0KaRrV6+ON58mJm/skkcU9J8
s8Idcn3VdX1fm2cxFWlnQ/toWz2QwkK+N8SUl4jhiTW/krgyleprNzRdgQEBjnoe/ufA+5c8BRRA
FifCPx9oPHVv8V9mGT8e8Ou4MwPizkxIiJwzDvxf5nM/5xkfJyFTQIh/pgTNK6Gl/gL7cPoth96H
2eDXsedx7JnQG4G1O0D0GLP8dsz93bGH/+AvcwzOTs47DmL4fhJp1+/zz6qp0AhO/nSDesSYmQkP
9TTt+M5RwRcgUknjgpKlo6i+ZvgMjnQio3BcWFsffEpFJPi1VVewwjBVb4tEgFGcJucOEX1Lz1jl
Y4J3cmVj3NNs3gtXhsO94U0j13bPyRfIpzgcg6I+9Oj+2fIPGtGYmYfGbVBITX6tSkGo0umJyv+O
WHBK+sMA1XLUx8jrBerV0MODd4U1r9EPteZNfjBKGqttjbdcwu8YFCWNh5GZuSoHqcnTUuXVi/Ck
sChyIjlP6HoL9BGkqSRnsG1QYT1rttGvu+FjWVjx49xV9oEXVTHG740vHFbJo59KggfqIk5pap1z
N6rmyFIpwnMX9m+BgBTAVIVWnwwr9uHMOdZBpbGrQsubPaK+U0SPDjlP5HowIR0GUzfX1o/zCVPC
eCYTnFNqHKqBrV9mRNMDqRc9B5oJHy7ahfD1LW9vsWvt9/rHISiA34ul8MpAPizCPCwDN/WIXIRP
gbWyVejjf0qgf8llZHNp/t2JcP42/K+rb6r9Nv35XKCDWR7281zw7D8CE30bum77Vw7iz3PBc/5A
tAYdF/fQ4imi3Pp1LIg/uOF48DqcgCjPj8Pk1+ng/0EVD7Odn3yMQP+togjy2F+PBxlwaCG+Eww4
odozP+fnf1qPMDEogWI56hDQnNtEJNiEw0WVyq5J1HGuR5MF3UPktIjSzCTujzopu0tcG7rYZxjl
MqyfGtYDnRob0bAn2LVHXGbVY0R5Qn7zhYW5iXOzJNkgaNL1jI6YUHvBJg2vTvg4WqXz4pb6LcfA
EfGrHnUTOg9dVs2XVgWP2DgwtZboVFaVm4ftEnGBDQKq2E1PBVditfbFfYvlG11pZ74ExGqQemIk
1n1ZDtlVSyexrQqfy7PmgYPrGVsQI+OZfFv8kYYQ9+FsGSChjOB7aymc9nVlsxTTBbIB0k5Q8qO/
QH2nYW3MAyfVLNsUFx9v1AfJWnnxFz7/BIJjy6MHoQmPY1vq7znbg2qdFv1xxka7hirGA1tnwI1j
kebGYVgERfBJp3MTrcvcN1+8Ah2hW+uAZjDgNEWIf8ASoI7aILV6FogFV5BGpl2bdAExMijzCbIL
FCSChEZtNbT2jNPYZzBm1ZHx2vc2qoAupVggz1uclN8G5n5wRP48ZTleZx314kUVS4RSNiJhYL0Y
j7d+nRvf53gI1qPdhFf0qfFXI29JqMC2tv/4+9rlr+KbrSDZ8M+jhQu3XJXFrNeei2BrZ6q+3CP9
18AqGF0RY29s8TZ0WxKeFmVhl1inyMdVEq/6LsuGE+PFOCa9RWQzXTXik13sEJazt2cbc2hKhQlh
q8quZlkdtZIdU/hU97suiayX2qAJ2Yl68mFNZHJGKV3wXQB2cpX2bbvh2cF8tK2TYAeB30YEUf6s
SFF6iHG0vDR13J6YWAaPKVjoHQ545W4gw9tXOCWi67DB75RONaMWMpyujZoP20eDguS6c5K1Buey
TmcSGp3Zass9Qi0Ubk4DTAVimLuAixBPl8O092Ub7PPcsr8PLgQlRGdFUZEDQkQBc3U8BLsgNbv4
nOUVvyvo83rnVq6F4UPSWKCC16ryyE/H+nEfFsF0k8xDtrZJrNrMnRneFC6xZtzLB38vukDsVB7b
zyTqZvvCh/SJQnxBfIxdUvj7TJjtQ1fJF6fLYSE45iduSBPJ7bohgjMFEkJWCmkqRRTO3bplEbhL
/Bk4l2fVazalrJ5D+jYU3L7CZJ9Xd607F5fWsBk0TRN6tUSKqz4qg5WAw7ItcNEy9Xc7BiVyvkLX
w3YiQ+nD9Maxn0bclyunmJAwEP7FhYrxbSVJwFizBkj4UiHx35WdJr+q6sBmmGEKpXZoDcAjdnuD
mwBfim9n10Q5OnedEwHXiTWjAdNrTTbpZDOlK98I5CmHO9pvhtH0XjQutJtQiOh9UmlKGUl21sRH
P9eLyJZaamDIVIGumVIgsmuTx7zNRJ75GyMlAvwQVUXz0OAyTreDFvG2jzVYOCMr5yeUUiZxjk18
1natrmazroiDcqa91XgmgmF0V8DkKFIQtJIJVq903uG0J0MFGkyJJmHgoBCrPh/MjXbd6XoIaati
Qn0+Bbx+G0QpTcSxLiqv3bhzpK56JDaIVd0Fbjr4GSC5hbi6MpseEXTsVRCBy1qtVU6x4yJVJg42
R49rqSK91owiJxLDmI6ZqQUnyHbrdq0CPe6ZC5XrYSoIKzebrUomCy9l452rqTce0Sdw+PdWPO+C
YaT88cq8w9zgz4puLsN3UBIwUBF+fsGwwKnUun3I6JqTpcm68HswFtlVXnGFkugmcFwuV1HtcmiN
GISe1VD4G9fAi4ltC3LFCsE1MqXKLfcsstSRzEwKQMCA1j2mE54IFdK4QZ3DX5LrbL4ZTOK8VvFg
BOWZ2/Z0hhZSTcyJZ0LDepbFyhfO9X/KpX+pXKK9YOTyzxuo2yx/i6virzOjHw/6WSwF8g+5VE/0
T4KuBXv2P5ooc0mNdjEKcFPBIb30Ob+WwkvDRHfzkTtJEfWrUrIxbS+JPUyWqJhopf6dPopR7F8r
JUGYwWIMD9j6WQKpxW8LYaUzvxxd0VzJziAvFUpUxwGzs4vOvzhxGbMuCZiMrMjTmp1tpkAOP8Wd
A/KToRQQ8dFQ9Qx2ogiScG+g4FeP/dTk1z4QuvSuQ6XzmQvQe3Vmt7yKRQRdc0itTbDQwBszSYor
a+QMdIlv33Q6LU9p3RhMkOK6utFTX0MwngREDO7A0RxbIOz0oIJXnUywr8jNIxqvayb3RQ9j799N
7KWJ/UriU7ocqFv7w08URCh23/RiM+o/HEeVqpiy1IvF+9RhAO6inZEXJoBjknTiEW934tvDGZkm
hvqd3+RzfeZy5uXGY6s8zoMJKvGha13Ci7cQe0yj4KZKXg8ceiuEU7LJeq8Iz76FBWNYhTnvJ+Kv
id0U7DonMJFpaXL51gLMtvk+DHmLliuLSbVAPsaijNSzMq0AfxU9FCR81X3JyB97FpiLERUkI+PY
n1HdblAkynmduTqC48TRa8Vk/0LbqOb06xxOU+sQBY1m0qEqqhK58iypo72VjaE6U5gZRxNM1h3r
kpAtu4FRQku4jm1csg0x9D5iSvaQGW7P6dmCvNTkAV8Ee6mdG9TTm1en2XbI+3w9ZVNMRdI2OzLA
s5Oi7t5XrSwgQLHLz0qNargpK3eFJ7c/+nrEhgW7qijKamO7cXRLbQjZLs7HjUte7kZ2jr1K3ag6
tIBdLxgZik9haaBezMjCW82Grm/z1H2CpRJd7Khp76CmeJccOforI7kRxbhAE1XH42WZFewmXSXP
VHvhXW5V06eMah92fg+6MfSscAO/xDsHQRY+xyw/D2PsGrfGCKMTHym+B+0p+xS6YQ6vl6DMjfBU
Nj2jQEBwGObuU+OK8qGdsAesYIlE4xrfhj2uk0J547qa5vlYKiQGqwCGFRy3sjsOCHj3Q55Fzzal
+XUwe4SJiNoZHgFqMN70a0C1m54Y6e/sblwyib0Zs3hUlSV7/opQRXovTDz4JdXgPKYNq+K0l/ZK
2qN3EjhnEHcmc47NRvX6to8i6xoPXXWQMugpMmEMch9u1SXO3fJZgROhF/fqL4MVfxINLu0u9/0r
PuliS40o11NbwyyY8vESum18BYhIPUYUeS+9PRfwrhgFvKeVMq+NufTSVdPY3tWQj8FOpvU3HTTh
QTjcamPmMnyCXvoQZH7/gtUg/zRlc/LJHrrEWTuNn31qjDKAEsQV5hqd2pssY7cwr7pdUrvXQwW+
hc4n36eIKm7LoHSuhhGcELKwLCW/EJ8KZtwkgw03o1xwXDO5K2H1X7HQHxWxkhnLVsE6Nnb8MV8l
ndFu4EFO22ro8cWG1Im8L93K8/KFRmmua6cd6BODcmNPjvUsgb/fdoZ6Smb1kNaG93V0KnzBZrDk
kDuD7TnMzuf0kRmyvC7MKTyZHS59N23DjZdEx0C23s00MHWpqr59mDF3bBxlVu9uzw6zHubqzg6D
+QszKtUgywfZGRRDfR2lkXwioRDMS0OFsFiaYOXMQXQjLdG/dhBtyipnFp2x6pozIcDEj1RQJAe+
tcSMfMsBWa5b3ZysHkCw4w7jJta9/WLFYXKwDY+d5oh6/vQRSCUB8ABe6yyDK07GzHDJG96pShho
XZB3X7K0XbCTnQi2eT+Ks24TQgjARrMuj3Hvjgcr7sb7apAQ7bNosB90R1JFNhSkdfRAM4gHWvLZ
wjBGRmKE/qnS5LPStZOT6i5ZuRM7df5Xk01ABKkb+o8fQ/wdkFJ7yP4fCY5oz14U9NMq6jGzC9uB
zNQm8ZHWGL1PjVzwZOA0PWNgpQvBU7PuzPEdIGJ5LwZ3mfmH7ZpfSlufhi0Nbh3su0aOJ6NbWivm
4++yUs73ypBfAYtYJ+HptltPDbnjeZBuG5Wyey6M7GYYY/8GDVB2ik3cyat0fo9NQhIaM69otcen
ylQPOFlNkjhVjLp7ycegTdwlQjh7EznDpRGq2houWqW1pBE9RAa8yExH4JaScKNKJT5hB5T7NHLM
Hdf7ezqX/n1jMaqPQe09Rh4Ft4hVfTWkWbFVKnTyG9xVzPbbUt9UBEweDBJj8eAV2E8ko8kL39xi
U5rBcJdgDPzajC2gJQstCWWP9J8jN5RX/IXTxhrqcl05tYN6OnOKuyI0YDdaU3UUZYfrAz/QBnpW
cjJU5GHyK6t914/9RvZj92ohwt7kfoXY2Ms+d634kjYQO2dujyc4wREp9O0Q30m/YQfaVqifi9ha
swFqvwtbZ9teTP1DarrOFq/NohTxs530QdLayggf0FS3Z9f0uv0QIMma2kTd6ii1BdasQGELsQrI
uio2jkN/jesxJisPGLQp88/wM/odjWX2FW642CL853P1/c+xn39T+AGOtsHt3vSybNM4/Bv64WA1
OY570ElnHs00J3QlARZldYk4zcQZvAepj0M/j409owODZi/ML2mXYzrBX7ljXdbAK4+AeTZ5cEDb
tpBMqLxYJjv7zIr1dUJGCNfRCMcGLrqxMSc6VdZjemt7bfneOUMCcjon1xX5ez/F7mHQNixd52aW
Q30oJdIqsw6sXSWc98asLz0kllWZgFGTKUEryjTg3BsvIoHXEsduQiDITIWRm+42M6uzV6uLt9BO
2wbLeNGvzCIbNihP7n2jY/LAYmvHwtHHFYicyk1KC9BGfNUiemG0m9/YhWHcBy2OrtztgwP+r2iD
E+5CA3kHnSneMcTAMw93cu3mE5O0Hp1HkuX7tsOh1REQspFR5QOi6sW+1DbYQMOzb8k7hTIVGN4j
0RrJAYJWtWY38Q1JOyMKskxWSYEC30pqhxtZBtSwtPvLYIngPSmmZusZfP0wqhxc9qWI6iEIkv4R
I4RYjO9B3R9HdF2HtIwQ2ySzf1WAhcoT5zOIm6f/9FL/Si+F1NOlwfnnvdRzQihRmfyll/r5oF+D
Z+cPi5ABG/W7ZLbLrPG/eimfzsjzFg03sy5/GUH/o5cinwLkq1gWUGQz0fT8o59y/+C3ESHF/M63
LGqwf6ef8sRv63g6OKxvDLddbvNklH0srv40efa1W1XVFImD708lS2Jd+WsFsws0wtSckgGvXxl+
nkrfWSQvUfxk9lhQpUk4eBJHGGYq5hSB0jZw5VCEhL8jgwEKUl8DtlggRUugE43ksQm7x1BDilrE
Ym+mjYc7AfKooicK1vL5I5m+LgZuoNoy1FdniaOv4ig4yWl03kA2EOczWkRs2zVl7WqJbn3u3Mr4
BrQNU7CNl/EbquQAu2YCS+ocV95WgRzxozG9xr9XMzLVYfk42DLq0H0ZYFT7jn0X457KeDSkg3wS
QZDe1ku4tIeGftUWSSM3nmWPZ6HGfKNgSn3OgWFZ122nfd6WCpeTIIaJNlD0a/qzZatm2RVcHugV
O7ATQGza7Iss5vI6WjKyHX+WlE8ye8E2iBhUhHJj0FSv89Aenq0l+gpFJEI+2fbJvqqLGlrGbHr7
MSQXln2c8dq1WD36lpt0bBIbDR+HYIZm1o33XLeJ7pj9jsR+z3iFwPKlIRyW8COZ25sZ2N5CUSXV
z3Bc8agQOb31bPBmztOhfv1IbUNHIh7Hj0DuH/HY8RJnHmQOx+dkDYAPP9LlcmCPxAnaOfWTqkjp
bG2bes3rWhK2bIZCyGQdjS7RjwPC9QzVEOzzEbMmmH4tSz8S137kXMFypnxqcAMTUxkXPMaxp8w7
1UviLiN43J3ERIXPqfSX5Nje9U+dlkzL8xj1HHBQJ3j+kXRfdoScid5AN618XaFsRVn5aOGDi3C3
angrXkWqHC2pfbSZC7zVY960e4l7iS3i2M7XQUmjsvoIy7RIHKcmlTMv6KOAY08joYAsoVJXhj/x
BwxUmdHWi1IS/QodEjb2kSQWhYAPN/CD7HTjj+RmbHyPEfI5hOlG1HsXmtGxq5e00ahKu69pWlGW
0VXMlF7Lr42rBhNunqbEG3Pj0WQCMIDjB2gnKMSAvPPv/tyhx5o/YubVsLAK5sZjJOkW8jiOMR/L
zC3q1QWIs5ZGzYsIe8u8w53knj6ekVAJgrVwoxMOlSO2XjXa4v1Nh2jh/GSdv7alg6RXDhZeU6WE
fDNp0P01qkGgiqaqXxsmhkSROCOZ9EnqyAs4NSK87IZBTGInqt2GrDzsdWMl/P7IznlZU4GYLKYL
/UToxWQ8f/yVGMb7CIAC+GygjQ5/rFO7DDAMhlTnQJEfQB3XMlNo3QGSA1Z3AsO6AVb9jogyPlLL
XN4ff4kdOXdTsNTkbXU9sUoiYW5K6J/8IGpZSlVzsoe5xRciIHV2/yOLjLQCMFKFKaZd0tT593l2
+EamrsFzlVDNq1XkGH4B7IqQtmtPEJuzjutsXC/EyGHTBdZM3+8O92jnxjvNmuLV5ptmr3H3CZJK
wHkJqFNkEHR+v65qB76UYxnY7lqrDbZ9UUb2elKttxSG4XUKzeeZD9ONNywTxX0aTx0kc5AArx1G
03DnpdZIfxLYiHj8Yjez2FybOnIufdK17ykgNtYk3HSe8yAfH3yXMYxnKb7YlhoUL4Y34OSa0uDV
FRlbu7kij3ndDSoHAB4QzbzmLUNJMAaOB8w+8N4b5EM21vXKX/CtAz2RBXT2GEWpPAKJ4/2dxjh8
VuxTT26PtpQnLIbbQTjAv1DXR1ujs8mbadBRoleU9REHPyOX3I+xQnLHuJSiLu9zzVyZ/IY8rVZe
FluA3GZvZwxq+ia9wr4KVZccUu2Lrzm+6mc/6kdvxxSMQBblJt9sKuTH3nEmZvLghKY0D9dVYjzR
96hndArtpmTkDeU08JM9/RhLUtLbTmIsQVMHY7kz/QJqKnP5bwlkK64ARl3XvjMwItCpN0mylUJs
ejSTDAZDr1mzOibRZ1bZDWt/Bzb9QAnPHMZyCXmdCTqLmrNyVfGNLXQst5jzULeOUzNdld3on5F2
34sC198WJYoN6sTXrTjliPKbyyzt+KhNWjyNgnrWtsaamtU3Q1+yRTL68K7UitNkgvqWGHV/L0rY
XNFAB9UF7RztdZ/YpzorTesprO3qGbK9ekDpfhc7urkHW4QpLGrZvTINfiB7BrU07Y9/25AifiDq
ud7i2jJfImsYEZf5jzO2k0+QJa19xQwBBfVAMCfXB3TGg1bjcuEPB5JMUHjU1l3bRhWtWx0729yM
zRP7B8ZuYdOZlzYGVThaxAblqRIrNgWKnA/dYXJg1VKamziMh88hutic5KveSXdm0fe4D5o8J21U
SLIq7KbCWml2j1aZ+a8JaasE+iUwoftU9qvCNOqjdm2+1YOdfh65vV8z9+vP2GQ/D8pvbmqk2Xil
h7F2GZCGSMbcOd0gOrMepsCQuORTcSEoqfuumR19nsjTa96QSef6kuA5jqBBAc6O8qxc1416saY5
vMSxCDdQ1wBl+GI86U6wAmkpaTyXwUZrG7dKdVhULDuawPMV3/JuGE8N1s9t6EzWJU06/YrvJNxE
RezeBXXg3I79QIealSgjVyaxCme8AdmNCdWw3MS9aVwkuuWNh7dzy9uFb2JxbNdtUX5O+g7zb1U/
hWjarjJTPXfcErcxSYHM3sxXYUXHdEjbkzE58gWCBvwPL4PdK0AP4LGK42viGYB7+BXwSE9hLBkI
OfJwgMem6LFdV/UoT0PcAfHxfLG2YmnnQJlRHnPzM85wdy1mBfGpIEcIUrj4FKbSW0W5W6yUVUk4
K122ccc83wgkRZyFGH5iFMrcKYJw3kSyIbPd5Ra+W9LDx5Vl1fYFO7d75weqe6igWnKjL3XF64m7
dTaPO8PrmB2ozFnVffTkmo24LhnuMmwZaxiPJDgEqPYeEtI4QFATs7mzYMRsRot4p21tjgaLcBdd
+9TG8R3ZQPYus83p0URhcf1/2TuT5baxNeu+SsU/xw30zaAmBEBCpKiGktV4gpAlCz1w0B/g6f8F
37oVaVVWZtx55SQdmZYokcDB1+y99tIb6jOBIhxQDHrPnEATmkmGNcFQ4Vgf1Okg6pFgyUE3xcmo
1vaSWliF/KXu53BsajZ76dywkDXz8R7yiBp0sX2FNIBhUpEs38AvxDYL2PEpHdMXosfALFgao+5E
Tsm3SeDIdnoJEr7tjaMtKhlJNaGf9fB626PN5zB0+YyVA0Ts6rvOaHf7pUgt7oRqwEUsrXZvZsRy
nMrUQypJ/OFBzAxOhMcvPjFvfIjzxtn3EEbzkMfhHBFZBBa9xDHixqC3ZaddyOaqUX/AEgjABPWn
xsRksgPJM55kZxJ5pevS2PM18uxUzJl8h/PmI29H+9OFtBhmhW2tEdlJYF8cp408lLdhuZVWAncw
A3folqsJnd0vq9wO4Q6IMMfB4bujO55nAR47XkrGWlO7JU85MLDzarpZe1cY33i+FeehJqd4wkMN
hzAfUNT0BajesZKJfSnZGiDzV8BAsnClLKhn80eBWjrZe8yBuIFUakGk8MVtwkMWNYy8rou+D5cR
PKKfk+F831MGnPUSl8muXowExQjoXKYGOTWW6b0i52guazwz3q2SdE+Q8XINJ8+6gYFDLI/Xtkow
NtZ4JA5iOEkwWLBJMnmnWUP/mM7VsZ3bk3BXGbSe3t5WbHLe0VLD1hza7qhNVnzoEveJQm3eO30X
MO0373Mkb4RZTkVR7MFqJ+WRFRi5lJm3Mi6ZiaTN/aasCf2odHu9jAbhOLKoSgZOnk6mDwnYDO2x
VCHBwFxVjJ1SvS+b5wqwxnoLAb3DiCUya4QzIh5B8Ne4tLp/erYg1xrKFTDgA0Yg5wKp5Vn8snmR
iIPly6jVt2H2xFmiF95lBDiNV8WcxXzO+VIQEpSnzgVGGfqHrOJP3bzrijq+awT7mW1/3imlb4n5
eU3NBhlG5ybOXYLi+46n3xVJWZUyR3/o5P9Eqb7p0P/oPCVYfjOwsmO0Tc1kcfa7JCvx5nHRE+pa
p8NbPRt0olaW6o/r4vQfXqdlh79+PYsd6ZcXZOvqWjoOedWkVPjiny7TaUFv2TdRzVznekgp3XsO
5rdCGTBdgWx+T0vVNG+SyR3h1He2ES8oQpS0OoNILjn5uLFDu63N7rbqJu2mIrUEDDETpacJeRI6
koYC0FzrjRVV2f2HmqiGR0NvDuuDbiuEpOIQ6qIMCfQr6VTWW2NN8/DQa57V79cBcE3vA3kxzO8r
/QQQMVfSsCVkwFLrJ/QiDPK1x8oxxOtcLv3HBs3/JK22fjCYIDKcb3v+vq2r4lUlIE+iPIJusp2d
Kg2WpsT3q9KPPfIbGoeDi/4tWviL3a3ZCM0+dKlmy7DX3Ob1Vy9c2a1289cfwheZLjo8DAkmkxrX
MlWGM18+9IIKmW2R2kTWQqoCrr2c6cWolbRrf/1C2zf6/erihTzbpAwgiVT/enUBK2WFAxYqKtOS
j1i4FezLXxG33HtE02dALukNJU0Irivx+u++ugsLAWe1C1vHgFnw+7UtkLc6KrhoRGoC6+w8uwHk
goX6seyihhW5DT/IoQlQZuhbu79+ce3LCp83GfU11AKoT46BjPLLm0ykpxI3cceiVBN8d7K9MDM6
Ras/1nlP22xqJAFRxixkZCaCGlUliYTGr06cMkpMqT3++oH+z1z0d+Yix/7r8eYlbT5+/sdVX77V
H79pa//5hf8acWr/4OGoawixMPS43h/CdB3tHyjLucaATP6O8kdxz2iNWBuX41VlOvrfA06Tb8c5
z5nyS4z7b4juDXWTzf7xLuM+dg0V8xO3NOf5VyRFS7hDV5HbEylsIjDhpw1bXFYfYYLtFk+d9TJX
03SGL5yhtRMvJU0++gJAXs0IuKXCmBgINAEM/av6rhzVJ7xHZM1huCe12uS2QaTOWaw5pW8Cp9nn
C5pVly5eIHyitdTI9p67N8+ozthLzoYyH6BwxcHQWdDzZqKhQTi7CAqzz1Eds5uK99FvHUEofN20
O1Uhi0OSjLHDX3NqPPXO1nqDmdb81kiIiwhcw8XENERT/NnDMAwqGovQadwbx5AHIsqFD3X80ysA
T2nTJZYWpNiM4FC9wNi+3pn5clLJvgKCqexkmr0tYmiCBpiSxeqknLT3xrFf2qVnyBKXfkfM2TM6
zIjkV3s3q0wumh4Cc00uIXjuF4ybbw6Z8Hs1YRJCHba9A0M1Qiksys9c1IrfM3zdGyVQOKPCdjMm
DiuNeXpMjPmyKXt8V8fY2pXeO1JD74CbMUqS5YTFv7laS85kZe55Y1TVN63sqKejDrhJPtrsZGdh
vqRGcUxk+da1OVI5C8+usR1mZh+a/EKzmX0SO3dnlnxWizGQMCdIFTA3OSvtjCS2bFfrjDLIkQKO
lUKWii3oxYjAU6rWLXNLmTiVBMkqibK9l2n1xrIPbtqyYqmem8XfXkuY/AWQVHdzr94N+nwYN7un
m2zZPepJOEz7piL9NEr+mqVl56KQJxzaVuQ2HlOnjN+QmvppjQcWa4NdBplHKjDJyMznKZ6CFO3m
dQfHDqXGU2eCb0gt+VipViCXevbrtBuCuMne6ol9NWGi726zniZi1Mke64jnbJ2XTKo/3Na49eZM
823KxIX8h9Uauwg33eMKiI6B3cCFakREXaQ7pL1k8Q4TOVlAV+1mScOZhETfY9KEKYQrAZ8rihm9
AmfYq091or17aCRwlUOiH6hGWUU/tt34aMrys1LB3ak2ZHpq8kcjhthUZODpkLowt7aV1Ne0jIX2
9r5rtY3QxXxp2jrf26aF/Nl0WMrxdfyeKJxwrs6G/QLWc2FZxuWoaGik0QF8z2NS1RyGZwF71+ne
sLnsSpnELMRRJSzeMEUtsZ3g5qzpqq9s94rxOujtdCkJphIV7HCxgE7DGFaluPh1pTTeB63/vkyd
fa25hYA4L5ttScBqgHAdJopGAEV2foudhnwDWuHSxs/e1k+Us0+VRJgErpDkW4pw4rjS+AZU+3eE
IZNfyDJExrPA1s8CMSxUY6ZMtaCzbfbzmeySo9uwubCd9qZU0rsaZG44K+ZTozDw6Rl6hdNovcl6
IRO11kEjENUdAlXduQ4qd7F69r5i5xiwBI/vtMEadkiwtgpcf2+0RsDMqlBpAiOxpa7tGV/yuUHA
343w1fFCahj8dNO9pXAaD5I5HkEdzouj2ADc2/kqnrpPxnQn0y7+Cff5Xz2jXytxl0oBnIwNDGYT
EGJA/c0cAVHJHLHooQSayM0zxnbYKs+bzGrPa6zZf1OefC3Dt1fzeKAZVIA4MewvVgzPZLpmLw6y
Ym71oNbI96SX3Nns9f/mlb7WgLwS6kr29IymYbf9enr9YfU2O440cvTEkT4Ub17Mabgdx/jpF5+U
0h6lwryo+78uvlgcfnki8pqbmdvYzCb8+/f3MjFqRgU9lJeFuK7Q6qfHRnJjgw2JZgVI2vb7luV6
6npOt79+aeN/rBq339ejhwE2hD/ka3FNJTfT7bl11FcdIWtoXiAZYDzguDgRLlVEqiff554gxWKe
pmMOE4/UPSwrTIffU5shSL2eRtofGm0r8rxK8XPY5GRukenI8Y0ElThsqG1tk5+ZGu0ra7rQCD+p
Vkpug2Tf55YK2MbGO5DcI14ThBG+6XI8/PVv+ieXEBwsyEyaral4vb5cQnqZeVWjm3WU6oSINuod
w5g7jCzt37yj1p+9oyZkJIyLrsml9KWS9mbNlfxPrlWvNK9YCN4tqCRCteQQrmE3BL3LLCTRqntm
KnfOoFb36dbXmGvy2U6cy1upguYcAIYuT4nSx0Cox0fFs2+MbjoQoDOwhsno8ZKUzl7q8iWx9OVQ
0XqHMluy06h2/aUu5JPseOyD8jOPQ+ZWuLUH/Mh19gk9gBFeUfIpSrc5YCH8jJtfc3s6yp6HtzCi
dLGiNK0JQWa4zupQngqgl74+rncQSwymfnxvz1W+dxb6eId969+8kX9ywiBc3rINAJfp1lf71YrW
ojUVo46Yl/wqJyQnG0JStkWzEf31xfG1xdzuekvlOeXCSPNo93+/Azt9YbAOTDKyiuli9tmxwk3z
Ny/xJyeLY2u6iRgbc5P+damfpew4SlWto8abBC4lQgoxKkC+09+z1VgglGAn0s3IU/SbOfbSEMPA
EfXoM9TbH4Sp1jv8i+SwlrkRTTkP8dTjdBJLdcal8cmaywCCkRURXMp1l1usdUaQTNdlZoeTK765
A//Z7l122Eu2+KVF3aJpBpwJrxV7vdMJTfVa/YC5fWBbnn1aSCFJoinOkyyOhZUsm7GHAlWbqX41
4dd1isFHHS5NrYO/NNZ/mgX+1yeM+Sd3LJ+Fx1qDcxhevv77h1LrYgDAVNWRBpcKVHaV+dmAZV1X
Cn7nlHcgo9wKysW9qSwby1Dfke+nVbdsYJ/cuAAebdfjfo7XeTfYuFdhPb8w/jMChBzMRSb7Jh4d
m/hCi8x4PUcAwEkksGQETr48qfr8vvbqDn7+gzSoDsmEAl6sSEKs1KeFQozYv1QcoFQePDFfEsse
dzkC3Z0pOPh6ewIhpEAhqOLSO+jW+uTBVD//9VX1JzcJz4ztHw2ahL4pWf7oUQTfAj5gngCEuXVA
iSN3zsyPY+LriUXyN5+I9j+mBNwnLk9hjjVNAzvx9Z5sTWMxIEwR2Ymbi3CxnljROD/GPKk8EFP+
2nBJrpDT0YtwTOU5FWBSntm9EOVFFvKuqT2CgtkThx6WqF22aWTrxf3RF9o1aqrb0kMdwhQcWkrd
GIEh+vcqXy+yXE6Vsz2MucwSo3iDK02VivsLpNoZjUJANozuU66GjI/d/cBH+qu9XE1pBAjiiY4i
6gMlMF8h5mkv4nEgVXFIrySr4V9NUFyTyc3qoznW4/yYDTSSbpFgEGpp9ax1fuyGRN0tpgelbXpE
hHHXKtkR2ijyWmcMsroAc8cflIr/Ek/bBSnGiSQy9u3bbdRLC8LB/GgnWwNhFQr3E/mOZUu1hGXr
LFGUBujm+rBTrJc2J0kc4UR77VnyvYMLPo+8wUgazoz1KlzUlOJmab7k6XRBPmPjdbPIiquOypQf
V4AdWKi4gYehPNIUg4bgycL2mAuTu8Oeh3OpWd/Tfq6PhWahu50CrH2LvzVGiMrRZLRIaF0qe8xX
Lzrmpr95Htt/cntT67BgBWTCFfU1zq9cjLxluFxFvbO81/106VWeexNtFsnbebDVX79a7Waz6w0e
ld6ve75Ohz2YtnnX5nxZWxmk1dSAxQovcKfOcEABJy0RcW4denJcolLrWaJkBYu6xMzCti6T91Yp
vbPoQPatCc9FFHzeNapnqnzHuNEVzph8WJ4mg3JL7QyBfT0bfZkMG26OyjqhMeR5mBoNH0hCme3k
4+MwcYJ2+nAhh2zwMSiep3G8mNamFyoZkWZdASF3Xk9VOj+yRIJbpikrYWzLu92Dq+7EcHHoDqIi
s28mHiI0meOjAWxgq+YH51/P1/+bsP3NhM0wGGX94ZTdMjj/i8O5hXz+5/97/Cnf+j+O1v7rK/7l
xDL+YakQsjyYtVBzfsNZqEA4DZ2lD5rCzTZODfAvJ5b9D5NJnO6ggaOHobX47+Gabv3DNVAWMvel
0vk1q/s3BmyaaWyH/h8mbBzNFjNsDxOOtpm/9K3f+EMPow54btoGcNXc6t3zpLDdhbL37rJOJV1X
wT+haJiuqHEuzuye+15ML/aUtw+iUR5aisfjuNACtO4GKWtG5WqJDTs+TE2e3kENVN5Gx2lgnjdq
G5luzCACwGLS39WOtRj3ppkVkP2UutScq1XrXP2GyYjafOvLVic2QCG80jhAvhbijD9FdXJfheci
5Q771lAhzYuxhO8Jp1YBzIu569pvpVsP+FYctmHaMfWkrTPUiL0hdFIVjHhamro4DiZ5KfouR3kA
81PCHvXCjKeHdnSaBcsFW1G4hyttNdpqE9HjgfNpsa5IMiHYeFdQA+aPEP6UceJEhyERpI3VvLFt
cD8SO0dzhYdZ9jg9U1JVGIr1G5WOwzIXwcCP0JNE3ugnpvxboKPtQbzLEWL58+CwqpnUHEbqSqQA
z5Umj6qEZkcCBiYEszaGKAecH86qa70uk2XuXCNJo6zPHpKyZEsjx/yMtqCJcn1+yhs0OjkWuJ1W
eUlEgB1SwZal5nMmM4h+C0kI0KvPjdmdUtxJzwS+1T5+lDuDzW8CIcxjlJ/Y74OM2emN8+uaWwxS
Wo95h3GVyOJJTgOJJ56WH13X/JFkTRca4LEfVnfsgWEqRBrzllKdkzXmiPnQOykeN70+4BIkxTF7
skv9syGP87T2BK57BVE5aUum9zi8NlV/rKamjsjJFJhZjECS/LbrF4w5Qqh4sxnSpQn270IvnrAB
o6vslCZEXvYTpbiNl3uN72YPGxiGAQVO5lZuGWg8WAYfzMnUdnKFsIkxOZgmPGIJDhDfnKf0miTD
7uwOsx7CRFGvMPll+1quRHgrCcDYvnV/4CmZDtVkZT9IIsTv0y1LKFpLuSQCoVGdJz9jI25uLWV4
sIZMPtTVUh5UUUFty0QW1QUGrTEDsGI0C5BCXPL7gcXWFedCuu863dsnlYUCJFW8w2TPPxurII8k
ZcKLhQzbfDIitotl9qNB1+9PFoKpJEG95KmEODcNapC+HhbfWhU0CepUhvhXkNjp8lGzanXXlcWT
UsZXK656QIeUItagPJNNoRJjIvNj2jLkJmsg+zQwyXwfV8fPNSq1AtQmILrWNknJUIvrairGk20P
3PEjwhxMnavCmNam859cnMG7xnGJWunyaV38hRlaRN7aeCHBdHYeSrMQd2B/SBEH15XdCIZIe56W
brgF5Pa+Vo75Y4/6ASeNhiQK3YdO1QVOCr/GwKtxYeHwosh7H8sWvV48TXdMm4hJmbgsEm8qtZ0r
5fLRCg7VMHHM5TgOWc3UhuhItFlcWnJzfKvSb/lpC0T78/CptcQV7BL84ntbjmP6ueS9x702ey0i
T5Vwpxuq3v4V2s9MomOKBHevTZV6SmuvYnLvCkwyCuoZnTFcW/DgX3JCU9FNvbFSIHReTbARGADJ
DOJTd6pojRCdMJEkSUyCrbu+SA2FtJMJeVPmyhu31DP57yr5oAUpscTDD0pr3uQqWTXIcXMc+9kH
kUFdkOkie6q6HM2jLazsTKmGNKcaV4D1WkUpWsXf8HMV+BHYLV4Ls2yOmocF1zGmaxRn4sJCRnko
zN550ysrC5LCazewJ0SSMSHcYof1Tg/jppZ7YrlJfImJmRrioQ+SYRhuSsRhTDKzet8o6nLotruW
qY59D9XC2MdoTRmtl+nBKac7HK9ZmC09EkWVjLt4M0i07uruGCzV97OxvCIythgcVt47fcS9A8Nw
3vWFMUWGO7zYv2wYCEdD3ZiuzFJz8cFqBhATTQzMKUwwmMqgnJbRSvfuZvyo1dUL4TBluyVxN/+I
xnngLjcZnpzbVVGn85KR11svo0OZjgNE9jm3lqOPITaQ5MDkXu7UWXd9yJrjTmjdYVESWm1jOHsj
pxbt+cK+weNKHGR9NRTwMu0ZtEiizZfRJfasQOkckhpQbMGOHuN6eVCW1rvqCBbzG03CoLY9lBub
A0dV6LrHzZUDVZNM9V9WHfqu/hG3sxcYLo1EC5896If2irwsxFSK+JSt863KnCZcmQbt1V5koAfQ
EykmE+e0lukeLZ48KkX7sdn7SzIxsWoiPllnqwUI7NS3zCZUfHl8sLW6kLOxuY/WzYekWDiSWoEK
hOREFD0J/Amk1GSBFDmSUsSot1Zrf183Z1PN7BT66PBdb4riZAn0RxomhR1C+YVpRK5dcw30h36z
SM1F8TnapbeXYv3O1hiqxS8zVU7KOylWGvmlUGR49zzCzYQ2+2o5dHdxocd+uvmxEEFNPNx1fI9q
8ooV6ROx1U9zyMp9aVEwTNJ8rrox9auib59Kl2+1djiPBYLJz240afZ69m8mhygSLcxhjVXm957e
iCv1l22sYO814yYbqxiw1MTdxSk1PbtLwwNjMLYcKuzEiaSxlyzXRjsrf+g1TWS1mdZGs7L3OYFs
Ppaiek9jVV3Tos/hsBDwMRnLjz6NCfligk7GFD/DnBZFqALJeOpVfb0rwBzyhsJttnepM0pgEoXg
x5+GIn/lti+G8zDX7mPrWHwtgreHboyv7FLOPg1Mcj/25XxnDXH+6uT2g2XbM1qi5MbUmz4y8IUQ
5ZrmgoFyzBtNHqr5zbOK2ZeW3WGLdENzjW0dIKqD7hHtFD7QzZKY2ZOn+Umjf1ik7FnBwue806F/
3U7aOkTqKp3IkZb7fS569XXECpmLeLhdyfTIwwmySJSLwbi1KnsKtTUnBMVUBeo4KyVbWCf/YOvv
uCLU6tK6nnVhnt6rPqemQomhC923zL787DvDBYDb5yjpVsb0DcrMzj4IoVncMjWTzKjrvRV7h85j
fkmMB/Z/m9FBvYZDl7/0tqf+qJP2WM4posUc14rfJsZHCV7+obYz/R33LgLs1bS9YodKR16JX1bZ
rEhzEJHWIt/VzVRLPhT22s1oG3N4nqdUIe+qtu9AEZwIYhsIyeZxICOauZzL2Z6cjzhxiJvTe+fW
G6zsmWRok4zozArwn5ehldFRioZUnqBD6xeSLdhcOsMEk0YEbH8jC92l74wbXOEDcslg7dyhCtB8
YVTeLMsJ2Vb72MHKDD4P1Bs/F8NDWzmgOIqrAxOh7JnTrHjmETe+lOBcHsDPx5GaO9mVas1UvHFr
H9t6QmmdMV8meJxF+FOiZ6w6JmUBy72m3ZFBJDdEqs5FSDKHRz4Xhu60koSQSbMm+3pK4LiouL8H
gn+fVXcdP5CDTZHbN96pwSdxa5Iv8a0xLGw7To+pIjBaOyiqzaNCdcVErBsqtG8W5mh84JywKCvN
0QtWTxjM0UqxTGGWcz+cPNdEjeNuNvk5dlf7JSk2C/3kSp6sLiHq3IjAMXcwavB+mIVpA3Yu0tfJ
mW043c74UGKeAtGc1sq5rGX2Cr2+3gP3r8ygWmV5haFeJXQlT9wdWT5E5fYbLUAlnPkepnIdyYrj
FeXCw1xRG/d1O/6oN+6AkjqsQIc1OXW/yAS/IAVDNVWPzCsYqqqOfsAOUFznG9dgqUCZN0lb+kJZ
SwwVnbD288ZDKE2r60hvJ3M8Z14RTrkGfKheYf3oOfFXjkzuUNrGy8V18q65lUkKWtVLpNrasAsh
aVAsIOz2MIOwD9Z10X9QbmYuatzCaWfzgZAZu8BtMS6N63R9lHtp5e3mfJnWUylNxbf7XAvhVNRd
YPQp5yhrKCIke9uIhtS2nnV3W1WucyKcqCu4F3+gMIkDFeJ1cp1NU4ZCd1G7nPVPMge2Pk7sfhSH
VIh06BqU1wqow97TLrId6AW0VjmsFnaKaSAKvJ07cdVxTQbjYGTXSN0yP9ZH57PqGvNdrWFXIWzs
hvwgK/HYF16cvaJmGf3K9ObzwP3I5gSLSMCQ2/0JWSuJ7LGiBNeGVCFltHOe1nxWw4zYGTP0+rLY
Y/NY31QK69MMsX1X0h83DmnpxIGPx1VvB5ISM/GSSrO6zJgmjuTVzL5emSKwUo2cIS2tjDApGGI2
akx10Bb9QRaTBvotb25Ms4XCz8/4raeKDAcpIaTVWo5gkyH6louB3L4jXa10rhRRT0FD434Zkszb
d4Wqv1mmJKms6MQuLthTlQ1+WSdr0kOW4DroGsu9NrLK5uPt0/kHEtrpgKX/1pCp96HW+Jf5SVCh
qLovdH2JiB5uKaXG5Jq1tyt3JHzMIddNu0dobIXtFvtac1GqO8gHKAniKg1ZYaV0I0rxvaem3zWe
U0VKFhtYjXmS1LNdu2wkBhK2VGXBGmwY+yY2EWyQqno7GOtyEXMajRJalizG2reS2uiowJUyLJc0
/SmEbZ7jOMs4aNskihsQdEXPwU9Ql7+gw/PXDs8avqeJh8683KeD6t1MMikQH2d2VNiZFULi5cDs
m+aYqdqd61YYePqesHBckW+9U+cgDRaGd0Jr3ZtCaTsftHcRauRz7vKSGFIoH87OmDchZJWl1asi
+lfQE4QkwLM3Lampu0ZMHypcvMhF9XO1VOQlaTSeGwOdNCpZJxu8xGD64CQ20KnyDW9pGk58Wju9
li/CpYlI3GBZ2486L1/6fNqut1FtwnGoi2ZHbGlou5j52FPGR9QmCBDhjCBVVm3MEgsEqC1KtQw7
7HzkK8r2GkJAzdXSOwdNLRxoVaDRyyQp7pg/qGowmnJ0w0mo000/UG/nKmkQ7Tb+kW4vrtA7l0D7
sBMluav+nGtaNHLcpqgyBxhgSovxYXCYCIiOBDs5HJ0qI33ALRzyV8cgTRdx5Qobkin7mKPuVBPR
HmmyT7L2B/0apdhSMzQ217y6qkcxwWRmd/wMvqHfMe85GwbeQUqpR5Tkre90g3NKIb/5rVwpHJv0
Kp7XFlbOqHRBPY3fPa1FLrUYO5wST7XCkZdPprnHpOj6s2W4z6nUqh1Y+jpA6zixqIytx7XBcmCt
hX6ql/Q6U2oktE4fYSN46Gzt0+AkhchGdVQnon5IG/0V1n55ZUy1+UGUZAdslK24UKon6bjGpxCV
su6T2rUhe8DY8BUpxpQ88+oCvk8lwinJtWAQbvx9UsdiIqpsQnDiLfOlhaSBwwm5PmOnYZ73Vs8e
juK/0uhxJLb90fAuNQcWayXDIr4hh6SC7rtLB4U7oQptteiOOlL4ec0SSasTB3xUwjkXrApuJxv8
/E4rQNnpa5GRfqyDbWHzx/w7HNVU3CAWdK/4A/8LGPSnnugXM284PNwsPXpCLY6LxcNVM+Z3Mv9I
tiH6LiFUdAT34+QYJ0t5XDOn4FbXnjoeSX6pAdIZ9W0WKOoE6c7ooBi2p+2eoMrLYFKw9jJ9oqM5
EmzZTXOUN2PkTO33xF2PrMnB6WdCJa9XOcdeT61TWm0IluIoNABSs1E4oVPY5VFYjP9gBaB1ptSH
vcD2NDbb6y6Z7r0c1XSVccXHi8XQv75vTfz/DGYcEnGBqjjKkB7oXRggrpVyO+vmc6aZeMViBYA2
DjU/KY36kKoiCbOm0iKZ05x11thf1ex8mFxgTlML60Owl70fga5FeQxAAXjw9yLRmJwNi7EnsQTB
4mD8iK1Je5hd8vdsCaEFPUQz/7R6Z3rg7AN2YFud78CeO3YtwyhVy7H2KOa57FyFOQuwyrBTiyLC
93AmirP349UwEQhlszdiatUqZ5eraXFseT5q3trsi2wRb9C8m9dNkFAFhbKu71Ag4P1CIVXeGrvq
bslBVqKcB14HA8iREer+7topaJFQ+eRpILPk2ClmEhrVsvygzuLWSkT1luWae9vgOz6zLBvflcz+
TDrAQMT6KWRmMoa+X6WJIyZzZjxXmToTm2ONdzq2o/VmkxeI3exUzYEpaAX0ZSAOAdwMRMom05zA
LjIZCJ0wOD9bFwGchy2KqcbKjcZyd/ItHgYR6PHHJbG+USFYD22cNPukXYaI+2AJ7a4HCOi5TzP5
m8Dfa/0hUUviL1OQx1ofv1USQVxexSRqOzqJQCVNunKadYqaa+Cp/a4lH+1EDTHIfWJ3DarLzB6P
Zs35g+AagOEhidmrMiQqCYFkFkZNU9narqa5obyb8Y3i7W66p06Y7altXRd0TeN4Kvt3ZnzLlji5
cC682o30jJs5s9THiW9gB247rs/jFgzLbUwsr8GAGjpzvfRnYxTjtbPxfcixmYGStHUGGkSILuCB
5e2GbkyomBaW4Jo+VPASsaD6FafMa0U47nezS11u7TEfIuGmza5VZEvR6mJVxmWP+QkBvHywRjEw
fFILIldpw1w+CQV3qt4nH1YKKSiokziRATO15bIU6AB8gxstXNuN/+L0NN5S5xFNCVqJYDLE50x5
HbIiuN+yc3E62+pRFDa+MzHOhwRryb1MJv05z6nAA1gLFf26pd31baPhG28n99Ij7aTi7ZLmrgTP
9aygjD0aactcpiIc49wtyvBcADW9UasZZKRgPU7z2hv3Paqui0dEDzY2LfZOipLqPwg4LI5D704P
ur5taknN5i4FCE2gZ2W5YEdcLGVsiHsimJwZiWhAAgGOIaNjCX3DhH/geeJ1RokGTMenNtizxSdd
4Q0cuiQnS6C/IwmBeA8SNoBXMoZ6JJk6OeKpKyDXpstnKSrtlWx3CrXVJv2DSUeH4MAjODXJs/Z5
tC3sWQpP3aQxeZhxSQU0Oxk+z54QaGV21R2j0VMXS+dqmtUhFGSYXAuMpT2VvaZeN+zdvw053lVO
2awKUoXESRx6McfJoNyLohU36D3cqAKeF/bTKg6IYE0f3gNXidKxDXaRJ70wvVV4iM3iUaW+u+6a
dt5jvDMixpkOUxolvSxpPvmul0wM7Zvcx0FSncfBe1cmjWAnrQK3lVoDyQurdkbnYvlGjjoka42r
JtXcO8TE8mperIldvIMuA2oEkDa6jpGK0Wfe3GGQ8sYzxJzi2rW9H5BXtXCK0dzl7vKWLFXqE7VO
Z+DmjBW1uGJW1i1PgOLwX3eARgXs8lDhQj+kk+gBd0LlLPqGmU1T1Iu+89w1SA2pBcjEnB154tSy
6tq9Zuh/fFqFNVo6iVTG0frxDkAAc2DNwwtZW/pUXqSVEiqW8rDJLWzuzLOm4v+zd2bNaWtZG/4r
qb4XpXm46K76DBjseE5iJ7lREZsgAZolhPTrv2cjkQPYyem0cqHqatW5OQFvSZs9rL3WO1xJVjIq
Dco35FghNlaRd66swEDAkr7BiIB/l2GnadvqtsxD8sCb1aOTqZCCWazxOxr7oBpGZEpmDp6YZygl
+qOy9BajTMJiIgQHda4qK7CAmJLqi+VDbcccFdAqocqMmN5iUd8izAW1fJk8xVmyvENcAFM3dUpg
lU82tb75Km0pg6jo9WiyIp/LNRHyFvTCJIbde7a1i1mA3/F9WST3RaSuqzM5gk12BvU7HXlr6RZK
Fp7osupdJNCWr4B8vuiSVVxHaogdA+s/SNgafAHOmJ/z0hCasvBs43gLZjx52tVi/1e2/ruytUI1
91dl6w9RkXvvhrOUslp4rH7T/OmeGmIPhIoNdBFTVgxTpRbeqq4jfqMZQEGpGaNtsvtkX71GMQeq
u2GrGuo7qoFg6Lu9liisESBaBkgONEV37g6/Ub1Gqv24eC2Ed2RD1kGi8hxKQx85KF4XaHWHbMHR
dIu0ZTl2POjrYM18Z+KFANUwmGajCzmz3DtIpmzQagr9m9IEu7NZe7Y9SrVCAV/ha08oDFZ3CHyE
HzaZ6X7F+2WLF7aGvJVV1sY0TjmBUFZD5dYXqGKE2KPtsNyuzGCEjCl7AKRJR7sCnurdrJQImDMp
Gu2yqJN1Mk5YvslHVBXgxBUSbNtRjfDo9yyg1oIuSaWfr6RMv/WU5fZuhdMuru5bMpxyImmXqVuJ
hLRpcDKVNI9pRXKPimxUmdfI7LgxKBxXuygCTbssa1u7AOwjh2NEUTZw9HgoBLjdfM5dFFRe9JB0
LT7wcFDsOIHMbKGINUaNW7vYuiBukfXMKU74iD9PfQhg1lir5eC7zw8+NVxje2dibr8gVeu7LzUk
6+RsBafwKa4li3Z5siesFrKnsJRXD85K3t5RnPRuywLZnjjDoT1HR756v022C2Oko2VC5O9ZeCKu
qdW7Q1lJkChG88a+JwlQjRMwT8Br8LkLzmTNd7fgq7fWPSor8VdlYdt37hoAHgXcVFZGroOP88hZ
l9G5hRc9JznrYhsH8e1KSZw7AzdlNFrxNptSlo/PN1HiXK1NH8UxzyuvvAL5sq23CQJkzcLog8Lp
/14C/gq41gNAVdnGNFCAUgGNUj66EboZPnqWlxhOI9VSWNEtSZeN9KHWEZ8wrSUemRmuasl6VegE
DKqRTamD57yzop0jtpF8K4FdfUlZQZ9iGfL10KkTsMzGwsA6RArscUqZ1ySQrJz7bbzwyJXpzgeg
VYv7LTrnC44uqIQOjY32Fd5JlpFYkQwVaIFUzmy8JTEAxCMtjjVrcU6NdnGJVXnoT9G7yGuylxUY
YN8tpCvVlTblsORIPoaeb4cYbyMBnl94xsooyb3ExYMF0wuRQW3r3MW2pGhnCoSGT6FS6dce4n3l
YqitdUT8bCRpaqQilbTWJottJTsYci+XZVydUe6DlloZfmR/SYSoj5Q76NJ6MRRYfh+p3LAdwAsQ
KSbbPufQUKtsSxAwqHKacSFfrJOk8p9IUzr5pcGFWi3D5zNmstIHIl+OVSsXrnqAmt0mz568JLhx
HW1xtQYI5zxDWFyyN6taEOnS5SKQMVG0yAR9MjQZNbq6IiVU5/XYTavVuYwlGqpI8voiqRflo48w
40hyvOgahYJknMX5w7JQCAPXAl6MjAvqMCvG0KNpugtzyvSWPqIF406iNEVUtzC0IB6CAYpH/lJN
OMRs0f7Nd2FzyDNAkPUpGW0KtRhVZP3eS1QkLvCro5jihA9RjVISOp4XS2pc6ENG28vSX3K2w8II
RpRHtTSCJybp0otRs9Ks3RSPUvSRbGU5qXxVOYMQZt0gFPsBT8PFyFqUpBSWxqOSCssBkv5AMIvo
lrjxgbopRYkUBLeUCYdaPVkgp+6Sfo9NKqUIcWRLI3wvcxCaLyvrRq5V9wsqWyiGlMmaQgmYzOUm
ykhukX7V19nmDo0JdAQitGZK36smulnf+IldTda6nA89L1ufVwoKtojqU+gHxj700zSKRwREXyIX
WVM8YG7rOKW0tXJJTKIIgE5YOklcvNiXCCpdozlZ3poZ+rx+Fn1zWG0noa/YY9+t3POIBDDCl8BV
4E0n0zoCg7febCQc4H3lPaXrzVlhLb5GvkrlWgGwu7KqcKQ6BcmXPEqfymVSTuVgkX+CppAzMEpp
ski334vURATJW1bjPC2Vj0hkuV+1lYF1147WbC71AOgS4NiLwgTkOtUC3XgfJn58zukAjaMYXeRJ
XKz0S/x38bWXJOu+IBk/8Wu2JgzWfaQcdYQQN2Zt3VRZEgpBHaExYid+jtRh4j46icGUNQJ3zN7r
3XDcSb6FkQgza/zHPsfWOjhXCjDgrq/a50GWO5Oo3sRfSEvIT4hUSuN8Q441KsP6BpVnhJY4MU8D
LbDvwSSE1xkKZLcgwB+tRYK6q+Ik6FYikHSTqq6yPSu2+QoHyu1yceWsAhu9j1BUjnO/sIYrlcLo
WYIPLcJTFAmNXIBTVEW70ZBePauxxkjPyGEj3RSR4bJia3WJiCclrhhhzkQqpMc8ljPElymcjPwC
JVpZSx9MhC3u4ajJN7jLhiM7F4bpa4aBjkvGVs2GW8E1VFUIT/guSxcpmr9zDfLnvAhS6CMech5D
UoqlwT5oot5jsWMPl1VCFcDwlU+RV2wePESCXwhyF2Oqx/ZV4qpfJaf47uMW/dlUMeCVKgzSMt34
FOqGRCUhQ/ofI+azDa4ZTKXE/bRI9Qm8oK/oZj3bamJM6khHmM4F3aX51edqUzmjfB2pI8tKZ0mw
ppCukdVCp3icKmo8x/h6c7ZaStFItTE23qgwSYdqXSE9ZLrK3TrDunaVlav7UDFvwkUeXsFMKcZB
rlJxV3FKyoell5YxRPugvllUuTtGleOlWHofYc8RShFfQCIgE6Jt1lNLwbwZUizKsfha5oD3RSJV
S2xgbylYMnY5EAOuP1NXq48STtYjrUxkDEgtfwpIx5qnSvpQbJTvLqBZNNjQU5KsL+D5ZARMcyyw
VrJ16WBFehWjU3BmacmXaAGEFVuOyzJEZwfaXTzeIOo0shcbbbrcVgE51fjCqEhwL03lk19Wq6s1
Yx7QlKmcK5RyJ+oSA9pYXk7QYoovo3z7Qa+97FxB/g9CrjEsMLp8yYFjDnMNp14qGJuhj2Do6swN
tAoaACqBBuxF8s5ZcL4tIvIAkv3sLtTPOCW7X+TE0G41B1ZwYBvo5OaMK+M5UEnA+nUBP9Tz4/dU
YaL3RaLOraDEg0R5oQqfeOisk1JS0IuZ2jFmGZmOJI6f4H6xsU1vQsRiPShSteCwVKKKRPR4S6LW
vUvdiKQa3N11OvE9+carMpBfVswQhXjKOXKrjlJlqdxo8fLTliwMZGDsrGJyRHgaAvd7KLC3BcSA
o/fG5O3QbtLZ0q+kJDNHSCM95kt/IoLNRAlvKUYjAlk6wpPsO1ZcU3ifKLxL8q1bZrf1WijzUalJ
MxKIcfAVOm9Iimb7seSgGys5ctThNdGaP6RhCCI5+cMKRB0xYEFyd8k0R5re24wMzTdgWFq6cRUu
UY0zgyQcemAK1MoyEIdbBfWdmoar/zLziPYEK+DE452Q6X0xT6uHeVZQ/9oficSnd5Ef5h8B2eQ+
6q+/+aVfN9TimJuj5HOEBLx4AuCZ4SGeGZzPyUFy90i7R/lVC+sZT1y8AJHWHDDQmmEJWZTdBQlu
HYVoTO4+lhwc/xRbMyH578gpwq0CxdaDLvpZJ/z6/Zre/PV3jt5g9hL44cjHE8l/zg/7AA0CJDCO
VGR/0gknTRx1ggBsm6pmNC8JzvqwEzAxQ6HGFAIyzecN6rxHnaBgXc/5u1MvqKQTHEP4N4KqFhcN
HvaCrQ50G5Q8G1vzOUOlX0MB3i20qk6doGE959gGeQtow+JibB12AoxTki6UCM3evb2i7/SHO72+
rg9QrgHIojdcNIf00NHrK/rApOANJLh/c0CWm9+kISb+WKBfr4Y/XwjUAdk0jJhVSB2H722bA0gd
HLGgkjdX38Y+GI9TLsxvL4P6AOQrhCqgy7vrpBMURRnQOwYkc3M/N3q2AFDi7LgAIJBDBlQx0A7Y
vePpAmAxRKD4Qwvq3wRA4L7j22s6kkLY96IB3AyBk/nvsAdQ+iCH0+4RvesEaIjs3p0WQc0awLsy
EeJ23hwCiuLgumWpFtn4fi4GcIhPKwy/vRiwEZK8txWNiO9wKbQsIkJTuCy3wVDvIkKh+NE8VKed
QCiioN8vbAK4TuIAKiw6breWjtra7updOKAqhojgus0EFjuVyBgp6/Y6Hgs2E4HyEsFSGy014Vef
AmOC2c5bgjxA7QGuKWzR3XWyKNILQmsNhZB9N+26vVe94Nhs5p3Ggk550NJNjooQscTFiD9cFxzB
psWjkPPD7mMhVNev6IAfye48I5wB2wJOF+1QEJvNYS8QKBIbUPF02vChd6sjTHyza5igY/itoS7I
eevNdYEVGNtvG9WR5k59mgpotnR9fQ6JcLwtqN9t0uRkc3BsTlGkTUisNN3TzL0+9QIsi64Rgm4M
UKPgPHDwlodTwXQGIFEVBMv6mjpCHFMIn3RaFgkWDdXSsCE63RVAWqBBhN5NO0d6txJAw7E7n5jl
gWMTIplmGwqfrIeO0ChVbA6V7YLZu15QNaZp10HgCLwNykba2xGCoiAnYYBdp0C+2xx7tywSw3WO
EETuTMwF42QMWObAkpHR+JFD7l+sjLRG55lAYtCmaAXsqrlONwUWClmkTqlcNlff4iNwQnrXXiBK
5GTMuchqk8QnvYBmsQkqDJXE3u2JGG4L1a1Ou4Fusic6KLmQQ9lP9MM90dEHCEOy4qjNnXoUEqik
Nbpmz0kf2/z0DmmDZoi/3hMZF8Inrv28d2cEleNs5zkgs+eRPmqHwKvcARkUW0OAjeDgRy/166RE
7qDzVGA30BCUBbHQZlAY8UdTgVSiJZwRjTaP1L+xoKDh1HVBIFtGKhkLr7dPzZhPDgihFRWobu/2
A1EL6fr+rPeqrTr7H/m0oMR+gMMO52XKCrurf7GBCjuhey8QGCnwsZrCyWlplSo7QTQHyv2a0bu0
uqoTJ3ftBXmgUzpgg3wba0CBmRWR9UD96yzRs3VRbF5dewFjWpsUjNCp3V2M+MN1UcwIxgmGam31
oX+RAkz3zr1AThWdU2FD0fTCye5gUWcm7aziVNFc/Vsd4TQ0P02HKoM+0IFWUkhq14WTsYDq3wDR
ZDrK7t+JEeum5qH+8/fntMCpUNVFYf3NuWCwe8jIiu4r0v2LETRTaOt2OjRonBw1MBU/sgdMrqMV
gfqCTfJA8Hx2Vx97QShtd+oF3aKiZqIey7rQXMe9wDoBCkvgE/ZLwu6GPTpBIUf6itj122VXMuvY
grEqtOviyYpgi7MFRUewGE0n9W4siF7oXHFjXWRi6WyEzVuezAgxFohHOGm3AWqfRoGGNUHHucCK
YJOSYtlvz5AnuyNVJoSWyTkf7Bv9ipQIbtoUR4fdQafiCP1KFc4MRwuiCg5JxQ+LnXF39S5cfkua
+LeXAoX1Dm005nqz7J+k0jg0aGycpBFaTFoz6/o0FQw4pl2nAmlTFOodcgnNb32SUrLsgci06MJx
padjAbGOriGC2ByppkLX/cmCuCu4inJWm21pbtinsUAg13VbIKXUcJYpJuyuk22BzdEkmiZc/mvz
7NmyaGIK2XFGkGQFjs/JydxjEI5XR+Ao1CNBcjt9xWmDGhAA227hIkcHLDZVqOrNWDhZF0inAEFQ
qMnJbTftbvhvzYh/40s/eCBDz1+/7Bgg/jx7iwPysy/suQ+vP295Dxcv//yHIHgcfVEQQpp7z3es
E/H//zrCM++4GQcf7rkau/u0f96+4OtbH91r/1b7f5z683SWPnvV7oOqfcxGav//1rNvs2B2SMxg
DrJv//Uk//zH0XMe/P5/03C2OmlXQBc6t5v6dXSsrtBAqLs3vJqF2bHvACRsFuSuLQ9nawwU09A/
6o4G8Nq57WgdpbOXaP+UYvA1dIruLYfh/Dn3n4v8qPEdVLtr46P5elbO0vlhyw0hqHPLLdXoXfT9
HWK7RfDtuNsbiG3Xu5zT6/7L0e/ZUnm6tjyZR+ni+JFbXGzXlqf0uO8f9jgeacLkuGvDFy8z72gA
toyWzu1iXBpGfrZ/QjG2wQKKcKRz0+ELPp/Hv1+DMuzcclSeNLuDcHZt9v3rtakBxHVumAaK51W1
79NdJzf4qq5NX0UF/hin3dyAl7q2fT3zw6PVg/L8n9hermdp9crYucHYdH/kLJs9e0U2z/OjMd3i
Nzq37z97/mJ2TDRtwAHdm2YvQKLraGS3uIvubWeZz38I+R6OwRYG/ydaj1CUO2laVMk7Nx2F+cng
VpvKc9eWb+bf0tlJ9AQST5Qzuze9mR3vWy2OrnvD5bvpLIgzzz/e1mlf1N7+RPuX8zSbH61UalPS
+hONX8+3/vPRNkbjolL0Jxr/EqWrfUu780FThOncNGIrbyuOobkv6ht/5gaj2ep07mumKBx0bf7W
8497vKlWd252tSYiOT7VUAgXUMHOTafzxSmXf4fL79rw3RyxyGq9mZ0cE1pgU9fmH7zoZf7uInu1
tzVYka7N/7303Y9T7392nGxu8HogtlWLrs//kd6fZ9n8KKTQmopA97Z/4mbXsUs+5TNvP6DFmgKo
X/0D0fzjPA3Y2Y5abooCXTvi0edkczK8tSbV3LXppxn7DrI8x1MTSIrI4HZufJ7l7958+CY32rl9
P3uOwsw/ity0JuPYue0qQn9jse+E3Thpsni/bvmtTNMP+ZDX+ae9LMhbf3acXBPfeF7PZ+m//h8A
AP//</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3.emf"/><Relationship Id="rId3" Type="http://schemas.openxmlformats.org/officeDocument/2006/relationships/chart" Target="../charts/chart5.xml"/><Relationship Id="rId7" Type="http://schemas.openxmlformats.org/officeDocument/2006/relationships/chart" Target="../charts/chart8.xml"/><Relationship Id="rId12" Type="http://schemas.openxmlformats.org/officeDocument/2006/relationships/image" Target="../media/image2.emf"/><Relationship Id="rId2" Type="http://schemas.microsoft.com/office/2014/relationships/chartEx" Target="../charts/chartEx3.xml"/><Relationship Id="rId1" Type="http://schemas.openxmlformats.org/officeDocument/2006/relationships/chart" Target="../charts/chart4.xml"/><Relationship Id="rId6" Type="http://schemas.openxmlformats.org/officeDocument/2006/relationships/chart" Target="../charts/chart7.xml"/><Relationship Id="rId11" Type="http://schemas.openxmlformats.org/officeDocument/2006/relationships/image" Target="../media/image1.emf"/><Relationship Id="rId5" Type="http://schemas.openxmlformats.org/officeDocument/2006/relationships/chart" Target="../charts/chart6.xml"/><Relationship Id="rId15" Type="http://schemas.openxmlformats.org/officeDocument/2006/relationships/image" Target="../media/image5.emf"/><Relationship Id="rId10" Type="http://schemas.openxmlformats.org/officeDocument/2006/relationships/chart" Target="../charts/chart11.xml"/><Relationship Id="rId4" Type="http://schemas.microsoft.com/office/2014/relationships/chartEx" Target="../charts/chartEx4.xml"/><Relationship Id="rId9" Type="http://schemas.openxmlformats.org/officeDocument/2006/relationships/chart" Target="../charts/chart10.xml"/><Relationship Id="rId14" Type="http://schemas.openxmlformats.org/officeDocument/2006/relationships/image" Target="../media/image4.emf"/></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190500</xdr:colOff>
      <xdr:row>11</xdr:row>
      <xdr:rowOff>176212</xdr:rowOff>
    </xdr:from>
    <xdr:to>
      <xdr:col>5</xdr:col>
      <xdr:colOff>600075</xdr:colOff>
      <xdr:row>26</xdr:row>
      <xdr:rowOff>61912</xdr:rowOff>
    </xdr:to>
    <xdr:graphicFrame macro="">
      <xdr:nvGraphicFramePr>
        <xdr:cNvPr id="3" name="Chart 2">
          <a:extLst>
            <a:ext uri="{FF2B5EF4-FFF2-40B4-BE49-F238E27FC236}">
              <a16:creationId xmlns:a16="http://schemas.microsoft.com/office/drawing/2014/main" id="{537CAF95-A030-2D7E-ED69-94474013F0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381000</xdr:colOff>
      <xdr:row>11</xdr:row>
      <xdr:rowOff>176212</xdr:rowOff>
    </xdr:from>
    <xdr:to>
      <xdr:col>7</xdr:col>
      <xdr:colOff>219075</xdr:colOff>
      <xdr:row>26</xdr:row>
      <xdr:rowOff>61912</xdr:rowOff>
    </xdr:to>
    <xdr:graphicFrame macro="">
      <xdr:nvGraphicFramePr>
        <xdr:cNvPr id="2" name="Chart 1">
          <a:extLst>
            <a:ext uri="{FF2B5EF4-FFF2-40B4-BE49-F238E27FC236}">
              <a16:creationId xmlns:a16="http://schemas.microsoft.com/office/drawing/2014/main" id="{F9E3260E-03D7-D1BB-B11B-7C1E3A92CB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585787</xdr:colOff>
      <xdr:row>15</xdr:row>
      <xdr:rowOff>23812</xdr:rowOff>
    </xdr:from>
    <xdr:to>
      <xdr:col>13</xdr:col>
      <xdr:colOff>166687</xdr:colOff>
      <xdr:row>29</xdr:row>
      <xdr:rowOff>100012</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747A3086-B907-42F4-855E-0A4D81C518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29237" y="2881312"/>
              <a:ext cx="44577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238125</xdr:colOff>
      <xdr:row>11</xdr:row>
      <xdr:rowOff>176212</xdr:rowOff>
    </xdr:from>
    <xdr:to>
      <xdr:col>8</xdr:col>
      <xdr:colOff>600075</xdr:colOff>
      <xdr:row>26</xdr:row>
      <xdr:rowOff>61912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87E1C5F-7098-01ED-2B07-AD84293D27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47875" y="2271712"/>
              <a:ext cx="46101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561975</xdr:colOff>
      <xdr:row>2</xdr:row>
      <xdr:rowOff>14287</xdr:rowOff>
    </xdr:from>
    <xdr:to>
      <xdr:col>11</xdr:col>
      <xdr:colOff>257175</xdr:colOff>
      <xdr:row>16</xdr:row>
      <xdr:rowOff>90487</xdr:rowOff>
    </xdr:to>
    <xdr:graphicFrame macro="">
      <xdr:nvGraphicFramePr>
        <xdr:cNvPr id="2" name="Chart 1">
          <a:extLst>
            <a:ext uri="{FF2B5EF4-FFF2-40B4-BE49-F238E27FC236}">
              <a16:creationId xmlns:a16="http://schemas.microsoft.com/office/drawing/2014/main" id="{5D21B802-26B5-3433-821A-99C64804C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142875</xdr:colOff>
      <xdr:row>0</xdr:row>
      <xdr:rowOff>76200</xdr:rowOff>
    </xdr:from>
    <xdr:ext cx="11462648"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462648"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200" b="1">
              <a:solidFill>
                <a:schemeClr val="bg2"/>
              </a:solidFill>
              <a:latin typeface="Lato"/>
              <a:ea typeface="Lato"/>
              <a:cs typeface="Lato"/>
              <a:sym typeface="Lato"/>
            </a:rPr>
            <a:t>ECOMMERCE SALES ANALYSIS DASHBOARD</a:t>
          </a:r>
          <a:endParaRPr sz="2200" b="1">
            <a:solidFill>
              <a:schemeClr val="bg2"/>
            </a:solidFill>
          </a:endParaRPr>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twoCellAnchor>
    <xdr:from>
      <xdr:col>0</xdr:col>
      <xdr:colOff>152400</xdr:colOff>
      <xdr:row>10</xdr:row>
      <xdr:rowOff>123825</xdr:rowOff>
    </xdr:from>
    <xdr:to>
      <xdr:col>20</xdr:col>
      <xdr:colOff>32107</xdr:colOff>
      <xdr:row>21</xdr:row>
      <xdr:rowOff>150702</xdr:rowOff>
    </xdr:to>
    <xdr:grpSp>
      <xdr:nvGrpSpPr>
        <xdr:cNvPr id="91" name="Group 90">
          <a:extLst>
            <a:ext uri="{FF2B5EF4-FFF2-40B4-BE49-F238E27FC236}">
              <a16:creationId xmlns:a16="http://schemas.microsoft.com/office/drawing/2014/main" id="{7DBDEEA6-BFE9-A1BA-B974-1FB0EA113879}"/>
            </a:ext>
          </a:extLst>
        </xdr:cNvPr>
        <xdr:cNvGrpSpPr/>
      </xdr:nvGrpSpPr>
      <xdr:grpSpPr>
        <a:xfrm>
          <a:off x="152400" y="1909763"/>
          <a:ext cx="11488301" cy="1991408"/>
          <a:chOff x="152400" y="1969755"/>
          <a:chExt cx="11811000" cy="2057400"/>
        </a:xfrm>
      </xdr:grpSpPr>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6975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graphicFrame macro="">
        <xdr:nvGraphicFramePr>
          <xdr:cNvPr id="70" name="Chart 69">
            <a:extLst>
              <a:ext uri="{FF2B5EF4-FFF2-40B4-BE49-F238E27FC236}">
                <a16:creationId xmlns:a16="http://schemas.microsoft.com/office/drawing/2014/main" id="{3D5FDF3A-BB6F-4800-8F6B-014A282EC5D8}"/>
              </a:ext>
            </a:extLst>
          </xdr:cNvPr>
          <xdr:cNvGraphicFramePr>
            <a:graphicFrameLocks/>
          </xdr:cNvGraphicFramePr>
        </xdr:nvGraphicFramePr>
        <xdr:xfrm>
          <a:off x="207476" y="2281130"/>
          <a:ext cx="4685372" cy="1736783"/>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01A92C4D-39B6-47BE-9DBA-DA8C9CEB4230}"/>
                  </a:ext>
                </a:extLst>
              </xdr:cNvPr>
              <xdr:cNvGraphicFramePr/>
            </xdr:nvGraphicFramePr>
            <xdr:xfrm>
              <a:off x="5232353" y="2262268"/>
              <a:ext cx="3837999" cy="1727353"/>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5232353" y="2262268"/>
                <a:ext cx="3837999" cy="172735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72" name="Chart 71">
            <a:extLst>
              <a:ext uri="{FF2B5EF4-FFF2-40B4-BE49-F238E27FC236}">
                <a16:creationId xmlns:a16="http://schemas.microsoft.com/office/drawing/2014/main" id="{F367ECF9-B489-4426-B561-673ADBC4497A}"/>
              </a:ext>
            </a:extLst>
          </xdr:cNvPr>
          <xdr:cNvGraphicFramePr>
            <a:graphicFrameLocks/>
          </xdr:cNvGraphicFramePr>
        </xdr:nvGraphicFramePr>
        <xdr:xfrm>
          <a:off x="9475898" y="2281790"/>
          <a:ext cx="2428506" cy="1718901"/>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142875</xdr:colOff>
      <xdr:row>22</xdr:row>
      <xdr:rowOff>46734</xdr:rowOff>
    </xdr:from>
    <xdr:to>
      <xdr:col>20</xdr:col>
      <xdr:colOff>107024</xdr:colOff>
      <xdr:row>33</xdr:row>
      <xdr:rowOff>126648</xdr:rowOff>
    </xdr:to>
    <xdr:grpSp>
      <xdr:nvGrpSpPr>
        <xdr:cNvPr id="94" name="Group 93">
          <a:extLst>
            <a:ext uri="{FF2B5EF4-FFF2-40B4-BE49-F238E27FC236}">
              <a16:creationId xmlns:a16="http://schemas.microsoft.com/office/drawing/2014/main" id="{8CEB985F-7A33-A99C-A1D1-C222CB57BB1A}"/>
            </a:ext>
          </a:extLst>
        </xdr:cNvPr>
        <xdr:cNvGrpSpPr/>
      </xdr:nvGrpSpPr>
      <xdr:grpSpPr>
        <a:xfrm>
          <a:off x="142875" y="3975797"/>
          <a:ext cx="11572743" cy="2044445"/>
          <a:chOff x="142875" y="3927316"/>
          <a:chExt cx="11713075" cy="2020165"/>
        </a:xfrm>
      </xdr:grpSpPr>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28181"/>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7" name="Shape 17">
            <a:extLst>
              <a:ext uri="{FF2B5EF4-FFF2-40B4-BE49-F238E27FC236}">
                <a16:creationId xmlns:a16="http://schemas.microsoft.com/office/drawing/2014/main" id="{00000000-0008-0000-0100-000011000000}"/>
              </a:ext>
            </a:extLst>
          </xdr:cNvPr>
          <xdr:cNvSpPr/>
        </xdr:nvSpPr>
        <xdr:spPr>
          <a:xfrm>
            <a:off x="5181130" y="3937706"/>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mc:AlternateContent xmlns:mc="http://schemas.openxmlformats.org/markup-compatibility/2006">
        <mc:Choice xmlns:cx4="http://schemas.microsoft.com/office/drawing/2016/5/10/chartex" Requires="cx4">
          <xdr:graphicFrame macro="">
            <xdr:nvGraphicFramePr>
              <xdr:cNvPr id="74" name="Chart 73">
                <a:extLst>
                  <a:ext uri="{FF2B5EF4-FFF2-40B4-BE49-F238E27FC236}">
                    <a16:creationId xmlns:a16="http://schemas.microsoft.com/office/drawing/2014/main" id="{C18369E9-F625-4658-A114-2E9119631EE0}"/>
                  </a:ext>
                </a:extLst>
              </xdr:cNvPr>
              <xdr:cNvGraphicFramePr/>
            </xdr:nvGraphicFramePr>
            <xdr:xfrm>
              <a:off x="245806" y="4279421"/>
              <a:ext cx="4678763" cy="1487925"/>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45806" y="4279421"/>
                <a:ext cx="4678763" cy="1487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75" name="Chart 74">
            <a:extLst>
              <a:ext uri="{FF2B5EF4-FFF2-40B4-BE49-F238E27FC236}">
                <a16:creationId xmlns:a16="http://schemas.microsoft.com/office/drawing/2014/main" id="{27798A72-5143-4A56-9953-D08D7E364A51}"/>
              </a:ext>
            </a:extLst>
          </xdr:cNvPr>
          <xdr:cNvGraphicFramePr>
            <a:graphicFrameLocks/>
          </xdr:cNvGraphicFramePr>
        </xdr:nvGraphicFramePr>
        <xdr:xfrm>
          <a:off x="5262647" y="4294784"/>
          <a:ext cx="3096100" cy="1457199"/>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90" name="Group 89">
            <a:extLst>
              <a:ext uri="{FF2B5EF4-FFF2-40B4-BE49-F238E27FC236}">
                <a16:creationId xmlns:a16="http://schemas.microsoft.com/office/drawing/2014/main" id="{9D6591E8-4C0B-12FB-B233-CEB7BB8E9863}"/>
              </a:ext>
            </a:extLst>
          </xdr:cNvPr>
          <xdr:cNvGrpSpPr/>
        </xdr:nvGrpSpPr>
        <xdr:grpSpPr>
          <a:xfrm>
            <a:off x="8516041" y="3927316"/>
            <a:ext cx="3339909" cy="2001113"/>
            <a:chOff x="8615357" y="4107316"/>
            <a:chExt cx="3383079" cy="2095664"/>
          </a:xfrm>
        </xdr:grpSpPr>
        <xdr:sp macro="" textlink="">
          <xdr:nvSpPr>
            <xdr:cNvPr id="19" name="Shape 19">
              <a:extLst>
                <a:ext uri="{FF2B5EF4-FFF2-40B4-BE49-F238E27FC236}">
                  <a16:creationId xmlns:a16="http://schemas.microsoft.com/office/drawing/2014/main" id="{00000000-0008-0000-0100-000013000000}"/>
                </a:ext>
              </a:extLst>
            </xdr:cNvPr>
            <xdr:cNvSpPr/>
          </xdr:nvSpPr>
          <xdr:spPr>
            <a:xfrm>
              <a:off x="8615357" y="4107316"/>
              <a:ext cx="3383079" cy="2095664"/>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 name="Shape 20">
              <a:extLst>
                <a:ext uri="{FF2B5EF4-FFF2-40B4-BE49-F238E27FC236}">
                  <a16:creationId xmlns:a16="http://schemas.microsoft.com/office/drawing/2014/main" id="{00000000-0008-0000-0100-000014000000}"/>
                </a:ext>
              </a:extLst>
            </xdr:cNvPr>
            <xdr:cNvSpPr/>
          </xdr:nvSpPr>
          <xdr:spPr>
            <a:xfrm>
              <a:off x="8690270" y="4156297"/>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mc:AlternateContent xmlns:mc="http://schemas.openxmlformats.org/markup-compatibility/2006" xmlns:a14="http://schemas.microsoft.com/office/drawing/2010/main">
          <mc:Choice Requires="a14">
            <xdr:graphicFrame macro="">
              <xdr:nvGraphicFramePr>
                <xdr:cNvPr id="80" name="Year">
                  <a:extLst>
                    <a:ext uri="{FF2B5EF4-FFF2-40B4-BE49-F238E27FC236}">
                      <a16:creationId xmlns:a16="http://schemas.microsoft.com/office/drawing/2014/main" id="{6A1853CC-F7A2-4A06-B572-9880E9156E8A}"/>
                    </a:ext>
                  </a:extLst>
                </xdr:cNvPr>
                <xdr:cNvGraphicFramePr/>
              </xdr:nvGraphicFramePr>
              <xdr:xfrm>
                <a:off x="8695583" y="4424647"/>
                <a:ext cx="677954" cy="1628728"/>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93977" y="4282453"/>
                  <a:ext cx="661284" cy="15739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1" name="Segment">
                  <a:extLst>
                    <a:ext uri="{FF2B5EF4-FFF2-40B4-BE49-F238E27FC236}">
                      <a16:creationId xmlns:a16="http://schemas.microsoft.com/office/drawing/2014/main" id="{CCB0D6F1-7AA3-4C1A-9DB6-84F2DB992733}"/>
                    </a:ext>
                  </a:extLst>
                </xdr:cNvPr>
                <xdr:cNvGraphicFramePr/>
              </xdr:nvGraphicFramePr>
              <xdr:xfrm>
                <a:off x="10676828" y="4453637"/>
                <a:ext cx="1170770" cy="1631104"/>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426506" y="4310467"/>
                  <a:ext cx="1141982" cy="1576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2" name="Region">
                  <a:extLst>
                    <a:ext uri="{FF2B5EF4-FFF2-40B4-BE49-F238E27FC236}">
                      <a16:creationId xmlns:a16="http://schemas.microsoft.com/office/drawing/2014/main" id="{03A2F186-16F5-406D-8F43-2C059CED04A8}"/>
                    </a:ext>
                  </a:extLst>
                </xdr:cNvPr>
                <xdr:cNvGraphicFramePr/>
              </xdr:nvGraphicFramePr>
              <xdr:xfrm>
                <a:off x="9456363" y="4441212"/>
                <a:ext cx="1166628" cy="1631104"/>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36051" y="4298460"/>
                  <a:ext cx="1137942" cy="15762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0</xdr:col>
      <xdr:colOff>154634</xdr:colOff>
      <xdr:row>2</xdr:row>
      <xdr:rowOff>99718</xdr:rowOff>
    </xdr:from>
    <xdr:to>
      <xdr:col>20</xdr:col>
      <xdr:colOff>20118</xdr:colOff>
      <xdr:row>10</xdr:row>
      <xdr:rowOff>99251</xdr:rowOff>
    </xdr:to>
    <xdr:grpSp>
      <xdr:nvGrpSpPr>
        <xdr:cNvPr id="98" name="Group 97">
          <a:extLst>
            <a:ext uri="{FF2B5EF4-FFF2-40B4-BE49-F238E27FC236}">
              <a16:creationId xmlns:a16="http://schemas.microsoft.com/office/drawing/2014/main" id="{B400C7FD-F853-F135-9508-10207CEFC9CC}"/>
            </a:ext>
          </a:extLst>
        </xdr:cNvPr>
        <xdr:cNvGrpSpPr/>
      </xdr:nvGrpSpPr>
      <xdr:grpSpPr>
        <a:xfrm>
          <a:off x="154634" y="456906"/>
          <a:ext cx="11474078" cy="1428283"/>
          <a:chOff x="154634" y="452496"/>
          <a:chExt cx="11735689" cy="1410644"/>
        </a:xfrm>
      </xdr:grpSpPr>
      <xdr:grpSp>
        <xdr:nvGrpSpPr>
          <xdr:cNvPr id="95" name="Group 94">
            <a:extLst>
              <a:ext uri="{FF2B5EF4-FFF2-40B4-BE49-F238E27FC236}">
                <a16:creationId xmlns:a16="http://schemas.microsoft.com/office/drawing/2014/main" id="{B90B96FC-CD2F-2B91-AA84-B68EC0CDE483}"/>
              </a:ext>
            </a:extLst>
          </xdr:cNvPr>
          <xdr:cNvGrpSpPr/>
        </xdr:nvGrpSpPr>
        <xdr:grpSpPr>
          <a:xfrm>
            <a:off x="154634" y="452496"/>
            <a:ext cx="11735689" cy="1410644"/>
            <a:chOff x="142875" y="428978"/>
            <a:chExt cx="11735689" cy="1410644"/>
          </a:xfrm>
        </xdr:grpSpPr>
        <xdr:grpSp>
          <xdr:nvGrpSpPr>
            <xdr:cNvPr id="92" name="Group 91">
              <a:extLst>
                <a:ext uri="{FF2B5EF4-FFF2-40B4-BE49-F238E27FC236}">
                  <a16:creationId xmlns:a16="http://schemas.microsoft.com/office/drawing/2014/main" id="{0BD9883A-B41A-7D29-3F1F-85E463D408A4}"/>
                </a:ext>
              </a:extLst>
            </xdr:cNvPr>
            <xdr:cNvGrpSpPr/>
          </xdr:nvGrpSpPr>
          <xdr:grpSpPr>
            <a:xfrm>
              <a:off x="142875" y="428978"/>
              <a:ext cx="11735689" cy="1410644"/>
              <a:chOff x="142875" y="435885"/>
              <a:chExt cx="11801475" cy="1438275"/>
            </a:xfrm>
          </xdr:grpSpPr>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588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sp macro="" textlink="KPI!B18">
            <xdr:nvSpPr>
              <xdr:cNvPr id="42" name="Rectangle 41">
                <a:extLst>
                  <a:ext uri="{FF2B5EF4-FFF2-40B4-BE49-F238E27FC236}">
                    <a16:creationId xmlns:a16="http://schemas.microsoft.com/office/drawing/2014/main" id="{523D7D91-7746-617D-3AFA-AED27310D35D}"/>
                  </a:ext>
                </a:extLst>
              </xdr:cNvPr>
              <xdr:cNvSpPr/>
            </xdr:nvSpPr>
            <xdr:spPr>
              <a:xfrm>
                <a:off x="304367" y="726654"/>
                <a:ext cx="1947797" cy="285436"/>
              </a:xfrm>
              <a:prstGeom prst="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E47C7FF-98FF-41E2-8CE6-78E9AB5B7F24}"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$223,843.61 </a:t>
                </a:fld>
                <a:endParaRPr lang="en-US"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E18">
            <xdr:nvSpPr>
              <xdr:cNvPr id="43" name="Rectangle 42">
                <a:extLst>
                  <a:ext uri="{FF2B5EF4-FFF2-40B4-BE49-F238E27FC236}">
                    <a16:creationId xmlns:a16="http://schemas.microsoft.com/office/drawing/2014/main" id="{75C27DA4-9F0B-5F3C-8B78-D8D73528BE08}"/>
                  </a:ext>
                </a:extLst>
              </xdr:cNvPr>
              <xdr:cNvSpPr/>
            </xdr:nvSpPr>
            <xdr:spPr>
              <a:xfrm>
                <a:off x="2729218" y="702874"/>
                <a:ext cx="1917924" cy="285985"/>
              </a:xfrm>
              <a:prstGeom prst="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C10B160-B4F8-411D-A133-040CF93A357F}"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$21,278.83 </a:t>
                </a:fld>
                <a:endParaRPr lang="en-US"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H18">
            <xdr:nvSpPr>
              <xdr:cNvPr id="44" name="Rectangle 43">
                <a:extLst>
                  <a:ext uri="{FF2B5EF4-FFF2-40B4-BE49-F238E27FC236}">
                    <a16:creationId xmlns:a16="http://schemas.microsoft.com/office/drawing/2014/main" id="{25E003E8-A43C-B8CF-C94D-2DBC9EC89902}"/>
                  </a:ext>
                </a:extLst>
              </xdr:cNvPr>
              <xdr:cNvSpPr/>
            </xdr:nvSpPr>
            <xdr:spPr>
              <a:xfrm>
                <a:off x="5065616" y="716580"/>
                <a:ext cx="1946497" cy="285985"/>
              </a:xfrm>
              <a:prstGeom prst="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536DC5A-2D9C-41A2-BFD8-B0E96EC67C05}"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3158</a:t>
                </a:fld>
                <a:endParaRPr lang="en-US"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K18">
            <xdr:nvSpPr>
              <xdr:cNvPr id="45" name="Rectangle 44">
                <a:extLst>
                  <a:ext uri="{FF2B5EF4-FFF2-40B4-BE49-F238E27FC236}">
                    <a16:creationId xmlns:a16="http://schemas.microsoft.com/office/drawing/2014/main" id="{99CA8BC5-9AFB-0418-B676-04EAA88E90FD}"/>
                  </a:ext>
                </a:extLst>
              </xdr:cNvPr>
              <xdr:cNvSpPr/>
            </xdr:nvSpPr>
            <xdr:spPr>
              <a:xfrm>
                <a:off x="7332950" y="716580"/>
                <a:ext cx="2044482" cy="285985"/>
              </a:xfrm>
              <a:prstGeom prst="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269D03-5FE2-4CF7-A103-6149047F2C67}"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 846</a:t>
                </a:fld>
                <a:endParaRPr lang="en-US"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N18">
            <xdr:nvSpPr>
              <xdr:cNvPr id="46" name="Rectangle 45">
                <a:extLst>
                  <a:ext uri="{FF2B5EF4-FFF2-40B4-BE49-F238E27FC236}">
                    <a16:creationId xmlns:a16="http://schemas.microsoft.com/office/drawing/2014/main" id="{FC1193BE-D264-B15B-6F15-87E9DCA04A23}"/>
                  </a:ext>
                </a:extLst>
              </xdr:cNvPr>
              <xdr:cNvSpPr/>
            </xdr:nvSpPr>
            <xdr:spPr>
              <a:xfrm>
                <a:off x="9750453" y="723853"/>
                <a:ext cx="1946497" cy="285436"/>
              </a:xfrm>
              <a:prstGeom prst="rect">
                <a:avLst/>
              </a:prstGeom>
              <a:gradFill>
                <a:gsLst>
                  <a:gs pos="0">
                    <a:srgbClr val="262626">
                      <a:alpha val="80000"/>
                    </a:srgbClr>
                  </a:gs>
                  <a:gs pos="100000">
                    <a:srgbClr val="595959">
                      <a:alpha val="74901"/>
                    </a:srgb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0533C7D-80FC-4E53-9686-81231E350D55}" type="TxLink">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pPr algn="ctr"/>
                  <a:t>9.51%</a:t>
                </a:fld>
                <a:endParaRPr lang="en-US"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48" name="Chart 47">
                <a:extLst>
                  <a:ext uri="{FF2B5EF4-FFF2-40B4-BE49-F238E27FC236}">
                    <a16:creationId xmlns:a16="http://schemas.microsoft.com/office/drawing/2014/main" id="{E9B91ADD-D9BA-4E9A-9948-19B53DDD9A76}"/>
                  </a:ext>
                </a:extLst>
              </xdr:cNvPr>
              <xdr:cNvGraphicFramePr>
                <a:graphicFrameLocks/>
              </xdr:cNvGraphicFramePr>
            </xdr:nvGraphicFramePr>
            <xdr:xfrm>
              <a:off x="302141" y="1057407"/>
              <a:ext cx="1952249" cy="457699"/>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9" name="Chart 48">
                <a:extLst>
                  <a:ext uri="{FF2B5EF4-FFF2-40B4-BE49-F238E27FC236}">
                    <a16:creationId xmlns:a16="http://schemas.microsoft.com/office/drawing/2014/main" id="{A2266441-F365-4E54-9515-44011C8977E8}"/>
                  </a:ext>
                </a:extLst>
              </xdr:cNvPr>
              <xdr:cNvGraphicFramePr>
                <a:graphicFrameLocks/>
              </xdr:cNvGraphicFramePr>
            </xdr:nvGraphicFramePr>
            <xdr:xfrm>
              <a:off x="2753097" y="1046578"/>
              <a:ext cx="1903345" cy="435376"/>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50" name="Chart 49">
                <a:extLst>
                  <a:ext uri="{FF2B5EF4-FFF2-40B4-BE49-F238E27FC236}">
                    <a16:creationId xmlns:a16="http://schemas.microsoft.com/office/drawing/2014/main" id="{DA56F884-80FE-49C5-9174-F3AC3CA5EAF5}"/>
                  </a:ext>
                </a:extLst>
              </xdr:cNvPr>
              <xdr:cNvGraphicFramePr>
                <a:graphicFrameLocks/>
              </xdr:cNvGraphicFramePr>
            </xdr:nvGraphicFramePr>
            <xdr:xfrm>
              <a:off x="5070924" y="1052645"/>
              <a:ext cx="2004784" cy="453518"/>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51" name="Chart 50">
                <a:extLst>
                  <a:ext uri="{FF2B5EF4-FFF2-40B4-BE49-F238E27FC236}">
                    <a16:creationId xmlns:a16="http://schemas.microsoft.com/office/drawing/2014/main" id="{B3DF65DB-0ADB-4F9F-B931-38522F773AD7}"/>
                  </a:ext>
                </a:extLst>
              </xdr:cNvPr>
              <xdr:cNvGraphicFramePr>
                <a:graphicFrameLocks/>
              </xdr:cNvGraphicFramePr>
            </xdr:nvGraphicFramePr>
            <xdr:xfrm>
              <a:off x="7324297" y="1043308"/>
              <a:ext cx="2061789" cy="463565"/>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52" name="Chart 51">
                <a:extLst>
                  <a:ext uri="{FF2B5EF4-FFF2-40B4-BE49-F238E27FC236}">
                    <a16:creationId xmlns:a16="http://schemas.microsoft.com/office/drawing/2014/main" id="{5C8EF14A-045B-4FD2-A220-D054F73EEDA0}"/>
                  </a:ext>
                </a:extLst>
              </xdr:cNvPr>
              <xdr:cNvGraphicFramePr>
                <a:graphicFrameLocks/>
              </xdr:cNvGraphicFramePr>
            </xdr:nvGraphicFramePr>
            <xdr:xfrm>
              <a:off x="9697065" y="1049463"/>
              <a:ext cx="2008781" cy="490132"/>
            </xdr:xfrm>
            <a:graphic>
              <a:graphicData uri="http://schemas.openxmlformats.org/drawingml/2006/chart">
                <c:chart xmlns:c="http://schemas.openxmlformats.org/drawingml/2006/chart" xmlns:r="http://schemas.openxmlformats.org/officeDocument/2006/relationships" r:id="rId10"/>
              </a:graphicData>
            </a:graphic>
          </xdr:graphicFrame>
          <xdr:sp macro="" textlink="$F$37">
            <xdr:nvSpPr>
              <xdr:cNvPr id="53" name="Rectangle 52">
                <a:extLst>
                  <a:ext uri="{FF2B5EF4-FFF2-40B4-BE49-F238E27FC236}">
                    <a16:creationId xmlns:a16="http://schemas.microsoft.com/office/drawing/2014/main" id="{4A134637-78F8-A5CF-A6BC-A969BF3B4A82}"/>
                  </a:ext>
                </a:extLst>
              </xdr:cNvPr>
              <xdr:cNvSpPr/>
            </xdr:nvSpPr>
            <xdr:spPr>
              <a:xfrm>
                <a:off x="304367" y="1546877"/>
                <a:ext cx="2058428" cy="285987"/>
              </a:xfrm>
              <a:prstGeom prst="rect">
                <a:avLst/>
              </a:prstGeom>
              <a:gradFill>
                <a:gsLst>
                  <a:gs pos="0">
                    <a:srgbClr val="262626">
                      <a:alpha val="80000"/>
                    </a:srgbClr>
                  </a:gs>
                  <a:gs pos="100000">
                    <a:schemeClr val="tx1">
                      <a:lumMod val="75000"/>
                      <a:lumOff val="2500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fld id="{52EAC465-C464-4EE6-B349-139864EBB47D}" type="TxLink">
                  <a:rPr lang="en-US" sz="1100" b="0" i="0" u="none" strike="noStrike">
                    <a:solidFill>
                      <a:srgbClr val="000000"/>
                    </a:solidFill>
                    <a:latin typeface="Calibri"/>
                    <a:ea typeface="Calibri"/>
                    <a:cs typeface="Calibri"/>
                  </a:rPr>
                  <a:pPr algn="l"/>
                  <a:t> </a:t>
                </a:fld>
                <a:endParaRPr lang="en-US"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F$37">
            <xdr:nvSpPr>
              <xdr:cNvPr id="59" name="Rectangle 58">
                <a:extLst>
                  <a:ext uri="{FF2B5EF4-FFF2-40B4-BE49-F238E27FC236}">
                    <a16:creationId xmlns:a16="http://schemas.microsoft.com/office/drawing/2014/main" id="{D20FEB2E-62D7-F0F4-C1B2-3C2A08E3767F}"/>
                  </a:ext>
                </a:extLst>
              </xdr:cNvPr>
              <xdr:cNvSpPr/>
            </xdr:nvSpPr>
            <xdr:spPr>
              <a:xfrm>
                <a:off x="2584616" y="1518585"/>
                <a:ext cx="2058428" cy="285987"/>
              </a:xfrm>
              <a:prstGeom prst="rect">
                <a:avLst/>
              </a:prstGeom>
              <a:gradFill>
                <a:gsLst>
                  <a:gs pos="0">
                    <a:srgbClr val="262626">
                      <a:alpha val="80000"/>
                    </a:srgbClr>
                  </a:gs>
                  <a:gs pos="100000">
                    <a:schemeClr val="tx1">
                      <a:lumMod val="75000"/>
                      <a:lumOff val="2500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fld id="{52EAC465-C464-4EE6-B349-139864EBB47D}" type="TxLink">
                  <a:rPr lang="en-US" sz="1100" b="0" i="0" u="none" strike="noStrike">
                    <a:solidFill>
                      <a:srgbClr val="000000"/>
                    </a:solidFill>
                    <a:latin typeface="Calibri"/>
                    <a:ea typeface="Calibri"/>
                    <a:cs typeface="Calibri"/>
                  </a:rPr>
                  <a:pPr algn="l"/>
                  <a:t> </a:t>
                </a:fld>
                <a:endParaRPr lang="en-US"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F$37">
            <xdr:nvSpPr>
              <xdr:cNvPr id="60" name="Rectangle 59">
                <a:extLst>
                  <a:ext uri="{FF2B5EF4-FFF2-40B4-BE49-F238E27FC236}">
                    <a16:creationId xmlns:a16="http://schemas.microsoft.com/office/drawing/2014/main" id="{97DF9203-CDDF-C32E-FAAB-E97D4F03E977}"/>
                  </a:ext>
                </a:extLst>
              </xdr:cNvPr>
              <xdr:cNvSpPr/>
            </xdr:nvSpPr>
            <xdr:spPr>
              <a:xfrm>
                <a:off x="5034617" y="1537447"/>
                <a:ext cx="2058428" cy="285987"/>
              </a:xfrm>
              <a:prstGeom prst="rect">
                <a:avLst/>
              </a:prstGeom>
              <a:gradFill>
                <a:gsLst>
                  <a:gs pos="0">
                    <a:srgbClr val="262626">
                      <a:alpha val="80000"/>
                    </a:srgbClr>
                  </a:gs>
                  <a:gs pos="100000">
                    <a:schemeClr val="tx1">
                      <a:lumMod val="75000"/>
                      <a:lumOff val="2500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fld id="{52EAC465-C464-4EE6-B349-139864EBB47D}" type="TxLink">
                  <a:rPr lang="en-US" sz="1100" b="0" i="0" u="none" strike="noStrike">
                    <a:solidFill>
                      <a:srgbClr val="000000"/>
                    </a:solidFill>
                    <a:latin typeface="Calibri"/>
                    <a:ea typeface="Calibri"/>
                    <a:cs typeface="Calibri"/>
                  </a:rPr>
                  <a:pPr algn="l"/>
                  <a:t> </a:t>
                </a:fld>
                <a:endParaRPr lang="en-US"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F$37">
            <xdr:nvSpPr>
              <xdr:cNvPr id="63" name="Rectangle 62">
                <a:extLst>
                  <a:ext uri="{FF2B5EF4-FFF2-40B4-BE49-F238E27FC236}">
                    <a16:creationId xmlns:a16="http://schemas.microsoft.com/office/drawing/2014/main" id="{97F878EC-029C-EEDE-D427-71A089B58EA9}"/>
                  </a:ext>
                </a:extLst>
              </xdr:cNvPr>
              <xdr:cNvSpPr/>
            </xdr:nvSpPr>
            <xdr:spPr>
              <a:xfrm>
                <a:off x="7325977" y="1537446"/>
                <a:ext cx="2058428" cy="285987"/>
              </a:xfrm>
              <a:prstGeom prst="rect">
                <a:avLst/>
              </a:prstGeom>
              <a:gradFill>
                <a:gsLst>
                  <a:gs pos="0">
                    <a:srgbClr val="262626">
                      <a:alpha val="80000"/>
                    </a:srgbClr>
                  </a:gs>
                  <a:gs pos="100000">
                    <a:schemeClr val="tx1">
                      <a:lumMod val="75000"/>
                      <a:lumOff val="2500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fld id="{52EAC465-C464-4EE6-B349-139864EBB47D}" type="TxLink">
                  <a:rPr lang="en-US" sz="1100" b="0" i="0" u="none" strike="noStrike">
                    <a:solidFill>
                      <a:srgbClr val="000000"/>
                    </a:solidFill>
                    <a:latin typeface="Calibri"/>
                    <a:ea typeface="Calibri"/>
                    <a:cs typeface="Calibri"/>
                  </a:rPr>
                  <a:pPr algn="l"/>
                  <a:t> </a:t>
                </a:fld>
                <a:endParaRPr lang="en-US"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F$37">
            <xdr:nvSpPr>
              <xdr:cNvPr id="64" name="Rectangle 63">
                <a:extLst>
                  <a:ext uri="{FF2B5EF4-FFF2-40B4-BE49-F238E27FC236}">
                    <a16:creationId xmlns:a16="http://schemas.microsoft.com/office/drawing/2014/main" id="{A77FC23E-5BA8-6848-3F60-761803F07375}"/>
                  </a:ext>
                </a:extLst>
              </xdr:cNvPr>
              <xdr:cNvSpPr/>
            </xdr:nvSpPr>
            <xdr:spPr>
              <a:xfrm>
                <a:off x="9672241" y="1556307"/>
                <a:ext cx="2058429" cy="285987"/>
              </a:xfrm>
              <a:prstGeom prst="rect">
                <a:avLst/>
              </a:prstGeom>
              <a:gradFill>
                <a:gsLst>
                  <a:gs pos="0">
                    <a:srgbClr val="262626">
                      <a:alpha val="80000"/>
                      <a:lumMod val="94000"/>
                      <a:lumOff val="6000"/>
                    </a:srgbClr>
                  </a:gs>
                  <a:gs pos="100000">
                    <a:schemeClr val="tx1">
                      <a:lumMod val="75000"/>
                      <a:lumOff val="25000"/>
                    </a:schemeClr>
                  </a:gs>
                </a:gsLst>
                <a:lin ang="6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2"/>
                    </a:solidFill>
                    <a:latin typeface="Lato Black" panose="020F0502020204030203" pitchFamily="34" charset="0"/>
                    <a:ea typeface="Lato Black" panose="020F0502020204030203" pitchFamily="34" charset="0"/>
                    <a:cs typeface="Lato Black" panose="020F0502020204030203" pitchFamily="34" charset="0"/>
                  </a:rPr>
                  <a:t>YOY GROWTH</a:t>
                </a:r>
                <a:fld id="{52EAC465-C464-4EE6-B349-139864EBB47D}" type="TxLink">
                  <a:rPr lang="en-US" sz="1100" b="0" i="0" u="none" strike="noStrike">
                    <a:solidFill>
                      <a:srgbClr val="000000"/>
                    </a:solidFill>
                    <a:latin typeface="Calibri"/>
                    <a:ea typeface="Calibri"/>
                    <a:cs typeface="Calibri"/>
                  </a:rPr>
                  <a:pPr algn="l"/>
                  <a:t> </a:t>
                </a:fld>
                <a:endParaRPr lang="en-US" sz="1100">
                  <a:solidFill>
                    <a:schemeClr val="bg2"/>
                  </a:solidFill>
                  <a:latin typeface="Lato Black" panose="020F0502020204030203" pitchFamily="34" charset="0"/>
                  <a:ea typeface="Lato Black" panose="020F0502020204030203" pitchFamily="34" charset="0"/>
                  <a:cs typeface="Lato Black" panose="020F0502020204030203" pitchFamily="34" charset="0"/>
                </a:endParaRPr>
              </a:p>
            </xdr:txBody>
          </xdr:sp>
        </xdr:grpSp>
        <mc:AlternateContent xmlns:mc="http://schemas.openxmlformats.org/markup-compatibility/2006" xmlns:a14="http://schemas.microsoft.com/office/drawing/2010/main">
          <mc:Choice Requires="a14">
            <xdr:pic>
              <xdr:nvPicPr>
                <xdr:cNvPr id="65" name="Picture 64">
                  <a:extLst>
                    <a:ext uri="{FF2B5EF4-FFF2-40B4-BE49-F238E27FC236}">
                      <a16:creationId xmlns:a16="http://schemas.microsoft.com/office/drawing/2014/main" id="{02F17A40-8DC0-2E2A-D021-34EB9DEE7A99}"/>
                    </a:ext>
                  </a:extLst>
                </xdr:cNvPr>
                <xdr:cNvPicPr>
                  <a:picLocks noChangeAspect="1" noChangeArrowheads="1"/>
                  <a:extLst>
                    <a:ext uri="{84589F7E-364E-4C9E-8A38-B11213B215E9}">
                      <a14:cameraTool cellRange="' KPI YoY'!$I$8" spid="_x0000_s2134"/>
                    </a:ext>
                  </a:extLst>
                </xdr:cNvPicPr>
              </xdr:nvPicPr>
              <xdr:blipFill>
                <a:blip xmlns:r="http://schemas.openxmlformats.org/officeDocument/2006/relationships" r:embed="rId11"/>
                <a:srcRect/>
                <a:stretch>
                  <a:fillRect/>
                </a:stretch>
              </xdr:blipFill>
              <xdr:spPr bwMode="auto">
                <a:xfrm>
                  <a:off x="3768434" y="1524280"/>
                  <a:ext cx="766704" cy="233538"/>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7" name="Picture 66">
                  <a:extLst>
                    <a:ext uri="{FF2B5EF4-FFF2-40B4-BE49-F238E27FC236}">
                      <a16:creationId xmlns:a16="http://schemas.microsoft.com/office/drawing/2014/main" id="{E4480BF3-B441-AE69-1D2B-65A0BC8C04E8}"/>
                    </a:ext>
                  </a:extLst>
                </xdr:cNvPr>
                <xdr:cNvPicPr>
                  <a:picLocks noChangeAspect="1" noChangeArrowheads="1"/>
                  <a:extLst>
                    <a:ext uri="{84589F7E-364E-4C9E-8A38-B11213B215E9}">
                      <a14:cameraTool cellRange="' KPI YoY'!$J$8" spid="_x0000_s2135"/>
                    </a:ext>
                  </a:extLst>
                </xdr:cNvPicPr>
              </xdr:nvPicPr>
              <xdr:blipFill>
                <a:blip xmlns:r="http://schemas.openxmlformats.org/officeDocument/2006/relationships" r:embed="rId12"/>
                <a:srcRect/>
                <a:stretch>
                  <a:fillRect/>
                </a:stretch>
              </xdr:blipFill>
              <xdr:spPr bwMode="auto">
                <a:xfrm>
                  <a:off x="6224140" y="1533711"/>
                  <a:ext cx="764218" cy="225272"/>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8" name="Picture 67">
                  <a:extLst>
                    <a:ext uri="{FF2B5EF4-FFF2-40B4-BE49-F238E27FC236}">
                      <a16:creationId xmlns:a16="http://schemas.microsoft.com/office/drawing/2014/main" id="{7BC8441D-4140-4B23-12D3-F7F833F621B6}"/>
                    </a:ext>
                  </a:extLst>
                </xdr:cNvPr>
                <xdr:cNvPicPr>
                  <a:picLocks noChangeAspect="1" noChangeArrowheads="1"/>
                  <a:extLst>
                    <a:ext uri="{84589F7E-364E-4C9E-8A38-B11213B215E9}">
                      <a14:cameraTool cellRange="' KPI YoY'!$K$8" spid="_x0000_s2136"/>
                    </a:ext>
                  </a:extLst>
                </xdr:cNvPicPr>
              </xdr:nvPicPr>
              <xdr:blipFill>
                <a:blip xmlns:r="http://schemas.openxmlformats.org/officeDocument/2006/relationships" r:embed="rId13"/>
                <a:srcRect/>
                <a:stretch>
                  <a:fillRect/>
                </a:stretch>
              </xdr:blipFill>
              <xdr:spPr bwMode="auto">
                <a:xfrm>
                  <a:off x="8500664" y="1543142"/>
                  <a:ext cx="764219" cy="221944"/>
                </a:xfrm>
                <a:prstGeom prst="rect">
                  <a:avLst/>
                </a:prstGeom>
                <a:noFill/>
                <a:extLst>
                  <a:ext uri="{909E8E84-426E-40DD-AFC4-6F175D3DCCD1}">
                    <a14:hiddenFill>
                      <a:solidFill>
                        <a:srgbClr val="FFFFFF"/>
                      </a:solidFill>
                    </a14:hiddenFill>
                  </a:ext>
                </a:extLst>
              </xdr:spPr>
            </xdr:pic>
          </mc:Choice>
          <mc:Fallback xmlns=""/>
        </mc:AlternateContent>
        <mc:AlternateContent xmlns:mc="http://schemas.openxmlformats.org/markup-compatibility/2006" xmlns:a14="http://schemas.microsoft.com/office/drawing/2010/main">
          <mc:Choice Requires="a14">
            <xdr:pic>
              <xdr:nvPicPr>
                <xdr:cNvPr id="69" name="Picture 68">
                  <a:extLst>
                    <a:ext uri="{FF2B5EF4-FFF2-40B4-BE49-F238E27FC236}">
                      <a16:creationId xmlns:a16="http://schemas.microsoft.com/office/drawing/2014/main" id="{4CE43954-0B09-7A20-C06F-8DF0D5CD2796}"/>
                    </a:ext>
                  </a:extLst>
                </xdr:cNvPr>
                <xdr:cNvPicPr>
                  <a:picLocks noChangeAspect="1" noChangeArrowheads="1"/>
                  <a:extLst>
                    <a:ext uri="{84589F7E-364E-4C9E-8A38-B11213B215E9}">
                      <a14:cameraTool cellRange="' KPI YoY'!$L$8" spid="_x0000_s2137"/>
                    </a:ext>
                  </a:extLst>
                </xdr:cNvPicPr>
              </xdr:nvPicPr>
              <xdr:blipFill>
                <a:blip xmlns:r="http://schemas.openxmlformats.org/officeDocument/2006/relationships" r:embed="rId14"/>
                <a:srcRect/>
                <a:stretch>
                  <a:fillRect/>
                </a:stretch>
              </xdr:blipFill>
              <xdr:spPr bwMode="auto">
                <a:xfrm>
                  <a:off x="10786618" y="1571434"/>
                  <a:ext cx="722253" cy="232128"/>
                </a:xfrm>
                <a:prstGeom prst="rect">
                  <a:avLst/>
                </a:prstGeom>
                <a:noFill/>
                <a:extLst>
                  <a:ext uri="{909E8E84-426E-40DD-AFC4-6F175D3DCCD1}">
                    <a14:hiddenFill>
                      <a:solidFill>
                        <a:srgbClr val="FFFFFF"/>
                      </a:solidFill>
                    </a14:hiddenFill>
                  </a:ext>
                </a:extLst>
              </xdr:spPr>
            </xdr:pic>
          </mc:Choice>
          <mc:Fallback xmlns=""/>
        </mc:AlternateContent>
      </xdr:grpSp>
      <mc:AlternateContent xmlns:mc="http://schemas.openxmlformats.org/markup-compatibility/2006" xmlns:a14="http://schemas.microsoft.com/office/drawing/2010/main">
        <mc:Choice Requires="a14">
          <xdr:pic>
            <xdr:nvPicPr>
              <xdr:cNvPr id="96" name="Picture 95">
                <a:extLst>
                  <a:ext uri="{FF2B5EF4-FFF2-40B4-BE49-F238E27FC236}">
                    <a16:creationId xmlns:a16="http://schemas.microsoft.com/office/drawing/2014/main" id="{97F05E23-5831-02FC-1B1E-DD734025AECF}"/>
                  </a:ext>
                </a:extLst>
              </xdr:cNvPr>
              <xdr:cNvPicPr>
                <a:picLocks noChangeAspect="1" noChangeArrowheads="1"/>
                <a:extLst>
                  <a:ext uri="{84589F7E-364E-4C9E-8A38-B11213B215E9}">
                    <a14:cameraTool cellRange="' KPI YoY'!$H$8" spid="_x0000_s2138"/>
                  </a:ext>
                </a:extLst>
              </xdr:cNvPicPr>
            </xdr:nvPicPr>
            <xdr:blipFill>
              <a:blip xmlns:r="http://schemas.openxmlformats.org/officeDocument/2006/relationships" r:embed="rId15"/>
              <a:srcRect/>
              <a:stretch>
                <a:fillRect/>
              </a:stretch>
            </xdr:blipFill>
            <xdr:spPr bwMode="auto">
              <a:xfrm>
                <a:off x="1493426" y="1587500"/>
                <a:ext cx="766704" cy="233539"/>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19</xdr:row>
      <xdr:rowOff>15984</xdr:rowOff>
    </xdr:from>
    <xdr:to>
      <xdr:col>1</xdr:col>
      <xdr:colOff>829901</xdr:colOff>
      <xdr:row>22</xdr:row>
      <xdr:rowOff>7000</xdr:rowOff>
    </xdr:to>
    <xdr:graphicFrame macro="">
      <xdr:nvGraphicFramePr>
        <xdr:cNvPr id="2" name="Chart 1">
          <a:extLst>
            <a:ext uri="{FF2B5EF4-FFF2-40B4-BE49-F238E27FC236}">
              <a16:creationId xmlns:a16="http://schemas.microsoft.com/office/drawing/2014/main" id="{98D0FF44-20AE-C896-B692-AAD219C88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294</xdr:colOff>
      <xdr:row>19</xdr:row>
      <xdr:rowOff>28386</xdr:rowOff>
    </xdr:from>
    <xdr:to>
      <xdr:col>4</xdr:col>
      <xdr:colOff>819150</xdr:colOff>
      <xdr:row>22</xdr:row>
      <xdr:rowOff>67959</xdr:rowOff>
    </xdr:to>
    <xdr:graphicFrame macro="">
      <xdr:nvGraphicFramePr>
        <xdr:cNvPr id="4" name="Chart 3">
          <a:extLst>
            <a:ext uri="{FF2B5EF4-FFF2-40B4-BE49-F238E27FC236}">
              <a16:creationId xmlns:a16="http://schemas.microsoft.com/office/drawing/2014/main" id="{889E4587-86A8-9A73-601A-18609DA3A7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10114</xdr:colOff>
      <xdr:row>19</xdr:row>
      <xdr:rowOff>11222</xdr:rowOff>
    </xdr:from>
    <xdr:to>
      <xdr:col>8</xdr:col>
      <xdr:colOff>28576</xdr:colOff>
      <xdr:row>21</xdr:row>
      <xdr:rowOff>185794</xdr:rowOff>
    </xdr:to>
    <xdr:graphicFrame macro="">
      <xdr:nvGraphicFramePr>
        <xdr:cNvPr id="5" name="Chart 4">
          <a:extLst>
            <a:ext uri="{FF2B5EF4-FFF2-40B4-BE49-F238E27FC236}">
              <a16:creationId xmlns:a16="http://schemas.microsoft.com/office/drawing/2014/main" id="{035D9313-FDF5-7B65-D1B0-48B780F997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1009650</xdr:colOff>
      <xdr:row>19</xdr:row>
      <xdr:rowOff>20747</xdr:rowOff>
    </xdr:from>
    <xdr:to>
      <xdr:col>11</xdr:col>
      <xdr:colOff>0</xdr:colOff>
      <xdr:row>22</xdr:row>
      <xdr:rowOff>18861</xdr:rowOff>
    </xdr:to>
    <xdr:graphicFrame macro="">
      <xdr:nvGraphicFramePr>
        <xdr:cNvPr id="6" name="Chart 5">
          <a:extLst>
            <a:ext uri="{FF2B5EF4-FFF2-40B4-BE49-F238E27FC236}">
              <a16:creationId xmlns:a16="http://schemas.microsoft.com/office/drawing/2014/main" id="{1C6FB30A-DC41-736F-0813-7EC5B7F942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1101193</xdr:colOff>
      <xdr:row>18</xdr:row>
      <xdr:rowOff>177214</xdr:rowOff>
    </xdr:from>
    <xdr:to>
      <xdr:col>13</xdr:col>
      <xdr:colOff>1327529</xdr:colOff>
      <xdr:row>22</xdr:row>
      <xdr:rowOff>18861</xdr:rowOff>
    </xdr:to>
    <xdr:graphicFrame macro="">
      <xdr:nvGraphicFramePr>
        <xdr:cNvPr id="7" name="Chart 6">
          <a:extLst>
            <a:ext uri="{FF2B5EF4-FFF2-40B4-BE49-F238E27FC236}">
              <a16:creationId xmlns:a16="http://schemas.microsoft.com/office/drawing/2014/main" id="{67749944-34EC-E52E-59D1-2707BB660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PC" refreshedDate="45830.972116666664" createdVersion="8" refreshedVersion="8" minRefreshableVersion="3" recordCount="9994" xr:uid="{FFE8B2DD-1630-495A-9BE9-D6CA175D9389}">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19258700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PC" refreshedDate="45831.664519791666" createdVersion="8" refreshedVersion="8" minRefreshableVersion="3" recordCount="846" xr:uid="{0ACC30F3-B4CE-4572-802D-3476B227E94D}">
  <cacheSource type="worksheet">
    <worksheetSource name="Table2"/>
  </cacheSource>
  <cacheFields count="26">
    <cacheField name="Row ID" numFmtId="0">
      <sharedItems containsSemiMixedTypes="0" containsString="0" containsNumber="1" containsInteger="1" minValue="5" maxValue="9945"/>
    </cacheField>
    <cacheField name="Order ID" numFmtId="0">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5T00:00:00" maxDate="2014-12-30T00:00:00" count="558">
        <d v="2012-04-12T00:00:00"/>
        <d v="2011-12-28T00:00:00"/>
        <d v="2013-04-08T00:00:00"/>
        <d v="2012-03-20T00:00:00"/>
        <d v="2012-10-11T00:00:00"/>
        <d v="2014-01-30T00:00:00"/>
        <d v="2014-08-22T00:00:00"/>
        <d v="2014-04-21T00:00:00"/>
        <d v="2014-10-07T00:00:00"/>
        <d v="2012-03-26T00:00:00"/>
        <d v="2014-01-15T00:00:00"/>
        <d v="2011-06-03T00:00:00"/>
        <d v="2014-06-20T00:00:00"/>
        <d v="2012-06-08T00:00:00"/>
        <d v="2012-05-31T00:00:00"/>
        <d v="2011-11-11T00:00:00"/>
        <d v="2011-05-13T00:00:00"/>
        <d v="2014-03-28T00:00:00"/>
        <d v="2014-03-17T00:00:00"/>
        <d v="2011-09-29T00:00:00"/>
        <d v="2014-11-13T00:00:00"/>
        <d v="2011-11-05T00:00:00"/>
        <d v="2013-10-22T00:00:00"/>
        <d v="2012-08-28T00:00:00"/>
        <d v="2012-12-27T00:00:00"/>
        <d v="2011-07-22T00:00:00"/>
        <d v="2014-09-01T00:00:00"/>
        <d v="2011-11-19T00:00:00"/>
        <d v="2014-06-09T00:00:00"/>
        <d v="2011-03-07T00:00:00"/>
        <d v="2011-10-14T00:00:00"/>
        <d v="2014-11-05T00:00:00"/>
        <d v="2014-04-18T00:00:00"/>
        <d v="2014-08-27T00:00:00"/>
        <d v="2014-09-15T00:00:00"/>
        <d v="2012-09-24T00:00:00"/>
        <d v="2013-05-04T00:00:00"/>
        <d v="2012-11-10T00:00:00"/>
        <d v="2013-10-28T00:00:00"/>
        <d v="2014-10-27T00:00:00"/>
        <d v="2014-03-25T00:00:00"/>
        <d v="2013-07-18T00:00:00"/>
        <d v="2014-09-20T00:00:00"/>
        <d v="2011-12-19T00:00:00"/>
        <d v="2013-02-04T00:00:00"/>
        <d v="2011-10-20T00:00:00"/>
        <d v="2012-08-24T00:00:00"/>
        <d v="2011-04-05T00:00:00"/>
        <d v="2014-11-07T00:00:00"/>
        <d v="2014-06-04T00:00:00"/>
        <d v="2013-03-11T00:00:00"/>
        <d v="2013-08-13T00:00:00"/>
        <d v="2012-06-19T00:00:00"/>
        <d v="2011-12-23T00:00:00"/>
        <d v="2013-06-18T00:00:00"/>
        <d v="2014-12-18T00:00:00"/>
        <d v="2011-06-08T00:00:00"/>
        <d v="2014-03-22T00:00:00"/>
        <d v="2013-01-25T00:00:00"/>
        <d v="2012-11-11T00:00:00"/>
        <d v="2013-05-27T00:00:00"/>
        <d v="2011-02-12T00:00:00"/>
        <d v="2013-09-03T00:00:00"/>
        <d v="2012-08-16T00:00:00"/>
        <d v="2014-08-04T00:00:00"/>
        <d v="2012-08-21T00:00:00"/>
        <d v="2013-12-02T00:00:00"/>
        <d v="2013-01-23T00:00:00"/>
        <d v="2013-04-13T00:00:00"/>
        <d v="2014-05-26T00:00:00"/>
        <d v="2012-04-26T00:00:00"/>
        <d v="2011-10-13T00:00:00"/>
        <d v="2012-11-07T00:00:00"/>
        <d v="2014-12-10T00:00:00"/>
        <d v="2014-10-14T00:00:00"/>
        <d v="2013-09-18T00:00:00"/>
        <d v="2012-02-06T00:00:00"/>
        <d v="2011-10-12T00:00:00"/>
        <d v="2011-04-21T00:00:00"/>
        <d v="2014-11-14T00:00:00"/>
        <d v="2012-06-12T00:00:00"/>
        <d v="2012-04-07T00:00:00"/>
        <d v="2014-11-19T00:00:00"/>
        <d v="2013-04-06T00:00:00"/>
        <d v="2011-12-30T00:00:00"/>
        <d v="2014-12-23T00:00:00"/>
        <d v="2013-05-10T00:00:00"/>
        <d v="2013-08-16T00:00:00"/>
        <d v="2011-07-27T00:00:00"/>
        <d v="2014-09-18T00:00:00"/>
        <d v="2014-12-02T00:00:00"/>
        <d v="2011-11-18T00:00:00"/>
        <d v="2014-09-25T00:00:00"/>
        <d v="2011-10-06T00:00:00"/>
        <d v="2013-12-30T00:00:00"/>
        <d v="2013-09-05T00:00:00"/>
        <d v="2011-02-08T00:00:00"/>
        <d v="2013-06-13T00:00:00"/>
        <d v="2011-11-16T00:00:00"/>
        <d v="2014-06-16T00:00:00"/>
        <d v="2014-11-15T00:00:00"/>
        <d v="2014-02-17T00:00:00"/>
        <d v="2011-12-27T00:00:00"/>
        <d v="2013-07-30T00:00:00"/>
        <d v="2011-04-30T00:00:00"/>
        <d v="2012-09-07T00:00:00"/>
        <d v="2013-11-28T00:00:00"/>
        <d v="2014-09-09T00:00:00"/>
        <d v="2012-05-15T00:00:00"/>
        <d v="2011-05-20T00:00:00"/>
        <d v="2012-03-22T00:00:00"/>
        <d v="2012-12-22T00:00:00"/>
        <d v="2013-12-01T00:00:00"/>
        <d v="2012-10-22T00:00:00"/>
        <d v="2012-04-09T00:00:00"/>
        <d v="2011-08-30T00:00:00"/>
        <d v="2014-11-06T00:00:00"/>
        <d v="2013-04-19T00:00:00"/>
        <d v="2011-03-30T00:00:00"/>
        <d v="2014-05-10T00:00:00"/>
        <d v="2012-04-13T00:00:00"/>
        <d v="2012-05-28T00:00:00"/>
        <d v="2012-11-12T00:00:00"/>
        <d v="2013-11-11T00:00:00"/>
        <d v="2014-01-03T00:00:00"/>
        <d v="2011-04-11T00:00:00"/>
        <d v="2013-11-26T00:00:00"/>
        <d v="2013-03-10T00:00:00"/>
        <d v="2011-03-01T00:00:00"/>
        <d v="2014-04-23T00:00:00"/>
        <d v="2013-02-21T00:00:00"/>
        <d v="2014-07-01T00:00:00"/>
        <d v="2013-06-27T00:00:00"/>
        <d v="2014-08-13T00:00:00"/>
        <d v="2012-03-05T00:00:00"/>
        <d v="2011-08-19T00:00:00"/>
        <d v="2014-10-21T00:00:00"/>
        <d v="2011-09-22T00:00:00"/>
        <d v="2013-04-05T00:00:00"/>
        <d v="2011-02-19T00:00:00"/>
        <d v="2013-11-08T00:00:00"/>
        <d v="2012-09-20T00:00:00"/>
        <d v="2012-11-08T00:00:00"/>
        <d v="2014-04-25T00:00:00"/>
        <d v="2013-09-23T00:00:00"/>
        <d v="2011-07-09T00:00:00"/>
        <d v="2014-03-24T00:00:00"/>
        <d v="2013-02-05T00:00:00"/>
        <d v="2011-09-08T00:00:00"/>
        <d v="2013-07-19T00:00:00"/>
        <d v="2011-07-20T00:00:00"/>
        <d v="2014-11-25T00:00:00"/>
        <d v="2012-05-22T00:00:00"/>
        <d v="2014-12-29T00:00:00"/>
        <d v="2011-12-07T00:00:00"/>
        <d v="2012-10-26T00:00:00"/>
        <d v="2014-01-02T00:00:00"/>
        <d v="2011-12-05T00:00:00"/>
        <d v="2012-09-11T00:00:00"/>
        <d v="2012-11-17T00:00:00"/>
        <d v="2013-08-24T00:00:00"/>
        <d v="2011-04-01T00:00:00"/>
        <d v="2013-07-17T00:00:00"/>
        <d v="2013-12-15T00:00:00"/>
        <d v="2014-08-18T00:00:00"/>
        <d v="2014-09-16T00:00:00"/>
        <d v="2014-08-26T00:00:00"/>
        <d v="2013-12-04T00:00:00"/>
        <d v="2012-07-14T00:00:00"/>
        <d v="2012-10-12T00:00:00"/>
        <d v="2013-05-03T00:00:00"/>
        <d v="2014-12-09T00:00:00"/>
        <d v="2012-09-22T00:00:00"/>
        <d v="2014-06-02T00:00:00"/>
        <d v="2013-11-05T00:00:00"/>
        <d v="2012-06-18T00:00:00"/>
        <d v="2013-09-26T00:00:00"/>
        <d v="2014-10-29T00:00:00"/>
        <d v="2014-12-15T00:00:00"/>
        <d v="2013-10-05T00:00:00"/>
        <d v="2014-08-08T00:00:00"/>
        <d v="2014-12-25T00:00:00"/>
        <d v="2013-05-28T00:00:00"/>
        <d v="2013-10-29T00:00:00"/>
        <d v="2012-08-13T00:00:00"/>
        <d v="2012-12-08T00:00:00"/>
        <d v="2011-10-21T00:00:00"/>
        <d v="2014-12-03T00:00:00"/>
        <d v="2014-07-15T00:00:00"/>
        <d v="2011-11-02T00:00:00"/>
        <d v="2012-09-15T00:00:00"/>
        <d v="2012-08-09T00:00:00"/>
        <d v="2013-09-09T00:00:00"/>
        <d v="2013-07-31T00:00:00"/>
        <d v="2011-12-09T00:00:00"/>
        <d v="2013-03-14T00:00:00"/>
        <d v="2013-09-14T00:00:00"/>
        <d v="2011-09-19T00:00:00"/>
        <d v="2014-01-08T00:00:00"/>
        <d v="2013-11-29T00:00:00"/>
        <d v="2011-12-26T00:00:00"/>
        <d v="2014-09-22T00:00:00"/>
        <d v="2011-03-18T00:00:00"/>
        <d v="2012-02-10T00:00:00"/>
        <d v="2013-01-30T00:00:00"/>
        <d v="2011-06-01T00:00:00"/>
        <d v="2014-08-17T00:00:00"/>
        <d v="2013-05-31T00:00:00"/>
        <d v="2011-03-03T00:00:00"/>
        <d v="2014-02-10T00:00:00"/>
        <d v="2013-02-12T00:00:00"/>
        <d v="2014-03-27T00:00:00"/>
        <d v="2013-12-11T00:00:00"/>
        <d v="2013-09-20T00:00:00"/>
        <d v="2012-11-28T00:00:00"/>
        <d v="2013-03-29T00:00:00"/>
        <d v="2014-03-12T00:00:00"/>
        <d v="2012-11-20T00:00:00"/>
        <d v="2013-04-20T00:00:00"/>
        <d v="2014-09-05T00:00:00"/>
        <d v="2011-12-06T00:00:00"/>
        <d v="2013-12-12T00:00:00"/>
        <d v="2013-11-12T00:00:00"/>
        <d v="2012-09-27T00:00:00"/>
        <d v="2012-04-25T00:00:00"/>
        <d v="2014-06-27T00:00:00"/>
        <d v="2013-06-24T00:00:00"/>
        <d v="2011-12-22T00:00:00"/>
        <d v="2014-08-02T00:00:00"/>
        <d v="2014-12-07T00:00:00"/>
        <d v="2014-09-03T00:00:00"/>
        <d v="2012-12-01T00:00:00"/>
        <d v="2014-12-24T00:00:00"/>
        <d v="2013-09-13T00:00:00"/>
        <d v="2013-10-03T00:00:00"/>
        <d v="2012-11-16T00:00:00"/>
        <d v="2014-07-26T00:00:00"/>
        <d v="2013-09-06T00:00:00"/>
        <d v="2011-05-26T00:00:00"/>
        <d v="2013-04-11T00:00:00"/>
        <d v="2012-05-14T00:00:00"/>
        <d v="2012-12-17T00:00:00"/>
        <d v="2014-02-21T00:00:00"/>
        <d v="2012-03-10T00:00:00"/>
        <d v="2014-06-18T00:00:00"/>
        <d v="2014-12-17T00:00:00"/>
        <d v="2014-11-17T00:00:00"/>
        <d v="2014-11-18T00:00:00"/>
        <d v="2013-11-21T00:00:00"/>
        <d v="2013-12-03T00:00:00"/>
        <d v="2012-11-13T00:00:00"/>
        <d v="2014-08-01T00:00:00"/>
        <d v="2014-03-05T00:00:00"/>
        <d v="2013-10-14T00:00:00"/>
        <d v="2014-05-28T00:00:00"/>
        <d v="2011-11-03T00:00:00"/>
        <d v="2013-11-01T00:00:00"/>
        <d v="2011-01-31T00:00:00"/>
        <d v="2014-04-11T00:00:00"/>
        <d v="2011-11-04T00:00:00"/>
        <d v="2011-04-29T00:00:00"/>
        <d v="2012-05-01T00:00:00"/>
        <d v="2014-01-01T00:00:00"/>
        <d v="2011-01-21T00:00:00"/>
        <d v="2013-08-31T00:00:00"/>
        <d v="2012-12-12T00:00:00"/>
        <d v="2013-10-21T00:00:00"/>
        <d v="2014-08-19T00:00:00"/>
        <d v="2014-09-30T00:00:00"/>
        <d v="2014-10-22T00:00:00"/>
        <d v="2014-12-14T00:00:00"/>
        <d v="2012-11-15T00:00:00"/>
        <d v="2012-09-21T00:00:00"/>
        <d v="2012-12-20T00:00:00"/>
        <d v="2011-08-02T00:00:00"/>
        <d v="2011-03-19T00:00:00"/>
        <d v="2014-07-04T00:00:00"/>
        <d v="2014-07-10T00:00:00"/>
        <d v="2012-04-18T00:00:00"/>
        <d v="2014-12-05T00:00:00"/>
        <d v="2014-09-21T00:00:00"/>
        <d v="2014-08-06T00:00:00"/>
        <d v="2014-12-26T00:00:00"/>
        <d v="2012-12-31T00:00:00"/>
        <d v="2012-04-10T00:00:00"/>
        <d v="2012-12-30T00:00:00"/>
        <d v="2013-07-20T00:00:00"/>
        <d v="2011-09-07T00:00:00"/>
        <d v="2014-07-14T00:00:00"/>
        <d v="2011-09-24T00:00:00"/>
        <d v="2013-10-09T00:00:00"/>
        <d v="2014-08-21T00:00:00"/>
        <d v="2013-03-13T00:00:00"/>
        <d v="2011-08-25T00:00:00"/>
        <d v="2014-05-30T00:00:00"/>
        <d v="2014-07-08T00:00:00"/>
        <d v="2012-09-17T00:00:00"/>
        <d v="2013-12-18T00:00:00"/>
        <d v="2014-09-10T00:00:00"/>
        <d v="2013-11-22T00:00:00"/>
        <d v="2014-10-09T00:00:00"/>
        <d v="2012-04-28T00:00:00"/>
        <d v="2014-03-31T00:00:00"/>
        <d v="2012-08-05T00:00:00"/>
        <d v="2012-03-27T00:00:00"/>
        <d v="2013-09-01T00:00:00"/>
        <d v="2012-09-10T00:00:00"/>
        <d v="2013-12-31T00:00:00"/>
        <d v="2014-03-29T00:00:00"/>
        <d v="2014-03-30T00:00:00"/>
        <d v="2014-09-26T00:00:00"/>
        <d v="2014-10-18T00:00:00"/>
        <d v="2013-07-22T00:00:00"/>
        <d v="2013-09-25T00:00:00"/>
        <d v="2014-07-18T00:00:00"/>
        <d v="2012-09-18T00:00:00"/>
        <d v="2013-02-02T00:00:00"/>
        <d v="2013-08-28T00:00:00"/>
        <d v="2013-12-09T00:00:00"/>
        <d v="2014-12-01T00:00:00"/>
        <d v="2012-12-06T00:00:00"/>
        <d v="2014-09-23T00:00:00"/>
        <d v="2014-01-27T00:00:00"/>
        <d v="2014-12-27T00:00:00"/>
        <d v="2014-12-20T00:00:00"/>
        <d v="2011-03-21T00:00:00"/>
        <d v="2014-04-29T00:00:00"/>
        <d v="2014-06-11T00:00:00"/>
        <d v="2014-06-10T00:00:00"/>
        <d v="2014-10-20T00:00:00"/>
        <d v="2011-08-05T00:00:00"/>
        <d v="2012-11-09T00:00:00"/>
        <d v="2014-06-21T00:00:00"/>
        <d v="2014-10-08T00:00:00"/>
        <d v="2013-09-12T00:00:00"/>
        <d v="2013-04-16T00:00:00"/>
        <d v="2013-06-07T00:00:00"/>
        <d v="2013-09-27T00:00:00"/>
        <d v="2012-05-12T00:00:00"/>
        <d v="2012-01-12T00:00:00"/>
        <d v="2012-09-12T00:00:00"/>
        <d v="2012-08-15T00:00:00"/>
        <d v="2012-10-10T00:00:00"/>
        <d v="2011-11-10T00:00:00"/>
        <d v="2014-03-07T00:00:00"/>
        <d v="2014-02-03T00:00:00"/>
        <d v="2013-04-02T00:00:00"/>
        <d v="2011-04-04T00:00:00"/>
        <d v="2014-11-12T00:00:00"/>
        <d v="2011-10-18T00:00:00"/>
        <d v="2012-05-23T00:00:00"/>
        <d v="2014-11-26T00:00:00"/>
        <d v="2011-04-20T00:00:00"/>
        <d v="2012-11-05T00:00:00"/>
        <d v="2013-12-06T00:00:00"/>
        <d v="2012-09-08T00:00:00"/>
        <d v="2014-07-22T00:00:00"/>
        <d v="2013-11-07T00:00:00"/>
        <d v="2014-12-22T00:00:00"/>
        <d v="2011-01-14T00:00:00"/>
        <d v="2013-12-24T00:00:00"/>
        <d v="2011-11-09T00:00:00"/>
        <d v="2014-11-03T00:00:00"/>
        <d v="2011-10-03T00:00:00"/>
        <d v="2014-05-24T00:00:00"/>
        <d v="2011-12-12T00:00:00"/>
        <d v="2011-11-07T00:00:00"/>
        <d v="2011-11-01T00:00:00"/>
        <d v="2012-11-22T00:00:00"/>
        <d v="2014-03-06T00:00:00"/>
        <d v="2011-11-25T00:00:00"/>
        <d v="2011-09-14T00:00:00"/>
        <d v="2014-06-30T00:00:00"/>
        <d v="2014-05-12T00:00:00"/>
        <d v="2011-03-14T00:00:00"/>
        <d v="2014-05-07T00:00:00"/>
        <d v="2012-05-03T00:00:00"/>
        <d v="2011-05-05T00:00:00"/>
        <d v="2014-02-18T00:00:00"/>
        <d v="2014-03-13T00:00:00"/>
        <d v="2013-11-14T00:00:00"/>
        <d v="2012-10-05T00:00:00"/>
        <d v="2012-03-16T00:00:00"/>
        <d v="2013-12-13T00:00:00"/>
        <d v="2012-03-23T00:00:00"/>
        <d v="2013-11-15T00:00:00"/>
        <d v="2014-01-23T00:00:00"/>
        <d v="2013-09-07T00:00:00"/>
        <d v="2011-12-24T00:00:00"/>
        <d v="2014-10-23T00:00:00"/>
        <d v="2014-09-29T00:00:00"/>
        <d v="2013-07-05T00:00:00"/>
        <d v="2013-07-23T00:00:00"/>
        <d v="2012-07-05T00:00:00"/>
        <d v="2012-09-03T00:00:00"/>
        <d v="2014-05-21T00:00:00"/>
        <d v="2014-04-12T00:00:00"/>
        <d v="2011-12-29T00:00:00"/>
        <d v="2012-06-25T00:00:00"/>
        <d v="2013-07-11T00:00:00"/>
        <d v="2014-06-12T00:00:00"/>
        <d v="2014-05-19T00:00:00"/>
        <d v="2012-12-18T00:00:00"/>
        <d v="2011-10-11T00:00:00"/>
        <d v="2014-05-15T00:00:00"/>
        <d v="2014-10-24T00:00:00"/>
        <d v="2014-10-03T00:00:00"/>
        <d v="2012-11-24T00:00:00"/>
        <d v="2011-09-23T00:00:00"/>
        <d v="2014-05-17T00:00:00"/>
        <d v="2011-11-24T00:00:00"/>
        <d v="2012-12-28T00:00:00"/>
        <d v="2014-11-22T00:00:00"/>
        <d v="2014-04-09T00:00:00"/>
        <d v="2011-09-17T00:00:00"/>
        <d v="2012-04-05T00:00:00"/>
        <d v="2012-10-02T00:00:00"/>
        <d v="2011-06-02T00:00:00"/>
        <d v="2012-06-15T00:00:00"/>
        <d v="2014-06-07T00:00:00"/>
        <d v="2011-10-28T00:00:00"/>
        <d v="2011-10-07T00:00:00"/>
        <d v="2012-09-14T00:00:00"/>
        <d v="2011-01-28T00:00:00"/>
        <d v="2014-07-21T00:00:00"/>
        <d v="2013-05-13T00:00:00"/>
        <d v="2014-08-28T00:00:00"/>
        <d v="2013-09-24T00:00:00"/>
        <d v="2013-06-06T00:00:00"/>
        <d v="2011-09-13T00:00:00"/>
        <d v="2012-07-09T00:00:00"/>
        <d v="2011-12-08T00:00:00"/>
        <d v="2014-05-04T00:00:00"/>
        <d v="2011-04-28T00:00:00"/>
        <d v="2013-07-26T00:00:00"/>
        <d v="2011-03-23T00:00:00"/>
        <d v="2014-10-31T00:00:00"/>
        <d v="2011-03-15T00:00:00"/>
        <d v="2011-05-09T00:00:00"/>
        <d v="2011-06-20T00:00:00"/>
        <d v="2013-12-19T00:00:00"/>
        <d v="2012-07-02T00:00:00"/>
        <d v="2014-09-06T00:00:00"/>
        <d v="2012-10-17T00:00:00"/>
        <d v="2011-11-21T00:00:00"/>
        <d v="2014-07-02T00:00:00"/>
        <d v="2013-11-02T00:00:00"/>
        <d v="2014-12-11T00:00:00"/>
        <d v="2013-02-01T00:00:00"/>
        <d v="2012-11-29T00:00:00"/>
        <d v="2014-04-17T00:00:00"/>
        <d v="2011-08-11T00:00:00"/>
        <d v="2014-11-10T00:00:00"/>
        <d v="2013-03-27T00:00:00"/>
        <d v="2012-06-11T00:00:00"/>
        <d v="2014-07-11T00:00:00"/>
        <d v="2013-01-03T00:00:00"/>
        <d v="2014-07-31T00:00:00"/>
        <d v="2011-11-17T00:00:00"/>
        <d v="2014-03-14T00:00:00"/>
        <d v="2011-07-14T00:00:00"/>
        <d v="2013-05-26T00:00:00"/>
        <d v="2014-10-04T00:00:00"/>
        <d v="2014-11-20T00:00:00"/>
        <d v="2014-01-31T00:00:00"/>
        <d v="2014-11-04T00:00:00"/>
        <d v="2011-09-26T00:00:00"/>
        <d v="2014-08-14T00:00:00"/>
        <d v="2013-06-03T00:00:00"/>
        <d v="2013-04-24T00:00:00"/>
        <d v="2014-09-19T00:00:00"/>
        <d v="2012-09-01T00:00:00"/>
        <d v="2013-09-04T00:00:00"/>
        <d v="2014-06-23T00:00:00"/>
        <d v="2013-03-12T00:00:00"/>
        <d v="2011-08-08T00:00:00"/>
        <d v="2013-04-15T00:00:00"/>
        <d v="2011-09-09T00:00:00"/>
        <d v="2013-11-20T00:00:00"/>
        <d v="2014-05-14T00:00:00"/>
        <d v="2013-05-06T00:00:00"/>
        <d v="2011-01-27T00:00:00"/>
        <d v="2014-09-08T00:00:00"/>
        <d v="2012-03-17T00:00:00"/>
        <d v="2011-06-21T00:00:00"/>
        <d v="2014-08-16T00:00:00"/>
        <d v="2011-09-05T00:00:00"/>
        <d v="2013-11-19T00:00:00"/>
        <d v="2011-07-25T00:00:00"/>
        <d v="2012-09-26T00:00:00"/>
        <d v="2012-01-02T00:00:00"/>
        <d v="2014-05-05T00:00:00"/>
        <d v="2014-03-18T00:00:00"/>
        <d v="2014-04-02T00:00:00"/>
        <d v="2011-07-26T00:00:00"/>
        <d v="2011-06-27T00:00:00"/>
        <d v="2014-07-29T00:00:00"/>
        <d v="2012-07-30T00:00:00"/>
        <d v="2011-06-22T00:00:00"/>
        <d v="2013-12-16T00:00:00"/>
        <d v="2013-06-26T00:00:00"/>
        <d v="2012-10-31T00:00:00"/>
        <d v="2011-03-10T00:00:00"/>
        <d v="2011-10-31T00:00:00"/>
        <d v="2014-01-22T00:00:00"/>
        <d v="2012-11-26T00:00:00"/>
        <d v="2013-09-19T00:00:00"/>
        <d v="2012-12-11T00:00:00"/>
        <d v="2011-01-05T00:00:00"/>
        <d v="2014-09-11T00:00:00"/>
        <d v="2014-08-30T00:00:00"/>
        <d v="2013-07-09T00:00:00"/>
        <d v="2012-10-03T00:00:00"/>
        <d v="2011-05-27T00:00:00"/>
        <d v="2013-06-30T00:00:00"/>
        <d v="2011-11-12T00:00:00"/>
        <d v="2014-05-13T00:00:00"/>
        <d v="2012-07-20T00:00:00"/>
        <d v="2013-05-20T00:00:00"/>
        <d v="2013-05-19T00:00:00"/>
        <d v="2013-11-25T00:00:00"/>
        <d v="2012-03-19T00:00:00"/>
        <d v="2011-11-26T00:00:00"/>
        <d v="2013-05-09T00:00:00"/>
        <d v="2013-09-11T00:00:00"/>
        <d v="2013-04-23T00:00:00"/>
        <d v="2011-03-04T00:00:00"/>
        <d v="2012-11-23T00:00:00"/>
        <d v="2013-10-30T00:00:00"/>
        <d v="2013-12-05T00:00:00"/>
        <d v="2012-06-26T00:00:00"/>
        <d v="2014-06-14T00:00:00"/>
        <d v="2012-10-01T00:00:00"/>
        <d v="2011-08-04T00:00:00"/>
        <d v="2011-07-05T00:00:00"/>
        <d v="2013-05-17T00:00:00"/>
        <d v="2014-06-03T00:00:00"/>
        <d v="2011-09-28T00:00:00"/>
        <d v="2014-02-04T00:00:00"/>
        <d v="2013-06-21T00:00:00"/>
        <d v="2012-10-04T00:00:00"/>
        <d v="2013-04-22T00:00:00"/>
        <d v="2013-12-25T00:00:00"/>
        <d v="2011-07-12T00:00:00"/>
        <d v="2013-07-15T00:00:00"/>
        <d v="2011-12-20T00:00:00"/>
        <d v="2013-03-02T00:00:00"/>
        <d v="2014-09-24T00:00:00"/>
        <d v="2012-07-06T00:00:00"/>
        <d v="2012-08-27T00:00:00"/>
        <d v="2012-10-28T00:00:00"/>
        <d v="2014-04-10T00:00:00"/>
        <d v="2012-05-29T00:00:00"/>
        <d v="2013-03-06T00:00:00"/>
        <d v="2013-04-09T00:00:00"/>
        <d v="2012-10-09T00:00:00"/>
        <d v="2011-08-03T00:00:00"/>
        <d v="2013-02-19T00:00:00"/>
      </sharedItems>
      <fieldGroup par="24"/>
    </cacheField>
    <cacheField name="Ship Date" numFmtId="14">
      <sharedItems containsSemiMixedTypes="0" containsNonDate="0" containsDate="1" containsString="0" minDate="2011-01-09T00:00:00" maxDate="2015-01-05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453"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4.4640000000000004" maxValue="2934.33"/>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2"/>
    </cacheField>
    <cacheField name="Profit" numFmtId="0">
      <sharedItems containsSemiMixedTypes="0" containsString="0" containsNumber="1" minValue="-337.80600000000004" maxValue="792.26910000000021"/>
    </cacheField>
    <cacheField name="Months (Order Date)" numFmtId="0" databaseField="0">
      <fieldGroup base="3">
        <rangePr groupBy="months" startDate="2011-01-05T00:00:00" endDate="2014-12-30T00:00:00"/>
        <groupItems count="14">
          <s v="&lt;1/5/2011"/>
          <s v="Jan"/>
          <s v="Feb"/>
          <s v="Mar"/>
          <s v="Apr"/>
          <s v="May"/>
          <s v="Jun"/>
          <s v="Jul"/>
          <s v="Aug"/>
          <s v="Sep"/>
          <s v="Oct"/>
          <s v="Nov"/>
          <s v="Dec"/>
          <s v="&gt;12/30/2014"/>
        </groupItems>
      </fieldGroup>
    </cacheField>
    <cacheField name="Quarters (Order Date)" numFmtId="0" databaseField="0">
      <fieldGroup base="3">
        <rangePr groupBy="quarters" startDate="2011-01-05T00:00:00" endDate="2014-12-30T00:00:00"/>
        <groupItems count="6">
          <s v="&lt;1/5/2011"/>
          <s v="Qtr1"/>
          <s v="Qtr2"/>
          <s v="Qtr3"/>
          <s v="Qtr4"/>
          <s v="&gt;12/30/2014"/>
        </groupItems>
      </fieldGroup>
    </cacheField>
    <cacheField name="Years (Order Date)" numFmtId="0" databaseField="0">
      <fieldGroup base="3">
        <rangePr groupBy="years" startDate="2011-01-05T00:00:00" endDate="2014-12-30T00:00:00"/>
        <groupItems count="6">
          <s v="&lt;1/5/2011"/>
          <s v="2011"/>
          <s v="2012"/>
          <s v="2013"/>
          <s v="2014"/>
          <s v="&gt;12/30/2014"/>
        </groupItems>
      </fieldGroup>
    </cacheField>
    <cacheField name="Profit Margin" numFmtId="0" formula="Profit/Sales"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PC" refreshedDate="45831.76644363426" createdVersion="8" refreshedVersion="8" minRefreshableVersion="3" recordCount="9995" xr:uid="{EE413A7A-B6D2-4BAC-8DF0-552F3BC11224}">
  <cacheSource type="worksheet">
    <worksheetSource ref="A1:V1048576" sheet="Data"/>
  </cacheSource>
  <cacheFields count="26">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7505578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x v="0"/>
    <n v="2"/>
    <n v="0"/>
    <n v="41.913600000000002"/>
  </r>
  <r>
    <n v="2"/>
    <s v="CA-2013-152156"/>
    <x v="0"/>
    <x v="0"/>
    <d v="2013-11-12T00:00:00"/>
    <s v="Second Class"/>
    <s v="CG-12520"/>
    <s v="Claire Gute"/>
    <x v="0"/>
    <s v="United States"/>
    <s v="Henderson"/>
    <x v="0"/>
    <n v="42420"/>
    <x v="0"/>
    <s v="FUR-CH-10000454"/>
    <x v="0"/>
    <x v="1"/>
    <s v="Hon Deluxe Fabric Upholstered Stacking Chairs, Rounded Back"/>
    <x v="1"/>
    <n v="3"/>
    <n v="0"/>
    <n v="219.58199999999997"/>
  </r>
  <r>
    <n v="3"/>
    <s v="CA-2013-138688"/>
    <x v="0"/>
    <x v="1"/>
    <d v="2013-06-17T00:00:00"/>
    <s v="Second Class"/>
    <s v="DV-13045"/>
    <s v="Darrin Van Huff"/>
    <x v="1"/>
    <s v="United States"/>
    <s v="Los Angeles"/>
    <x v="1"/>
    <n v="90036"/>
    <x v="1"/>
    <s v="OFF-LA-10000240"/>
    <x v="1"/>
    <x v="2"/>
    <s v="Self-Adhesive Address Labels for Typewriters by Universal"/>
    <x v="2"/>
    <n v="2"/>
    <n v="0"/>
    <n v="6.8713999999999995"/>
  </r>
  <r>
    <n v="4"/>
    <s v="US-2012-108966"/>
    <x v="1"/>
    <x v="2"/>
    <d v="2012-10-18T00:00:00"/>
    <s v="Standard Class"/>
    <s v="SO-20335"/>
    <s v="Sean O'Donnell"/>
    <x v="0"/>
    <s v="United States"/>
    <s v="Fort Lauderdale"/>
    <x v="2"/>
    <n v="33311"/>
    <x v="0"/>
    <s v="FUR-TA-10000577"/>
    <x v="0"/>
    <x v="3"/>
    <s v="Bretford CR4500 Series Slim Rectangular Table"/>
    <x v="3"/>
    <n v="5"/>
    <n v="0.45"/>
    <n v="-383.03100000000006"/>
  </r>
  <r>
    <n v="5"/>
    <s v="US-2012-108966"/>
    <x v="1"/>
    <x v="2"/>
    <d v="2012-10-18T00:00:00"/>
    <s v="Standard Class"/>
    <s v="SO-20335"/>
    <s v="Sean O'Donnell"/>
    <x v="0"/>
    <s v="United States"/>
    <s v="Fort Lauderdale"/>
    <x v="2"/>
    <n v="33311"/>
    <x v="0"/>
    <s v="OFF-ST-10000760"/>
    <x v="1"/>
    <x v="4"/>
    <s v="Eldon Fold 'N Roll Cart System"/>
    <x v="4"/>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x v="5"/>
    <n v="7"/>
    <n v="0"/>
    <n v="14.169399999999996"/>
  </r>
  <r>
    <n v="7"/>
    <s v="CA-2011-115812"/>
    <x v="2"/>
    <x v="3"/>
    <d v="2011-06-14T00:00:00"/>
    <s v="Standard Class"/>
    <s v="BH-11710"/>
    <s v="Brosina Hoffman"/>
    <x v="0"/>
    <s v="United States"/>
    <s v="Los Angeles"/>
    <x v="1"/>
    <n v="90032"/>
    <x v="1"/>
    <s v="OFF-AR-10002833"/>
    <x v="1"/>
    <x v="6"/>
    <s v="Newell 322"/>
    <x v="6"/>
    <n v="4"/>
    <n v="0"/>
    <n v="1.9656000000000002"/>
  </r>
  <r>
    <n v="8"/>
    <s v="CA-2011-115812"/>
    <x v="2"/>
    <x v="3"/>
    <d v="2011-06-14T00:00:00"/>
    <s v="Standard Class"/>
    <s v="BH-11710"/>
    <s v="Brosina Hoffman"/>
    <x v="0"/>
    <s v="United States"/>
    <s v="Los Angeles"/>
    <x v="1"/>
    <n v="90032"/>
    <x v="1"/>
    <s v="TEC-PH-10002275"/>
    <x v="2"/>
    <x v="7"/>
    <s v="Mitel 5320 IP Phone VoIP phone"/>
    <x v="7"/>
    <n v="6"/>
    <n v="0.2"/>
    <n v="90.715200000000038"/>
  </r>
  <r>
    <n v="9"/>
    <s v="CA-2011-115812"/>
    <x v="2"/>
    <x v="3"/>
    <d v="2011-06-14T00:00:00"/>
    <s v="Standard Class"/>
    <s v="BH-11710"/>
    <s v="Brosina Hoffman"/>
    <x v="0"/>
    <s v="United States"/>
    <s v="Los Angeles"/>
    <x v="1"/>
    <n v="90032"/>
    <x v="1"/>
    <s v="OFF-BI-10003910"/>
    <x v="1"/>
    <x v="8"/>
    <s v="DXL Angle-View Binders with Locking Rings by Samsill"/>
    <x v="8"/>
    <n v="3"/>
    <n v="0.2"/>
    <n v="5.7824999999999998"/>
  </r>
  <r>
    <n v="10"/>
    <s v="CA-2011-115812"/>
    <x v="2"/>
    <x v="3"/>
    <d v="2011-06-14T00:00:00"/>
    <s v="Standard Class"/>
    <s v="BH-11710"/>
    <s v="Brosina Hoffman"/>
    <x v="0"/>
    <s v="United States"/>
    <s v="Los Angeles"/>
    <x v="1"/>
    <n v="90032"/>
    <x v="1"/>
    <s v="OFF-AP-10002892"/>
    <x v="1"/>
    <x v="9"/>
    <s v="Belkin F5C206VTEL 6 Outlet Surge"/>
    <x v="9"/>
    <n v="5"/>
    <n v="0"/>
    <n v="34.469999999999992"/>
  </r>
  <r>
    <n v="11"/>
    <s v="CA-2011-115812"/>
    <x v="2"/>
    <x v="3"/>
    <d v="2011-06-14T00:00:00"/>
    <s v="Standard Class"/>
    <s v="BH-11710"/>
    <s v="Brosina Hoffman"/>
    <x v="0"/>
    <s v="United States"/>
    <s v="Los Angeles"/>
    <x v="1"/>
    <n v="90032"/>
    <x v="1"/>
    <s v="FUR-TA-10001539"/>
    <x v="0"/>
    <x v="3"/>
    <s v="Chromcraft Rectangular Conference Tables"/>
    <x v="10"/>
    <n v="9"/>
    <n v="0.2"/>
    <n v="85.309199999999805"/>
  </r>
  <r>
    <n v="12"/>
    <s v="CA-2011-115812"/>
    <x v="2"/>
    <x v="3"/>
    <d v="2011-06-14T00:00:00"/>
    <s v="Standard Class"/>
    <s v="BH-11710"/>
    <s v="Brosina Hoffman"/>
    <x v="0"/>
    <s v="United States"/>
    <s v="Los Angeles"/>
    <x v="1"/>
    <n v="90032"/>
    <x v="1"/>
    <s v="TEC-PH-10002033"/>
    <x v="2"/>
    <x v="7"/>
    <s v="Konftel 250 Conference phone - Charcoal black"/>
    <x v="11"/>
    <n v="4"/>
    <n v="0.2"/>
    <n v="68.356800000000021"/>
  </r>
  <r>
    <n v="13"/>
    <s v="CA-2014-114412"/>
    <x v="3"/>
    <x v="4"/>
    <d v="2014-04-21T00:00:00"/>
    <s v="Standard Class"/>
    <s v="AA-10480"/>
    <s v="Andrew Allen"/>
    <x v="0"/>
    <s v="United States"/>
    <s v="Concord"/>
    <x v="3"/>
    <n v="28027"/>
    <x v="0"/>
    <s v="OFF-PA-10002365"/>
    <x v="1"/>
    <x v="10"/>
    <s v="Xerox 1967"/>
    <x v="12"/>
    <n v="3"/>
    <n v="0.2"/>
    <n v="5.4432"/>
  </r>
  <r>
    <n v="14"/>
    <s v="CA-2013-161389"/>
    <x v="0"/>
    <x v="5"/>
    <d v="2013-12-11T00:00:00"/>
    <s v="Standard Class"/>
    <s v="IM-15070"/>
    <s v="Irene Maddox"/>
    <x v="0"/>
    <s v="United States"/>
    <s v="Seattle"/>
    <x v="4"/>
    <n v="98103"/>
    <x v="1"/>
    <s v="OFF-BI-10003656"/>
    <x v="1"/>
    <x v="8"/>
    <s v="Fellowes PB200 Plastic Comb Binding Machine"/>
    <x v="13"/>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x v="14"/>
    <n v="5"/>
    <n v="0.8"/>
    <n v="-123.858"/>
  </r>
  <r>
    <n v="16"/>
    <s v="US-2012-118983"/>
    <x v="1"/>
    <x v="6"/>
    <d v="2012-11-26T00:00:00"/>
    <s v="Standard Class"/>
    <s v="HP-14815"/>
    <s v="Harold Pawlan"/>
    <x v="2"/>
    <s v="United States"/>
    <s v="Fort Worth"/>
    <x v="5"/>
    <n v="76106"/>
    <x v="2"/>
    <s v="OFF-BI-10000756"/>
    <x v="1"/>
    <x v="8"/>
    <s v="Storex DuraTech Recycled Plastic Frosted Binders"/>
    <x v="15"/>
    <n v="3"/>
    <n v="0.8"/>
    <n v="-3.8160000000000016"/>
  </r>
  <r>
    <n v="17"/>
    <s v="CA-2011-105893"/>
    <x v="2"/>
    <x v="7"/>
    <d v="2011-11-18T00:00:00"/>
    <s v="Standard Class"/>
    <s v="PK-19075"/>
    <s v="Pete Kriz"/>
    <x v="0"/>
    <s v="United States"/>
    <s v="Madison"/>
    <x v="6"/>
    <n v="53711"/>
    <x v="2"/>
    <s v="OFF-ST-10004186"/>
    <x v="1"/>
    <x v="4"/>
    <s v="Stur-D-Stor Shelving, Vertical 5-Shelf: 72&quot;H x 36&quot;W x 18 1/2&quot;D"/>
    <x v="16"/>
    <n v="6"/>
    <n v="0"/>
    <n v="13.317599999999999"/>
  </r>
  <r>
    <n v="18"/>
    <s v="CA-2011-167164"/>
    <x v="2"/>
    <x v="8"/>
    <d v="2011-05-15T00:00:00"/>
    <s v="Second Class"/>
    <s v="AG-10270"/>
    <s v="Alejandro Grove"/>
    <x v="0"/>
    <s v="United States"/>
    <s v="West Jordan"/>
    <x v="7"/>
    <n v="84084"/>
    <x v="1"/>
    <s v="OFF-ST-10000107"/>
    <x v="1"/>
    <x v="4"/>
    <s v="Fellowes Super Stor/Drawer"/>
    <x v="17"/>
    <n v="2"/>
    <n v="0"/>
    <n v="9.9899999999999949"/>
  </r>
  <r>
    <n v="19"/>
    <s v="CA-2011-143336"/>
    <x v="2"/>
    <x v="9"/>
    <d v="2011-09-01T00:00:00"/>
    <s v="Second Class"/>
    <s v="ZD-21925"/>
    <s v="Zuschuss Donatelli"/>
    <x v="0"/>
    <s v="United States"/>
    <s v="San Francisco"/>
    <x v="1"/>
    <n v="94109"/>
    <x v="1"/>
    <s v="OFF-AR-10003056"/>
    <x v="1"/>
    <x v="6"/>
    <s v="Newell 341"/>
    <x v="18"/>
    <n v="2"/>
    <n v="0"/>
    <n v="2.4823999999999993"/>
  </r>
  <r>
    <n v="20"/>
    <s v="CA-2011-143336"/>
    <x v="2"/>
    <x v="9"/>
    <d v="2011-09-01T00:00:00"/>
    <s v="Second Class"/>
    <s v="ZD-21925"/>
    <s v="Zuschuss Donatelli"/>
    <x v="0"/>
    <s v="United States"/>
    <s v="San Francisco"/>
    <x v="1"/>
    <n v="94109"/>
    <x v="1"/>
    <s v="TEC-PH-10001949"/>
    <x v="2"/>
    <x v="7"/>
    <s v="Cisco SPA 501G IP Phone"/>
    <x v="19"/>
    <n v="3"/>
    <n v="0.2"/>
    <n v="16.010999999999981"/>
  </r>
  <r>
    <n v="21"/>
    <s v="CA-2011-143336"/>
    <x v="2"/>
    <x v="9"/>
    <d v="2011-09-01T00:00:00"/>
    <s v="Second Class"/>
    <s v="ZD-21925"/>
    <s v="Zuschuss Donatelli"/>
    <x v="0"/>
    <s v="United States"/>
    <s v="San Francisco"/>
    <x v="1"/>
    <n v="94109"/>
    <x v="1"/>
    <s v="OFF-BI-10002215"/>
    <x v="1"/>
    <x v="8"/>
    <s v="Wilson Jones Hanging View Binder, White, 1&quot;"/>
    <x v="20"/>
    <n v="4"/>
    <n v="0.2"/>
    <n v="7.3839999999999986"/>
  </r>
  <r>
    <n v="22"/>
    <s v="CA-2013-137330"/>
    <x v="0"/>
    <x v="10"/>
    <d v="2013-12-14T00:00:00"/>
    <s v="Standard Class"/>
    <s v="KB-16585"/>
    <s v="Ken Black"/>
    <x v="1"/>
    <s v="United States"/>
    <s v="Fremont"/>
    <x v="8"/>
    <n v="68025"/>
    <x v="2"/>
    <s v="OFF-AR-10000246"/>
    <x v="1"/>
    <x v="6"/>
    <s v="Newell 318"/>
    <x v="21"/>
    <n v="7"/>
    <n v="0"/>
    <n v="5.0595999999999997"/>
  </r>
  <r>
    <n v="23"/>
    <s v="CA-2013-137330"/>
    <x v="0"/>
    <x v="10"/>
    <d v="2013-12-14T00:00:00"/>
    <s v="Standard Class"/>
    <s v="KB-16585"/>
    <s v="Ken Black"/>
    <x v="1"/>
    <s v="United States"/>
    <s v="Fremont"/>
    <x v="8"/>
    <n v="68025"/>
    <x v="2"/>
    <s v="OFF-AP-10001492"/>
    <x v="1"/>
    <x v="9"/>
    <s v="Acco Six-Outlet Power Strip, 4' Cord Length"/>
    <x v="22"/>
    <n v="7"/>
    <n v="0"/>
    <n v="15.688400000000001"/>
  </r>
  <r>
    <n v="24"/>
    <s v="US-2014-156909"/>
    <x v="3"/>
    <x v="11"/>
    <d v="2014-07-19T00:00:00"/>
    <s v="Second Class"/>
    <s v="SF-20065"/>
    <s v="Sandra Flanagan"/>
    <x v="0"/>
    <s v="United States"/>
    <s v="Philadelphia"/>
    <x v="9"/>
    <n v="19140"/>
    <x v="3"/>
    <s v="FUR-CH-10002774"/>
    <x v="0"/>
    <x v="1"/>
    <s v="Global Deluxe Stacking Chair, Gray"/>
    <x v="23"/>
    <n v="2"/>
    <n v="0.3"/>
    <n v="-1.0196000000000005"/>
  </r>
  <r>
    <n v="25"/>
    <s v="CA-2012-106320"/>
    <x v="1"/>
    <x v="12"/>
    <d v="2012-09-30T00:00:00"/>
    <s v="Standard Class"/>
    <s v="EB-13870"/>
    <s v="Emily Burns"/>
    <x v="0"/>
    <s v="United States"/>
    <s v="Orem"/>
    <x v="7"/>
    <n v="84057"/>
    <x v="1"/>
    <s v="FUR-TA-10000577"/>
    <x v="0"/>
    <x v="3"/>
    <s v="Bretford CR4500 Series Slim Rectangular Table"/>
    <x v="24"/>
    <n v="3"/>
    <n v="0"/>
    <n v="240.26490000000001"/>
  </r>
  <r>
    <n v="26"/>
    <s v="CA-2013-121755"/>
    <x v="0"/>
    <x v="13"/>
    <d v="2013-01-20T00:00:00"/>
    <s v="Second Class"/>
    <s v="EH-13945"/>
    <s v="Eric Hoffmann"/>
    <x v="0"/>
    <s v="United States"/>
    <s v="Los Angeles"/>
    <x v="1"/>
    <n v="90049"/>
    <x v="1"/>
    <s v="OFF-BI-10001634"/>
    <x v="1"/>
    <x v="8"/>
    <s v="Wilson Jones Active Use Binders"/>
    <x v="25"/>
    <n v="2"/>
    <n v="0.2"/>
    <n v="4.2224000000000004"/>
  </r>
  <r>
    <n v="27"/>
    <s v="CA-2013-121755"/>
    <x v="0"/>
    <x v="13"/>
    <d v="2013-01-20T00:00:00"/>
    <s v="Second Class"/>
    <s v="EH-13945"/>
    <s v="Eric Hoffmann"/>
    <x v="0"/>
    <s v="United States"/>
    <s v="Los Angeles"/>
    <x v="1"/>
    <n v="90049"/>
    <x v="1"/>
    <s v="TEC-AC-10003027"/>
    <x v="2"/>
    <x v="11"/>
    <s v="Imation 8GB Mini TravelDrive USB 2.0 Flash Drive"/>
    <x v="26"/>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x v="27"/>
    <n v="7"/>
    <n v="0.5"/>
    <n v="-1665.0522000000001"/>
  </r>
  <r>
    <n v="29"/>
    <s v="US-2012-150630"/>
    <x v="1"/>
    <x v="14"/>
    <d v="2012-09-21T00:00:00"/>
    <s v="Standard Class"/>
    <s v="TB-21520"/>
    <s v="Tracy Blumstein"/>
    <x v="0"/>
    <s v="United States"/>
    <s v="Philadelphia"/>
    <x v="9"/>
    <n v="19140"/>
    <x v="3"/>
    <s v="OFF-BI-10000474"/>
    <x v="1"/>
    <x v="8"/>
    <s v="Avery Recycled Flexi-View Covers for Binding Systems"/>
    <x v="28"/>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x v="29"/>
    <n v="3"/>
    <n v="0.2"/>
    <n v="15.524999999999991"/>
  </r>
  <r>
    <n v="31"/>
    <s v="US-2012-150630"/>
    <x v="1"/>
    <x v="14"/>
    <d v="2012-09-21T00:00:00"/>
    <s v="Standard Class"/>
    <s v="TB-21520"/>
    <s v="Tracy Blumstein"/>
    <x v="0"/>
    <s v="United States"/>
    <s v="Philadelphia"/>
    <x v="9"/>
    <n v="19140"/>
    <x v="3"/>
    <s v="OFF-EN-10001509"/>
    <x v="1"/>
    <x v="12"/>
    <s v="Poly String Tie Envelopes"/>
    <x v="30"/>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x v="31"/>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s v="US-2012-150630"/>
    <x v="1"/>
    <x v="14"/>
    <d v="2012-09-21T00:00:00"/>
    <s v="Standard Class"/>
    <s v="TB-21520"/>
    <s v="Tracy Blumstein"/>
    <x v="0"/>
    <s v="United States"/>
    <s v="Philadelphia"/>
    <x v="9"/>
    <n v="19140"/>
    <x v="3"/>
    <s v="OFF-AR-10001683"/>
    <x v="1"/>
    <x v="6"/>
    <s v="Lumber Crayons"/>
    <x v="33"/>
    <n v="2"/>
    <n v="0.2"/>
    <n v="3.5460000000000007"/>
  </r>
  <r>
    <n v="35"/>
    <s v="CA-2014-107727"/>
    <x v="3"/>
    <x v="15"/>
    <d v="2014-10-24T00:00:00"/>
    <s v="Second Class"/>
    <s v="MA-17560"/>
    <s v="Matt Abelman"/>
    <x v="2"/>
    <s v="United States"/>
    <s v="Houston"/>
    <x v="5"/>
    <n v="77095"/>
    <x v="2"/>
    <s v="OFF-PA-10000249"/>
    <x v="1"/>
    <x v="10"/>
    <s v="Staples"/>
    <x v="34"/>
    <n v="3"/>
    <n v="0.2"/>
    <n v="9.9467999999999979"/>
  </r>
  <r>
    <n v="36"/>
    <s v="CA-2013-117590"/>
    <x v="0"/>
    <x v="16"/>
    <d v="2013-12-11T00:00:00"/>
    <s v="First Class"/>
    <s v="GH-14485"/>
    <s v="Gene Hale"/>
    <x v="1"/>
    <s v="United States"/>
    <s v="Richardson"/>
    <x v="5"/>
    <n v="75080"/>
    <x v="2"/>
    <s v="TEC-PH-10004977"/>
    <x v="2"/>
    <x v="7"/>
    <s v="GE 30524EE4"/>
    <x v="35"/>
    <n v="7"/>
    <n v="0.2"/>
    <n v="123.47369999999989"/>
  </r>
  <r>
    <n v="37"/>
    <s v="CA-2013-117590"/>
    <x v="0"/>
    <x v="16"/>
    <d v="2013-12-11T00:00:00"/>
    <s v="First Class"/>
    <s v="GH-14485"/>
    <s v="Gene Hale"/>
    <x v="1"/>
    <s v="United States"/>
    <s v="Richardson"/>
    <x v="5"/>
    <n v="75080"/>
    <x v="2"/>
    <s v="FUR-FU-10003664"/>
    <x v="0"/>
    <x v="5"/>
    <s v="Electrix Architect's Clamp-On Swing Arm Lamp, Black"/>
    <x v="36"/>
    <n v="5"/>
    <n v="0.6"/>
    <n v="-147.96300000000002"/>
  </r>
  <r>
    <n v="38"/>
    <s v="CA-2012-117415"/>
    <x v="1"/>
    <x v="17"/>
    <d v="2012-12-31T00:00:00"/>
    <s v="Standard Class"/>
    <s v="SN-20710"/>
    <s v="Steve Nguyen"/>
    <x v="2"/>
    <s v="United States"/>
    <s v="Houston"/>
    <x v="5"/>
    <n v="77041"/>
    <x v="2"/>
    <s v="OFF-EN-10002986"/>
    <x v="1"/>
    <x v="12"/>
    <s v="#10-4 1/8&quot; x 9 1/2&quot; Premium Diagonal Seam Envelopes"/>
    <x v="37"/>
    <n v="9"/>
    <n v="0.2"/>
    <n v="35.414999999999999"/>
  </r>
  <r>
    <n v="39"/>
    <s v="CA-2012-117415"/>
    <x v="1"/>
    <x v="17"/>
    <d v="2012-12-31T00:00:00"/>
    <s v="Standard Class"/>
    <s v="SN-20710"/>
    <s v="Steve Nguyen"/>
    <x v="2"/>
    <s v="United States"/>
    <s v="Houston"/>
    <x v="5"/>
    <n v="77041"/>
    <x v="2"/>
    <s v="FUR-BO-10002545"/>
    <x v="0"/>
    <x v="0"/>
    <s v="Atlantic Metals Mobile 3-Shelf Bookcases, Custom Colors"/>
    <x v="38"/>
    <n v="3"/>
    <n v="0.32"/>
    <n v="-46.976400000000012"/>
  </r>
  <r>
    <n v="40"/>
    <s v="CA-2012-117415"/>
    <x v="1"/>
    <x v="17"/>
    <d v="2012-12-31T00:00:00"/>
    <s v="Standard Class"/>
    <s v="SN-20710"/>
    <s v="Steve Nguyen"/>
    <x v="2"/>
    <s v="United States"/>
    <s v="Houston"/>
    <x v="5"/>
    <n v="77041"/>
    <x v="2"/>
    <s v="FUR-CH-10004218"/>
    <x v="0"/>
    <x v="1"/>
    <s v="Global Fabric Manager's Chair, Dark Gray"/>
    <x v="39"/>
    <n v="3"/>
    <n v="0.3"/>
    <n v="-15.146999999999991"/>
  </r>
  <r>
    <n v="41"/>
    <s v="CA-2012-117415"/>
    <x v="1"/>
    <x v="17"/>
    <d v="2012-12-31T00:00:00"/>
    <s v="Standard Class"/>
    <s v="SN-20710"/>
    <s v="Steve Nguyen"/>
    <x v="2"/>
    <s v="United States"/>
    <s v="Houston"/>
    <x v="5"/>
    <n v="77041"/>
    <x v="2"/>
    <s v="TEC-PH-10000486"/>
    <x v="2"/>
    <x v="7"/>
    <s v="Plantronics HL10 Handset Lifter"/>
    <x v="40"/>
    <n v="4"/>
    <n v="0.2"/>
    <n v="41.756399999999957"/>
  </r>
  <r>
    <n v="42"/>
    <s v="CA-2014-120999"/>
    <x v="3"/>
    <x v="18"/>
    <d v="2014-09-16T00:00:00"/>
    <s v="Standard Class"/>
    <s v="LC-16930"/>
    <s v="Linda Cazamias"/>
    <x v="1"/>
    <s v="United States"/>
    <s v="Naperville"/>
    <x v="10"/>
    <n v="60540"/>
    <x v="2"/>
    <s v="TEC-PH-10004093"/>
    <x v="2"/>
    <x v="7"/>
    <s v="Panasonic Kx-TS550"/>
    <x v="41"/>
    <n v="4"/>
    <n v="0.2"/>
    <n v="16.556399999999996"/>
  </r>
  <r>
    <n v="43"/>
    <s v="CA-2013-101343"/>
    <x v="0"/>
    <x v="19"/>
    <d v="2013-07-23T00:00:00"/>
    <s v="Standard Class"/>
    <s v="RA-19885"/>
    <s v="Ruben Ausman"/>
    <x v="1"/>
    <s v="United States"/>
    <s v="Los Angeles"/>
    <x v="1"/>
    <n v="90049"/>
    <x v="1"/>
    <s v="OFF-ST-10003479"/>
    <x v="1"/>
    <x v="4"/>
    <s v="Eldon Base for stackable storage shelf, platinum"/>
    <x v="42"/>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x v="43"/>
    <n v="2"/>
    <n v="0.2"/>
    <n v="9.5616000000000092"/>
  </r>
  <r>
    <n v="45"/>
    <s v="CA-2013-118255"/>
    <x v="0"/>
    <x v="21"/>
    <d v="2013-03-14T00:00:00"/>
    <s v="First Class"/>
    <s v="ON-18715"/>
    <s v="Odella Nelson"/>
    <x v="1"/>
    <s v="United States"/>
    <s v="Eagan"/>
    <x v="11"/>
    <n v="55122"/>
    <x v="2"/>
    <s v="TEC-AC-10000171"/>
    <x v="2"/>
    <x v="11"/>
    <s v="Verbatim 25 GB 6x Blu-ray Single Layer Recordable Disc, 25/Pack"/>
    <x v="44"/>
    <n v="2"/>
    <n v="0"/>
    <n v="19.7714"/>
  </r>
  <r>
    <n v="46"/>
    <s v="CA-2013-118255"/>
    <x v="0"/>
    <x v="21"/>
    <d v="2013-03-14T00:00:00"/>
    <s v="First Class"/>
    <s v="ON-18715"/>
    <s v="Odella Nelson"/>
    <x v="1"/>
    <s v="United States"/>
    <s v="Eagan"/>
    <x v="11"/>
    <n v="55122"/>
    <x v="2"/>
    <s v="OFF-BI-10003291"/>
    <x v="1"/>
    <x v="8"/>
    <s v="Wilson Jones Leather-Like Binders with DublLock Round Rings"/>
    <x v="45"/>
    <n v="2"/>
    <n v="0"/>
    <n v="8.2061999999999991"/>
  </r>
  <r>
    <n v="47"/>
    <s v="CA-2011-146703"/>
    <x v="2"/>
    <x v="22"/>
    <d v="2011-10-25T00:00:00"/>
    <s v="Second Class"/>
    <s v="PO-18865"/>
    <s v="Patrick O'Donnell"/>
    <x v="0"/>
    <s v="United States"/>
    <s v="Westland"/>
    <x v="12"/>
    <n v="48185"/>
    <x v="2"/>
    <s v="OFF-ST-10001713"/>
    <x v="1"/>
    <x v="4"/>
    <s v="Gould Plastics 9-Pocket Panel Bin, 18-3/8w x 5-1/4d x 20-1/2h, Black"/>
    <x v="46"/>
    <n v="4"/>
    <n v="0"/>
    <n v="8.4783999999999935"/>
  </r>
  <r>
    <n v="48"/>
    <s v="CA-2013-169194"/>
    <x v="0"/>
    <x v="23"/>
    <d v="2013-06-26T00:00:00"/>
    <s v="Standard Class"/>
    <s v="LH-16900"/>
    <s v="Lena Hernandez"/>
    <x v="0"/>
    <s v="United States"/>
    <s v="Dover"/>
    <x v="13"/>
    <n v="19901"/>
    <x v="3"/>
    <s v="TEC-AC-10002167"/>
    <x v="2"/>
    <x v="11"/>
    <s v="Imation 8gb Micro Traveldrive Usb 2.0 Flash Drive"/>
    <x v="47"/>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s v="CA-2012-115742"/>
    <x v="1"/>
    <x v="24"/>
    <d v="2012-04-22T00:00:00"/>
    <s v="Standard Class"/>
    <s v="DP-13000"/>
    <s v="Darren Powers"/>
    <x v="0"/>
    <s v="United States"/>
    <s v="New Albany"/>
    <x v="14"/>
    <n v="47150"/>
    <x v="2"/>
    <s v="OFF-BI-10004410"/>
    <x v="1"/>
    <x v="8"/>
    <s v="C-Line Peel &amp; Stick Add-On Filing Pockets, 8-3/4 x 5-1/8, 10/Pack"/>
    <x v="49"/>
    <n v="6"/>
    <n v="0"/>
    <n v="17.9634"/>
  </r>
  <r>
    <n v="51"/>
    <s v="CA-2012-115742"/>
    <x v="1"/>
    <x v="24"/>
    <d v="2012-04-22T00:00:00"/>
    <s v="Standard Class"/>
    <s v="DP-13000"/>
    <s v="Darren Powers"/>
    <x v="0"/>
    <s v="United States"/>
    <s v="New Albany"/>
    <x v="14"/>
    <n v="47150"/>
    <x v="2"/>
    <s v="OFF-LA-10002762"/>
    <x v="1"/>
    <x v="2"/>
    <s v="Avery 485"/>
    <x v="50"/>
    <n v="6"/>
    <n v="0"/>
    <n v="35.334599999999995"/>
  </r>
  <r>
    <n v="52"/>
    <s v="CA-2012-115742"/>
    <x v="1"/>
    <x v="24"/>
    <d v="2012-04-22T00:00:00"/>
    <s v="Standard Class"/>
    <s v="DP-13000"/>
    <s v="Darren Powers"/>
    <x v="0"/>
    <s v="United States"/>
    <s v="New Albany"/>
    <x v="14"/>
    <n v="47150"/>
    <x v="2"/>
    <s v="FUR-FU-10001706"/>
    <x v="0"/>
    <x v="5"/>
    <s v="Longer-Life Soft White Bulbs"/>
    <x v="51"/>
    <n v="2"/>
    <n v="0"/>
    <n v="2.9567999999999999"/>
  </r>
  <r>
    <n v="53"/>
    <s v="CA-2012-115742"/>
    <x v="1"/>
    <x v="24"/>
    <d v="2012-04-22T00:00:00"/>
    <s v="Standard Class"/>
    <s v="DP-13000"/>
    <s v="Darren Powers"/>
    <x v="0"/>
    <s v="United States"/>
    <s v="New Albany"/>
    <x v="14"/>
    <n v="47150"/>
    <x v="2"/>
    <s v="FUR-CH-10003061"/>
    <x v="0"/>
    <x v="1"/>
    <s v="Global Leather Task Chair, Black"/>
    <x v="52"/>
    <n v="1"/>
    <n v="0"/>
    <n v="17.098099999999988"/>
  </r>
  <r>
    <n v="54"/>
    <s v="CA-2013-105816"/>
    <x v="0"/>
    <x v="25"/>
    <d v="2013-12-18T00:00:00"/>
    <s v="Standard Class"/>
    <s v="JM-15265"/>
    <s v="Janet Molinari"/>
    <x v="1"/>
    <s v="United States"/>
    <s v="New York City"/>
    <x v="15"/>
    <n v="10024"/>
    <x v="3"/>
    <s v="OFF-FA-10000304"/>
    <x v="1"/>
    <x v="13"/>
    <s v="Advantus Push Pins"/>
    <x v="53"/>
    <n v="7"/>
    <n v="0"/>
    <n v="6.2566000000000006"/>
  </r>
  <r>
    <n v="55"/>
    <s v="CA-2013-105816"/>
    <x v="0"/>
    <x v="25"/>
    <d v="2013-12-18T00:00:00"/>
    <s v="Standard Class"/>
    <s v="JM-15265"/>
    <s v="Janet Molinari"/>
    <x v="1"/>
    <s v="United States"/>
    <s v="New York City"/>
    <x v="15"/>
    <n v="10024"/>
    <x v="3"/>
    <s v="TEC-PH-10002447"/>
    <x v="2"/>
    <x v="7"/>
    <s v="AT&amp;T CL83451 4-Handset Telephone"/>
    <x v="54"/>
    <n v="5"/>
    <n v="0"/>
    <n v="298.68549999999999"/>
  </r>
  <r>
    <n v="56"/>
    <s v="CA-2013-111682"/>
    <x v="0"/>
    <x v="26"/>
    <d v="2013-06-19T00:00:00"/>
    <s v="First Class"/>
    <s v="TB-21055"/>
    <s v="Ted Butterfield"/>
    <x v="0"/>
    <s v="United States"/>
    <s v="Troy"/>
    <x v="15"/>
    <n v="12180"/>
    <x v="3"/>
    <s v="OFF-ST-10000604"/>
    <x v="1"/>
    <x v="4"/>
    <s v="Home/Office Personal File Carts"/>
    <x v="55"/>
    <n v="6"/>
    <n v="0"/>
    <n v="52.139999999999986"/>
  </r>
  <r>
    <n v="57"/>
    <s v="CA-2013-111682"/>
    <x v="0"/>
    <x v="26"/>
    <d v="2013-06-19T00:00:00"/>
    <s v="First Class"/>
    <s v="TB-21055"/>
    <s v="Ted Butterfield"/>
    <x v="0"/>
    <s v="United States"/>
    <s v="Troy"/>
    <x v="15"/>
    <n v="12180"/>
    <x v="3"/>
    <s v="OFF-PA-10001569"/>
    <x v="1"/>
    <x v="10"/>
    <s v="Xerox 232"/>
    <x v="56"/>
    <n v="5"/>
    <n v="0"/>
    <n v="15.552000000000001"/>
  </r>
  <r>
    <n v="58"/>
    <s v="CA-2013-111682"/>
    <x v="0"/>
    <x v="26"/>
    <d v="2013-06-19T00:00:00"/>
    <s v="First Class"/>
    <s v="TB-21055"/>
    <s v="Ted Butterfield"/>
    <x v="0"/>
    <s v="United States"/>
    <s v="Troy"/>
    <x v="15"/>
    <n v="12180"/>
    <x v="3"/>
    <s v="FUR-CH-10003968"/>
    <x v="0"/>
    <x v="1"/>
    <s v="Novimex Turbo Task Chair"/>
    <x v="57"/>
    <n v="5"/>
    <n v="0.1"/>
    <n v="7.0980000000000061"/>
  </r>
  <r>
    <n v="59"/>
    <s v="CA-2013-111682"/>
    <x v="0"/>
    <x v="26"/>
    <d v="2013-06-19T00:00:00"/>
    <s v="First Class"/>
    <s v="TB-21055"/>
    <s v="Ted Butterfield"/>
    <x v="0"/>
    <s v="United States"/>
    <s v="Troy"/>
    <x v="15"/>
    <n v="12180"/>
    <x v="3"/>
    <s v="OFF-PA-10000587"/>
    <x v="1"/>
    <x v="10"/>
    <s v="Array Parchment Paper, Assorted Colors"/>
    <x v="58"/>
    <n v="2"/>
    <n v="0"/>
    <n v="6.9888000000000003"/>
  </r>
  <r>
    <n v="60"/>
    <s v="CA-2013-111682"/>
    <x v="0"/>
    <x v="26"/>
    <d v="2013-06-19T00:00:00"/>
    <s v="First Class"/>
    <s v="TB-21055"/>
    <s v="Ted Butterfield"/>
    <x v="0"/>
    <s v="United States"/>
    <s v="Troy"/>
    <x v="15"/>
    <n v="12180"/>
    <x v="3"/>
    <s v="TEC-AC-10002167"/>
    <x v="2"/>
    <x v="11"/>
    <s v="Imation 8gb Micro Traveldrive Usb 2.0 Flash Drive"/>
    <x v="59"/>
    <n v="2"/>
    <n v="0"/>
    <n v="3.3000000000000007"/>
  </r>
  <r>
    <n v="61"/>
    <s v="CA-2013-111682"/>
    <x v="0"/>
    <x v="26"/>
    <d v="2013-06-19T00:00:00"/>
    <s v="First Class"/>
    <s v="TB-21055"/>
    <s v="Ted Butterfield"/>
    <x v="0"/>
    <s v="United States"/>
    <s v="Troy"/>
    <x v="15"/>
    <n v="12180"/>
    <x v="3"/>
    <s v="OFF-BI-10001460"/>
    <x v="1"/>
    <x v="8"/>
    <s v="Plastic Binding Combs"/>
    <x v="60"/>
    <n v="4"/>
    <n v="0.2"/>
    <n v="16.361999999999998"/>
  </r>
  <r>
    <n v="62"/>
    <s v="CA-2013-111682"/>
    <x v="0"/>
    <x v="26"/>
    <d v="2013-06-19T00:00:00"/>
    <s v="First Class"/>
    <s v="TB-21055"/>
    <s v="Ted Butterfield"/>
    <x v="0"/>
    <s v="United States"/>
    <s v="Troy"/>
    <x v="15"/>
    <n v="12180"/>
    <x v="3"/>
    <s v="OFF-AR-10001868"/>
    <x v="1"/>
    <x v="6"/>
    <s v="Prang Dustless Chalk Sticks"/>
    <x v="61"/>
    <n v="1"/>
    <n v="0"/>
    <n v="0.84"/>
  </r>
  <r>
    <n v="63"/>
    <s v="CA-2012-135545"/>
    <x v="1"/>
    <x v="27"/>
    <d v="2012-11-30T00:00:00"/>
    <s v="Standard Class"/>
    <s v="KM-16720"/>
    <s v="Kunst Miller"/>
    <x v="0"/>
    <s v="United States"/>
    <s v="Los Angeles"/>
    <x v="1"/>
    <n v="90004"/>
    <x v="1"/>
    <s v="TEC-AC-10004633"/>
    <x v="2"/>
    <x v="11"/>
    <s v="Verbatim 25 GB 6x Blu-ray Single Layer Recordable Disc, 3/Pack"/>
    <x v="62"/>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s v="CA-2012-135545"/>
    <x v="1"/>
    <x v="27"/>
    <d v="2012-11-30T00:00:00"/>
    <s v="Standard Class"/>
    <s v="KM-16720"/>
    <s v="Kunst Miller"/>
    <x v="0"/>
    <s v="United States"/>
    <s v="Los Angeles"/>
    <x v="1"/>
    <n v="90004"/>
    <x v="1"/>
    <s v="OFF-PA-10003892"/>
    <x v="1"/>
    <x v="10"/>
    <s v="Xerox 1943"/>
    <x v="64"/>
    <n v="3"/>
    <n v="0"/>
    <n v="68.963099999999997"/>
  </r>
  <r>
    <n v="66"/>
    <s v="CA-2012-135545"/>
    <x v="1"/>
    <x v="27"/>
    <d v="2012-11-30T00:00:00"/>
    <s v="Standard Class"/>
    <s v="KM-16720"/>
    <s v="Kunst Miller"/>
    <x v="0"/>
    <s v="United States"/>
    <s v="Los Angeles"/>
    <x v="1"/>
    <n v="90004"/>
    <x v="1"/>
    <s v="FUR-FU-10000397"/>
    <x v="0"/>
    <x v="5"/>
    <s v="Luxo Economy Swing Arm Lamp"/>
    <x v="65"/>
    <n v="4"/>
    <n v="0"/>
    <n v="22.332800000000006"/>
  </r>
  <r>
    <n v="67"/>
    <s v="US-2012-164175"/>
    <x v="1"/>
    <x v="28"/>
    <d v="2012-05-05T00:00:00"/>
    <s v="Standard Class"/>
    <s v="PS-18970"/>
    <s v="Paul Stevenson"/>
    <x v="2"/>
    <s v="United States"/>
    <s v="Chicago"/>
    <x v="10"/>
    <n v="60610"/>
    <x v="2"/>
    <s v="FUR-CH-10001146"/>
    <x v="0"/>
    <x v="1"/>
    <s v="Global Value Mid-Back Manager's Chair, Gray"/>
    <x v="66"/>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x v="67"/>
    <n v="8"/>
    <n v="0.2"/>
    <n v="111.30239999999998"/>
  </r>
  <r>
    <n v="69"/>
    <s v="CA-2011-106376"/>
    <x v="2"/>
    <x v="29"/>
    <d v="2011-12-10T00:00:00"/>
    <s v="Standard Class"/>
    <s v="BS-11590"/>
    <s v="Brendan Sweed"/>
    <x v="1"/>
    <s v="United States"/>
    <s v="Gilbert"/>
    <x v="16"/>
    <n v="85234"/>
    <x v="1"/>
    <s v="TEC-PH-10002726"/>
    <x v="2"/>
    <x v="7"/>
    <s v="netTALK DUO VoIP Telephone Service"/>
    <x v="68"/>
    <n v="4"/>
    <n v="0.2"/>
    <n v="62.988"/>
  </r>
  <r>
    <n v="70"/>
    <s v="CA-2013-119823"/>
    <x v="0"/>
    <x v="30"/>
    <d v="2013-06-07T00:00:00"/>
    <s v="First Class"/>
    <s v="KD-16270"/>
    <s v="Karen Daniels"/>
    <x v="0"/>
    <s v="United States"/>
    <s v="Springfield"/>
    <x v="17"/>
    <n v="22153"/>
    <x v="0"/>
    <s v="OFF-PA-10000482"/>
    <x v="1"/>
    <x v="10"/>
    <s v="Snap-A-Way Black Print Carbonless Ruled Speed Letter, Triplicate"/>
    <x v="69"/>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x v="70"/>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x v="71"/>
    <n v="3"/>
    <n v="0"/>
    <n v="8.7629999999999999"/>
  </r>
  <r>
    <n v="73"/>
    <s v="US-2012-134026"/>
    <x v="1"/>
    <x v="33"/>
    <d v="2012-05-02T00:00:00"/>
    <s v="Standard Class"/>
    <s v="JE-15745"/>
    <s v="Joel Eaton"/>
    <x v="0"/>
    <s v="United States"/>
    <s v="Memphis"/>
    <x v="18"/>
    <n v="38109"/>
    <x v="0"/>
    <s v="FUR-CH-10000513"/>
    <x v="0"/>
    <x v="1"/>
    <s v="High-Back Leather Manager's Chair"/>
    <x v="72"/>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s v="US-2012-134026"/>
    <x v="1"/>
    <x v="33"/>
    <d v="2012-05-02T00:00:00"/>
    <s v="Standard Class"/>
    <s v="JE-15745"/>
    <s v="Joel Eaton"/>
    <x v="0"/>
    <s v="United States"/>
    <s v="Memphis"/>
    <x v="18"/>
    <n v="38109"/>
    <x v="0"/>
    <s v="OFF-ST-10004123"/>
    <x v="1"/>
    <x v="4"/>
    <s v="Safco Industrial Wire Shelving System"/>
    <x v="74"/>
    <n v="1"/>
    <n v="0.2"/>
    <n v="-18.196000000000002"/>
  </r>
  <r>
    <n v="76"/>
    <s v="US-2014-118038"/>
    <x v="3"/>
    <x v="34"/>
    <d v="2014-12-12T00:00:00"/>
    <s v="First Class"/>
    <s v="KB-16600"/>
    <s v="Ken Brennan"/>
    <x v="1"/>
    <s v="United States"/>
    <s v="Houston"/>
    <x v="5"/>
    <n v="77041"/>
    <x v="2"/>
    <s v="OFF-BI-10004182"/>
    <x v="1"/>
    <x v="8"/>
    <s v="Economy Binders"/>
    <x v="75"/>
    <n v="3"/>
    <n v="0.8"/>
    <n v="-1.9344000000000006"/>
  </r>
  <r>
    <n v="77"/>
    <s v="US-2014-118038"/>
    <x v="3"/>
    <x v="34"/>
    <d v="2014-12-12T00:00:00"/>
    <s v="First Class"/>
    <s v="KB-16600"/>
    <s v="Ken Brennan"/>
    <x v="1"/>
    <s v="United States"/>
    <s v="Houston"/>
    <x v="5"/>
    <n v="77041"/>
    <x v="2"/>
    <s v="FUR-FU-10000260"/>
    <x v="0"/>
    <x v="5"/>
    <s v="6&quot; Cubicle Wall Clock, Black"/>
    <x v="76"/>
    <n v="3"/>
    <n v="0.6"/>
    <n v="-5.8248000000000015"/>
  </r>
  <r>
    <n v="78"/>
    <s v="US-2014-118038"/>
    <x v="3"/>
    <x v="34"/>
    <d v="2014-12-12T00:00:00"/>
    <s v="First Class"/>
    <s v="KB-16600"/>
    <s v="Ken Brennan"/>
    <x v="1"/>
    <s v="United States"/>
    <s v="Houston"/>
    <x v="5"/>
    <n v="77041"/>
    <x v="2"/>
    <s v="OFF-ST-10000615"/>
    <x v="1"/>
    <x v="4"/>
    <s v="SimpliFile Personal File, Black Granite, 15w x 6-15/16d x 11-1/4h"/>
    <x v="77"/>
    <n v="3"/>
    <n v="0.2"/>
    <n v="2.724000000000002"/>
  </r>
  <r>
    <n v="79"/>
    <s v="US-2011-147606"/>
    <x v="2"/>
    <x v="35"/>
    <d v="2011-12-01T00:00:00"/>
    <s v="Second Class"/>
    <s v="JE-15745"/>
    <s v="Joel Eaton"/>
    <x v="0"/>
    <s v="United States"/>
    <s v="Houston"/>
    <x v="5"/>
    <n v="77070"/>
    <x v="2"/>
    <s v="FUR-FU-10003194"/>
    <x v="0"/>
    <x v="5"/>
    <s v="Eldon Expressions Desk Accessory, Wood Pencil Holder, Oak"/>
    <x v="78"/>
    <n v="5"/>
    <n v="0.6"/>
    <n v="-14.475000000000001"/>
  </r>
  <r>
    <n v="80"/>
    <s v="CA-2013-127208"/>
    <x v="0"/>
    <x v="1"/>
    <d v="2013-06-16T00:00:00"/>
    <s v="First Class"/>
    <s v="SC-20770"/>
    <s v="Stewart Carmichael"/>
    <x v="1"/>
    <s v="United States"/>
    <s v="Decatur"/>
    <x v="19"/>
    <n v="35601"/>
    <x v="0"/>
    <s v="OFF-AP-10002118"/>
    <x v="1"/>
    <x v="9"/>
    <s v="1.7 Cubic Foot Compact &quot;Cube&quot; Office Refrigerators"/>
    <x v="79"/>
    <n v="1"/>
    <n v="0"/>
    <n v="56.20320000000001"/>
  </r>
  <r>
    <n v="81"/>
    <s v="CA-2013-127208"/>
    <x v="0"/>
    <x v="1"/>
    <d v="2013-06-16T00:00:00"/>
    <s v="First Class"/>
    <s v="SC-20770"/>
    <s v="Stewart Carmichael"/>
    <x v="1"/>
    <s v="United States"/>
    <s v="Decatur"/>
    <x v="19"/>
    <n v="35601"/>
    <x v="0"/>
    <s v="OFF-BI-10002309"/>
    <x v="1"/>
    <x v="8"/>
    <s v="Avery Heavy-Duty EZD  Binder With Locking Rings"/>
    <x v="80"/>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x v="81"/>
    <n v="5"/>
    <n v="0"/>
    <n v="4.1720000000000006"/>
  </r>
  <r>
    <n v="83"/>
    <s v="CA-2011-139451"/>
    <x v="2"/>
    <x v="36"/>
    <d v="2011-10-16T00:00:00"/>
    <s v="Standard Class"/>
    <s v="DN-13690"/>
    <s v="Duane Noonan"/>
    <x v="0"/>
    <s v="United States"/>
    <s v="San Francisco"/>
    <x v="1"/>
    <n v="94122"/>
    <x v="1"/>
    <s v="OFF-ST-10002370"/>
    <x v="1"/>
    <x v="4"/>
    <s v="Sortfiler Multipurpose Personal File Organizer, Black"/>
    <x v="82"/>
    <n v="1"/>
    <n v="0"/>
    <n v="6.2030999999999992"/>
  </r>
  <r>
    <n v="84"/>
    <s v="CA-2012-149734"/>
    <x v="1"/>
    <x v="37"/>
    <d v="2012-09-08T00:00:00"/>
    <s v="Standard Class"/>
    <s v="JC-16105"/>
    <s v="Julie Creighton"/>
    <x v="1"/>
    <s v="United States"/>
    <s v="Durham"/>
    <x v="3"/>
    <n v="27707"/>
    <x v="0"/>
    <s v="OFF-EN-10000927"/>
    <x v="1"/>
    <x v="12"/>
    <s v="Jet-Pak Recycled Peel 'N' Seal Padded Mailers"/>
    <x v="83"/>
    <n v="7"/>
    <n v="0.2"/>
    <n v="62.807499999999976"/>
  </r>
  <r>
    <n v="85"/>
    <s v="US-2014-119662"/>
    <x v="3"/>
    <x v="38"/>
    <d v="2014-11-17T00:00:00"/>
    <s v="First Class"/>
    <s v="CS-12400"/>
    <s v="Christopher Schild"/>
    <x v="2"/>
    <s v="United States"/>
    <s v="Chicago"/>
    <x v="10"/>
    <n v="60623"/>
    <x v="2"/>
    <s v="OFF-ST-10003656"/>
    <x v="1"/>
    <x v="4"/>
    <s v="Safco Industrial Wire Shelving"/>
    <x v="84"/>
    <n v="3"/>
    <n v="0.2"/>
    <n v="-48.954900000000002"/>
  </r>
  <r>
    <n v="86"/>
    <s v="CA-2014-140088"/>
    <x v="3"/>
    <x v="39"/>
    <d v="2014-05-31T00:00:00"/>
    <s v="Second Class"/>
    <s v="PO-18865"/>
    <s v="Patrick O'Donnell"/>
    <x v="0"/>
    <s v="United States"/>
    <s v="Columbia"/>
    <x v="20"/>
    <n v="29203"/>
    <x v="0"/>
    <s v="FUR-CH-10000863"/>
    <x v="0"/>
    <x v="1"/>
    <s v="Novimex Swivel Fabric Task Chair"/>
    <x v="85"/>
    <n v="2"/>
    <n v="0"/>
    <n v="33.215599999999995"/>
  </r>
  <r>
    <n v="87"/>
    <s v="CA-2014-155558"/>
    <x v="3"/>
    <x v="40"/>
    <d v="2014-11-03T00:00:00"/>
    <s v="Standard Class"/>
    <s v="PG-18895"/>
    <s v="Paul Gonzalez"/>
    <x v="0"/>
    <s v="United States"/>
    <s v="Rochester"/>
    <x v="11"/>
    <n v="55901"/>
    <x v="2"/>
    <s v="TEC-AC-10001998"/>
    <x v="2"/>
    <x v="11"/>
    <s v="Logitech LS21 Speaker System - PC Multimedia - 2.1-CH - Wired"/>
    <x v="86"/>
    <n v="1"/>
    <n v="0"/>
    <n v="6.796599999999998"/>
  </r>
  <r>
    <n v="88"/>
    <s v="CA-2014-155558"/>
    <x v="3"/>
    <x v="40"/>
    <d v="2014-11-03T00:00:00"/>
    <s v="Standard Class"/>
    <s v="PG-18895"/>
    <s v="Paul Gonzalez"/>
    <x v="0"/>
    <s v="United States"/>
    <s v="Rochester"/>
    <x v="11"/>
    <n v="55901"/>
    <x v="2"/>
    <s v="OFF-LA-10000134"/>
    <x v="1"/>
    <x v="2"/>
    <s v="Avery 511"/>
    <x v="51"/>
    <n v="2"/>
    <n v="0"/>
    <n v="2.9567999999999999"/>
  </r>
  <r>
    <n v="89"/>
    <s v="CA-2013-159695"/>
    <x v="0"/>
    <x v="41"/>
    <d v="2013-04-11T00:00:00"/>
    <s v="Second Class"/>
    <s v="GM-14455"/>
    <s v="Gary Mitchum"/>
    <x v="2"/>
    <s v="United States"/>
    <s v="Houston"/>
    <x v="5"/>
    <n v="77095"/>
    <x v="2"/>
    <s v="OFF-ST-10003442"/>
    <x v="1"/>
    <x v="4"/>
    <s v="Eldon Portable Mobile Manager"/>
    <x v="87"/>
    <n v="7"/>
    <n v="0.2"/>
    <n v="13.857199999999999"/>
  </r>
  <r>
    <n v="90"/>
    <s v="CA-2013-109806"/>
    <x v="0"/>
    <x v="42"/>
    <d v="2013-09-23T00:00:00"/>
    <s v="Standard Class"/>
    <s v="JS-15685"/>
    <s v="Jim Sink"/>
    <x v="1"/>
    <s v="United States"/>
    <s v="Los Angeles"/>
    <x v="1"/>
    <n v="90036"/>
    <x v="1"/>
    <s v="OFF-AR-10004930"/>
    <x v="1"/>
    <x v="6"/>
    <s v="Turquoise Lead Holder with Pocket Clip"/>
    <x v="88"/>
    <n v="3"/>
    <n v="0"/>
    <n v="6.6329999999999982"/>
  </r>
  <r>
    <n v="91"/>
    <s v="CA-2013-109806"/>
    <x v="0"/>
    <x v="42"/>
    <d v="2013-09-23T00:00:00"/>
    <s v="Standard Class"/>
    <s v="JS-15685"/>
    <s v="Jim Sink"/>
    <x v="1"/>
    <s v="United States"/>
    <s v="Los Angeles"/>
    <x v="1"/>
    <n v="90036"/>
    <x v="1"/>
    <s v="TEC-PH-10004093"/>
    <x v="2"/>
    <x v="7"/>
    <s v="Panasonic Kx-TS550"/>
    <x v="89"/>
    <n v="2"/>
    <n v="0.2"/>
    <n v="8.2781999999999982"/>
  </r>
  <r>
    <n v="92"/>
    <s v="CA-2013-109806"/>
    <x v="0"/>
    <x v="42"/>
    <d v="2013-09-23T00:00:00"/>
    <s v="Standard Class"/>
    <s v="JS-15685"/>
    <s v="Jim Sink"/>
    <x v="1"/>
    <s v="United States"/>
    <s v="Los Angeles"/>
    <x v="1"/>
    <n v="90036"/>
    <x v="1"/>
    <s v="OFF-PA-10000304"/>
    <x v="1"/>
    <x v="10"/>
    <s v="Xerox 1995"/>
    <x v="90"/>
    <n v="1"/>
    <n v="0"/>
    <n v="3.1104000000000003"/>
  </r>
  <r>
    <n v="93"/>
    <s v="CA-2012-149587"/>
    <x v="1"/>
    <x v="43"/>
    <d v="2012-02-05T00:00:00"/>
    <s v="Second Class"/>
    <s v="KB-16315"/>
    <s v="Karl Braun"/>
    <x v="0"/>
    <s v="United States"/>
    <s v="Minneapolis"/>
    <x v="11"/>
    <n v="55407"/>
    <x v="2"/>
    <s v="OFF-PA-10003177"/>
    <x v="1"/>
    <x v="10"/>
    <s v="Xerox 1999"/>
    <x v="91"/>
    <n v="2"/>
    <n v="0"/>
    <n v="6.2208000000000006"/>
  </r>
  <r>
    <n v="94"/>
    <s v="CA-2012-149587"/>
    <x v="1"/>
    <x v="43"/>
    <d v="2012-02-05T00:00:00"/>
    <s v="Second Class"/>
    <s v="KB-16315"/>
    <s v="Karl Braun"/>
    <x v="0"/>
    <s v="United States"/>
    <s v="Minneapolis"/>
    <x v="11"/>
    <n v="55407"/>
    <x v="2"/>
    <s v="FUR-FU-10003799"/>
    <x v="0"/>
    <x v="5"/>
    <s v="Seth Thomas 13 1/2&quot; Wall Clock"/>
    <x v="92"/>
    <n v="3"/>
    <n v="0"/>
    <n v="16.535399999999996"/>
  </r>
  <r>
    <n v="95"/>
    <s v="CA-2012-149587"/>
    <x v="1"/>
    <x v="43"/>
    <d v="2012-02-05T00:00:00"/>
    <s v="Second Class"/>
    <s v="KB-16315"/>
    <s v="Karl Braun"/>
    <x v="0"/>
    <s v="United States"/>
    <s v="Minneapolis"/>
    <x v="11"/>
    <n v="55407"/>
    <x v="2"/>
    <s v="OFF-BI-10002852"/>
    <x v="1"/>
    <x v="8"/>
    <s v="Ibico Standard Transparent Covers"/>
    <x v="93"/>
    <n v="2"/>
    <n v="0"/>
    <n v="16.150400000000001"/>
  </r>
  <r>
    <n v="96"/>
    <s v="US-2014-109484"/>
    <x v="3"/>
    <x v="44"/>
    <d v="2014-11-13T00:00:00"/>
    <s v="Standard Class"/>
    <s v="RB-19705"/>
    <s v="Roger Barcio"/>
    <x v="2"/>
    <s v="United States"/>
    <s v="Portland"/>
    <x v="21"/>
    <n v="97206"/>
    <x v="1"/>
    <s v="OFF-BI-10004738"/>
    <x v="1"/>
    <x v="8"/>
    <s v="Flexible Leather- Look Classic Collection Ring Binder"/>
    <x v="94"/>
    <n v="1"/>
    <n v="0.7"/>
    <n v="-3.7880000000000003"/>
  </r>
  <r>
    <n v="97"/>
    <s v="CA-2014-161018"/>
    <x v="3"/>
    <x v="45"/>
    <d v="2014-11-12T00:00:00"/>
    <s v="Second Class"/>
    <s v="PN-18775"/>
    <s v="Parhena Norris"/>
    <x v="2"/>
    <s v="United States"/>
    <s v="New York City"/>
    <x v="15"/>
    <n v="10009"/>
    <x v="3"/>
    <s v="FUR-FU-10000629"/>
    <x v="0"/>
    <x v="5"/>
    <s v="9-3/4 Diameter Round Wall Clock"/>
    <x v="95"/>
    <n v="7"/>
    <n v="0"/>
    <n v="40.5426"/>
  </r>
  <r>
    <n v="98"/>
    <s v="CA-2014-157833"/>
    <x v="3"/>
    <x v="46"/>
    <d v="2014-06-21T00:00:00"/>
    <s v="First Class"/>
    <s v="KD-16345"/>
    <s v="Katherine Ducich"/>
    <x v="0"/>
    <s v="United States"/>
    <s v="San Francisco"/>
    <x v="1"/>
    <n v="94122"/>
    <x v="1"/>
    <s v="OFF-BI-10001721"/>
    <x v="1"/>
    <x v="8"/>
    <s v="Trimflex Flexible Post Binders"/>
    <x v="96"/>
    <n v="3"/>
    <n v="0.2"/>
    <n v="17.959199999999999"/>
  </r>
  <r>
    <n v="99"/>
    <s v="CA-2013-149223"/>
    <x v="0"/>
    <x v="47"/>
    <d v="2013-09-12T00:00:00"/>
    <s v="Standard Class"/>
    <s v="ER-13855"/>
    <s v="Elpida Rittenbach"/>
    <x v="1"/>
    <s v="United States"/>
    <s v="Saint Paul"/>
    <x v="11"/>
    <n v="55106"/>
    <x v="2"/>
    <s v="OFF-AP-10000358"/>
    <x v="1"/>
    <x v="9"/>
    <s v="Fellowes Basic Home/Office Series Surge Protectors"/>
    <x v="42"/>
    <n v="6"/>
    <n v="0"/>
    <n v="22.585199999999993"/>
  </r>
  <r>
    <n v="100"/>
    <s v="CA-2013-158568"/>
    <x v="0"/>
    <x v="48"/>
    <d v="2013-09-03T00:00:00"/>
    <s v="Standard Class"/>
    <s v="RB-19465"/>
    <s v="Rick Bensley"/>
    <x v="2"/>
    <s v="United States"/>
    <s v="Chicago"/>
    <x v="10"/>
    <n v="60610"/>
    <x v="2"/>
    <s v="OFF-PA-10003256"/>
    <x v="1"/>
    <x v="10"/>
    <s v="Avery Personal Creations Heavyweight Cards"/>
    <x v="97"/>
    <n v="7"/>
    <n v="0.2"/>
    <n v="22.618399999999994"/>
  </r>
  <r>
    <n v="101"/>
    <s v="CA-2013-158568"/>
    <x v="0"/>
    <x v="48"/>
    <d v="2013-09-03T00:00:00"/>
    <s v="Standard Class"/>
    <s v="RB-19465"/>
    <s v="Rick Bensley"/>
    <x v="2"/>
    <s v="United States"/>
    <s v="Chicago"/>
    <x v="10"/>
    <n v="60610"/>
    <x v="2"/>
    <s v="TEC-AC-10001767"/>
    <x v="2"/>
    <x v="11"/>
    <s v="SanDisk Ultra 64 GB MicroSDHC Class 10 Memory Card"/>
    <x v="98"/>
    <n v="3"/>
    <n v="0.2"/>
    <n v="-10.797300000000011"/>
  </r>
  <r>
    <n v="102"/>
    <s v="CA-2013-158568"/>
    <x v="0"/>
    <x v="48"/>
    <d v="2013-09-03T00:00:00"/>
    <s v="Standard Class"/>
    <s v="RB-19465"/>
    <s v="Rick Bensley"/>
    <x v="2"/>
    <s v="United States"/>
    <s v="Chicago"/>
    <x v="10"/>
    <n v="60610"/>
    <x v="2"/>
    <s v="OFF-BI-10002609"/>
    <x v="1"/>
    <x v="8"/>
    <s v="Avery Hidden Tab Dividers for Binding Systems"/>
    <x v="99"/>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x v="100"/>
    <n v="4"/>
    <n v="0"/>
    <n v="11.720800000000001"/>
  </r>
  <r>
    <n v="104"/>
    <s v="US-2012-156867"/>
    <x v="1"/>
    <x v="50"/>
    <d v="2012-11-17T00:00:00"/>
    <s v="Standard Class"/>
    <s v="LC-16870"/>
    <s v="Lena Cacioppo"/>
    <x v="0"/>
    <s v="United States"/>
    <s v="Aurora"/>
    <x v="22"/>
    <n v="80013"/>
    <x v="1"/>
    <s v="TEC-AC-10001552"/>
    <x v="2"/>
    <x v="11"/>
    <s v="Logitech K350 2.4Ghz Wireless Keyboard"/>
    <x v="101"/>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s v="US-2012-156867"/>
    <x v="1"/>
    <x v="50"/>
    <d v="2012-11-17T00:00:00"/>
    <s v="Standard Class"/>
    <s v="LC-16870"/>
    <s v="Lena Cacioppo"/>
    <x v="0"/>
    <s v="United States"/>
    <s v="Aurora"/>
    <x v="22"/>
    <n v="80013"/>
    <x v="1"/>
    <s v="OFF-BI-10002794"/>
    <x v="1"/>
    <x v="8"/>
    <s v="Avery Trapezoid Ring Binder, 3&quot; Capacity, Black, 1040 sheets"/>
    <x v="103"/>
    <n v="3"/>
    <n v="0.7"/>
    <n v="-25.817399999999999"/>
  </r>
  <r>
    <n v="107"/>
    <s v="CA-2014-119004"/>
    <x v="3"/>
    <x v="51"/>
    <d v="2014-11-29T00:00:00"/>
    <s v="Standard Class"/>
    <s v="JM-15250"/>
    <s v="Janet Martin"/>
    <x v="0"/>
    <s v="United States"/>
    <s v="Charlotte"/>
    <x v="3"/>
    <n v="28205"/>
    <x v="0"/>
    <s v="TEC-AC-10003499"/>
    <x v="2"/>
    <x v="11"/>
    <s v="Memorex Mini Travel Drive 8 GB USB 2.0 Flash Drive"/>
    <x v="104"/>
    <n v="8"/>
    <n v="0.2"/>
    <n v="17.601600000000001"/>
  </r>
  <r>
    <n v="108"/>
    <s v="CA-2014-119004"/>
    <x v="3"/>
    <x v="51"/>
    <d v="2014-11-29T00:00:00"/>
    <s v="Standard Class"/>
    <s v="JM-15250"/>
    <s v="Janet Martin"/>
    <x v="0"/>
    <s v="United States"/>
    <s v="Charlotte"/>
    <x v="3"/>
    <n v="28205"/>
    <x v="0"/>
    <s v="TEC-PH-10002844"/>
    <x v="2"/>
    <x v="7"/>
    <s v="Speck Products Candyshell Flip Case"/>
    <x v="105"/>
    <n v="1"/>
    <n v="0.2"/>
    <n v="2.0993999999999993"/>
  </r>
  <r>
    <n v="109"/>
    <s v="CA-2014-119004"/>
    <x v="3"/>
    <x v="51"/>
    <d v="2014-11-29T00:00:00"/>
    <s v="Standard Class"/>
    <s v="JM-15250"/>
    <s v="Janet Martin"/>
    <x v="0"/>
    <s v="United States"/>
    <s v="Charlotte"/>
    <x v="3"/>
    <n v="28205"/>
    <x v="0"/>
    <s v="OFF-AR-10000390"/>
    <x v="1"/>
    <x v="6"/>
    <s v="Newell Chalk Holder"/>
    <x v="106"/>
    <n v="1"/>
    <n v="0.2"/>
    <n v="1.0737999999999999"/>
  </r>
  <r>
    <n v="110"/>
    <s v="CA-2012-129476"/>
    <x v="1"/>
    <x v="52"/>
    <d v="2012-10-20T00:00:00"/>
    <s v="Standard Class"/>
    <s v="PA-19060"/>
    <s v="Pete Armstrong"/>
    <x v="2"/>
    <s v="United States"/>
    <s v="Orland Park"/>
    <x v="10"/>
    <n v="60462"/>
    <x v="2"/>
    <s v="TEC-AC-10000844"/>
    <x v="2"/>
    <x v="11"/>
    <s v="Logitech Gaming G510s - Keyboard"/>
    <x v="107"/>
    <n v="5"/>
    <n v="0.2"/>
    <n v="67.991999999999962"/>
  </r>
  <r>
    <n v="111"/>
    <s v="CA-2014-146780"/>
    <x v="3"/>
    <x v="53"/>
    <d v="2014-12-31T00:00:00"/>
    <s v="Standard Class"/>
    <s v="CV-12805"/>
    <s v="Cynthia Voltz"/>
    <x v="1"/>
    <s v="United States"/>
    <s v="New York City"/>
    <x v="15"/>
    <n v="10035"/>
    <x v="3"/>
    <s v="FUR-FU-10001934"/>
    <x v="0"/>
    <x v="5"/>
    <s v="Magnifier Swing Arm Lamp"/>
    <x v="108"/>
    <n v="2"/>
    <n v="0"/>
    <n v="10.909600000000001"/>
  </r>
  <r>
    <n v="112"/>
    <s v="CA-2013-128867"/>
    <x v="0"/>
    <x v="54"/>
    <d v="2013-11-11T00:00:00"/>
    <s v="Standard Class"/>
    <s v="CL-12565"/>
    <s v="Clay Ludtke"/>
    <x v="0"/>
    <s v="United States"/>
    <s v="Urbandale"/>
    <x v="23"/>
    <n v="50322"/>
    <x v="2"/>
    <s v="OFF-AR-10000380"/>
    <x v="1"/>
    <x v="6"/>
    <s v="Hunt PowerHouse Electric Pencil Sharpener, Blue"/>
    <x v="109"/>
    <n v="2"/>
    <n v="0"/>
    <n v="22.78799999999999"/>
  </r>
  <r>
    <n v="113"/>
    <s v="CA-2013-128867"/>
    <x v="0"/>
    <x v="54"/>
    <d v="2013-11-11T00:00:00"/>
    <s v="Standard Class"/>
    <s v="CL-12565"/>
    <s v="Clay Ludtke"/>
    <x v="0"/>
    <s v="United States"/>
    <s v="Urbandale"/>
    <x v="23"/>
    <n v="50322"/>
    <x v="2"/>
    <s v="OFF-BI-10003981"/>
    <x v="1"/>
    <x v="8"/>
    <s v="Avery Durable Plastic 1&quot; Binders"/>
    <x v="77"/>
    <n v="6"/>
    <n v="0"/>
    <n v="13.3476"/>
  </r>
  <r>
    <n v="114"/>
    <s v="CA-2011-115259"/>
    <x v="2"/>
    <x v="55"/>
    <d v="2011-08-27T00:00:00"/>
    <s v="Second Class"/>
    <s v="RC-19960"/>
    <s v="Ryan Crowe"/>
    <x v="0"/>
    <s v="United States"/>
    <s v="Columbus"/>
    <x v="24"/>
    <n v="43229"/>
    <x v="3"/>
    <s v="OFF-FA-10000621"/>
    <x v="1"/>
    <x v="13"/>
    <s v="OIC Colored Binder Clips, Assorted Sizes"/>
    <x v="110"/>
    <n v="14"/>
    <n v="0.2"/>
    <n v="14.534799999999997"/>
  </r>
  <r>
    <n v="115"/>
    <s v="CA-2011-115259"/>
    <x v="2"/>
    <x v="55"/>
    <d v="2011-08-27T00:00:00"/>
    <s v="Second Class"/>
    <s v="RC-19960"/>
    <s v="Ryan Crowe"/>
    <x v="0"/>
    <s v="United States"/>
    <s v="Columbus"/>
    <x v="24"/>
    <n v="43229"/>
    <x v="3"/>
    <s v="OFF-EN-10002600"/>
    <x v="1"/>
    <x v="12"/>
    <s v="Redi-Strip #10 Envelopes, 4 1/8 x 9 1/2"/>
    <x v="111"/>
    <n v="2"/>
    <n v="0.2"/>
    <n v="1.6519999999999997"/>
  </r>
  <r>
    <n v="116"/>
    <s v="CA-2011-115259"/>
    <x v="2"/>
    <x v="55"/>
    <d v="2011-08-27T00:00:00"/>
    <s v="Second Class"/>
    <s v="RC-19960"/>
    <s v="Ryan Crowe"/>
    <x v="0"/>
    <s v="United States"/>
    <s v="Columbus"/>
    <x v="24"/>
    <n v="43229"/>
    <x v="3"/>
    <s v="OFF-PA-10004965"/>
    <x v="1"/>
    <x v="10"/>
    <s v="Xerox 1921"/>
    <x v="112"/>
    <n v="3"/>
    <n v="0.2"/>
    <n v="7.4924999999999988"/>
  </r>
  <r>
    <n v="117"/>
    <s v="CA-2011-115259"/>
    <x v="2"/>
    <x v="55"/>
    <d v="2011-08-27T00:00:00"/>
    <s v="Second Class"/>
    <s v="RC-19960"/>
    <s v="Ryan Crowe"/>
    <x v="0"/>
    <s v="United States"/>
    <s v="Columbus"/>
    <x v="24"/>
    <n v="43229"/>
    <x v="3"/>
    <s v="OFF-EN-10002504"/>
    <x v="1"/>
    <x v="12"/>
    <s v="Tyvek  Top-Opening Peel &amp; Seel Envelopes, Plain White"/>
    <x v="113"/>
    <n v="6"/>
    <n v="0.2"/>
    <n v="44.031599999999997"/>
  </r>
  <r>
    <n v="118"/>
    <s v="CA-2012-110457"/>
    <x v="1"/>
    <x v="56"/>
    <d v="2012-03-06T00:00:00"/>
    <s v="Standard Class"/>
    <s v="DK-13090"/>
    <s v="Dave Kipp"/>
    <x v="0"/>
    <s v="United States"/>
    <s v="Seattle"/>
    <x v="4"/>
    <n v="98103"/>
    <x v="1"/>
    <s v="FUR-TA-10001768"/>
    <x v="0"/>
    <x v="3"/>
    <s v="Hon Racetrack Conference Tables"/>
    <x v="114"/>
    <n v="3"/>
    <n v="0"/>
    <n v="165.38129999999995"/>
  </r>
  <r>
    <n v="119"/>
    <s v="US-2012-136476"/>
    <x v="1"/>
    <x v="57"/>
    <d v="2012-04-10T00:00:00"/>
    <s v="Standard Class"/>
    <s v="GG-14650"/>
    <s v="Greg Guthrie"/>
    <x v="1"/>
    <s v="United States"/>
    <s v="Bristol"/>
    <x v="18"/>
    <n v="37620"/>
    <x v="0"/>
    <s v="OFF-BI-10003650"/>
    <x v="1"/>
    <x v="8"/>
    <s v="GBC DocuBind 300 Electric Binding Machine"/>
    <x v="115"/>
    <n v="1"/>
    <n v="0.7"/>
    <n v="-115.71559999999999"/>
  </r>
  <r>
    <n v="120"/>
    <s v="CA-2013-103730"/>
    <x v="0"/>
    <x v="1"/>
    <d v="2013-06-16T00:00:00"/>
    <s v="First Class"/>
    <s v="SC-20725"/>
    <s v="Steven Cartwright"/>
    <x v="0"/>
    <s v="United States"/>
    <s v="Wilmington"/>
    <x v="13"/>
    <n v="19805"/>
    <x v="3"/>
    <s v="FUR-FU-10002157"/>
    <x v="0"/>
    <x v="5"/>
    <s v="Artistic Insta-Plaque"/>
    <x v="116"/>
    <n v="3"/>
    <n v="0"/>
    <n v="18.345599999999997"/>
  </r>
  <r>
    <n v="121"/>
    <s v="CA-2013-103730"/>
    <x v="0"/>
    <x v="1"/>
    <d v="2013-06-16T00:00:00"/>
    <s v="First Class"/>
    <s v="SC-20725"/>
    <s v="Steven Cartwright"/>
    <x v="0"/>
    <s v="United States"/>
    <s v="Wilmington"/>
    <x v="13"/>
    <n v="19805"/>
    <x v="3"/>
    <s v="OFF-BI-10003910"/>
    <x v="1"/>
    <x v="8"/>
    <s v="DXL Angle-View Binders with Locking Rings by Samsill"/>
    <x v="117"/>
    <n v="4"/>
    <n v="0"/>
    <n v="13.878"/>
  </r>
  <r>
    <n v="122"/>
    <s v="CA-2013-103730"/>
    <x v="0"/>
    <x v="1"/>
    <d v="2013-06-16T00:00:00"/>
    <s v="First Class"/>
    <s v="SC-20725"/>
    <s v="Steven Cartwright"/>
    <x v="0"/>
    <s v="United States"/>
    <s v="Wilmington"/>
    <x v="13"/>
    <n v="19805"/>
    <x v="3"/>
    <s v="OFF-ST-10000777"/>
    <x v="1"/>
    <x v="4"/>
    <s v="Companion Letter/Legal File, Black"/>
    <x v="118"/>
    <n v="6"/>
    <n v="0"/>
    <n v="63.436800000000005"/>
  </r>
  <r>
    <n v="123"/>
    <s v="CA-2013-103730"/>
    <x v="0"/>
    <x v="1"/>
    <d v="2013-06-16T00:00:00"/>
    <s v="First Class"/>
    <s v="SC-20725"/>
    <s v="Steven Cartwright"/>
    <x v="0"/>
    <s v="United States"/>
    <s v="Wilmington"/>
    <x v="13"/>
    <n v="19805"/>
    <x v="3"/>
    <s v="OFF-EN-10002500"/>
    <x v="1"/>
    <x v="12"/>
    <s v="Globe Weis Peel &amp; Seel First Class Envelopes"/>
    <x v="119"/>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s v="US-2011-152030"/>
    <x v="2"/>
    <x v="58"/>
    <d v="2011-12-28T00:00:00"/>
    <s v="Second Class"/>
    <s v="AD-10180"/>
    <s v="Alan Dominguez"/>
    <x v="2"/>
    <s v="United States"/>
    <s v="Houston"/>
    <x v="5"/>
    <n v="77041"/>
    <x v="2"/>
    <s v="FUR-CH-10004063"/>
    <x v="0"/>
    <x v="1"/>
    <s v="Global Deluxe High-Back Manager's Chair"/>
    <x v="121"/>
    <n v="3"/>
    <n v="0.3"/>
    <n v="-8.5794000000000779"/>
  </r>
  <r>
    <n v="126"/>
    <s v="US-2011-134614"/>
    <x v="2"/>
    <x v="59"/>
    <d v="2011-09-25T00:00:00"/>
    <s v="Standard Class"/>
    <s v="PF-19165"/>
    <s v="Philip Fox"/>
    <x v="0"/>
    <s v="United States"/>
    <s v="Bloomington"/>
    <x v="10"/>
    <n v="61701"/>
    <x v="2"/>
    <s v="FUR-TA-10004534"/>
    <x v="0"/>
    <x v="3"/>
    <s v="Bevis 44 x 96 Conference Tables"/>
    <x v="122"/>
    <n v="6"/>
    <n v="0.5"/>
    <n v="-407.68200000000013"/>
  </r>
  <r>
    <n v="127"/>
    <s v="US-2014-107272"/>
    <x v="3"/>
    <x v="60"/>
    <d v="2014-11-13T00:00:00"/>
    <s v="Standard Class"/>
    <s v="TS-21610"/>
    <s v="Troy Staebel"/>
    <x v="0"/>
    <s v="United States"/>
    <s v="Phoenix"/>
    <x v="16"/>
    <n v="85023"/>
    <x v="1"/>
    <s v="OFF-BI-10003274"/>
    <x v="1"/>
    <x v="8"/>
    <s v="Avery Durable Slant Ring Binders, No Labels"/>
    <x v="123"/>
    <n v="2"/>
    <n v="0.7"/>
    <n v="-1.8308"/>
  </r>
  <r>
    <n v="128"/>
    <s v="US-2014-107272"/>
    <x v="3"/>
    <x v="60"/>
    <d v="2014-11-13T00:00:00"/>
    <s v="Standard Class"/>
    <s v="TS-21610"/>
    <s v="Troy Staebel"/>
    <x v="0"/>
    <s v="United States"/>
    <s v="Phoenix"/>
    <x v="16"/>
    <n v="85023"/>
    <x v="1"/>
    <s v="OFF-ST-10002974"/>
    <x v="1"/>
    <x v="4"/>
    <s v="Trav-L-File Heavy-Duty Shuttle II, Black"/>
    <x v="124"/>
    <n v="7"/>
    <n v="0.2"/>
    <n v="30.498999999999981"/>
  </r>
  <r>
    <n v="129"/>
    <s v="US-2013-125969"/>
    <x v="0"/>
    <x v="61"/>
    <d v="2013-11-11T00:00:00"/>
    <s v="Second Class"/>
    <s v="LS-16975"/>
    <s v="Lindsay Shagiari"/>
    <x v="2"/>
    <s v="United States"/>
    <s v="Los Angeles"/>
    <x v="1"/>
    <n v="90004"/>
    <x v="1"/>
    <s v="FUR-CH-10001146"/>
    <x v="0"/>
    <x v="1"/>
    <s v="Global Task Chair, Black"/>
    <x v="125"/>
    <n v="2"/>
    <n v="0.2"/>
    <n v="-9.1601999999999961"/>
  </r>
  <r>
    <n v="130"/>
    <s v="US-2013-125969"/>
    <x v="0"/>
    <x v="61"/>
    <d v="2013-11-11T00:00:00"/>
    <s v="Second Class"/>
    <s v="LS-16975"/>
    <s v="Lindsay Shagiari"/>
    <x v="2"/>
    <s v="United States"/>
    <s v="Los Angeles"/>
    <x v="1"/>
    <n v="90004"/>
    <x v="1"/>
    <s v="FUR-FU-10003773"/>
    <x v="0"/>
    <x v="5"/>
    <s v="Eldon Cleatmat Plus Chair Mats for High Pile Carpets"/>
    <x v="12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s v="US-2014-164147"/>
    <x v="3"/>
    <x v="62"/>
    <d v="2014-02-06T00:00:00"/>
    <s v="First Class"/>
    <s v="DW-13585"/>
    <s v="Dorothy Wardle"/>
    <x v="1"/>
    <s v="United States"/>
    <s v="Columbus"/>
    <x v="24"/>
    <n v="43229"/>
    <x v="3"/>
    <s v="OFF-PA-10002377"/>
    <x v="1"/>
    <x v="10"/>
    <s v="Xerox 1916"/>
    <x v="128"/>
    <n v="2"/>
    <n v="0.2"/>
    <n v="29.363999999999997"/>
  </r>
  <r>
    <n v="133"/>
    <s v="US-2014-164147"/>
    <x v="3"/>
    <x v="62"/>
    <d v="2014-02-06T00:00:00"/>
    <s v="First Class"/>
    <s v="DW-13585"/>
    <s v="Dorothy Wardle"/>
    <x v="1"/>
    <s v="United States"/>
    <s v="Columbus"/>
    <x v="24"/>
    <n v="43229"/>
    <x v="3"/>
    <s v="OFF-FA-10002780"/>
    <x v="1"/>
    <x v="13"/>
    <s v="Staples"/>
    <x v="129"/>
    <n v="9"/>
    <n v="0.2"/>
    <n v="6.9731999999999976"/>
  </r>
  <r>
    <n v="134"/>
    <s v="CA-2013-145583"/>
    <x v="0"/>
    <x v="63"/>
    <d v="2013-10-20T00:00:00"/>
    <s v="Standard Class"/>
    <s v="LC-16885"/>
    <s v="Lena Creighton"/>
    <x v="0"/>
    <s v="United States"/>
    <s v="Roseville"/>
    <x v="1"/>
    <n v="95661"/>
    <x v="1"/>
    <s v="OFF-PA-10001804"/>
    <x v="1"/>
    <x v="10"/>
    <s v="Xerox 195"/>
    <x v="130"/>
    <n v="3"/>
    <n v="0"/>
    <n v="9.6191999999999993"/>
  </r>
  <r>
    <n v="135"/>
    <s v="CA-2013-145583"/>
    <x v="0"/>
    <x v="63"/>
    <d v="2013-10-20T00:00:00"/>
    <s v="Standard Class"/>
    <s v="LC-16885"/>
    <s v="Lena Creighton"/>
    <x v="0"/>
    <s v="United States"/>
    <s v="Roseville"/>
    <x v="1"/>
    <n v="95661"/>
    <x v="1"/>
    <s v="OFF-PA-10001736"/>
    <x v="1"/>
    <x v="10"/>
    <s v="Xerox 1880"/>
    <x v="131"/>
    <n v="1"/>
    <n v="0"/>
    <n v="16.656799999999997"/>
  </r>
  <r>
    <n v="136"/>
    <s v="CA-2013-145583"/>
    <x v="0"/>
    <x v="63"/>
    <d v="2013-10-20T00:00:00"/>
    <s v="Standard Class"/>
    <s v="LC-16885"/>
    <s v="Lena Creighton"/>
    <x v="0"/>
    <s v="United States"/>
    <s v="Roseville"/>
    <x v="1"/>
    <n v="95661"/>
    <x v="1"/>
    <s v="OFF-AR-10001149"/>
    <x v="1"/>
    <x v="6"/>
    <s v="Sanford Colorific Colored Pencils, 12/Box"/>
    <x v="132"/>
    <n v="4"/>
    <n v="0"/>
    <n v="3.4559999999999995"/>
  </r>
  <r>
    <n v="137"/>
    <s v="CA-2013-145583"/>
    <x v="0"/>
    <x v="63"/>
    <d v="2013-10-20T00:00:00"/>
    <s v="Standard Class"/>
    <s v="LC-16885"/>
    <s v="Lena Creighton"/>
    <x v="0"/>
    <s v="United States"/>
    <s v="Roseville"/>
    <x v="1"/>
    <n v="95661"/>
    <x v="1"/>
    <s v="OFF-FA-10002988"/>
    <x v="1"/>
    <x v="13"/>
    <s v="Ideal Clamps"/>
    <x v="133"/>
    <n v="2"/>
    <n v="0"/>
    <n v="1.9697999999999998"/>
  </r>
  <r>
    <n v="138"/>
    <s v="CA-2013-145583"/>
    <x v="0"/>
    <x v="63"/>
    <d v="2013-10-20T00:00:00"/>
    <s v="Standard Class"/>
    <s v="LC-16885"/>
    <s v="Lena Creighton"/>
    <x v="0"/>
    <s v="United States"/>
    <s v="Roseville"/>
    <x v="1"/>
    <n v="95661"/>
    <x v="1"/>
    <s v="OFF-BI-10004781"/>
    <x v="1"/>
    <x v="8"/>
    <s v="GBC Wire Binding Strips"/>
    <x v="134"/>
    <n v="3"/>
    <n v="0.2"/>
    <n v="26.661599999999996"/>
  </r>
  <r>
    <n v="139"/>
    <s v="CA-2013-145583"/>
    <x v="0"/>
    <x v="63"/>
    <d v="2013-10-20T00:00:00"/>
    <s v="Standard Class"/>
    <s v="LC-16885"/>
    <s v="Lena Creighton"/>
    <x v="0"/>
    <s v="United States"/>
    <s v="Roseville"/>
    <x v="1"/>
    <n v="95661"/>
    <x v="1"/>
    <s v="OFF-SU-10001218"/>
    <x v="1"/>
    <x v="14"/>
    <s v="Fiskars Softgrip Scissors"/>
    <x v="135"/>
    <n v="6"/>
    <n v="0"/>
    <n v="18.446400000000004"/>
  </r>
  <r>
    <n v="140"/>
    <s v="CA-2013-145583"/>
    <x v="0"/>
    <x v="63"/>
    <d v="2013-10-20T00:00:00"/>
    <s v="Standard Class"/>
    <s v="LC-16885"/>
    <s v="Lena Creighton"/>
    <x v="0"/>
    <s v="United States"/>
    <s v="Roseville"/>
    <x v="1"/>
    <n v="95661"/>
    <x v="1"/>
    <s v="FUR-FU-10001706"/>
    <x v="0"/>
    <x v="5"/>
    <s v="Longer-Life Soft White Bulbs"/>
    <x v="136"/>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s v="CA-2014-106180"/>
    <x v="3"/>
    <x v="65"/>
    <d v="2014-09-24T00:00:00"/>
    <s v="Standard Class"/>
    <s v="SH-19975"/>
    <s v="Sally Hughsby"/>
    <x v="1"/>
    <s v="United States"/>
    <s v="San Francisco"/>
    <x v="1"/>
    <n v="94122"/>
    <x v="1"/>
    <s v="OFF-AR-10000940"/>
    <x v="1"/>
    <x v="6"/>
    <s v="Newell 343"/>
    <x v="138"/>
    <n v="3"/>
    <n v="0"/>
    <n v="2.3814000000000002"/>
  </r>
  <r>
    <n v="143"/>
    <s v="CA-2014-106180"/>
    <x v="3"/>
    <x v="65"/>
    <d v="2014-09-24T00:00:00"/>
    <s v="Standard Class"/>
    <s v="SH-19975"/>
    <s v="Sally Hughsby"/>
    <x v="1"/>
    <s v="United States"/>
    <s v="San Francisco"/>
    <x v="1"/>
    <n v="94122"/>
    <x v="1"/>
    <s v="OFF-EN-10004030"/>
    <x v="1"/>
    <x v="12"/>
    <s v="Convenience Packs of Business Envelopes"/>
    <x v="139"/>
    <n v="3"/>
    <n v="0"/>
    <n v="5.1042000000000005"/>
  </r>
  <r>
    <n v="144"/>
    <s v="CA-2014-106180"/>
    <x v="3"/>
    <x v="65"/>
    <d v="2014-09-24T00:00:00"/>
    <s v="Standard Class"/>
    <s v="SH-19975"/>
    <s v="Sally Hughsby"/>
    <x v="1"/>
    <s v="United States"/>
    <s v="San Francisco"/>
    <x v="1"/>
    <n v="94122"/>
    <x v="1"/>
    <s v="OFF-PA-10004327"/>
    <x v="1"/>
    <x v="10"/>
    <s v="Xerox 1911"/>
    <x v="140"/>
    <n v="3"/>
    <n v="0"/>
    <n v="68.975999999999999"/>
  </r>
  <r>
    <n v="145"/>
    <s v="CA-2014-155376"/>
    <x v="3"/>
    <x v="66"/>
    <d v="2014-12-28T00:00:00"/>
    <s v="Standard Class"/>
    <s v="SG-20080"/>
    <s v="Sandra Glassco"/>
    <x v="0"/>
    <s v="United States"/>
    <s v="Independence"/>
    <x v="25"/>
    <n v="64055"/>
    <x v="2"/>
    <s v="OFF-AP-10001058"/>
    <x v="1"/>
    <x v="9"/>
    <s v="Sanyo 2.5 Cubic Foot Mid-Size Office Refrigerators"/>
    <x v="141"/>
    <n v="3"/>
    <n v="0"/>
    <n v="218.25179999999997"/>
  </r>
  <r>
    <n v="146"/>
    <s v="CA-2012-110744"/>
    <x v="1"/>
    <x v="67"/>
    <d v="2012-09-12T00:00:00"/>
    <s v="Standard Class"/>
    <s v="HA-14920"/>
    <s v="Helen Andreada"/>
    <x v="0"/>
    <s v="United States"/>
    <s v="Pasadena"/>
    <x v="1"/>
    <n v="91104"/>
    <x v="1"/>
    <s v="OFF-ST-10003656"/>
    <x v="1"/>
    <x v="4"/>
    <s v="Safco Industrial Wire Shelving"/>
    <x v="142"/>
    <n v="7"/>
    <n v="0"/>
    <n v="20.157899999999998"/>
  </r>
  <r>
    <n v="147"/>
    <s v="CA-2011-110072"/>
    <x v="2"/>
    <x v="68"/>
    <d v="2011-10-28T00:00:00"/>
    <s v="Standard Class"/>
    <s v="MG-17680"/>
    <s v="Maureen Gastineau"/>
    <x v="2"/>
    <s v="United States"/>
    <s v="Newark"/>
    <x v="24"/>
    <n v="43055"/>
    <x v="3"/>
    <s v="FUR-FU-10000521"/>
    <x v="0"/>
    <x v="5"/>
    <s v="Seth Thomas 14&quot; Putty-Colored Wall Clock"/>
    <x v="143"/>
    <n v="4"/>
    <n v="0.2"/>
    <n v="12.90959999999999"/>
  </r>
  <r>
    <n v="148"/>
    <s v="CA-2013-114489"/>
    <x v="0"/>
    <x v="5"/>
    <d v="2013-12-10T00:00:00"/>
    <s v="Standard Class"/>
    <s v="JE-16165"/>
    <s v="Justin Ellison"/>
    <x v="1"/>
    <s v="United States"/>
    <s v="Franklin"/>
    <x v="6"/>
    <n v="53132"/>
    <x v="2"/>
    <s v="TEC-PH-10000215"/>
    <x v="2"/>
    <x v="7"/>
    <s v="Plantronics Cordless Phone Headset with In-line Volume - M214C"/>
    <x v="144"/>
    <n v="11"/>
    <n v="0"/>
    <n v="103.80150000000003"/>
  </r>
  <r>
    <n v="149"/>
    <s v="CA-2013-114489"/>
    <x v="0"/>
    <x v="5"/>
    <d v="2013-12-10T00:00:00"/>
    <s v="Standard Class"/>
    <s v="JE-16165"/>
    <s v="Justin Ellison"/>
    <x v="1"/>
    <s v="United States"/>
    <s v="Franklin"/>
    <x v="6"/>
    <n v="53132"/>
    <x v="2"/>
    <s v="TEC-PH-10001448"/>
    <x v="2"/>
    <x v="7"/>
    <s v="Anker Astro 15000mAh USB Portable Charger"/>
    <x v="145"/>
    <n v="3"/>
    <n v="0"/>
    <n v="5.9987999999999815"/>
  </r>
  <r>
    <n v="150"/>
    <s v="CA-2013-114489"/>
    <x v="0"/>
    <x v="5"/>
    <d v="2013-12-10T00:00:00"/>
    <s v="Standard Class"/>
    <s v="JE-16165"/>
    <s v="Justin Ellison"/>
    <x v="1"/>
    <s v="United States"/>
    <s v="Franklin"/>
    <x v="6"/>
    <n v="53132"/>
    <x v="2"/>
    <s v="FUR-CH-10000454"/>
    <x v="0"/>
    <x v="1"/>
    <s v="Hon Deluxe Fabric Upholstered Stacking Chairs, Rounded Back"/>
    <x v="146"/>
    <n v="8"/>
    <n v="0"/>
    <n v="585.55199999999991"/>
  </r>
  <r>
    <n v="151"/>
    <s v="CA-2013-114489"/>
    <x v="0"/>
    <x v="5"/>
    <d v="2013-12-10T00:00:00"/>
    <s v="Standard Class"/>
    <s v="JE-16165"/>
    <s v="Justin Ellison"/>
    <x v="1"/>
    <s v="United States"/>
    <s v="Franklin"/>
    <x v="6"/>
    <n v="53132"/>
    <x v="2"/>
    <s v="OFF-BI-10002735"/>
    <x v="1"/>
    <x v="8"/>
    <s v="GBC Prestige Therm-A-Bind Covers"/>
    <x v="147"/>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s v="CA-2013-158834"/>
    <x v="0"/>
    <x v="69"/>
    <d v="2013-03-17T00:00:00"/>
    <s v="First Class"/>
    <s v="TW-21025"/>
    <s v="Tamara Willingham"/>
    <x v="2"/>
    <s v="United States"/>
    <s v="Scottsdale"/>
    <x v="16"/>
    <n v="85254"/>
    <x v="1"/>
    <s v="TEC-PH-10001254"/>
    <x v="2"/>
    <x v="7"/>
    <s v="Jabra BIZ 2300 Duo QD Duo Corded Headset"/>
    <x v="149"/>
    <n v="2"/>
    <n v="0.2"/>
    <n v="15.238799999999991"/>
  </r>
  <r>
    <n v="154"/>
    <s v="CA-2012-124919"/>
    <x v="1"/>
    <x v="70"/>
    <d v="2012-06-02T00:00:00"/>
    <s v="First Class"/>
    <s v="SP-20650"/>
    <s v="Stephanie Phelps"/>
    <x v="1"/>
    <s v="United States"/>
    <s v="San Jose"/>
    <x v="1"/>
    <n v="95123"/>
    <x v="1"/>
    <s v="OFF-PA-10001950"/>
    <x v="1"/>
    <x v="10"/>
    <s v="Southworth 25% Cotton Antique Laid Paper &amp; Envelopes"/>
    <x v="150"/>
    <n v="7"/>
    <n v="0"/>
    <n v="26.270999999999994"/>
  </r>
  <r>
    <n v="155"/>
    <s v="CA-2012-124919"/>
    <x v="1"/>
    <x v="70"/>
    <d v="2012-06-02T00:00:00"/>
    <s v="First Class"/>
    <s v="SP-20650"/>
    <s v="Stephanie Phelps"/>
    <x v="1"/>
    <s v="United States"/>
    <s v="San Jose"/>
    <x v="1"/>
    <n v="95123"/>
    <x v="1"/>
    <s v="OFF-PA-10002254"/>
    <x v="1"/>
    <x v="10"/>
    <s v="Xerox 1883"/>
    <x v="151"/>
    <n v="4"/>
    <n v="0"/>
    <n v="48.539199999999994"/>
  </r>
  <r>
    <n v="156"/>
    <s v="CA-2012-124919"/>
    <x v="1"/>
    <x v="70"/>
    <d v="2012-06-02T00:00:00"/>
    <s v="First Class"/>
    <s v="SP-20650"/>
    <s v="Stephanie Phelps"/>
    <x v="1"/>
    <s v="United States"/>
    <s v="San Jose"/>
    <x v="1"/>
    <n v="95123"/>
    <x v="1"/>
    <s v="OFF-ST-10001590"/>
    <x v="1"/>
    <x v="4"/>
    <s v="Tenex Personal Project File with Scoop Front Design, Black"/>
    <x v="152"/>
    <n v="6"/>
    <n v="0"/>
    <n v="21.028799999999997"/>
  </r>
  <r>
    <n v="157"/>
    <s v="CA-2012-118948"/>
    <x v="1"/>
    <x v="71"/>
    <d v="2012-06-03T00:00:00"/>
    <s v="Standard Class"/>
    <s v="NK-18490"/>
    <s v="Neil Knudson"/>
    <x v="2"/>
    <s v="United States"/>
    <s v="Seattle"/>
    <x v="4"/>
    <n v="98105"/>
    <x v="1"/>
    <s v="OFF-AR-10001547"/>
    <x v="1"/>
    <x v="6"/>
    <s v="Newell 311"/>
    <x v="153"/>
    <n v="3"/>
    <n v="0"/>
    <n v="1.7901"/>
  </r>
  <r>
    <n v="158"/>
    <s v="CA-2011-104269"/>
    <x v="2"/>
    <x v="72"/>
    <d v="2011-03-06T00:00:00"/>
    <s v="Second Class"/>
    <s v="DB-13060"/>
    <s v="Dave Brooks"/>
    <x v="0"/>
    <s v="United States"/>
    <s v="Seattle"/>
    <x v="4"/>
    <n v="98115"/>
    <x v="1"/>
    <s v="FUR-CH-10004063"/>
    <x v="0"/>
    <x v="1"/>
    <s v="Global Deluxe High-Back Manager's Chair"/>
    <x v="154"/>
    <n v="2"/>
    <n v="0.2"/>
    <n v="51.476399999999941"/>
  </r>
  <r>
    <n v="159"/>
    <s v="CA-2013-114104"/>
    <x v="0"/>
    <x v="73"/>
    <d v="2013-11-25T00:00:00"/>
    <s v="Standard Class"/>
    <s v="NP-18670"/>
    <s v="Nora Paige"/>
    <x v="0"/>
    <s v="United States"/>
    <s v="Edmond"/>
    <x v="26"/>
    <n v="73034"/>
    <x v="2"/>
    <s v="OFF-LA-10002475"/>
    <x v="1"/>
    <x v="2"/>
    <s v="Avery 519"/>
    <x v="2"/>
    <n v="2"/>
    <n v="0"/>
    <n v="6.8713999999999995"/>
  </r>
  <r>
    <n v="160"/>
    <s v="CA-2013-114104"/>
    <x v="0"/>
    <x v="73"/>
    <d v="2013-11-25T00:00:00"/>
    <s v="Standard Class"/>
    <s v="NP-18670"/>
    <s v="Nora Paige"/>
    <x v="0"/>
    <s v="United States"/>
    <s v="Edmond"/>
    <x v="26"/>
    <n v="73034"/>
    <x v="2"/>
    <s v="TEC-PH-10004536"/>
    <x v="2"/>
    <x v="7"/>
    <s v="Avaya 5420 Digital phone"/>
    <x v="155"/>
    <n v="7"/>
    <n v="0"/>
    <n v="236.23250000000002"/>
  </r>
  <r>
    <n v="161"/>
    <s v="CA-2013-162733"/>
    <x v="0"/>
    <x v="74"/>
    <d v="2013-05-13T00:00:00"/>
    <s v="First Class"/>
    <s v="TT-21070"/>
    <s v="Ted Trevino"/>
    <x v="0"/>
    <s v="United States"/>
    <s v="Los Angeles"/>
    <x v="1"/>
    <n v="90045"/>
    <x v="1"/>
    <s v="OFF-PA-10002751"/>
    <x v="1"/>
    <x v="10"/>
    <s v="Xerox 1920"/>
    <x v="156"/>
    <n v="1"/>
    <n v="0"/>
    <n v="2.6909999999999998"/>
  </r>
  <r>
    <n v="162"/>
    <s v="CA-2012-119697"/>
    <x v="1"/>
    <x v="75"/>
    <d v="2012-12-31T00:00:00"/>
    <s v="Second Class"/>
    <s v="EM-13960"/>
    <s v="Eric Murdock"/>
    <x v="0"/>
    <s v="United States"/>
    <s v="Philadelphia"/>
    <x v="9"/>
    <n v="19134"/>
    <x v="3"/>
    <s v="TEC-AC-10003657"/>
    <x v="2"/>
    <x v="11"/>
    <s v="Lenovo 17-Key USB Numeric Keypad"/>
    <x v="157"/>
    <n v="2"/>
    <n v="0.2"/>
    <n v="1.359599999999995"/>
  </r>
  <r>
    <n v="163"/>
    <s v="CA-2013-154508"/>
    <x v="0"/>
    <x v="76"/>
    <d v="2013-11-21T00:00:00"/>
    <s v="Standard Class"/>
    <s v="RD-19900"/>
    <s v="Ruben Dartt"/>
    <x v="0"/>
    <s v="United States"/>
    <s v="Carlsbad"/>
    <x v="27"/>
    <n v="88220"/>
    <x v="1"/>
    <s v="OFF-EN-10001990"/>
    <x v="1"/>
    <x v="12"/>
    <s v="Staples"/>
    <x v="158"/>
    <n v="5"/>
    <n v="0"/>
    <n v="13.347999999999997"/>
  </r>
  <r>
    <n v="164"/>
    <s v="CA-2013-113817"/>
    <x v="0"/>
    <x v="77"/>
    <d v="2013-11-12T00:00:00"/>
    <s v="Standard Class"/>
    <s v="MJ-17740"/>
    <s v="Max Jones"/>
    <x v="0"/>
    <s v="United States"/>
    <s v="Seattle"/>
    <x v="4"/>
    <n v="98115"/>
    <x v="1"/>
    <s v="OFF-BI-10004002"/>
    <x v="1"/>
    <x v="8"/>
    <s v="Wilson Jones International Size A4 Ring Binders"/>
    <x v="159"/>
    <n v="2"/>
    <n v="0.2"/>
    <n v="9.6879999999999988"/>
  </r>
  <r>
    <n v="165"/>
    <s v="CA-2011-139892"/>
    <x v="2"/>
    <x v="78"/>
    <d v="2011-09-12T00:00:00"/>
    <s v="Standard Class"/>
    <s v="BM-11140"/>
    <s v="Becky Martin"/>
    <x v="0"/>
    <s v="United States"/>
    <s v="San Antonio"/>
    <x v="5"/>
    <n v="78207"/>
    <x v="2"/>
    <s v="OFF-AR-10004441"/>
    <x v="1"/>
    <x v="6"/>
    <s v="BIC Brite Liner Highlighters"/>
    <x v="160"/>
    <n v="3"/>
    <n v="0.2"/>
    <n v="2.7324000000000002"/>
  </r>
  <r>
    <n v="166"/>
    <s v="CA-2011-139892"/>
    <x v="2"/>
    <x v="78"/>
    <d v="2011-09-12T00:00:00"/>
    <s v="Standard Class"/>
    <s v="BM-11140"/>
    <s v="Becky Martin"/>
    <x v="0"/>
    <s v="United States"/>
    <s v="San Antonio"/>
    <x v="5"/>
    <n v="78207"/>
    <x v="2"/>
    <s v="TEC-MA-10000822"/>
    <x v="2"/>
    <x v="15"/>
    <s v="Lexmark MX611dhe Monochrome Laser Printer"/>
    <x v="161"/>
    <n v="8"/>
    <n v="0.4"/>
    <n v="-1359.992000000002"/>
  </r>
  <r>
    <n v="167"/>
    <s v="CA-2011-139892"/>
    <x v="2"/>
    <x v="78"/>
    <d v="2011-09-12T00:00:00"/>
    <s v="Standard Class"/>
    <s v="BM-11140"/>
    <s v="Becky Martin"/>
    <x v="0"/>
    <s v="United States"/>
    <s v="San Antonio"/>
    <x v="5"/>
    <n v="78207"/>
    <x v="2"/>
    <s v="OFF-ST-10000991"/>
    <x v="1"/>
    <x v="4"/>
    <s v="Space Solutions HD Industrial Steel Shelving."/>
    <x v="162"/>
    <n v="3"/>
    <n v="0.2"/>
    <n v="-58.634699999999995"/>
  </r>
  <r>
    <n v="168"/>
    <s v="CA-2011-139892"/>
    <x v="2"/>
    <x v="78"/>
    <d v="2011-09-12T00:00:00"/>
    <s v="Standard Class"/>
    <s v="BM-11140"/>
    <s v="Becky Martin"/>
    <x v="0"/>
    <s v="United States"/>
    <s v="San Antonio"/>
    <x v="5"/>
    <n v="78207"/>
    <x v="2"/>
    <s v="FUR-CH-10004287"/>
    <x v="0"/>
    <x v="1"/>
    <s v="SAFCO Arco Folding Chair"/>
    <x v="163"/>
    <n v="9"/>
    <n v="0.3"/>
    <n v="-24.858000000000175"/>
  </r>
  <r>
    <n v="169"/>
    <s v="CA-2011-139892"/>
    <x v="2"/>
    <x v="78"/>
    <d v="2011-09-12T00:00:00"/>
    <s v="Standard Class"/>
    <s v="BM-11140"/>
    <s v="Becky Martin"/>
    <x v="0"/>
    <s v="United States"/>
    <s v="San Antonio"/>
    <x v="5"/>
    <n v="78207"/>
    <x v="2"/>
    <s v="OFF-AR-10002656"/>
    <x v="1"/>
    <x v="6"/>
    <s v="Sanford Liquid Accent Highlighters"/>
    <x v="164"/>
    <n v="6"/>
    <n v="0.2"/>
    <n v="6.8135999999999974"/>
  </r>
  <r>
    <n v="170"/>
    <s v="CA-2011-139892"/>
    <x v="2"/>
    <x v="78"/>
    <d v="2011-09-12T00:00:00"/>
    <s v="Standard Class"/>
    <s v="BM-11140"/>
    <s v="Becky Martin"/>
    <x v="0"/>
    <s v="United States"/>
    <s v="San Antonio"/>
    <x v="5"/>
    <n v="78207"/>
    <x v="2"/>
    <s v="OFF-AP-10002518"/>
    <x v="1"/>
    <x v="9"/>
    <s v="Kensington 7 Outlet MasterPiece Power Center"/>
    <x v="165"/>
    <n v="5"/>
    <n v="0.8"/>
    <n v="-453.84900000000005"/>
  </r>
  <r>
    <n v="171"/>
    <s v="CA-2011-139892"/>
    <x v="2"/>
    <x v="78"/>
    <d v="2011-09-12T00:00:00"/>
    <s v="Standard Class"/>
    <s v="BM-11140"/>
    <s v="Becky Martin"/>
    <x v="0"/>
    <s v="United States"/>
    <s v="San Antonio"/>
    <x v="5"/>
    <n v="78207"/>
    <x v="2"/>
    <s v="TEC-PH-10003931"/>
    <x v="2"/>
    <x v="7"/>
    <s v="JBL Micro Wireless Portable Bluetooth Speaker"/>
    <x v="16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s v="CA-2011-118962"/>
    <x v="2"/>
    <x v="79"/>
    <d v="2011-08-09T00:00:00"/>
    <s v="Standard Class"/>
    <s v="CS-12130"/>
    <s v="Chad Sievert"/>
    <x v="0"/>
    <s v="United States"/>
    <s v="Los Angeles"/>
    <x v="1"/>
    <n v="90004"/>
    <x v="1"/>
    <s v="OFF-PA-10001144"/>
    <x v="1"/>
    <x v="10"/>
    <s v="Xerox 1913"/>
    <x v="168"/>
    <n v="2"/>
    <n v="0"/>
    <n v="53.260799999999996"/>
  </r>
  <r>
    <n v="174"/>
    <s v="CA-2011-118962"/>
    <x v="2"/>
    <x v="79"/>
    <d v="2011-08-09T00:00:00"/>
    <s v="Standard Class"/>
    <s v="CS-12130"/>
    <s v="Chad Sievert"/>
    <x v="0"/>
    <s v="United States"/>
    <s v="Los Angeles"/>
    <x v="1"/>
    <n v="90004"/>
    <x v="1"/>
    <s v="FUR-CH-10003817"/>
    <x v="0"/>
    <x v="1"/>
    <s v="Global Value Steno Chair, Gray"/>
    <x v="169"/>
    <n v="7"/>
    <n v="0.2"/>
    <n v="21.259"/>
  </r>
  <r>
    <n v="175"/>
    <s v="US-2011-100853"/>
    <x v="2"/>
    <x v="80"/>
    <d v="2011-09-19T00:00:00"/>
    <s v="Standard Class"/>
    <s v="JB-15400"/>
    <s v="Jennifer Braxton"/>
    <x v="1"/>
    <s v="United States"/>
    <s v="Chicago"/>
    <x v="10"/>
    <n v="60623"/>
    <x v="2"/>
    <s v="OFF-AP-10000891"/>
    <x v="1"/>
    <x v="9"/>
    <s v="Kensington 7 Outlet MasterPiece HOMEOFFICE Power Control Center"/>
    <x v="170"/>
    <n v="2"/>
    <n v="0.8"/>
    <n v="-131.12000000000003"/>
  </r>
  <r>
    <n v="176"/>
    <s v="US-2011-100853"/>
    <x v="2"/>
    <x v="80"/>
    <d v="2011-09-19T00:00:00"/>
    <s v="Standard Class"/>
    <s v="JB-15400"/>
    <s v="Jennifer Braxton"/>
    <x v="1"/>
    <s v="United States"/>
    <s v="Chicago"/>
    <x v="10"/>
    <n v="60623"/>
    <x v="2"/>
    <s v="OFF-LA-10003148"/>
    <x v="1"/>
    <x v="2"/>
    <s v="Avery 51"/>
    <x v="171"/>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s v="US-2012-101511"/>
    <x v="1"/>
    <x v="82"/>
    <d v="2012-11-23T00:00:00"/>
    <s v="Second Class"/>
    <s v="JE-15745"/>
    <s v="Joel Eaton"/>
    <x v="0"/>
    <s v="United States"/>
    <s v="Newark"/>
    <x v="24"/>
    <n v="43055"/>
    <x v="3"/>
    <s v="FUR-CH-10004698"/>
    <x v="0"/>
    <x v="1"/>
    <s v="Padded Folding Chairs, Black, 4/Carton"/>
    <x v="173"/>
    <n v="7"/>
    <n v="0.3"/>
    <n v="-11.337199999999939"/>
  </r>
  <r>
    <n v="179"/>
    <s v="US-2012-101511"/>
    <x v="1"/>
    <x v="82"/>
    <d v="2012-11-23T00:00:00"/>
    <s v="Second Class"/>
    <s v="JE-15745"/>
    <s v="Joel Eaton"/>
    <x v="0"/>
    <s v="United States"/>
    <s v="Newark"/>
    <x v="24"/>
    <n v="43055"/>
    <x v="3"/>
    <s v="OFF-SU-10002189"/>
    <x v="1"/>
    <x v="14"/>
    <s v="Acme Rosewood Handle Letter Opener"/>
    <x v="174"/>
    <n v="5"/>
    <n v="0.2"/>
    <n v="-3.771500000000001"/>
  </r>
  <r>
    <n v="180"/>
    <s v="CA-2012-137225"/>
    <x v="1"/>
    <x v="83"/>
    <d v="2012-12-19T00:00:00"/>
    <s v="Standard Class"/>
    <s v="JK-15640"/>
    <s v="Jim Kriz"/>
    <x v="2"/>
    <s v="United States"/>
    <s v="New York City"/>
    <x v="15"/>
    <n v="10009"/>
    <x v="3"/>
    <s v="OFF-AR-10001940"/>
    <x v="1"/>
    <x v="6"/>
    <s v="Sanford Colorific Eraseable Coloring Pencils, 12 Count"/>
    <x v="175"/>
    <n v="1"/>
    <n v="0"/>
    <n v="1.4104000000000001"/>
  </r>
  <r>
    <n v="181"/>
    <s v="CA-2011-166191"/>
    <x v="2"/>
    <x v="29"/>
    <d v="2011-12-09T00:00:00"/>
    <s v="Second Class"/>
    <s v="DK-13150"/>
    <s v="David Kendrick"/>
    <x v="1"/>
    <s v="United States"/>
    <s v="Decatur"/>
    <x v="10"/>
    <n v="62521"/>
    <x v="2"/>
    <s v="OFF-ST-10003455"/>
    <x v="1"/>
    <x v="4"/>
    <s v="Tenex File Box, Personal Filing Tote with Lid, Black"/>
    <x v="176"/>
    <n v="2"/>
    <n v="0.2"/>
    <n v="1.8612000000000002"/>
  </r>
  <r>
    <n v="182"/>
    <s v="CA-2011-166191"/>
    <x v="2"/>
    <x v="29"/>
    <d v="2011-12-09T00:00:00"/>
    <s v="Second Class"/>
    <s v="DK-13150"/>
    <s v="David Kendrick"/>
    <x v="1"/>
    <s v="United States"/>
    <s v="Decatur"/>
    <x v="10"/>
    <n v="62521"/>
    <x v="2"/>
    <s v="TEC-AC-10004659"/>
    <x v="2"/>
    <x v="11"/>
    <s v="Imation Secure+ Hardware Encrypted USB 2.0 Flash Drive; 16GB"/>
    <x v="177"/>
    <n v="7"/>
    <n v="0.2"/>
    <n v="76.639499999999984"/>
  </r>
  <r>
    <n v="183"/>
    <s v="CA-2011-158274"/>
    <x v="2"/>
    <x v="84"/>
    <d v="2011-11-24T00:00:00"/>
    <s v="Second Class"/>
    <s v="RM-19675"/>
    <s v="Robert Marley"/>
    <x v="2"/>
    <s v="United States"/>
    <s v="Monroe"/>
    <x v="28"/>
    <n v="71203"/>
    <x v="0"/>
    <s v="TEC-PH-10003273"/>
    <x v="2"/>
    <x v="7"/>
    <s v="AT&amp;T TR1909W"/>
    <x v="178"/>
    <n v="4"/>
    <n v="0"/>
    <n v="131.02960000000002"/>
  </r>
  <r>
    <n v="184"/>
    <s v="CA-2011-158274"/>
    <x v="2"/>
    <x v="84"/>
    <d v="2011-11-24T00:00:00"/>
    <s v="Second Class"/>
    <s v="RM-19675"/>
    <s v="Robert Marley"/>
    <x v="2"/>
    <s v="United States"/>
    <s v="Monroe"/>
    <x v="28"/>
    <n v="71203"/>
    <x v="0"/>
    <s v="TEC-PH-10004896"/>
    <x v="2"/>
    <x v="7"/>
    <s v="Nokia Lumia 521 (T-Mobile)"/>
    <x v="179"/>
    <n v="5"/>
    <n v="0"/>
    <n v="41.986000000000004"/>
  </r>
  <r>
    <n v="185"/>
    <s v="CA-2011-158274"/>
    <x v="2"/>
    <x v="84"/>
    <d v="2011-11-24T00:00:00"/>
    <s v="Second Class"/>
    <s v="RM-19675"/>
    <s v="Robert Marley"/>
    <x v="2"/>
    <s v="United States"/>
    <s v="Monroe"/>
    <x v="28"/>
    <n v="71203"/>
    <x v="0"/>
    <s v="TEC-AC-10002345"/>
    <x v="2"/>
    <x v="11"/>
    <s v="HP Standard 104 key PS/2 Keyboard"/>
    <x v="180"/>
    <n v="2"/>
    <n v="0"/>
    <n v="7.25"/>
  </r>
  <r>
    <n v="186"/>
    <s v="CA-2013-105018"/>
    <x v="0"/>
    <x v="85"/>
    <d v="2013-12-03T00:00:00"/>
    <s v="Standard Class"/>
    <s v="SK-19990"/>
    <s v="Sally Knutson"/>
    <x v="0"/>
    <s v="United States"/>
    <s v="Fairfield"/>
    <x v="29"/>
    <n v="6824"/>
    <x v="3"/>
    <s v="OFF-BI-10001890"/>
    <x v="1"/>
    <x v="8"/>
    <s v="Avery Poly Binder Pockets"/>
    <x v="181"/>
    <n v="2"/>
    <n v="0"/>
    <n v="3.4367999999999999"/>
  </r>
  <r>
    <n v="187"/>
    <s v="CA-2011-123260"/>
    <x v="2"/>
    <x v="86"/>
    <d v="2011-08-30T00:00:00"/>
    <s v="Standard Class"/>
    <s v="FM-14290"/>
    <s v="Frank Merwin"/>
    <x v="2"/>
    <s v="United States"/>
    <s v="Los Angeles"/>
    <x v="1"/>
    <n v="90032"/>
    <x v="1"/>
    <s v="TEC-AC-10002323"/>
    <x v="2"/>
    <x v="11"/>
    <s v="SanDisk Ultra 32 GB MicroSDHC Class 10 Memory Card"/>
    <x v="182"/>
    <n v="8"/>
    <n v="0"/>
    <n v="22.984000000000009"/>
  </r>
  <r>
    <n v="188"/>
    <s v="CA-2013-157000"/>
    <x v="0"/>
    <x v="87"/>
    <d v="2013-07-23T00:00:00"/>
    <s v="Standard Class"/>
    <s v="AM-10360"/>
    <s v="Alice McCarthy"/>
    <x v="1"/>
    <s v="United States"/>
    <s v="Grand Prairie"/>
    <x v="5"/>
    <n v="75051"/>
    <x v="2"/>
    <s v="OFF-ST-10001328"/>
    <x v="1"/>
    <x v="4"/>
    <s v="Personal Filing Tote with Lid, Black/Gray"/>
    <x v="183"/>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x v="184"/>
    <n v="3"/>
    <n v="0.2"/>
    <n v="6.2549999999999963"/>
  </r>
  <r>
    <n v="190"/>
    <s v="CA-2012-102281"/>
    <x v="1"/>
    <x v="88"/>
    <d v="2012-10-14T00:00:00"/>
    <s v="First Class"/>
    <s v="MP-17470"/>
    <s v="Mark Packer"/>
    <x v="2"/>
    <s v="United States"/>
    <s v="New York City"/>
    <x v="15"/>
    <n v="10035"/>
    <x v="3"/>
    <s v="FUR-BO-10002613"/>
    <x v="0"/>
    <x v="0"/>
    <s v="Atlantic Metals Mobile 4-Shelf Bookcases, Custom Colors"/>
    <x v="185"/>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s v="CA-2012-102281"/>
    <x v="1"/>
    <x v="88"/>
    <d v="2012-10-14T00:00:00"/>
    <s v="First Class"/>
    <s v="MP-17470"/>
    <s v="Mark Packer"/>
    <x v="2"/>
    <s v="United States"/>
    <s v="New York City"/>
    <x v="15"/>
    <n v="10035"/>
    <x v="3"/>
    <s v="OFF-PA-10000061"/>
    <x v="1"/>
    <x v="10"/>
    <s v="Xerox 205"/>
    <x v="187"/>
    <n v="8"/>
    <n v="0"/>
    <n v="24.883200000000002"/>
  </r>
  <r>
    <n v="193"/>
    <s v="CA-2012-102281"/>
    <x v="1"/>
    <x v="88"/>
    <d v="2012-10-14T00:00:00"/>
    <s v="First Class"/>
    <s v="MP-17470"/>
    <s v="Mark Packer"/>
    <x v="2"/>
    <s v="United States"/>
    <s v="New York City"/>
    <x v="15"/>
    <n v="10035"/>
    <x v="3"/>
    <s v="FUR-BO-10002545"/>
    <x v="0"/>
    <x v="0"/>
    <s v="Atlantic Metals Mobile 3-Shelf Bookcases, Custom Colors"/>
    <x v="188"/>
    <n v="3"/>
    <n v="0.2"/>
    <n v="46.976400000000012"/>
  </r>
  <r>
    <n v="194"/>
    <s v="CA-2012-102281"/>
    <x v="1"/>
    <x v="88"/>
    <d v="2012-10-14T00:00:00"/>
    <s v="First Class"/>
    <s v="MP-17470"/>
    <s v="Mark Packer"/>
    <x v="2"/>
    <s v="United States"/>
    <s v="New York City"/>
    <x v="15"/>
    <n v="10035"/>
    <x v="3"/>
    <s v="OFF-AR-10003514"/>
    <x v="1"/>
    <x v="6"/>
    <s v="4009 Highlighters by Sanford"/>
    <x v="189"/>
    <n v="5"/>
    <n v="0"/>
    <n v="6.5669999999999984"/>
  </r>
  <r>
    <n v="195"/>
    <s v="CA-2012-131457"/>
    <x v="1"/>
    <x v="89"/>
    <d v="2012-11-06T00:00:00"/>
    <s v="Standard Class"/>
    <s v="MZ-17515"/>
    <s v="Mary Zewe"/>
    <x v="1"/>
    <s v="United States"/>
    <s v="Redlands"/>
    <x v="1"/>
    <n v="92374"/>
    <x v="1"/>
    <s v="OFF-EN-10001509"/>
    <x v="1"/>
    <x v="12"/>
    <s v="Poly String Tie Envelopes"/>
    <x v="190"/>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x v="191"/>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s v="CA-2014-107720"/>
    <x v="3"/>
    <x v="44"/>
    <d v="2014-11-14T00:00:00"/>
    <s v="Standard Class"/>
    <s v="VM-21685"/>
    <s v="Valerie Mitchum"/>
    <x v="2"/>
    <s v="United States"/>
    <s v="Westfield"/>
    <x v="30"/>
    <n v="7090"/>
    <x v="3"/>
    <s v="OFF-ST-10001414"/>
    <x v="1"/>
    <x v="4"/>
    <s v="Decoflex Hanging Personal Folder File"/>
    <x v="193"/>
    <n v="3"/>
    <n v="0"/>
    <n v="12.0276"/>
  </r>
  <r>
    <n v="199"/>
    <s v="US-2014-124303"/>
    <x v="3"/>
    <x v="91"/>
    <d v="2014-07-14T00:00:00"/>
    <s v="Standard Class"/>
    <s v="FH-14365"/>
    <s v="Fred Hopkins"/>
    <x v="1"/>
    <s v="United States"/>
    <s v="Philadelphia"/>
    <x v="9"/>
    <n v="19120"/>
    <x v="3"/>
    <s v="OFF-BI-10000343"/>
    <x v="1"/>
    <x v="8"/>
    <s v="Pressboard Covers with Storage Hooks, 9 1/2&quot; x 11&quot;, Light Blue"/>
    <x v="194"/>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x v="195"/>
    <n v="3"/>
    <n v="0.2"/>
    <n v="5.8203000000000005"/>
  </r>
  <r>
    <n v="201"/>
    <s v="CA-2014-105074"/>
    <x v="3"/>
    <x v="92"/>
    <d v="2014-06-30T00:00:00"/>
    <s v="Standard Class"/>
    <s v="MB-17305"/>
    <s v="Maria Bertelson"/>
    <x v="0"/>
    <s v="United States"/>
    <s v="Akron"/>
    <x v="24"/>
    <n v="44312"/>
    <x v="3"/>
    <s v="OFF-PA-10002666"/>
    <x v="1"/>
    <x v="10"/>
    <s v="Southworth 25% Cotton Linen-Finish Paper &amp; Envelopes"/>
    <x v="196"/>
    <n v="3"/>
    <n v="0.2"/>
    <n v="6.794999999999999"/>
  </r>
  <r>
    <n v="202"/>
    <s v="CA-2011-133690"/>
    <x v="2"/>
    <x v="93"/>
    <d v="2011-08-05T00:00:00"/>
    <s v="First Class"/>
    <s v="BS-11755"/>
    <s v="Bruce Stewart"/>
    <x v="0"/>
    <s v="United States"/>
    <s v="Denver"/>
    <x v="22"/>
    <n v="80219"/>
    <x v="1"/>
    <s v="FUR-TA-10004289"/>
    <x v="0"/>
    <x v="3"/>
    <s v="BoxOffice By Design Rectangular and Half-Moon Meeting Room Tables"/>
    <x v="197"/>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s v="US-2014-116701"/>
    <x v="3"/>
    <x v="94"/>
    <d v="2014-12-22T00:00:00"/>
    <s v="Second Class"/>
    <s v="LC-17140"/>
    <s v="Logan Currie"/>
    <x v="0"/>
    <s v="United States"/>
    <s v="Dallas"/>
    <x v="5"/>
    <n v="75220"/>
    <x v="2"/>
    <s v="OFF-AP-10003217"/>
    <x v="1"/>
    <x v="9"/>
    <s v="Eureka Sanitaire  Commercial Upright"/>
    <x v="199"/>
    <n v="2"/>
    <n v="0.8"/>
    <n v="-178.96680000000001"/>
  </r>
  <r>
    <n v="205"/>
    <s v="CA-2014-126382"/>
    <x v="3"/>
    <x v="95"/>
    <d v="2014-06-08T00:00:00"/>
    <s v="Standard Class"/>
    <s v="HK-14890"/>
    <s v="Heather Kirkland"/>
    <x v="1"/>
    <s v="United States"/>
    <s v="Franklin"/>
    <x v="18"/>
    <n v="37064"/>
    <x v="0"/>
    <s v="FUR-FU-10002960"/>
    <x v="0"/>
    <x v="5"/>
    <s v="Eldon 200 Class Desk Accessories, Burgundy"/>
    <x v="200"/>
    <n v="7"/>
    <n v="0.2"/>
    <n v="9.6712000000000025"/>
  </r>
  <r>
    <n v="206"/>
    <s v="CA-2014-108329"/>
    <x v="3"/>
    <x v="34"/>
    <d v="2014-12-15T00:00:00"/>
    <s v="Standard Class"/>
    <s v="LE-16810"/>
    <s v="Laurel Elliston"/>
    <x v="0"/>
    <s v="United States"/>
    <s v="Whittier"/>
    <x v="1"/>
    <n v="90604"/>
    <x v="1"/>
    <s v="TEC-PH-10001918"/>
    <x v="2"/>
    <x v="7"/>
    <s v="Nortel Business Series Terminal T7208 Digital phone"/>
    <x v="201"/>
    <n v="4"/>
    <n v="0.2"/>
    <n v="44.476800000000026"/>
  </r>
  <r>
    <n v="207"/>
    <s v="CA-2014-135860"/>
    <x v="3"/>
    <x v="96"/>
    <d v="2014-12-08T00:00:00"/>
    <s v="Standard Class"/>
    <s v="JH-15985"/>
    <s v="Joseph Holt"/>
    <x v="0"/>
    <s v="United States"/>
    <s v="Saginaw"/>
    <x v="12"/>
    <n v="48601"/>
    <x v="2"/>
    <s v="OFF-ST-10000642"/>
    <x v="1"/>
    <x v="4"/>
    <s v="Tennsco Lockers, Gray"/>
    <x v="202"/>
    <n v="4"/>
    <n v="0"/>
    <n v="5.8743999999999943"/>
  </r>
  <r>
    <n v="208"/>
    <s v="CA-2014-135860"/>
    <x v="3"/>
    <x v="96"/>
    <d v="2014-12-08T00:00:00"/>
    <s v="Standard Class"/>
    <s v="JH-15985"/>
    <s v="Joseph Holt"/>
    <x v="0"/>
    <s v="United States"/>
    <s v="Saginaw"/>
    <x v="12"/>
    <n v="48601"/>
    <x v="2"/>
    <s v="TEC-PH-10001700"/>
    <x v="2"/>
    <x v="7"/>
    <s v="Panasonic KX-TG6844B Expandable Digital Cordless Telephone"/>
    <x v="203"/>
    <n v="2"/>
    <n v="0"/>
    <n v="35.634600000000006"/>
  </r>
  <r>
    <n v="209"/>
    <s v="CA-2014-135860"/>
    <x v="3"/>
    <x v="96"/>
    <d v="2014-12-08T00:00:00"/>
    <s v="Standard Class"/>
    <s v="JH-15985"/>
    <s v="Joseph Holt"/>
    <x v="0"/>
    <s v="United States"/>
    <s v="Saginaw"/>
    <x v="12"/>
    <n v="48601"/>
    <x v="2"/>
    <s v="OFF-BI-10003274"/>
    <x v="1"/>
    <x v="8"/>
    <s v="Avery Durable Slant Ring Binders, No Labels"/>
    <x v="204"/>
    <n v="4"/>
    <n v="0"/>
    <n v="7.4824000000000002"/>
  </r>
  <r>
    <n v="210"/>
    <s v="CA-2014-135860"/>
    <x v="3"/>
    <x v="96"/>
    <d v="2014-12-08T00:00:00"/>
    <s v="Standard Class"/>
    <s v="JH-15985"/>
    <s v="Joseph Holt"/>
    <x v="0"/>
    <s v="United States"/>
    <s v="Saginaw"/>
    <x v="12"/>
    <n v="48601"/>
    <x v="2"/>
    <s v="OFF-FA-10000134"/>
    <x v="1"/>
    <x v="13"/>
    <s v="Advantus Push Pins, Aluminum Head"/>
    <x v="205"/>
    <n v="9"/>
    <n v="0"/>
    <n v="16.209899999999998"/>
  </r>
  <r>
    <n v="211"/>
    <s v="CA-2014-135860"/>
    <x v="3"/>
    <x v="96"/>
    <d v="2014-12-08T00:00:00"/>
    <s v="Standard Class"/>
    <s v="JH-15985"/>
    <s v="Joseph Holt"/>
    <x v="0"/>
    <s v="United States"/>
    <s v="Saginaw"/>
    <x v="12"/>
    <n v="48601"/>
    <x v="2"/>
    <s v="OFF-ST-10001522"/>
    <x v="1"/>
    <x v="4"/>
    <s v="Gould Plastics 18-Pocket Panel Bin, 34w x 5-1/4d x 20-1/2h"/>
    <x v="206"/>
    <n v="1"/>
    <n v="0"/>
    <n v="3.6795999999999935"/>
  </r>
  <r>
    <n v="212"/>
    <s v="CA-2012-101007"/>
    <x v="1"/>
    <x v="97"/>
    <d v="2012-02-13T00:00:00"/>
    <s v="Second Class"/>
    <s v="MS-17980"/>
    <s v="Michael Stewart"/>
    <x v="1"/>
    <s v="United States"/>
    <s v="Dallas"/>
    <x v="5"/>
    <n v="75220"/>
    <x v="2"/>
    <s v="TEC-AC-10001266"/>
    <x v="2"/>
    <x v="11"/>
    <s v="Memorex Micro Travel Drive 8 GB"/>
    <x v="207"/>
    <n v="2"/>
    <n v="0.2"/>
    <n v="6.4999999999999991"/>
  </r>
  <r>
    <n v="213"/>
    <s v="CA-2012-146262"/>
    <x v="1"/>
    <x v="98"/>
    <d v="2012-01-09T00:00:00"/>
    <s v="Standard Class"/>
    <s v="VW-21775"/>
    <s v="Victoria Wilson"/>
    <x v="1"/>
    <s v="United States"/>
    <s v="Medina"/>
    <x v="24"/>
    <n v="44256"/>
    <x v="3"/>
    <s v="OFF-LA-10004544"/>
    <x v="1"/>
    <x v="2"/>
    <s v="Avery 505"/>
    <x v="208"/>
    <n v="2"/>
    <n v="0.2"/>
    <n v="8.879999999999999"/>
  </r>
  <r>
    <n v="214"/>
    <s v="CA-2012-146262"/>
    <x v="1"/>
    <x v="98"/>
    <d v="2012-01-09T00:00:00"/>
    <s v="Standard Class"/>
    <s v="VW-21775"/>
    <s v="Victoria Wilson"/>
    <x v="1"/>
    <s v="United States"/>
    <s v="Medina"/>
    <x v="24"/>
    <n v="44256"/>
    <x v="3"/>
    <s v="FUR-BO-10004695"/>
    <x v="0"/>
    <x v="0"/>
    <s v="O'Sullivan 2-Door Barrister Bookcase in Odessa Pine"/>
    <x v="209"/>
    <n v="5"/>
    <n v="0.5"/>
    <n v="-244.32300000000006"/>
  </r>
  <r>
    <n v="215"/>
    <s v="CA-2012-146262"/>
    <x v="1"/>
    <x v="98"/>
    <d v="2012-01-09T00:00:00"/>
    <s v="Standard Class"/>
    <s v="VW-21775"/>
    <s v="Victoria Wilson"/>
    <x v="1"/>
    <s v="United States"/>
    <s v="Medina"/>
    <x v="24"/>
    <n v="44256"/>
    <x v="3"/>
    <s v="TEC-PH-10002844"/>
    <x v="2"/>
    <x v="7"/>
    <s v="Speck Products Candyshell Flip Case"/>
    <x v="210"/>
    <n v="3"/>
    <n v="0.4"/>
    <n v="-14.695800000000006"/>
  </r>
  <r>
    <n v="216"/>
    <s v="CA-2012-146262"/>
    <x v="1"/>
    <x v="98"/>
    <d v="2012-01-09T00:00:00"/>
    <s v="Standard Class"/>
    <s v="VW-21775"/>
    <s v="Victoria Wilson"/>
    <x v="1"/>
    <s v="United States"/>
    <s v="Medina"/>
    <x v="24"/>
    <n v="44256"/>
    <x v="3"/>
    <s v="TEC-MA-10000864"/>
    <x v="2"/>
    <x v="15"/>
    <s v="Cisco 9971 IP Video Phone Charcoal"/>
    <x v="211"/>
    <n v="9"/>
    <n v="0.7"/>
    <n v="-950.40000000000009"/>
  </r>
  <r>
    <n v="217"/>
    <s v="CA-2012-146262"/>
    <x v="1"/>
    <x v="98"/>
    <d v="2012-01-09T00:00:00"/>
    <s v="Standard Class"/>
    <s v="VW-21775"/>
    <s v="Victoria Wilson"/>
    <x v="1"/>
    <s v="United States"/>
    <s v="Medina"/>
    <x v="24"/>
    <n v="44256"/>
    <x v="3"/>
    <s v="TEC-AC-10000109"/>
    <x v="2"/>
    <x v="11"/>
    <s v="Sony Micro Vault Click 16 GB USB 2.0 Flash Drive"/>
    <x v="212"/>
    <n v="2"/>
    <n v="0.2"/>
    <n v="4.4792000000000058"/>
  </r>
  <r>
    <n v="218"/>
    <s v="CA-2013-130162"/>
    <x v="0"/>
    <x v="99"/>
    <d v="2013-11-02T00:00:00"/>
    <s v="Standard Class"/>
    <s v="JH-15910"/>
    <s v="Jonathan Howell"/>
    <x v="0"/>
    <s v="United States"/>
    <s v="Los Angeles"/>
    <x v="1"/>
    <n v="90032"/>
    <x v="1"/>
    <s v="OFF-ST-10001328"/>
    <x v="1"/>
    <x v="4"/>
    <s v="Personal Filing Tote with Lid, Black/Gray"/>
    <x v="213"/>
    <n v="6"/>
    <n v="0"/>
    <n v="26.056800000000003"/>
  </r>
  <r>
    <n v="219"/>
    <s v="CA-2013-130162"/>
    <x v="0"/>
    <x v="99"/>
    <d v="2013-11-02T00:00:00"/>
    <s v="Standard Class"/>
    <s v="JH-15910"/>
    <s v="Jonathan Howell"/>
    <x v="0"/>
    <s v="United States"/>
    <s v="Los Angeles"/>
    <x v="1"/>
    <n v="90032"/>
    <x v="1"/>
    <s v="TEC-PH-10002563"/>
    <x v="2"/>
    <x v="7"/>
    <s v="Adtran 1202752G1"/>
    <x v="214"/>
    <n v="3"/>
    <n v="0.2"/>
    <n v="22.678200000000018"/>
  </r>
  <r>
    <n v="220"/>
    <s v="CA-2012-169397"/>
    <x v="1"/>
    <x v="100"/>
    <d v="2012-12-27T00:00:00"/>
    <s v="First Class"/>
    <s v="JB-15925"/>
    <s v="Joni Blumstein"/>
    <x v="0"/>
    <s v="United States"/>
    <s v="Dublin"/>
    <x v="24"/>
    <n v="43017"/>
    <x v="3"/>
    <s v="OFF-FA-10000585"/>
    <x v="1"/>
    <x v="13"/>
    <s v="OIC Bulk Pack Metal Binder Clips"/>
    <x v="215"/>
    <n v="2"/>
    <n v="0.2"/>
    <n v="1.8147999999999997"/>
  </r>
  <r>
    <n v="221"/>
    <s v="CA-2012-169397"/>
    <x v="1"/>
    <x v="100"/>
    <d v="2012-12-27T00:00:00"/>
    <s v="First Class"/>
    <s v="JB-15925"/>
    <s v="Joni Blumstein"/>
    <x v="0"/>
    <s v="United States"/>
    <s v="Dublin"/>
    <x v="24"/>
    <n v="43017"/>
    <x v="3"/>
    <s v="OFF-PA-10004000"/>
    <x v="1"/>
    <x v="10"/>
    <s v="While You Were Out Pads, 50 per Pad, 4 x 5 1/4, Green Cycle"/>
    <x v="216"/>
    <n v="6"/>
    <n v="0.2"/>
    <n v="8.2302"/>
  </r>
  <r>
    <n v="222"/>
    <s v="CA-2012-169397"/>
    <x v="1"/>
    <x v="100"/>
    <d v="2012-12-27T00:00:00"/>
    <s v="First Class"/>
    <s v="JB-15925"/>
    <s v="Joni Blumstein"/>
    <x v="0"/>
    <s v="United States"/>
    <s v="Dublin"/>
    <x v="24"/>
    <n v="43017"/>
    <x v="3"/>
    <s v="OFF-BI-10002852"/>
    <x v="1"/>
    <x v="8"/>
    <s v="Ibico Standard Transparent Covers"/>
    <x v="217"/>
    <n v="4"/>
    <n v="0.7"/>
    <n v="-13.843199999999996"/>
  </r>
  <r>
    <n v="223"/>
    <s v="CA-2012-169397"/>
    <x v="1"/>
    <x v="100"/>
    <d v="2012-12-27T00:00:00"/>
    <s v="First Class"/>
    <s v="JB-15925"/>
    <s v="Joni Blumstein"/>
    <x v="0"/>
    <s v="United States"/>
    <s v="Dublin"/>
    <x v="24"/>
    <n v="43017"/>
    <x v="3"/>
    <s v="FUR-FU-10000087"/>
    <x v="0"/>
    <x v="5"/>
    <s v="Executive Impressions 14&quot; Two-Color Numerals Wall Clock"/>
    <x v="218"/>
    <n v="4"/>
    <n v="0.2"/>
    <n v="19.084800000000005"/>
  </r>
  <r>
    <n v="224"/>
    <s v="CA-2012-169397"/>
    <x v="1"/>
    <x v="100"/>
    <d v="2012-12-27T00:00:00"/>
    <s v="First Class"/>
    <s v="JB-15925"/>
    <s v="Joni Blumstein"/>
    <x v="0"/>
    <s v="United States"/>
    <s v="Dublin"/>
    <x v="24"/>
    <n v="43017"/>
    <x v="3"/>
    <s v="TEC-MA-10001148"/>
    <x v="2"/>
    <x v="15"/>
    <s v="Swingline SM12-08 MicroCut Jam Free Shredder"/>
    <x v="219"/>
    <n v="4"/>
    <n v="0.7"/>
    <n v="-383.99040000000002"/>
  </r>
  <r>
    <n v="225"/>
    <s v="CA-2012-169397"/>
    <x v="1"/>
    <x v="100"/>
    <d v="2012-12-27T00:00:00"/>
    <s v="First Class"/>
    <s v="JB-15925"/>
    <s v="Joni Blumstein"/>
    <x v="0"/>
    <s v="United States"/>
    <s v="Dublin"/>
    <x v="24"/>
    <n v="43017"/>
    <x v="3"/>
    <s v="OFF-AR-10001958"/>
    <x v="1"/>
    <x v="6"/>
    <s v="Stanley Bostitch Contemporary Electric Pencil Sharpeners"/>
    <x v="220"/>
    <n v="2"/>
    <n v="0.2"/>
    <n v="2.7168000000000001"/>
  </r>
  <r>
    <n v="226"/>
    <s v="CA-2012-163055"/>
    <x v="1"/>
    <x v="101"/>
    <d v="2012-08-16T00:00:00"/>
    <s v="Standard Class"/>
    <s v="DS-13180"/>
    <s v="David Smith"/>
    <x v="1"/>
    <s v="United States"/>
    <s v="Detroit"/>
    <x v="12"/>
    <n v="48227"/>
    <x v="2"/>
    <s v="OFF-AR-10001026"/>
    <x v="1"/>
    <x v="6"/>
    <s v="Sanford Uni-Blazer View Highlighters, Chisel Tip, Yellow"/>
    <x v="221"/>
    <n v="1"/>
    <n v="0"/>
    <n v="0.96800000000000019"/>
  </r>
  <r>
    <n v="227"/>
    <s v="CA-2012-163055"/>
    <x v="1"/>
    <x v="101"/>
    <d v="2012-08-16T00:00:00"/>
    <s v="Standard Class"/>
    <s v="DS-13180"/>
    <s v="David Smith"/>
    <x v="1"/>
    <s v="United States"/>
    <s v="Detroit"/>
    <x v="12"/>
    <n v="48227"/>
    <x v="2"/>
    <s v="FUR-TA-10003748"/>
    <x v="0"/>
    <x v="3"/>
    <s v="Bevis 36 x 72 Conference Tables"/>
    <x v="222"/>
    <n v="5"/>
    <n v="0"/>
    <n v="136.93899999999999"/>
  </r>
  <r>
    <n v="228"/>
    <s v="CA-2012-163055"/>
    <x v="1"/>
    <x v="101"/>
    <d v="2012-08-16T00:00:00"/>
    <s v="Standard Class"/>
    <s v="DS-13180"/>
    <s v="David Smith"/>
    <x v="1"/>
    <s v="United States"/>
    <s v="Detroit"/>
    <x v="12"/>
    <n v="48227"/>
    <x v="2"/>
    <s v="OFF-ST-10002485"/>
    <x v="1"/>
    <x v="4"/>
    <s v="Rogers Deluxe File Chest"/>
    <x v="223"/>
    <n v="1"/>
    <n v="0"/>
    <n v="0.21979999999999933"/>
  </r>
  <r>
    <n v="229"/>
    <s v="US-2012-145436"/>
    <x v="1"/>
    <x v="102"/>
    <d v="2012-03-04T00:00:00"/>
    <s v="Standard Class"/>
    <s v="VD-21670"/>
    <s v="Valerie Dominguez"/>
    <x v="0"/>
    <s v="United States"/>
    <s v="Columbia"/>
    <x v="18"/>
    <n v="38401"/>
    <x v="0"/>
    <s v="FUR-CH-10004860"/>
    <x v="0"/>
    <x v="1"/>
    <s v="Global Low Back Tilter Chair"/>
    <x v="224"/>
    <n v="2"/>
    <n v="0.2"/>
    <n v="-28.274400000000021"/>
  </r>
  <r>
    <n v="230"/>
    <s v="US-2012-145436"/>
    <x v="1"/>
    <x v="102"/>
    <d v="2012-03-04T00:00:00"/>
    <s v="Standard Class"/>
    <s v="VD-21670"/>
    <s v="Valerie Dominguez"/>
    <x v="0"/>
    <s v="United States"/>
    <s v="Columbia"/>
    <x v="18"/>
    <n v="38401"/>
    <x v="0"/>
    <s v="FUR-CH-10004477"/>
    <x v="0"/>
    <x v="1"/>
    <s v="Global Push Button Manager's Chair, Indigo"/>
    <x v="225"/>
    <n v="8"/>
    <n v="0.2"/>
    <n v="43.840799999999973"/>
  </r>
  <r>
    <n v="231"/>
    <s v="US-2011-156216"/>
    <x v="2"/>
    <x v="103"/>
    <d v="2011-09-17T00:00:00"/>
    <s v="Standard Class"/>
    <s v="EA-14035"/>
    <s v="Erin Ashbrook"/>
    <x v="1"/>
    <s v="United States"/>
    <s v="Charlotte"/>
    <x v="3"/>
    <n v="28205"/>
    <x v="0"/>
    <s v="OFF-BI-10001679"/>
    <x v="1"/>
    <x v="8"/>
    <s v="GBC Instant Index System for Binding Systems"/>
    <x v="226"/>
    <n v="7"/>
    <n v="0.7"/>
    <n v="-12.431999999999999"/>
  </r>
  <r>
    <n v="232"/>
    <s v="US-2014-100930"/>
    <x v="3"/>
    <x v="104"/>
    <d v="2014-04-13T00:00:00"/>
    <s v="Standard Class"/>
    <s v="CS-12400"/>
    <s v="Christopher Schild"/>
    <x v="2"/>
    <s v="United States"/>
    <s v="Tampa"/>
    <x v="2"/>
    <n v="33614"/>
    <x v="0"/>
    <s v="FUR-TA-10001705"/>
    <x v="0"/>
    <x v="3"/>
    <s v="Bush Advantage Collection Round Conference Table"/>
    <x v="227"/>
    <n v="2"/>
    <n v="0.45"/>
    <n v="-102.04800000000003"/>
  </r>
  <r>
    <n v="233"/>
    <s v="US-2014-100930"/>
    <x v="3"/>
    <x v="104"/>
    <d v="2014-04-13T00:00:00"/>
    <s v="Standard Class"/>
    <s v="CS-12400"/>
    <s v="Christopher Schild"/>
    <x v="2"/>
    <s v="United States"/>
    <s v="Tampa"/>
    <x v="2"/>
    <n v="33614"/>
    <x v="0"/>
    <s v="FUR-TA-10003473"/>
    <x v="0"/>
    <x v="3"/>
    <s v="Bretford Rectangular Conference Table Tops"/>
    <x v="228"/>
    <n v="3"/>
    <n v="0.45"/>
    <n v="-248.24579999999992"/>
  </r>
  <r>
    <n v="234"/>
    <s v="US-2014-100930"/>
    <x v="3"/>
    <x v="104"/>
    <d v="2014-04-13T00:00:00"/>
    <s v="Standard Class"/>
    <s v="CS-12400"/>
    <s v="Christopher Schild"/>
    <x v="2"/>
    <s v="United States"/>
    <s v="Tampa"/>
    <x v="2"/>
    <n v="33614"/>
    <x v="0"/>
    <s v="OFF-BI-10001679"/>
    <x v="1"/>
    <x v="8"/>
    <s v="GBC Instant Index System for Binding Systems"/>
    <x v="229"/>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s v="US-2014-100930"/>
    <x v="3"/>
    <x v="104"/>
    <d v="2014-04-13T00:00:00"/>
    <s v="Standard Class"/>
    <s v="CS-12400"/>
    <s v="Christopher Schild"/>
    <x v="2"/>
    <s v="United States"/>
    <s v="Tampa"/>
    <x v="2"/>
    <n v="33614"/>
    <x v="0"/>
    <s v="TEC-AC-10003832"/>
    <x v="2"/>
    <x v="11"/>
    <s v="Logitech P710e Mobile Speakerphone"/>
    <x v="23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x v="232"/>
    <n v="2"/>
    <n v="0"/>
    <n v="4.7519999999999998"/>
  </r>
  <r>
    <n v="238"/>
    <s v="CA-2013-157749"/>
    <x v="0"/>
    <x v="30"/>
    <d v="2013-06-10T00:00:00"/>
    <s v="Second Class"/>
    <s v="KL-16645"/>
    <s v="Ken Lonsdale"/>
    <x v="0"/>
    <s v="United States"/>
    <s v="Chicago"/>
    <x v="10"/>
    <n v="60610"/>
    <x v="2"/>
    <s v="OFF-PA-10003349"/>
    <x v="1"/>
    <x v="10"/>
    <s v="Xerox 1957"/>
    <x v="233"/>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x v="234"/>
    <n v="5"/>
    <n v="0.6"/>
    <n v="-356.72799999999995"/>
  </r>
  <r>
    <n v="240"/>
    <s v="CA-2013-157749"/>
    <x v="0"/>
    <x v="30"/>
    <d v="2013-06-10T00:00:00"/>
    <s v="Second Class"/>
    <s v="KL-16645"/>
    <s v="Ken Lonsdale"/>
    <x v="0"/>
    <s v="United States"/>
    <s v="Chicago"/>
    <x v="10"/>
    <n v="60610"/>
    <x v="2"/>
    <s v="FUR-FU-10004351"/>
    <x v="0"/>
    <x v="5"/>
    <s v="Staples"/>
    <x v="235"/>
    <n v="3"/>
    <n v="0.6"/>
    <n v="-4.6751999999999985"/>
  </r>
  <r>
    <n v="241"/>
    <s v="CA-2013-157749"/>
    <x v="0"/>
    <x v="30"/>
    <d v="2013-06-10T00:00:00"/>
    <s v="Second Class"/>
    <s v="KL-16645"/>
    <s v="Ken Lonsdale"/>
    <x v="0"/>
    <s v="United States"/>
    <s v="Chicago"/>
    <x v="10"/>
    <n v="60610"/>
    <x v="2"/>
    <s v="TEC-PH-10000011"/>
    <x v="2"/>
    <x v="7"/>
    <s v="PureGear Roll-On Screen Protector"/>
    <x v="236"/>
    <n v="2"/>
    <n v="0.2"/>
    <n v="11.194399999999998"/>
  </r>
  <r>
    <n v="242"/>
    <s v="CA-2013-157749"/>
    <x v="0"/>
    <x v="30"/>
    <d v="2013-06-10T00:00:00"/>
    <s v="Second Class"/>
    <s v="KL-16645"/>
    <s v="Ken Lonsdale"/>
    <x v="0"/>
    <s v="United States"/>
    <s v="Chicago"/>
    <x v="10"/>
    <n v="60610"/>
    <x v="2"/>
    <s v="FUR-TA-10002607"/>
    <x v="0"/>
    <x v="3"/>
    <s v="KI Conference Tables"/>
    <x v="237"/>
    <n v="5"/>
    <n v="0.5"/>
    <n v="-120.51299999999998"/>
  </r>
  <r>
    <n v="243"/>
    <s v="CA-2013-157749"/>
    <x v="0"/>
    <x v="30"/>
    <d v="2013-06-10T00:00:00"/>
    <s v="Second Class"/>
    <s v="KL-16645"/>
    <s v="Ken Lonsdale"/>
    <x v="0"/>
    <s v="United States"/>
    <s v="Chicago"/>
    <x v="10"/>
    <n v="60610"/>
    <x v="2"/>
    <s v="FUR-FU-10002505"/>
    <x v="0"/>
    <x v="5"/>
    <s v="Eldon 100 Class Desk Accessories"/>
    <x v="238"/>
    <n v="3"/>
    <n v="0.6"/>
    <n v="-2.8307999999999995"/>
  </r>
  <r>
    <n v="244"/>
    <s v="CA-2013-157749"/>
    <x v="0"/>
    <x v="30"/>
    <d v="2013-06-10T00:00:00"/>
    <s v="Second Class"/>
    <s v="KL-16645"/>
    <s v="Ken Lonsdale"/>
    <x v="0"/>
    <s v="United States"/>
    <s v="Chicago"/>
    <x v="10"/>
    <n v="60610"/>
    <x v="2"/>
    <s v="OFF-AR-10004685"/>
    <x v="1"/>
    <x v="6"/>
    <s v="Binney &amp; Smith Crayola Metallic Colored Pencils, 8-Color Set"/>
    <x v="191"/>
    <n v="2"/>
    <n v="0.2"/>
    <n v="1.2037999999999995"/>
  </r>
  <r>
    <n v="245"/>
    <s v="CA-2011-131926"/>
    <x v="2"/>
    <x v="106"/>
    <d v="2011-06-06T00:00:00"/>
    <s v="Second Class"/>
    <s v="DW-13480"/>
    <s v="Dianna Wilson"/>
    <x v="2"/>
    <s v="United States"/>
    <s v="Lakeville"/>
    <x v="11"/>
    <n v="55044"/>
    <x v="2"/>
    <s v="FUR-CH-10004063"/>
    <x v="0"/>
    <x v="1"/>
    <s v="Global Deluxe High-Back Manager's Chair"/>
    <x v="239"/>
    <n v="7"/>
    <n v="0"/>
    <n v="580.53939999999989"/>
  </r>
  <r>
    <n v="246"/>
    <s v="CA-2011-131926"/>
    <x v="2"/>
    <x v="106"/>
    <d v="2011-06-06T00:00:00"/>
    <s v="Second Class"/>
    <s v="DW-13480"/>
    <s v="Dianna Wilson"/>
    <x v="2"/>
    <s v="United States"/>
    <s v="Lakeville"/>
    <x v="11"/>
    <n v="55044"/>
    <x v="2"/>
    <s v="OFF-ST-10002276"/>
    <x v="1"/>
    <x v="4"/>
    <s v="Safco Steel Mobile File Cart"/>
    <x v="240"/>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s v="CA-2011-131926"/>
    <x v="2"/>
    <x v="106"/>
    <d v="2011-06-06T00:00:00"/>
    <s v="Second Class"/>
    <s v="DW-13480"/>
    <s v="Dianna Wilson"/>
    <x v="2"/>
    <s v="United States"/>
    <s v="Lakeville"/>
    <x v="11"/>
    <n v="55044"/>
    <x v="2"/>
    <s v="OFF-AP-10002945"/>
    <x v="1"/>
    <x v="9"/>
    <s v="Honeywell Enviracaire Portable HEPA Air Cleaner for 17' x 22' Room"/>
    <x v="242"/>
    <n v="5"/>
    <n v="0"/>
    <n v="496.07249999999993"/>
  </r>
  <r>
    <n v="249"/>
    <s v="CA-2011-131926"/>
    <x v="2"/>
    <x v="106"/>
    <d v="2011-06-06T00:00:00"/>
    <s v="Second Class"/>
    <s v="DW-13480"/>
    <s v="Dianna Wilson"/>
    <x v="2"/>
    <s v="United States"/>
    <s v="Lakeville"/>
    <x v="11"/>
    <n v="55044"/>
    <x v="2"/>
    <s v="OFF-PA-10000061"/>
    <x v="1"/>
    <x v="10"/>
    <s v="Xerox 205"/>
    <x v="243"/>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x v="245"/>
    <n v="1"/>
    <n v="0"/>
    <n v="3.5766999999999998"/>
  </r>
  <r>
    <n v="252"/>
    <s v="CA-2013-145625"/>
    <x v="0"/>
    <x v="108"/>
    <d v="2013-09-18T00:00:00"/>
    <s v="Standard Class"/>
    <s v="KC-16540"/>
    <s v="Kelly Collister"/>
    <x v="0"/>
    <s v="United States"/>
    <s v="San Diego"/>
    <x v="1"/>
    <n v="92037"/>
    <x v="1"/>
    <s v="TEC-AC-10003832"/>
    <x v="2"/>
    <x v="11"/>
    <s v="Logitech P710e Mobile Speakerphone"/>
    <x v="246"/>
    <n v="13"/>
    <n v="0"/>
    <n v="636.0002999999997"/>
  </r>
  <r>
    <n v="253"/>
    <s v="CA-2013-146941"/>
    <x v="0"/>
    <x v="107"/>
    <d v="2013-12-14T00:00:00"/>
    <s v="First Class"/>
    <s v="DL-13315"/>
    <s v="Delfina Latchford"/>
    <x v="0"/>
    <s v="United States"/>
    <s v="New York City"/>
    <x v="15"/>
    <n v="10024"/>
    <x v="3"/>
    <s v="OFF-ST-10001228"/>
    <x v="1"/>
    <x v="4"/>
    <s v="Fellowes Personal Hanging Folder Files, Navy"/>
    <x v="247"/>
    <n v="6"/>
    <n v="0"/>
    <n v="22.562400000000004"/>
  </r>
  <r>
    <n v="254"/>
    <s v="CA-2013-146941"/>
    <x v="0"/>
    <x v="107"/>
    <d v="2013-12-14T00:00:00"/>
    <s v="First Class"/>
    <s v="DL-13315"/>
    <s v="Delfina Latchford"/>
    <x v="0"/>
    <s v="United States"/>
    <s v="New York City"/>
    <x v="15"/>
    <n v="10024"/>
    <x v="3"/>
    <s v="OFF-EN-10003296"/>
    <x v="1"/>
    <x v="12"/>
    <s v="Tyvek Side-Opening Peel &amp; Seel Expanding Envelopes"/>
    <x v="248"/>
    <n v="4"/>
    <n v="0"/>
    <n v="162.864"/>
  </r>
  <r>
    <n v="255"/>
    <s v="US-2012-159982"/>
    <x v="1"/>
    <x v="109"/>
    <d v="2012-12-04T00:00:00"/>
    <s v="Standard Class"/>
    <s v="DR-12880"/>
    <s v="Dan Reichenbach"/>
    <x v="1"/>
    <s v="United States"/>
    <s v="Chicago"/>
    <x v="10"/>
    <n v="60623"/>
    <x v="2"/>
    <s v="FUR-FU-10002505"/>
    <x v="0"/>
    <x v="5"/>
    <s v="Eldon 100 Class Desk Accessories"/>
    <x v="249"/>
    <n v="9"/>
    <n v="0.6"/>
    <n v="-8.4923999999999982"/>
  </r>
  <r>
    <n v="256"/>
    <s v="US-2012-159982"/>
    <x v="1"/>
    <x v="109"/>
    <d v="2012-12-04T00:00:00"/>
    <s v="Standard Class"/>
    <s v="DR-12880"/>
    <s v="Dan Reichenbach"/>
    <x v="1"/>
    <s v="United States"/>
    <s v="Chicago"/>
    <x v="10"/>
    <n v="60623"/>
    <x v="2"/>
    <s v="OFF-ST-10004804"/>
    <x v="1"/>
    <x v="4"/>
    <s v="Belkin 19&quot; Vented Equipment Shelf, Black"/>
    <x v="250"/>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x v="251"/>
    <n v="5"/>
    <n v="0.2"/>
    <n v="4.0439999999999969"/>
  </r>
  <r>
    <n v="258"/>
    <s v="US-2012-159982"/>
    <x v="1"/>
    <x v="109"/>
    <d v="2012-12-04T00:00:00"/>
    <s v="Standard Class"/>
    <s v="DR-12880"/>
    <s v="Dan Reichenbach"/>
    <x v="1"/>
    <s v="United States"/>
    <s v="Chicago"/>
    <x v="10"/>
    <n v="60623"/>
    <x v="2"/>
    <s v="TEC-PH-10001580"/>
    <x v="2"/>
    <x v="7"/>
    <s v="Logitech Mobile Speakerphone P710e - speaker phone"/>
    <x v="252"/>
    <n v="6"/>
    <n v="0.2"/>
    <n v="56.691599999999966"/>
  </r>
  <r>
    <n v="259"/>
    <s v="CA-2014-163139"/>
    <x v="3"/>
    <x v="96"/>
    <d v="2014-12-04T00:00:00"/>
    <s v="Second Class"/>
    <s v="CC-12670"/>
    <s v="Craig Carreira"/>
    <x v="0"/>
    <s v="United States"/>
    <s v="New York City"/>
    <x v="15"/>
    <n v="10009"/>
    <x v="3"/>
    <s v="TEC-AC-10000290"/>
    <x v="2"/>
    <x v="11"/>
    <s v="Sabrent 4-Port USB 2.0 Hub"/>
    <x v="253"/>
    <n v="3"/>
    <n v="0"/>
    <n v="6.9258000000000006"/>
  </r>
  <r>
    <n v="260"/>
    <s v="CA-2014-163139"/>
    <x v="3"/>
    <x v="96"/>
    <d v="2014-12-04T00:00:00"/>
    <s v="Second Class"/>
    <s v="CC-12670"/>
    <s v="Craig Carreira"/>
    <x v="0"/>
    <s v="United States"/>
    <s v="New York City"/>
    <x v="15"/>
    <n v="10009"/>
    <x v="3"/>
    <s v="OFF-ST-10002790"/>
    <x v="1"/>
    <x v="4"/>
    <s v="Safco Industrial Shelving"/>
    <x v="254"/>
    <n v="3"/>
    <n v="0"/>
    <n v="6.6465000000000174"/>
  </r>
  <r>
    <n v="261"/>
    <s v="CA-2014-163139"/>
    <x v="3"/>
    <x v="96"/>
    <d v="2014-12-04T00:00:00"/>
    <s v="Second Class"/>
    <s v="CC-12670"/>
    <s v="Craig Carreira"/>
    <x v="0"/>
    <s v="United States"/>
    <s v="New York City"/>
    <x v="15"/>
    <n v="10009"/>
    <x v="3"/>
    <s v="OFF-BI-10003460"/>
    <x v="1"/>
    <x v="8"/>
    <s v="Acco 3-Hole Punch"/>
    <x v="255"/>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x v="256"/>
    <n v="2"/>
    <n v="0.8"/>
    <n v="-4.4660000000000002"/>
  </r>
  <r>
    <n v="263"/>
    <s v="US-2011-106992"/>
    <x v="2"/>
    <x v="111"/>
    <d v="2011-09-21T00:00:00"/>
    <s v="Second Class"/>
    <s v="SB-20290"/>
    <s v="Sean Braxton"/>
    <x v="1"/>
    <s v="United States"/>
    <s v="Houston"/>
    <x v="5"/>
    <n v="77036"/>
    <x v="2"/>
    <s v="TEC-MA-10000822"/>
    <x v="2"/>
    <x v="15"/>
    <s v="Lexmark MX611dhe Monochrome Laser Printer"/>
    <x v="257"/>
    <n v="3"/>
    <n v="0.4"/>
    <n v="-509.99700000000075"/>
  </r>
  <r>
    <n v="264"/>
    <s v="US-2011-106992"/>
    <x v="2"/>
    <x v="111"/>
    <d v="2011-09-21T00:00:00"/>
    <s v="Second Class"/>
    <s v="SB-20290"/>
    <s v="Sean Braxton"/>
    <x v="1"/>
    <s v="United States"/>
    <s v="Houston"/>
    <x v="5"/>
    <n v="77036"/>
    <x v="2"/>
    <s v="TEC-MA-10003353"/>
    <x v="2"/>
    <x v="15"/>
    <s v="Xerox WorkCentre 6505DN Laser Multifunction Printer"/>
    <x v="258"/>
    <n v="7"/>
    <n v="0.4"/>
    <n v="-251.99579999999992"/>
  </r>
  <r>
    <n v="265"/>
    <s v="CA-2013-125318"/>
    <x v="0"/>
    <x v="112"/>
    <d v="2013-06-14T00:00:00"/>
    <s v="Standard Class"/>
    <s v="RC-19825"/>
    <s v="Roy Collins"/>
    <x v="0"/>
    <s v="United States"/>
    <s v="Chicago"/>
    <x v="10"/>
    <n v="60610"/>
    <x v="2"/>
    <s v="TEC-PH-10001433"/>
    <x v="2"/>
    <x v="7"/>
    <s v="Cisco Small Business SPA 502G VoIP phone"/>
    <x v="259"/>
    <n v="4"/>
    <n v="0.2"/>
    <n v="28.7196"/>
  </r>
  <r>
    <n v="266"/>
    <s v="CA-2012-155040"/>
    <x v="1"/>
    <x v="113"/>
    <d v="2012-11-15T00:00:00"/>
    <s v="Standard Class"/>
    <s v="AH-10210"/>
    <s v="Alan Hwang"/>
    <x v="0"/>
    <s v="United States"/>
    <s v="Brentwood"/>
    <x v="1"/>
    <n v="94513"/>
    <x v="1"/>
    <s v="TEC-AC-10004469"/>
    <x v="2"/>
    <x v="11"/>
    <s v="Microsoft Sculpt Comfort Mouse"/>
    <x v="260"/>
    <n v="2"/>
    <n v="0"/>
    <n v="35.156000000000006"/>
  </r>
  <r>
    <n v="267"/>
    <s v="CA-2014-136826"/>
    <x v="3"/>
    <x v="114"/>
    <d v="2014-06-21T00:00:00"/>
    <s v="Standard Class"/>
    <s v="CB-12535"/>
    <s v="Claudia Bergmann"/>
    <x v="1"/>
    <s v="United States"/>
    <s v="Chapel Hill"/>
    <x v="3"/>
    <n v="27514"/>
    <x v="0"/>
    <s v="OFF-AR-10003602"/>
    <x v="1"/>
    <x v="6"/>
    <s v="Quartet Omega Colored Chalk, 12/Pack"/>
    <x v="261"/>
    <n v="3"/>
    <n v="0.2"/>
    <n v="4.7303999999999995"/>
  </r>
  <r>
    <n v="268"/>
    <s v="CA-2013-111010"/>
    <x v="0"/>
    <x v="115"/>
    <d v="2013-01-28T00:00:00"/>
    <s v="Standard Class"/>
    <s v="PG-18895"/>
    <s v="Paul Gonzalez"/>
    <x v="0"/>
    <s v="United States"/>
    <s v="Morristown"/>
    <x v="30"/>
    <n v="7960"/>
    <x v="3"/>
    <s v="OFF-FA-10003472"/>
    <x v="1"/>
    <x v="13"/>
    <s v="Bagged Rubber Bands"/>
    <x v="262"/>
    <n v="6"/>
    <n v="0"/>
    <n v="0.3024"/>
  </r>
  <r>
    <n v="269"/>
    <s v="US-2014-145366"/>
    <x v="3"/>
    <x v="34"/>
    <d v="2014-12-14T00:00:00"/>
    <s v="Standard Class"/>
    <s v="CA-12310"/>
    <s v="Christine Abelman"/>
    <x v="1"/>
    <s v="United States"/>
    <s v="Cincinnati"/>
    <x v="24"/>
    <n v="45231"/>
    <x v="3"/>
    <s v="OFF-ST-10004180"/>
    <x v="1"/>
    <x v="4"/>
    <s v="Safco Commercial Shelving"/>
    <x v="263"/>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s v="CA-2014-163979"/>
    <x v="3"/>
    <x v="116"/>
    <d v="2015-01-03T00:00:00"/>
    <s v="Second Class"/>
    <s v="KH-16690"/>
    <s v="Kristen Hastings"/>
    <x v="1"/>
    <s v="United States"/>
    <s v="San Francisco"/>
    <x v="1"/>
    <n v="94110"/>
    <x v="1"/>
    <s v="OFF-ST-10003208"/>
    <x v="1"/>
    <x v="4"/>
    <s v="Adjustable Depth Letter/Legal Cart"/>
    <x v="265"/>
    <n v="4"/>
    <n v="0"/>
    <n v="210.4935999999999"/>
  </r>
  <r>
    <n v="272"/>
    <s v="CA-2012-155334"/>
    <x v="1"/>
    <x v="117"/>
    <d v="2012-07-31T00:00:00"/>
    <s v="First Class"/>
    <s v="HA-14920"/>
    <s v="Helen Andreada"/>
    <x v="0"/>
    <s v="United States"/>
    <s v="San Francisco"/>
    <x v="1"/>
    <n v="94109"/>
    <x v="1"/>
    <s v="TEC-AC-10003628"/>
    <x v="2"/>
    <x v="11"/>
    <s v="Logitech 910-002974 M325 Wireless Mouse for Web Scrolling"/>
    <x v="266"/>
    <n v="7"/>
    <n v="0"/>
    <n v="92.369200000000021"/>
  </r>
  <r>
    <n v="273"/>
    <s v="CA-2012-155334"/>
    <x v="1"/>
    <x v="117"/>
    <d v="2012-07-31T00:00:00"/>
    <s v="First Class"/>
    <s v="HA-14920"/>
    <s v="Helen Andreada"/>
    <x v="0"/>
    <s v="United States"/>
    <s v="San Francisco"/>
    <x v="1"/>
    <n v="94109"/>
    <x v="1"/>
    <s v="FUR-FU-10003274"/>
    <x v="0"/>
    <x v="5"/>
    <s v="Regeneration Desk Collection"/>
    <x v="267"/>
    <n v="3"/>
    <n v="0"/>
    <n v="2.3232000000000004"/>
  </r>
  <r>
    <n v="274"/>
    <s v="CA-2012-155334"/>
    <x v="1"/>
    <x v="117"/>
    <d v="2012-07-31T00:00:00"/>
    <s v="First Class"/>
    <s v="HA-14920"/>
    <s v="Helen Andreada"/>
    <x v="0"/>
    <s v="United States"/>
    <s v="San Francisco"/>
    <x v="1"/>
    <n v="94109"/>
    <x v="1"/>
    <s v="OFF-BI-10002557"/>
    <x v="1"/>
    <x v="8"/>
    <s v="Presstex Flexible Ring Binders"/>
    <x v="268"/>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x v="138"/>
    <n v="2"/>
    <n v="0"/>
    <n v="4.0571999999999999"/>
  </r>
  <r>
    <n v="276"/>
    <s v="CA-2014-118136"/>
    <x v="3"/>
    <x v="118"/>
    <d v="2014-09-18T00:00:00"/>
    <s v="First Class"/>
    <s v="BB-10990"/>
    <s v="Barry Blumstein"/>
    <x v="1"/>
    <s v="United States"/>
    <s v="Inglewood"/>
    <x v="1"/>
    <n v="90301"/>
    <x v="1"/>
    <s v="OFF-AR-10001427"/>
    <x v="1"/>
    <x v="6"/>
    <s v="Newell 330"/>
    <x v="156"/>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x v="25"/>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s v="CA-2014-132976"/>
    <x v="3"/>
    <x v="119"/>
    <d v="2014-10-18T00:00:00"/>
    <s v="Standard Class"/>
    <s v="AG-10495"/>
    <s v="Andrew Gjertsen"/>
    <x v="1"/>
    <s v="United States"/>
    <s v="Philadelphia"/>
    <x v="9"/>
    <n v="19140"/>
    <x v="3"/>
    <s v="OFF-ST-10000876"/>
    <x v="1"/>
    <x v="4"/>
    <s v="Eldon Simplefile Box Office"/>
    <x v="270"/>
    <n v="6"/>
    <n v="0.2"/>
    <n v="5.9711999999999996"/>
  </r>
  <r>
    <n v="280"/>
    <s v="CA-2014-132976"/>
    <x v="3"/>
    <x v="119"/>
    <d v="2014-10-18T00:00:00"/>
    <s v="Standard Class"/>
    <s v="AG-10495"/>
    <s v="Andrew Gjertsen"/>
    <x v="1"/>
    <s v="United States"/>
    <s v="Philadelphia"/>
    <x v="9"/>
    <n v="19140"/>
    <x v="3"/>
    <s v="OFF-LA-10002043"/>
    <x v="1"/>
    <x v="2"/>
    <s v="Avery 489"/>
    <x v="271"/>
    <n v="3"/>
    <n v="0.2"/>
    <n v="8.6940000000000008"/>
  </r>
  <r>
    <n v="281"/>
    <s v="US-2012-161991"/>
    <x v="1"/>
    <x v="120"/>
    <d v="2012-09-28T00:00:00"/>
    <s v="Second Class"/>
    <s v="SC-20725"/>
    <s v="Steven Cartwright"/>
    <x v="0"/>
    <s v="United States"/>
    <s v="Houston"/>
    <x v="5"/>
    <n v="77070"/>
    <x v="2"/>
    <s v="OFF-BI-10004967"/>
    <x v="1"/>
    <x v="8"/>
    <s v="Round Ring Binders"/>
    <x v="272"/>
    <n v="5"/>
    <n v="0.8"/>
    <n v="-3.4320000000000004"/>
  </r>
  <r>
    <n v="282"/>
    <s v="US-2012-161991"/>
    <x v="1"/>
    <x v="120"/>
    <d v="2012-09-28T00:00:00"/>
    <s v="Second Class"/>
    <s v="SC-20725"/>
    <s v="Steven Cartwright"/>
    <x v="0"/>
    <s v="United States"/>
    <s v="Houston"/>
    <x v="5"/>
    <n v="77070"/>
    <x v="2"/>
    <s v="TEC-PH-10001760"/>
    <x v="2"/>
    <x v="7"/>
    <s v="Bose SoundLink Bluetooth Speaker"/>
    <x v="273"/>
    <n v="7"/>
    <n v="0.2"/>
    <n v="376.11"/>
  </r>
  <r>
    <n v="283"/>
    <s v="CA-2012-130890"/>
    <x v="1"/>
    <x v="121"/>
    <d v="2012-11-06T00:00:00"/>
    <s v="Standard Class"/>
    <s v="JO-15280"/>
    <s v="Jas O'Carroll"/>
    <x v="0"/>
    <s v="United States"/>
    <s v="Los Angeles"/>
    <x v="1"/>
    <n v="90004"/>
    <x v="1"/>
    <s v="FUR-TA-10002903"/>
    <x v="0"/>
    <x v="3"/>
    <s v="Bevis Round Bullnose 29&quot; High Table Top"/>
    <x v="274"/>
    <n v="5"/>
    <n v="0.2"/>
    <n v="51.942000000000007"/>
  </r>
  <r>
    <n v="284"/>
    <s v="CA-2012-130883"/>
    <x v="1"/>
    <x v="120"/>
    <d v="2012-10-02T00:00:00"/>
    <s v="Standard Class"/>
    <s v="TB-21520"/>
    <s v="Tracy Blumstein"/>
    <x v="0"/>
    <s v="United States"/>
    <s v="Portland"/>
    <x v="21"/>
    <n v="97206"/>
    <x v="1"/>
    <s v="OFF-PA-10000474"/>
    <x v="1"/>
    <x v="10"/>
    <s v="Staples"/>
    <x v="275"/>
    <n v="5"/>
    <n v="0.2"/>
    <n v="47.843999999999994"/>
  </r>
  <r>
    <n v="285"/>
    <s v="CA-2012-130883"/>
    <x v="1"/>
    <x v="120"/>
    <d v="2012-10-02T00:00:00"/>
    <s v="Standard Class"/>
    <s v="TB-21520"/>
    <s v="Tracy Blumstein"/>
    <x v="0"/>
    <s v="United States"/>
    <s v="Portland"/>
    <x v="21"/>
    <n v="97206"/>
    <x v="1"/>
    <s v="TEC-AC-10001956"/>
    <x v="2"/>
    <x v="11"/>
    <s v="Microsoft Arc Touch Mouse"/>
    <x v="276"/>
    <n v="5"/>
    <n v="0.2"/>
    <n v="47.959999999999987"/>
  </r>
  <r>
    <n v="286"/>
    <s v="CA-2012-130883"/>
    <x v="1"/>
    <x v="120"/>
    <d v="2012-10-02T00:00:00"/>
    <s v="Standard Class"/>
    <s v="TB-21520"/>
    <s v="Tracy Blumstein"/>
    <x v="0"/>
    <s v="United States"/>
    <s v="Portland"/>
    <x v="21"/>
    <n v="97206"/>
    <x v="1"/>
    <s v="OFF-PA-10004100"/>
    <x v="1"/>
    <x v="10"/>
    <s v="Xerox 216"/>
    <x v="277"/>
    <n v="6"/>
    <n v="0.2"/>
    <n v="10.8864"/>
  </r>
  <r>
    <n v="287"/>
    <s v="CA-2013-112697"/>
    <x v="0"/>
    <x v="122"/>
    <d v="2013-12-21T00:00:00"/>
    <s v="Second Class"/>
    <s v="AH-10195"/>
    <s v="Alan Haines"/>
    <x v="1"/>
    <s v="United States"/>
    <s v="Tamarac"/>
    <x v="2"/>
    <n v="33319"/>
    <x v="0"/>
    <s v="OFF-BI-10000778"/>
    <x v="1"/>
    <x v="8"/>
    <s v="GBC VeloBinder Electric Binding Machine"/>
    <x v="278"/>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x v="279"/>
    <n v="2"/>
    <n v="0.2"/>
    <n v="24.315999999999974"/>
  </r>
  <r>
    <n v="289"/>
    <s v="CA-2013-112697"/>
    <x v="0"/>
    <x v="122"/>
    <d v="2013-12-21T00:00:00"/>
    <s v="Second Class"/>
    <s v="AH-10195"/>
    <s v="Alan Haines"/>
    <x v="1"/>
    <s v="United States"/>
    <s v="Tamarac"/>
    <x v="2"/>
    <n v="33319"/>
    <x v="0"/>
    <s v="OFF-SU-10000646"/>
    <x v="1"/>
    <x v="14"/>
    <s v="Premier Automatic Letter Opener"/>
    <x v="280"/>
    <n v="5"/>
    <n v="0.2"/>
    <n v="-204.31449999999995"/>
  </r>
  <r>
    <n v="290"/>
    <s v="CA-2013-110772"/>
    <x v="0"/>
    <x v="73"/>
    <d v="2013-11-25T00:00:00"/>
    <s v="Second Class"/>
    <s v="NZ-18565"/>
    <s v="Nick Zandusky"/>
    <x v="2"/>
    <s v="United States"/>
    <s v="Columbus"/>
    <x v="24"/>
    <n v="43229"/>
    <x v="3"/>
    <s v="OFF-FA-10002983"/>
    <x v="1"/>
    <x v="13"/>
    <s v="Advantus SlideClip Paper Clips"/>
    <x v="281"/>
    <n v="7"/>
    <n v="0.2"/>
    <n v="6.6835999999999993"/>
  </r>
  <r>
    <n v="291"/>
    <s v="CA-2013-110772"/>
    <x v="0"/>
    <x v="73"/>
    <d v="2013-11-25T00:00:00"/>
    <s v="Second Class"/>
    <s v="NZ-18565"/>
    <s v="Nick Zandusky"/>
    <x v="2"/>
    <s v="United States"/>
    <s v="Columbus"/>
    <x v="24"/>
    <n v="43229"/>
    <x v="3"/>
    <s v="OFF-LA-10004689"/>
    <x v="1"/>
    <x v="2"/>
    <s v="Avery 512"/>
    <x v="282"/>
    <n v="8"/>
    <n v="0.2"/>
    <n v="6.2423999999999999"/>
  </r>
  <r>
    <n v="292"/>
    <s v="CA-2013-110772"/>
    <x v="0"/>
    <x v="73"/>
    <d v="2013-11-25T00:00:00"/>
    <s v="Second Class"/>
    <s v="NZ-18565"/>
    <s v="Nick Zandusky"/>
    <x v="2"/>
    <s v="United States"/>
    <s v="Columbus"/>
    <x v="24"/>
    <n v="43229"/>
    <x v="3"/>
    <s v="TEC-AC-10002001"/>
    <x v="2"/>
    <x v="11"/>
    <s v="Logitech Wireless Gaming Headset G930"/>
    <x v="283"/>
    <n v="2"/>
    <n v="0.2"/>
    <n v="54.396600000000007"/>
  </r>
  <r>
    <n v="293"/>
    <s v="CA-2013-110772"/>
    <x v="0"/>
    <x v="73"/>
    <d v="2013-11-25T00:00:00"/>
    <s v="Second Class"/>
    <s v="NZ-18565"/>
    <s v="Nick Zandusky"/>
    <x v="2"/>
    <s v="United States"/>
    <s v="Columbus"/>
    <x v="24"/>
    <n v="43229"/>
    <x v="3"/>
    <s v="FUR-BO-10004709"/>
    <x v="0"/>
    <x v="0"/>
    <s v="Bush Westfield Collection Bookcases, Medium Cherry Finish"/>
    <x v="284"/>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x v="285"/>
    <n v="8"/>
    <n v="0.2"/>
    <n v="78.859200000000001"/>
  </r>
  <r>
    <n v="295"/>
    <s v="CA-2011-111451"/>
    <x v="2"/>
    <x v="58"/>
    <d v="2011-12-28T00:00:00"/>
    <s v="First Class"/>
    <s v="KL-16555"/>
    <s v="Kelly Lampkin"/>
    <x v="1"/>
    <s v="United States"/>
    <s v="Colorado Springs"/>
    <x v="22"/>
    <n v="80906"/>
    <x v="1"/>
    <s v="FUR-CH-10001891"/>
    <x v="0"/>
    <x v="1"/>
    <s v="Global Deluxe Office Fabric Chairs"/>
    <x v="286"/>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x v="287"/>
    <n v="3"/>
    <n v="0.2"/>
    <n v="-24.564599999999999"/>
  </r>
  <r>
    <n v="297"/>
    <s v="CA-2011-111451"/>
    <x v="2"/>
    <x v="58"/>
    <d v="2011-12-28T00:00:00"/>
    <s v="First Class"/>
    <s v="KL-16555"/>
    <s v="Kelly Lampkin"/>
    <x v="1"/>
    <s v="United States"/>
    <s v="Colorado Springs"/>
    <x v="22"/>
    <n v="80906"/>
    <x v="1"/>
    <s v="OFF-BI-10004593"/>
    <x v="1"/>
    <x v="8"/>
    <s v="Ibico Laser Imprintable Binding System Covers"/>
    <x v="288"/>
    <n v="5"/>
    <n v="0.7"/>
    <n v="-62.88000000000001"/>
  </r>
  <r>
    <n v="298"/>
    <s v="CA-2011-111451"/>
    <x v="2"/>
    <x v="58"/>
    <d v="2011-12-28T00:00:00"/>
    <s v="First Class"/>
    <s v="KL-16555"/>
    <s v="Kelly Lampkin"/>
    <x v="1"/>
    <s v="United States"/>
    <s v="Colorado Springs"/>
    <x v="22"/>
    <n v="80906"/>
    <x v="1"/>
    <s v="OFF-FA-10004854"/>
    <x v="1"/>
    <x v="13"/>
    <s v="Vinyl Coated Wire Paper Clips in Organizer Box, 800/Box"/>
    <x v="289"/>
    <n v="3"/>
    <n v="0.2"/>
    <n v="9.2987999999999964"/>
  </r>
  <r>
    <n v="299"/>
    <s v="CA-2013-142545"/>
    <x v="0"/>
    <x v="99"/>
    <d v="2013-11-04T00:00:00"/>
    <s v="Standard Class"/>
    <s v="JD-15895"/>
    <s v="Jonathan Doherty"/>
    <x v="1"/>
    <s v="United States"/>
    <s v="Belleville"/>
    <x v="30"/>
    <n v="7109"/>
    <x v="3"/>
    <s v="OFF-PA-10002105"/>
    <x v="1"/>
    <x v="10"/>
    <s v="Xerox 223"/>
    <x v="5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x v="290"/>
    <n v="8"/>
    <n v="0"/>
    <n v="10.824800000000096"/>
  </r>
  <r>
    <n v="301"/>
    <s v="CA-2013-142545"/>
    <x v="0"/>
    <x v="99"/>
    <d v="2013-11-04T00:00:00"/>
    <s v="Standard Class"/>
    <s v="JD-15895"/>
    <s v="Jonathan Doherty"/>
    <x v="1"/>
    <s v="United States"/>
    <s v="Belleville"/>
    <x v="30"/>
    <n v="7109"/>
    <x v="3"/>
    <s v="OFF-PA-10004243"/>
    <x v="1"/>
    <x v="10"/>
    <s v="Xerox 1939"/>
    <x v="2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x v="292"/>
    <n v="4"/>
    <n v="0"/>
    <n v="38.023999999999994"/>
  </r>
  <r>
    <n v="303"/>
    <s v="CA-2013-142545"/>
    <x v="0"/>
    <x v="99"/>
    <d v="2013-11-04T00:00:00"/>
    <s v="Standard Class"/>
    <s v="JD-15895"/>
    <s v="Jonathan Doherty"/>
    <x v="1"/>
    <s v="United States"/>
    <s v="Belleville"/>
    <x v="30"/>
    <n v="7109"/>
    <x v="3"/>
    <s v="OFF-BI-10002706"/>
    <x v="1"/>
    <x v="8"/>
    <s v="Avery Premier Heavy-Duty Binder with Round Locking Rings"/>
    <x v="293"/>
    <n v="1"/>
    <n v="0"/>
    <n v="6.5687999999999995"/>
  </r>
  <r>
    <n v="304"/>
    <s v="US-2014-152380"/>
    <x v="3"/>
    <x v="123"/>
    <d v="2014-11-24T00:00:00"/>
    <s v="Standard Class"/>
    <s v="JH-15910"/>
    <s v="Jonathan Howell"/>
    <x v="0"/>
    <s v="United States"/>
    <s v="Chicago"/>
    <x v="10"/>
    <n v="60623"/>
    <x v="2"/>
    <s v="FUR-TA-10002533"/>
    <x v="0"/>
    <x v="3"/>
    <s v="BPI Conference Tables"/>
    <x v="294"/>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x v="295"/>
    <n v="2"/>
    <n v="0"/>
    <n v="12.863999999999999"/>
  </r>
  <r>
    <n v="306"/>
    <s v="CA-2011-130960"/>
    <x v="2"/>
    <x v="125"/>
    <d v="2012-01-04T00:00:00"/>
    <s v="Standard Class"/>
    <s v="KB-16600"/>
    <s v="Ken Brennan"/>
    <x v="1"/>
    <s v="United States"/>
    <s v="Taylor"/>
    <x v="12"/>
    <n v="48180"/>
    <x v="2"/>
    <s v="OFF-AR-10003651"/>
    <x v="1"/>
    <x v="6"/>
    <s v="Newell 350"/>
    <x v="296"/>
    <n v="3"/>
    <n v="0"/>
    <n v="2.8535999999999988"/>
  </r>
  <r>
    <n v="307"/>
    <s v="CA-2011-111003"/>
    <x v="2"/>
    <x v="106"/>
    <d v="2011-06-06T00:00:00"/>
    <s v="Standard Class"/>
    <s v="CR-12625"/>
    <s v="Corey Roper"/>
    <x v="2"/>
    <s v="United States"/>
    <s v="Lakewood"/>
    <x v="30"/>
    <n v="8701"/>
    <x v="3"/>
    <s v="OFF-BI-10001072"/>
    <x v="1"/>
    <x v="8"/>
    <s v="GBC Clear Cover, 8-1/2 x 11, unpunched, 25 covers per pack"/>
    <x v="297"/>
    <n v="3"/>
    <n v="0"/>
    <n v="20.9208"/>
  </r>
  <r>
    <n v="308"/>
    <s v="CA-2011-111003"/>
    <x v="2"/>
    <x v="106"/>
    <d v="2011-06-06T00:00:00"/>
    <s v="Standard Class"/>
    <s v="CR-12625"/>
    <s v="Corey Roper"/>
    <x v="2"/>
    <s v="United States"/>
    <s v="Lakewood"/>
    <x v="30"/>
    <n v="8701"/>
    <x v="3"/>
    <s v="OFF-AR-10002135"/>
    <x v="1"/>
    <x v="6"/>
    <s v="Boston Heavy-Duty Trimline Electric Pencil Sharpeners"/>
    <x v="298"/>
    <n v="6"/>
    <n v="0"/>
    <n v="83.867999999999967"/>
  </r>
  <r>
    <n v="309"/>
    <s v="CA-2014-126774"/>
    <x v="3"/>
    <x v="4"/>
    <d v="2014-04-18T00:00:00"/>
    <s v="First Class"/>
    <s v="SH-20395"/>
    <s v="Shahid Hopkins"/>
    <x v="0"/>
    <s v="United States"/>
    <s v="Arlington"/>
    <x v="17"/>
    <n v="22204"/>
    <x v="0"/>
    <s v="OFF-AR-10002804"/>
    <x v="1"/>
    <x v="6"/>
    <s v="Faber Castell Col-Erase Pencils"/>
    <x v="299"/>
    <n v="1"/>
    <n v="0"/>
    <n v="2.0049000000000001"/>
  </r>
  <r>
    <n v="310"/>
    <s v="CA-2013-142902"/>
    <x v="0"/>
    <x v="126"/>
    <d v="2013-09-15T00:00:00"/>
    <s v="Second Class"/>
    <s v="BP-11185"/>
    <s v="Ben Peterman"/>
    <x v="1"/>
    <s v="United States"/>
    <s v="Arvada"/>
    <x v="22"/>
    <n v="80004"/>
    <x v="1"/>
    <s v="FUR-FU-10001918"/>
    <x v="0"/>
    <x v="5"/>
    <s v="C-Line Cubicle Keepers Polyproplyene Holder With Velcro Backings"/>
    <x v="300"/>
    <n v="4"/>
    <n v="0.2"/>
    <n v="3.5948000000000011"/>
  </r>
  <r>
    <n v="311"/>
    <s v="CA-2013-142902"/>
    <x v="0"/>
    <x v="126"/>
    <d v="2013-09-15T00:00:00"/>
    <s v="Second Class"/>
    <s v="BP-11185"/>
    <s v="Ben Peterman"/>
    <x v="1"/>
    <s v="United States"/>
    <s v="Arvada"/>
    <x v="22"/>
    <n v="80004"/>
    <x v="1"/>
    <s v="FUR-CH-10004086"/>
    <x v="0"/>
    <x v="1"/>
    <s v="Hon 4070 Series Pagoda Armless Upholstered Stacking Chairs"/>
    <x v="301"/>
    <n v="2"/>
    <n v="0.2"/>
    <n v="52.511399999999981"/>
  </r>
  <r>
    <n v="312"/>
    <s v="CA-2013-142902"/>
    <x v="0"/>
    <x v="126"/>
    <d v="2013-09-15T00:00:00"/>
    <s v="Second Class"/>
    <s v="BP-11185"/>
    <s v="Ben Peterman"/>
    <x v="1"/>
    <s v="United States"/>
    <s v="Arvada"/>
    <x v="22"/>
    <n v="80004"/>
    <x v="1"/>
    <s v="FUR-FU-10001756"/>
    <x v="0"/>
    <x v="5"/>
    <s v="Eldon Expressions Desk Accessory, Wood Photo Frame, Mahogany"/>
    <x v="302"/>
    <n v="1"/>
    <n v="0.2"/>
    <n v="1.7135999999999978"/>
  </r>
  <r>
    <n v="313"/>
    <s v="CA-2013-142902"/>
    <x v="0"/>
    <x v="126"/>
    <d v="2013-09-15T00:00:00"/>
    <s v="Second Class"/>
    <s v="BP-11185"/>
    <s v="Ben Peterman"/>
    <x v="1"/>
    <s v="United States"/>
    <s v="Arvada"/>
    <x v="22"/>
    <n v="80004"/>
    <x v="1"/>
    <s v="OFF-LA-10000634"/>
    <x v="1"/>
    <x v="2"/>
    <s v="Avery 509"/>
    <x v="303"/>
    <n v="3"/>
    <n v="0.2"/>
    <n v="2.0358000000000001"/>
  </r>
  <r>
    <n v="314"/>
    <s v="CA-2011-120887"/>
    <x v="2"/>
    <x v="127"/>
    <d v="2011-10-03T00:00:00"/>
    <s v="Standard Class"/>
    <s v="TS-21205"/>
    <s v="Thomas Seio"/>
    <x v="1"/>
    <s v="United States"/>
    <s v="Hackensack"/>
    <x v="30"/>
    <n v="7601"/>
    <x v="3"/>
    <s v="FUR-FU-10001588"/>
    <x v="0"/>
    <x v="5"/>
    <s v="Deflect-o SuperTray Unbreakable Stackable Tray, Letter, Black"/>
    <x v="304"/>
    <n v="3"/>
    <n v="0"/>
    <n v="37.642200000000003"/>
  </r>
  <r>
    <n v="315"/>
    <s v="CA-2011-167850"/>
    <x v="2"/>
    <x v="128"/>
    <d v="2011-08-16T00:00:00"/>
    <s v="Standard Class"/>
    <s v="AG-10525"/>
    <s v="Andy Gerbode"/>
    <x v="1"/>
    <s v="United States"/>
    <s v="Saint Petersburg"/>
    <x v="2"/>
    <n v="33710"/>
    <x v="0"/>
    <s v="TEC-PH-10002398"/>
    <x v="2"/>
    <x v="7"/>
    <s v="AT&amp;T 1070 Corded Phone"/>
    <x v="305"/>
    <n v="2"/>
    <n v="0.2"/>
    <n v="22.297999999999973"/>
  </r>
  <r>
    <n v="316"/>
    <s v="CA-2011-167850"/>
    <x v="2"/>
    <x v="128"/>
    <d v="2011-08-16T00:00:00"/>
    <s v="Standard Class"/>
    <s v="AG-10525"/>
    <s v="Andy Gerbode"/>
    <x v="1"/>
    <s v="United States"/>
    <s v="Saint Petersburg"/>
    <x v="2"/>
    <n v="33710"/>
    <x v="0"/>
    <s v="OFF-PA-10001937"/>
    <x v="1"/>
    <x v="10"/>
    <s v="Xerox 21"/>
    <x v="12"/>
    <n v="3"/>
    <n v="0.2"/>
    <n v="5.4432"/>
  </r>
  <r>
    <n v="317"/>
    <s v="CA-2011-164259"/>
    <x v="2"/>
    <x v="129"/>
    <d v="2011-12-30T00:00:00"/>
    <s v="First Class"/>
    <s v="SP-20860"/>
    <s v="Sung Pak"/>
    <x v="1"/>
    <s v="United States"/>
    <s v="Philadelphia"/>
    <x v="9"/>
    <n v="19143"/>
    <x v="3"/>
    <s v="OFF-AR-10003373"/>
    <x v="1"/>
    <x v="6"/>
    <s v="Boston School Pro Electric Pencil Sharpener, 1670"/>
    <x v="306"/>
    <n v="4"/>
    <n v="0.2"/>
    <n v="8.674399999999995"/>
  </r>
  <r>
    <n v="318"/>
    <s v="CA-2011-164973"/>
    <x v="2"/>
    <x v="130"/>
    <d v="2011-11-09T00:00:00"/>
    <s v="Standard Class"/>
    <s v="NM-18445"/>
    <s v="Nathan Mautz"/>
    <x v="2"/>
    <s v="United States"/>
    <s v="New York City"/>
    <x v="15"/>
    <n v="10024"/>
    <x v="3"/>
    <s v="FUR-CH-10002602"/>
    <x v="0"/>
    <x v="1"/>
    <s v="DMI Arturo Collection Mission-style Design Wood Chair"/>
    <x v="307"/>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x v="308"/>
    <n v="2"/>
    <n v="0"/>
    <n v="1995.99"/>
  </r>
  <r>
    <n v="320"/>
    <s v="CA-2011-164973"/>
    <x v="2"/>
    <x v="130"/>
    <d v="2011-11-09T00:00:00"/>
    <s v="Standard Class"/>
    <s v="NM-18445"/>
    <s v="Nathan Mautz"/>
    <x v="2"/>
    <s v="United States"/>
    <s v="New York City"/>
    <x v="15"/>
    <n v="10024"/>
    <x v="3"/>
    <s v="TEC-PH-10004093"/>
    <x v="2"/>
    <x v="7"/>
    <s v="Panasonic Kx-TS550"/>
    <x v="309"/>
    <n v="6"/>
    <n v="0"/>
    <n v="80.022599999999997"/>
  </r>
  <r>
    <n v="321"/>
    <s v="CA-2011-164973"/>
    <x v="2"/>
    <x v="130"/>
    <d v="2011-11-09T00:00:00"/>
    <s v="Standard Class"/>
    <s v="NM-18445"/>
    <s v="Nathan Mautz"/>
    <x v="2"/>
    <s v="United States"/>
    <s v="New York City"/>
    <x v="15"/>
    <n v="10024"/>
    <x v="3"/>
    <s v="TEC-AC-10000892"/>
    <x v="2"/>
    <x v="11"/>
    <s v="NETGEAR N750 Dual Band Wi-Fi Gigabit Router"/>
    <x v="310"/>
    <n v="4"/>
    <n v="0"/>
    <n v="129.6"/>
  </r>
  <r>
    <n v="322"/>
    <s v="CA-2011-164973"/>
    <x v="2"/>
    <x v="130"/>
    <d v="2011-11-09T00:00:00"/>
    <s v="Standard Class"/>
    <s v="NM-18445"/>
    <s v="Nathan Mautz"/>
    <x v="2"/>
    <s v="United States"/>
    <s v="New York City"/>
    <x v="15"/>
    <n v="10024"/>
    <x v="3"/>
    <s v="OFF-ST-10002974"/>
    <x v="1"/>
    <x v="4"/>
    <s v="Trav-L-File Heavy-Duty Shuttle II, Black"/>
    <x v="311"/>
    <n v="1"/>
    <n v="0"/>
    <n v="13.070999999999998"/>
  </r>
  <r>
    <n v="323"/>
    <s v="CA-2011-156601"/>
    <x v="2"/>
    <x v="111"/>
    <d v="2011-09-24T00:00:00"/>
    <s v="Standard Class"/>
    <s v="FA-14230"/>
    <s v="Frank Atkinson"/>
    <x v="1"/>
    <s v="United States"/>
    <s v="Long Beach"/>
    <x v="1"/>
    <n v="90805"/>
    <x v="1"/>
    <s v="OFF-FA-10000624"/>
    <x v="1"/>
    <x v="13"/>
    <s v="OIC Binder Clips"/>
    <x v="181"/>
    <n v="2"/>
    <n v="0"/>
    <n v="3.58"/>
  </r>
  <r>
    <n v="324"/>
    <s v="CA-2013-162138"/>
    <x v="0"/>
    <x v="131"/>
    <d v="2013-04-28T00:00:00"/>
    <s v="Standard Class"/>
    <s v="GK-14620"/>
    <s v="Grace Kelly"/>
    <x v="1"/>
    <s v="United States"/>
    <s v="Hesperia"/>
    <x v="1"/>
    <n v="92345"/>
    <x v="1"/>
    <s v="OFF-BI-10004593"/>
    <x v="1"/>
    <x v="8"/>
    <s v="Ibico Laser Imprintable Binding System Covers"/>
    <x v="312"/>
    <n v="6"/>
    <n v="0.2"/>
    <n v="81.744"/>
  </r>
  <r>
    <n v="325"/>
    <s v="CA-2013-162138"/>
    <x v="0"/>
    <x v="131"/>
    <d v="2013-04-28T00:00:00"/>
    <s v="Standard Class"/>
    <s v="GK-14620"/>
    <s v="Grace Kelly"/>
    <x v="1"/>
    <s v="United States"/>
    <s v="Hesperia"/>
    <x v="1"/>
    <n v="92345"/>
    <x v="1"/>
    <s v="TEC-AC-10001908"/>
    <x v="2"/>
    <x v="11"/>
    <s v="Logitech Wireless Headset h800"/>
    <x v="313"/>
    <n v="1"/>
    <n v="0"/>
    <n v="34.996499999999997"/>
  </r>
  <r>
    <n v="326"/>
    <s v="CA-2014-153339"/>
    <x v="3"/>
    <x v="132"/>
    <d v="2014-11-06T00:00:00"/>
    <s v="Second Class"/>
    <s v="DJ-13510"/>
    <s v="Don Jones"/>
    <x v="1"/>
    <s v="United States"/>
    <s v="Murfreesboro"/>
    <x v="18"/>
    <n v="37130"/>
    <x v="0"/>
    <s v="FUR-FU-10001967"/>
    <x v="0"/>
    <x v="5"/>
    <s v="Telescoping Adjustable Floor Lamp"/>
    <x v="314"/>
    <n v="1"/>
    <n v="0.2"/>
    <n v="0.99949999999999894"/>
  </r>
  <r>
    <n v="327"/>
    <s v="US-2013-141544"/>
    <x v="0"/>
    <x v="133"/>
    <d v="2013-09-02T00:00:00"/>
    <s v="First Class"/>
    <s v="PO-18850"/>
    <s v="Patrick O'Brill"/>
    <x v="0"/>
    <s v="United States"/>
    <s v="Philadelphia"/>
    <x v="9"/>
    <n v="19143"/>
    <x v="3"/>
    <s v="TEC-PH-10003645"/>
    <x v="2"/>
    <x v="7"/>
    <s v="Aastra 57i VoIP phone"/>
    <x v="315"/>
    <n v="3"/>
    <n v="0.4"/>
    <n v="-67.876199999999997"/>
  </r>
  <r>
    <n v="328"/>
    <s v="US-2013-141544"/>
    <x v="0"/>
    <x v="133"/>
    <d v="2013-09-02T00:00:00"/>
    <s v="First Class"/>
    <s v="PO-18850"/>
    <s v="Patrick O'Brill"/>
    <x v="0"/>
    <s v="United States"/>
    <s v="Philadelphia"/>
    <x v="9"/>
    <n v="19143"/>
    <x v="3"/>
    <s v="OFF-ST-10000675"/>
    <x v="1"/>
    <x v="4"/>
    <s v="File Shuttle II and Handi-File, Black"/>
    <x v="316"/>
    <n v="2"/>
    <n v="0.2"/>
    <n v="3.3889999999999993"/>
  </r>
  <r>
    <n v="329"/>
    <s v="US-2013-141544"/>
    <x v="0"/>
    <x v="133"/>
    <d v="2013-09-02T00:00:00"/>
    <s v="First Class"/>
    <s v="PO-18850"/>
    <s v="Patrick O'Brill"/>
    <x v="0"/>
    <s v="United States"/>
    <s v="Philadelphia"/>
    <x v="9"/>
    <n v="19143"/>
    <x v="3"/>
    <s v="FUR-CH-10003312"/>
    <x v="0"/>
    <x v="1"/>
    <s v="Hon 2090 “Pillow Soft” Series Mid Back Swivel/Tilt Chairs"/>
    <x v="317"/>
    <n v="4"/>
    <n v="0.3"/>
    <n v="-258.50160000000011"/>
  </r>
  <r>
    <n v="330"/>
    <s v="US-2013-141544"/>
    <x v="0"/>
    <x v="133"/>
    <d v="2013-09-02T00:00:00"/>
    <s v="First Class"/>
    <s v="PO-18850"/>
    <s v="Patrick O'Brill"/>
    <x v="0"/>
    <s v="United States"/>
    <s v="Philadelphia"/>
    <x v="9"/>
    <n v="19143"/>
    <x v="3"/>
    <s v="OFF-LA-10001074"/>
    <x v="1"/>
    <x v="2"/>
    <s v="Round Specialty Laser Printer Labels"/>
    <x v="318"/>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x v="319"/>
    <n v="6"/>
    <n v="0.7"/>
    <n v="-27.693600000000004"/>
  </r>
  <r>
    <n v="332"/>
    <s v="US-2013-150147"/>
    <x v="0"/>
    <x v="134"/>
    <d v="2013-04-30T00:00:00"/>
    <s v="Second Class"/>
    <s v="JL-15850"/>
    <s v="John Lucas"/>
    <x v="0"/>
    <s v="United States"/>
    <s v="Philadelphia"/>
    <x v="9"/>
    <n v="19134"/>
    <x v="3"/>
    <s v="TEC-PH-10004614"/>
    <x v="2"/>
    <x v="7"/>
    <s v="AT&amp;T 841000 Phone"/>
    <x v="320"/>
    <n v="2"/>
    <n v="0.4"/>
    <n v="-20.700000000000003"/>
  </r>
  <r>
    <n v="333"/>
    <s v="US-2013-150147"/>
    <x v="0"/>
    <x v="134"/>
    <d v="2013-04-30T00:00:00"/>
    <s v="Second Class"/>
    <s v="JL-15850"/>
    <s v="John Lucas"/>
    <x v="0"/>
    <s v="United States"/>
    <s v="Philadelphia"/>
    <x v="9"/>
    <n v="19134"/>
    <x v="3"/>
    <s v="OFF-BI-10001153"/>
    <x v="1"/>
    <x v="8"/>
    <s v="Ibico Recycled Grain-Textured Covers"/>
    <x v="321"/>
    <n v="2"/>
    <n v="0.7"/>
    <n v="-13.815999999999995"/>
  </r>
  <r>
    <n v="334"/>
    <s v="US-2013-150147"/>
    <x v="0"/>
    <x v="134"/>
    <d v="2013-04-30T00:00:00"/>
    <s v="Second Class"/>
    <s v="JL-15850"/>
    <s v="John Lucas"/>
    <x v="0"/>
    <s v="United States"/>
    <s v="Philadelphia"/>
    <x v="9"/>
    <n v="19134"/>
    <x v="3"/>
    <s v="OFF-BI-10001982"/>
    <x v="1"/>
    <x v="8"/>
    <s v="Wilson Jones Custom Binder Spines &amp; Labels"/>
    <x v="322"/>
    <n v="3"/>
    <n v="0.7"/>
    <n v="-3.4271999999999991"/>
  </r>
  <r>
    <n v="335"/>
    <s v="CA-2012-137946"/>
    <x v="1"/>
    <x v="135"/>
    <d v="2012-09-04T00:00:00"/>
    <s v="Second Class"/>
    <s v="DB-13615"/>
    <s v="Doug Bickford"/>
    <x v="0"/>
    <s v="United States"/>
    <s v="Los Angeles"/>
    <x v="1"/>
    <n v="90045"/>
    <x v="1"/>
    <s v="OFF-BI-10001922"/>
    <x v="1"/>
    <x v="8"/>
    <s v="Storex Dura Pro Binders"/>
    <x v="323"/>
    <n v="1"/>
    <n v="0.2"/>
    <n v="1.6037999999999997"/>
  </r>
  <r>
    <n v="336"/>
    <s v="CA-2012-137946"/>
    <x v="1"/>
    <x v="135"/>
    <d v="2012-09-04T00:00:00"/>
    <s v="Second Class"/>
    <s v="DB-13615"/>
    <s v="Doug Bickford"/>
    <x v="0"/>
    <s v="United States"/>
    <s v="Los Angeles"/>
    <x v="1"/>
    <n v="90045"/>
    <x v="1"/>
    <s v="TEC-CO-10001449"/>
    <x v="2"/>
    <x v="16"/>
    <s v="Hewlett Packard LaserJet 3310 Copier"/>
    <x v="324"/>
    <n v="2"/>
    <n v="0.2"/>
    <n v="335.99440000000004"/>
  </r>
  <r>
    <n v="337"/>
    <s v="CA-2012-137946"/>
    <x v="1"/>
    <x v="135"/>
    <d v="2012-09-04T00:00:00"/>
    <s v="Second Class"/>
    <s v="DB-13615"/>
    <s v="Doug Bickford"/>
    <x v="0"/>
    <s v="United States"/>
    <s v="Los Angeles"/>
    <x v="1"/>
    <n v="90045"/>
    <x v="1"/>
    <s v="OFF-BI-10004140"/>
    <x v="1"/>
    <x v="8"/>
    <s v="Avery Non-Stick Binders"/>
    <x v="325"/>
    <n v="4"/>
    <n v="0.2"/>
    <n v="4.4899999999999984"/>
  </r>
  <r>
    <n v="338"/>
    <s v="CA-2011-129924"/>
    <x v="2"/>
    <x v="136"/>
    <d v="2011-07-17T00:00:00"/>
    <s v="Standard Class"/>
    <s v="AC-10420"/>
    <s v="Alyssa Crouse"/>
    <x v="1"/>
    <s v="United States"/>
    <s v="San Francisco"/>
    <x v="1"/>
    <n v="94122"/>
    <x v="1"/>
    <s v="OFF-BI-10003314"/>
    <x v="1"/>
    <x v="8"/>
    <s v="Tuff Stuff Recycled Round Ring Binders"/>
    <x v="326"/>
    <n v="2"/>
    <n v="0.2"/>
    <n v="2.7956000000000003"/>
  </r>
  <r>
    <n v="339"/>
    <s v="CA-2011-129924"/>
    <x v="2"/>
    <x v="136"/>
    <d v="2011-07-17T00:00:00"/>
    <s v="Standard Class"/>
    <s v="AC-10420"/>
    <s v="Alyssa Crouse"/>
    <x v="1"/>
    <s v="United States"/>
    <s v="San Francisco"/>
    <x v="1"/>
    <n v="94122"/>
    <x v="1"/>
    <s v="FUR-TA-10004575"/>
    <x v="0"/>
    <x v="3"/>
    <s v="Hon 5100 Series Wood Tables"/>
    <x v="327"/>
    <n v="3"/>
    <n v="0.2"/>
    <n v="-17.458800000000053"/>
  </r>
  <r>
    <n v="340"/>
    <s v="CA-2012-128167"/>
    <x v="1"/>
    <x v="137"/>
    <d v="2012-06-26T00:00:00"/>
    <s v="Second Class"/>
    <s v="KL-16645"/>
    <s v="Ken Lonsdale"/>
    <x v="0"/>
    <s v="United States"/>
    <s v="Layton"/>
    <x v="7"/>
    <n v="84041"/>
    <x v="1"/>
    <s v="OFF-FA-10000490"/>
    <x v="1"/>
    <x v="13"/>
    <s v="OIC Binder Clips, Mini, 1/4&quot; Capacity, Black"/>
    <x v="328"/>
    <n v="4"/>
    <n v="0"/>
    <n v="2.3311999999999999"/>
  </r>
  <r>
    <n v="341"/>
    <s v="CA-2011-122336"/>
    <x v="2"/>
    <x v="138"/>
    <d v="2011-04-17T00:00:00"/>
    <s v="Second Class"/>
    <s v="JD-15895"/>
    <s v="Jonathan Doherty"/>
    <x v="1"/>
    <s v="United States"/>
    <s v="Philadelphia"/>
    <x v="9"/>
    <n v="19140"/>
    <x v="3"/>
    <s v="OFF-AR-10000122"/>
    <x v="1"/>
    <x v="6"/>
    <s v="Newell 314"/>
    <x v="329"/>
    <n v="4"/>
    <n v="0.2"/>
    <n v="1.1159999999999979"/>
  </r>
  <r>
    <n v="342"/>
    <s v="CA-2011-122336"/>
    <x v="2"/>
    <x v="138"/>
    <d v="2011-04-17T00:00:00"/>
    <s v="Second Class"/>
    <s v="JD-15895"/>
    <s v="Jonathan Doherty"/>
    <x v="1"/>
    <s v="United States"/>
    <s v="Philadelphia"/>
    <x v="9"/>
    <n v="19140"/>
    <x v="3"/>
    <s v="OFF-BI-10003656"/>
    <x v="1"/>
    <x v="8"/>
    <s v="Fellowes PB200 Plastic Comb Binding Machine"/>
    <x v="330"/>
    <n v="10"/>
    <n v="0.7"/>
    <n v="-407.97599999999989"/>
  </r>
  <r>
    <n v="343"/>
    <s v="CA-2011-122336"/>
    <x v="2"/>
    <x v="138"/>
    <d v="2011-04-17T00:00:00"/>
    <s v="Second Class"/>
    <s v="JD-15895"/>
    <s v="Jonathan Doherty"/>
    <x v="1"/>
    <s v="United States"/>
    <s v="Philadelphia"/>
    <x v="9"/>
    <n v="19140"/>
    <x v="3"/>
    <s v="OFF-FA-10002780"/>
    <x v="1"/>
    <x v="13"/>
    <s v="Staples"/>
    <x v="331"/>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x v="332"/>
    <n v="12"/>
    <n v="0.4"/>
    <n v="8.3915999999999897"/>
  </r>
  <r>
    <n v="345"/>
    <s v="US-2012-120712"/>
    <x v="1"/>
    <x v="139"/>
    <d v="2012-12-24T00:00:00"/>
    <s v="Standard Class"/>
    <s v="CS-12130"/>
    <s v="Chad Sievert"/>
    <x v="0"/>
    <s v="United States"/>
    <s v="Austin"/>
    <x v="5"/>
    <n v="78745"/>
    <x v="2"/>
    <s v="OFF-ST-10000107"/>
    <x v="1"/>
    <x v="4"/>
    <s v="Fellowes Super Stor/Drawer"/>
    <x v="333"/>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s v="CA-2014-134306"/>
    <x v="3"/>
    <x v="141"/>
    <d v="2014-07-13T00:00:00"/>
    <s v="Standard Class"/>
    <s v="TD-20995"/>
    <s v="Tamara Dahlen"/>
    <x v="0"/>
    <s v="United States"/>
    <s v="Lowell"/>
    <x v="31"/>
    <n v="1852"/>
    <x v="3"/>
    <s v="OFF-PA-10000249"/>
    <x v="1"/>
    <x v="10"/>
    <s v="Staples"/>
    <x v="335"/>
    <n v="2"/>
    <n v="0"/>
    <n v="11.543199999999999"/>
  </r>
  <r>
    <n v="349"/>
    <s v="CA-2014-134306"/>
    <x v="3"/>
    <x v="141"/>
    <d v="2014-07-13T00:00:00"/>
    <s v="Standard Class"/>
    <s v="TD-20995"/>
    <s v="Tamara Dahlen"/>
    <x v="0"/>
    <s v="United States"/>
    <s v="Lowell"/>
    <x v="31"/>
    <n v="1852"/>
    <x v="3"/>
    <s v="OFF-AR-10001374"/>
    <x v="1"/>
    <x v="6"/>
    <s v="BIC Brite Liner Highlighters, Chisel Tip"/>
    <x v="91"/>
    <n v="2"/>
    <n v="0"/>
    <n v="4.1471999999999998"/>
  </r>
  <r>
    <n v="350"/>
    <s v="CA-2013-129714"/>
    <x v="0"/>
    <x v="142"/>
    <d v="2013-09-04T00:00:00"/>
    <s v="First Class"/>
    <s v="AB-10060"/>
    <s v="Adam Bellavance"/>
    <x v="2"/>
    <s v="United States"/>
    <s v="New York City"/>
    <x v="15"/>
    <n v="10009"/>
    <x v="3"/>
    <s v="TEC-AC-10000290"/>
    <x v="2"/>
    <x v="11"/>
    <s v="Sabrent 4-Port USB 2.0 Hub"/>
    <x v="336"/>
    <n v="1"/>
    <n v="0"/>
    <n v="2.3086000000000002"/>
  </r>
  <r>
    <n v="351"/>
    <s v="CA-2013-129714"/>
    <x v="0"/>
    <x v="142"/>
    <d v="2013-09-04T00:00:00"/>
    <s v="First Class"/>
    <s v="AB-10060"/>
    <s v="Adam Bellavance"/>
    <x v="2"/>
    <s v="United States"/>
    <s v="New York City"/>
    <x v="15"/>
    <n v="10009"/>
    <x v="3"/>
    <s v="OFF-PA-10001970"/>
    <x v="1"/>
    <x v="10"/>
    <s v="Xerox 1881"/>
    <x v="335"/>
    <n v="2"/>
    <n v="0"/>
    <n v="11.543199999999999"/>
  </r>
  <r>
    <n v="352"/>
    <s v="CA-2013-129714"/>
    <x v="0"/>
    <x v="142"/>
    <d v="2013-09-04T00:00:00"/>
    <s v="First Class"/>
    <s v="AB-10060"/>
    <s v="Adam Bellavance"/>
    <x v="2"/>
    <s v="United States"/>
    <s v="New York City"/>
    <x v="15"/>
    <n v="10009"/>
    <x v="3"/>
    <s v="OFF-BI-10002160"/>
    <x v="1"/>
    <x v="8"/>
    <s v="Acco Hanging Data Binders"/>
    <x v="337"/>
    <n v="1"/>
    <n v="0.2"/>
    <n v="1.0668"/>
  </r>
  <r>
    <n v="353"/>
    <s v="CA-2013-129714"/>
    <x v="0"/>
    <x v="142"/>
    <d v="2013-09-04T00:00:00"/>
    <s v="First Class"/>
    <s v="AB-10060"/>
    <s v="Adam Bellavance"/>
    <x v="2"/>
    <s v="United States"/>
    <s v="New York City"/>
    <x v="15"/>
    <n v="10009"/>
    <x v="3"/>
    <s v="OFF-PA-10001970"/>
    <x v="1"/>
    <x v="10"/>
    <s v="Xerox 1881"/>
    <x v="338"/>
    <n v="4"/>
    <n v="0"/>
    <n v="23.086399999999998"/>
  </r>
  <r>
    <n v="354"/>
    <s v="CA-2013-129714"/>
    <x v="0"/>
    <x v="142"/>
    <d v="2013-09-04T00:00:00"/>
    <s v="First Class"/>
    <s v="AB-10060"/>
    <s v="Adam Bellavance"/>
    <x v="2"/>
    <s v="United States"/>
    <s v="New York City"/>
    <x v="15"/>
    <n v="10009"/>
    <x v="3"/>
    <s v="OFF-BI-10004995"/>
    <x v="1"/>
    <x v="8"/>
    <s v="GBC DocuBind P400 Electric Binding System"/>
    <x v="339"/>
    <n v="4"/>
    <n v="0.2"/>
    <n v="1415.4295999999997"/>
  </r>
  <r>
    <n v="355"/>
    <s v="CA-2013-138520"/>
    <x v="0"/>
    <x v="143"/>
    <d v="2013-04-14T00:00:00"/>
    <s v="Standard Class"/>
    <s v="JL-15505"/>
    <s v="Jeremy Lonsdale"/>
    <x v="0"/>
    <s v="United States"/>
    <s v="New York City"/>
    <x v="15"/>
    <n v="10035"/>
    <x v="3"/>
    <s v="FUR-BO-10002268"/>
    <x v="0"/>
    <x v="0"/>
    <s v="Sauder Barrister Bookcases"/>
    <x v="340"/>
    <n v="6"/>
    <n v="0.2"/>
    <n v="-4.8588000000000022"/>
  </r>
  <r>
    <n v="356"/>
    <s v="CA-2013-138520"/>
    <x v="0"/>
    <x v="143"/>
    <d v="2013-04-14T00:00:00"/>
    <s v="Standard Class"/>
    <s v="JL-15505"/>
    <s v="Jeremy Lonsdale"/>
    <x v="0"/>
    <s v="United States"/>
    <s v="New York City"/>
    <x v="15"/>
    <n v="10035"/>
    <x v="3"/>
    <s v="OFF-EN-10001137"/>
    <x v="1"/>
    <x v="12"/>
    <s v="#10 Gummed Flap White Envelopes, 100/Box"/>
    <x v="341"/>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x v="342"/>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x v="343"/>
    <n v="5"/>
    <n v="0"/>
    <n v="15.823999999999998"/>
  </r>
  <r>
    <n v="359"/>
    <s v="CA-2013-130001"/>
    <x v="0"/>
    <x v="131"/>
    <d v="2013-04-29T00:00:00"/>
    <s v="Standard Class"/>
    <s v="HK-14890"/>
    <s v="Heather Kirkland"/>
    <x v="1"/>
    <s v="United States"/>
    <s v="Charlotte"/>
    <x v="3"/>
    <n v="28205"/>
    <x v="0"/>
    <s v="OFF-PA-10002666"/>
    <x v="1"/>
    <x v="10"/>
    <s v="Southworth 25% Cotton Linen-Finish Paper &amp; Envelopes"/>
    <x v="344"/>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x v="345"/>
    <n v="8"/>
    <n v="0"/>
    <n v="168.4384"/>
  </r>
  <r>
    <n v="361"/>
    <s v="CA-2014-155698"/>
    <x v="3"/>
    <x v="144"/>
    <d v="2014-03-12T00:00:00"/>
    <s v="First Class"/>
    <s v="VB-21745"/>
    <s v="Victoria Brennan"/>
    <x v="1"/>
    <s v="United States"/>
    <s v="Columbus"/>
    <x v="32"/>
    <n v="31907"/>
    <x v="0"/>
    <s v="OFF-LA-10001158"/>
    <x v="1"/>
    <x v="2"/>
    <s v="Avery Address/Shipping Labels for Typewriters, 4&quot; x 2&quot;"/>
    <x v="346"/>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x v="346"/>
    <n v="2"/>
    <n v="0"/>
    <n v="9.9359999999999999"/>
  </r>
  <r>
    <n v="363"/>
    <s v="CA-2014-144904"/>
    <x v="3"/>
    <x v="145"/>
    <d v="2014-10-02T00:00:00"/>
    <s v="Standard Class"/>
    <s v="KW-16435"/>
    <s v="Katrina Willman"/>
    <x v="0"/>
    <s v="United States"/>
    <s v="New York City"/>
    <x v="15"/>
    <n v="10009"/>
    <x v="3"/>
    <s v="FUR-CH-10000785"/>
    <x v="0"/>
    <x v="1"/>
    <s v="Global Ergonomic Managers Chair"/>
    <x v="347"/>
    <n v="3"/>
    <n v="0.1"/>
    <n v="86.870400000000004"/>
  </r>
  <r>
    <n v="364"/>
    <s v="CA-2014-144904"/>
    <x v="3"/>
    <x v="145"/>
    <d v="2014-10-02T00:00:00"/>
    <s v="Standard Class"/>
    <s v="KW-16435"/>
    <s v="Katrina Willman"/>
    <x v="0"/>
    <s v="United States"/>
    <s v="New York City"/>
    <x v="15"/>
    <n v="10009"/>
    <x v="3"/>
    <s v="OFF-AR-10003732"/>
    <x v="1"/>
    <x v="6"/>
    <s v="Newell 333"/>
    <x v="348"/>
    <n v="2"/>
    <n v="0"/>
    <n v="1.4455999999999998"/>
  </r>
  <r>
    <n v="365"/>
    <s v="CA-2014-144904"/>
    <x v="3"/>
    <x v="145"/>
    <d v="2014-10-02T00:00:00"/>
    <s v="Standard Class"/>
    <s v="KW-16435"/>
    <s v="Katrina Willman"/>
    <x v="0"/>
    <s v="United States"/>
    <s v="New York City"/>
    <x v="15"/>
    <n v="10009"/>
    <x v="3"/>
    <s v="FUR-FU-10000023"/>
    <x v="0"/>
    <x v="5"/>
    <s v="Eldon Wave Desk Accessories"/>
    <x v="349"/>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x v="46"/>
    <n v="4"/>
    <n v="0"/>
    <n v="8.4783999999999935"/>
  </r>
  <r>
    <n v="367"/>
    <s v="CA-2013-155516"/>
    <x v="0"/>
    <x v="147"/>
    <d v="2013-10-22T00:00:00"/>
    <s v="Same Day"/>
    <s v="MK-17905"/>
    <s v="Michael Kennedy"/>
    <x v="1"/>
    <s v="United States"/>
    <s v="Manchester"/>
    <x v="29"/>
    <n v="6040"/>
    <x v="3"/>
    <s v="OFF-BI-10002412"/>
    <x v="1"/>
    <x v="8"/>
    <s v="Wilson Jones “Snap” Scratch Pad Binder Tool for Ring Binders"/>
    <x v="350"/>
    <n v="4"/>
    <n v="0"/>
    <n v="10.44"/>
  </r>
  <r>
    <n v="368"/>
    <s v="CA-2013-155516"/>
    <x v="0"/>
    <x v="147"/>
    <d v="2013-10-22T00:00:00"/>
    <s v="Same Day"/>
    <s v="MK-17905"/>
    <s v="Michael Kennedy"/>
    <x v="1"/>
    <s v="United States"/>
    <s v="Manchester"/>
    <x v="29"/>
    <n v="6040"/>
    <x v="3"/>
    <s v="OFF-SU-10001225"/>
    <x v="1"/>
    <x v="14"/>
    <s v="Staples"/>
    <x v="351"/>
    <n v="2"/>
    <n v="0"/>
    <n v="0.14719999999999978"/>
  </r>
  <r>
    <n v="369"/>
    <s v="CA-2013-155516"/>
    <x v="0"/>
    <x v="147"/>
    <d v="2013-10-22T00:00:00"/>
    <s v="Same Day"/>
    <s v="MK-17905"/>
    <s v="Michael Kennedy"/>
    <x v="1"/>
    <s v="United States"/>
    <s v="Manchester"/>
    <x v="29"/>
    <n v="6040"/>
    <x v="3"/>
    <s v="OFF-ST-10002406"/>
    <x v="1"/>
    <x v="4"/>
    <s v="Pizazz Global Quick File"/>
    <x v="352"/>
    <n v="7"/>
    <n v="0"/>
    <n v="29.341200000000008"/>
  </r>
  <r>
    <n v="370"/>
    <s v="CA-2013-155516"/>
    <x v="0"/>
    <x v="147"/>
    <d v="2013-10-22T00:00:00"/>
    <s v="Same Day"/>
    <s v="MK-17905"/>
    <s v="Michael Kennedy"/>
    <x v="1"/>
    <s v="United States"/>
    <s v="Manchester"/>
    <x v="29"/>
    <n v="6040"/>
    <x v="3"/>
    <s v="FUR-BO-10002545"/>
    <x v="0"/>
    <x v="0"/>
    <s v="Atlantic Metals Mobile 3-Shelf Bookcases, Custom Colors"/>
    <x v="353"/>
    <n v="4"/>
    <n v="0"/>
    <n v="271.41920000000005"/>
  </r>
  <r>
    <n v="371"/>
    <s v="CA-2014-104745"/>
    <x v="3"/>
    <x v="148"/>
    <d v="2014-06-05T00:00:00"/>
    <s v="Standard Class"/>
    <s v="GT-14755"/>
    <s v="Guy Thornton"/>
    <x v="0"/>
    <s v="United States"/>
    <s v="Harlingen"/>
    <x v="5"/>
    <n v="78550"/>
    <x v="2"/>
    <s v="OFF-PA-10002036"/>
    <x v="1"/>
    <x v="10"/>
    <s v="Xerox 1930"/>
    <x v="233"/>
    <n v="5"/>
    <n v="0.2"/>
    <n v="9.3960000000000008"/>
  </r>
  <r>
    <n v="372"/>
    <s v="CA-2014-104745"/>
    <x v="3"/>
    <x v="148"/>
    <d v="2014-06-05T00:00:00"/>
    <s v="Standard Class"/>
    <s v="GT-14755"/>
    <s v="Guy Thornton"/>
    <x v="0"/>
    <s v="United States"/>
    <s v="Harlingen"/>
    <x v="5"/>
    <n v="78550"/>
    <x v="2"/>
    <s v="OFF-ST-10002205"/>
    <x v="1"/>
    <x v="4"/>
    <s v="File Shuttle I and Handi-File"/>
    <x v="354"/>
    <n v="3"/>
    <n v="0.2"/>
    <n v="4.6746000000000016"/>
  </r>
  <r>
    <n v="373"/>
    <s v="US-2011-119137"/>
    <x v="2"/>
    <x v="149"/>
    <d v="2011-07-27T00:00:00"/>
    <s v="Standard Class"/>
    <s v="AG-10900"/>
    <s v="Arthur Gainer"/>
    <x v="0"/>
    <s v="United States"/>
    <s v="Tucson"/>
    <x v="16"/>
    <n v="85705"/>
    <x v="1"/>
    <s v="OFF-BI-10001982"/>
    <x v="1"/>
    <x v="8"/>
    <s v="Wilson Jones Custom Binder Spines &amp; Labels"/>
    <x v="355"/>
    <n v="5"/>
    <n v="0.7"/>
    <n v="-5.7119999999999997"/>
  </r>
  <r>
    <n v="374"/>
    <s v="US-2011-119137"/>
    <x v="2"/>
    <x v="149"/>
    <d v="2011-07-27T00:00:00"/>
    <s v="Standard Class"/>
    <s v="AG-10900"/>
    <s v="Arthur Gainer"/>
    <x v="0"/>
    <s v="United States"/>
    <s v="Tucson"/>
    <x v="16"/>
    <n v="85705"/>
    <x v="1"/>
    <s v="TEC-AC-10003911"/>
    <x v="2"/>
    <x v="11"/>
    <s v="NETGEAR AC1750 Dual Band Gigabit Smart WiFi Router"/>
    <x v="356"/>
    <n v="8"/>
    <n v="0.2"/>
    <n v="179.1887999999999"/>
  </r>
  <r>
    <n v="375"/>
    <s v="US-2011-119137"/>
    <x v="2"/>
    <x v="149"/>
    <d v="2011-07-27T00:00:00"/>
    <s v="Standard Class"/>
    <s v="AG-10900"/>
    <s v="Arthur Gainer"/>
    <x v="0"/>
    <s v="United States"/>
    <s v="Tucson"/>
    <x v="16"/>
    <n v="85705"/>
    <x v="1"/>
    <s v="OFF-AR-10000658"/>
    <x v="1"/>
    <x v="6"/>
    <s v="Newell 324"/>
    <x v="357"/>
    <n v="1"/>
    <n v="0.2"/>
    <n v="0.92399999999999993"/>
  </r>
  <r>
    <n v="376"/>
    <s v="US-2011-119137"/>
    <x v="2"/>
    <x v="149"/>
    <d v="2011-07-27T00:00:00"/>
    <s v="Standard Class"/>
    <s v="AG-10900"/>
    <s v="Arthur Gainer"/>
    <x v="0"/>
    <s v="United States"/>
    <s v="Tucson"/>
    <x v="16"/>
    <n v="85705"/>
    <x v="1"/>
    <s v="TEC-AC-10002076"/>
    <x v="2"/>
    <x v="11"/>
    <s v="Microsoft Natural Keyboard Elite"/>
    <x v="358"/>
    <n v="10"/>
    <n v="0.2"/>
    <n v="-29.940000000000012"/>
  </r>
  <r>
    <n v="377"/>
    <s v="US-2013-134656"/>
    <x v="0"/>
    <x v="150"/>
    <d v="2013-10-02T00:00:00"/>
    <s v="First Class"/>
    <s v="MM-18280"/>
    <s v="Muhammed MacIntyre"/>
    <x v="1"/>
    <s v="United States"/>
    <s v="Quincy"/>
    <x v="10"/>
    <n v="62301"/>
    <x v="2"/>
    <s v="OFF-PA-10003039"/>
    <x v="1"/>
    <x v="10"/>
    <s v="Xerox 1960"/>
    <x v="306"/>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x v="359"/>
    <n v="7"/>
    <n v="0.3"/>
    <n v="-297.68479999999983"/>
  </r>
  <r>
    <n v="379"/>
    <s v="CA-2012-130792"/>
    <x v="1"/>
    <x v="152"/>
    <d v="2012-05-05T00:00:00"/>
    <s v="Standard Class"/>
    <s v="RA-19915"/>
    <s v="Russell Applegate"/>
    <x v="0"/>
    <s v="United States"/>
    <s v="Houston"/>
    <x v="5"/>
    <n v="77095"/>
    <x v="2"/>
    <s v="OFF-AP-10000696"/>
    <x v="1"/>
    <x v="9"/>
    <s v="Holmes Odor Grabber"/>
    <x v="360"/>
    <n v="3"/>
    <n v="0.8"/>
    <n v="-20.332200000000007"/>
  </r>
  <r>
    <n v="380"/>
    <s v="CA-2012-130792"/>
    <x v="1"/>
    <x v="152"/>
    <d v="2012-05-05T00:00:00"/>
    <s v="Standard Class"/>
    <s v="RA-19915"/>
    <s v="Russell Applegate"/>
    <x v="0"/>
    <s v="United States"/>
    <s v="Houston"/>
    <x v="5"/>
    <n v="77095"/>
    <x v="2"/>
    <s v="OFF-ST-10003327"/>
    <x v="1"/>
    <x v="4"/>
    <s v="Akro-Mils 12-Gallon Tote"/>
    <x v="36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x v="362"/>
    <n v="4"/>
    <n v="0.8"/>
    <n v="-18.872800000000009"/>
  </r>
  <r>
    <n v="382"/>
    <s v="CA-2013-134775"/>
    <x v="0"/>
    <x v="99"/>
    <d v="2013-10-30T00:00:00"/>
    <s v="First Class"/>
    <s v="AS-10285"/>
    <s v="Alejandro Savely"/>
    <x v="1"/>
    <s v="United States"/>
    <s v="San Francisco"/>
    <x v="1"/>
    <n v="94109"/>
    <x v="1"/>
    <s v="OFF-PA-10004734"/>
    <x v="1"/>
    <x v="10"/>
    <s v="Southworth Structures Collection"/>
    <x v="363"/>
    <n v="7"/>
    <n v="0"/>
    <n v="25.48"/>
  </r>
  <r>
    <n v="383"/>
    <s v="CA-2013-134775"/>
    <x v="0"/>
    <x v="99"/>
    <d v="2013-10-30T00:00:00"/>
    <s v="First Class"/>
    <s v="AS-10285"/>
    <s v="Alejandro Savely"/>
    <x v="1"/>
    <s v="United States"/>
    <s v="San Francisco"/>
    <x v="1"/>
    <n v="94109"/>
    <x v="1"/>
    <s v="OFF-BI-10002225"/>
    <x v="1"/>
    <x v="8"/>
    <s v="Square Ring Data Binders, Rigid 75 Pt. Covers, 11&quot; x 14-7/8&quot;"/>
    <x v="364"/>
    <n v="3"/>
    <n v="0.2"/>
    <n v="17.337599999999998"/>
  </r>
  <r>
    <n v="384"/>
    <s v="CA-2012-125395"/>
    <x v="1"/>
    <x v="153"/>
    <d v="2012-06-29T00:00:00"/>
    <s v="Second Class"/>
    <s v="LA-16780"/>
    <s v="Laura Armstrong"/>
    <x v="1"/>
    <s v="United States"/>
    <s v="Taylor"/>
    <x v="12"/>
    <n v="48180"/>
    <x v="2"/>
    <s v="TEC-AC-10004708"/>
    <x v="2"/>
    <x v="11"/>
    <s v="Sony 32GB Class 10 Micro SDHC R40 Memory Card"/>
    <x v="365"/>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s v="US-2012-168935"/>
    <x v="1"/>
    <x v="154"/>
    <d v="2012-12-02T00:00:00"/>
    <s v="Standard Class"/>
    <s v="DO-13435"/>
    <s v="Denny Ordway"/>
    <x v="0"/>
    <s v="United States"/>
    <s v="Pembroke Pines"/>
    <x v="2"/>
    <n v="33024"/>
    <x v="0"/>
    <s v="TEC-AC-10002335"/>
    <x v="2"/>
    <x v="11"/>
    <s v="Logitech Media Keyboard K200"/>
    <x v="367"/>
    <n v="3"/>
    <n v="0.2"/>
    <n v="-1.049700000000005"/>
  </r>
  <r>
    <n v="387"/>
    <s v="CA-2012-122756"/>
    <x v="1"/>
    <x v="155"/>
    <d v="2012-12-07T00:00:00"/>
    <s v="Standard Class"/>
    <s v="DK-13225"/>
    <s v="Dean Katz"/>
    <x v="1"/>
    <s v="United States"/>
    <s v="Philadelphia"/>
    <x v="9"/>
    <n v="19140"/>
    <x v="3"/>
    <s v="TEC-MA-10001681"/>
    <x v="2"/>
    <x v="15"/>
    <s v="Lexmark MarkNet N8150 Wireless Print Server"/>
    <x v="368"/>
    <n v="4"/>
    <n v="0.7"/>
    <n v="-337.63799999999981"/>
  </r>
  <r>
    <n v="388"/>
    <s v="CA-2012-122756"/>
    <x v="1"/>
    <x v="155"/>
    <d v="2012-12-07T00:00:00"/>
    <s v="Standard Class"/>
    <s v="DK-13225"/>
    <s v="Dean Katz"/>
    <x v="1"/>
    <s v="United States"/>
    <s v="Philadelphia"/>
    <x v="9"/>
    <n v="19140"/>
    <x v="3"/>
    <s v="FUR-FU-10001935"/>
    <x v="0"/>
    <x v="5"/>
    <s v="3M Hangers With Command Adhesive"/>
    <x v="369"/>
    <n v="1"/>
    <n v="0.2"/>
    <n v="0.77700000000000025"/>
  </r>
  <r>
    <n v="389"/>
    <s v="CA-2011-115973"/>
    <x v="2"/>
    <x v="156"/>
    <d v="2011-11-26T00:00:00"/>
    <s v="First Class"/>
    <s v="NG-18430"/>
    <s v="Nathan Gelder"/>
    <x v="0"/>
    <s v="United States"/>
    <s v="Cincinnati"/>
    <x v="24"/>
    <n v="45231"/>
    <x v="3"/>
    <s v="OFF-AR-10004757"/>
    <x v="1"/>
    <x v="6"/>
    <s v="Crayola Colored Pencils"/>
    <x v="370"/>
    <n v="1"/>
    <n v="0.2"/>
    <n v="0.42639999999999978"/>
  </r>
  <r>
    <n v="390"/>
    <s v="CA-2014-101798"/>
    <x v="3"/>
    <x v="157"/>
    <d v="2014-12-16T00:00:00"/>
    <s v="Standard Class"/>
    <s v="MV-18190"/>
    <s v="Mike Vittorini"/>
    <x v="0"/>
    <s v="United States"/>
    <s v="New York City"/>
    <x v="15"/>
    <n v="10009"/>
    <x v="3"/>
    <s v="OFF-BI-10000050"/>
    <x v="1"/>
    <x v="8"/>
    <s v="Angle-D Binders with Locking Rings, Label Holders"/>
    <x v="371"/>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x v="372"/>
    <n v="2"/>
    <n v="0"/>
    <n v="13.593199999999996"/>
  </r>
  <r>
    <n v="392"/>
    <s v="US-2011-135972"/>
    <x v="2"/>
    <x v="158"/>
    <d v="2011-09-23T00:00:00"/>
    <s v="Second Class"/>
    <s v="JG-15115"/>
    <s v="Jack Garza"/>
    <x v="0"/>
    <s v="United States"/>
    <s v="Des Moines"/>
    <x v="4"/>
    <n v="98198"/>
    <x v="1"/>
    <s v="TEC-PH-10003012"/>
    <x v="2"/>
    <x v="7"/>
    <s v="Nortel Meridian M3904 Professional Digital phone"/>
    <x v="373"/>
    <n v="2"/>
    <n v="0.2"/>
    <n v="27.718199999999968"/>
  </r>
  <r>
    <n v="393"/>
    <s v="US-2011-135972"/>
    <x v="2"/>
    <x v="158"/>
    <d v="2011-09-23T00:00:00"/>
    <s v="Second Class"/>
    <s v="JG-15115"/>
    <s v="Jack Garza"/>
    <x v="0"/>
    <s v="United States"/>
    <s v="Des Moines"/>
    <x v="4"/>
    <n v="98198"/>
    <x v="1"/>
    <s v="TEC-CO-10002313"/>
    <x v="2"/>
    <x v="16"/>
    <s v="Canon PC1080F Personal Copier"/>
    <x v="374"/>
    <n v="3"/>
    <n v="0"/>
    <n v="701.98829999999998"/>
  </r>
  <r>
    <n v="394"/>
    <s v="US-2011-134971"/>
    <x v="2"/>
    <x v="159"/>
    <d v="2011-06-10T00:00:00"/>
    <s v="Second Class"/>
    <s v="BP-11095"/>
    <s v="Bart Pistole"/>
    <x v="1"/>
    <s v="United States"/>
    <s v="Peoria"/>
    <x v="10"/>
    <n v="61604"/>
    <x v="2"/>
    <s v="OFF-BI-10003982"/>
    <x v="1"/>
    <x v="8"/>
    <s v="Wilson Jones Century Plastic Molded Ring Binders"/>
    <x v="375"/>
    <n v="3"/>
    <n v="0.8"/>
    <n v="-20.5623"/>
  </r>
  <r>
    <n v="395"/>
    <s v="CA-2014-102946"/>
    <x v="3"/>
    <x v="160"/>
    <d v="2014-07-06T00:00:00"/>
    <s v="Standard Class"/>
    <s v="VP-21730"/>
    <s v="Victor Preis"/>
    <x v="2"/>
    <s v="United States"/>
    <s v="Las Vegas"/>
    <x v="33"/>
    <n v="89115"/>
    <x v="1"/>
    <s v="OFF-BI-10004492"/>
    <x v="1"/>
    <x v="8"/>
    <s v="Tuf-Vin Binders"/>
    <x v="376"/>
    <n v="3"/>
    <n v="0.2"/>
    <n v="25.579799999999992"/>
  </r>
  <r>
    <n v="396"/>
    <s v="CA-2014-165603"/>
    <x v="3"/>
    <x v="161"/>
    <d v="2014-10-20T00:00:00"/>
    <s v="Second Class"/>
    <s v="SS-20140"/>
    <s v="Saphhira Shifley"/>
    <x v="1"/>
    <s v="United States"/>
    <s v="Warwick"/>
    <x v="34"/>
    <n v="2886"/>
    <x v="3"/>
    <s v="OFF-ST-10000798"/>
    <x v="1"/>
    <x v="4"/>
    <s v="2300 Heavy-Duty Transfer File Systems by Perma"/>
    <x v="377"/>
    <n v="2"/>
    <n v="0"/>
    <n v="9.4923999999999964"/>
  </r>
  <r>
    <n v="397"/>
    <s v="CA-2014-165603"/>
    <x v="3"/>
    <x v="161"/>
    <d v="2014-10-20T00:00:00"/>
    <s v="Second Class"/>
    <s v="SS-20140"/>
    <s v="Saphhira Shifley"/>
    <x v="1"/>
    <s v="United States"/>
    <s v="Warwick"/>
    <x v="34"/>
    <n v="2886"/>
    <x v="3"/>
    <s v="OFF-PA-10002552"/>
    <x v="1"/>
    <x v="10"/>
    <s v="Xerox 1958"/>
    <x v="91"/>
    <n v="2"/>
    <n v="0"/>
    <n v="6.2208000000000006"/>
  </r>
  <r>
    <n v="398"/>
    <s v="CA-2012-122259"/>
    <x v="1"/>
    <x v="89"/>
    <d v="2012-11-04T00:00:00"/>
    <s v="Standard Class"/>
    <s v="HP-14815"/>
    <s v="Harold Pawlan"/>
    <x v="2"/>
    <s v="United States"/>
    <s v="Jackson"/>
    <x v="12"/>
    <n v="49201"/>
    <x v="2"/>
    <s v="OFF-SU-10002573"/>
    <x v="1"/>
    <x v="14"/>
    <s v="Acme 10&quot; Easy Grip Assistive Scissors"/>
    <x v="378"/>
    <n v="4"/>
    <n v="0"/>
    <n v="21.035999999999994"/>
  </r>
  <r>
    <n v="399"/>
    <s v="CA-2013-108987"/>
    <x v="0"/>
    <x v="162"/>
    <d v="2013-09-11T00:00:00"/>
    <s v="Second Class"/>
    <s v="AG-10675"/>
    <s v="Anna Gayman"/>
    <x v="0"/>
    <s v="United States"/>
    <s v="Houston"/>
    <x v="5"/>
    <n v="77036"/>
    <x v="2"/>
    <s v="OFF-ST-10001580"/>
    <x v="1"/>
    <x v="4"/>
    <s v="Super Decoflex Portable Personal File"/>
    <x v="379"/>
    <n v="3"/>
    <n v="0.2"/>
    <n v="3.5951999999999984"/>
  </r>
  <r>
    <n v="400"/>
    <s v="CA-2013-108987"/>
    <x v="0"/>
    <x v="162"/>
    <d v="2013-09-11T00:00:00"/>
    <s v="Second Class"/>
    <s v="AG-10675"/>
    <s v="Anna Gayman"/>
    <x v="0"/>
    <s v="United States"/>
    <s v="Houston"/>
    <x v="5"/>
    <n v="77036"/>
    <x v="2"/>
    <s v="FUR-BO-10004834"/>
    <x v="0"/>
    <x v="0"/>
    <s v="Riverside Palais Royal Lawyers Bookcase, Royale Cherry Finish"/>
    <x v="380"/>
    <n v="4"/>
    <n v="0.32"/>
    <n v="-317.15280000000007"/>
  </r>
  <r>
    <n v="401"/>
    <s v="CA-2013-108987"/>
    <x v="0"/>
    <x v="162"/>
    <d v="2013-09-11T00:00:00"/>
    <s v="Second Class"/>
    <s v="AG-10675"/>
    <s v="Anna Gayman"/>
    <x v="0"/>
    <s v="United States"/>
    <s v="Houston"/>
    <x v="5"/>
    <n v="77036"/>
    <x v="2"/>
    <s v="OFF-ST-10000934"/>
    <x v="1"/>
    <x v="4"/>
    <s v="Contico 72&quot;H Heavy-Duty Storage System"/>
    <x v="381"/>
    <n v="4"/>
    <n v="0.2"/>
    <n v="-32.783999999999999"/>
  </r>
  <r>
    <n v="402"/>
    <s v="CA-2013-108987"/>
    <x v="0"/>
    <x v="162"/>
    <d v="2013-09-11T00:00:00"/>
    <s v="Second Class"/>
    <s v="AG-10675"/>
    <s v="Anna Gayman"/>
    <x v="0"/>
    <s v="United States"/>
    <s v="Houston"/>
    <x v="5"/>
    <n v="77036"/>
    <x v="2"/>
    <s v="TEC-AC-10000158"/>
    <x v="2"/>
    <x v="11"/>
    <s v="Sony 64GB Class 10 Micro SDHC R40 Memory Card"/>
    <x v="382"/>
    <n v="2"/>
    <n v="0.2"/>
    <n v="0.71979999999999933"/>
  </r>
  <r>
    <n v="403"/>
    <s v="CA-2011-113166"/>
    <x v="2"/>
    <x v="163"/>
    <d v="2011-12-26T00:00:00"/>
    <s v="First Class"/>
    <s v="LF-17185"/>
    <s v="Luke Foster"/>
    <x v="0"/>
    <s v="United States"/>
    <s v="Miami"/>
    <x v="2"/>
    <n v="33180"/>
    <x v="0"/>
    <s v="OFF-PA-10001947"/>
    <x v="1"/>
    <x v="10"/>
    <s v="Xerox 1974"/>
    <x v="383"/>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s v="CA-2014-117933"/>
    <x v="3"/>
    <x v="165"/>
    <d v="2014-12-30T00:00:00"/>
    <s v="Standard Class"/>
    <s v="RF-19840"/>
    <s v="Roy Französisch"/>
    <x v="0"/>
    <s v="United States"/>
    <s v="New York City"/>
    <x v="15"/>
    <n v="10024"/>
    <x v="3"/>
    <s v="OFF-AP-10004249"/>
    <x v="1"/>
    <x v="9"/>
    <s v="Staples"/>
    <x v="385"/>
    <n v="3"/>
    <n v="0"/>
    <n v="9.6956999999999987"/>
  </r>
  <r>
    <n v="406"/>
    <s v="CA-2014-117457"/>
    <x v="3"/>
    <x v="166"/>
    <d v="2014-12-13T00:00:00"/>
    <s v="Standard Class"/>
    <s v="KH-16510"/>
    <s v="Keith Herrera"/>
    <x v="0"/>
    <s v="United States"/>
    <s v="San Francisco"/>
    <x v="1"/>
    <n v="94110"/>
    <x v="1"/>
    <s v="TEC-AC-10000158"/>
    <x v="2"/>
    <x v="11"/>
    <s v="Sony 64GB Class 10 Micro SDHC R40 Memory Card"/>
    <x v="386"/>
    <n v="5"/>
    <n v="0"/>
    <n v="37.789500000000004"/>
  </r>
  <r>
    <n v="407"/>
    <s v="CA-2014-117457"/>
    <x v="3"/>
    <x v="166"/>
    <d v="2014-12-13T00:00:00"/>
    <s v="Standard Class"/>
    <s v="KH-16510"/>
    <s v="Keith Herrera"/>
    <x v="0"/>
    <s v="United States"/>
    <s v="San Francisco"/>
    <x v="1"/>
    <n v="94110"/>
    <x v="1"/>
    <s v="TEC-CO-10004115"/>
    <x v="2"/>
    <x v="16"/>
    <s v="Sharp AL-1530CS Digital Copier"/>
    <x v="387"/>
    <n v="3"/>
    <n v="0.2"/>
    <n v="434.99130000000002"/>
  </r>
  <r>
    <n v="408"/>
    <s v="CA-2014-117457"/>
    <x v="3"/>
    <x v="166"/>
    <d v="2014-12-13T00:00:00"/>
    <s v="Standard Class"/>
    <s v="KH-16510"/>
    <s v="Keith Herrera"/>
    <x v="0"/>
    <s v="United States"/>
    <s v="San Francisco"/>
    <x v="1"/>
    <n v="94110"/>
    <x v="1"/>
    <s v="OFF-PA-10003724"/>
    <x v="1"/>
    <x v="10"/>
    <s v="Wirebound Message Book, 4 per Page"/>
    <x v="388"/>
    <n v="5"/>
    <n v="0"/>
    <n v="13.3035"/>
  </r>
  <r>
    <n v="409"/>
    <s v="CA-2014-117457"/>
    <x v="3"/>
    <x v="166"/>
    <d v="2014-12-13T00:00:00"/>
    <s v="Standard Class"/>
    <s v="KH-16510"/>
    <s v="Keith Herrera"/>
    <x v="0"/>
    <s v="United States"/>
    <s v="San Francisco"/>
    <x v="1"/>
    <n v="94110"/>
    <x v="1"/>
    <s v="FUR-TA-10002041"/>
    <x v="0"/>
    <x v="3"/>
    <s v="Bevis Round Conference Table Top, X-Base"/>
    <x v="389"/>
    <n v="7"/>
    <n v="0.2"/>
    <n v="-112.95269999999994"/>
  </r>
  <r>
    <n v="410"/>
    <s v="CA-2014-117457"/>
    <x v="3"/>
    <x v="166"/>
    <d v="2014-12-13T00:00:00"/>
    <s v="Standard Class"/>
    <s v="KH-16510"/>
    <s v="Keith Herrera"/>
    <x v="0"/>
    <s v="United States"/>
    <s v="San Francisco"/>
    <x v="1"/>
    <n v="94110"/>
    <x v="1"/>
    <s v="OFF-PA-10002893"/>
    <x v="1"/>
    <x v="10"/>
    <s v="Wirebound Service Call Books, 5 1/2&quot; x 4&quot;"/>
    <x v="390"/>
    <n v="1"/>
    <n v="0"/>
    <n v="4.6463999999999999"/>
  </r>
  <r>
    <n v="411"/>
    <s v="CA-2014-117457"/>
    <x v="3"/>
    <x v="166"/>
    <d v="2014-12-13T00:00:00"/>
    <s v="Standard Class"/>
    <s v="KH-16510"/>
    <s v="Keith Herrera"/>
    <x v="0"/>
    <s v="United States"/>
    <s v="San Francisco"/>
    <x v="1"/>
    <n v="94110"/>
    <x v="1"/>
    <s v="OFF-LA-10003766"/>
    <x v="1"/>
    <x v="2"/>
    <s v="Self-Adhesive Removable Labels"/>
    <x v="391"/>
    <n v="9"/>
    <n v="0"/>
    <n v="13.608000000000001"/>
  </r>
  <r>
    <n v="412"/>
    <s v="CA-2014-117457"/>
    <x v="3"/>
    <x v="166"/>
    <d v="2014-12-13T00:00:00"/>
    <s v="Standard Class"/>
    <s v="KH-16510"/>
    <s v="Keith Herrera"/>
    <x v="0"/>
    <s v="United States"/>
    <s v="San Francisco"/>
    <x v="1"/>
    <n v="94110"/>
    <x v="1"/>
    <s v="OFF-PA-10001970"/>
    <x v="1"/>
    <x v="10"/>
    <s v="Xerox 1908"/>
    <x v="392"/>
    <n v="1"/>
    <n v="0"/>
    <n v="27.430199999999999"/>
  </r>
  <r>
    <n v="413"/>
    <s v="CA-2014-117457"/>
    <x v="3"/>
    <x v="166"/>
    <d v="2014-12-13T00:00:00"/>
    <s v="Standard Class"/>
    <s v="KH-16510"/>
    <s v="Keith Herrera"/>
    <x v="0"/>
    <s v="United States"/>
    <s v="San Francisco"/>
    <x v="1"/>
    <n v="94110"/>
    <x v="1"/>
    <s v="FUR-BO-10001972"/>
    <x v="0"/>
    <x v="0"/>
    <s v="O'Sullivan 4-Shelf Bookcase in Odessa Pine"/>
    <x v="393"/>
    <n v="13"/>
    <n v="0.15"/>
    <n v="31.454799999999949"/>
  </r>
  <r>
    <n v="414"/>
    <s v="CA-2014-117457"/>
    <x v="3"/>
    <x v="166"/>
    <d v="2014-12-13T00:00:00"/>
    <s v="Standard Class"/>
    <s v="KH-16510"/>
    <s v="Keith Herrera"/>
    <x v="0"/>
    <s v="United States"/>
    <s v="San Francisco"/>
    <x v="1"/>
    <n v="94110"/>
    <x v="1"/>
    <s v="FUR-CH-10003956"/>
    <x v="0"/>
    <x v="1"/>
    <s v="Novimex High-Tech Fabric Mesh Task Chair"/>
    <x v="394"/>
    <n v="2"/>
    <n v="0.2"/>
    <n v="-18.454800000000013"/>
  </r>
  <r>
    <n v="415"/>
    <s v="CA-2014-142636"/>
    <x v="3"/>
    <x v="132"/>
    <d v="2014-11-08T00:00:00"/>
    <s v="Standard Class"/>
    <s v="KC-16675"/>
    <s v="Kimberly Carter"/>
    <x v="1"/>
    <s v="United States"/>
    <s v="Seattle"/>
    <x v="4"/>
    <n v="98105"/>
    <x v="1"/>
    <s v="OFF-PA-10000157"/>
    <x v="1"/>
    <x v="10"/>
    <s v="Xerox 191"/>
    <x v="395"/>
    <n v="7"/>
    <n v="0"/>
    <n v="65.734199999999987"/>
  </r>
  <r>
    <n v="416"/>
    <s v="CA-2014-142636"/>
    <x v="3"/>
    <x v="132"/>
    <d v="2014-11-08T00:00:00"/>
    <s v="Standard Class"/>
    <s v="KC-16675"/>
    <s v="Kimberly Carter"/>
    <x v="1"/>
    <s v="United States"/>
    <s v="Seattle"/>
    <x v="4"/>
    <n v="98105"/>
    <x v="1"/>
    <s v="FUR-CH-10001891"/>
    <x v="0"/>
    <x v="1"/>
    <s v="Global Deluxe Office Fabric Chairs"/>
    <x v="396"/>
    <n v="4"/>
    <n v="0.2"/>
    <n v="26.874400000000023"/>
  </r>
  <r>
    <n v="417"/>
    <s v="CA-2014-122105"/>
    <x v="3"/>
    <x v="92"/>
    <d v="2014-06-29T00:00:00"/>
    <s v="Standard Class"/>
    <s v="CJ-12010"/>
    <s v="Caroline Jumper"/>
    <x v="0"/>
    <s v="United States"/>
    <s v="Huntington Beach"/>
    <x v="1"/>
    <n v="92646"/>
    <x v="1"/>
    <s v="OFF-AR-10004344"/>
    <x v="1"/>
    <x v="6"/>
    <s v="Bulldog Vacuum Base Pencil Sharpener"/>
    <x v="397"/>
    <n v="8"/>
    <n v="0"/>
    <n v="25.898399999999995"/>
  </r>
  <r>
    <n v="418"/>
    <s v="CA-2013-148796"/>
    <x v="0"/>
    <x v="167"/>
    <d v="2013-04-19T00:00:00"/>
    <s v="Standard Class"/>
    <s v="PB-19150"/>
    <s v="Philip Brown"/>
    <x v="0"/>
    <s v="United States"/>
    <s v="Los Angeles"/>
    <x v="1"/>
    <n v="90004"/>
    <x v="1"/>
    <s v="FUR-CH-10004886"/>
    <x v="0"/>
    <x v="1"/>
    <s v="Bevis Steel Folding Chairs"/>
    <x v="398"/>
    <n v="5"/>
    <n v="0.2"/>
    <n v="38.379999999999981"/>
  </r>
  <r>
    <n v="419"/>
    <s v="CA-2014-154816"/>
    <x v="3"/>
    <x v="44"/>
    <d v="2014-11-11T00:00:00"/>
    <s v="Standard Class"/>
    <s v="VB-21745"/>
    <s v="Victoria Brennan"/>
    <x v="1"/>
    <s v="United States"/>
    <s v="Richmond"/>
    <x v="0"/>
    <n v="40475"/>
    <x v="0"/>
    <s v="OFF-PA-10003845"/>
    <x v="1"/>
    <x v="10"/>
    <s v="Xerox 1987"/>
    <x v="399"/>
    <n v="1"/>
    <n v="0"/>
    <n v="2.8322000000000003"/>
  </r>
  <r>
    <n v="420"/>
    <s v="CA-2014-110478"/>
    <x v="3"/>
    <x v="168"/>
    <d v="2014-03-10T00:00:00"/>
    <s v="Standard Class"/>
    <s v="SP-20860"/>
    <s v="Sung Pak"/>
    <x v="1"/>
    <s v="United States"/>
    <s v="Los Angeles"/>
    <x v="1"/>
    <n v="90045"/>
    <x v="1"/>
    <s v="OFF-AR-10001573"/>
    <x v="1"/>
    <x v="6"/>
    <s v="American Pencil"/>
    <x v="400"/>
    <n v="4"/>
    <n v="0"/>
    <n v="2.702799999999999"/>
  </r>
  <r>
    <n v="421"/>
    <s v="CA-2014-110478"/>
    <x v="3"/>
    <x v="168"/>
    <d v="2014-03-10T00:00:00"/>
    <s v="Standard Class"/>
    <s v="SP-20860"/>
    <s v="Sung Pak"/>
    <x v="1"/>
    <s v="United States"/>
    <s v="Los Angeles"/>
    <x v="1"/>
    <n v="90045"/>
    <x v="1"/>
    <s v="OFF-EN-10000483"/>
    <x v="1"/>
    <x v="12"/>
    <s v="White Envelopes, White Envelopes with Clear Poly Window"/>
    <x v="401"/>
    <n v="1"/>
    <n v="0"/>
    <n v="7.0149999999999988"/>
  </r>
  <r>
    <n v="422"/>
    <s v="CA-2011-142048"/>
    <x v="2"/>
    <x v="169"/>
    <d v="2011-06-25T00:00:00"/>
    <s v="First Class"/>
    <s v="JE-15745"/>
    <s v="Joel Eaton"/>
    <x v="0"/>
    <s v="United States"/>
    <s v="Louisville"/>
    <x v="22"/>
    <n v="80027"/>
    <x v="1"/>
    <s v="TEC-AC-10004114"/>
    <x v="2"/>
    <x v="11"/>
    <s v="KeyTronic 6101 Series - Keyboard - Black"/>
    <x v="402"/>
    <n v="6"/>
    <n v="0.2"/>
    <n v="56.566200000000009"/>
  </r>
  <r>
    <n v="423"/>
    <s v="CA-2014-125388"/>
    <x v="3"/>
    <x v="15"/>
    <d v="2014-10-24T00:00:00"/>
    <s v="Standard Class"/>
    <s v="MP-17965"/>
    <s v="Michael Paige"/>
    <x v="1"/>
    <s v="United States"/>
    <s v="Lawrence"/>
    <x v="31"/>
    <n v="1841"/>
    <x v="3"/>
    <s v="FUR-FU-10004712"/>
    <x v="0"/>
    <x v="5"/>
    <s v="Westinghouse Mesh Shade Clip-On Gooseneck Lamp, Black"/>
    <x v="403"/>
    <n v="4"/>
    <n v="0"/>
    <n v="14.705600000000004"/>
  </r>
  <r>
    <n v="424"/>
    <s v="CA-2014-125388"/>
    <x v="3"/>
    <x v="15"/>
    <d v="2014-10-24T00:00:00"/>
    <s v="Standard Class"/>
    <s v="MP-17965"/>
    <s v="Michael Paige"/>
    <x v="1"/>
    <s v="United States"/>
    <s v="Lawrence"/>
    <x v="31"/>
    <n v="1841"/>
    <x v="3"/>
    <s v="OFF-ST-10000918"/>
    <x v="1"/>
    <x v="4"/>
    <s v="Crate-A-Files"/>
    <x v="404"/>
    <n v="3"/>
    <n v="0"/>
    <n v="8.5019999999999989"/>
  </r>
  <r>
    <n v="425"/>
    <s v="CA-2014-155705"/>
    <x v="3"/>
    <x v="170"/>
    <d v="2014-08-24T00:00:00"/>
    <s v="Second Class"/>
    <s v="NF-18385"/>
    <s v="Natalie Fritzler"/>
    <x v="0"/>
    <s v="United States"/>
    <s v="Jackson"/>
    <x v="35"/>
    <n v="39212"/>
    <x v="0"/>
    <s v="FUR-CH-10000015"/>
    <x v="0"/>
    <x v="1"/>
    <s v="Hon Multipurpose Stacking Arm Chairs"/>
    <x v="405"/>
    <n v="4"/>
    <n v="0"/>
    <n v="225.26400000000001"/>
  </r>
  <r>
    <n v="426"/>
    <s v="CA-2014-149160"/>
    <x v="3"/>
    <x v="51"/>
    <d v="2014-11-27T00:00:00"/>
    <s v="Second Class"/>
    <s v="JM-15265"/>
    <s v="Janet Molinari"/>
    <x v="1"/>
    <s v="United States"/>
    <s v="Canton"/>
    <x v="12"/>
    <n v="48187"/>
    <x v="2"/>
    <s v="FUR-FU-10003347"/>
    <x v="0"/>
    <x v="5"/>
    <s v="Coloredge Poster Frame"/>
    <x v="158"/>
    <n v="2"/>
    <n v="0"/>
    <n v="11.076000000000001"/>
  </r>
  <r>
    <n v="427"/>
    <s v="CA-2014-149160"/>
    <x v="3"/>
    <x v="51"/>
    <d v="2014-11-27T00:00:00"/>
    <s v="Second Class"/>
    <s v="JM-15265"/>
    <s v="Janet Molinari"/>
    <x v="1"/>
    <s v="United States"/>
    <s v="Canton"/>
    <x v="12"/>
    <n v="48187"/>
    <x v="2"/>
    <s v="OFF-BI-10001543"/>
    <x v="1"/>
    <x v="8"/>
    <s v="GBC VeloBinder Manual Binding System"/>
    <x v="406"/>
    <n v="8"/>
    <n v="0"/>
    <n v="138.20160000000001"/>
  </r>
  <r>
    <n v="428"/>
    <s v="CA-2011-101476"/>
    <x v="2"/>
    <x v="171"/>
    <d v="2011-09-13T00:00:00"/>
    <s v="First Class"/>
    <s v="SD-20485"/>
    <s v="Shirley Daniels"/>
    <x v="2"/>
    <s v="United States"/>
    <s v="New Rochelle"/>
    <x v="15"/>
    <n v="10801"/>
    <x v="3"/>
    <s v="TEC-MA-10000029"/>
    <x v="2"/>
    <x v="15"/>
    <s v="Epson WorkForce WF-2530 All-in-One Printer, Copier Scanner"/>
    <x v="407"/>
    <n v="1"/>
    <n v="0"/>
    <n v="30.095700000000001"/>
  </r>
  <r>
    <n v="429"/>
    <s v="CA-2014-152275"/>
    <x v="3"/>
    <x v="172"/>
    <d v="2014-10-09T00:00:00"/>
    <s v="Standard Class"/>
    <s v="KH-16630"/>
    <s v="Ken Heidel"/>
    <x v="1"/>
    <s v="United States"/>
    <s v="San Antonio"/>
    <x v="5"/>
    <n v="78207"/>
    <x v="2"/>
    <s v="OFF-AR-10000369"/>
    <x v="1"/>
    <x v="6"/>
    <s v="Design Ebony Sketching Pencil"/>
    <x v="408"/>
    <n v="6"/>
    <n v="0.2"/>
    <n v="0.50039999999999996"/>
  </r>
  <r>
    <n v="430"/>
    <s v="US-2013-123750"/>
    <x v="0"/>
    <x v="173"/>
    <d v="2013-04-22T00:00:00"/>
    <s v="Standard Class"/>
    <s v="RB-19795"/>
    <s v="Ross Baird"/>
    <x v="2"/>
    <s v="United States"/>
    <s v="Gastonia"/>
    <x v="3"/>
    <n v="28052"/>
    <x v="0"/>
    <s v="OFF-BI-10004584"/>
    <x v="1"/>
    <x v="8"/>
    <s v="GBC ProClick 150 Presentation Binding System"/>
    <x v="409"/>
    <n v="2"/>
    <n v="0.7"/>
    <n v="-145.35079999999999"/>
  </r>
  <r>
    <n v="431"/>
    <s v="US-2013-123750"/>
    <x v="0"/>
    <x v="173"/>
    <d v="2013-04-22T00:00:00"/>
    <s v="Standard Class"/>
    <s v="RB-19795"/>
    <s v="Ross Baird"/>
    <x v="2"/>
    <s v="United States"/>
    <s v="Gastonia"/>
    <x v="3"/>
    <n v="28052"/>
    <x v="0"/>
    <s v="TEC-AC-10004659"/>
    <x v="2"/>
    <x v="11"/>
    <s v="Imation Secure+ Hardware Encrypted USB 2.0 Flash Drive; 16GB"/>
    <x v="177"/>
    <n v="7"/>
    <n v="0.2"/>
    <n v="76.639499999999984"/>
  </r>
  <r>
    <n v="432"/>
    <s v="US-2013-123750"/>
    <x v="0"/>
    <x v="173"/>
    <d v="2013-04-22T00:00:00"/>
    <s v="Standard Class"/>
    <s v="RB-19795"/>
    <s v="Ross Baird"/>
    <x v="2"/>
    <s v="United States"/>
    <s v="Gastonia"/>
    <x v="3"/>
    <n v="28052"/>
    <x v="0"/>
    <s v="TEC-AC-10004659"/>
    <x v="2"/>
    <x v="11"/>
    <s v="Imation Secure+ Hardware Encrypted USB 2.0 Flash Drive; 16GB"/>
    <x v="410"/>
    <n v="5"/>
    <n v="0.2"/>
    <n v="54.742499999999978"/>
  </r>
  <r>
    <n v="433"/>
    <s v="US-2013-123750"/>
    <x v="0"/>
    <x v="173"/>
    <d v="2013-04-22T00:00:00"/>
    <s v="Standard Class"/>
    <s v="RB-19795"/>
    <s v="Ross Baird"/>
    <x v="2"/>
    <s v="United States"/>
    <s v="Gastonia"/>
    <x v="3"/>
    <n v="28052"/>
    <x v="0"/>
    <s v="OFF-ST-10000617"/>
    <x v="1"/>
    <x v="4"/>
    <s v="Woodgrain Magazine Files by Perma"/>
    <x v="411"/>
    <n v="2"/>
    <n v="0.2"/>
    <n v="-0.7748000000000006"/>
  </r>
  <r>
    <n v="434"/>
    <s v="CA-2013-127369"/>
    <x v="0"/>
    <x v="112"/>
    <d v="2013-06-08T00:00:00"/>
    <s v="First Class"/>
    <s v="DB-13060"/>
    <s v="Dave Brooks"/>
    <x v="0"/>
    <s v="United States"/>
    <s v="Lowell"/>
    <x v="31"/>
    <n v="1852"/>
    <x v="3"/>
    <s v="OFF-ST-10003306"/>
    <x v="1"/>
    <x v="4"/>
    <s v="Letter Size Cart"/>
    <x v="412"/>
    <n v="5"/>
    <n v="0"/>
    <n v="207.14699999999993"/>
  </r>
  <r>
    <n v="435"/>
    <s v="US-2011-150574"/>
    <x v="2"/>
    <x v="174"/>
    <d v="2011-12-25T00:00:00"/>
    <s v="Standard Class"/>
    <s v="MK-18160"/>
    <s v="Mike Kennedy"/>
    <x v="0"/>
    <s v="United States"/>
    <s v="Jacksonville"/>
    <x v="2"/>
    <n v="32216"/>
    <x v="0"/>
    <s v="OFF-BI-10000773"/>
    <x v="1"/>
    <x v="8"/>
    <s v="Insertable Tab Post Binder Dividers"/>
    <x v="413"/>
    <n v="2"/>
    <n v="0.7"/>
    <n v="-3.6891999999999996"/>
  </r>
  <r>
    <n v="436"/>
    <s v="US-2011-150574"/>
    <x v="2"/>
    <x v="174"/>
    <d v="2011-12-25T00:00:00"/>
    <s v="Standard Class"/>
    <s v="MK-18160"/>
    <s v="Mike Kennedy"/>
    <x v="0"/>
    <s v="United States"/>
    <s v="Jacksonville"/>
    <x v="2"/>
    <n v="32216"/>
    <x v="0"/>
    <s v="TEC-AC-10002600"/>
    <x v="2"/>
    <x v="11"/>
    <s v="Belkin QODE FastFit Bluetooth Keyboard"/>
    <x v="414"/>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s v="CA-2013-147375"/>
    <x v="0"/>
    <x v="1"/>
    <d v="2013-06-15T00:00:00"/>
    <s v="Second Class"/>
    <s v="PO-19180"/>
    <s v="Philisse Overcash"/>
    <x v="2"/>
    <s v="United States"/>
    <s v="Chicago"/>
    <x v="10"/>
    <n v="60623"/>
    <x v="2"/>
    <s v="OFF-PA-10001970"/>
    <x v="1"/>
    <x v="10"/>
    <s v="Xerox 1908"/>
    <x v="416"/>
    <n v="7"/>
    <n v="0.2"/>
    <n v="113.63939999999998"/>
  </r>
  <r>
    <n v="439"/>
    <s v="CA-2014-130043"/>
    <x v="3"/>
    <x v="175"/>
    <d v="2014-09-20T00:00:00"/>
    <s v="Standard Class"/>
    <s v="BB-11545"/>
    <s v="Brenda Bowman"/>
    <x v="1"/>
    <s v="United States"/>
    <s v="Houston"/>
    <x v="5"/>
    <n v="77070"/>
    <x v="2"/>
    <s v="OFF-PA-10002230"/>
    <x v="1"/>
    <x v="10"/>
    <s v="Xerox 1897"/>
    <x v="417"/>
    <n v="8"/>
    <n v="0.2"/>
    <n v="11.553600000000003"/>
  </r>
  <r>
    <n v="440"/>
    <s v="CA-2014-157252"/>
    <x v="3"/>
    <x v="176"/>
    <d v="2014-01-24T00:00:00"/>
    <s v="Second Class"/>
    <s v="CV-12805"/>
    <s v="Cynthia Voltz"/>
    <x v="1"/>
    <s v="United States"/>
    <s v="New York City"/>
    <x v="15"/>
    <n v="10024"/>
    <x v="3"/>
    <s v="FUR-CH-10003396"/>
    <x v="0"/>
    <x v="1"/>
    <s v="Global Deluxe Steno Chair"/>
    <x v="418"/>
    <n v="3"/>
    <n v="0.1"/>
    <n v="2.3093999999999895"/>
  </r>
  <r>
    <n v="441"/>
    <s v="CA-2013-115756"/>
    <x v="0"/>
    <x v="64"/>
    <d v="2013-09-08T00:00:00"/>
    <s v="Second Class"/>
    <s v="PK-19075"/>
    <s v="Pete Kriz"/>
    <x v="0"/>
    <s v="United States"/>
    <s v="Detroit"/>
    <x v="12"/>
    <n v="48227"/>
    <x v="2"/>
    <s v="FUR-FU-10000246"/>
    <x v="0"/>
    <x v="5"/>
    <s v="Aluminum Document Frame"/>
    <x v="419"/>
    <n v="1"/>
    <n v="0"/>
    <n v="3.6659999999999986"/>
  </r>
  <r>
    <n v="442"/>
    <s v="CA-2013-115756"/>
    <x v="0"/>
    <x v="64"/>
    <d v="2013-09-08T00:00:00"/>
    <s v="Second Class"/>
    <s v="PK-19075"/>
    <s v="Pete Kriz"/>
    <x v="0"/>
    <s v="United States"/>
    <s v="Detroit"/>
    <x v="12"/>
    <n v="48227"/>
    <x v="2"/>
    <s v="OFF-ST-10000060"/>
    <x v="1"/>
    <x v="4"/>
    <s v="Fellowes Bankers Box Staxonsteel Drawer File/Stacking System"/>
    <x v="420"/>
    <n v="3"/>
    <n v="0"/>
    <n v="23.392800000000008"/>
  </r>
  <r>
    <n v="443"/>
    <s v="CA-2013-115756"/>
    <x v="0"/>
    <x v="64"/>
    <d v="2013-09-08T00:00:00"/>
    <s v="Second Class"/>
    <s v="PK-19075"/>
    <s v="Pete Kriz"/>
    <x v="0"/>
    <s v="United States"/>
    <s v="Detroit"/>
    <x v="12"/>
    <n v="48227"/>
    <x v="2"/>
    <s v="OFF-ST-10003058"/>
    <x v="1"/>
    <x v="4"/>
    <s v="Eldon Mobile Mega Data Cart  Mega Stackable  Add-On Trays"/>
    <x v="421"/>
    <n v="3"/>
    <n v="0"/>
    <n v="20.575499999999998"/>
  </r>
  <r>
    <n v="444"/>
    <s v="CA-2013-115756"/>
    <x v="0"/>
    <x v="64"/>
    <d v="2013-09-08T00:00:00"/>
    <s v="Second Class"/>
    <s v="PK-19075"/>
    <s v="Pete Kriz"/>
    <x v="0"/>
    <s v="United States"/>
    <s v="Detroit"/>
    <x v="12"/>
    <n v="48227"/>
    <x v="2"/>
    <s v="OFF-PA-10002222"/>
    <x v="1"/>
    <x v="10"/>
    <s v="Xerox Color Copier Paper, 11&quot; x 17&quot;, Ream"/>
    <x v="422"/>
    <n v="4"/>
    <n v="0"/>
    <n v="42.025599999999997"/>
  </r>
  <r>
    <n v="445"/>
    <s v="CA-2013-115756"/>
    <x v="0"/>
    <x v="64"/>
    <d v="2013-09-08T00:00:00"/>
    <s v="Second Class"/>
    <s v="PK-19075"/>
    <s v="Pete Kriz"/>
    <x v="0"/>
    <s v="United States"/>
    <s v="Detroit"/>
    <x v="12"/>
    <n v="48227"/>
    <x v="2"/>
    <s v="FUR-CH-10002372"/>
    <x v="0"/>
    <x v="1"/>
    <s v="Office Star - Ergonomically Designed Knee Chair"/>
    <x v="423"/>
    <n v="3"/>
    <n v="0"/>
    <n v="29.152800000000013"/>
  </r>
  <r>
    <n v="446"/>
    <s v="CA-2013-115756"/>
    <x v="0"/>
    <x v="64"/>
    <d v="2013-09-08T00:00:00"/>
    <s v="Second Class"/>
    <s v="PK-19075"/>
    <s v="Pete Kriz"/>
    <x v="0"/>
    <s v="United States"/>
    <s v="Detroit"/>
    <x v="12"/>
    <n v="48227"/>
    <x v="2"/>
    <s v="OFF-LA-10001317"/>
    <x v="1"/>
    <x v="2"/>
    <s v="Avery 520"/>
    <x v="424"/>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s v="CA-2013-166674"/>
    <x v="0"/>
    <x v="178"/>
    <d v="2013-04-04T00:00:00"/>
    <s v="Second Class"/>
    <s v="RB-19360"/>
    <s v="Raymond Buch"/>
    <x v="0"/>
    <s v="United States"/>
    <s v="Auburn"/>
    <x v="15"/>
    <n v="13021"/>
    <x v="3"/>
    <s v="OFF-AR-10000588"/>
    <x v="1"/>
    <x v="6"/>
    <s v="Newell 345"/>
    <x v="426"/>
    <n v="3"/>
    <n v="0"/>
    <n v="15.475200000000001"/>
  </r>
  <r>
    <n v="449"/>
    <s v="CA-2013-166674"/>
    <x v="0"/>
    <x v="178"/>
    <d v="2013-04-04T00:00:00"/>
    <s v="Second Class"/>
    <s v="RB-19360"/>
    <s v="Raymond Buch"/>
    <x v="0"/>
    <s v="United States"/>
    <s v="Auburn"/>
    <x v="15"/>
    <n v="13021"/>
    <x v="3"/>
    <s v="OFF-ST-10001469"/>
    <x v="1"/>
    <x v="4"/>
    <s v="Fellowes Bankers Box Recycled Super Stor/Drawer"/>
    <x v="427"/>
    <n v="3"/>
    <n v="0"/>
    <n v="9.716399999999993"/>
  </r>
  <r>
    <n v="450"/>
    <s v="CA-2013-166674"/>
    <x v="0"/>
    <x v="178"/>
    <d v="2013-04-04T00:00:00"/>
    <s v="Second Class"/>
    <s v="RB-19360"/>
    <s v="Raymond Buch"/>
    <x v="0"/>
    <s v="United States"/>
    <s v="Auburn"/>
    <x v="15"/>
    <n v="13021"/>
    <x v="3"/>
    <s v="OFF-AR-10001953"/>
    <x v="1"/>
    <x v="6"/>
    <s v="Boston 1645 Deluxe Heavier-Duty Electric Pencil Sharpener"/>
    <x v="428"/>
    <n v="6"/>
    <n v="0"/>
    <n v="71.247600000000006"/>
  </r>
  <r>
    <n v="451"/>
    <s v="CA-2013-166674"/>
    <x v="0"/>
    <x v="178"/>
    <d v="2013-04-04T00:00:00"/>
    <s v="Second Class"/>
    <s v="RB-19360"/>
    <s v="Raymond Buch"/>
    <x v="0"/>
    <s v="United States"/>
    <s v="Auburn"/>
    <x v="15"/>
    <n v="13021"/>
    <x v="3"/>
    <s v="OFF-AR-10003156"/>
    <x v="1"/>
    <x v="6"/>
    <s v="50 Colored Long Pencils"/>
    <x v="429"/>
    <n v="3"/>
    <n v="0"/>
    <n v="7.9248000000000012"/>
  </r>
  <r>
    <n v="452"/>
    <s v="CA-2013-166674"/>
    <x v="0"/>
    <x v="178"/>
    <d v="2013-04-04T00:00:00"/>
    <s v="Second Class"/>
    <s v="RB-19360"/>
    <s v="Raymond Buch"/>
    <x v="0"/>
    <s v="United States"/>
    <s v="Auburn"/>
    <x v="15"/>
    <n v="13021"/>
    <x v="3"/>
    <s v="OFF-AR-10004974"/>
    <x v="1"/>
    <x v="6"/>
    <s v="Newell 342"/>
    <x v="296"/>
    <n v="3"/>
    <n v="0"/>
    <n v="2.8535999999999988"/>
  </r>
  <r>
    <n v="453"/>
    <s v="CA-2013-166674"/>
    <x v="0"/>
    <x v="178"/>
    <d v="2013-04-04T00:00:00"/>
    <s v="Second Class"/>
    <s v="RB-19360"/>
    <s v="Raymond Buch"/>
    <x v="0"/>
    <s v="United States"/>
    <s v="Auburn"/>
    <x v="15"/>
    <n v="13021"/>
    <x v="3"/>
    <s v="TEC-PH-10002365"/>
    <x v="2"/>
    <x v="7"/>
    <s v="Belkin Grip Candy Sheer Case / Cover for iPhone 5 and 5S"/>
    <x v="430"/>
    <n v="4"/>
    <n v="0"/>
    <n v="9.1311999999999998"/>
  </r>
  <r>
    <n v="454"/>
    <s v="CA-2014-147277"/>
    <x v="3"/>
    <x v="179"/>
    <d v="2014-10-25T00:00:00"/>
    <s v="Standard Class"/>
    <s v="EB-13705"/>
    <s v="Ed Braxton"/>
    <x v="1"/>
    <s v="United States"/>
    <s v="Akron"/>
    <x v="24"/>
    <n v="44312"/>
    <x v="3"/>
    <s v="FUR-TA-10001539"/>
    <x v="0"/>
    <x v="3"/>
    <s v="Chromcraft Rectangular Conference Tables"/>
    <x v="431"/>
    <n v="2"/>
    <n v="0.4"/>
    <n v="-75.830400000000054"/>
  </r>
  <r>
    <n v="455"/>
    <s v="CA-2014-147277"/>
    <x v="3"/>
    <x v="179"/>
    <d v="2014-10-25T00:00:00"/>
    <s v="Standard Class"/>
    <s v="EB-13705"/>
    <s v="Ed Braxton"/>
    <x v="1"/>
    <s v="United States"/>
    <s v="Akron"/>
    <x v="24"/>
    <n v="44312"/>
    <x v="3"/>
    <s v="OFF-ST-10000142"/>
    <x v="1"/>
    <x v="4"/>
    <s v="Deluxe Rollaway Locking File with Drawer"/>
    <x v="432"/>
    <n v="2"/>
    <n v="0.2"/>
    <n v="66.540799999999962"/>
  </r>
  <r>
    <n v="456"/>
    <s v="CA-2013-100153"/>
    <x v="0"/>
    <x v="180"/>
    <d v="2013-12-18T00:00:00"/>
    <s v="Standard Class"/>
    <s v="KH-16630"/>
    <s v="Ken Heidel"/>
    <x v="1"/>
    <s v="United States"/>
    <s v="Norman"/>
    <x v="26"/>
    <n v="73071"/>
    <x v="2"/>
    <s v="TEC-AC-10001772"/>
    <x v="2"/>
    <x v="11"/>
    <s v="Memorex Mini Travel Drive 16 GB USB 2.0 Flash Drive"/>
    <x v="433"/>
    <n v="4"/>
    <n v="0"/>
    <n v="24.913200000000003"/>
  </r>
  <r>
    <n v="457"/>
    <s v="US-2011-110674"/>
    <x v="2"/>
    <x v="181"/>
    <d v="2011-02-19T00:00:00"/>
    <s v="Standard Class"/>
    <s v="SC-20095"/>
    <s v="Sanjit Chand"/>
    <x v="0"/>
    <s v="United States"/>
    <s v="Concord"/>
    <x v="1"/>
    <n v="94521"/>
    <x v="1"/>
    <s v="FUR-CH-10000225"/>
    <x v="0"/>
    <x v="1"/>
    <s v="Global Geo Office Task Chair, Gray"/>
    <x v="434"/>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x v="435"/>
    <n v="3"/>
    <n v="0.3"/>
    <n v="-96.11460000000011"/>
  </r>
  <r>
    <n v="459"/>
    <s v="US-2013-157945"/>
    <x v="0"/>
    <x v="182"/>
    <d v="2013-10-02T00:00:00"/>
    <s v="Standard Class"/>
    <s v="NF-18385"/>
    <s v="Natalie Fritzler"/>
    <x v="0"/>
    <s v="United States"/>
    <s v="Decatur"/>
    <x v="10"/>
    <n v="62521"/>
    <x v="2"/>
    <s v="OFF-EN-10001415"/>
    <x v="1"/>
    <x v="12"/>
    <s v="Staples"/>
    <x v="436"/>
    <n v="2"/>
    <n v="0.2"/>
    <n v="3.3479999999999999"/>
  </r>
  <r>
    <n v="460"/>
    <s v="CA-2012-109638"/>
    <x v="1"/>
    <x v="83"/>
    <d v="2012-12-22T00:00:00"/>
    <s v="Standard Class"/>
    <s v="JH-15985"/>
    <s v="Joseph Holt"/>
    <x v="0"/>
    <s v="United States"/>
    <s v="Seattle"/>
    <x v="4"/>
    <n v="98115"/>
    <x v="1"/>
    <s v="OFF-AP-10002472"/>
    <x v="1"/>
    <x v="9"/>
    <s v="3M Office Air Cleaner"/>
    <x v="437"/>
    <n v="4"/>
    <n v="0"/>
    <n v="36.372"/>
  </r>
  <r>
    <n v="461"/>
    <s v="CA-2012-109638"/>
    <x v="1"/>
    <x v="83"/>
    <d v="2012-12-22T00:00:00"/>
    <s v="Standard Class"/>
    <s v="JH-15985"/>
    <s v="Joseph Holt"/>
    <x v="0"/>
    <s v="United States"/>
    <s v="Seattle"/>
    <x v="4"/>
    <n v="98115"/>
    <x v="1"/>
    <s v="TEC-AC-10004571"/>
    <x v="2"/>
    <x v="11"/>
    <s v="Logitech G700s Rechargeable Gaming Mouse"/>
    <x v="438"/>
    <n v="9"/>
    <n v="0"/>
    <n v="377.96220000000005"/>
  </r>
  <r>
    <n v="462"/>
    <s v="CA-2012-109638"/>
    <x v="1"/>
    <x v="83"/>
    <d v="2012-12-22T00:00:00"/>
    <s v="Standard Class"/>
    <s v="JH-15985"/>
    <s v="Joseph Holt"/>
    <x v="0"/>
    <s v="United States"/>
    <s v="Seattle"/>
    <x v="4"/>
    <n v="98115"/>
    <x v="1"/>
    <s v="OFF-BI-10001098"/>
    <x v="1"/>
    <x v="8"/>
    <s v="Acco D-Ring Binder w/DublLock"/>
    <x v="96"/>
    <n v="3"/>
    <n v="0.2"/>
    <n v="18.600599999999996"/>
  </r>
  <r>
    <n v="463"/>
    <s v="CA-2013-109869"/>
    <x v="0"/>
    <x v="183"/>
    <d v="2013-04-30T00:00:00"/>
    <s v="Standard Class"/>
    <s v="TN-21040"/>
    <s v="Tanja Norvell"/>
    <x v="2"/>
    <s v="United States"/>
    <s v="Phoenix"/>
    <x v="16"/>
    <n v="85023"/>
    <x v="1"/>
    <s v="FUR-FU-10000023"/>
    <x v="0"/>
    <x v="5"/>
    <s v="Eldon Wave Desk Accessories"/>
    <x v="439"/>
    <n v="5"/>
    <n v="0.2"/>
    <n v="7.0680000000000005"/>
  </r>
  <r>
    <n v="464"/>
    <s v="CA-2013-109869"/>
    <x v="0"/>
    <x v="183"/>
    <d v="2013-04-30T00:00:00"/>
    <s v="Standard Class"/>
    <s v="TN-21040"/>
    <s v="Tanja Norvell"/>
    <x v="2"/>
    <s v="United States"/>
    <s v="Phoenix"/>
    <x v="16"/>
    <n v="85023"/>
    <x v="1"/>
    <s v="FUR-TA-10001889"/>
    <x v="0"/>
    <x v="3"/>
    <s v="Bush Advantage Collection Racetrack Conference Table"/>
    <x v="440"/>
    <n v="6"/>
    <n v="0.5"/>
    <n v="-814.4831999999999"/>
  </r>
  <r>
    <n v="465"/>
    <s v="CA-2013-109869"/>
    <x v="0"/>
    <x v="183"/>
    <d v="2013-04-30T00:00:00"/>
    <s v="Standard Class"/>
    <s v="TN-21040"/>
    <s v="Tanja Norvell"/>
    <x v="2"/>
    <s v="United States"/>
    <s v="Phoenix"/>
    <x v="16"/>
    <n v="85023"/>
    <x v="1"/>
    <s v="OFF-BI-10000315"/>
    <x v="1"/>
    <x v="8"/>
    <s v="Poly Designer Cover &amp; Back"/>
    <x v="441"/>
    <n v="5"/>
    <n v="0.7"/>
    <n v="-20.888999999999989"/>
  </r>
  <r>
    <n v="466"/>
    <s v="CA-2013-109869"/>
    <x v="0"/>
    <x v="183"/>
    <d v="2013-04-30T00:00:00"/>
    <s v="Standard Class"/>
    <s v="TN-21040"/>
    <s v="Tanja Norvell"/>
    <x v="2"/>
    <s v="United States"/>
    <s v="Phoenix"/>
    <x v="16"/>
    <n v="85023"/>
    <x v="1"/>
    <s v="OFF-SU-10003505"/>
    <x v="1"/>
    <x v="14"/>
    <s v="Premier Electric Letter Opener"/>
    <x v="442"/>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x v="444"/>
    <n v="7"/>
    <n v="0.6"/>
    <n v="-312.06139999999994"/>
  </r>
  <r>
    <n v="469"/>
    <s v="CA-2014-154907"/>
    <x v="3"/>
    <x v="185"/>
    <d v="2014-04-05T00:00:00"/>
    <s v="Standard Class"/>
    <s v="DS-13180"/>
    <s v="David Smith"/>
    <x v="1"/>
    <s v="United States"/>
    <s v="Amarillo"/>
    <x v="5"/>
    <n v="79109"/>
    <x v="2"/>
    <s v="FUR-BO-10002824"/>
    <x v="0"/>
    <x v="0"/>
    <s v="Bush Mission Pointe Library"/>
    <x v="445"/>
    <n v="2"/>
    <n v="0.32"/>
    <n v="-36.235200000000006"/>
  </r>
  <r>
    <n v="470"/>
    <s v="US-2013-100419"/>
    <x v="0"/>
    <x v="186"/>
    <d v="2013-12-21T00:00:00"/>
    <s v="Second Class"/>
    <s v="CC-12670"/>
    <s v="Craig Carreira"/>
    <x v="0"/>
    <s v="United States"/>
    <s v="Chicago"/>
    <x v="10"/>
    <n v="60610"/>
    <x v="2"/>
    <s v="OFF-BI-10002194"/>
    <x v="1"/>
    <x v="8"/>
    <s v="Cardinal Hold-It CD Pocket"/>
    <x v="446"/>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s v="CA-2011-144666"/>
    <x v="2"/>
    <x v="187"/>
    <d v="2011-11-11T00:00:00"/>
    <s v="Second Class"/>
    <s v="JP-15520"/>
    <s v="Jeremy Pistek"/>
    <x v="0"/>
    <s v="United States"/>
    <s v="San Francisco"/>
    <x v="1"/>
    <n v="94110"/>
    <x v="1"/>
    <s v="OFF-ST-10002743"/>
    <x v="1"/>
    <x v="4"/>
    <s v="SAFCO Boltless Steel Shelving"/>
    <x v="448"/>
    <n v="3"/>
    <n v="0"/>
    <n v="3.4091999999999842"/>
  </r>
  <r>
    <n v="473"/>
    <s v="CA-2011-144666"/>
    <x v="2"/>
    <x v="187"/>
    <d v="2011-11-11T00:00:00"/>
    <s v="Second Class"/>
    <s v="JP-15520"/>
    <s v="Jeremy Pistek"/>
    <x v="0"/>
    <s v="United States"/>
    <s v="San Francisco"/>
    <x v="1"/>
    <n v="94110"/>
    <x v="1"/>
    <s v="FUR-BO-10001601"/>
    <x v="0"/>
    <x v="0"/>
    <s v="Sauder Mission Library with Doors, Fruitwood Finish"/>
    <x v="449"/>
    <n v="2"/>
    <n v="0.15"/>
    <n v="10.478399999999979"/>
  </r>
  <r>
    <n v="474"/>
    <s v="CA-2011-144666"/>
    <x v="2"/>
    <x v="187"/>
    <d v="2011-11-11T00:00:00"/>
    <s v="Second Class"/>
    <s v="JP-15520"/>
    <s v="Jeremy Pistek"/>
    <x v="0"/>
    <s v="United States"/>
    <s v="San Francisco"/>
    <x v="1"/>
    <n v="94110"/>
    <x v="1"/>
    <s v="TEC-PH-10002680"/>
    <x v="2"/>
    <x v="7"/>
    <s v="Samsung Galaxy Note 3"/>
    <x v="450"/>
    <n v="4"/>
    <n v="0.2"/>
    <n v="87.995999999999924"/>
  </r>
  <r>
    <n v="475"/>
    <s v="CA-2011-144666"/>
    <x v="2"/>
    <x v="187"/>
    <d v="2011-11-11T00:00:00"/>
    <s v="Second Class"/>
    <s v="JP-15520"/>
    <s v="Jeremy Pistek"/>
    <x v="0"/>
    <s v="United States"/>
    <s v="San Francisco"/>
    <x v="1"/>
    <n v="94110"/>
    <x v="1"/>
    <s v="OFF-ST-10001321"/>
    <x v="1"/>
    <x v="4"/>
    <s v="Decoflex Hanging Personal Folder File, Blue"/>
    <x v="451"/>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s v="CA-2011-144666"/>
    <x v="2"/>
    <x v="187"/>
    <d v="2011-11-11T00:00:00"/>
    <s v="Second Class"/>
    <s v="JP-15520"/>
    <s v="Jeremy Pistek"/>
    <x v="0"/>
    <s v="United States"/>
    <s v="San Francisco"/>
    <x v="1"/>
    <n v="94110"/>
    <x v="1"/>
    <s v="OFF-PA-10003465"/>
    <x v="1"/>
    <x v="10"/>
    <s v="Xerox 1912"/>
    <x v="453"/>
    <n v="5"/>
    <n v="0"/>
    <n v="45.527999999999992"/>
  </r>
  <r>
    <n v="478"/>
    <s v="CA-2013-103891"/>
    <x v="0"/>
    <x v="188"/>
    <d v="2013-07-20T00:00:00"/>
    <s v="Standard Class"/>
    <s v="KH-16690"/>
    <s v="Kristen Hastings"/>
    <x v="1"/>
    <s v="United States"/>
    <s v="Los Angeles"/>
    <x v="1"/>
    <n v="90008"/>
    <x v="1"/>
    <s v="TEC-PH-10000149"/>
    <x v="2"/>
    <x v="7"/>
    <s v="Cisco SPA525G2 IP Phone - Wireless"/>
    <x v="454"/>
    <n v="6"/>
    <n v="0.2"/>
    <n v="7.1819999999999951"/>
  </r>
  <r>
    <n v="479"/>
    <s v="CA-2013-152632"/>
    <x v="0"/>
    <x v="189"/>
    <d v="2013-11-03T00:00:00"/>
    <s v="Standard Class"/>
    <s v="JE-15475"/>
    <s v="Jeremy Ellison"/>
    <x v="0"/>
    <s v="United States"/>
    <s v="Troy"/>
    <x v="15"/>
    <n v="12180"/>
    <x v="3"/>
    <s v="FUR-FU-10002671"/>
    <x v="0"/>
    <x v="5"/>
    <s v="Electrix 20W Halogen Replacement Bulb for Zoom-In Desk Lamp"/>
    <x v="455"/>
    <n v="3"/>
    <n v="0"/>
    <n v="19.295999999999999"/>
  </r>
  <r>
    <n v="480"/>
    <s v="CA-2013-100790"/>
    <x v="0"/>
    <x v="190"/>
    <d v="2013-07-03T00:00:00"/>
    <s v="Standard Class"/>
    <s v="JG-15805"/>
    <s v="John Grady"/>
    <x v="1"/>
    <s v="United States"/>
    <s v="New York City"/>
    <x v="15"/>
    <n v="10024"/>
    <x v="3"/>
    <s v="OFF-AR-10003045"/>
    <x v="1"/>
    <x v="6"/>
    <s v="Prang Colored Pencils"/>
    <x v="456"/>
    <n v="5"/>
    <n v="0"/>
    <n v="6.6150000000000002"/>
  </r>
  <r>
    <n v="481"/>
    <s v="CA-2013-100790"/>
    <x v="0"/>
    <x v="190"/>
    <d v="2013-07-03T00:00:00"/>
    <s v="Standard Class"/>
    <s v="JG-15805"/>
    <s v="John Grady"/>
    <x v="1"/>
    <s v="United States"/>
    <s v="New York City"/>
    <x v="15"/>
    <n v="10024"/>
    <x v="3"/>
    <s v="OFF-ST-10000689"/>
    <x v="1"/>
    <x v="4"/>
    <s v="Fellowes Strictly Business Drawer File, Letter/Legal Size"/>
    <x v="457"/>
    <n v="5"/>
    <n v="0"/>
    <n v="84.51"/>
  </r>
  <r>
    <n v="482"/>
    <s v="CA-2011-134677"/>
    <x v="2"/>
    <x v="191"/>
    <d v="2011-10-10T00:00:00"/>
    <s v="Standard Class"/>
    <s v="XP-21865"/>
    <s v="Xylona Preis"/>
    <x v="0"/>
    <s v="United States"/>
    <s v="San Diego"/>
    <x v="1"/>
    <n v="92024"/>
    <x v="1"/>
    <s v="TEC-AC-10001445"/>
    <x v="2"/>
    <x v="11"/>
    <s v="Imation USB 2.0 Swivel Flash Drive USB flash drive - 4 GB - Pink"/>
    <x v="458"/>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s v="CA-2011-127691"/>
    <x v="2"/>
    <x v="192"/>
    <d v="2011-07-27T00:00:00"/>
    <s v="Standard Class"/>
    <s v="EM-14065"/>
    <s v="Erin Mull"/>
    <x v="0"/>
    <s v="United States"/>
    <s v="New York City"/>
    <x v="15"/>
    <n v="10024"/>
    <x v="3"/>
    <s v="TEC-AC-10002567"/>
    <x v="2"/>
    <x v="11"/>
    <s v="Logitech G602 Wireless Gaming Mouse"/>
    <x v="460"/>
    <n v="2"/>
    <n v="0"/>
    <n v="57.592799999999997"/>
  </r>
  <r>
    <n v="485"/>
    <s v="CA-2014-140963"/>
    <x v="3"/>
    <x v="193"/>
    <d v="2014-06-14T00:00:00"/>
    <s v="First Class"/>
    <s v="MT-18070"/>
    <s v="Michelle Tran"/>
    <x v="2"/>
    <s v="United States"/>
    <s v="Los Angeles"/>
    <x v="1"/>
    <n v="90045"/>
    <x v="1"/>
    <s v="OFF-LA-10003923"/>
    <x v="1"/>
    <x v="2"/>
    <s v="Alphabetical Labels for Top Tab Filing"/>
    <x v="461"/>
    <n v="2"/>
    <n v="0"/>
    <n v="14.8"/>
  </r>
  <r>
    <n v="486"/>
    <s v="CA-2014-140963"/>
    <x v="3"/>
    <x v="193"/>
    <d v="2014-06-14T00:00:00"/>
    <s v="First Class"/>
    <s v="MT-18070"/>
    <s v="Michelle Tran"/>
    <x v="2"/>
    <s v="United States"/>
    <s v="Los Angeles"/>
    <x v="1"/>
    <n v="90045"/>
    <x v="1"/>
    <s v="FUR-BO-10001337"/>
    <x v="0"/>
    <x v="0"/>
    <s v="O'Sullivan Living Dimensions 2-Shelf Bookcases"/>
    <x v="462"/>
    <n v="5"/>
    <n v="0.15"/>
    <n v="-30.24499999999999"/>
  </r>
  <r>
    <n v="487"/>
    <s v="CA-2014-140963"/>
    <x v="3"/>
    <x v="193"/>
    <d v="2014-06-14T00:00:00"/>
    <s v="First Class"/>
    <s v="MT-18070"/>
    <s v="Michelle Tran"/>
    <x v="2"/>
    <s v="United States"/>
    <s v="Los Angeles"/>
    <x v="1"/>
    <n v="90045"/>
    <x v="1"/>
    <s v="TEC-PH-10001924"/>
    <x v="2"/>
    <x v="7"/>
    <s v="iHome FM Clock Radio with Lightning Dock"/>
    <x v="463"/>
    <n v="5"/>
    <n v="0.2"/>
    <n v="17.497500000000016"/>
  </r>
  <r>
    <n v="488"/>
    <s v="CA-2011-154627"/>
    <x v="2"/>
    <x v="194"/>
    <d v="2011-10-31T00:00:00"/>
    <s v="First Class"/>
    <s v="SA-20830"/>
    <s v="Sue Ann Reed"/>
    <x v="0"/>
    <s v="United States"/>
    <s v="Chicago"/>
    <x v="10"/>
    <n v="60610"/>
    <x v="2"/>
    <s v="TEC-PH-10001363"/>
    <x v="2"/>
    <x v="7"/>
    <s v="Apple iPhone 5S"/>
    <x v="464"/>
    <n v="6"/>
    <n v="0.2"/>
    <n v="341.99399999999969"/>
  </r>
  <r>
    <n v="489"/>
    <s v="CA-2011-133753"/>
    <x v="2"/>
    <x v="3"/>
    <d v="2011-06-13T00:00:00"/>
    <s v="Second Class"/>
    <s v="CW-11905"/>
    <s v="Carl Weiss"/>
    <x v="2"/>
    <s v="United States"/>
    <s v="Huntsville"/>
    <x v="5"/>
    <n v="77340"/>
    <x v="2"/>
    <s v="TEC-PH-10000376"/>
    <x v="2"/>
    <x v="7"/>
    <s v="Square Credit Card Reader"/>
    <x v="465"/>
    <n v="1"/>
    <n v="0.2"/>
    <n v="0.59940000000000015"/>
  </r>
  <r>
    <n v="490"/>
    <s v="CA-2011-133753"/>
    <x v="2"/>
    <x v="3"/>
    <d v="2011-06-13T00:00:00"/>
    <s v="Second Class"/>
    <s v="CW-11905"/>
    <s v="Carl Weiss"/>
    <x v="2"/>
    <s v="United States"/>
    <s v="Huntsville"/>
    <x v="5"/>
    <n v="77340"/>
    <x v="2"/>
    <s v="TEC-AC-10000303"/>
    <x v="2"/>
    <x v="11"/>
    <s v="Logitech M510 Wireless Mouse"/>
    <x v="466"/>
    <n v="2"/>
    <n v="0.2"/>
    <n v="10.397399999999998"/>
  </r>
  <r>
    <n v="491"/>
    <s v="CA-2011-133753"/>
    <x v="2"/>
    <x v="3"/>
    <d v="2011-06-13T00:00:00"/>
    <s v="Second Class"/>
    <s v="CW-11905"/>
    <s v="Carl Weiss"/>
    <x v="2"/>
    <s v="United States"/>
    <s v="Huntsville"/>
    <x v="5"/>
    <n v="77340"/>
    <x v="2"/>
    <s v="OFF-AR-10001953"/>
    <x v="1"/>
    <x v="6"/>
    <s v="Boston 1645 Deluxe Heavier-Duty Electric Pencil Sharpener"/>
    <x v="467"/>
    <n v="2"/>
    <n v="0.2"/>
    <n v="6.1572000000000031"/>
  </r>
  <r>
    <n v="492"/>
    <s v="CA-2011-113362"/>
    <x v="2"/>
    <x v="80"/>
    <d v="2011-09-19T00:00:00"/>
    <s v="Standard Class"/>
    <s v="AJ-10960"/>
    <s v="Astrea Jones"/>
    <x v="0"/>
    <s v="United States"/>
    <s v="Rochester"/>
    <x v="15"/>
    <n v="14609"/>
    <x v="3"/>
    <s v="OFF-ST-10001809"/>
    <x v="1"/>
    <x v="4"/>
    <s v="Fellowes Officeware Wire Shelving"/>
    <x v="468"/>
    <n v="5"/>
    <n v="0"/>
    <n v="8.9829999999999899"/>
  </r>
  <r>
    <n v="493"/>
    <s v="CA-2011-113362"/>
    <x v="2"/>
    <x v="80"/>
    <d v="2011-09-19T00:00:00"/>
    <s v="Standard Class"/>
    <s v="AJ-10960"/>
    <s v="Astrea Jones"/>
    <x v="0"/>
    <s v="United States"/>
    <s v="Rochester"/>
    <x v="15"/>
    <n v="14609"/>
    <x v="3"/>
    <s v="OFF-EN-10003845"/>
    <x v="1"/>
    <x v="12"/>
    <s v="Colored Envelopes"/>
    <x v="469"/>
    <n v="3"/>
    <n v="0"/>
    <n v="5.0921999999999992"/>
  </r>
  <r>
    <n v="494"/>
    <s v="CA-2013-169166"/>
    <x v="0"/>
    <x v="195"/>
    <d v="2013-05-15T00:00:00"/>
    <s v="Standard Class"/>
    <s v="SS-20590"/>
    <s v="Sonia Sunley"/>
    <x v="0"/>
    <s v="United States"/>
    <s v="Seattle"/>
    <x v="4"/>
    <n v="98115"/>
    <x v="1"/>
    <s v="TEC-AC-10000991"/>
    <x v="2"/>
    <x v="11"/>
    <s v="Sony Micro Vault Click 8 GB USB 2.0 Flash Drive"/>
    <x v="470"/>
    <n v="2"/>
    <n v="0"/>
    <n v="13.157200000000003"/>
  </r>
  <r>
    <n v="495"/>
    <s v="US-2013-120929"/>
    <x v="0"/>
    <x v="196"/>
    <d v="2013-03-22T00:00:00"/>
    <s v="Second Class"/>
    <s v="RO-19780"/>
    <s v="Rose O'Brian"/>
    <x v="0"/>
    <s v="United States"/>
    <s v="Memphis"/>
    <x v="18"/>
    <n v="38109"/>
    <x v="0"/>
    <s v="FUR-TA-10001857"/>
    <x v="0"/>
    <x v="3"/>
    <s v="Balt Solid Wood Rectangular Table"/>
    <x v="471"/>
    <n v="3"/>
    <n v="0.4"/>
    <n v="-94.941000000000017"/>
  </r>
  <r>
    <n v="496"/>
    <s v="CA-2012-134782"/>
    <x v="1"/>
    <x v="17"/>
    <d v="2012-12-31T00:00:00"/>
    <s v="Standard Class"/>
    <s v="MD-17350"/>
    <s v="Maribeth Dona"/>
    <x v="0"/>
    <s v="United States"/>
    <s v="Fayetteville"/>
    <x v="36"/>
    <n v="72701"/>
    <x v="0"/>
    <s v="OFF-EN-10001434"/>
    <x v="1"/>
    <x v="12"/>
    <s v="Strathmore #10 Envelopes, Ultimate White"/>
    <x v="472"/>
    <n v="2"/>
    <n v="0"/>
    <n v="51.655799999999999"/>
  </r>
  <r>
    <n v="497"/>
    <s v="CA-2013-126158"/>
    <x v="0"/>
    <x v="197"/>
    <d v="2013-08-01T00:00:00"/>
    <s v="Standard Class"/>
    <s v="SC-20095"/>
    <s v="Sanjit Chand"/>
    <x v="0"/>
    <s v="United States"/>
    <s v="Costa Mesa"/>
    <x v="1"/>
    <n v="92627"/>
    <x v="1"/>
    <s v="OFF-BI-10002498"/>
    <x v="1"/>
    <x v="8"/>
    <s v="Clear Mylar Reinforcing Strips"/>
    <x v="473"/>
    <n v="8"/>
    <n v="0.2"/>
    <n v="40.370399999999997"/>
  </r>
  <r>
    <n v="498"/>
    <s v="CA-2013-126158"/>
    <x v="0"/>
    <x v="197"/>
    <d v="2013-08-01T00:00:00"/>
    <s v="Standard Class"/>
    <s v="SC-20095"/>
    <s v="Sanjit Chand"/>
    <x v="0"/>
    <s v="United States"/>
    <s v="Costa Mesa"/>
    <x v="1"/>
    <n v="92627"/>
    <x v="1"/>
    <s v="FUR-FU-10004864"/>
    <x v="0"/>
    <x v="5"/>
    <s v="Howard Miller 14-1/2&quot; Diameter Chrome Round Wall Clock"/>
    <x v="474"/>
    <n v="4"/>
    <n v="0"/>
    <n v="81.843199999999996"/>
  </r>
  <r>
    <n v="499"/>
    <s v="CA-2013-126158"/>
    <x v="0"/>
    <x v="197"/>
    <d v="2013-08-01T00:00:00"/>
    <s v="Standard Class"/>
    <s v="SC-20095"/>
    <s v="Sanjit Chand"/>
    <x v="0"/>
    <s v="United States"/>
    <s v="Costa Mesa"/>
    <x v="1"/>
    <n v="92627"/>
    <x v="1"/>
    <s v="FUR-CH-10002602"/>
    <x v="0"/>
    <x v="1"/>
    <s v="DMI Arturo Collection Mission-style Design Wood Chair"/>
    <x v="475"/>
    <n v="2"/>
    <n v="0.2"/>
    <n v="18.11760000000001"/>
  </r>
  <r>
    <n v="500"/>
    <s v="CA-2013-126158"/>
    <x v="0"/>
    <x v="197"/>
    <d v="2013-08-01T00:00:00"/>
    <s v="Standard Class"/>
    <s v="SC-20095"/>
    <s v="Sanjit Chand"/>
    <x v="0"/>
    <s v="United States"/>
    <s v="Costa Mesa"/>
    <x v="1"/>
    <n v="92627"/>
    <x v="1"/>
    <s v="FUR-FU-10000073"/>
    <x v="0"/>
    <x v="5"/>
    <s v="Deflect-O Glasstique Clear Desk Accessories"/>
    <x v="476"/>
    <n v="9"/>
    <n v="0"/>
    <n v="22.868999999999996"/>
  </r>
  <r>
    <n v="501"/>
    <s v="US-2013-105578"/>
    <x v="0"/>
    <x v="198"/>
    <d v="2013-06-05T00:00:00"/>
    <s v="Standard Class"/>
    <s v="MY-17380"/>
    <s v="Maribeth Yedwab"/>
    <x v="1"/>
    <s v="United States"/>
    <s v="Parker"/>
    <x v="22"/>
    <n v="80134"/>
    <x v="1"/>
    <s v="OFF-BI-10001670"/>
    <x v="1"/>
    <x v="8"/>
    <s v="Vinyl Sectional Post Binders"/>
    <x v="477"/>
    <n v="2"/>
    <n v="0.7"/>
    <n v="-15.079999999999998"/>
  </r>
  <r>
    <n v="502"/>
    <s v="US-2013-105578"/>
    <x v="0"/>
    <x v="198"/>
    <d v="2013-06-05T00:00:00"/>
    <s v="Standard Class"/>
    <s v="MY-17380"/>
    <s v="Maribeth Yedwab"/>
    <x v="1"/>
    <s v="United States"/>
    <s v="Parker"/>
    <x v="22"/>
    <n v="80134"/>
    <x v="1"/>
    <s v="OFF-BI-10001658"/>
    <x v="1"/>
    <x v="8"/>
    <s v="GBC Standard Therm-A-Bind Covers"/>
    <x v="478"/>
    <n v="2"/>
    <n v="0.7"/>
    <n v="-11.961599999999997"/>
  </r>
  <r>
    <n v="503"/>
    <s v="US-2013-105578"/>
    <x v="0"/>
    <x v="198"/>
    <d v="2013-06-05T00:00:00"/>
    <s v="Standard Class"/>
    <s v="MY-17380"/>
    <s v="Maribeth Yedwab"/>
    <x v="1"/>
    <s v="United States"/>
    <s v="Parker"/>
    <x v="22"/>
    <n v="80134"/>
    <x v="1"/>
    <s v="FUR-CH-10001215"/>
    <x v="0"/>
    <x v="1"/>
    <s v="Global Troy Executive Leather Low-Back Tilter"/>
    <x v="479"/>
    <n v="2"/>
    <n v="0.2"/>
    <n v="50.097999999999985"/>
  </r>
  <r>
    <n v="504"/>
    <s v="US-2013-105578"/>
    <x v="0"/>
    <x v="198"/>
    <d v="2013-06-05T00:00:00"/>
    <s v="Standard Class"/>
    <s v="MY-17380"/>
    <s v="Maribeth Yedwab"/>
    <x v="1"/>
    <s v="United States"/>
    <s v="Parker"/>
    <x v="22"/>
    <n v="80134"/>
    <x v="1"/>
    <s v="OFF-BI-10000831"/>
    <x v="1"/>
    <x v="8"/>
    <s v="Storex Flexible Poly Binders with Double Pockets"/>
    <x v="480"/>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s v="CA-2014-134978"/>
    <x v="3"/>
    <x v="105"/>
    <d v="2014-11-16T00:00:00"/>
    <s v="Second Class"/>
    <s v="EB-13705"/>
    <s v="Ed Braxton"/>
    <x v="1"/>
    <s v="United States"/>
    <s v="New York City"/>
    <x v="15"/>
    <n v="10024"/>
    <x v="3"/>
    <s v="OFF-BI-10003274"/>
    <x v="1"/>
    <x v="8"/>
    <s v="Avery Durable Slant Ring Binders, No Labels"/>
    <x v="482"/>
    <n v="5"/>
    <n v="0.2"/>
    <n v="5.3729999999999993"/>
  </r>
  <r>
    <n v="507"/>
    <s v="CA-2012-145352"/>
    <x v="1"/>
    <x v="199"/>
    <d v="2012-03-22T00:00:00"/>
    <s v="Standard Class"/>
    <s v="CM-12385"/>
    <s v="Christopher Martinez"/>
    <x v="0"/>
    <s v="United States"/>
    <s v="Atlanta"/>
    <x v="32"/>
    <n v="30318"/>
    <x v="0"/>
    <s v="OFF-AR-10001662"/>
    <x v="1"/>
    <x v="6"/>
    <s v="Rogers Handheld Barrel Pencil Sharpener"/>
    <x v="483"/>
    <n v="1"/>
    <n v="0"/>
    <n v="0.73980000000000024"/>
  </r>
  <r>
    <n v="508"/>
    <s v="CA-2012-145352"/>
    <x v="1"/>
    <x v="199"/>
    <d v="2012-03-22T00:00:00"/>
    <s v="Standard Class"/>
    <s v="CM-12385"/>
    <s v="Christopher Martinez"/>
    <x v="0"/>
    <s v="United States"/>
    <s v="Atlanta"/>
    <x v="32"/>
    <n v="30318"/>
    <x v="0"/>
    <s v="OFF-AR-10003856"/>
    <x v="1"/>
    <x v="6"/>
    <s v="Newell 344"/>
    <x v="484"/>
    <n v="3"/>
    <n v="0"/>
    <n v="2.1683999999999997"/>
  </r>
  <r>
    <n v="509"/>
    <s v="CA-2012-145352"/>
    <x v="1"/>
    <x v="199"/>
    <d v="2012-03-22T00:00:00"/>
    <s v="Standard Class"/>
    <s v="CM-12385"/>
    <s v="Christopher Martinez"/>
    <x v="0"/>
    <s v="United States"/>
    <s v="Atlanta"/>
    <x v="32"/>
    <n v="30318"/>
    <x v="0"/>
    <s v="OFF-ST-10001228"/>
    <x v="1"/>
    <x v="4"/>
    <s v="Personal File Boxes with Fold-Down Carry Handle"/>
    <x v="485"/>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s v="CA-2014-135307"/>
    <x v="3"/>
    <x v="200"/>
    <d v="2014-11-28T00:00:00"/>
    <s v="First Class"/>
    <s v="LS-17245"/>
    <s v="Lynn Smith"/>
    <x v="0"/>
    <s v="United States"/>
    <s v="Gladstone"/>
    <x v="25"/>
    <n v="64118"/>
    <x v="2"/>
    <s v="FUR-FU-10001290"/>
    <x v="0"/>
    <x v="5"/>
    <s v="Executive Impressions Supervisor Wall Clock"/>
    <x v="487"/>
    <n v="3"/>
    <n v="0"/>
    <n v="40.415999999999997"/>
  </r>
  <r>
    <n v="512"/>
    <s v="CA-2014-135307"/>
    <x v="3"/>
    <x v="200"/>
    <d v="2014-11-28T00:00:00"/>
    <s v="First Class"/>
    <s v="LS-17245"/>
    <s v="Lynn Smith"/>
    <x v="0"/>
    <s v="United States"/>
    <s v="Gladstone"/>
    <x v="25"/>
    <n v="64118"/>
    <x v="2"/>
    <s v="TEC-AC-10002399"/>
    <x v="2"/>
    <x v="11"/>
    <s v="SanDisk Cruzer 32 GB USB Flash Drive"/>
    <x v="488"/>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x v="489"/>
    <n v="3"/>
    <n v="0.2"/>
    <n v="0.71520000000000028"/>
  </r>
  <r>
    <n v="514"/>
    <s v="CA-2014-163405"/>
    <x v="3"/>
    <x v="202"/>
    <d v="2014-12-26T00:00:00"/>
    <s v="Standard Class"/>
    <s v="BN-11515"/>
    <s v="Bradley Nguyen"/>
    <x v="0"/>
    <s v="United States"/>
    <s v="Los Angeles"/>
    <x v="1"/>
    <n v="90049"/>
    <x v="1"/>
    <s v="OFF-AR-10003811"/>
    <x v="1"/>
    <x v="6"/>
    <s v="Newell 327"/>
    <x v="153"/>
    <n v="3"/>
    <n v="0"/>
    <n v="1.7901"/>
  </r>
  <r>
    <n v="515"/>
    <s v="CA-2014-163405"/>
    <x v="3"/>
    <x v="202"/>
    <d v="2014-12-26T00:00:00"/>
    <s v="Standard Class"/>
    <s v="BN-11515"/>
    <s v="Bradley Nguyen"/>
    <x v="0"/>
    <s v="United States"/>
    <s v="Los Angeles"/>
    <x v="1"/>
    <n v="90049"/>
    <x v="1"/>
    <s v="OFF-AR-10001246"/>
    <x v="1"/>
    <x v="6"/>
    <s v="Newell 317"/>
    <x v="490"/>
    <n v="2"/>
    <n v="0"/>
    <n v="1.7051999999999996"/>
  </r>
  <r>
    <n v="516"/>
    <s v="CA-2014-127432"/>
    <x v="3"/>
    <x v="203"/>
    <d v="2014-01-28T00:00:00"/>
    <s v="Standard Class"/>
    <s v="AD-10180"/>
    <s v="Alan Dominguez"/>
    <x v="2"/>
    <s v="United States"/>
    <s v="Great Falls"/>
    <x v="37"/>
    <n v="59405"/>
    <x v="1"/>
    <s v="TEC-CO-10003236"/>
    <x v="2"/>
    <x v="16"/>
    <s v="Canon Image Class D660 Copier"/>
    <x v="491"/>
    <n v="5"/>
    <n v="0"/>
    <n v="1379.9769999999999"/>
  </r>
  <r>
    <n v="517"/>
    <s v="CA-2014-127432"/>
    <x v="3"/>
    <x v="203"/>
    <d v="2014-01-28T00:00:00"/>
    <s v="Standard Class"/>
    <s v="AD-10180"/>
    <s v="Alan Dominguez"/>
    <x v="2"/>
    <s v="United States"/>
    <s v="Great Falls"/>
    <x v="37"/>
    <n v="59405"/>
    <x v="1"/>
    <s v="OFF-ST-10004507"/>
    <x v="1"/>
    <x v="4"/>
    <s v="Advantus Rolling Storage Box"/>
    <x v="492"/>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x v="493"/>
    <n v="2"/>
    <n v="0"/>
    <n v="5.3819999999999997"/>
  </r>
  <r>
    <n v="519"/>
    <s v="CA-2014-127432"/>
    <x v="3"/>
    <x v="203"/>
    <d v="2014-01-28T00:00:00"/>
    <s v="Standard Class"/>
    <s v="AD-10180"/>
    <s v="Alan Dominguez"/>
    <x v="2"/>
    <s v="United States"/>
    <s v="Great Falls"/>
    <x v="37"/>
    <n v="59405"/>
    <x v="1"/>
    <s v="OFF-ST-10004459"/>
    <x v="1"/>
    <x v="4"/>
    <s v="Tennsco Single-Tier Lockers"/>
    <x v="494"/>
    <n v="3"/>
    <n v="0"/>
    <n v="56.300999999999988"/>
  </r>
  <r>
    <n v="520"/>
    <s v="CA-2012-157812"/>
    <x v="1"/>
    <x v="204"/>
    <d v="2012-03-26T00:00:00"/>
    <s v="Standard Class"/>
    <s v="DB-13210"/>
    <s v="Dean Braden"/>
    <x v="0"/>
    <s v="United States"/>
    <s v="Houston"/>
    <x v="5"/>
    <n v="77041"/>
    <x v="2"/>
    <s v="TEC-AC-10000171"/>
    <x v="2"/>
    <x v="11"/>
    <s v="Verbatim 25 GB 6x Blu-ray Single Layer Recordable Disc, 25/Pack"/>
    <x v="495"/>
    <n v="1"/>
    <n v="0.2"/>
    <n v="5.2877000000000001"/>
  </r>
  <r>
    <n v="521"/>
    <s v="CA-2012-157812"/>
    <x v="1"/>
    <x v="204"/>
    <d v="2012-03-26T00:00:00"/>
    <s v="Standard Class"/>
    <s v="DB-13210"/>
    <s v="Dean Braden"/>
    <x v="0"/>
    <s v="United States"/>
    <s v="Houston"/>
    <x v="5"/>
    <n v="77041"/>
    <x v="2"/>
    <s v="OFF-ST-10000736"/>
    <x v="1"/>
    <x v="4"/>
    <s v="Carina Double Wide Media Storage Towers in Natural &amp; Black"/>
    <x v="434"/>
    <n v="2"/>
    <n v="0.2"/>
    <n v="-25.91360000000001"/>
  </r>
  <r>
    <n v="522"/>
    <s v="CA-2012-157812"/>
    <x v="1"/>
    <x v="204"/>
    <d v="2012-03-26T00:00:00"/>
    <s v="Standard Class"/>
    <s v="DB-13210"/>
    <s v="Dean Braden"/>
    <x v="0"/>
    <s v="United States"/>
    <s v="Houston"/>
    <x v="5"/>
    <n v="77041"/>
    <x v="2"/>
    <s v="OFF-BI-10000285"/>
    <x v="1"/>
    <x v="8"/>
    <s v="XtraLife ClearVue Slant-D Ring Binders by Cardinal"/>
    <x v="496"/>
    <n v="9"/>
    <n v="0.8"/>
    <n v="-21.167999999999999"/>
  </r>
  <r>
    <n v="523"/>
    <s v="CA-2014-145142"/>
    <x v="3"/>
    <x v="205"/>
    <d v="2014-01-26T00:00:00"/>
    <s v="First Class"/>
    <s v="MC-17605"/>
    <s v="Matt Connell"/>
    <x v="1"/>
    <s v="United States"/>
    <s v="Detroit"/>
    <x v="12"/>
    <n v="48234"/>
    <x v="2"/>
    <s v="FUR-TA-10001857"/>
    <x v="0"/>
    <x v="3"/>
    <s v="Balt Solid Wood Rectangular Table"/>
    <x v="497"/>
    <n v="2"/>
    <n v="0"/>
    <n v="21.097999999999985"/>
  </r>
  <r>
    <n v="524"/>
    <s v="US-2013-139486"/>
    <x v="0"/>
    <x v="206"/>
    <d v="2013-05-24T00:00:00"/>
    <s v="First Class"/>
    <s v="LH-17155"/>
    <s v="Logan Haushalter"/>
    <x v="0"/>
    <s v="United States"/>
    <s v="Los Angeles"/>
    <x v="1"/>
    <n v="90032"/>
    <x v="1"/>
    <s v="TEC-PH-10003555"/>
    <x v="2"/>
    <x v="7"/>
    <s v="Motorola HK250 Universal Bluetooth Headset"/>
    <x v="498"/>
    <n v="3"/>
    <n v="0.2"/>
    <n v="-12.414599999999997"/>
  </r>
  <r>
    <n v="525"/>
    <s v="US-2013-139486"/>
    <x v="0"/>
    <x v="206"/>
    <d v="2013-05-24T00:00:00"/>
    <s v="First Class"/>
    <s v="LH-17155"/>
    <s v="Logan Haushalter"/>
    <x v="0"/>
    <s v="United States"/>
    <s v="Los Angeles"/>
    <x v="1"/>
    <n v="90032"/>
    <x v="1"/>
    <s v="TEC-AC-10003832"/>
    <x v="2"/>
    <x v="11"/>
    <s v="Imation 16GB Mini TravelDrive USB 2.0 Flash Drive"/>
    <x v="499"/>
    <n v="2"/>
    <n v="0"/>
    <n v="27.166600000000003"/>
  </r>
  <r>
    <n v="526"/>
    <s v="CA-2012-158792"/>
    <x v="1"/>
    <x v="207"/>
    <d v="2013-01-02T00:00:00"/>
    <s v="Standard Class"/>
    <s v="BD-11605"/>
    <s v="Brian Dahlen"/>
    <x v="0"/>
    <s v="United States"/>
    <s v="Lawrence"/>
    <x v="31"/>
    <n v="1841"/>
    <x v="3"/>
    <s v="OFF-FA-10002815"/>
    <x v="1"/>
    <x v="13"/>
    <s v="Staples"/>
    <x v="500"/>
    <n v="5"/>
    <n v="0"/>
    <n v="10.434000000000001"/>
  </r>
  <r>
    <n v="527"/>
    <s v="CA-2014-113558"/>
    <x v="3"/>
    <x v="208"/>
    <d v="2014-10-27T00:00:00"/>
    <s v="Standard Class"/>
    <s v="PH-18790"/>
    <s v="Patricia Hirasaki"/>
    <x v="2"/>
    <s v="United States"/>
    <s v="Lakeland"/>
    <x v="2"/>
    <n v="33801"/>
    <x v="0"/>
    <s v="FUR-CH-10003379"/>
    <x v="0"/>
    <x v="1"/>
    <s v="Global Commerce Series High-Back Swivel/Tilt Chairs"/>
    <x v="50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x v="502"/>
    <n v="3"/>
    <n v="0.2"/>
    <n v="5.1407999999999916"/>
  </r>
  <r>
    <n v="529"/>
    <s v="US-2012-138303"/>
    <x v="1"/>
    <x v="37"/>
    <d v="2012-09-07T00:00:00"/>
    <s v="Standard Class"/>
    <s v="MG-18145"/>
    <s v="Mike Gockenbach"/>
    <x v="0"/>
    <s v="United States"/>
    <s v="Philadelphia"/>
    <x v="9"/>
    <n v="19134"/>
    <x v="3"/>
    <s v="OFF-ST-10004963"/>
    <x v="1"/>
    <x v="4"/>
    <s v="Eldon Gobal File Keepers"/>
    <x v="503"/>
    <n v="3"/>
    <n v="0.2"/>
    <n v="-7.2672000000000043"/>
  </r>
  <r>
    <n v="530"/>
    <s v="US-2012-138303"/>
    <x v="1"/>
    <x v="37"/>
    <d v="2012-09-07T00:00:00"/>
    <s v="Standard Class"/>
    <s v="MG-18145"/>
    <s v="Mike Gockenbach"/>
    <x v="0"/>
    <s v="United States"/>
    <s v="Philadelphia"/>
    <x v="9"/>
    <n v="19134"/>
    <x v="3"/>
    <s v="OFF-SU-10002881"/>
    <x v="1"/>
    <x v="14"/>
    <s v="Martin Yale Chadless Opener Electric Letter Opener"/>
    <x v="504"/>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s v="CA-2012-102848"/>
    <x v="1"/>
    <x v="209"/>
    <d v="2012-11-09T00:00:00"/>
    <s v="Second Class"/>
    <s v="KB-16240"/>
    <s v="Karen Bern"/>
    <x v="1"/>
    <s v="United States"/>
    <s v="Los Angeles"/>
    <x v="1"/>
    <n v="90036"/>
    <x v="1"/>
    <s v="FUR-CH-10000595"/>
    <x v="0"/>
    <x v="1"/>
    <s v="Safco Contoured Stacking Chairs"/>
    <x v="506"/>
    <n v="1"/>
    <n v="0.2"/>
    <n v="11.919999999999987"/>
  </r>
  <r>
    <n v="533"/>
    <s v="US-2014-129441"/>
    <x v="3"/>
    <x v="210"/>
    <d v="2014-09-12T00:00:00"/>
    <s v="Standard Class"/>
    <s v="JC-15340"/>
    <s v="Jasper Cacioppo"/>
    <x v="0"/>
    <s v="United States"/>
    <s v="Los Angeles"/>
    <x v="1"/>
    <n v="90032"/>
    <x v="1"/>
    <s v="FUR-FU-10000448"/>
    <x v="0"/>
    <x v="5"/>
    <s v="Tenex Chairmats For Use With Carpeted Floors"/>
    <x v="507"/>
    <n v="3"/>
    <n v="0"/>
    <n v="2.3969999999999985"/>
  </r>
  <r>
    <n v="534"/>
    <s v="CA-2013-168753"/>
    <x v="0"/>
    <x v="211"/>
    <d v="2013-06-02T00:00:00"/>
    <s v="Second Class"/>
    <s v="RL-19615"/>
    <s v="Rob Lucas"/>
    <x v="0"/>
    <s v="United States"/>
    <s v="Montgomery"/>
    <x v="19"/>
    <n v="36116"/>
    <x v="0"/>
    <s v="TEC-PH-10000984"/>
    <x v="2"/>
    <x v="7"/>
    <s v="Panasonic KX-TG9471B"/>
    <x v="508"/>
    <n v="5"/>
    <n v="0"/>
    <n v="274.38600000000008"/>
  </r>
  <r>
    <n v="535"/>
    <s v="CA-2013-168753"/>
    <x v="0"/>
    <x v="211"/>
    <d v="2013-06-02T00:00:00"/>
    <s v="Second Class"/>
    <s v="RL-19615"/>
    <s v="Rob Lucas"/>
    <x v="0"/>
    <s v="United States"/>
    <s v="Montgomery"/>
    <x v="19"/>
    <n v="36116"/>
    <x v="0"/>
    <s v="OFF-BI-10002557"/>
    <x v="1"/>
    <x v="8"/>
    <s v="Presstex Flexible Ring Binders"/>
    <x v="509"/>
    <n v="5"/>
    <n v="0"/>
    <n v="11.375"/>
  </r>
  <r>
    <n v="536"/>
    <s v="CA-2013-126613"/>
    <x v="0"/>
    <x v="212"/>
    <d v="2013-07-17T00:00:00"/>
    <s v="Standard Class"/>
    <s v="AA-10375"/>
    <s v="Allen Armold"/>
    <x v="0"/>
    <s v="United States"/>
    <s v="Mesa"/>
    <x v="16"/>
    <n v="85204"/>
    <x v="1"/>
    <s v="OFF-ST-10001325"/>
    <x v="1"/>
    <x v="4"/>
    <s v="Sterilite Officeware Hinged File Box"/>
    <x v="510"/>
    <n v="2"/>
    <n v="0.2"/>
    <n v="1.4672000000000001"/>
  </r>
  <r>
    <n v="537"/>
    <s v="US-2014-122637"/>
    <x v="3"/>
    <x v="213"/>
    <d v="2014-09-09T00:00:00"/>
    <s v="Second Class"/>
    <s v="EP-13915"/>
    <s v="Emily Phan"/>
    <x v="0"/>
    <s v="United States"/>
    <s v="Chicago"/>
    <x v="10"/>
    <n v="60653"/>
    <x v="2"/>
    <s v="OFF-BI-10002429"/>
    <x v="1"/>
    <x v="8"/>
    <s v="Premier Elliptical Ring Binder, Black"/>
    <x v="511"/>
    <n v="7"/>
    <n v="0.8"/>
    <n v="-68.185600000000022"/>
  </r>
  <r>
    <n v="538"/>
    <s v="CA-2012-147851"/>
    <x v="1"/>
    <x v="155"/>
    <d v="2012-12-08T00:00:00"/>
    <s v="Standard Class"/>
    <s v="MP-17470"/>
    <s v="Mark Packer"/>
    <x v="2"/>
    <s v="United States"/>
    <s v="New York City"/>
    <x v="15"/>
    <n v="10009"/>
    <x v="3"/>
    <s v="OFF-BI-10004528"/>
    <x v="1"/>
    <x v="8"/>
    <s v="Cardinal Poly Pocket Divider Pockets for Ring Binders"/>
    <x v="512"/>
    <n v="4"/>
    <n v="0.2"/>
    <n v="3.359999999999999"/>
  </r>
  <r>
    <n v="539"/>
    <s v="CA-2012-134894"/>
    <x v="1"/>
    <x v="214"/>
    <d v="2012-12-11T00:00:00"/>
    <s v="Standard Class"/>
    <s v="DK-12985"/>
    <s v="Darren Koutras"/>
    <x v="0"/>
    <s v="United States"/>
    <s v="Henderson"/>
    <x v="0"/>
    <n v="42420"/>
    <x v="0"/>
    <s v="OFF-AP-10001271"/>
    <x v="1"/>
    <x v="9"/>
    <s v="Eureka The Boss Cordless Rechargeable Stick Vac"/>
    <x v="513"/>
    <n v="3"/>
    <n v="0"/>
    <n v="41.293800000000005"/>
  </r>
  <r>
    <n v="540"/>
    <s v="CA-2012-134894"/>
    <x v="1"/>
    <x v="214"/>
    <d v="2012-12-11T00:00:00"/>
    <s v="Standard Class"/>
    <s v="DK-12985"/>
    <s v="Darren Koutras"/>
    <x v="0"/>
    <s v="United States"/>
    <s v="Henderson"/>
    <x v="0"/>
    <n v="42420"/>
    <x v="0"/>
    <s v="FUR-CH-10002647"/>
    <x v="0"/>
    <x v="1"/>
    <s v="Situations Contoured Folding Chairs, 4/Set"/>
    <x v="514"/>
    <n v="4"/>
    <n v="0"/>
    <n v="70.980000000000018"/>
  </r>
  <r>
    <n v="541"/>
    <s v="CA-2011-140795"/>
    <x v="2"/>
    <x v="215"/>
    <d v="2011-02-04T00:00:00"/>
    <s v="First Class"/>
    <s v="BD-11500"/>
    <s v="Bradley Drucker"/>
    <x v="0"/>
    <s v="United States"/>
    <s v="Green Bay"/>
    <x v="6"/>
    <n v="54302"/>
    <x v="2"/>
    <s v="TEC-AC-10001432"/>
    <x v="2"/>
    <x v="11"/>
    <s v="Enermax Aurora Lite Keyboard"/>
    <x v="515"/>
    <n v="6"/>
    <n v="0"/>
    <n v="206.31600000000006"/>
  </r>
  <r>
    <n v="542"/>
    <s v="CA-2013-136924"/>
    <x v="0"/>
    <x v="216"/>
    <d v="2013-07-18T00:00:00"/>
    <s v="First Class"/>
    <s v="ES-14080"/>
    <s v="Erin Smith"/>
    <x v="1"/>
    <s v="United States"/>
    <s v="Tucson"/>
    <x v="16"/>
    <n v="85705"/>
    <x v="1"/>
    <s v="TEC-PH-10002262"/>
    <x v="2"/>
    <x v="7"/>
    <s v="LG Electronics Tone+ HBS-730 Bluetooth Headset"/>
    <x v="516"/>
    <n v="8"/>
    <n v="0.2"/>
    <n v="38.086400000000026"/>
  </r>
  <r>
    <n v="543"/>
    <s v="US-2012-120131"/>
    <x v="1"/>
    <x v="217"/>
    <d v="2012-12-23T00:00:00"/>
    <s v="Standard Class"/>
    <s v="LM-17065"/>
    <s v="Liz MacKendrick"/>
    <x v="0"/>
    <s v="United States"/>
    <s v="Springfield"/>
    <x v="24"/>
    <n v="45503"/>
    <x v="3"/>
    <s v="OFF-ST-10001809"/>
    <x v="1"/>
    <x v="4"/>
    <s v="Fellowes Officeware Wire Shelving"/>
    <x v="517"/>
    <n v="9"/>
    <n v="0.2"/>
    <n v="-145.52460000000002"/>
  </r>
  <r>
    <n v="544"/>
    <s v="CA-2011-103849"/>
    <x v="2"/>
    <x v="218"/>
    <d v="2011-05-16T00:00:00"/>
    <s v="Standard Class"/>
    <s v="PG-18895"/>
    <s v="Paul Gonzalez"/>
    <x v="0"/>
    <s v="United States"/>
    <s v="Fort Worth"/>
    <x v="5"/>
    <n v="76106"/>
    <x v="2"/>
    <s v="TEC-AC-10001465"/>
    <x v="2"/>
    <x v="11"/>
    <s v="SanDisk Cruzer 64 GB USB Flash Drive"/>
    <x v="518"/>
    <n v="2"/>
    <n v="0.2"/>
    <n v="7.263999999999994"/>
  </r>
  <r>
    <n v="545"/>
    <s v="CA-2011-103849"/>
    <x v="2"/>
    <x v="218"/>
    <d v="2011-05-16T00:00:00"/>
    <s v="Standard Class"/>
    <s v="PG-18895"/>
    <s v="Paul Gonzalez"/>
    <x v="0"/>
    <s v="United States"/>
    <s v="Fort Worth"/>
    <x v="5"/>
    <n v="76106"/>
    <x v="2"/>
    <s v="TEC-PH-10002597"/>
    <x v="2"/>
    <x v="7"/>
    <s v="Xblue XB-1670-86 X16 Small Office Telephone - Titanium"/>
    <x v="519"/>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x v="520"/>
    <n v="4"/>
    <n v="0.6"/>
    <n v="-84.292799999999986"/>
  </r>
  <r>
    <n v="547"/>
    <s v="CA-2014-162929"/>
    <x v="3"/>
    <x v="123"/>
    <d v="2014-11-23T00:00:00"/>
    <s v="First Class"/>
    <s v="AS-10135"/>
    <s v="Adrian Shami"/>
    <x v="2"/>
    <s v="United States"/>
    <s v="New York City"/>
    <x v="15"/>
    <n v="10035"/>
    <x v="3"/>
    <s v="OFF-BI-10000404"/>
    <x v="1"/>
    <x v="8"/>
    <s v="Avery Printable Repositionable Plastic Tabs"/>
    <x v="521"/>
    <n v="6"/>
    <n v="0.2"/>
    <n v="13.931999999999999"/>
  </r>
  <r>
    <n v="548"/>
    <s v="CA-2014-162929"/>
    <x v="3"/>
    <x v="123"/>
    <d v="2014-11-23T00:00:00"/>
    <s v="First Class"/>
    <s v="AS-10135"/>
    <s v="Adrian Shami"/>
    <x v="2"/>
    <s v="United States"/>
    <s v="New York City"/>
    <x v="15"/>
    <n v="10035"/>
    <x v="3"/>
    <s v="OFF-PA-10002986"/>
    <x v="1"/>
    <x v="10"/>
    <s v="Xerox 1898"/>
    <x v="522"/>
    <n v="2"/>
    <n v="0"/>
    <n v="6.4127999999999998"/>
  </r>
  <r>
    <n v="549"/>
    <s v="CA-2012-113173"/>
    <x v="1"/>
    <x v="219"/>
    <d v="2012-11-17T00:00:00"/>
    <s v="Second Class"/>
    <s v="DK-13225"/>
    <s v="Dean Katz"/>
    <x v="1"/>
    <s v="United States"/>
    <s v="Chicago"/>
    <x v="10"/>
    <n v="60653"/>
    <x v="2"/>
    <s v="OFF-ST-10000604"/>
    <x v="1"/>
    <x v="4"/>
    <s v="Home/Office Personal File Carts"/>
    <x v="523"/>
    <n v="9"/>
    <n v="0.2"/>
    <n v="15.641999999999982"/>
  </r>
  <r>
    <n v="550"/>
    <s v="CA-2012-113173"/>
    <x v="1"/>
    <x v="219"/>
    <d v="2012-11-17T00:00:00"/>
    <s v="Second Class"/>
    <s v="DK-13225"/>
    <s v="Dean Katz"/>
    <x v="1"/>
    <s v="United States"/>
    <s v="Chicago"/>
    <x v="10"/>
    <n v="60653"/>
    <x v="2"/>
    <s v="OFF-BI-10004738"/>
    <x v="1"/>
    <x v="8"/>
    <s v="Flexible Leather- Look Classic Collection Ring Binder"/>
    <x v="524"/>
    <n v="3"/>
    <n v="0.8"/>
    <n v="-17.045999999999999"/>
  </r>
  <r>
    <n v="551"/>
    <s v="CA-2012-113173"/>
    <x v="1"/>
    <x v="219"/>
    <d v="2012-11-17T00:00:00"/>
    <s v="Second Class"/>
    <s v="DK-13225"/>
    <s v="Dean Katz"/>
    <x v="1"/>
    <s v="United States"/>
    <s v="Chicago"/>
    <x v="10"/>
    <n v="60653"/>
    <x v="2"/>
    <s v="OFF-SU-10001935"/>
    <x v="1"/>
    <x v="14"/>
    <s v="Staples"/>
    <x v="525"/>
    <n v="5"/>
    <n v="0.2"/>
    <n v="-1.7440000000000015"/>
  </r>
  <r>
    <n v="552"/>
    <s v="CA-2013-136406"/>
    <x v="0"/>
    <x v="173"/>
    <d v="2013-04-18T00:00:00"/>
    <s v="Second Class"/>
    <s v="BD-11320"/>
    <s v="Bill Donatelli"/>
    <x v="0"/>
    <s v="United States"/>
    <s v="San Francisco"/>
    <x v="1"/>
    <n v="94110"/>
    <x v="1"/>
    <s v="FUR-CH-10002024"/>
    <x v="0"/>
    <x v="1"/>
    <s v="HON 5400 Series Task Chairs for Big and Tall"/>
    <x v="526"/>
    <n v="2"/>
    <n v="0.2"/>
    <n v="0"/>
  </r>
  <r>
    <n v="553"/>
    <s v="CA-2014-112774"/>
    <x v="3"/>
    <x v="220"/>
    <d v="2014-09-13T00:00:00"/>
    <s v="First Class"/>
    <s v="RC-19960"/>
    <s v="Ryan Crowe"/>
    <x v="0"/>
    <s v="United States"/>
    <s v="Jacksonville"/>
    <x v="2"/>
    <n v="32216"/>
    <x v="0"/>
    <s v="FUR-FU-10003039"/>
    <x v="0"/>
    <x v="5"/>
    <s v="Howard Miller 11-1/2&quot; Diameter Grantwood Wall Clock"/>
    <x v="527"/>
    <n v="1"/>
    <n v="0.2"/>
    <n v="6.0381999999999998"/>
  </r>
  <r>
    <n v="554"/>
    <s v="CA-2014-101945"/>
    <x v="3"/>
    <x v="221"/>
    <d v="2014-11-29T00:00:00"/>
    <s v="Standard Class"/>
    <s v="GT-14710"/>
    <s v="Greg Tran"/>
    <x v="0"/>
    <s v="United States"/>
    <s v="Houston"/>
    <x v="5"/>
    <n v="77070"/>
    <x v="2"/>
    <s v="OFF-FA-10004248"/>
    <x v="1"/>
    <x v="13"/>
    <s v="Advantus T-Pin Paper Clips"/>
    <x v="528"/>
    <n v="3"/>
    <n v="0.2"/>
    <n v="2.5707"/>
  </r>
  <r>
    <n v="555"/>
    <s v="CA-2014-100650"/>
    <x v="3"/>
    <x v="222"/>
    <d v="2014-07-04T00:00:00"/>
    <s v="Second Class"/>
    <s v="DK-13225"/>
    <s v="Dean Katz"/>
    <x v="1"/>
    <s v="United States"/>
    <s v="Anaheim"/>
    <x v="1"/>
    <n v="92804"/>
    <x v="1"/>
    <s v="OFF-ST-10001780"/>
    <x v="1"/>
    <x v="4"/>
    <s v="Tennsco 16-Compartment Lockers with Coat Rack"/>
    <x v="529"/>
    <n v="2"/>
    <n v="0"/>
    <n v="310.98720000000003"/>
  </r>
  <r>
    <n v="556"/>
    <s v="CA-2011-155852"/>
    <x v="2"/>
    <x v="223"/>
    <d v="2011-03-07T00:00:00"/>
    <s v="Second Class"/>
    <s v="AJ-10945"/>
    <s v="Ashley Jarboe"/>
    <x v="0"/>
    <s v="United States"/>
    <s v="Wilmington"/>
    <x v="3"/>
    <n v="28403"/>
    <x v="0"/>
    <s v="OFF-AR-10003560"/>
    <x v="1"/>
    <x v="6"/>
    <s v="Zebra Zazzle Fluorescent Highlighters"/>
    <x v="530"/>
    <n v="4"/>
    <n v="0.2"/>
    <n v="3.4047999999999981"/>
  </r>
  <r>
    <n v="557"/>
    <s v="CA-2013-113243"/>
    <x v="0"/>
    <x v="224"/>
    <d v="2013-06-16T00:00:00"/>
    <s v="Standard Class"/>
    <s v="OT-18730"/>
    <s v="Olvera Toch"/>
    <x v="0"/>
    <s v="United States"/>
    <s v="Los Angeles"/>
    <x v="1"/>
    <n v="90045"/>
    <x v="1"/>
    <s v="OFF-LA-10001297"/>
    <x v="1"/>
    <x v="2"/>
    <s v="Avery 473"/>
    <x v="346"/>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x v="531"/>
    <n v="4"/>
    <n v="0.2"/>
    <n v="-217.04800000000017"/>
  </r>
  <r>
    <n v="559"/>
    <s v="CA-2013-113243"/>
    <x v="0"/>
    <x v="224"/>
    <d v="2013-06-16T00:00:00"/>
    <s v="Standard Class"/>
    <s v="OT-18730"/>
    <s v="Olvera Toch"/>
    <x v="0"/>
    <s v="United States"/>
    <s v="Los Angeles"/>
    <x v="1"/>
    <n v="90045"/>
    <x v="1"/>
    <s v="OFF-PA-10003441"/>
    <x v="1"/>
    <x v="10"/>
    <s v="Xerox 226"/>
    <x v="56"/>
    <n v="5"/>
    <n v="0"/>
    <n v="15.552000000000001"/>
  </r>
  <r>
    <n v="560"/>
    <s v="CA-2014-118731"/>
    <x v="3"/>
    <x v="225"/>
    <d v="2014-11-23T00:00:00"/>
    <s v="Second Class"/>
    <s v="LP-17080"/>
    <s v="Liz Pelletier"/>
    <x v="0"/>
    <s v="United States"/>
    <s v="San Francisco"/>
    <x v="1"/>
    <n v="94110"/>
    <x v="1"/>
    <s v="FUR-FU-10003347"/>
    <x v="0"/>
    <x v="5"/>
    <s v="Coloredge Poster Frame"/>
    <x v="532"/>
    <n v="3"/>
    <n v="0"/>
    <n v="16.614000000000001"/>
  </r>
  <r>
    <n v="561"/>
    <s v="CA-2014-118731"/>
    <x v="3"/>
    <x v="225"/>
    <d v="2014-11-23T00:00:00"/>
    <s v="Second Class"/>
    <s v="LP-17080"/>
    <s v="Liz Pelletier"/>
    <x v="0"/>
    <s v="United States"/>
    <s v="San Francisco"/>
    <x v="1"/>
    <n v="94110"/>
    <x v="1"/>
    <s v="OFF-BI-10000069"/>
    <x v="1"/>
    <x v="8"/>
    <s v="GBC Prepunched Paper, 19-Hole, for Binding Systems, 24-lb"/>
    <x v="533"/>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x v="534"/>
    <n v="5"/>
    <n v="0.2"/>
    <n v="1.3000000000000007"/>
  </r>
  <r>
    <n v="563"/>
    <s v="CA-2011-145576"/>
    <x v="2"/>
    <x v="80"/>
    <d v="2011-09-18T00:00:00"/>
    <s v="Second Class"/>
    <s v="CA-12775"/>
    <s v="Cynthia Arntzen"/>
    <x v="0"/>
    <s v="United States"/>
    <s v="Tampa"/>
    <x v="2"/>
    <n v="33614"/>
    <x v="0"/>
    <s v="FUR-FU-10004020"/>
    <x v="0"/>
    <x v="5"/>
    <s v="Advantus Panel Wall Acrylic Frame"/>
    <x v="535"/>
    <n v="3"/>
    <n v="0.2"/>
    <n v="3.7743000000000002"/>
  </r>
  <r>
    <n v="564"/>
    <s v="CA-2012-130736"/>
    <x v="1"/>
    <x v="214"/>
    <d v="2012-12-09T00:00:00"/>
    <s v="First Class"/>
    <s v="JF-15490"/>
    <s v="Jeremy Farry"/>
    <x v="0"/>
    <s v="United States"/>
    <s v="Seattle"/>
    <x v="4"/>
    <n v="98105"/>
    <x v="1"/>
    <s v="OFF-FA-10003467"/>
    <x v="1"/>
    <x v="13"/>
    <s v="Alliance Big Bands Rubber Bands, 12/Pack"/>
    <x v="536"/>
    <n v="2"/>
    <n v="0"/>
    <n v="0"/>
  </r>
  <r>
    <n v="565"/>
    <s v="CA-2012-130736"/>
    <x v="1"/>
    <x v="214"/>
    <d v="2012-12-09T00:00:00"/>
    <s v="First Class"/>
    <s v="JF-15490"/>
    <s v="Jeremy Farry"/>
    <x v="0"/>
    <s v="United States"/>
    <s v="Seattle"/>
    <x v="4"/>
    <n v="98105"/>
    <x v="1"/>
    <s v="OFF-LA-10000634"/>
    <x v="1"/>
    <x v="2"/>
    <s v="Avery 509"/>
    <x v="537"/>
    <n v="1"/>
    <n v="0"/>
    <n v="1.2005999999999999"/>
  </r>
  <r>
    <n v="566"/>
    <s v="CA-2014-137099"/>
    <x v="3"/>
    <x v="226"/>
    <d v="2014-12-11T00:00:00"/>
    <s v="First Class"/>
    <s v="FP-14320"/>
    <s v="Frank Preis"/>
    <x v="0"/>
    <s v="United States"/>
    <s v="Los Angeles"/>
    <x v="1"/>
    <n v="90008"/>
    <x v="1"/>
    <s v="TEC-PH-10002496"/>
    <x v="2"/>
    <x v="7"/>
    <s v="Cisco SPA301"/>
    <x v="538"/>
    <n v="3"/>
    <n v="0.2"/>
    <n v="46.796999999999983"/>
  </r>
  <r>
    <n v="567"/>
    <s v="CA-2014-156951"/>
    <x v="3"/>
    <x v="172"/>
    <d v="2014-10-09T00:00:00"/>
    <s v="Standard Class"/>
    <s v="EB-13840"/>
    <s v="Ellis Ballard"/>
    <x v="1"/>
    <s v="United States"/>
    <s v="Seattle"/>
    <x v="4"/>
    <n v="98105"/>
    <x v="1"/>
    <s v="OFF-PA-10004530"/>
    <x v="1"/>
    <x v="10"/>
    <s v="Personal Creations Ink Jet Cards and Labels"/>
    <x v="539"/>
    <n v="8"/>
    <n v="0"/>
    <n v="45.001600000000003"/>
  </r>
  <r>
    <n v="568"/>
    <s v="CA-2014-156951"/>
    <x v="3"/>
    <x v="172"/>
    <d v="2014-10-09T00:00:00"/>
    <s v="Standard Class"/>
    <s v="EB-13840"/>
    <s v="Ellis Ballard"/>
    <x v="1"/>
    <s v="United States"/>
    <s v="Seattle"/>
    <x v="4"/>
    <n v="98105"/>
    <x v="1"/>
    <s v="OFF-BI-10001107"/>
    <x v="1"/>
    <x v="8"/>
    <s v="GBC White Gloss Covers, Plain Front"/>
    <x v="540"/>
    <n v="7"/>
    <n v="0.2"/>
    <n v="27.3672"/>
  </r>
  <r>
    <n v="569"/>
    <s v="CA-2014-156951"/>
    <x v="3"/>
    <x v="172"/>
    <d v="2014-10-09T00:00:00"/>
    <s v="Standard Class"/>
    <s v="EB-13840"/>
    <s v="Ellis Ballard"/>
    <x v="1"/>
    <s v="United States"/>
    <s v="Seattle"/>
    <x v="4"/>
    <n v="98105"/>
    <x v="1"/>
    <s v="OFF-PA-10004451"/>
    <x v="1"/>
    <x v="10"/>
    <s v="Xerox 222"/>
    <x v="541"/>
    <n v="3"/>
    <n v="0"/>
    <n v="9.3312000000000008"/>
  </r>
  <r>
    <n v="570"/>
    <s v="CA-2014-156951"/>
    <x v="3"/>
    <x v="172"/>
    <d v="2014-10-09T00:00:00"/>
    <s v="Standard Class"/>
    <s v="EB-13840"/>
    <s v="Ellis Ballard"/>
    <x v="1"/>
    <s v="United States"/>
    <s v="Seattle"/>
    <x v="4"/>
    <n v="98105"/>
    <x v="1"/>
    <s v="FUR-CH-10004997"/>
    <x v="0"/>
    <x v="1"/>
    <s v="Hon Every-Day Series Multi-Task Chairs"/>
    <x v="542"/>
    <n v="3"/>
    <n v="0.2"/>
    <n v="0"/>
  </r>
  <r>
    <n v="571"/>
    <s v="CA-2014-164826"/>
    <x v="3"/>
    <x v="116"/>
    <d v="2015-01-05T00:00:00"/>
    <s v="Standard Class"/>
    <s v="JF-15415"/>
    <s v="Jennifer Ferguson"/>
    <x v="0"/>
    <s v="United States"/>
    <s v="New York City"/>
    <x v="15"/>
    <n v="10024"/>
    <x v="3"/>
    <s v="OFF-LA-10001297"/>
    <x v="1"/>
    <x v="2"/>
    <s v="Avery 473"/>
    <x v="543"/>
    <n v="7"/>
    <n v="0"/>
    <n v="34.775999999999996"/>
  </r>
  <r>
    <n v="572"/>
    <s v="CA-2014-164826"/>
    <x v="3"/>
    <x v="116"/>
    <d v="2015-01-05T00:00:00"/>
    <s v="Standard Class"/>
    <s v="JF-15415"/>
    <s v="Jennifer Ferguson"/>
    <x v="0"/>
    <s v="United States"/>
    <s v="New York City"/>
    <x v="15"/>
    <n v="10024"/>
    <x v="3"/>
    <s v="OFF-FA-10000585"/>
    <x v="1"/>
    <x v="13"/>
    <s v="OIC Bulk Pack Metal Binder Clips"/>
    <x v="544"/>
    <n v="4"/>
    <n v="0"/>
    <n v="6.4215999999999998"/>
  </r>
  <r>
    <n v="573"/>
    <s v="CA-2014-164826"/>
    <x v="3"/>
    <x v="116"/>
    <d v="2015-01-05T00:00:00"/>
    <s v="Standard Class"/>
    <s v="JF-15415"/>
    <s v="Jennifer Ferguson"/>
    <x v="0"/>
    <s v="United States"/>
    <s v="New York City"/>
    <x v="15"/>
    <n v="10024"/>
    <x v="3"/>
    <s v="OFF-BI-10001922"/>
    <x v="1"/>
    <x v="8"/>
    <s v="Storex Dura Pro Binders"/>
    <x v="545"/>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s v="CA-2013-127250"/>
    <x v="0"/>
    <x v="54"/>
    <d v="2013-11-08T00:00:00"/>
    <s v="Standard Class"/>
    <s v="SF-20200"/>
    <s v="Sarah Foster"/>
    <x v="0"/>
    <s v="United States"/>
    <s v="Marysville"/>
    <x v="4"/>
    <n v="98270"/>
    <x v="1"/>
    <s v="OFF-AR-10003394"/>
    <x v="1"/>
    <x v="6"/>
    <s v="Newell 332"/>
    <x v="138"/>
    <n v="3"/>
    <n v="0"/>
    <n v="2.3814000000000002"/>
  </r>
  <r>
    <n v="576"/>
    <s v="CA-2012-149713"/>
    <x v="1"/>
    <x v="227"/>
    <d v="2012-09-22T00:00:00"/>
    <s v="Second Class"/>
    <s v="TG-21640"/>
    <s v="Trudy Glocke"/>
    <x v="0"/>
    <s v="United States"/>
    <s v="Long Beach"/>
    <x v="1"/>
    <n v="90805"/>
    <x v="1"/>
    <s v="OFF-PA-10004530"/>
    <x v="1"/>
    <x v="10"/>
    <s v="Personal Creations Ink Jet Cards and Labels"/>
    <x v="547"/>
    <n v="14"/>
    <n v="0"/>
    <n v="78.752800000000008"/>
  </r>
  <r>
    <n v="577"/>
    <s v="CA-2012-149713"/>
    <x v="1"/>
    <x v="227"/>
    <d v="2012-09-22T00:00:00"/>
    <s v="Second Class"/>
    <s v="TG-21640"/>
    <s v="Trudy Glocke"/>
    <x v="0"/>
    <s v="United States"/>
    <s v="Long Beach"/>
    <x v="1"/>
    <n v="90805"/>
    <x v="1"/>
    <s v="OFF-PA-10001450"/>
    <x v="1"/>
    <x v="10"/>
    <s v="Rediform S.O.S. Phone Message Books"/>
    <x v="548"/>
    <n v="4"/>
    <n v="0"/>
    <n v="9.7608000000000015"/>
  </r>
  <r>
    <n v="578"/>
    <s v="CA-2012-149713"/>
    <x v="1"/>
    <x v="227"/>
    <d v="2012-09-22T00:00:00"/>
    <s v="Second Class"/>
    <s v="TG-21640"/>
    <s v="Trudy Glocke"/>
    <x v="0"/>
    <s v="United States"/>
    <s v="Long Beach"/>
    <x v="1"/>
    <n v="90805"/>
    <x v="1"/>
    <s v="OFF-SU-10001574"/>
    <x v="1"/>
    <x v="14"/>
    <s v="Acme Value Line Scissors"/>
    <x v="549"/>
    <n v="2"/>
    <n v="0"/>
    <n v="2.1899999999999995"/>
  </r>
  <r>
    <n v="579"/>
    <s v="CA-2014-118640"/>
    <x v="3"/>
    <x v="228"/>
    <d v="2014-07-27T00:00:00"/>
    <s v="Standard Class"/>
    <s v="CS-11950"/>
    <s v="Carlos Soltero"/>
    <x v="0"/>
    <s v="United States"/>
    <s v="Chicago"/>
    <x v="10"/>
    <n v="60610"/>
    <x v="2"/>
    <s v="OFF-ST-10002974"/>
    <x v="1"/>
    <x v="4"/>
    <s v="Trav-L-File Heavy-Duty Shuttle II, Black"/>
    <x v="550"/>
    <n v="2"/>
    <n v="0.2"/>
    <n v="8.7139999999999951"/>
  </r>
  <r>
    <n v="580"/>
    <s v="CA-2014-118640"/>
    <x v="3"/>
    <x v="228"/>
    <d v="2014-07-27T00:00:00"/>
    <s v="Standard Class"/>
    <s v="CS-11950"/>
    <s v="Carlos Soltero"/>
    <x v="0"/>
    <s v="United States"/>
    <s v="Chicago"/>
    <x v="10"/>
    <n v="60610"/>
    <x v="2"/>
    <s v="FUR-FU-10001475"/>
    <x v="0"/>
    <x v="5"/>
    <s v="Contract Clock, 14&quot;, Brown"/>
    <x v="551"/>
    <n v="1"/>
    <n v="0.6"/>
    <n v="-5.7148000000000003"/>
  </r>
  <r>
    <n v="581"/>
    <s v="CA-2012-132906"/>
    <x v="1"/>
    <x v="229"/>
    <d v="2012-09-14T00:00:00"/>
    <s v="Standard Class"/>
    <s v="CC-12145"/>
    <s v="Charles Crestani"/>
    <x v="0"/>
    <s v="United States"/>
    <s v="Los Angeles"/>
    <x v="1"/>
    <n v="90004"/>
    <x v="1"/>
    <s v="OFF-SU-10004498"/>
    <x v="1"/>
    <x v="14"/>
    <s v="Martin-Yale Premier Letter Opener"/>
    <x v="552"/>
    <n v="4"/>
    <n v="0"/>
    <n v="1.5456000000000003"/>
  </r>
  <r>
    <n v="582"/>
    <s v="CA-2014-145233"/>
    <x v="3"/>
    <x v="96"/>
    <d v="2014-12-06T00:00:00"/>
    <s v="Standard Class"/>
    <s v="DV-13465"/>
    <s v="Dianna Vittorini"/>
    <x v="0"/>
    <s v="United States"/>
    <s v="Denver"/>
    <x v="22"/>
    <n v="80219"/>
    <x v="1"/>
    <s v="TEC-PH-10004977"/>
    <x v="2"/>
    <x v="7"/>
    <s v="GE 30524EE4"/>
    <x v="553"/>
    <n v="3"/>
    <n v="0.2"/>
    <n v="52.917299999999955"/>
  </r>
  <r>
    <n v="583"/>
    <s v="CA-2014-145233"/>
    <x v="3"/>
    <x v="96"/>
    <d v="2014-12-06T00:00:00"/>
    <s v="Standard Class"/>
    <s v="DV-13465"/>
    <s v="Dianna Vittorini"/>
    <x v="0"/>
    <s v="United States"/>
    <s v="Denver"/>
    <x v="22"/>
    <n v="80219"/>
    <x v="1"/>
    <s v="TEC-PH-10000586"/>
    <x v="2"/>
    <x v="7"/>
    <s v="AT&amp;T SB67148 SynJ"/>
    <x v="554"/>
    <n v="2"/>
    <n v="0.2"/>
    <n v="9.2386000000000053"/>
  </r>
  <r>
    <n v="584"/>
    <s v="CA-2014-145233"/>
    <x v="3"/>
    <x v="96"/>
    <d v="2014-12-06T00:00:00"/>
    <s v="Standard Class"/>
    <s v="DV-13465"/>
    <s v="Dianna Vittorini"/>
    <x v="0"/>
    <s v="United States"/>
    <s v="Denver"/>
    <x v="22"/>
    <n v="80219"/>
    <x v="1"/>
    <s v="OFF-AP-10000358"/>
    <x v="1"/>
    <x v="9"/>
    <s v="Fellowes Basic Home/Office Series Surge Protectors"/>
    <x v="555"/>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x v="556"/>
    <n v="7"/>
    <n v="0.7"/>
    <n v="-4.7480999999999973"/>
  </r>
  <r>
    <n v="586"/>
    <s v="CA-2014-145233"/>
    <x v="3"/>
    <x v="96"/>
    <d v="2014-12-06T00:00:00"/>
    <s v="Standard Class"/>
    <s v="DV-13465"/>
    <s v="Dianna Vittorini"/>
    <x v="0"/>
    <s v="United States"/>
    <s v="Denver"/>
    <x v="22"/>
    <n v="80219"/>
    <x v="1"/>
    <s v="TEC-PH-10001254"/>
    <x v="2"/>
    <x v="7"/>
    <s v="Jabra BIZ 2300 Duo QD Duo Corded Headset"/>
    <x v="557"/>
    <n v="4"/>
    <n v="0.2"/>
    <n v="30.477599999999981"/>
  </r>
  <r>
    <n v="587"/>
    <s v="CA-2012-128139"/>
    <x v="1"/>
    <x v="230"/>
    <d v="2012-07-09T00:00:00"/>
    <s v="Standard Class"/>
    <s v="BD-11725"/>
    <s v="Bruce Degenhardt"/>
    <x v="0"/>
    <s v="United States"/>
    <s v="Richmond"/>
    <x v="0"/>
    <n v="40475"/>
    <x v="0"/>
    <s v="FUR-CH-10003956"/>
    <x v="0"/>
    <x v="1"/>
    <s v="Novimex High-Tech Fabric Mesh Task Chair"/>
    <x v="558"/>
    <n v="1"/>
    <n v="0"/>
    <n v="4.968599999999995"/>
  </r>
  <r>
    <n v="588"/>
    <s v="CA-2012-128139"/>
    <x v="1"/>
    <x v="230"/>
    <d v="2012-07-09T00:00:00"/>
    <s v="Standard Class"/>
    <s v="BD-11725"/>
    <s v="Bruce Degenhardt"/>
    <x v="0"/>
    <s v="United States"/>
    <s v="Richmond"/>
    <x v="0"/>
    <n v="40475"/>
    <x v="0"/>
    <s v="OFF-LA-10003930"/>
    <x v="1"/>
    <x v="2"/>
    <s v="Dot Matrix Printer Tape Reel Labels, White, 5000/Box"/>
    <x v="559"/>
    <n v="3"/>
    <n v="0"/>
    <n v="144.51570000000001"/>
  </r>
  <r>
    <n v="589"/>
    <s v="US-2013-156986"/>
    <x v="0"/>
    <x v="231"/>
    <d v="2013-03-25T00:00:00"/>
    <s v="Standard Class"/>
    <s v="ZC-21910"/>
    <s v="Zuschuss Carroll"/>
    <x v="0"/>
    <s v="United States"/>
    <s v="Salem"/>
    <x v="21"/>
    <n v="97301"/>
    <x v="1"/>
    <s v="TEC-PH-10003800"/>
    <x v="2"/>
    <x v="7"/>
    <s v="i.Sound Portable Power - 8000 mAh"/>
    <x v="560"/>
    <n v="2"/>
    <n v="0.2"/>
    <n v="-20.136200000000006"/>
  </r>
  <r>
    <n v="590"/>
    <s v="US-2013-156986"/>
    <x v="0"/>
    <x v="231"/>
    <d v="2013-03-25T00:00:00"/>
    <s v="Standard Class"/>
    <s v="ZC-21910"/>
    <s v="Zuschuss Carroll"/>
    <x v="0"/>
    <s v="United States"/>
    <s v="Salem"/>
    <x v="21"/>
    <n v="97301"/>
    <x v="1"/>
    <s v="OFF-PA-10002005"/>
    <x v="1"/>
    <x v="10"/>
    <s v="Xerox 225"/>
    <x v="561"/>
    <n v="4"/>
    <n v="0.2"/>
    <n v="7.2576000000000001"/>
  </r>
  <r>
    <n v="591"/>
    <s v="US-2013-156986"/>
    <x v="0"/>
    <x v="231"/>
    <d v="2013-03-25T00:00:00"/>
    <s v="Standard Class"/>
    <s v="ZC-21910"/>
    <s v="Zuschuss Carroll"/>
    <x v="0"/>
    <s v="United States"/>
    <s v="Salem"/>
    <x v="21"/>
    <n v="97301"/>
    <x v="1"/>
    <s v="OFF-BI-10002498"/>
    <x v="1"/>
    <x v="8"/>
    <s v="Clear Mylar Reinforcing Strips"/>
    <x v="562"/>
    <n v="3"/>
    <n v="0.7"/>
    <n v="-12.896100000000004"/>
  </r>
  <r>
    <n v="592"/>
    <s v="US-2013-156986"/>
    <x v="0"/>
    <x v="231"/>
    <d v="2013-03-25T00:00:00"/>
    <s v="Standard Class"/>
    <s v="ZC-21910"/>
    <s v="Zuschuss Carroll"/>
    <x v="0"/>
    <s v="United States"/>
    <s v="Salem"/>
    <x v="21"/>
    <n v="97301"/>
    <x v="1"/>
    <s v="OFF-PA-10004101"/>
    <x v="1"/>
    <x v="10"/>
    <s v="Xerox 1894"/>
    <x v="563"/>
    <n v="2"/>
    <n v="0.2"/>
    <n v="3.6288"/>
  </r>
  <r>
    <n v="593"/>
    <s v="CA-2011-135405"/>
    <x v="2"/>
    <x v="232"/>
    <d v="2011-01-14T00:00:00"/>
    <s v="Standard Class"/>
    <s v="MS-17830"/>
    <s v="Melanie Seite"/>
    <x v="0"/>
    <s v="United States"/>
    <s v="Laredo"/>
    <x v="5"/>
    <n v="78041"/>
    <x v="2"/>
    <s v="OFF-AR-10004078"/>
    <x v="1"/>
    <x v="6"/>
    <s v="Newell 312"/>
    <x v="564"/>
    <n v="2"/>
    <n v="0.2"/>
    <n v="1.1679999999999997"/>
  </r>
  <r>
    <n v="594"/>
    <s v="CA-2011-135405"/>
    <x v="2"/>
    <x v="232"/>
    <d v="2011-01-14T00:00:00"/>
    <s v="Standard Class"/>
    <s v="MS-17830"/>
    <s v="Melanie Seite"/>
    <x v="0"/>
    <s v="United States"/>
    <s v="Laredo"/>
    <x v="5"/>
    <n v="78041"/>
    <x v="2"/>
    <s v="TEC-AC-10001266"/>
    <x v="2"/>
    <x v="11"/>
    <s v="Memorex Micro Travel Drive 8 GB"/>
    <x v="565"/>
    <n v="3"/>
    <n v="0.2"/>
    <n v="9.7499999999999964"/>
  </r>
  <r>
    <n v="595"/>
    <s v="CA-2011-131450"/>
    <x v="2"/>
    <x v="233"/>
    <d v="2011-08-15T00:00:00"/>
    <s v="Standard Class"/>
    <s v="LR-16915"/>
    <s v="Lena Radford"/>
    <x v="0"/>
    <s v="United States"/>
    <s v="San Diego"/>
    <x v="1"/>
    <n v="92024"/>
    <x v="1"/>
    <s v="OFF-AP-10004708"/>
    <x v="1"/>
    <x v="9"/>
    <s v="Fellowes Superior 10 Outlet Split Surge Protector"/>
    <x v="566"/>
    <n v="2"/>
    <n v="0"/>
    <n v="22.074799999999996"/>
  </r>
  <r>
    <n v="596"/>
    <s v="CA-2011-131450"/>
    <x v="2"/>
    <x v="233"/>
    <d v="2011-08-15T00:00:00"/>
    <s v="Standard Class"/>
    <s v="LR-16915"/>
    <s v="Lena Radford"/>
    <x v="0"/>
    <s v="United States"/>
    <s v="San Diego"/>
    <x v="1"/>
    <n v="92024"/>
    <x v="1"/>
    <s v="TEC-CO-10004115"/>
    <x v="2"/>
    <x v="16"/>
    <s v="Sharp AL-1530CS Digital Copier"/>
    <x v="387"/>
    <n v="3"/>
    <n v="0.2"/>
    <n v="434.99130000000002"/>
  </r>
  <r>
    <n v="597"/>
    <s v="CA-2011-131450"/>
    <x v="2"/>
    <x v="233"/>
    <d v="2011-08-15T00:00:00"/>
    <s v="Standard Class"/>
    <s v="LR-16915"/>
    <s v="Lena Radford"/>
    <x v="0"/>
    <s v="United States"/>
    <s v="San Diego"/>
    <x v="1"/>
    <n v="92024"/>
    <x v="1"/>
    <s v="TEC-PH-10002398"/>
    <x v="2"/>
    <x v="7"/>
    <s v="AT&amp;T 1070 Corded Phone"/>
    <x v="567"/>
    <n v="5"/>
    <n v="0.2"/>
    <n v="55.744999999999948"/>
  </r>
  <r>
    <n v="598"/>
    <s v="CA-2011-131450"/>
    <x v="2"/>
    <x v="233"/>
    <d v="2011-08-15T00:00:00"/>
    <s v="Standard Class"/>
    <s v="LR-16915"/>
    <s v="Lena Radford"/>
    <x v="0"/>
    <s v="United States"/>
    <s v="San Diego"/>
    <x v="1"/>
    <n v="92024"/>
    <x v="1"/>
    <s v="FUR-FU-10001979"/>
    <x v="0"/>
    <x v="5"/>
    <s v="Dana Halogen Swing-Arm Architect Lamp"/>
    <x v="568"/>
    <n v="8"/>
    <n v="0"/>
    <n v="91.772800000000018"/>
  </r>
  <r>
    <n v="599"/>
    <s v="CA-2013-120180"/>
    <x v="0"/>
    <x v="216"/>
    <d v="2013-07-17T00:00:00"/>
    <s v="First Class"/>
    <s v="TP-21130"/>
    <s v="Theone Pippenger"/>
    <x v="0"/>
    <s v="United States"/>
    <s v="Philadelphia"/>
    <x v="9"/>
    <n v="19134"/>
    <x v="3"/>
    <s v="OFF-SU-10004115"/>
    <x v="1"/>
    <x v="14"/>
    <s v="Acme Stainless Steel Office Snips"/>
    <x v="569"/>
    <n v="2"/>
    <n v="0.2"/>
    <n v="1.0178000000000007"/>
  </r>
  <r>
    <n v="600"/>
    <s v="US-2013-100720"/>
    <x v="0"/>
    <x v="87"/>
    <d v="2013-07-22T00:00:00"/>
    <s v="Standard Class"/>
    <s v="CK-12205"/>
    <s v="Chloris Kastensmidt"/>
    <x v="0"/>
    <s v="United States"/>
    <s v="Philadelphia"/>
    <x v="9"/>
    <n v="19120"/>
    <x v="3"/>
    <s v="TEC-PH-10001425"/>
    <x v="2"/>
    <x v="7"/>
    <s v="Mophie Juice Pack Helium for iPhone"/>
    <x v="570"/>
    <n v="3"/>
    <n v="0.4"/>
    <n v="-28.796400000000006"/>
  </r>
  <r>
    <n v="601"/>
    <s v="US-2013-100720"/>
    <x v="0"/>
    <x v="87"/>
    <d v="2013-07-22T00:00:00"/>
    <s v="Standard Class"/>
    <s v="CK-12205"/>
    <s v="Chloris Kastensmidt"/>
    <x v="0"/>
    <s v="United States"/>
    <s v="Philadelphia"/>
    <x v="9"/>
    <n v="19120"/>
    <x v="3"/>
    <s v="TEC-PH-10003963"/>
    <x v="2"/>
    <x v="7"/>
    <s v="GE 2-Jack Phone Line Splitter"/>
    <x v="571"/>
    <n v="4"/>
    <n v="0.4"/>
    <n v="-115.35440000000006"/>
  </r>
  <r>
    <n v="602"/>
    <s v="US-2013-100720"/>
    <x v="0"/>
    <x v="87"/>
    <d v="2013-07-22T00:00:00"/>
    <s v="Standard Class"/>
    <s v="CK-12205"/>
    <s v="Chloris Kastensmidt"/>
    <x v="0"/>
    <s v="United States"/>
    <s v="Philadelphia"/>
    <x v="9"/>
    <n v="19120"/>
    <x v="3"/>
    <s v="OFF-SU-10001574"/>
    <x v="1"/>
    <x v="14"/>
    <s v="Acme Value Line Scissors"/>
    <x v="572"/>
    <n v="2"/>
    <n v="0.2"/>
    <n v="0.72999999999999954"/>
  </r>
  <r>
    <n v="603"/>
    <s v="CA-2011-149958"/>
    <x v="2"/>
    <x v="234"/>
    <d v="2011-03-19T00:00:00"/>
    <s v="Standard Class"/>
    <s v="AS-10240"/>
    <s v="Alan Shonely"/>
    <x v="0"/>
    <s v="United States"/>
    <s v="Tampa"/>
    <x v="2"/>
    <n v="33614"/>
    <x v="0"/>
    <s v="OFF-ST-10001490"/>
    <x v="1"/>
    <x v="4"/>
    <s v="Hot File 7-Pocket, Floor Stand"/>
    <x v="573"/>
    <n v="1"/>
    <n v="0.2"/>
    <n v="17.84699999999998"/>
  </r>
  <r>
    <n v="604"/>
    <s v="CA-2011-149958"/>
    <x v="2"/>
    <x v="234"/>
    <d v="2011-03-19T00:00:00"/>
    <s v="Standard Class"/>
    <s v="AS-10240"/>
    <s v="Alan Shonely"/>
    <x v="0"/>
    <s v="United States"/>
    <s v="Tampa"/>
    <x v="2"/>
    <n v="33614"/>
    <x v="0"/>
    <s v="FUR-FU-10001756"/>
    <x v="0"/>
    <x v="5"/>
    <s v="Eldon Expressions Desk Accessory, Wood Photo Frame, Mahogany"/>
    <x v="502"/>
    <n v="3"/>
    <n v="0.2"/>
    <n v="5.1407999999999916"/>
  </r>
  <r>
    <n v="605"/>
    <s v="CA-2011-149958"/>
    <x v="2"/>
    <x v="234"/>
    <d v="2011-03-19T00:00:00"/>
    <s v="Standard Class"/>
    <s v="AS-10240"/>
    <s v="Alan Shonely"/>
    <x v="0"/>
    <s v="United States"/>
    <s v="Tampa"/>
    <x v="2"/>
    <n v="33614"/>
    <x v="0"/>
    <s v="OFF-BI-10000773"/>
    <x v="1"/>
    <x v="8"/>
    <s v="Insertable Tab Post Binder Dividers"/>
    <x v="574"/>
    <n v="3"/>
    <n v="0.7"/>
    <n v="-5.5338000000000012"/>
  </r>
  <r>
    <n v="606"/>
    <s v="CA-2011-149958"/>
    <x v="2"/>
    <x v="234"/>
    <d v="2011-03-19T00:00:00"/>
    <s v="Standard Class"/>
    <s v="AS-10240"/>
    <s v="Alan Shonely"/>
    <x v="0"/>
    <s v="United States"/>
    <s v="Tampa"/>
    <x v="2"/>
    <n v="33614"/>
    <x v="0"/>
    <s v="OFF-BI-10001543"/>
    <x v="1"/>
    <x v="8"/>
    <s v="GBC VeloBinder Manual Binding System"/>
    <x v="575"/>
    <n v="4"/>
    <n v="0.7"/>
    <n v="-31.671199999999999"/>
  </r>
  <r>
    <n v="607"/>
    <s v="CA-2011-149958"/>
    <x v="2"/>
    <x v="234"/>
    <d v="2011-03-19T00:00:00"/>
    <s v="Standard Class"/>
    <s v="AS-10240"/>
    <s v="Alan Shonely"/>
    <x v="0"/>
    <s v="United States"/>
    <s v="Tampa"/>
    <x v="2"/>
    <n v="33614"/>
    <x v="0"/>
    <s v="OFF-PA-10002120"/>
    <x v="1"/>
    <x v="10"/>
    <s v="Xerox 1889"/>
    <x v="576"/>
    <n v="3"/>
    <n v="0.2"/>
    <n v="47.815200000000004"/>
  </r>
  <r>
    <n v="608"/>
    <s v="US-2011-105767"/>
    <x v="2"/>
    <x v="235"/>
    <d v="2011-05-27T00:00:00"/>
    <s v="Standard Class"/>
    <s v="AR-10510"/>
    <s v="Andrew Roberts"/>
    <x v="0"/>
    <s v="United States"/>
    <s v="Philadelphia"/>
    <x v="9"/>
    <n v="19134"/>
    <x v="3"/>
    <s v="OFF-BI-10000848"/>
    <x v="1"/>
    <x v="8"/>
    <s v="Angle-D Ring Binders"/>
    <x v="577"/>
    <n v="2"/>
    <n v="0.7"/>
    <n v="-2.6256000000000004"/>
  </r>
  <r>
    <n v="609"/>
    <s v="US-2011-105767"/>
    <x v="2"/>
    <x v="235"/>
    <d v="2011-05-27T00:00:00"/>
    <s v="Standard Class"/>
    <s v="AR-10510"/>
    <s v="Andrew Roberts"/>
    <x v="0"/>
    <s v="United States"/>
    <s v="Philadelphia"/>
    <x v="9"/>
    <n v="19134"/>
    <x v="3"/>
    <s v="OFF-AR-10001246"/>
    <x v="1"/>
    <x v="6"/>
    <s v="Newell 317"/>
    <x v="578"/>
    <n v="9"/>
    <n v="0.2"/>
    <n v="2.3813999999999984"/>
  </r>
  <r>
    <n v="610"/>
    <s v="US-2011-105767"/>
    <x v="2"/>
    <x v="235"/>
    <d v="2011-05-27T00:00:00"/>
    <s v="Standard Class"/>
    <s v="AR-10510"/>
    <s v="Andrew Roberts"/>
    <x v="0"/>
    <s v="United States"/>
    <s v="Philadelphia"/>
    <x v="9"/>
    <n v="19134"/>
    <x v="3"/>
    <s v="TEC-PH-10003092"/>
    <x v="2"/>
    <x v="7"/>
    <s v="Motorola L804"/>
    <x v="579"/>
    <n v="2"/>
    <n v="0.4"/>
    <n v="-10.117800000000003"/>
  </r>
  <r>
    <n v="611"/>
    <s v="CA-2013-161816"/>
    <x v="0"/>
    <x v="236"/>
    <d v="2013-05-02T00:00:00"/>
    <s v="First Class"/>
    <s v="NB-18655"/>
    <s v="Nona Balk"/>
    <x v="1"/>
    <s v="United States"/>
    <s v="Dallas"/>
    <x v="5"/>
    <n v="75217"/>
    <x v="2"/>
    <s v="TEC-PH-10003012"/>
    <x v="2"/>
    <x v="7"/>
    <s v="Nortel Meridian M3904 Professional Digital phone"/>
    <x v="580"/>
    <n v="3"/>
    <n v="0.2"/>
    <n v="41.577299999999951"/>
  </r>
  <r>
    <n v="612"/>
    <s v="CA-2013-161816"/>
    <x v="0"/>
    <x v="236"/>
    <d v="2013-05-02T00:00:00"/>
    <s v="First Class"/>
    <s v="NB-18655"/>
    <s v="Nona Balk"/>
    <x v="1"/>
    <s v="United States"/>
    <s v="Dallas"/>
    <x v="5"/>
    <n v="75217"/>
    <x v="2"/>
    <s v="OFF-LA-10004345"/>
    <x v="1"/>
    <x v="2"/>
    <s v="Avery 493"/>
    <x v="581"/>
    <n v="4"/>
    <n v="0.2"/>
    <n v="5.6955999999999989"/>
  </r>
  <r>
    <n v="613"/>
    <s v="CA-2013-121223"/>
    <x v="0"/>
    <x v="108"/>
    <d v="2013-09-14T00:00:00"/>
    <s v="Second Class"/>
    <s v="GD-14590"/>
    <s v="Giulietta Dortch"/>
    <x v="1"/>
    <s v="United States"/>
    <s v="Philadelphia"/>
    <x v="9"/>
    <n v="19143"/>
    <x v="3"/>
    <s v="OFF-PA-10001204"/>
    <x v="1"/>
    <x v="10"/>
    <s v="Xerox 1972"/>
    <x v="582"/>
    <n v="2"/>
    <n v="0.2"/>
    <n v="2.6399999999999997"/>
  </r>
  <r>
    <n v="614"/>
    <s v="CA-2013-121223"/>
    <x v="0"/>
    <x v="108"/>
    <d v="2013-09-14T00:00:00"/>
    <s v="Second Class"/>
    <s v="GD-14590"/>
    <s v="Giulietta Dortch"/>
    <x v="1"/>
    <s v="United States"/>
    <s v="Philadelphia"/>
    <x v="9"/>
    <n v="19143"/>
    <x v="3"/>
    <s v="TEC-PH-10004667"/>
    <x v="2"/>
    <x v="7"/>
    <s v="Cisco 8x8 Inc. 6753i IP Business Phone System"/>
    <x v="583"/>
    <n v="9"/>
    <n v="0.4"/>
    <n v="-157.93830000000008"/>
  </r>
  <r>
    <n v="615"/>
    <s v="CA-2014-138611"/>
    <x v="3"/>
    <x v="237"/>
    <d v="2014-11-18T00:00:00"/>
    <s v="Second Class"/>
    <s v="CK-12595"/>
    <s v="Clytie Kelty"/>
    <x v="0"/>
    <s v="United States"/>
    <s v="Grove City"/>
    <x v="24"/>
    <n v="43123"/>
    <x v="3"/>
    <s v="TEC-PH-10000011"/>
    <x v="2"/>
    <x v="7"/>
    <s v="PureGear Roll-On Screen Protector"/>
    <x v="584"/>
    <n v="10"/>
    <n v="0.4"/>
    <n v="15.99199999999999"/>
  </r>
  <r>
    <n v="616"/>
    <s v="CA-2014-138611"/>
    <x v="3"/>
    <x v="237"/>
    <d v="2014-11-18T00:00:00"/>
    <s v="Second Class"/>
    <s v="CK-12595"/>
    <s v="Clytie Kelty"/>
    <x v="0"/>
    <s v="United States"/>
    <s v="Grove City"/>
    <x v="24"/>
    <n v="43123"/>
    <x v="3"/>
    <s v="OFF-BI-10002949"/>
    <x v="1"/>
    <x v="8"/>
    <s v="Prestige Round Ring Binders"/>
    <x v="585"/>
    <n v="2"/>
    <n v="0.7"/>
    <n v="-2.7967999999999993"/>
  </r>
  <r>
    <n v="617"/>
    <s v="CA-2014-117947"/>
    <x v="3"/>
    <x v="238"/>
    <d v="2014-08-24T00:00:00"/>
    <s v="Second Class"/>
    <s v="NG-18355"/>
    <s v="Nat Gilpin"/>
    <x v="1"/>
    <s v="United States"/>
    <s v="New York City"/>
    <x v="15"/>
    <n v="10011"/>
    <x v="3"/>
    <s v="FUR-FU-10003849"/>
    <x v="0"/>
    <x v="5"/>
    <s v="DAX Metal Frame, Desktop, Stepped-Edge"/>
    <x v="586"/>
    <n v="2"/>
    <n v="0"/>
    <n v="15.787199999999999"/>
  </r>
  <r>
    <n v="618"/>
    <s v="CA-2014-117947"/>
    <x v="3"/>
    <x v="238"/>
    <d v="2014-08-24T00:00:00"/>
    <s v="Second Class"/>
    <s v="NG-18355"/>
    <s v="Nat Gilpin"/>
    <x v="1"/>
    <s v="United States"/>
    <s v="New York City"/>
    <x v="15"/>
    <n v="10011"/>
    <x v="3"/>
    <s v="FUR-FU-10000010"/>
    <x v="0"/>
    <x v="5"/>
    <s v="DAX Value U-Channel Document Frames, Easel Back"/>
    <x v="587"/>
    <n v="2"/>
    <n v="0"/>
    <n v="3.0813999999999995"/>
  </r>
  <r>
    <n v="619"/>
    <s v="CA-2014-117947"/>
    <x v="3"/>
    <x v="238"/>
    <d v="2014-08-24T00:00:00"/>
    <s v="Second Class"/>
    <s v="NG-18355"/>
    <s v="Nat Gilpin"/>
    <x v="1"/>
    <s v="United States"/>
    <s v="New York City"/>
    <x v="15"/>
    <n v="10011"/>
    <x v="3"/>
    <s v="OFF-BI-10002824"/>
    <x v="1"/>
    <x v="8"/>
    <s v="Recycled Easel Ring Binders"/>
    <x v="588"/>
    <n v="9"/>
    <n v="0.2"/>
    <n v="33.569999999999986"/>
  </r>
  <r>
    <n v="620"/>
    <s v="CA-2014-117947"/>
    <x v="3"/>
    <x v="238"/>
    <d v="2014-08-24T00:00:00"/>
    <s v="Second Class"/>
    <s v="NG-18355"/>
    <s v="Nat Gilpin"/>
    <x v="1"/>
    <s v="United States"/>
    <s v="New York City"/>
    <x v="15"/>
    <n v="10011"/>
    <x v="3"/>
    <s v="TEC-PH-10002538"/>
    <x v="2"/>
    <x v="7"/>
    <s v="Grandstream GXP1160 VoIP phone"/>
    <x v="589"/>
    <n v="1"/>
    <n v="0"/>
    <n v="10.993899999999996"/>
  </r>
  <r>
    <n v="621"/>
    <s v="CA-2014-117947"/>
    <x v="3"/>
    <x v="238"/>
    <d v="2014-08-24T00:00:00"/>
    <s v="Second Class"/>
    <s v="NG-18355"/>
    <s v="Nat Gilpin"/>
    <x v="1"/>
    <s v="United States"/>
    <s v="New York City"/>
    <x v="15"/>
    <n v="10011"/>
    <x v="3"/>
    <s v="FUR-FU-10000521"/>
    <x v="0"/>
    <x v="5"/>
    <s v="Seth Thomas 14&quot; Putty-Colored Wall Clock"/>
    <x v="590"/>
    <n v="3"/>
    <n v="0"/>
    <n v="27.286199999999994"/>
  </r>
  <r>
    <n v="622"/>
    <s v="US-2011-111171"/>
    <x v="2"/>
    <x v="58"/>
    <d v="2011-12-31T00:00:00"/>
    <s v="Standard Class"/>
    <s v="CA-12265"/>
    <s v="Christina Anderson"/>
    <x v="0"/>
    <s v="United States"/>
    <s v="Chicago"/>
    <x v="10"/>
    <n v="60610"/>
    <x v="2"/>
    <s v="OFF-BI-10002103"/>
    <x v="1"/>
    <x v="8"/>
    <s v="Cardinal Slant-D Ring Binder, Heavy Gauge Vinyl"/>
    <x v="591"/>
    <n v="5"/>
    <n v="0.8"/>
    <n v="-14.773"/>
  </r>
  <r>
    <n v="623"/>
    <s v="CA-2012-138009"/>
    <x v="1"/>
    <x v="239"/>
    <d v="2012-12-03T00:00:00"/>
    <s v="Standard Class"/>
    <s v="SF-20965"/>
    <s v="Sylvia Foulston"/>
    <x v="1"/>
    <s v="United States"/>
    <s v="Dearborn"/>
    <x v="12"/>
    <n v="48126"/>
    <x v="2"/>
    <s v="FUR-CH-10004853"/>
    <x v="0"/>
    <x v="1"/>
    <s v="Global Manager's Adjustable Task Chair, Storm"/>
    <x v="85"/>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s v="CA-2012-138009"/>
    <x v="1"/>
    <x v="239"/>
    <d v="2012-12-03T00:00:00"/>
    <s v="Standard Class"/>
    <s v="SF-20965"/>
    <s v="Sylvia Foulston"/>
    <x v="1"/>
    <s v="United States"/>
    <s v="Dearborn"/>
    <x v="12"/>
    <n v="48126"/>
    <x v="2"/>
    <s v="OFF-ST-10001272"/>
    <x v="1"/>
    <x v="4"/>
    <s v="Mini 13-1/2 Capacity Data Binder Rack, Pearl"/>
    <x v="593"/>
    <n v="4"/>
    <n v="0"/>
    <n v="130.87"/>
  </r>
  <r>
    <n v="626"/>
    <s v="CA-2012-138009"/>
    <x v="1"/>
    <x v="239"/>
    <d v="2012-12-03T00:00:00"/>
    <s v="Standard Class"/>
    <s v="SF-20965"/>
    <s v="Sylvia Foulston"/>
    <x v="1"/>
    <s v="United States"/>
    <s v="Dearborn"/>
    <x v="12"/>
    <n v="48126"/>
    <x v="2"/>
    <s v="OFF-AR-10004042"/>
    <x v="1"/>
    <x v="6"/>
    <s v="BOSTON Model 1800 Electric Pencil Sharpeners, Putty/Woodgrain"/>
    <x v="594"/>
    <n v="9"/>
    <n v="0"/>
    <n v="46.927799999999984"/>
  </r>
  <r>
    <n v="627"/>
    <s v="CA-2014-163020"/>
    <x v="3"/>
    <x v="175"/>
    <d v="2014-09-20T00:00:00"/>
    <s v="Standard Class"/>
    <s v="MO-17800"/>
    <s v="Meg O'Connel"/>
    <x v="2"/>
    <s v="United States"/>
    <s v="New York City"/>
    <x v="15"/>
    <n v="10009"/>
    <x v="3"/>
    <s v="FUR-FU-10000221"/>
    <x v="0"/>
    <x v="5"/>
    <s v="Master Caster Door Stop, Brown"/>
    <x v="595"/>
    <n v="7"/>
    <n v="0"/>
    <n v="12.090399999999999"/>
  </r>
  <r>
    <n v="628"/>
    <s v="CA-2014-153787"/>
    <x v="3"/>
    <x v="240"/>
    <d v="2014-05-24T00:00:00"/>
    <s v="Standard Class"/>
    <s v="AT-10735"/>
    <s v="Annie Thurman"/>
    <x v="0"/>
    <s v="United States"/>
    <s v="Seattle"/>
    <x v="4"/>
    <n v="98115"/>
    <x v="1"/>
    <s v="OFF-AP-10001563"/>
    <x v="1"/>
    <x v="9"/>
    <s v="Belkin Premiere Surge Master II 8-outlet surge protector"/>
    <x v="59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x v="598"/>
    <n v="3"/>
    <n v="0"/>
    <n v="6.0857999999999999"/>
  </r>
  <r>
    <n v="631"/>
    <s v="US-2013-135720"/>
    <x v="0"/>
    <x v="25"/>
    <d v="2013-12-14T00:00:00"/>
    <s v="Second Class"/>
    <s v="FM-14380"/>
    <s v="Fred McMath"/>
    <x v="0"/>
    <s v="United States"/>
    <s v="Aurora"/>
    <x v="22"/>
    <n v="80013"/>
    <x v="1"/>
    <s v="OFF-ST-10001963"/>
    <x v="1"/>
    <x v="4"/>
    <s v="Tennsco Regal Shelving Units"/>
    <x v="599"/>
    <n v="3"/>
    <n v="0.2"/>
    <n v="-51.719100000000012"/>
  </r>
  <r>
    <n v="632"/>
    <s v="US-2013-135720"/>
    <x v="0"/>
    <x v="25"/>
    <d v="2013-12-14T00:00:00"/>
    <s v="Second Class"/>
    <s v="FM-14380"/>
    <s v="Fred McMath"/>
    <x v="0"/>
    <s v="United States"/>
    <s v="Aurora"/>
    <x v="22"/>
    <n v="80013"/>
    <x v="1"/>
    <s v="TEC-AC-10001267"/>
    <x v="2"/>
    <x v="11"/>
    <s v="Imation 32GB Pocket Pro USB 3.0 Flash Drive - 32 GB - Black - 1 P ..."/>
    <x v="600"/>
    <n v="5"/>
    <n v="0.2"/>
    <n v="29.950000000000003"/>
  </r>
  <r>
    <n v="633"/>
    <s v="US-2013-135720"/>
    <x v="0"/>
    <x v="25"/>
    <d v="2013-12-14T00:00:00"/>
    <s v="Second Class"/>
    <s v="FM-14380"/>
    <s v="Fred McMath"/>
    <x v="0"/>
    <s v="United States"/>
    <s v="Aurora"/>
    <x v="22"/>
    <n v="80013"/>
    <x v="1"/>
    <s v="TEC-PH-10002103"/>
    <x v="2"/>
    <x v="7"/>
    <s v="Jabra SPEAK 410"/>
    <x v="601"/>
    <n v="4"/>
    <n v="0.2"/>
    <n v="30.076800000000006"/>
  </r>
  <r>
    <n v="634"/>
    <s v="CA-2014-144694"/>
    <x v="3"/>
    <x v="241"/>
    <d v="2014-09-27T00:00:00"/>
    <s v="Second Class"/>
    <s v="BD-11605"/>
    <s v="Brian Dahlen"/>
    <x v="0"/>
    <s v="United States"/>
    <s v="Miami"/>
    <x v="2"/>
    <n v="33180"/>
    <x v="0"/>
    <s v="TEC-AC-10002857"/>
    <x v="2"/>
    <x v="11"/>
    <s v="Verbatim 25 GB 6x Blu-ray Single Layer Recordable Disc, 1/Pack"/>
    <x v="602"/>
    <n v="3"/>
    <n v="0.2"/>
    <n v="2.458499999999999"/>
  </r>
  <r>
    <n v="635"/>
    <s v="CA-2014-144694"/>
    <x v="3"/>
    <x v="241"/>
    <d v="2014-09-27T00:00:00"/>
    <s v="Second Class"/>
    <s v="BD-11605"/>
    <s v="Brian Dahlen"/>
    <x v="0"/>
    <s v="United States"/>
    <s v="Miami"/>
    <x v="2"/>
    <n v="33180"/>
    <x v="0"/>
    <s v="OFF-LA-10003930"/>
    <x v="1"/>
    <x v="2"/>
    <s v="Dot Matrix Printer Tape Reel Labels, White, 5000/Box"/>
    <x v="603"/>
    <n v="3"/>
    <n v="0.2"/>
    <n v="85.529700000000005"/>
  </r>
  <r>
    <n v="636"/>
    <s v="CA-2012-168004"/>
    <x v="1"/>
    <x v="242"/>
    <d v="2012-10-09T00:00:00"/>
    <s v="Second Class"/>
    <s v="DJ-13420"/>
    <s v="Denny Joy"/>
    <x v="1"/>
    <s v="United States"/>
    <s v="Warner Robins"/>
    <x v="32"/>
    <n v="31088"/>
    <x v="0"/>
    <s v="FUR-CH-10001482"/>
    <x v="0"/>
    <x v="1"/>
    <s v="Office Star - Mesh Screen back chair with Vinyl seat"/>
    <x v="604"/>
    <n v="3"/>
    <n v="0"/>
    <n v="43.223399999999984"/>
  </r>
  <r>
    <n v="637"/>
    <s v="US-2013-123470"/>
    <x v="0"/>
    <x v="243"/>
    <d v="2013-08-22T00:00:00"/>
    <s v="Standard Class"/>
    <s v="ME-17725"/>
    <s v="Max Engle"/>
    <x v="0"/>
    <s v="United States"/>
    <s v="Aurora"/>
    <x v="22"/>
    <n v="80013"/>
    <x v="1"/>
    <s v="OFF-BI-10001989"/>
    <x v="1"/>
    <x v="8"/>
    <s v="Premium Transparent Presentation Covers by GBC"/>
    <x v="605"/>
    <n v="3"/>
    <n v="0.7"/>
    <n v="-13.846800000000002"/>
  </r>
  <r>
    <n v="638"/>
    <s v="US-2013-123470"/>
    <x v="0"/>
    <x v="243"/>
    <d v="2013-08-22T00:00:00"/>
    <s v="Standard Class"/>
    <s v="ME-17725"/>
    <s v="Max Engle"/>
    <x v="0"/>
    <s v="United States"/>
    <s v="Aurora"/>
    <x v="22"/>
    <n v="80013"/>
    <x v="1"/>
    <s v="OFF-AP-10003287"/>
    <x v="1"/>
    <x v="9"/>
    <s v="Tripp Lite TLP810NET Broadband Surge for Modem/Fax"/>
    <x v="606"/>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x v="607"/>
    <n v="5"/>
    <n v="0"/>
    <n v="272.79200000000003"/>
  </r>
  <r>
    <n v="640"/>
    <s v="CA-2013-115917"/>
    <x v="0"/>
    <x v="244"/>
    <d v="2013-05-26T00:00:00"/>
    <s v="Standard Class"/>
    <s v="RB-19465"/>
    <s v="Rick Bensley"/>
    <x v="2"/>
    <s v="United States"/>
    <s v="Vallejo"/>
    <x v="1"/>
    <n v="94591"/>
    <x v="1"/>
    <s v="OFF-BI-10004728"/>
    <x v="1"/>
    <x v="8"/>
    <s v="Wilson Jones Turn Tabs Binder Tool for Ring Binders"/>
    <x v="608"/>
    <n v="4"/>
    <n v="0.2"/>
    <n v="5.0128000000000004"/>
  </r>
  <r>
    <n v="641"/>
    <s v="CA-2013-147067"/>
    <x v="0"/>
    <x v="122"/>
    <d v="2013-12-23T00:00:00"/>
    <s v="Standard Class"/>
    <s v="JD-16150"/>
    <s v="Justin Deggeller"/>
    <x v="1"/>
    <s v="United States"/>
    <s v="Minneapolis"/>
    <x v="11"/>
    <n v="55407"/>
    <x v="2"/>
    <s v="FUR-FU-10000732"/>
    <x v="0"/>
    <x v="5"/>
    <s v="Eldon 200 Class Desk Accessories"/>
    <x v="609"/>
    <n v="3"/>
    <n v="0"/>
    <n v="6.0287999999999995"/>
  </r>
  <r>
    <n v="642"/>
    <s v="CA-2014-167913"/>
    <x v="3"/>
    <x v="245"/>
    <d v="2014-08-04T00:00:00"/>
    <s v="Second Class"/>
    <s v="JL-15835"/>
    <s v="John Lee"/>
    <x v="0"/>
    <s v="United States"/>
    <s v="Mission Viejo"/>
    <x v="1"/>
    <n v="92691"/>
    <x v="1"/>
    <s v="OFF-ST-10000585"/>
    <x v="1"/>
    <x v="4"/>
    <s v="Economy Rollaway Files"/>
    <x v="610"/>
    <n v="2"/>
    <n v="0"/>
    <n v="85.903999999999996"/>
  </r>
  <r>
    <n v="643"/>
    <s v="CA-2014-167913"/>
    <x v="3"/>
    <x v="245"/>
    <d v="2014-08-04T00:00:00"/>
    <s v="Second Class"/>
    <s v="JL-15835"/>
    <s v="John Lee"/>
    <x v="0"/>
    <s v="United States"/>
    <s v="Mission Viejo"/>
    <x v="1"/>
    <n v="92691"/>
    <x v="1"/>
    <s v="OFF-LA-10002787"/>
    <x v="1"/>
    <x v="2"/>
    <s v="Avery 480"/>
    <x v="611"/>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x v="612"/>
    <n v="4"/>
    <n v="0"/>
    <n v="54.333200000000005"/>
  </r>
  <r>
    <n v="645"/>
    <s v="US-2014-127719"/>
    <x v="3"/>
    <x v="246"/>
    <d v="2014-07-26T00:00:00"/>
    <s v="Standard Class"/>
    <s v="TW-21025"/>
    <s v="Tamara Willingham"/>
    <x v="2"/>
    <s v="United States"/>
    <s v="Plainfield"/>
    <x v="30"/>
    <n v="7060"/>
    <x v="3"/>
    <s v="OFF-PA-10001934"/>
    <x v="1"/>
    <x v="10"/>
    <s v="Xerox 1993"/>
    <x v="90"/>
    <n v="1"/>
    <n v="0"/>
    <n v="3.1752000000000002"/>
  </r>
  <r>
    <n v="646"/>
    <s v="CA-2014-126221"/>
    <x v="3"/>
    <x v="247"/>
    <d v="2015-01-06T00:00:00"/>
    <s v="Standard Class"/>
    <s v="CC-12430"/>
    <s v="Chuck Clark"/>
    <x v="2"/>
    <s v="United States"/>
    <s v="Columbus"/>
    <x v="14"/>
    <n v="47201"/>
    <x v="2"/>
    <s v="OFF-AP-10002457"/>
    <x v="1"/>
    <x v="9"/>
    <s v="Eureka The Boss Plus 12-Amp Hard Box Upright Vacuum, Red"/>
    <x v="613"/>
    <n v="2"/>
    <n v="0"/>
    <n v="56.510999999999996"/>
  </r>
  <r>
    <n v="647"/>
    <s v="CA-2013-103947"/>
    <x v="0"/>
    <x v="178"/>
    <d v="2013-04-09T00:00:00"/>
    <s v="Standard Class"/>
    <s v="BB-10990"/>
    <s v="Barry Blumstein"/>
    <x v="1"/>
    <s v="United States"/>
    <s v="Sierra Vista"/>
    <x v="16"/>
    <n v="85635"/>
    <x v="1"/>
    <s v="OFF-FA-10003112"/>
    <x v="1"/>
    <x v="13"/>
    <s v="Staples"/>
    <x v="614"/>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x v="615"/>
    <n v="2"/>
    <n v="0.2"/>
    <n v="3.0143999999999993"/>
  </r>
  <r>
    <n v="649"/>
    <s v="CA-2013-160745"/>
    <x v="0"/>
    <x v="25"/>
    <d v="2013-12-17T00:00:00"/>
    <s v="Second Class"/>
    <s v="AR-10825"/>
    <s v="Anthony Rawles"/>
    <x v="1"/>
    <s v="United States"/>
    <s v="Vancouver"/>
    <x v="4"/>
    <n v="98661"/>
    <x v="1"/>
    <s v="FUR-FU-10001935"/>
    <x v="0"/>
    <x v="5"/>
    <s v="3M Hangers With Command Adhesive"/>
    <x v="616"/>
    <n v="4"/>
    <n v="0"/>
    <n v="6.0680000000000014"/>
  </r>
  <r>
    <n v="650"/>
    <s v="CA-2013-160745"/>
    <x v="0"/>
    <x v="25"/>
    <d v="2013-12-17T00:00:00"/>
    <s v="Second Class"/>
    <s v="AR-10825"/>
    <s v="Anthony Rawles"/>
    <x v="1"/>
    <s v="United States"/>
    <s v="Vancouver"/>
    <x v="4"/>
    <n v="98661"/>
    <x v="1"/>
    <s v="TEC-PH-10003273"/>
    <x v="2"/>
    <x v="7"/>
    <s v="AT&amp;T TR1909W"/>
    <x v="214"/>
    <n v="3"/>
    <n v="0.2"/>
    <n v="22.678200000000018"/>
  </r>
  <r>
    <n v="651"/>
    <s v="CA-2013-160745"/>
    <x v="0"/>
    <x v="25"/>
    <d v="2013-12-17T00:00:00"/>
    <s v="Second Class"/>
    <s v="AR-10825"/>
    <s v="Anthony Rawles"/>
    <x v="1"/>
    <s v="United States"/>
    <s v="Vancouver"/>
    <x v="4"/>
    <n v="98661"/>
    <x v="1"/>
    <s v="TEC-AC-10001142"/>
    <x v="2"/>
    <x v="11"/>
    <s v="First Data FD10 PIN Pad"/>
    <x v="617"/>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s v="CA-2014-140844"/>
    <x v="3"/>
    <x v="249"/>
    <d v="2014-06-24T00:00:00"/>
    <s v="Standard Class"/>
    <s v="AR-10405"/>
    <s v="Allen Rosenblatt"/>
    <x v="1"/>
    <s v="United States"/>
    <s v="New York City"/>
    <x v="15"/>
    <n v="10035"/>
    <x v="3"/>
    <s v="OFF-PA-10003892"/>
    <x v="1"/>
    <x v="10"/>
    <s v="Xerox 1943"/>
    <x v="619"/>
    <n v="2"/>
    <n v="0"/>
    <n v="45.975399999999993"/>
  </r>
  <r>
    <n v="654"/>
    <s v="CA-2014-140844"/>
    <x v="3"/>
    <x v="249"/>
    <d v="2014-06-24T00:00:00"/>
    <s v="Standard Class"/>
    <s v="AR-10405"/>
    <s v="Allen Rosenblatt"/>
    <x v="1"/>
    <s v="United States"/>
    <s v="New York City"/>
    <x v="15"/>
    <n v="10035"/>
    <x v="3"/>
    <s v="TEC-AC-10001101"/>
    <x v="2"/>
    <x v="11"/>
    <s v="Sony 16GB Class 10 Micro SDHC R40 Memory Card"/>
    <x v="620"/>
    <n v="8"/>
    <n v="0"/>
    <n v="10.311999999999998"/>
  </r>
  <r>
    <n v="655"/>
    <s v="CA-2013-137239"/>
    <x v="0"/>
    <x v="250"/>
    <d v="2013-08-29T00:00:00"/>
    <s v="Standard Class"/>
    <s v="CR-12730"/>
    <s v="Craig Reiter"/>
    <x v="0"/>
    <s v="United States"/>
    <s v="Columbus"/>
    <x v="24"/>
    <n v="43229"/>
    <x v="3"/>
    <s v="OFF-AP-10002439"/>
    <x v="1"/>
    <x v="9"/>
    <s v="Tripp Lite Isotel 8 Ultra 8 Outlet Metal Surge"/>
    <x v="621"/>
    <n v="2"/>
    <n v="0.2"/>
    <n v="8.5163999999999938"/>
  </r>
  <r>
    <n v="656"/>
    <s v="CA-2013-137239"/>
    <x v="0"/>
    <x v="250"/>
    <d v="2013-08-29T00:00:00"/>
    <s v="Standard Class"/>
    <s v="CR-12730"/>
    <s v="Craig Reiter"/>
    <x v="0"/>
    <s v="United States"/>
    <s v="Columbus"/>
    <x v="24"/>
    <n v="43229"/>
    <x v="3"/>
    <s v="OFF-BI-10002827"/>
    <x v="1"/>
    <x v="8"/>
    <s v="Avery Durable Poly Binders"/>
    <x v="622"/>
    <n v="2"/>
    <n v="0.7"/>
    <n v="-2.6543999999999999"/>
  </r>
  <r>
    <n v="657"/>
    <s v="CA-2013-137239"/>
    <x v="0"/>
    <x v="250"/>
    <d v="2013-08-29T00:00:00"/>
    <s v="Standard Class"/>
    <s v="CR-12730"/>
    <s v="Craig Reiter"/>
    <x v="0"/>
    <s v="United States"/>
    <s v="Columbus"/>
    <x v="24"/>
    <n v="43229"/>
    <x v="3"/>
    <s v="OFF-EN-10002230"/>
    <x v="1"/>
    <x v="12"/>
    <s v="Airmail Envelopes"/>
    <x v="623"/>
    <n v="2"/>
    <n v="0.2"/>
    <n v="45.322199999999995"/>
  </r>
  <r>
    <n v="658"/>
    <s v="US-2013-156097"/>
    <x v="0"/>
    <x v="251"/>
    <d v="2013-09-20T00:00:00"/>
    <s v="Same Day"/>
    <s v="EH-14125"/>
    <s v="Eugene Hildebrand"/>
    <x v="2"/>
    <s v="United States"/>
    <s v="Aurora"/>
    <x v="10"/>
    <n v="60505"/>
    <x v="2"/>
    <s v="FUR-CH-10001215"/>
    <x v="0"/>
    <x v="1"/>
    <s v="Global Troy Executive Leather Low-Back Tilter"/>
    <x v="624"/>
    <n v="2"/>
    <n v="0.3"/>
    <n v="-50.098000000000013"/>
  </r>
  <r>
    <n v="659"/>
    <s v="US-2013-156097"/>
    <x v="0"/>
    <x v="251"/>
    <d v="2013-09-20T00:00:00"/>
    <s v="Same Day"/>
    <s v="EH-14125"/>
    <s v="Eugene Hildebrand"/>
    <x v="2"/>
    <s v="United States"/>
    <s v="Aurora"/>
    <x v="10"/>
    <n v="60505"/>
    <x v="2"/>
    <s v="OFF-BI-10004654"/>
    <x v="1"/>
    <x v="8"/>
    <s v="Avery Binding System Hidden Tab Executive Style Index Sets"/>
    <x v="625"/>
    <n v="2"/>
    <n v="0.8"/>
    <n v="-3.4619999999999997"/>
  </r>
  <r>
    <n v="660"/>
    <s v="CA-2012-146563"/>
    <x v="1"/>
    <x v="252"/>
    <d v="2012-08-28T00:00:00"/>
    <s v="Standard Class"/>
    <s v="CB-12025"/>
    <s v="Cassandra Brandow"/>
    <x v="0"/>
    <s v="United States"/>
    <s v="Arlington"/>
    <x v="5"/>
    <n v="76017"/>
    <x v="2"/>
    <s v="OFF-ST-10001490"/>
    <x v="1"/>
    <x v="4"/>
    <s v="Hot File 7-Pocket, Floor Stand"/>
    <x v="626"/>
    <n v="7"/>
    <n v="0.2"/>
    <n v="124.92899999999986"/>
  </r>
  <r>
    <n v="661"/>
    <s v="CA-2012-146563"/>
    <x v="1"/>
    <x v="252"/>
    <d v="2012-08-28T00:00:00"/>
    <s v="Standard Class"/>
    <s v="CB-12025"/>
    <s v="Cassandra Brandow"/>
    <x v="0"/>
    <s v="United States"/>
    <s v="Arlington"/>
    <x v="5"/>
    <n v="76017"/>
    <x v="2"/>
    <s v="OFF-ST-10001511"/>
    <x v="1"/>
    <x v="4"/>
    <s v="Space Solutions Commercial Steel Shelving"/>
    <x v="627"/>
    <n v="14"/>
    <n v="0.2"/>
    <n v="-135.7650000000001"/>
  </r>
  <r>
    <n v="662"/>
    <s v="CA-2012-146563"/>
    <x v="1"/>
    <x v="252"/>
    <d v="2012-08-28T00:00:00"/>
    <s v="Standard Class"/>
    <s v="CB-12025"/>
    <s v="Cassandra Brandow"/>
    <x v="0"/>
    <s v="United States"/>
    <s v="Arlington"/>
    <x v="5"/>
    <n v="76017"/>
    <x v="2"/>
    <s v="FUR-TA-10001768"/>
    <x v="0"/>
    <x v="3"/>
    <s v="Hon Racetrack Conference Tables"/>
    <x v="628"/>
    <n v="5"/>
    <n v="0.3"/>
    <n v="-118.12950000000006"/>
  </r>
  <r>
    <n v="663"/>
    <s v="CA-2012-146563"/>
    <x v="1"/>
    <x v="252"/>
    <d v="2012-08-28T00:00:00"/>
    <s v="Standard Class"/>
    <s v="CB-12025"/>
    <s v="Cassandra Brandow"/>
    <x v="0"/>
    <s v="United States"/>
    <s v="Arlington"/>
    <x v="5"/>
    <n v="76017"/>
    <x v="2"/>
    <s v="OFF-BI-10003981"/>
    <x v="1"/>
    <x v="8"/>
    <s v="Avery Durable Plastic 1&quot; Binders"/>
    <x v="629"/>
    <n v="3"/>
    <n v="0.8"/>
    <n v="-4.2222000000000008"/>
  </r>
  <r>
    <n v="664"/>
    <s v="CA-2013-123666"/>
    <x v="0"/>
    <x v="253"/>
    <d v="2013-03-31T00:00:00"/>
    <s v="Standard Class"/>
    <s v="SP-20545"/>
    <s v="Sibella Parks"/>
    <x v="1"/>
    <s v="United States"/>
    <s v="New York City"/>
    <x v="15"/>
    <n v="10011"/>
    <x v="3"/>
    <s v="OFF-ST-10001522"/>
    <x v="1"/>
    <x v="4"/>
    <s v="Gould Plastics 18-Pocket Panel Bin, 34w x 5-1/4d x 20-1/2h"/>
    <x v="630"/>
    <n v="5"/>
    <n v="0"/>
    <n v="18.397999999999968"/>
  </r>
  <r>
    <n v="665"/>
    <s v="CA-2013-143308"/>
    <x v="0"/>
    <x v="254"/>
    <d v="2013-11-05T00:00:00"/>
    <s v="Same Day"/>
    <s v="RC-19825"/>
    <s v="Roy Collins"/>
    <x v="0"/>
    <s v="United States"/>
    <s v="Louisville"/>
    <x v="0"/>
    <n v="40214"/>
    <x v="0"/>
    <s v="OFF-FA-10000621"/>
    <x v="1"/>
    <x v="13"/>
    <s v="OIC Colored Binder Clips, Assorted Sizes"/>
    <x v="631"/>
    <n v="3"/>
    <n v="0"/>
    <n v="5.2625999999999999"/>
  </r>
  <r>
    <n v="666"/>
    <s v="CA-2014-132682"/>
    <x v="3"/>
    <x v="110"/>
    <d v="2014-06-11T00:00:00"/>
    <s v="Second Class"/>
    <s v="TH-21235"/>
    <s v="Tiffany House"/>
    <x v="1"/>
    <s v="United States"/>
    <s v="Dallas"/>
    <x v="5"/>
    <n v="75081"/>
    <x v="2"/>
    <s v="OFF-SU-10004231"/>
    <x v="1"/>
    <x v="14"/>
    <s v="Acme Tagit Stainless Steel Antibacterial Scissors"/>
    <x v="632"/>
    <n v="3"/>
    <n v="0.2"/>
    <n v="2.0789999999999997"/>
  </r>
  <r>
    <n v="667"/>
    <s v="CA-2014-132682"/>
    <x v="3"/>
    <x v="110"/>
    <d v="2014-06-11T00:00:00"/>
    <s v="Second Class"/>
    <s v="TH-21235"/>
    <s v="Tiffany House"/>
    <x v="1"/>
    <s v="United States"/>
    <s v="Dallas"/>
    <x v="5"/>
    <n v="75081"/>
    <x v="2"/>
    <s v="OFF-PA-10000474"/>
    <x v="1"/>
    <x v="10"/>
    <s v="Staples"/>
    <x v="633"/>
    <n v="3"/>
    <n v="0.2"/>
    <n v="28.706399999999991"/>
  </r>
  <r>
    <n v="668"/>
    <s v="CA-2014-132682"/>
    <x v="3"/>
    <x v="110"/>
    <d v="2014-06-11T00:00:00"/>
    <s v="Second Class"/>
    <s v="TH-21235"/>
    <s v="Tiffany House"/>
    <x v="1"/>
    <s v="United States"/>
    <s v="Dallas"/>
    <x v="5"/>
    <n v="75081"/>
    <x v="2"/>
    <s v="TEC-PH-10004042"/>
    <x v="2"/>
    <x v="7"/>
    <s v="ClearOne Communications CHAT 70 OC Speaker Phone"/>
    <x v="634"/>
    <n v="3"/>
    <n v="0.2"/>
    <n v="28.618200000000002"/>
  </r>
  <r>
    <n v="669"/>
    <s v="CA-2011-156314"/>
    <x v="2"/>
    <x v="163"/>
    <d v="2011-12-26T00:00:00"/>
    <s v="First Class"/>
    <s v="RP-19390"/>
    <s v="Resi Pölking"/>
    <x v="0"/>
    <s v="United States"/>
    <s v="Cleveland"/>
    <x v="24"/>
    <n v="44105"/>
    <x v="3"/>
    <s v="FUR-FU-10003096"/>
    <x v="0"/>
    <x v="5"/>
    <s v="Master Giant Foot Doorstop, Safety Yellow"/>
    <x v="635"/>
    <n v="5"/>
    <n v="0.2"/>
    <n v="8.7285000000000004"/>
  </r>
  <r>
    <n v="670"/>
    <s v="US-2014-106663"/>
    <x v="3"/>
    <x v="255"/>
    <d v="2014-06-14T00:00:00"/>
    <s v="Standard Class"/>
    <s v="MO-17800"/>
    <s v="Meg O'Connel"/>
    <x v="2"/>
    <s v="United States"/>
    <s v="Chicago"/>
    <x v="10"/>
    <n v="60653"/>
    <x v="2"/>
    <s v="FUR-FU-10002759"/>
    <x v="0"/>
    <x v="5"/>
    <s v="12-1/2 Diameter Round Wall Clock"/>
    <x v="112"/>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x v="636"/>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s v="CA-2014-111178"/>
    <x v="3"/>
    <x v="140"/>
    <d v="2014-06-23T00:00:00"/>
    <s v="Standard Class"/>
    <s v="TD-20995"/>
    <s v="Tamara Dahlen"/>
    <x v="0"/>
    <s v="United States"/>
    <s v="Quincy"/>
    <x v="10"/>
    <n v="62301"/>
    <x v="2"/>
    <s v="OFF-AR-10001954"/>
    <x v="1"/>
    <x v="6"/>
    <s v="Newell 331"/>
    <x v="638"/>
    <n v="5"/>
    <n v="0.2"/>
    <n v="1.7115"/>
  </r>
  <r>
    <n v="674"/>
    <s v="CA-2014-130351"/>
    <x v="3"/>
    <x v="256"/>
    <d v="2014-12-09T00:00:00"/>
    <s v="First Class"/>
    <s v="RB-19570"/>
    <s v="Rob Beeghly"/>
    <x v="0"/>
    <s v="United States"/>
    <s v="Columbus"/>
    <x v="14"/>
    <n v="47201"/>
    <x v="2"/>
    <s v="OFF-AP-10004532"/>
    <x v="1"/>
    <x v="9"/>
    <s v="Kensington 6 Outlet Guardian Standard Surge Protector"/>
    <x v="639"/>
    <n v="3"/>
    <n v="0"/>
    <n v="16.588799999999999"/>
  </r>
  <r>
    <n v="675"/>
    <s v="CA-2014-130351"/>
    <x v="3"/>
    <x v="256"/>
    <d v="2014-12-09T00:00:00"/>
    <s v="First Class"/>
    <s v="RB-19570"/>
    <s v="Rob Beeghly"/>
    <x v="0"/>
    <s v="United States"/>
    <s v="Columbus"/>
    <x v="14"/>
    <n v="47201"/>
    <x v="2"/>
    <s v="OFF-PA-10002137"/>
    <x v="1"/>
    <x v="10"/>
    <s v="Southworth 100% Résumé Paper, 24lb."/>
    <x v="640"/>
    <n v="5"/>
    <n v="0"/>
    <n v="17.504999999999995"/>
  </r>
  <r>
    <n v="676"/>
    <s v="CA-2014-130351"/>
    <x v="3"/>
    <x v="256"/>
    <d v="2014-12-09T00:00:00"/>
    <s v="First Class"/>
    <s v="RB-19570"/>
    <s v="Rob Beeghly"/>
    <x v="0"/>
    <s v="United States"/>
    <s v="Columbus"/>
    <x v="14"/>
    <n v="47201"/>
    <x v="2"/>
    <s v="TEC-AC-10003832"/>
    <x v="2"/>
    <x v="11"/>
    <s v="Imation 16GB Mini TravelDrive USB 2.0 Flash Drive"/>
    <x v="641"/>
    <n v="3"/>
    <n v="0"/>
    <n v="40.749900000000004"/>
  </r>
  <r>
    <n v="677"/>
    <s v="US-2014-119438"/>
    <x v="3"/>
    <x v="257"/>
    <d v="2014-03-24T00:00:00"/>
    <s v="Standard Class"/>
    <s v="CD-11980"/>
    <s v="Carol Darley"/>
    <x v="0"/>
    <s v="United States"/>
    <s v="Tyler"/>
    <x v="5"/>
    <n v="75701"/>
    <x v="2"/>
    <s v="OFF-AP-10000804"/>
    <x v="1"/>
    <x v="9"/>
    <s v="Hoover Portapower Portable Vacuum"/>
    <x v="642"/>
    <n v="3"/>
    <n v="0.8"/>
    <n v="-7.3920000000000021"/>
  </r>
  <r>
    <n v="678"/>
    <s v="US-2014-119438"/>
    <x v="3"/>
    <x v="257"/>
    <d v="2014-03-24T00:00:00"/>
    <s v="Standard Class"/>
    <s v="CD-11980"/>
    <s v="Carol Darley"/>
    <x v="0"/>
    <s v="United States"/>
    <s v="Tyler"/>
    <x v="5"/>
    <n v="75701"/>
    <x v="2"/>
    <s v="TEC-AC-10003614"/>
    <x v="2"/>
    <x v="11"/>
    <s v="Verbatim 25 GB 6x Blu-ray Single Layer Recordable Disc, 10/Pack"/>
    <x v="643"/>
    <n v="3"/>
    <n v="0.2"/>
    <n v="4.5200999999999958"/>
  </r>
  <r>
    <n v="679"/>
    <s v="US-2014-119438"/>
    <x v="3"/>
    <x v="257"/>
    <d v="2014-03-24T00:00:00"/>
    <s v="Standard Class"/>
    <s v="CD-11980"/>
    <s v="Carol Darley"/>
    <x v="0"/>
    <s v="United States"/>
    <s v="Tyler"/>
    <x v="5"/>
    <n v="75701"/>
    <x v="2"/>
    <s v="FUR-FU-10003553"/>
    <x v="0"/>
    <x v="5"/>
    <s v="Howard Miller 13-1/2&quot; Diameter Rosebrook Wall Clock"/>
    <x v="644"/>
    <n v="3"/>
    <n v="0.6"/>
    <n v="-41.261999999999972"/>
  </r>
  <r>
    <n v="680"/>
    <s v="US-2014-119438"/>
    <x v="3"/>
    <x v="257"/>
    <d v="2014-03-24T00:00:00"/>
    <s v="Standard Class"/>
    <s v="CD-11980"/>
    <s v="Carol Darley"/>
    <x v="0"/>
    <s v="United States"/>
    <s v="Tyler"/>
    <x v="5"/>
    <n v="75701"/>
    <x v="2"/>
    <s v="OFF-BI-10004632"/>
    <x v="1"/>
    <x v="8"/>
    <s v="Ibico Hi-Tech Manual Binding System"/>
    <x v="645"/>
    <n v="3"/>
    <n v="0.8"/>
    <n v="-320.23950000000013"/>
  </r>
  <r>
    <n v="681"/>
    <s v="CA-2013-164511"/>
    <x v="0"/>
    <x v="258"/>
    <d v="2013-11-25T00:00:00"/>
    <s v="Standard Class"/>
    <s v="DJ-13630"/>
    <s v="Doug Jacobs"/>
    <x v="0"/>
    <s v="United States"/>
    <s v="New York City"/>
    <x v="15"/>
    <n v="10024"/>
    <x v="3"/>
    <s v="OFF-BI-10003305"/>
    <x v="1"/>
    <x v="8"/>
    <s v="Avery Hanging File Binders"/>
    <x v="646"/>
    <n v="3"/>
    <n v="0.2"/>
    <n v="4.6643999999999988"/>
  </r>
  <r>
    <n v="682"/>
    <s v="CA-2013-164511"/>
    <x v="0"/>
    <x v="258"/>
    <d v="2013-11-25T00:00:00"/>
    <s v="Standard Class"/>
    <s v="DJ-13630"/>
    <s v="Doug Jacobs"/>
    <x v="0"/>
    <s v="United States"/>
    <s v="New York City"/>
    <x v="15"/>
    <n v="10024"/>
    <x v="3"/>
    <s v="OFF-ST-10002583"/>
    <x v="1"/>
    <x v="4"/>
    <s v="Fellowes Neat Ideas Storage Cubes"/>
    <x v="647"/>
    <n v="2"/>
    <n v="0"/>
    <n v="2.598399999999998"/>
  </r>
  <r>
    <n v="683"/>
    <s v="CA-2013-164511"/>
    <x v="0"/>
    <x v="258"/>
    <d v="2013-11-25T00:00:00"/>
    <s v="Standard Class"/>
    <s v="DJ-13630"/>
    <s v="Doug Jacobs"/>
    <x v="0"/>
    <s v="United States"/>
    <s v="New York City"/>
    <x v="15"/>
    <n v="10024"/>
    <x v="3"/>
    <s v="OFF-ST-10004507"/>
    <x v="1"/>
    <x v="4"/>
    <s v="Advantus Rolling Storage Box"/>
    <x v="648"/>
    <n v="4"/>
    <n v="0"/>
    <n v="18.521999999999998"/>
  </r>
  <r>
    <n v="684"/>
    <s v="US-2014-168116"/>
    <x v="3"/>
    <x v="259"/>
    <d v="2014-11-05T00:00:00"/>
    <s v="Same Day"/>
    <s v="GT-14635"/>
    <s v="Grant Thornton"/>
    <x v="1"/>
    <s v="United States"/>
    <s v="Burlington"/>
    <x v="3"/>
    <n v="27217"/>
    <x v="0"/>
    <s v="TEC-MA-10004125"/>
    <x v="2"/>
    <x v="15"/>
    <s v="Cubify CubeX 3D Printer Triple Head Print"/>
    <x v="649"/>
    <n v="4"/>
    <n v="0.5"/>
    <n v="-3839.9903999999988"/>
  </r>
  <r>
    <n v="685"/>
    <s v="US-2014-168116"/>
    <x v="3"/>
    <x v="259"/>
    <d v="2014-11-05T00:00:00"/>
    <s v="Same Day"/>
    <s v="GT-14635"/>
    <s v="Grant Thornton"/>
    <x v="1"/>
    <s v="United States"/>
    <s v="Burlington"/>
    <x v="3"/>
    <n v="27217"/>
    <x v="0"/>
    <s v="OFF-AP-10002457"/>
    <x v="1"/>
    <x v="9"/>
    <s v="Eureka The Boss Plus 12-Amp Hard Box Upright Vacuum, Red"/>
    <x v="650"/>
    <n v="2"/>
    <n v="0.2"/>
    <n v="14.650999999999989"/>
  </r>
  <r>
    <n v="686"/>
    <s v="CA-2011-157784"/>
    <x v="2"/>
    <x v="260"/>
    <d v="2011-07-08T00:00:00"/>
    <s v="First Class"/>
    <s v="MC-17845"/>
    <s v="Michael Chen"/>
    <x v="0"/>
    <s v="United States"/>
    <s v="Jackson"/>
    <x v="35"/>
    <n v="39212"/>
    <x v="0"/>
    <s v="TEC-AC-10003911"/>
    <x v="2"/>
    <x v="11"/>
    <s v="NETGEAR AC1750 Dual Band Gigabit Smart WiFi Router"/>
    <x v="651"/>
    <n v="3"/>
    <n v="0"/>
    <n v="163.18979999999999"/>
  </r>
  <r>
    <n v="687"/>
    <s v="CA-2011-157784"/>
    <x v="2"/>
    <x v="260"/>
    <d v="2011-07-08T00:00:00"/>
    <s v="First Class"/>
    <s v="MC-17845"/>
    <s v="Michael Chen"/>
    <x v="0"/>
    <s v="United States"/>
    <s v="Jackson"/>
    <x v="35"/>
    <n v="39212"/>
    <x v="0"/>
    <s v="OFF-LA-10001934"/>
    <x v="1"/>
    <x v="2"/>
    <s v="Avery 516"/>
    <x v="2"/>
    <n v="2"/>
    <n v="0"/>
    <n v="6.8713999999999995"/>
  </r>
  <r>
    <n v="688"/>
    <s v="CA-2011-157784"/>
    <x v="2"/>
    <x v="260"/>
    <d v="2011-07-08T00:00:00"/>
    <s v="First Class"/>
    <s v="MC-17845"/>
    <s v="Michael Chen"/>
    <x v="0"/>
    <s v="United States"/>
    <s v="Jackson"/>
    <x v="35"/>
    <n v="39212"/>
    <x v="0"/>
    <s v="OFF-PA-10000304"/>
    <x v="1"/>
    <x v="10"/>
    <s v="Xerox 1995"/>
    <x v="541"/>
    <n v="3"/>
    <n v="0"/>
    <n v="9.3312000000000008"/>
  </r>
  <r>
    <n v="689"/>
    <s v="CA-2014-161480"/>
    <x v="3"/>
    <x v="53"/>
    <d v="2014-12-30T00:00:00"/>
    <s v="Standard Class"/>
    <s v="RA-19285"/>
    <s v="Ralph Arnett"/>
    <x v="0"/>
    <s v="United States"/>
    <s v="New York City"/>
    <x v="15"/>
    <n v="10035"/>
    <x v="3"/>
    <s v="FUR-BO-10004015"/>
    <x v="0"/>
    <x v="0"/>
    <s v="Bush Andora Bookcase, Maple/Graphite Gray Finish"/>
    <x v="652"/>
    <n v="2"/>
    <n v="0.2"/>
    <n v="4.7995999999999768"/>
  </r>
  <r>
    <n v="690"/>
    <s v="US-2011-117135"/>
    <x v="2"/>
    <x v="261"/>
    <d v="2011-06-23T00:00:00"/>
    <s v="Second Class"/>
    <s v="NP-18325"/>
    <s v="Naresj Patel"/>
    <x v="0"/>
    <s v="United States"/>
    <s v="Waynesboro"/>
    <x v="17"/>
    <n v="22980"/>
    <x v="0"/>
    <s v="FUR-FU-10004071"/>
    <x v="0"/>
    <x v="5"/>
    <s v="Luxo Professional Magnifying Clamp-On Fluorescent Lamps"/>
    <x v="653"/>
    <n v="1"/>
    <n v="0"/>
    <n v="14.561400000000006"/>
  </r>
  <r>
    <n v="691"/>
    <s v="US-2011-117135"/>
    <x v="2"/>
    <x v="261"/>
    <d v="2011-06-23T00:00:00"/>
    <s v="Second Class"/>
    <s v="NP-18325"/>
    <s v="Naresj Patel"/>
    <x v="0"/>
    <s v="United States"/>
    <s v="Waynesboro"/>
    <x v="17"/>
    <n v="22980"/>
    <x v="0"/>
    <s v="TEC-PH-10002033"/>
    <x v="2"/>
    <x v="7"/>
    <s v="Konftel 250 Conference phone - Charcoal black"/>
    <x v="654"/>
    <n v="1"/>
    <n v="0"/>
    <n v="74.053200000000004"/>
  </r>
  <r>
    <n v="692"/>
    <s v="US-2011-117135"/>
    <x v="2"/>
    <x v="261"/>
    <d v="2011-06-23T00:00:00"/>
    <s v="Second Class"/>
    <s v="NP-18325"/>
    <s v="Naresj Patel"/>
    <x v="0"/>
    <s v="United States"/>
    <s v="Waynesboro"/>
    <x v="17"/>
    <n v="22980"/>
    <x v="0"/>
    <s v="OFF-ST-10002444"/>
    <x v="1"/>
    <x v="4"/>
    <s v="Recycled Eldon Regeneration Jumbo File"/>
    <x v="655"/>
    <n v="3"/>
    <n v="0"/>
    <n v="10.315199999999999"/>
  </r>
  <r>
    <n v="693"/>
    <s v="CA-2012-131534"/>
    <x v="1"/>
    <x v="262"/>
    <d v="2012-04-02T00:00:00"/>
    <s v="Standard Class"/>
    <s v="AB-10165"/>
    <s v="Alan Barnes"/>
    <x v="0"/>
    <s v="United States"/>
    <s v="Los Angeles"/>
    <x v="1"/>
    <n v="90036"/>
    <x v="1"/>
    <s v="TEC-AC-10002253"/>
    <x v="2"/>
    <x v="11"/>
    <s v="Imation Bio 8GB USB Flash Drive Imation Corp"/>
    <x v="656"/>
    <n v="1"/>
    <n v="0"/>
    <n v="24.936000000000007"/>
  </r>
  <r>
    <n v="694"/>
    <s v="CA-2012-131534"/>
    <x v="1"/>
    <x v="262"/>
    <d v="2012-04-02T00:00:00"/>
    <s v="Standard Class"/>
    <s v="AB-10165"/>
    <s v="Alan Barnes"/>
    <x v="0"/>
    <s v="United States"/>
    <s v="Los Angeles"/>
    <x v="1"/>
    <n v="90036"/>
    <x v="1"/>
    <s v="OFF-PA-10000743"/>
    <x v="1"/>
    <x v="10"/>
    <s v="Xerox 1977"/>
    <x v="657"/>
    <n v="5"/>
    <n v="0"/>
    <n v="16.032"/>
  </r>
  <r>
    <n v="695"/>
    <s v="CA-2012-119291"/>
    <x v="1"/>
    <x v="263"/>
    <d v="2012-05-17T00:00:00"/>
    <s v="First Class"/>
    <s v="JO-15550"/>
    <s v="Jesus Ocampo"/>
    <x v="2"/>
    <s v="United States"/>
    <s v="Chester"/>
    <x v="9"/>
    <n v="19013"/>
    <x v="3"/>
    <s v="OFF-AR-10003373"/>
    <x v="1"/>
    <x v="6"/>
    <s v="Boston School Pro Electric Pencil Sharpener, 1670"/>
    <x v="658"/>
    <n v="8"/>
    <n v="0.2"/>
    <n v="17.34879999999999"/>
  </r>
  <r>
    <n v="696"/>
    <s v="CA-2012-119291"/>
    <x v="1"/>
    <x v="263"/>
    <d v="2012-05-17T00:00:00"/>
    <s v="First Class"/>
    <s v="JO-15550"/>
    <s v="Jesus Ocampo"/>
    <x v="2"/>
    <s v="United States"/>
    <s v="Chester"/>
    <x v="9"/>
    <n v="19013"/>
    <x v="3"/>
    <s v="OFF-LA-10002312"/>
    <x v="1"/>
    <x v="2"/>
    <s v="Avery 490"/>
    <x v="659"/>
    <n v="4"/>
    <n v="0.2"/>
    <n v="17.759999999999998"/>
  </r>
  <r>
    <n v="697"/>
    <s v="CA-2012-119291"/>
    <x v="1"/>
    <x v="263"/>
    <d v="2012-05-17T00:00:00"/>
    <s v="First Class"/>
    <s v="JO-15550"/>
    <s v="Jesus Ocampo"/>
    <x v="2"/>
    <s v="United States"/>
    <s v="Chester"/>
    <x v="9"/>
    <n v="19013"/>
    <x v="3"/>
    <s v="OFF-EN-10000927"/>
    <x v="1"/>
    <x v="12"/>
    <s v="Jet-Pak Recycled Peel 'N' Seal Padded Mailers"/>
    <x v="83"/>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s v="CA-2012-119291"/>
    <x v="1"/>
    <x v="263"/>
    <d v="2012-05-17T00:00:00"/>
    <s v="First Class"/>
    <s v="JO-15550"/>
    <s v="Jesus Ocampo"/>
    <x v="2"/>
    <s v="United States"/>
    <s v="Chester"/>
    <x v="9"/>
    <n v="19013"/>
    <x v="3"/>
    <s v="OFF-AR-10001118"/>
    <x v="1"/>
    <x v="6"/>
    <s v="Binney &amp; Smith Crayola Metallic Crayons, 16-Color Pack"/>
    <x v="661"/>
    <n v="1"/>
    <n v="0.2"/>
    <n v="0.8088000000000003"/>
  </r>
  <r>
    <n v="700"/>
    <s v="CA-2012-119291"/>
    <x v="1"/>
    <x v="263"/>
    <d v="2012-05-17T00:00:00"/>
    <s v="First Class"/>
    <s v="JO-15550"/>
    <s v="Jesus Ocampo"/>
    <x v="2"/>
    <s v="United States"/>
    <s v="Chester"/>
    <x v="9"/>
    <n v="19013"/>
    <x v="3"/>
    <s v="OFF-BI-10001575"/>
    <x v="1"/>
    <x v="8"/>
    <s v="GBC Linen Binding Covers"/>
    <x v="662"/>
    <n v="2"/>
    <n v="0.7"/>
    <n v="-13.6312"/>
  </r>
  <r>
    <n v="701"/>
    <s v="CA-2012-119291"/>
    <x v="1"/>
    <x v="263"/>
    <d v="2012-05-17T00:00:00"/>
    <s v="First Class"/>
    <s v="JO-15550"/>
    <s v="Jesus Ocampo"/>
    <x v="2"/>
    <s v="United States"/>
    <s v="Chester"/>
    <x v="9"/>
    <n v="19013"/>
    <x v="3"/>
    <s v="OFF-BI-10001982"/>
    <x v="1"/>
    <x v="8"/>
    <s v="Wilson Jones Custom Binder Spines &amp; Labels"/>
    <x v="322"/>
    <n v="3"/>
    <n v="0.7"/>
    <n v="-3.4271999999999991"/>
  </r>
  <r>
    <n v="702"/>
    <s v="CA-2014-114552"/>
    <x v="3"/>
    <x v="264"/>
    <d v="2014-09-09T00:00:00"/>
    <s v="Standard Class"/>
    <s v="Dl-13600"/>
    <s v="Dorris liebe"/>
    <x v="1"/>
    <s v="United States"/>
    <s v="Cleveland"/>
    <x v="24"/>
    <n v="44105"/>
    <x v="3"/>
    <s v="FUR-FU-10002960"/>
    <x v="0"/>
    <x v="5"/>
    <s v="Eldon 200 Class Desk Accessories, Burgundy"/>
    <x v="663"/>
    <n v="3"/>
    <n v="0.2"/>
    <n v="4.1448"/>
  </r>
  <r>
    <n v="703"/>
    <s v="CA-2013-163755"/>
    <x v="0"/>
    <x v="254"/>
    <d v="2013-11-09T00:00:00"/>
    <s v="Second Class"/>
    <s v="AS-10285"/>
    <s v="Alejandro Savely"/>
    <x v="1"/>
    <s v="United States"/>
    <s v="Seattle"/>
    <x v="4"/>
    <n v="98103"/>
    <x v="1"/>
    <s v="FUR-FU-10003394"/>
    <x v="0"/>
    <x v="5"/>
    <s v="Tenex &quot;The Solids&quot; Textured Chair Mats"/>
    <x v="664"/>
    <n v="3"/>
    <n v="0"/>
    <n v="35.679599999999979"/>
  </r>
  <r>
    <n v="704"/>
    <s v="CA-2012-142027"/>
    <x v="1"/>
    <x v="265"/>
    <d v="2012-04-14T00:00:00"/>
    <s v="Standard Class"/>
    <s v="JK-15370"/>
    <s v="Jay Kimmel"/>
    <x v="0"/>
    <s v="United States"/>
    <s v="Long Beach"/>
    <x v="1"/>
    <n v="90805"/>
    <x v="1"/>
    <s v="FUR-TA-10002774"/>
    <x v="0"/>
    <x v="3"/>
    <s v="Laminate Occasional Tables"/>
    <x v="665"/>
    <n v="3"/>
    <n v="0.2"/>
    <n v="-13.871700000000047"/>
  </r>
  <r>
    <n v="705"/>
    <s v="CA-2011-138527"/>
    <x v="2"/>
    <x v="171"/>
    <d v="2011-09-17T00:00:00"/>
    <s v="Standard Class"/>
    <s v="BN-11470"/>
    <s v="Brad Norvell"/>
    <x v="1"/>
    <s v="United States"/>
    <s v="Cary"/>
    <x v="3"/>
    <n v="27511"/>
    <x v="0"/>
    <s v="OFF-PA-10001800"/>
    <x v="1"/>
    <x v="10"/>
    <s v="Xerox 220"/>
    <x v="563"/>
    <n v="2"/>
    <n v="0.2"/>
    <n v="3.6288"/>
  </r>
  <r>
    <n v="706"/>
    <s v="CA-2011-138527"/>
    <x v="2"/>
    <x v="171"/>
    <d v="2011-09-17T00:00:00"/>
    <s v="Standard Class"/>
    <s v="BN-11470"/>
    <s v="Brad Norvell"/>
    <x v="1"/>
    <s v="United States"/>
    <s v="Cary"/>
    <x v="3"/>
    <n v="27511"/>
    <x v="0"/>
    <s v="OFF-AP-10001469"/>
    <x v="1"/>
    <x v="9"/>
    <s v="Fellowes 8 Outlet Superior Workstation Surge Protector"/>
    <x v="666"/>
    <n v="5"/>
    <n v="0.2"/>
    <n v="18.769499999999987"/>
  </r>
  <r>
    <n v="707"/>
    <s v="CA-2011-138527"/>
    <x v="2"/>
    <x v="171"/>
    <d v="2011-09-17T00:00:00"/>
    <s v="Standard Class"/>
    <s v="BN-11470"/>
    <s v="Brad Norvell"/>
    <x v="1"/>
    <s v="United States"/>
    <s v="Cary"/>
    <x v="3"/>
    <n v="27511"/>
    <x v="0"/>
    <s v="TEC-AC-10002399"/>
    <x v="2"/>
    <x v="11"/>
    <s v="SanDisk Cruzer 32 GB USB Flash Drive"/>
    <x v="667"/>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x v="668"/>
    <n v="4"/>
    <n v="0"/>
    <n v="52.78240000000001"/>
  </r>
  <r>
    <n v="709"/>
    <s v="CA-2011-112158"/>
    <x v="2"/>
    <x v="266"/>
    <d v="2011-12-04T00:00:00"/>
    <s v="First Class"/>
    <s v="DP-13165"/>
    <s v="David Philippe"/>
    <x v="0"/>
    <s v="United States"/>
    <s v="New York City"/>
    <x v="15"/>
    <n v="10035"/>
    <x v="3"/>
    <s v="FUR-BO-10003272"/>
    <x v="0"/>
    <x v="0"/>
    <s v="O'Sullivan Living Dimensions 5-Shelf Bookcases"/>
    <x v="669"/>
    <n v="5"/>
    <n v="0.2"/>
    <n v="-110.49000000000007"/>
  </r>
  <r>
    <n v="710"/>
    <s v="CA-2011-112158"/>
    <x v="2"/>
    <x v="266"/>
    <d v="2011-12-04T00:00:00"/>
    <s v="First Class"/>
    <s v="DP-13165"/>
    <s v="David Philippe"/>
    <x v="0"/>
    <s v="United States"/>
    <s v="New York City"/>
    <x v="15"/>
    <n v="10035"/>
    <x v="3"/>
    <s v="OFF-BI-10000050"/>
    <x v="1"/>
    <x v="8"/>
    <s v="Angle-D Binders with Locking Rings, Label Holders"/>
    <x v="670"/>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s v="CA-2014-146136"/>
    <x v="3"/>
    <x v="213"/>
    <d v="2014-09-08T00:00:00"/>
    <s v="Standard Class"/>
    <s v="AP-10915"/>
    <s v="Arthur Prichep"/>
    <x v="0"/>
    <s v="United States"/>
    <s v="Palm Coast"/>
    <x v="2"/>
    <n v="32137"/>
    <x v="0"/>
    <s v="OFF-EN-10001219"/>
    <x v="1"/>
    <x v="12"/>
    <s v="#10- 4 1/8&quot; x 9 1/2&quot; Security-Tint Envelopes"/>
    <x v="671"/>
    <n v="4"/>
    <n v="0.2"/>
    <n v="8.8623999999999992"/>
  </r>
  <r>
    <n v="713"/>
    <s v="US-2014-100048"/>
    <x v="3"/>
    <x v="240"/>
    <d v="2014-05-25T00:00:00"/>
    <s v="Standard Class"/>
    <s v="RS-19765"/>
    <s v="Roland Schwarz"/>
    <x v="1"/>
    <s v="United States"/>
    <s v="Mount Vernon"/>
    <x v="15"/>
    <n v="10550"/>
    <x v="3"/>
    <s v="OFF-AP-10001154"/>
    <x v="1"/>
    <x v="9"/>
    <s v="Bionaire Personal Warm Mist Humidifier/Vaporizer"/>
    <x v="672"/>
    <n v="6"/>
    <n v="0"/>
    <n v="109.72260000000001"/>
  </r>
  <r>
    <n v="714"/>
    <s v="US-2014-100048"/>
    <x v="3"/>
    <x v="240"/>
    <d v="2014-05-25T00:00:00"/>
    <s v="Standard Class"/>
    <s v="RS-19765"/>
    <s v="Roland Schwarz"/>
    <x v="1"/>
    <s v="United States"/>
    <s v="Mount Vernon"/>
    <x v="15"/>
    <n v="10550"/>
    <x v="3"/>
    <s v="TEC-PH-10003012"/>
    <x v="2"/>
    <x v="7"/>
    <s v="Nortel Meridian M3904 Professional Digital phone"/>
    <x v="673"/>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x v="674"/>
    <n v="3"/>
    <n v="0"/>
    <n v="113.98860000000001"/>
  </r>
  <r>
    <n v="716"/>
    <s v="CA-2011-153150"/>
    <x v="2"/>
    <x v="268"/>
    <d v="2011-07-06T00:00:00"/>
    <s v="Second Class"/>
    <s v="Dl-13600"/>
    <s v="Dorris liebe"/>
    <x v="1"/>
    <s v="United States"/>
    <s v="Seattle"/>
    <x v="4"/>
    <n v="98105"/>
    <x v="1"/>
    <s v="OFF-BI-10003355"/>
    <x v="1"/>
    <x v="8"/>
    <s v="Cardinal Holdit Business Card Pockets"/>
    <x v="548"/>
    <n v="5"/>
    <n v="0.2"/>
    <n v="6.9719999999999995"/>
  </r>
  <r>
    <n v="717"/>
    <s v="CA-2011-130092"/>
    <x v="2"/>
    <x v="269"/>
    <d v="2011-01-15T00:00:00"/>
    <s v="First Class"/>
    <s v="SV-20365"/>
    <s v="Seth Vernon"/>
    <x v="0"/>
    <s v="United States"/>
    <s v="Dover"/>
    <x v="13"/>
    <n v="19901"/>
    <x v="3"/>
    <s v="FUR-FU-10000010"/>
    <x v="0"/>
    <x v="5"/>
    <s v="DAX Value U-Channel Document Frames, Easel Back"/>
    <x v="587"/>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x v="675"/>
    <n v="3"/>
    <n v="0.2"/>
    <n v="24.475800000000007"/>
  </r>
  <r>
    <n v="719"/>
    <s v="CA-2011-104472"/>
    <x v="2"/>
    <x v="270"/>
    <d v="2011-06-07T00:00:00"/>
    <s v="Standard Class"/>
    <s v="CK-12325"/>
    <s v="Christine Kargatis"/>
    <x v="2"/>
    <s v="United States"/>
    <s v="Orem"/>
    <x v="7"/>
    <n v="84057"/>
    <x v="1"/>
    <s v="OFF-BI-10001658"/>
    <x v="1"/>
    <x v="8"/>
    <s v="GBC Standard Therm-A-Bind Covers"/>
    <x v="676"/>
    <n v="3"/>
    <n v="0.2"/>
    <n v="19.4376"/>
  </r>
  <r>
    <n v="720"/>
    <s v="CA-2011-104472"/>
    <x v="2"/>
    <x v="270"/>
    <d v="2011-06-07T00:00:00"/>
    <s v="Standard Class"/>
    <s v="CK-12325"/>
    <s v="Christine Kargatis"/>
    <x v="2"/>
    <s v="United States"/>
    <s v="Orem"/>
    <x v="7"/>
    <n v="84057"/>
    <x v="1"/>
    <s v="FUR-FU-10000246"/>
    <x v="0"/>
    <x v="5"/>
    <s v="Aluminum Document Frame"/>
    <x v="677"/>
    <n v="6"/>
    <n v="0"/>
    <n v="21.995999999999992"/>
  </r>
  <r>
    <n v="721"/>
    <s v="CA-2013-112942"/>
    <x v="0"/>
    <x v="271"/>
    <d v="2013-02-18T00:00:00"/>
    <s v="Standard Class"/>
    <s v="RD-19810"/>
    <s v="Ross DeVincentis"/>
    <x v="2"/>
    <s v="United States"/>
    <s v="Los Angeles"/>
    <x v="1"/>
    <n v="90045"/>
    <x v="1"/>
    <s v="OFF-PA-10004092"/>
    <x v="1"/>
    <x v="10"/>
    <s v="Tops Green Bar Computer Printout Paper"/>
    <x v="678"/>
    <n v="3"/>
    <n v="0"/>
    <n v="73.41"/>
  </r>
  <r>
    <n v="722"/>
    <s v="CA-2013-142335"/>
    <x v="0"/>
    <x v="272"/>
    <d v="2013-12-20T00:00:00"/>
    <s v="Standard Class"/>
    <s v="MP-17965"/>
    <s v="Michael Paige"/>
    <x v="1"/>
    <s v="United States"/>
    <s v="Detroit"/>
    <x v="12"/>
    <n v="48205"/>
    <x v="2"/>
    <s v="FUR-TA-10000198"/>
    <x v="0"/>
    <x v="3"/>
    <s v="Chromcraft Bull-Nose Wood Oval Conference Tables &amp; Bases"/>
    <x v="679"/>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s v="CA-2011-117429"/>
    <x v="2"/>
    <x v="273"/>
    <d v="2011-10-13T00:00:00"/>
    <s v="Standard Class"/>
    <s v="MR-17545"/>
    <s v="Mathew Reese"/>
    <x v="2"/>
    <s v="United States"/>
    <s v="Philadelphia"/>
    <x v="9"/>
    <n v="19140"/>
    <x v="3"/>
    <s v="FUR-FU-10000222"/>
    <x v="0"/>
    <x v="5"/>
    <s v="Seth Thomas 16&quot; Steel Case Clock"/>
    <x v="681"/>
    <n v="5"/>
    <n v="0.2"/>
    <n v="21.112000000000002"/>
  </r>
  <r>
    <n v="725"/>
    <s v="CA-2013-114713"/>
    <x v="0"/>
    <x v="274"/>
    <d v="2013-07-13T00:00:00"/>
    <s v="Standard Class"/>
    <s v="SC-20695"/>
    <s v="Steve Chapman"/>
    <x v="1"/>
    <s v="United States"/>
    <s v="Hialeah"/>
    <x v="2"/>
    <n v="33012"/>
    <x v="0"/>
    <s v="OFF-SU-10004664"/>
    <x v="1"/>
    <x v="14"/>
    <s v="Acme Softgrip Scissors"/>
    <x v="682"/>
    <n v="7"/>
    <n v="0.2"/>
    <n v="5.1281999999999996"/>
  </r>
  <r>
    <n v="726"/>
    <s v="CA-2014-144113"/>
    <x v="3"/>
    <x v="118"/>
    <d v="2014-09-21T00:00:00"/>
    <s v="Standard Class"/>
    <s v="JF-15355"/>
    <s v="Jay Fein"/>
    <x v="0"/>
    <s v="United States"/>
    <s v="Austin"/>
    <x v="5"/>
    <n v="78745"/>
    <x v="2"/>
    <s v="OFF-EN-10001141"/>
    <x v="1"/>
    <x v="12"/>
    <s v="Manila Recycled Extra-Heavyweight Clasp Envelopes, 6&quot; x 9&quot;"/>
    <x v="683"/>
    <n v="2"/>
    <n v="0.2"/>
    <n v="6.3684000000000003"/>
  </r>
  <r>
    <n v="727"/>
    <s v="CA-2014-144113"/>
    <x v="3"/>
    <x v="118"/>
    <d v="2014-09-21T00:00:00"/>
    <s v="Standard Class"/>
    <s v="JF-15355"/>
    <s v="Jay Fein"/>
    <x v="0"/>
    <s v="United States"/>
    <s v="Austin"/>
    <x v="5"/>
    <n v="78745"/>
    <x v="2"/>
    <s v="TEC-PH-10002170"/>
    <x v="2"/>
    <x v="7"/>
    <s v="ClearSounds CSC500 Amplified Spirit Phone Corded phone"/>
    <x v="684"/>
    <n v="1"/>
    <n v="0.2"/>
    <n v="5.5992000000000015"/>
  </r>
  <r>
    <n v="728"/>
    <s v="US-2013-150861"/>
    <x v="0"/>
    <x v="275"/>
    <d v="2013-12-07T00:00:00"/>
    <s v="First Class"/>
    <s v="EG-13900"/>
    <s v="Emily Grady"/>
    <x v="0"/>
    <s v="United States"/>
    <s v="Oceanside"/>
    <x v="15"/>
    <n v="11572"/>
    <x v="3"/>
    <s v="OFF-PA-10001954"/>
    <x v="1"/>
    <x v="10"/>
    <s v="Xerox 1964"/>
    <x v="685"/>
    <n v="8"/>
    <n v="0"/>
    <n v="84.051199999999994"/>
  </r>
  <r>
    <n v="729"/>
    <s v="US-2013-150861"/>
    <x v="0"/>
    <x v="275"/>
    <d v="2013-12-07T00:00:00"/>
    <s v="First Class"/>
    <s v="EG-13900"/>
    <s v="Emily Grady"/>
    <x v="0"/>
    <s v="United States"/>
    <s v="Oceanside"/>
    <x v="15"/>
    <n v="11572"/>
    <x v="3"/>
    <s v="FUR-TA-10002228"/>
    <x v="0"/>
    <x v="3"/>
    <s v="Bevis Traditional Conference Table Top, Plinth Base"/>
    <x v="686"/>
    <n v="2"/>
    <n v="0.4"/>
    <n v="-153.34560000000005"/>
  </r>
  <r>
    <n v="730"/>
    <s v="US-2013-150861"/>
    <x v="0"/>
    <x v="275"/>
    <d v="2013-12-07T00:00:00"/>
    <s v="First Class"/>
    <s v="EG-13900"/>
    <s v="Emily Grady"/>
    <x v="0"/>
    <s v="United States"/>
    <s v="Oceanside"/>
    <x v="15"/>
    <n v="11572"/>
    <x v="3"/>
    <s v="OFF-ST-10004634"/>
    <x v="1"/>
    <x v="4"/>
    <s v="Personal Folder Holder, Ebony"/>
    <x v="687"/>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s v="US-2013-150861"/>
    <x v="0"/>
    <x v="275"/>
    <d v="2013-12-07T00:00:00"/>
    <s v="First Class"/>
    <s v="EG-13900"/>
    <s v="Emily Grady"/>
    <x v="0"/>
    <s v="United States"/>
    <s v="Oceanside"/>
    <x v="15"/>
    <n v="11572"/>
    <x v="3"/>
    <s v="OFF-LA-10001317"/>
    <x v="1"/>
    <x v="2"/>
    <s v="Avery 520"/>
    <x v="689"/>
    <n v="2"/>
    <n v="0"/>
    <n v="3.024"/>
  </r>
  <r>
    <n v="733"/>
    <s v="CA-2014-131954"/>
    <x v="3"/>
    <x v="276"/>
    <d v="2014-01-26T00:00:00"/>
    <s v="Standard Class"/>
    <s v="DS-13030"/>
    <s v="Darrin Sayre"/>
    <x v="2"/>
    <s v="United States"/>
    <s v="Seattle"/>
    <x v="4"/>
    <n v="98115"/>
    <x v="1"/>
    <s v="OFF-ST-10000736"/>
    <x v="1"/>
    <x v="4"/>
    <s v="Carina Double Wide Media Storage Towers in Natural &amp; Black"/>
    <x v="423"/>
    <n v="3"/>
    <n v="0"/>
    <n v="9.7175999999999902"/>
  </r>
  <r>
    <n v="734"/>
    <s v="CA-2014-131954"/>
    <x v="3"/>
    <x v="276"/>
    <d v="2014-01-26T00:00:00"/>
    <s v="Standard Class"/>
    <s v="DS-13030"/>
    <s v="Darrin Sayre"/>
    <x v="2"/>
    <s v="United States"/>
    <s v="Seattle"/>
    <x v="4"/>
    <n v="98115"/>
    <x v="1"/>
    <s v="TEC-AC-10003610"/>
    <x v="2"/>
    <x v="11"/>
    <s v="Logitech Illuminated - Keyboard"/>
    <x v="690"/>
    <n v="3"/>
    <n v="0"/>
    <n v="86.385600000000011"/>
  </r>
  <r>
    <n v="735"/>
    <s v="CA-2014-131954"/>
    <x v="3"/>
    <x v="276"/>
    <d v="2014-01-26T00:00:00"/>
    <s v="Standard Class"/>
    <s v="DS-13030"/>
    <s v="Darrin Sayre"/>
    <x v="2"/>
    <s v="United States"/>
    <s v="Seattle"/>
    <x v="4"/>
    <n v="98115"/>
    <x v="1"/>
    <s v="OFF-BI-10003982"/>
    <x v="1"/>
    <x v="8"/>
    <s v="Wilson Jones Century Plastic Molded Ring Binders"/>
    <x v="691"/>
    <n v="6"/>
    <n v="0.2"/>
    <n v="33.647399999999998"/>
  </r>
  <r>
    <n v="736"/>
    <s v="CA-2014-131954"/>
    <x v="3"/>
    <x v="276"/>
    <d v="2014-01-26T00:00:00"/>
    <s v="Standard Class"/>
    <s v="DS-13030"/>
    <s v="Darrin Sayre"/>
    <x v="2"/>
    <s v="United States"/>
    <s v="Seattle"/>
    <x v="4"/>
    <n v="98115"/>
    <x v="1"/>
    <s v="OFF-BI-10003291"/>
    <x v="1"/>
    <x v="8"/>
    <s v="Wilson Jones Leather-Like Binders with DublLock Round Rings"/>
    <x v="692"/>
    <n v="4"/>
    <n v="0.2"/>
    <n v="9.4283999999999963"/>
  </r>
  <r>
    <n v="737"/>
    <s v="CA-2014-131954"/>
    <x v="3"/>
    <x v="276"/>
    <d v="2014-01-26T00:00:00"/>
    <s v="Standard Class"/>
    <s v="DS-13030"/>
    <s v="Darrin Sayre"/>
    <x v="2"/>
    <s v="United States"/>
    <s v="Seattle"/>
    <x v="4"/>
    <n v="98115"/>
    <x v="1"/>
    <s v="FUR-BO-10001619"/>
    <x v="0"/>
    <x v="0"/>
    <s v="O'Sullivan Cherrywood Estates Traditional Bookcase"/>
    <x v="693"/>
    <n v="1"/>
    <n v="0"/>
    <n v="18.695599999999999"/>
  </r>
  <r>
    <n v="738"/>
    <s v="CA-2014-131954"/>
    <x v="3"/>
    <x v="276"/>
    <d v="2014-01-26T00:00:00"/>
    <s v="Standard Class"/>
    <s v="DS-13030"/>
    <s v="Darrin Sayre"/>
    <x v="2"/>
    <s v="United States"/>
    <s v="Seattle"/>
    <x v="4"/>
    <n v="98115"/>
    <x v="1"/>
    <s v="OFF-BI-10000138"/>
    <x v="1"/>
    <x v="8"/>
    <s v="Acco Translucent Poly Ring Binders"/>
    <x v="694"/>
    <n v="5"/>
    <n v="0.2"/>
    <n v="6.5519999999999996"/>
  </r>
  <r>
    <n v="739"/>
    <s v="CA-2011-132500"/>
    <x v="2"/>
    <x v="78"/>
    <d v="2011-09-12T00:00:00"/>
    <s v="Standard Class"/>
    <s v="GZ-14470"/>
    <s v="Gary Zandusky"/>
    <x v="0"/>
    <s v="United States"/>
    <s v="San Francisco"/>
    <x v="1"/>
    <n v="94110"/>
    <x v="1"/>
    <s v="TEC-AC-10001383"/>
    <x v="2"/>
    <x v="11"/>
    <s v="Logitech Wireless Touch Keyboard K400"/>
    <x v="695"/>
    <n v="2"/>
    <n v="0"/>
    <n v="8.4965999999999937"/>
  </r>
  <r>
    <n v="740"/>
    <s v="CA-2011-112326"/>
    <x v="2"/>
    <x v="277"/>
    <d v="2011-01-09T00:00:00"/>
    <s v="Standard Class"/>
    <s v="PO-19195"/>
    <s v="Phillina Ober"/>
    <x v="2"/>
    <s v="United States"/>
    <s v="Naperville"/>
    <x v="10"/>
    <n v="60540"/>
    <x v="2"/>
    <s v="OFF-LA-10003223"/>
    <x v="1"/>
    <x v="2"/>
    <s v="Avery 508"/>
    <x v="696"/>
    <n v="3"/>
    <n v="0.2"/>
    <n v="4.2716999999999992"/>
  </r>
  <r>
    <n v="741"/>
    <s v="CA-2011-112326"/>
    <x v="2"/>
    <x v="277"/>
    <d v="2011-01-09T00:00:00"/>
    <s v="Standard Class"/>
    <s v="PO-19195"/>
    <s v="Phillina Ober"/>
    <x v="2"/>
    <s v="United States"/>
    <s v="Naperville"/>
    <x v="10"/>
    <n v="60540"/>
    <x v="2"/>
    <s v="OFF-ST-10002743"/>
    <x v="1"/>
    <x v="4"/>
    <s v="SAFCO Boltless Steel Shelving"/>
    <x v="697"/>
    <n v="3"/>
    <n v="0.2"/>
    <n v="-64.774800000000013"/>
  </r>
  <r>
    <n v="742"/>
    <s v="CA-2011-112326"/>
    <x v="2"/>
    <x v="277"/>
    <d v="2011-01-09T00:00:00"/>
    <s v="Standard Class"/>
    <s v="PO-19195"/>
    <s v="Phillina Ober"/>
    <x v="2"/>
    <s v="United States"/>
    <s v="Naperville"/>
    <x v="10"/>
    <n v="60540"/>
    <x v="2"/>
    <s v="OFF-BI-10004094"/>
    <x v="1"/>
    <x v="8"/>
    <s v="GBC Standard Plastic Binding Systems Combs"/>
    <x v="698"/>
    <n v="2"/>
    <n v="0.8"/>
    <n v="-5.4870000000000001"/>
  </r>
  <r>
    <n v="743"/>
    <s v="US-2013-146710"/>
    <x v="0"/>
    <x v="278"/>
    <d v="2013-09-02T00:00:00"/>
    <s v="Standard Class"/>
    <s v="SS-20875"/>
    <s v="Sung Shariari"/>
    <x v="0"/>
    <s v="United States"/>
    <s v="Dallas"/>
    <x v="5"/>
    <n v="75220"/>
    <x v="2"/>
    <s v="OFF-SU-10004498"/>
    <x v="1"/>
    <x v="14"/>
    <s v="Martin-Yale Premier Letter Opener"/>
    <x v="699"/>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x v="700"/>
    <n v="1"/>
    <n v="0.2"/>
    <n v="1.1465999999999998"/>
  </r>
  <r>
    <n v="745"/>
    <s v="US-2013-146710"/>
    <x v="0"/>
    <x v="278"/>
    <d v="2013-09-02T00:00:00"/>
    <s v="Standard Class"/>
    <s v="SS-20875"/>
    <s v="Sung Shariari"/>
    <x v="0"/>
    <s v="United States"/>
    <s v="Dallas"/>
    <x v="5"/>
    <n v="75220"/>
    <x v="2"/>
    <s v="OFF-PA-10004971"/>
    <x v="1"/>
    <x v="10"/>
    <s v="Xerox 196"/>
    <x v="701"/>
    <n v="1"/>
    <n v="0.2"/>
    <n v="1.6762000000000001"/>
  </r>
  <r>
    <n v="746"/>
    <s v="US-2013-146710"/>
    <x v="0"/>
    <x v="278"/>
    <d v="2013-09-02T00:00:00"/>
    <s v="Standard Class"/>
    <s v="SS-20875"/>
    <s v="Sung Shariari"/>
    <x v="0"/>
    <s v="United States"/>
    <s v="Dallas"/>
    <x v="5"/>
    <n v="75220"/>
    <x v="2"/>
    <s v="OFF-SU-10004261"/>
    <x v="1"/>
    <x v="14"/>
    <s v="Fiskars 8&quot; Scissors, 2/Pack"/>
    <x v="702"/>
    <n v="4"/>
    <n v="0.2"/>
    <n v="6.2063999999999897"/>
  </r>
  <r>
    <n v="747"/>
    <s v="CA-2011-124429"/>
    <x v="2"/>
    <x v="279"/>
    <d v="2011-05-27T00:00:00"/>
    <s v="Same Day"/>
    <s v="MH-17785"/>
    <s v="Maya Herman"/>
    <x v="1"/>
    <s v="United States"/>
    <s v="San Diego"/>
    <x v="1"/>
    <n v="92105"/>
    <x v="1"/>
    <s v="FUR-TA-10002607"/>
    <x v="0"/>
    <x v="3"/>
    <s v="KI Conference Tables"/>
    <x v="703"/>
    <n v="10"/>
    <n v="0.2"/>
    <n v="-28.355999999999952"/>
  </r>
  <r>
    <n v="748"/>
    <s v="CA-2011-124429"/>
    <x v="2"/>
    <x v="279"/>
    <d v="2011-05-27T00:00:00"/>
    <s v="Same Day"/>
    <s v="MH-17785"/>
    <s v="Maya Herman"/>
    <x v="1"/>
    <s v="United States"/>
    <s v="San Diego"/>
    <x v="1"/>
    <n v="92105"/>
    <x v="1"/>
    <s v="OFF-ST-10001809"/>
    <x v="1"/>
    <x v="4"/>
    <s v="Fellowes Officeware Wire Shelving"/>
    <x v="704"/>
    <n v="4"/>
    <n v="0"/>
    <n v="7.1863999999999919"/>
  </r>
  <r>
    <n v="749"/>
    <s v="CA-2013-150889"/>
    <x v="0"/>
    <x v="231"/>
    <d v="2013-03-23T00:00:00"/>
    <s v="Second Class"/>
    <s v="PB-19105"/>
    <s v="Peter Bühler"/>
    <x v="0"/>
    <s v="United States"/>
    <s v="Evanston"/>
    <x v="10"/>
    <n v="60201"/>
    <x v="2"/>
    <s v="TEC-PH-10000004"/>
    <x v="2"/>
    <x v="7"/>
    <s v="Belkin iPhone and iPad Lightning Cable"/>
    <x v="705"/>
    <n v="1"/>
    <n v="0.2"/>
    <n v="0.89939999999999909"/>
  </r>
  <r>
    <n v="750"/>
    <s v="CA-2014-126074"/>
    <x v="3"/>
    <x v="280"/>
    <d v="2014-10-07T00:00:00"/>
    <s v="Standard Class"/>
    <s v="RF-19735"/>
    <s v="Roland Fjeld"/>
    <x v="0"/>
    <s v="United States"/>
    <s v="Trenton"/>
    <x v="12"/>
    <n v="48183"/>
    <x v="2"/>
    <s v="OFF-BI-10003638"/>
    <x v="1"/>
    <x v="8"/>
    <s v="GBC Durable Plastic Covers"/>
    <x v="706"/>
    <n v="3"/>
    <n v="0"/>
    <n v="26.702999999999999"/>
  </r>
  <r>
    <n v="751"/>
    <s v="CA-2014-126074"/>
    <x v="3"/>
    <x v="280"/>
    <d v="2014-10-07T00:00:00"/>
    <s v="Standard Class"/>
    <s v="RF-19735"/>
    <s v="Roland Fjeld"/>
    <x v="0"/>
    <s v="United States"/>
    <s v="Trenton"/>
    <x v="12"/>
    <n v="48183"/>
    <x v="2"/>
    <s v="FUR-FU-10003577"/>
    <x v="0"/>
    <x v="5"/>
    <s v="Nu-Dell Leatherette Frames"/>
    <x v="707"/>
    <n v="11"/>
    <n v="0"/>
    <n v="56.7864"/>
  </r>
  <r>
    <n v="752"/>
    <s v="CA-2014-126074"/>
    <x v="3"/>
    <x v="280"/>
    <d v="2014-10-07T00:00:00"/>
    <s v="Standard Class"/>
    <s v="RF-19735"/>
    <s v="Roland Fjeld"/>
    <x v="0"/>
    <s v="United States"/>
    <s v="Trenton"/>
    <x v="12"/>
    <n v="48183"/>
    <x v="2"/>
    <s v="OFF-AR-10003478"/>
    <x v="1"/>
    <x v="6"/>
    <s v="Avery Hi-Liter EverBold Pen Style Fluorescent Highlighters, 4/Pack"/>
    <x v="708"/>
    <n v="7"/>
    <n v="0"/>
    <n v="22.792000000000002"/>
  </r>
  <r>
    <n v="753"/>
    <s v="CA-2014-126074"/>
    <x v="3"/>
    <x v="280"/>
    <d v="2014-10-07T00:00:00"/>
    <s v="Standard Class"/>
    <s v="RF-19735"/>
    <s v="Roland Fjeld"/>
    <x v="0"/>
    <s v="United States"/>
    <s v="Trenton"/>
    <x v="12"/>
    <n v="48183"/>
    <x v="2"/>
    <s v="OFF-BI-10000546"/>
    <x v="1"/>
    <x v="8"/>
    <s v="Avery Durable Binders"/>
    <x v="709"/>
    <n v="1"/>
    <n v="0"/>
    <n v="1.4112"/>
  </r>
  <r>
    <n v="754"/>
    <s v="CA-2013-110499"/>
    <x v="0"/>
    <x v="281"/>
    <d v="2013-04-10T00:00:00"/>
    <s v="First Class"/>
    <s v="YC-21895"/>
    <s v="Yoseph Carroll"/>
    <x v="1"/>
    <s v="United States"/>
    <s v="San Francisco"/>
    <x v="1"/>
    <n v="94110"/>
    <x v="1"/>
    <s v="TEC-CO-10002095"/>
    <x v="2"/>
    <x v="16"/>
    <s v="Hewlett Packard 610 Color Digital Copier / Printer"/>
    <x v="387"/>
    <n v="3"/>
    <n v="0.2"/>
    <n v="374.99249999999995"/>
  </r>
  <r>
    <n v="755"/>
    <s v="CA-2012-135272"/>
    <x v="1"/>
    <x v="214"/>
    <d v="2012-12-12T00:00:00"/>
    <s v="Standard Class"/>
    <s v="MS-17830"/>
    <s v="Melanie Seite"/>
    <x v="0"/>
    <s v="United States"/>
    <s v="Los Angeles"/>
    <x v="1"/>
    <n v="90036"/>
    <x v="1"/>
    <s v="FUR-FU-10002759"/>
    <x v="0"/>
    <x v="5"/>
    <s v="12-1/2 Diameter Round Wall Clock"/>
    <x v="710"/>
    <n v="4"/>
    <n v="0"/>
    <n v="28.7712"/>
  </r>
  <r>
    <n v="756"/>
    <s v="CA-2013-140928"/>
    <x v="0"/>
    <x v="31"/>
    <d v="2013-09-23T00:00:00"/>
    <s v="Standard Class"/>
    <s v="NB-18655"/>
    <s v="Nona Balk"/>
    <x v="1"/>
    <s v="United States"/>
    <s v="Jacksonville"/>
    <x v="2"/>
    <n v="32216"/>
    <x v="0"/>
    <s v="FUR-TA-10001095"/>
    <x v="0"/>
    <x v="3"/>
    <s v="Chromcraft Round Conference Tables"/>
    <x v="711"/>
    <n v="4"/>
    <n v="0.45"/>
    <n v="-167.3184"/>
  </r>
  <r>
    <n v="757"/>
    <s v="CA-2011-106803"/>
    <x v="2"/>
    <x v="282"/>
    <d v="2012-01-02T00:00:00"/>
    <s v="Standard Class"/>
    <s v="DC-13285"/>
    <s v="Debra Catini"/>
    <x v="0"/>
    <s v="United States"/>
    <s v="Cottage Grove"/>
    <x v="11"/>
    <n v="55016"/>
    <x v="2"/>
    <s v="OFF-ST-10002444"/>
    <x v="1"/>
    <x v="4"/>
    <s v="Recycled Eldon Regeneration Jumbo File"/>
    <x v="335"/>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x v="712"/>
    <n v="4"/>
    <n v="0"/>
    <n v="47.92"/>
  </r>
  <r>
    <n v="759"/>
    <s v="CA-2014-117240"/>
    <x v="3"/>
    <x v="283"/>
    <d v="2014-07-29T00:00:00"/>
    <s v="Standard Class"/>
    <s v="CP-12340"/>
    <s v="Christine Phan"/>
    <x v="1"/>
    <s v="United States"/>
    <s v="New York City"/>
    <x v="15"/>
    <n v="10009"/>
    <x v="3"/>
    <s v="OFF-BI-10000848"/>
    <x v="1"/>
    <x v="8"/>
    <s v="Angle-D Ring Binders"/>
    <x v="535"/>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s v="CA-2012-112319"/>
    <x v="1"/>
    <x v="284"/>
    <d v="2012-09-05T00:00:00"/>
    <s v="Standard Class"/>
    <s v="AR-10510"/>
    <s v="Andrew Roberts"/>
    <x v="0"/>
    <s v="United States"/>
    <s v="Los Angeles"/>
    <x v="1"/>
    <n v="90004"/>
    <x v="1"/>
    <s v="OFF-PA-10003441"/>
    <x v="1"/>
    <x v="10"/>
    <s v="Xerox 226"/>
    <x v="713"/>
    <n v="9"/>
    <n v="0"/>
    <n v="27.993600000000001"/>
  </r>
  <r>
    <n v="762"/>
    <s v="CA-2014-126046"/>
    <x v="3"/>
    <x v="132"/>
    <d v="2014-11-08T00:00:00"/>
    <s v="Standard Class"/>
    <s v="JC-16105"/>
    <s v="Julie Creighton"/>
    <x v="1"/>
    <s v="United States"/>
    <s v="Atlanta"/>
    <x v="32"/>
    <n v="30318"/>
    <x v="0"/>
    <s v="OFF-LA-10004484"/>
    <x v="1"/>
    <x v="2"/>
    <s v="Avery 476"/>
    <x v="714"/>
    <n v="3"/>
    <n v="0"/>
    <n v="5.6993999999999998"/>
  </r>
  <r>
    <n v="763"/>
    <s v="CA-2012-114923"/>
    <x v="1"/>
    <x v="285"/>
    <d v="2012-02-13T00:00:00"/>
    <s v="Standard Class"/>
    <s v="LH-17020"/>
    <s v="Lisa Hazard"/>
    <x v="0"/>
    <s v="United States"/>
    <s v="Columbus"/>
    <x v="24"/>
    <n v="43229"/>
    <x v="3"/>
    <s v="TEC-PH-10003931"/>
    <x v="2"/>
    <x v="7"/>
    <s v="JBL Micro Wireless Portable Bluetooth Speaker"/>
    <x v="715"/>
    <n v="3"/>
    <n v="0.4"/>
    <n v="-26.995499999999993"/>
  </r>
  <r>
    <n v="764"/>
    <s v="CA-2011-162775"/>
    <x v="2"/>
    <x v="286"/>
    <d v="2011-01-16T00:00:00"/>
    <s v="Second Class"/>
    <s v="CS-12250"/>
    <s v="Chris Selesnick"/>
    <x v="1"/>
    <s v="United States"/>
    <s v="Bossier City"/>
    <x v="28"/>
    <n v="71111"/>
    <x v="0"/>
    <s v="OFF-EN-10001990"/>
    <x v="1"/>
    <x v="12"/>
    <s v="Staples"/>
    <x v="716"/>
    <n v="2"/>
    <n v="0"/>
    <n v="5.3391999999999991"/>
  </r>
  <r>
    <n v="765"/>
    <s v="CA-2011-162775"/>
    <x v="2"/>
    <x v="286"/>
    <d v="2011-01-16T00:00:00"/>
    <s v="Second Class"/>
    <s v="CS-12250"/>
    <s v="Chris Selesnick"/>
    <x v="1"/>
    <s v="United States"/>
    <s v="Bossier City"/>
    <x v="28"/>
    <n v="71111"/>
    <x v="0"/>
    <s v="OFF-EN-10001532"/>
    <x v="1"/>
    <x v="12"/>
    <s v="Brown Kraft Recycled Envelopes"/>
    <x v="717"/>
    <n v="3"/>
    <n v="0"/>
    <n v="25.47"/>
  </r>
  <r>
    <n v="766"/>
    <s v="CA-2011-162775"/>
    <x v="2"/>
    <x v="286"/>
    <d v="2011-01-16T00:00:00"/>
    <s v="Second Class"/>
    <s v="CS-12250"/>
    <s v="Chris Selesnick"/>
    <x v="1"/>
    <s v="United States"/>
    <s v="Bossier City"/>
    <x v="28"/>
    <n v="71111"/>
    <x v="0"/>
    <s v="TEC-AC-10003174"/>
    <x v="2"/>
    <x v="11"/>
    <s v="Plantronics S12 Corded Telephone Headset System"/>
    <x v="718"/>
    <n v="6"/>
    <n v="0"/>
    <n v="258.69600000000003"/>
  </r>
  <r>
    <n v="767"/>
    <s v="CA-2011-162775"/>
    <x v="2"/>
    <x v="286"/>
    <d v="2011-01-16T00:00:00"/>
    <s v="Second Class"/>
    <s v="CS-12250"/>
    <s v="Chris Selesnick"/>
    <x v="1"/>
    <s v="United States"/>
    <s v="Bossier City"/>
    <x v="28"/>
    <n v="71111"/>
    <x v="0"/>
    <s v="OFF-BI-10004187"/>
    <x v="1"/>
    <x v="8"/>
    <s v="Staples"/>
    <x v="719"/>
    <n v="3"/>
    <n v="0"/>
    <n v="2.7071999999999994"/>
  </r>
  <r>
    <n v="768"/>
    <s v="CA-2011-162775"/>
    <x v="2"/>
    <x v="286"/>
    <d v="2011-01-16T00:00:00"/>
    <s v="Second Class"/>
    <s v="CS-12250"/>
    <s v="Chris Selesnick"/>
    <x v="1"/>
    <s v="United States"/>
    <s v="Bossier City"/>
    <x v="28"/>
    <n v="71111"/>
    <x v="0"/>
    <s v="OFF-ST-10000025"/>
    <x v="1"/>
    <x v="4"/>
    <s v="Fellowes Stor/Drawer Steel Plus Storage Drawers"/>
    <x v="720"/>
    <n v="6"/>
    <n v="0"/>
    <n v="34.354799999999955"/>
  </r>
  <r>
    <n v="769"/>
    <s v="CA-2011-106810"/>
    <x v="2"/>
    <x v="287"/>
    <d v="2011-05-20T00:00:00"/>
    <s v="Standard Class"/>
    <s v="AJ-10795"/>
    <s v="Anthony Johnson"/>
    <x v="1"/>
    <s v="United States"/>
    <s v="Saint Petersburg"/>
    <x v="2"/>
    <n v="33710"/>
    <x v="0"/>
    <s v="FUR-FU-10004306"/>
    <x v="0"/>
    <x v="5"/>
    <s v="Electrix Halogen Magnifier Lamp"/>
    <x v="721"/>
    <n v="2"/>
    <n v="0.2"/>
    <n v="23.315999999999988"/>
  </r>
  <r>
    <n v="770"/>
    <s v="CA-2013-157245"/>
    <x v="0"/>
    <x v="288"/>
    <d v="2013-05-25T00:00:00"/>
    <s v="Standard Class"/>
    <s v="LE-16810"/>
    <s v="Laurel Elliston"/>
    <x v="0"/>
    <s v="United States"/>
    <s v="Arlington"/>
    <x v="17"/>
    <n v="22204"/>
    <x v="0"/>
    <s v="FUR-CH-10003746"/>
    <x v="0"/>
    <x v="1"/>
    <s v="Hon 4070 Series Pagoda Round Back Stacking Chairs"/>
    <x v="722"/>
    <n v="2"/>
    <n v="0"/>
    <n v="179.74880000000002"/>
  </r>
  <r>
    <n v="771"/>
    <s v="CA-2014-104220"/>
    <x v="3"/>
    <x v="289"/>
    <d v="2014-02-06T00:00:00"/>
    <s v="Standard Class"/>
    <s v="BV-11245"/>
    <s v="Benjamin Venier"/>
    <x v="1"/>
    <s v="United States"/>
    <s v="Des Moines"/>
    <x v="23"/>
    <n v="50315"/>
    <x v="2"/>
    <s v="OFF-BI-10001036"/>
    <x v="1"/>
    <x v="8"/>
    <s v="Cardinal EasyOpen D-Ring Binders"/>
    <x v="723"/>
    <n v="2"/>
    <n v="0"/>
    <n v="9.14"/>
  </r>
  <r>
    <n v="772"/>
    <s v="CA-2014-104220"/>
    <x v="3"/>
    <x v="289"/>
    <d v="2014-02-06T00:00:00"/>
    <s v="Standard Class"/>
    <s v="BV-11245"/>
    <s v="Benjamin Venier"/>
    <x v="1"/>
    <s v="United States"/>
    <s v="Des Moines"/>
    <x v="23"/>
    <n v="50315"/>
    <x v="2"/>
    <s v="TEC-PH-10004614"/>
    <x v="2"/>
    <x v="7"/>
    <s v="AT&amp;T 841000 Phone"/>
    <x v="724"/>
    <n v="3"/>
    <n v="0"/>
    <n v="51.75"/>
  </r>
  <r>
    <n v="773"/>
    <s v="CA-2014-104220"/>
    <x v="3"/>
    <x v="289"/>
    <d v="2014-02-06T00:00:00"/>
    <s v="Standard Class"/>
    <s v="BV-11245"/>
    <s v="Benjamin Venier"/>
    <x v="1"/>
    <s v="United States"/>
    <s v="Des Moines"/>
    <x v="23"/>
    <n v="50315"/>
    <x v="2"/>
    <s v="OFF-BI-10000301"/>
    <x v="1"/>
    <x v="8"/>
    <s v="GBC Instant Report Kit"/>
    <x v="725"/>
    <n v="5"/>
    <n v="0"/>
    <n v="16.175000000000001"/>
  </r>
  <r>
    <n v="774"/>
    <s v="CA-2014-104220"/>
    <x v="3"/>
    <x v="289"/>
    <d v="2014-02-06T00:00:00"/>
    <s v="Standard Class"/>
    <s v="BV-11245"/>
    <s v="Benjamin Venier"/>
    <x v="1"/>
    <s v="United States"/>
    <s v="Des Moines"/>
    <x v="23"/>
    <n v="50315"/>
    <x v="2"/>
    <s v="OFF-BI-10003910"/>
    <x v="1"/>
    <x v="8"/>
    <s v="DXL Angle-View Binders with Locking Rings by Samsill"/>
    <x v="726"/>
    <n v="1"/>
    <n v="0"/>
    <n v="3.4695"/>
  </r>
  <r>
    <n v="775"/>
    <s v="CA-2014-104220"/>
    <x v="3"/>
    <x v="289"/>
    <d v="2014-02-06T00:00:00"/>
    <s v="Standard Class"/>
    <s v="BV-11245"/>
    <s v="Benjamin Venier"/>
    <x v="1"/>
    <s v="United States"/>
    <s v="Des Moines"/>
    <x v="23"/>
    <n v="50315"/>
    <x v="2"/>
    <s v="OFF-AR-10004648"/>
    <x v="1"/>
    <x v="6"/>
    <s v="Boston 19500 Mighty Mite Electric Pencil Sharpener"/>
    <x v="727"/>
    <n v="2"/>
    <n v="0"/>
    <n v="10.881"/>
  </r>
  <r>
    <n v="776"/>
    <s v="CA-2014-104220"/>
    <x v="3"/>
    <x v="289"/>
    <d v="2014-02-06T00:00:00"/>
    <s v="Standard Class"/>
    <s v="BV-11245"/>
    <s v="Benjamin Venier"/>
    <x v="1"/>
    <s v="United States"/>
    <s v="Des Moines"/>
    <x v="23"/>
    <n v="50315"/>
    <x v="2"/>
    <s v="FUR-FU-10002597"/>
    <x v="0"/>
    <x v="5"/>
    <s v="C-Line Magnetic Cubicle Keepers, Clear Polypropylene"/>
    <x v="728"/>
    <n v="7"/>
    <n v="0"/>
    <n v="14.523600000000002"/>
  </r>
  <r>
    <n v="777"/>
    <s v="CA-2011-165974"/>
    <x v="2"/>
    <x v="290"/>
    <d v="2011-07-06T00:00:00"/>
    <s v="Standard Class"/>
    <s v="DL-12865"/>
    <s v="Dan Lawera"/>
    <x v="0"/>
    <s v="United States"/>
    <s v="Cincinnati"/>
    <x v="24"/>
    <n v="45231"/>
    <x v="3"/>
    <s v="OFF-AR-10003405"/>
    <x v="1"/>
    <x v="6"/>
    <s v="Dixon My First Ticonderoga Pencil, #2"/>
    <x v="729"/>
    <n v="7"/>
    <n v="0.2"/>
    <n v="3.6854999999999958"/>
  </r>
  <r>
    <n v="778"/>
    <s v="CA-2012-144267"/>
    <x v="1"/>
    <x v="291"/>
    <d v="2012-08-23T00:00:00"/>
    <s v="First Class"/>
    <s v="NZ-18565"/>
    <s v="Nick Zandusky"/>
    <x v="2"/>
    <s v="United States"/>
    <s v="San Francisco"/>
    <x v="1"/>
    <n v="94110"/>
    <x v="1"/>
    <s v="FUR-CH-10002335"/>
    <x v="0"/>
    <x v="1"/>
    <s v="Hon GuestStacker Chair"/>
    <x v="730"/>
    <n v="3"/>
    <n v="0.2"/>
    <n v="40.800600000000003"/>
  </r>
  <r>
    <n v="779"/>
    <s v="CA-2012-144267"/>
    <x v="1"/>
    <x v="291"/>
    <d v="2012-08-23T00:00:00"/>
    <s v="First Class"/>
    <s v="NZ-18565"/>
    <s v="Nick Zandusky"/>
    <x v="2"/>
    <s v="United States"/>
    <s v="San Francisco"/>
    <x v="1"/>
    <n v="94110"/>
    <x v="1"/>
    <s v="OFF-PA-10000157"/>
    <x v="1"/>
    <x v="10"/>
    <s v="Xerox 191"/>
    <x v="731"/>
    <n v="3"/>
    <n v="0"/>
    <n v="28.171799999999998"/>
  </r>
  <r>
    <n v="780"/>
    <s v="CA-2012-144267"/>
    <x v="1"/>
    <x v="291"/>
    <d v="2012-08-23T00:00:00"/>
    <s v="First Class"/>
    <s v="NZ-18565"/>
    <s v="Nick Zandusky"/>
    <x v="2"/>
    <s v="United States"/>
    <s v="San Francisco"/>
    <x v="1"/>
    <n v="94110"/>
    <x v="1"/>
    <s v="OFF-PA-10001947"/>
    <x v="1"/>
    <x v="10"/>
    <s v="Xerox 1974"/>
    <x v="100"/>
    <n v="4"/>
    <n v="0"/>
    <n v="11.720800000000001"/>
  </r>
  <r>
    <n v="781"/>
    <s v="CA-2012-144267"/>
    <x v="1"/>
    <x v="291"/>
    <d v="2012-08-23T00:00:00"/>
    <s v="First Class"/>
    <s v="NZ-18565"/>
    <s v="Nick Zandusky"/>
    <x v="2"/>
    <s v="United States"/>
    <s v="San Francisco"/>
    <x v="1"/>
    <n v="94110"/>
    <x v="1"/>
    <s v="OFF-PA-10003657"/>
    <x v="1"/>
    <x v="10"/>
    <s v="Xerox 1927"/>
    <x v="732"/>
    <n v="1"/>
    <n v="0"/>
    <n v="1.9259999999999997"/>
  </r>
  <r>
    <n v="782"/>
    <s v="US-2012-157014"/>
    <x v="1"/>
    <x v="292"/>
    <d v="2012-10-06T00:00:00"/>
    <s v="Second Class"/>
    <s v="BM-11785"/>
    <s v="Bryan Mills"/>
    <x v="0"/>
    <s v="United States"/>
    <s v="Columbus"/>
    <x v="24"/>
    <n v="43229"/>
    <x v="3"/>
    <s v="OFF-BI-10001098"/>
    <x v="1"/>
    <x v="8"/>
    <s v="Acco D-Ring Binder w/DublLock"/>
    <x v="733"/>
    <n v="5"/>
    <n v="0.7"/>
    <n v="-22.448999999999991"/>
  </r>
  <r>
    <n v="783"/>
    <s v="US-2012-157014"/>
    <x v="1"/>
    <x v="292"/>
    <d v="2012-10-06T00:00:00"/>
    <s v="Second Class"/>
    <s v="BM-11785"/>
    <s v="Bryan Mills"/>
    <x v="0"/>
    <s v="United States"/>
    <s v="Columbus"/>
    <x v="24"/>
    <n v="43229"/>
    <x v="3"/>
    <s v="TEC-AC-10002167"/>
    <x v="2"/>
    <x v="11"/>
    <s v="Imation 8gb Micro Traveldrive Usb 2.0 Flash Drive"/>
    <x v="73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s v="US-2012-157014"/>
    <x v="1"/>
    <x v="292"/>
    <d v="2012-10-06T00:00:00"/>
    <s v="Second Class"/>
    <s v="BM-11785"/>
    <s v="Bryan Mills"/>
    <x v="0"/>
    <s v="United States"/>
    <s v="Columbus"/>
    <x v="24"/>
    <n v="43229"/>
    <x v="3"/>
    <s v="TEC-AC-10000057"/>
    <x v="2"/>
    <x v="11"/>
    <s v="Microsoft Natural Ergonomic Keyboard 4000"/>
    <x v="736"/>
    <n v="2"/>
    <n v="0.2"/>
    <n v="0.59979999999999656"/>
  </r>
  <r>
    <n v="786"/>
    <s v="CA-2012-154921"/>
    <x v="1"/>
    <x v="293"/>
    <d v="2012-05-28T00:00:00"/>
    <s v="Standard Class"/>
    <s v="EA-14035"/>
    <s v="Erin Ashbrook"/>
    <x v="1"/>
    <s v="United States"/>
    <s v="Columbia"/>
    <x v="20"/>
    <n v="29203"/>
    <x v="0"/>
    <s v="OFF-EN-10000056"/>
    <x v="1"/>
    <x v="12"/>
    <s v="Cameo Buff Policy Envelopes"/>
    <x v="737"/>
    <n v="3"/>
    <n v="0"/>
    <n v="87.744299999999981"/>
  </r>
  <r>
    <n v="787"/>
    <s v="CA-2014-129567"/>
    <x v="3"/>
    <x v="294"/>
    <d v="2014-03-22T00:00:00"/>
    <s v="Second Class"/>
    <s v="CL-12565"/>
    <s v="Clay Ludtke"/>
    <x v="0"/>
    <s v="United States"/>
    <s v="Lancaster"/>
    <x v="1"/>
    <n v="93534"/>
    <x v="1"/>
    <s v="OFF-BI-10000014"/>
    <x v="1"/>
    <x v="8"/>
    <s v="Heavy-Duty E-Z-D Binders"/>
    <x v="738"/>
    <n v="2"/>
    <n v="0.2"/>
    <n v="5.8914"/>
  </r>
  <r>
    <n v="788"/>
    <s v="CA-2012-154620"/>
    <x v="1"/>
    <x v="295"/>
    <d v="2012-12-16T00:00:00"/>
    <s v="Standard Class"/>
    <s v="LT-17110"/>
    <s v="Liz Thompson"/>
    <x v="0"/>
    <s v="United States"/>
    <s v="Lancaster"/>
    <x v="1"/>
    <n v="93534"/>
    <x v="1"/>
    <s v="FUR-CH-10004675"/>
    <x v="0"/>
    <x v="1"/>
    <s v="Lifetime Advantage Folding Chairs, 4/Carton"/>
    <x v="739"/>
    <n v="2"/>
    <n v="0.2"/>
    <n v="34.89279999999998"/>
  </r>
  <r>
    <n v="789"/>
    <s v="CA-2012-115938"/>
    <x v="1"/>
    <x v="153"/>
    <d v="2012-06-30T00:00:00"/>
    <s v="Standard Class"/>
    <s v="SA-20830"/>
    <s v="Sue Ann Reed"/>
    <x v="0"/>
    <s v="United States"/>
    <s v="Richmond"/>
    <x v="17"/>
    <n v="23223"/>
    <x v="0"/>
    <s v="OFF-BI-10001543"/>
    <x v="1"/>
    <x v="8"/>
    <s v="GBC VeloBinder Manual Binding System"/>
    <x v="740"/>
    <n v="4"/>
    <n v="0"/>
    <n v="69.100800000000007"/>
  </r>
  <r>
    <n v="790"/>
    <s v="CA-2012-115938"/>
    <x v="1"/>
    <x v="153"/>
    <d v="2012-06-30T00:00:00"/>
    <s v="Standard Class"/>
    <s v="SA-20830"/>
    <s v="Sue Ann Reed"/>
    <x v="0"/>
    <s v="United States"/>
    <s v="Richmond"/>
    <x v="17"/>
    <n v="23223"/>
    <x v="0"/>
    <s v="OFF-ST-10001321"/>
    <x v="1"/>
    <x v="4"/>
    <s v="Decoflex Hanging Personal Folder File, Blue"/>
    <x v="741"/>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s v="CA-2012-115938"/>
    <x v="1"/>
    <x v="153"/>
    <d v="2012-06-30T00:00:00"/>
    <s v="Standard Class"/>
    <s v="SA-20830"/>
    <s v="Sue Ann Reed"/>
    <x v="0"/>
    <s v="United States"/>
    <s v="Richmond"/>
    <x v="17"/>
    <n v="23223"/>
    <x v="0"/>
    <s v="FUR-CH-10003199"/>
    <x v="0"/>
    <x v="1"/>
    <s v="Office Star - Contemporary Task Swivel Chair"/>
    <x v="743"/>
    <n v="3"/>
    <n v="0"/>
    <n v="79.905599999999993"/>
  </r>
  <r>
    <n v="793"/>
    <s v="CA-2013-105256"/>
    <x v="0"/>
    <x v="244"/>
    <d v="2013-05-21T00:00:00"/>
    <s v="Same Day"/>
    <s v="JK-15730"/>
    <s v="Joe Kamberova"/>
    <x v="0"/>
    <s v="United States"/>
    <s v="Asheville"/>
    <x v="3"/>
    <n v="28806"/>
    <x v="0"/>
    <s v="TEC-PH-10001530"/>
    <x v="2"/>
    <x v="7"/>
    <s v="Cisco Unified IP Phone 7945G VoIP phone"/>
    <x v="744"/>
    <n v="5"/>
    <n v="0.2"/>
    <n v="85.247500000000002"/>
  </r>
  <r>
    <n v="794"/>
    <s v="CA-2011-156433"/>
    <x v="2"/>
    <x v="59"/>
    <d v="2011-09-26T00:00:00"/>
    <s v="Standard Class"/>
    <s v="ES-14020"/>
    <s v="Erica Smith"/>
    <x v="0"/>
    <s v="United States"/>
    <s v="San Francisco"/>
    <x v="1"/>
    <n v="94110"/>
    <x v="1"/>
    <s v="OFF-LA-10001569"/>
    <x v="1"/>
    <x v="2"/>
    <s v="Avery 499"/>
    <x v="745"/>
    <n v="2"/>
    <n v="0"/>
    <n v="4.5815999999999999"/>
  </r>
  <r>
    <n v="795"/>
    <s v="CA-2011-156433"/>
    <x v="2"/>
    <x v="59"/>
    <d v="2011-09-26T00:00:00"/>
    <s v="Standard Class"/>
    <s v="ES-14020"/>
    <s v="Erica Smith"/>
    <x v="0"/>
    <s v="United States"/>
    <s v="San Francisco"/>
    <x v="1"/>
    <n v="94110"/>
    <x v="1"/>
    <s v="OFF-PA-10003724"/>
    <x v="1"/>
    <x v="10"/>
    <s v="Wirebound Message Book, 4 per Page"/>
    <x v="746"/>
    <n v="4"/>
    <n v="0"/>
    <n v="10.642799999999999"/>
  </r>
  <r>
    <n v="796"/>
    <s v="CA-2014-151428"/>
    <x v="3"/>
    <x v="296"/>
    <d v="2014-09-27T00:00:00"/>
    <s v="Standard Class"/>
    <s v="RH-19495"/>
    <s v="Rick Hansen"/>
    <x v="0"/>
    <s v="United States"/>
    <s v="Rochester"/>
    <x v="11"/>
    <n v="55901"/>
    <x v="2"/>
    <s v="OFF-BI-10000546"/>
    <x v="1"/>
    <x v="8"/>
    <s v="Avery Durable Binders"/>
    <x v="171"/>
    <n v="7"/>
    <n v="0"/>
    <n v="9.8783999999999992"/>
  </r>
  <r>
    <n v="797"/>
    <s v="CA-2012-124653"/>
    <x v="1"/>
    <x v="100"/>
    <d v="2012-12-26T00:00:00"/>
    <s v="First Class"/>
    <s v="DB-13120"/>
    <s v="David Bremer"/>
    <x v="1"/>
    <s v="United States"/>
    <s v="Rochester"/>
    <x v="15"/>
    <n v="14609"/>
    <x v="3"/>
    <s v="OFF-PA-10000176"/>
    <x v="1"/>
    <x v="10"/>
    <s v="Xerox 1887"/>
    <x v="747"/>
    <n v="7"/>
    <n v="0"/>
    <n v="63.739199999999997"/>
  </r>
  <r>
    <n v="798"/>
    <s v="CA-2012-124653"/>
    <x v="1"/>
    <x v="100"/>
    <d v="2012-12-26T00:00:00"/>
    <s v="First Class"/>
    <s v="DB-13120"/>
    <s v="David Bremer"/>
    <x v="1"/>
    <s v="United States"/>
    <s v="Rochester"/>
    <x v="15"/>
    <n v="14609"/>
    <x v="3"/>
    <s v="OFF-PA-10002365"/>
    <x v="1"/>
    <x v="10"/>
    <s v="Xerox 1967"/>
    <x v="91"/>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x v="748"/>
    <n v="7"/>
    <n v="0"/>
    <n v="10.348799999999999"/>
  </r>
  <r>
    <n v="800"/>
    <s v="CA-2012-101910"/>
    <x v="1"/>
    <x v="154"/>
    <d v="2012-12-03T00:00:00"/>
    <s v="Standard Class"/>
    <s v="CD-11920"/>
    <s v="Carlos Daly"/>
    <x v="0"/>
    <s v="United States"/>
    <s v="Lake Elsinore"/>
    <x v="1"/>
    <n v="92530"/>
    <x v="1"/>
    <s v="FUR-CH-10002647"/>
    <x v="0"/>
    <x v="1"/>
    <s v="Situations Contoured Folding Chairs, 4/Set"/>
    <x v="514"/>
    <n v="5"/>
    <n v="0.2"/>
    <n v="17.745000000000019"/>
  </r>
  <r>
    <n v="801"/>
    <s v="CA-2014-105809"/>
    <x v="3"/>
    <x v="297"/>
    <d v="2014-02-24T00:00:00"/>
    <s v="First Class"/>
    <s v="HW-14935"/>
    <s v="Helen Wasserman"/>
    <x v="1"/>
    <s v="United States"/>
    <s v="San Diego"/>
    <x v="1"/>
    <n v="92105"/>
    <x v="1"/>
    <s v="FUR-FU-10004090"/>
    <x v="0"/>
    <x v="5"/>
    <s v="Executive Impressions 14&quot; Contract Wall Clock"/>
    <x v="749"/>
    <n v="1"/>
    <n v="0"/>
    <n v="7.3358999999999988"/>
  </r>
  <r>
    <n v="802"/>
    <s v="CA-2014-105809"/>
    <x v="3"/>
    <x v="297"/>
    <d v="2014-02-24T00:00:00"/>
    <s v="First Class"/>
    <s v="HW-14935"/>
    <s v="Helen Wasserman"/>
    <x v="1"/>
    <s v="United States"/>
    <s v="San Diego"/>
    <x v="1"/>
    <n v="92105"/>
    <x v="1"/>
    <s v="TEC-PH-10001580"/>
    <x v="2"/>
    <x v="7"/>
    <s v="Logitech Mobile Speakerphone P710e - speaker phone"/>
    <x v="750"/>
    <n v="2"/>
    <n v="0.2"/>
    <n v="18.897199999999991"/>
  </r>
  <r>
    <n v="803"/>
    <s v="CA-2013-136133"/>
    <x v="0"/>
    <x v="298"/>
    <d v="2013-08-24T00:00:00"/>
    <s v="Second Class"/>
    <s v="HW-14935"/>
    <s v="Helen Wasserman"/>
    <x v="1"/>
    <s v="United States"/>
    <s v="New York City"/>
    <x v="15"/>
    <n v="10024"/>
    <x v="3"/>
    <s v="OFF-AP-10000576"/>
    <x v="1"/>
    <x v="9"/>
    <s v="Belkin 7 Outlet SurgeMaster II"/>
    <x v="751"/>
    <n v="9"/>
    <n v="0"/>
    <n v="99.48960000000001"/>
  </r>
  <r>
    <n v="804"/>
    <s v="CA-2013-115504"/>
    <x v="0"/>
    <x v="299"/>
    <d v="2013-03-18T00:00:00"/>
    <s v="Standard Class"/>
    <s v="MC-18130"/>
    <s v="Mike Caudle"/>
    <x v="1"/>
    <s v="United States"/>
    <s v="Monroe"/>
    <x v="28"/>
    <n v="71203"/>
    <x v="0"/>
    <s v="OFF-PA-10003953"/>
    <x v="1"/>
    <x v="10"/>
    <s v="Xerox 218"/>
    <x v="91"/>
    <n v="2"/>
    <n v="0"/>
    <n v="6.2208000000000006"/>
  </r>
  <r>
    <n v="805"/>
    <s v="CA-2014-135783"/>
    <x v="3"/>
    <x v="300"/>
    <d v="2014-04-25T00:00:00"/>
    <s v="First Class"/>
    <s v="GM-14440"/>
    <s v="Gary McGarr"/>
    <x v="0"/>
    <s v="United States"/>
    <s v="San Francisco"/>
    <x v="1"/>
    <n v="94122"/>
    <x v="1"/>
    <s v="FUR-FU-10000794"/>
    <x v="0"/>
    <x v="5"/>
    <s v="Eldon Stackable Tray, Side-Load, Legal, Smoke"/>
    <x v="723"/>
    <n v="2"/>
    <n v="0"/>
    <n v="6.2151999999999994"/>
  </r>
  <r>
    <n v="806"/>
    <s v="CA-2011-134313"/>
    <x v="2"/>
    <x v="301"/>
    <d v="2011-11-07T00:00:00"/>
    <s v="Standard Class"/>
    <s v="RA-19915"/>
    <s v="Russell Applegate"/>
    <x v="0"/>
    <s v="United States"/>
    <s v="Denver"/>
    <x v="22"/>
    <n v="80219"/>
    <x v="1"/>
    <s v="OFF-AR-10001897"/>
    <x v="1"/>
    <x v="6"/>
    <s v="Model L Table or Wall-Mount Pencil Sharpener"/>
    <x v="752"/>
    <n v="3"/>
    <n v="0.2"/>
    <n v="4.3176000000000005"/>
  </r>
  <r>
    <n v="807"/>
    <s v="CA-2011-134313"/>
    <x v="2"/>
    <x v="301"/>
    <d v="2011-11-07T00:00:00"/>
    <s v="Standard Class"/>
    <s v="RA-19915"/>
    <s v="Russell Applegate"/>
    <x v="0"/>
    <s v="United States"/>
    <s v="Denver"/>
    <x v="22"/>
    <n v="80219"/>
    <x v="1"/>
    <s v="TEC-PH-10001795"/>
    <x v="2"/>
    <x v="7"/>
    <s v="ClearOne CHATAttach 160 - speaker phone"/>
    <x v="753"/>
    <n v="4"/>
    <n v="0.2"/>
    <n v="247.99599999999981"/>
  </r>
  <r>
    <n v="808"/>
    <s v="CA-2012-140921"/>
    <x v="1"/>
    <x v="302"/>
    <d v="2012-02-05T00:00:00"/>
    <s v="First Class"/>
    <s v="AA-10375"/>
    <s v="Allen Armold"/>
    <x v="0"/>
    <s v="United States"/>
    <s v="Omaha"/>
    <x v="8"/>
    <n v="68104"/>
    <x v="2"/>
    <s v="FUR-FU-10003347"/>
    <x v="0"/>
    <x v="5"/>
    <s v="Coloredge Poster Frame"/>
    <x v="158"/>
    <n v="2"/>
    <n v="0"/>
    <n v="11.076000000000001"/>
  </r>
  <r>
    <n v="809"/>
    <s v="CA-2012-140921"/>
    <x v="1"/>
    <x v="302"/>
    <d v="2012-02-05T00:00:00"/>
    <s v="First Class"/>
    <s v="AA-10375"/>
    <s v="Allen Armold"/>
    <x v="0"/>
    <s v="United States"/>
    <s v="Omaha"/>
    <x v="8"/>
    <n v="68104"/>
    <x v="2"/>
    <s v="TEC-AC-10004901"/>
    <x v="2"/>
    <x v="11"/>
    <s v="Kensington SlimBlade Notebook Wireless Mouse with Nano Receiver "/>
    <x v="145"/>
    <n v="3"/>
    <n v="0"/>
    <n v="50.989800000000002"/>
  </r>
  <r>
    <n v="810"/>
    <s v="CA-2011-151995"/>
    <x v="2"/>
    <x v="303"/>
    <d v="2011-10-15T00:00:00"/>
    <s v="First Class"/>
    <s v="ZC-21910"/>
    <s v="Zuschuss Carroll"/>
    <x v="0"/>
    <s v="United States"/>
    <s v="Edmonds"/>
    <x v="4"/>
    <n v="98026"/>
    <x v="1"/>
    <s v="OFF-AR-10003190"/>
    <x v="1"/>
    <x v="6"/>
    <s v="Newell 32"/>
    <x v="132"/>
    <n v="4"/>
    <n v="0"/>
    <n v="3.2256"/>
  </r>
  <r>
    <n v="811"/>
    <s v="CA-2011-151995"/>
    <x v="2"/>
    <x v="303"/>
    <d v="2011-10-15T00:00:00"/>
    <s v="First Class"/>
    <s v="ZC-21910"/>
    <s v="Zuschuss Carroll"/>
    <x v="0"/>
    <s v="United States"/>
    <s v="Edmonds"/>
    <x v="4"/>
    <n v="98026"/>
    <x v="1"/>
    <s v="FUR-TA-10002903"/>
    <x v="0"/>
    <x v="3"/>
    <s v="Bevis Round Bullnose 29&quot; High Table Top"/>
    <x v="754"/>
    <n v="5"/>
    <n v="0"/>
    <n v="311.65199999999999"/>
  </r>
  <r>
    <n v="812"/>
    <s v="CA-2011-151995"/>
    <x v="2"/>
    <x v="303"/>
    <d v="2011-10-15T00:00:00"/>
    <s v="First Class"/>
    <s v="ZC-21910"/>
    <s v="Zuschuss Carroll"/>
    <x v="0"/>
    <s v="United States"/>
    <s v="Edmonds"/>
    <x v="4"/>
    <n v="98026"/>
    <x v="1"/>
    <s v="OFF-AP-10000240"/>
    <x v="1"/>
    <x v="9"/>
    <s v="Belkin F9G930V10-GRY 9 Outlet Surge"/>
    <x v="755"/>
    <n v="4"/>
    <n v="0"/>
    <n v="62.036799999999971"/>
  </r>
  <r>
    <n v="813"/>
    <s v="CA-2011-151995"/>
    <x v="2"/>
    <x v="303"/>
    <d v="2011-10-15T00:00:00"/>
    <s v="First Class"/>
    <s v="ZC-21910"/>
    <s v="Zuschuss Carroll"/>
    <x v="0"/>
    <s v="United States"/>
    <s v="Edmonds"/>
    <x v="4"/>
    <n v="98026"/>
    <x v="1"/>
    <s v="TEC-AC-10001101"/>
    <x v="2"/>
    <x v="11"/>
    <s v="Sony 16GB Class 10 Micro SDHC R40 Memory Card"/>
    <x v="756"/>
    <n v="2"/>
    <n v="0"/>
    <n v="2.5779999999999994"/>
  </r>
  <r>
    <n v="814"/>
    <s v="CA-2014-143686"/>
    <x v="3"/>
    <x v="304"/>
    <d v="2014-05-15T00:00:00"/>
    <s v="Same Day"/>
    <s v="PJ-19015"/>
    <s v="Pauline Johnson"/>
    <x v="0"/>
    <s v="United States"/>
    <s v="Santa Ana"/>
    <x v="1"/>
    <n v="92704"/>
    <x v="1"/>
    <s v="FUR-FU-10000794"/>
    <x v="0"/>
    <x v="5"/>
    <s v="Eldon Stackable Tray, Side-Load, Legal, Smoke"/>
    <x v="723"/>
    <n v="2"/>
    <n v="0"/>
    <n v="6.2151999999999994"/>
  </r>
  <r>
    <n v="815"/>
    <s v="CA-2014-143686"/>
    <x v="3"/>
    <x v="304"/>
    <d v="2014-05-15T00:00:00"/>
    <s v="Same Day"/>
    <s v="PJ-19015"/>
    <s v="Pauline Johnson"/>
    <x v="0"/>
    <s v="United States"/>
    <s v="Santa Ana"/>
    <x v="1"/>
    <n v="92704"/>
    <x v="1"/>
    <s v="TEC-AC-10001838"/>
    <x v="2"/>
    <x v="11"/>
    <s v="Razer Tiamat Over Ear 7.1 Surround Sound PC Gaming Headset"/>
    <x v="757"/>
    <n v="7"/>
    <n v="0"/>
    <n v="601.96990000000005"/>
  </r>
  <r>
    <n v="816"/>
    <s v="CA-2012-106565"/>
    <x v="1"/>
    <x v="305"/>
    <d v="2012-03-23T00:00:00"/>
    <s v="First Class"/>
    <s v="BW-11110"/>
    <s v="Bart Watters"/>
    <x v="1"/>
    <s v="United States"/>
    <s v="Milwaukee"/>
    <x v="6"/>
    <n v="53209"/>
    <x v="2"/>
    <s v="OFF-PA-10000061"/>
    <x v="1"/>
    <x v="10"/>
    <s v="Xerox 205"/>
    <x v="187"/>
    <n v="8"/>
    <n v="0"/>
    <n v="24.883200000000002"/>
  </r>
  <r>
    <n v="817"/>
    <s v="CA-2013-149370"/>
    <x v="0"/>
    <x v="306"/>
    <d v="2013-09-20T00:00:00"/>
    <s v="Standard Class"/>
    <s v="DB-13210"/>
    <s v="Dean Braden"/>
    <x v="0"/>
    <s v="United States"/>
    <s v="Philadelphia"/>
    <x v="9"/>
    <n v="19140"/>
    <x v="3"/>
    <s v="OFF-PA-10003651"/>
    <x v="1"/>
    <x v="10"/>
    <s v="Xerox 1968"/>
    <x v="758"/>
    <n v="1"/>
    <n v="0.2"/>
    <n v="1.8703999999999998"/>
  </r>
  <r>
    <n v="818"/>
    <s v="CA-2011-140858"/>
    <x v="2"/>
    <x v="307"/>
    <d v="2011-07-02T00:00:00"/>
    <s v="Standard Class"/>
    <s v="CA-12775"/>
    <s v="Cynthia Arntzen"/>
    <x v="0"/>
    <s v="United States"/>
    <s v="Philadelphia"/>
    <x v="9"/>
    <n v="19140"/>
    <x v="3"/>
    <s v="OFF-PA-10000304"/>
    <x v="1"/>
    <x v="10"/>
    <s v="Xerox 1995"/>
    <x v="759"/>
    <n v="8"/>
    <n v="0.2"/>
    <n v="14.5152"/>
  </r>
  <r>
    <n v="819"/>
    <s v="CA-2011-140858"/>
    <x v="2"/>
    <x v="307"/>
    <d v="2011-07-02T00:00:00"/>
    <s v="Standard Class"/>
    <s v="CA-12775"/>
    <s v="Cynthia Arntzen"/>
    <x v="0"/>
    <s v="United States"/>
    <s v="Philadelphia"/>
    <x v="9"/>
    <n v="19140"/>
    <x v="3"/>
    <s v="OFF-BI-10003094"/>
    <x v="1"/>
    <x v="8"/>
    <s v="Self-Adhesive Ring Binder Labels"/>
    <x v="760"/>
    <n v="3"/>
    <n v="0.7"/>
    <n v="-2.4287999999999998"/>
  </r>
  <r>
    <n v="820"/>
    <s v="CA-2011-140858"/>
    <x v="2"/>
    <x v="307"/>
    <d v="2011-07-02T00:00:00"/>
    <s v="Standard Class"/>
    <s v="CA-12775"/>
    <s v="Cynthia Arntzen"/>
    <x v="0"/>
    <s v="United States"/>
    <s v="Philadelphia"/>
    <x v="9"/>
    <n v="19140"/>
    <x v="3"/>
    <s v="FUR-CH-10001394"/>
    <x v="0"/>
    <x v="1"/>
    <s v="Global Leather Executive Chair"/>
    <x v="761"/>
    <n v="5"/>
    <n v="0.3"/>
    <n v="0"/>
  </r>
  <r>
    <n v="821"/>
    <s v="CA-2011-140858"/>
    <x v="2"/>
    <x v="307"/>
    <d v="2011-07-02T00:00:00"/>
    <s v="Standard Class"/>
    <s v="CA-12775"/>
    <s v="Cynthia Arntzen"/>
    <x v="0"/>
    <s v="United States"/>
    <s v="Philadelphia"/>
    <x v="9"/>
    <n v="19140"/>
    <x v="3"/>
    <s v="OFF-BI-10004230"/>
    <x v="1"/>
    <x v="8"/>
    <s v="GBC Recycled Grain Textured Covers"/>
    <x v="762"/>
    <n v="3"/>
    <n v="0.7"/>
    <n v="-22.796399999999991"/>
  </r>
  <r>
    <n v="822"/>
    <s v="CA-2011-140858"/>
    <x v="2"/>
    <x v="307"/>
    <d v="2011-07-02T00:00:00"/>
    <s v="Standard Class"/>
    <s v="CA-12775"/>
    <s v="Cynthia Arntzen"/>
    <x v="0"/>
    <s v="United States"/>
    <s v="Philadelphia"/>
    <x v="9"/>
    <n v="19140"/>
    <x v="3"/>
    <s v="OFF-PA-10003395"/>
    <x v="1"/>
    <x v="10"/>
    <s v="Xerox 1941"/>
    <x v="763"/>
    <n v="4"/>
    <n v="0.2"/>
    <n v="117.43199999999999"/>
  </r>
  <r>
    <n v="823"/>
    <s v="CA-2014-101434"/>
    <x v="3"/>
    <x v="308"/>
    <d v="2014-06-28T00:00:00"/>
    <s v="Standard Class"/>
    <s v="TR-21325"/>
    <s v="Toby Ritter"/>
    <x v="0"/>
    <s v="United States"/>
    <s v="Belleville"/>
    <x v="30"/>
    <n v="7109"/>
    <x v="3"/>
    <s v="TEC-AC-10002402"/>
    <x v="2"/>
    <x v="11"/>
    <s v="Razer Kraken PRO Over Ear PC and Music Headset"/>
    <x v="764"/>
    <n v="3"/>
    <n v="0"/>
    <n v="71.990999999999985"/>
  </r>
  <r>
    <n v="824"/>
    <s v="CA-2014-101434"/>
    <x v="3"/>
    <x v="308"/>
    <d v="2014-06-28T00:00:00"/>
    <s v="Standard Class"/>
    <s v="TR-21325"/>
    <s v="Toby Ritter"/>
    <x v="0"/>
    <s v="United States"/>
    <s v="Belleville"/>
    <x v="30"/>
    <n v="7109"/>
    <x v="3"/>
    <s v="OFF-LA-10003223"/>
    <x v="1"/>
    <x v="2"/>
    <s v="Avery 508"/>
    <x v="765"/>
    <n v="2"/>
    <n v="0"/>
    <n v="4.8117999999999999"/>
  </r>
  <r>
    <n v="825"/>
    <s v="US-2011-102071"/>
    <x v="2"/>
    <x v="309"/>
    <d v="2011-05-15T00:00:00"/>
    <s v="Standard Class"/>
    <s v="PG-18820"/>
    <s v="Patrick Gardner"/>
    <x v="0"/>
    <s v="United States"/>
    <s v="San Francisco"/>
    <x v="1"/>
    <n v="94110"/>
    <x v="1"/>
    <s v="TEC-AC-10003441"/>
    <x v="2"/>
    <x v="11"/>
    <s v="Kingston Digital DataTraveler 32GB USB 2.0"/>
    <x v="766"/>
    <n v="4"/>
    <n v="0"/>
    <n v="4.0679999999999978"/>
  </r>
  <r>
    <n v="826"/>
    <s v="US-2011-102071"/>
    <x v="2"/>
    <x v="309"/>
    <d v="2011-05-15T00:00:00"/>
    <s v="Standard Class"/>
    <s v="PG-18820"/>
    <s v="Patrick Gardner"/>
    <x v="0"/>
    <s v="United States"/>
    <s v="San Francisco"/>
    <x v="1"/>
    <n v="94110"/>
    <x v="1"/>
    <s v="TEC-AC-10000109"/>
    <x v="2"/>
    <x v="11"/>
    <s v="Sony Micro Vault Click 16 GB USB 2.0 Flash Drive"/>
    <x v="767"/>
    <n v="3"/>
    <n v="0"/>
    <n v="40.31280000000001"/>
  </r>
  <r>
    <n v="827"/>
    <s v="CA-2014-126956"/>
    <x v="3"/>
    <x v="170"/>
    <d v="2014-08-29T00:00:00"/>
    <s v="Standard Class"/>
    <s v="GT-14710"/>
    <s v="Greg Tran"/>
    <x v="0"/>
    <s v="United States"/>
    <s v="Lakeville"/>
    <x v="11"/>
    <n v="55044"/>
    <x v="2"/>
    <s v="OFF-FA-10002280"/>
    <x v="1"/>
    <x v="13"/>
    <s v="Advantus Plastic Paper Clips"/>
    <x v="768"/>
    <n v="7"/>
    <n v="0"/>
    <n v="16.8"/>
  </r>
  <r>
    <n v="828"/>
    <s v="CA-2014-126956"/>
    <x v="3"/>
    <x v="170"/>
    <d v="2014-08-29T00:00:00"/>
    <s v="Standard Class"/>
    <s v="GT-14710"/>
    <s v="Greg Tran"/>
    <x v="0"/>
    <s v="United States"/>
    <s v="Lakeville"/>
    <x v="11"/>
    <n v="55044"/>
    <x v="2"/>
    <s v="OFF-SU-10000381"/>
    <x v="1"/>
    <x v="14"/>
    <s v="Acme Forged Steel Scissors with Black Enamel Handles"/>
    <x v="769"/>
    <n v="4"/>
    <n v="0"/>
    <n v="10.799599999999998"/>
  </r>
  <r>
    <n v="829"/>
    <s v="CA-2014-126956"/>
    <x v="3"/>
    <x v="170"/>
    <d v="2014-08-29T00:00:00"/>
    <s v="Standard Class"/>
    <s v="GT-14710"/>
    <s v="Greg Tran"/>
    <x v="0"/>
    <s v="United States"/>
    <s v="Lakeville"/>
    <x v="11"/>
    <n v="55044"/>
    <x v="2"/>
    <s v="OFF-EN-10004459"/>
    <x v="1"/>
    <x v="12"/>
    <s v="Security-Tint Envelopes"/>
    <x v="770"/>
    <n v="2"/>
    <n v="0"/>
    <n v="7.4871999999999996"/>
  </r>
  <r>
    <n v="830"/>
    <s v="CA-2014-129462"/>
    <x v="3"/>
    <x v="114"/>
    <d v="2014-06-22T00:00:00"/>
    <s v="Second Class"/>
    <s v="JE-15745"/>
    <s v="Joel Eaton"/>
    <x v="0"/>
    <s v="United States"/>
    <s v="Florence"/>
    <x v="0"/>
    <n v="41042"/>
    <x v="0"/>
    <s v="FUR-CH-10000665"/>
    <x v="0"/>
    <x v="1"/>
    <s v="Global Airflow Leather Mesh Back Chair, Black"/>
    <x v="85"/>
    <n v="2"/>
    <n v="0"/>
    <n v="90.587999999999965"/>
  </r>
  <r>
    <n v="831"/>
    <s v="CA-2014-129462"/>
    <x v="3"/>
    <x v="114"/>
    <d v="2014-06-22T00:00:00"/>
    <s v="Second Class"/>
    <s v="JE-15745"/>
    <s v="Joel Eaton"/>
    <x v="0"/>
    <s v="United States"/>
    <s v="Florence"/>
    <x v="0"/>
    <n v="41042"/>
    <x v="0"/>
    <s v="OFF-AP-10003884"/>
    <x v="1"/>
    <x v="9"/>
    <s v="Fellowes Smart Surge Ten-Outlet Protector, Platinum"/>
    <x v="771"/>
    <n v="3"/>
    <n v="0"/>
    <n v="50.584800000000008"/>
  </r>
  <r>
    <n v="832"/>
    <s v="CA-2014-129462"/>
    <x v="3"/>
    <x v="114"/>
    <d v="2014-06-22T00:00:00"/>
    <s v="Second Class"/>
    <s v="JE-15745"/>
    <s v="Joel Eaton"/>
    <x v="0"/>
    <s v="United States"/>
    <s v="Florence"/>
    <x v="0"/>
    <n v="41042"/>
    <x v="0"/>
    <s v="TEC-PH-10001557"/>
    <x v="2"/>
    <x v="7"/>
    <s v="Pyle PMP37LED"/>
    <x v="772"/>
    <n v="2"/>
    <n v="0"/>
    <n v="51.834599999999995"/>
  </r>
  <r>
    <n v="833"/>
    <s v="CA-2014-129462"/>
    <x v="3"/>
    <x v="114"/>
    <d v="2014-06-22T00:00:00"/>
    <s v="Second Class"/>
    <s v="JE-15745"/>
    <s v="Joel Eaton"/>
    <x v="0"/>
    <s v="United States"/>
    <s v="Florence"/>
    <x v="0"/>
    <n v="41042"/>
    <x v="0"/>
    <s v="TEC-PH-10002085"/>
    <x v="2"/>
    <x v="7"/>
    <s v="Clarity 53712"/>
    <x v="773"/>
    <n v="1"/>
    <n v="0"/>
    <n v="17.157400000000003"/>
  </r>
  <r>
    <n v="834"/>
    <s v="CA-2013-165316"/>
    <x v="0"/>
    <x v="310"/>
    <d v="2013-07-28T00:00:00"/>
    <s v="Standard Class"/>
    <s v="JB-15400"/>
    <s v="Jennifer Braxton"/>
    <x v="1"/>
    <s v="United States"/>
    <s v="Tampa"/>
    <x v="2"/>
    <n v="33614"/>
    <x v="0"/>
    <s v="OFF-AR-10002956"/>
    <x v="1"/>
    <x v="6"/>
    <s v="Boston 16801 Nautilus Battery Pencil Sharpener"/>
    <x v="774"/>
    <n v="2"/>
    <n v="0.2"/>
    <n v="2.6411999999999995"/>
  </r>
  <r>
    <n v="835"/>
    <s v="CA-2013-165316"/>
    <x v="0"/>
    <x v="310"/>
    <d v="2013-07-28T00:00:00"/>
    <s v="Standard Class"/>
    <s v="JB-15400"/>
    <s v="Jennifer Braxton"/>
    <x v="1"/>
    <s v="United States"/>
    <s v="Tampa"/>
    <x v="2"/>
    <n v="33614"/>
    <x v="0"/>
    <s v="OFF-AP-10003266"/>
    <x v="1"/>
    <x v="9"/>
    <s v="Holmes Replacement Filter for HEPA Air Cleaner, Large Room"/>
    <x v="775"/>
    <n v="2"/>
    <n v="0.2"/>
    <n v="6.5164"/>
  </r>
  <r>
    <n v="836"/>
    <s v="CA-2013-165316"/>
    <x v="0"/>
    <x v="310"/>
    <d v="2013-07-28T00:00:00"/>
    <s v="Standard Class"/>
    <s v="JB-15400"/>
    <s v="Jennifer Braxton"/>
    <x v="1"/>
    <s v="United States"/>
    <s v="Tampa"/>
    <x v="2"/>
    <n v="33614"/>
    <x v="0"/>
    <s v="TEC-MA-10004002"/>
    <x v="2"/>
    <x v="15"/>
    <s v="Zebra GX420t Direct Thermal/Thermal Transfer Printer"/>
    <x v="776"/>
    <n v="1"/>
    <n v="0.5"/>
    <n v="-111.49950000000007"/>
  </r>
  <r>
    <n v="837"/>
    <s v="US-2011-115987"/>
    <x v="2"/>
    <x v="78"/>
    <d v="2011-09-13T00:00:00"/>
    <s v="Second Class"/>
    <s v="LH-17020"/>
    <s v="Lisa Hazard"/>
    <x v="0"/>
    <s v="United States"/>
    <s v="Tyler"/>
    <x v="5"/>
    <n v="75701"/>
    <x v="2"/>
    <s v="OFF-BI-10001071"/>
    <x v="1"/>
    <x v="8"/>
    <s v="GBC ProClick Punch Binding System"/>
    <x v="777"/>
    <n v="4"/>
    <n v="0.8"/>
    <n v="-79.335199999999986"/>
  </r>
  <r>
    <n v="838"/>
    <s v="US-2014-156083"/>
    <x v="3"/>
    <x v="259"/>
    <d v="2014-11-12T00:00:00"/>
    <s v="Standard Class"/>
    <s v="JL-15175"/>
    <s v="James Lanier"/>
    <x v="2"/>
    <s v="United States"/>
    <s v="Columbia"/>
    <x v="18"/>
    <n v="38401"/>
    <x v="0"/>
    <s v="OFF-PA-10001560"/>
    <x v="1"/>
    <x v="10"/>
    <s v="Adams Telephone Message Books, 5 1/4” x 11”"/>
    <x v="778"/>
    <n v="2"/>
    <n v="0.2"/>
    <n v="3.2615999999999996"/>
  </r>
  <r>
    <n v="839"/>
    <s v="US-2013-137547"/>
    <x v="0"/>
    <x v="311"/>
    <d v="2013-03-13T00:00:00"/>
    <s v="Standard Class"/>
    <s v="EB-13705"/>
    <s v="Ed Braxton"/>
    <x v="1"/>
    <s v="United States"/>
    <s v="Fort Worth"/>
    <x v="5"/>
    <n v="76106"/>
    <x v="2"/>
    <s v="TEC-PH-10002365"/>
    <x v="2"/>
    <x v="7"/>
    <s v="Belkin Grip Candy Sheer Case / Cover for iPhone 5 and 5S"/>
    <x v="779"/>
    <n v="3"/>
    <n v="0.2"/>
    <n v="1.5804"/>
  </r>
  <r>
    <n v="840"/>
    <s v="CA-2012-100454"/>
    <x v="1"/>
    <x v="312"/>
    <d v="2012-11-25T00:00:00"/>
    <s v="Standard Class"/>
    <s v="BM-11650"/>
    <s v="Brian Moss"/>
    <x v="1"/>
    <s v="United States"/>
    <s v="New York City"/>
    <x v="15"/>
    <n v="10035"/>
    <x v="3"/>
    <s v="OFF-AR-10004648"/>
    <x v="1"/>
    <x v="6"/>
    <s v="Boston 19500 Mighty Mite Electric Pencil Sharpener"/>
    <x v="780"/>
    <n v="3"/>
    <n v="0"/>
    <n v="16.3215"/>
  </r>
  <r>
    <n v="841"/>
    <s v="CA-2012-100454"/>
    <x v="1"/>
    <x v="312"/>
    <d v="2012-11-25T00:00:00"/>
    <s v="Standard Class"/>
    <s v="BM-11650"/>
    <s v="Brian Moss"/>
    <x v="1"/>
    <s v="United States"/>
    <s v="New York City"/>
    <x v="15"/>
    <n v="10035"/>
    <x v="3"/>
    <s v="OFF-AR-10002578"/>
    <x v="1"/>
    <x v="6"/>
    <s v="Newell 335"/>
    <x v="132"/>
    <n v="4"/>
    <n v="0"/>
    <n v="3.3407999999999998"/>
  </r>
  <r>
    <n v="842"/>
    <s v="CA-2012-100454"/>
    <x v="1"/>
    <x v="312"/>
    <d v="2012-11-25T00:00:00"/>
    <s v="Standard Class"/>
    <s v="BM-11650"/>
    <s v="Brian Moss"/>
    <x v="1"/>
    <s v="United States"/>
    <s v="New York City"/>
    <x v="15"/>
    <n v="10035"/>
    <x v="3"/>
    <s v="FUR-BO-10001519"/>
    <x v="0"/>
    <x v="0"/>
    <s v="O'Sullivan 3-Shelf Heavy-Duty Bookcases"/>
    <x v="781"/>
    <n v="4"/>
    <n v="0.2"/>
    <n v="9.3024000000000058"/>
  </r>
  <r>
    <n v="843"/>
    <s v="CA-2013-161669"/>
    <x v="0"/>
    <x v="77"/>
    <d v="2013-11-10T00:00:00"/>
    <s v="First Class"/>
    <s v="EM-14095"/>
    <s v="Eudokia Martin"/>
    <x v="1"/>
    <s v="United States"/>
    <s v="Los Angeles"/>
    <x v="1"/>
    <n v="90036"/>
    <x v="1"/>
    <s v="OFF-BI-10001294"/>
    <x v="1"/>
    <x v="8"/>
    <s v="Fellowes Binding Cases"/>
    <x v="782"/>
    <n v="4"/>
    <n v="0.2"/>
    <n v="11.699999999999996"/>
  </r>
  <r>
    <n v="844"/>
    <s v="CA-2013-161669"/>
    <x v="0"/>
    <x v="77"/>
    <d v="2013-11-10T00:00:00"/>
    <s v="First Class"/>
    <s v="EM-14095"/>
    <s v="Eudokia Martin"/>
    <x v="1"/>
    <s v="United States"/>
    <s v="Los Angeles"/>
    <x v="1"/>
    <n v="90036"/>
    <x v="1"/>
    <s v="OFF-BI-10001636"/>
    <x v="1"/>
    <x v="8"/>
    <s v="Ibico Plastic and Wire Spiral Binding Combs"/>
    <x v="783"/>
    <n v="4"/>
    <n v="0.2"/>
    <n v="8.767199999999999"/>
  </r>
  <r>
    <n v="845"/>
    <s v="CA-2013-161669"/>
    <x v="0"/>
    <x v="77"/>
    <d v="2013-11-10T00:00:00"/>
    <s v="First Class"/>
    <s v="EM-14095"/>
    <s v="Eudokia Martin"/>
    <x v="1"/>
    <s v="United States"/>
    <s v="Los Angeles"/>
    <x v="1"/>
    <n v="90036"/>
    <x v="1"/>
    <s v="OFF-SU-10002503"/>
    <x v="1"/>
    <x v="14"/>
    <s v="Acme Preferred Stainless Steel Scissors"/>
    <x v="716"/>
    <n v="2"/>
    <n v="0"/>
    <n v="3.2943999999999996"/>
  </r>
  <r>
    <n v="846"/>
    <s v="CA-2013-161669"/>
    <x v="0"/>
    <x v="77"/>
    <d v="2013-11-10T00:00:00"/>
    <s v="First Class"/>
    <s v="EM-14095"/>
    <s v="Eudokia Martin"/>
    <x v="1"/>
    <s v="United States"/>
    <s v="Los Angeles"/>
    <x v="1"/>
    <n v="90036"/>
    <x v="1"/>
    <s v="OFF-LA-10004093"/>
    <x v="1"/>
    <x v="2"/>
    <s v="Avery 486"/>
    <x v="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s v="CA-2012-114300"/>
    <x v="1"/>
    <x v="313"/>
    <d v="2012-10-17T00:00:00"/>
    <s v="Standard Class"/>
    <s v="AF-10885"/>
    <s v="Art Foster"/>
    <x v="0"/>
    <s v="United States"/>
    <s v="Louisville"/>
    <x v="0"/>
    <n v="40214"/>
    <x v="0"/>
    <s v="FUR-CH-10001891"/>
    <x v="0"/>
    <x v="1"/>
    <s v="Global Deluxe Office Fabric Chairs"/>
    <x v="785"/>
    <n v="3"/>
    <n v="0"/>
    <n v="77.743800000000022"/>
  </r>
  <r>
    <n v="849"/>
    <s v="CA-2014-107503"/>
    <x v="3"/>
    <x v="314"/>
    <d v="2014-01-07T00:00:00"/>
    <s v="Standard Class"/>
    <s v="GA-14725"/>
    <s v="Guy Armstrong"/>
    <x v="0"/>
    <s v="United States"/>
    <s v="Lorain"/>
    <x v="24"/>
    <n v="44052"/>
    <x v="3"/>
    <s v="FUR-FU-10003878"/>
    <x v="0"/>
    <x v="5"/>
    <s v="Linden 10&quot; Round Wall Clock, Black"/>
    <x v="786"/>
    <n v="4"/>
    <n v="0.2"/>
    <n v="8.5567999999999991"/>
  </r>
  <r>
    <n v="850"/>
    <s v="CA-2011-107755"/>
    <x v="2"/>
    <x v="315"/>
    <d v="2011-02-13T00:00:00"/>
    <s v="Standard Class"/>
    <s v="CK-12760"/>
    <s v="Cyma Kinney"/>
    <x v="1"/>
    <s v="United States"/>
    <s v="Linden"/>
    <x v="30"/>
    <n v="7036"/>
    <x v="3"/>
    <s v="TEC-AC-10000710"/>
    <x v="2"/>
    <x v="11"/>
    <s v="Maxell DVD-RAM Discs"/>
    <x v="787"/>
    <n v="7"/>
    <n v="0"/>
    <n v="49.604800000000012"/>
  </r>
  <r>
    <n v="851"/>
    <s v="CA-2013-152534"/>
    <x v="0"/>
    <x v="23"/>
    <d v="2013-06-26T00:00:00"/>
    <s v="Second Class"/>
    <s v="DP-13105"/>
    <s v="Dave Poirier"/>
    <x v="1"/>
    <s v="United States"/>
    <s v="Salinas"/>
    <x v="1"/>
    <n v="93905"/>
    <x v="1"/>
    <s v="OFF-AR-10002335"/>
    <x v="1"/>
    <x v="6"/>
    <s v="DIXON Oriole Pencils"/>
    <x v="788"/>
    <n v="2"/>
    <n v="0"/>
    <n v="1.3416000000000001"/>
  </r>
  <r>
    <n v="852"/>
    <s v="CA-2013-152534"/>
    <x v="0"/>
    <x v="23"/>
    <d v="2013-06-26T00:00:00"/>
    <s v="Second Class"/>
    <s v="DP-13105"/>
    <s v="Dave Poirier"/>
    <x v="1"/>
    <s v="United States"/>
    <s v="Salinas"/>
    <x v="1"/>
    <n v="93905"/>
    <x v="1"/>
    <s v="OFF-PA-10001870"/>
    <x v="1"/>
    <x v="10"/>
    <s v="Xerox 202"/>
    <x v="789"/>
    <n v="6"/>
    <n v="0"/>
    <n v="18.662400000000002"/>
  </r>
  <r>
    <n v="853"/>
    <s v="CA-2013-113747"/>
    <x v="0"/>
    <x v="316"/>
    <d v="2013-06-05T00:00:00"/>
    <s v="Standard Class"/>
    <s v="VD-21670"/>
    <s v="Valerie Dominguez"/>
    <x v="0"/>
    <s v="United States"/>
    <s v="Jackson"/>
    <x v="35"/>
    <n v="39212"/>
    <x v="0"/>
    <s v="OFF-AR-10003373"/>
    <x v="1"/>
    <x v="6"/>
    <s v="Boston School Pro Electric Pencil Sharpener, 1670"/>
    <x v="790"/>
    <n v="6"/>
    <n v="0"/>
    <n v="50.187599999999996"/>
  </r>
  <r>
    <n v="854"/>
    <s v="CA-2013-123274"/>
    <x v="0"/>
    <x v="317"/>
    <d v="2013-02-24T00:00:00"/>
    <s v="Standard Class"/>
    <s v="GT-14710"/>
    <s v="Greg Tran"/>
    <x v="0"/>
    <s v="United States"/>
    <s v="New York City"/>
    <x v="15"/>
    <n v="10035"/>
    <x v="3"/>
    <s v="FUR-FU-10004090"/>
    <x v="0"/>
    <x v="5"/>
    <s v="Executive Impressions 14&quot; Contract Wall Clock"/>
    <x v="791"/>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x v="423"/>
    <n v="3"/>
    <n v="0"/>
    <n v="9.7175999999999902"/>
  </r>
  <r>
    <n v="856"/>
    <s v="CA-2011-125612"/>
    <x v="2"/>
    <x v="93"/>
    <d v="2011-08-08T00:00:00"/>
    <s v="Standard Class"/>
    <s v="BK-11260"/>
    <s v="Berenike Kampe"/>
    <x v="0"/>
    <s v="United States"/>
    <s v="New York City"/>
    <x v="15"/>
    <n v="10035"/>
    <x v="3"/>
    <s v="OFF-PA-10001019"/>
    <x v="1"/>
    <x v="10"/>
    <s v="Xerox 1884"/>
    <x v="792"/>
    <n v="2"/>
    <n v="0"/>
    <n v="18.781199999999998"/>
  </r>
  <r>
    <n v="857"/>
    <s v="CA-2011-125612"/>
    <x v="2"/>
    <x v="93"/>
    <d v="2011-08-08T00:00:00"/>
    <s v="Standard Class"/>
    <s v="BK-11260"/>
    <s v="Berenike Kampe"/>
    <x v="0"/>
    <s v="United States"/>
    <s v="New York City"/>
    <x v="15"/>
    <n v="10035"/>
    <x v="3"/>
    <s v="OFF-SU-10002537"/>
    <x v="1"/>
    <x v="14"/>
    <s v="Acme Box Cutter Scissors"/>
    <x v="793"/>
    <n v="10"/>
    <n v="0"/>
    <n v="26.598000000000006"/>
  </r>
  <r>
    <n v="858"/>
    <s v="CA-2011-125612"/>
    <x v="2"/>
    <x v="93"/>
    <d v="2011-08-08T00:00:00"/>
    <s v="Standard Class"/>
    <s v="BK-11260"/>
    <s v="Berenike Kampe"/>
    <x v="0"/>
    <s v="United States"/>
    <s v="New York City"/>
    <x v="15"/>
    <n v="10035"/>
    <x v="3"/>
    <s v="OFF-ST-10003221"/>
    <x v="1"/>
    <x v="4"/>
    <s v="Staples"/>
    <x v="794"/>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x v="245"/>
    <n v="1"/>
    <n v="0"/>
    <n v="3.5766999999999998"/>
  </r>
  <r>
    <n v="860"/>
    <s v="CA-2014-161984"/>
    <x v="3"/>
    <x v="318"/>
    <d v="2014-04-16T00:00:00"/>
    <s v="Standard Class"/>
    <s v="SJ-20125"/>
    <s v="Sanjit Jacobs"/>
    <x v="2"/>
    <s v="United States"/>
    <s v="New Brunswick"/>
    <x v="30"/>
    <n v="8901"/>
    <x v="3"/>
    <s v="OFF-FA-10000624"/>
    <x v="1"/>
    <x v="13"/>
    <s v="OIC Binder Clips"/>
    <x v="181"/>
    <n v="2"/>
    <n v="0"/>
    <n v="3.58"/>
  </r>
  <r>
    <n v="861"/>
    <s v="CA-2011-133851"/>
    <x v="2"/>
    <x v="3"/>
    <d v="2011-06-16T00:00:00"/>
    <s v="Standard Class"/>
    <s v="CM-12445"/>
    <s v="Chuck Magee"/>
    <x v="0"/>
    <s v="United States"/>
    <s v="San Francisco"/>
    <x v="1"/>
    <n v="94122"/>
    <x v="1"/>
    <s v="OFF-SU-10001225"/>
    <x v="1"/>
    <x v="14"/>
    <s v="Staples"/>
    <x v="351"/>
    <n v="2"/>
    <n v="0"/>
    <n v="0.14719999999999978"/>
  </r>
  <r>
    <n v="862"/>
    <s v="CA-2011-133851"/>
    <x v="2"/>
    <x v="3"/>
    <d v="2011-06-16T00:00:00"/>
    <s v="Standard Class"/>
    <s v="CM-12445"/>
    <s v="Chuck Magee"/>
    <x v="0"/>
    <s v="United States"/>
    <s v="San Francisco"/>
    <x v="1"/>
    <n v="94122"/>
    <x v="1"/>
    <s v="OFF-AR-10003752"/>
    <x v="1"/>
    <x v="6"/>
    <s v="Deluxe Chalkboard Eraser Cleaner"/>
    <x v="795"/>
    <n v="2"/>
    <n v="0"/>
    <n v="10.625999999999999"/>
  </r>
  <r>
    <n v="863"/>
    <s v="CA-2013-134474"/>
    <x v="0"/>
    <x v="319"/>
    <d v="2013-01-07T00:00:00"/>
    <s v="Second Class"/>
    <s v="AJ-10795"/>
    <s v="Anthony Johnson"/>
    <x v="1"/>
    <s v="United States"/>
    <s v="Jacksonville"/>
    <x v="2"/>
    <n v="32216"/>
    <x v="0"/>
    <s v="TEC-AC-10001714"/>
    <x v="2"/>
    <x v="11"/>
    <s v="Logitech MX Performance Wireless Mouse"/>
    <x v="796"/>
    <n v="6"/>
    <n v="0.2"/>
    <n v="40.687800000000003"/>
  </r>
  <r>
    <n v="864"/>
    <s v="CA-2013-134474"/>
    <x v="0"/>
    <x v="319"/>
    <d v="2013-01-07T00:00:00"/>
    <s v="Second Class"/>
    <s v="AJ-10795"/>
    <s v="Anthony Johnson"/>
    <x v="1"/>
    <s v="United States"/>
    <s v="Jacksonville"/>
    <x v="2"/>
    <n v="32216"/>
    <x v="0"/>
    <s v="OFF-AR-10003958"/>
    <x v="1"/>
    <x v="6"/>
    <s v="Newell 337"/>
    <x v="797"/>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x v="798"/>
    <n v="2"/>
    <n v="0.2"/>
    <n v="5.1786000000000012"/>
  </r>
  <r>
    <n v="866"/>
    <s v="CA-2011-149020"/>
    <x v="2"/>
    <x v="320"/>
    <d v="2011-01-16T00:00:00"/>
    <s v="Standard Class"/>
    <s v="AJ-10780"/>
    <s v="Anthony Jacobs"/>
    <x v="1"/>
    <s v="United States"/>
    <s v="Springfield"/>
    <x v="17"/>
    <n v="22153"/>
    <x v="0"/>
    <s v="OFF-LA-10004272"/>
    <x v="1"/>
    <x v="2"/>
    <s v="Avery 482"/>
    <x v="799"/>
    <n v="1"/>
    <n v="0"/>
    <n v="1.3583000000000001"/>
  </r>
  <r>
    <n v="867"/>
    <s v="CA-2011-149020"/>
    <x v="2"/>
    <x v="320"/>
    <d v="2011-01-16T00:00:00"/>
    <s v="Standard Class"/>
    <s v="AJ-10780"/>
    <s v="Anthony Jacobs"/>
    <x v="1"/>
    <s v="United States"/>
    <s v="Springfield"/>
    <x v="17"/>
    <n v="22153"/>
    <x v="0"/>
    <s v="FUR-FU-10000965"/>
    <x v="0"/>
    <x v="5"/>
    <s v="Howard Miller 11-1/2&quot; Diameter Ridgewood Wall Clock"/>
    <x v="800"/>
    <n v="1"/>
    <n v="0"/>
    <n v="21.295400000000001"/>
  </r>
  <r>
    <n v="868"/>
    <s v="CA-2013-134362"/>
    <x v="0"/>
    <x v="321"/>
    <d v="2013-10-03T00:00:00"/>
    <s v="First Class"/>
    <s v="LS-16945"/>
    <s v="Linda Southworth"/>
    <x v="1"/>
    <s v="United States"/>
    <s v="Philadelphia"/>
    <x v="9"/>
    <n v="19140"/>
    <x v="3"/>
    <s v="OFF-LA-10004853"/>
    <x v="1"/>
    <x v="2"/>
    <s v="Avery 483"/>
    <x v="801"/>
    <n v="4"/>
    <n v="0.2"/>
    <n v="5.1791999999999998"/>
  </r>
  <r>
    <n v="869"/>
    <s v="CA-2011-136742"/>
    <x v="2"/>
    <x v="322"/>
    <d v="2011-04-10T00:00:00"/>
    <s v="Standard Class"/>
    <s v="GP-14740"/>
    <s v="Guy Phonely"/>
    <x v="1"/>
    <s v="United States"/>
    <s v="Lancaster"/>
    <x v="9"/>
    <n v="17602"/>
    <x v="3"/>
    <s v="OFF-BI-10003719"/>
    <x v="1"/>
    <x v="8"/>
    <s v="Large Capacity Hanging Post Binders"/>
    <x v="802"/>
    <n v="6"/>
    <n v="0.7"/>
    <n v="-35.927999999999997"/>
  </r>
  <r>
    <n v="870"/>
    <s v="CA-2013-158099"/>
    <x v="0"/>
    <x v="323"/>
    <d v="2013-09-06T00:00:00"/>
    <s v="First Class"/>
    <s v="PK-18910"/>
    <s v="Paul Knutson"/>
    <x v="2"/>
    <s v="United States"/>
    <s v="Philadelphia"/>
    <x v="9"/>
    <n v="19143"/>
    <x v="3"/>
    <s v="OFF-BI-10000545"/>
    <x v="1"/>
    <x v="8"/>
    <s v="GBC Ibimaster 500 Manual ProClick Binding System"/>
    <x v="803"/>
    <n v="5"/>
    <n v="0.7"/>
    <n v="-760.98000000000025"/>
  </r>
  <r>
    <n v="871"/>
    <s v="CA-2013-158099"/>
    <x v="0"/>
    <x v="323"/>
    <d v="2013-09-06T00:00:00"/>
    <s v="First Class"/>
    <s v="PK-18910"/>
    <s v="Paul Knutson"/>
    <x v="2"/>
    <s v="United States"/>
    <s v="Philadelphia"/>
    <x v="9"/>
    <n v="19143"/>
    <x v="3"/>
    <s v="TEC-PH-10002496"/>
    <x v="2"/>
    <x v="7"/>
    <s v="Cisco SPA301"/>
    <x v="804"/>
    <n v="3"/>
    <n v="0.4"/>
    <n v="-46.797000000000025"/>
  </r>
  <r>
    <n v="872"/>
    <s v="CA-2012-131128"/>
    <x v="1"/>
    <x v="324"/>
    <d v="2012-10-20T00:00:00"/>
    <s v="First Class"/>
    <s v="TB-21520"/>
    <s v="Tracy Blumstein"/>
    <x v="0"/>
    <s v="United States"/>
    <s v="Concord"/>
    <x v="38"/>
    <n v="3301"/>
    <x v="3"/>
    <s v="OFF-PA-10003591"/>
    <x v="1"/>
    <x v="10"/>
    <s v="Southworth 100% Cotton The Best Paper"/>
    <x v="805"/>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s v="CA-2011-148488"/>
    <x v="2"/>
    <x v="325"/>
    <d v="2011-12-15T00:00:00"/>
    <s v="Standard Class"/>
    <s v="SM-20005"/>
    <s v="Sally Matthias"/>
    <x v="0"/>
    <s v="United States"/>
    <s v="New York City"/>
    <x v="15"/>
    <n v="10009"/>
    <x v="3"/>
    <s v="OFF-BI-10000315"/>
    <x v="1"/>
    <x v="8"/>
    <s v="Poly Designer Cover &amp; Back"/>
    <x v="806"/>
    <n v="7"/>
    <n v="0.2"/>
    <n v="37.220399999999998"/>
  </r>
  <r>
    <n v="875"/>
    <s v="CA-2014-114636"/>
    <x v="3"/>
    <x v="326"/>
    <d v="2014-08-30T00:00:00"/>
    <s v="Standard Class"/>
    <s v="GA-14725"/>
    <s v="Guy Armstrong"/>
    <x v="0"/>
    <s v="United States"/>
    <s v="Charlotte"/>
    <x v="3"/>
    <n v="28205"/>
    <x v="0"/>
    <s v="OFF-PA-10001790"/>
    <x v="1"/>
    <x v="10"/>
    <s v="Xerox 1910"/>
    <x v="807"/>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s v="CA-2013-116736"/>
    <x v="0"/>
    <x v="327"/>
    <d v="2013-01-21T00:00:00"/>
    <s v="Standard Class"/>
    <s v="CC-12430"/>
    <s v="Chuck Clark"/>
    <x v="2"/>
    <s v="United States"/>
    <s v="Concord"/>
    <x v="38"/>
    <n v="3301"/>
    <x v="3"/>
    <s v="TEC-AC-10003628"/>
    <x v="2"/>
    <x v="11"/>
    <s v="Logitech 910-002974 M325 Wireless Mouse for Web Scrolling"/>
    <x v="809"/>
    <n v="1"/>
    <n v="0"/>
    <n v="13.195600000000002"/>
  </r>
  <r>
    <n v="878"/>
    <s v="CA-2013-116736"/>
    <x v="0"/>
    <x v="327"/>
    <d v="2013-01-21T00:00:00"/>
    <s v="Standard Class"/>
    <s v="CC-12430"/>
    <s v="Chuck Clark"/>
    <x v="2"/>
    <s v="United States"/>
    <s v="Concord"/>
    <x v="38"/>
    <n v="3301"/>
    <x v="3"/>
    <s v="TEC-AC-10002049"/>
    <x v="2"/>
    <x v="11"/>
    <s v="Logitech G19 Programmable Gaming Keyboard"/>
    <x v="810"/>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s v="CA-2014-111689"/>
    <x v="3"/>
    <x v="329"/>
    <d v="2014-12-03T00:00:00"/>
    <s v="Second Class"/>
    <s v="HP-14815"/>
    <s v="Harold Pawlan"/>
    <x v="2"/>
    <s v="United States"/>
    <s v="New York City"/>
    <x v="15"/>
    <n v="10024"/>
    <x v="3"/>
    <s v="OFF-BI-10003984"/>
    <x v="1"/>
    <x v="8"/>
    <s v="Lock-Up Easel 'Spel-Binder'"/>
    <x v="812"/>
    <n v="3"/>
    <n v="0.2"/>
    <n v="23.109299999999998"/>
  </r>
  <r>
    <n v="881"/>
    <s v="CA-2014-111689"/>
    <x v="3"/>
    <x v="329"/>
    <d v="2014-12-03T00:00:00"/>
    <s v="Second Class"/>
    <s v="HP-14815"/>
    <s v="Harold Pawlan"/>
    <x v="2"/>
    <s v="United States"/>
    <s v="New York City"/>
    <x v="15"/>
    <n v="10024"/>
    <x v="3"/>
    <s v="FUR-CH-10004287"/>
    <x v="0"/>
    <x v="1"/>
    <s v="SAFCO Arco Folding Chair"/>
    <x v="813"/>
    <n v="5"/>
    <n v="0.1"/>
    <n v="262.38999999999987"/>
  </r>
  <r>
    <n v="882"/>
    <s v="CA-2012-129098"/>
    <x v="1"/>
    <x v="330"/>
    <d v="2012-10-13T00:00:00"/>
    <s v="Standard Class"/>
    <s v="DK-13090"/>
    <s v="Dave Kipp"/>
    <x v="0"/>
    <s v="United States"/>
    <s v="Springfield"/>
    <x v="17"/>
    <n v="22153"/>
    <x v="0"/>
    <s v="OFF-ST-10001321"/>
    <x v="1"/>
    <x v="4"/>
    <s v="Decoflex Hanging Personal Folder File, Blue"/>
    <x v="117"/>
    <n v="2"/>
    <n v="0"/>
    <n v="8.3268000000000022"/>
  </r>
  <r>
    <n v="883"/>
    <s v="US-2014-123463"/>
    <x v="3"/>
    <x v="331"/>
    <d v="2014-12-24T00:00:00"/>
    <s v="Same Day"/>
    <s v="GZ-14470"/>
    <s v="Gary Zandusky"/>
    <x v="0"/>
    <s v="United States"/>
    <s v="San Francisco"/>
    <x v="1"/>
    <n v="94109"/>
    <x v="1"/>
    <s v="OFF-AR-10001118"/>
    <x v="1"/>
    <x v="6"/>
    <s v="Binney &amp; Smith Crayola Metallic Crayons, 16-Color Pack"/>
    <x v="814"/>
    <n v="4"/>
    <n v="0"/>
    <n v="5.9312000000000014"/>
  </r>
  <r>
    <n v="884"/>
    <s v="CA-2013-165148"/>
    <x v="0"/>
    <x v="332"/>
    <d v="2013-10-25T00:00:00"/>
    <s v="First Class"/>
    <s v="PM-19135"/>
    <s v="Peter McVee"/>
    <x v="2"/>
    <s v="United States"/>
    <s v="Detroit"/>
    <x v="12"/>
    <n v="48227"/>
    <x v="2"/>
    <s v="FUR-FU-10000732"/>
    <x v="0"/>
    <x v="5"/>
    <s v="Eldon 200 Class Desk Accessories"/>
    <x v="815"/>
    <n v="5"/>
    <n v="0"/>
    <n v="10.047999999999998"/>
  </r>
  <r>
    <n v="885"/>
    <s v="CA-2011-134061"/>
    <x v="2"/>
    <x v="333"/>
    <d v="2011-05-04T00:00:00"/>
    <s v="Standard Class"/>
    <s v="LL-16840"/>
    <s v="Lauren Leatherbury"/>
    <x v="0"/>
    <s v="United States"/>
    <s v="Rochester"/>
    <x v="15"/>
    <n v="14609"/>
    <x v="3"/>
    <s v="FUR-FU-10001424"/>
    <x v="0"/>
    <x v="5"/>
    <s v="Dax Clear Box Frame"/>
    <x v="45"/>
    <n v="2"/>
    <n v="0"/>
    <n v="5.936399999999999"/>
  </r>
  <r>
    <n v="886"/>
    <s v="CA-2012-143602"/>
    <x v="1"/>
    <x v="334"/>
    <d v="2012-04-28T00:00:00"/>
    <s v="Second Class"/>
    <s v="JS-15595"/>
    <s v="Jill Stevenson"/>
    <x v="1"/>
    <s v="United States"/>
    <s v="Los Angeles"/>
    <x v="1"/>
    <n v="90045"/>
    <x v="1"/>
    <s v="OFF-BI-10002071"/>
    <x v="1"/>
    <x v="8"/>
    <s v="Fellowes Black Plastic Comb Bindings"/>
    <x v="816"/>
    <n v="3"/>
    <n v="0.2"/>
    <n v="4.5317999999999996"/>
  </r>
  <r>
    <n v="887"/>
    <s v="CA-2014-115364"/>
    <x v="3"/>
    <x v="335"/>
    <d v="2014-07-03T00:00:00"/>
    <s v="Standard Class"/>
    <s v="OT-18730"/>
    <s v="Olvera Toch"/>
    <x v="0"/>
    <s v="United States"/>
    <s v="San Diego"/>
    <x v="1"/>
    <n v="92105"/>
    <x v="1"/>
    <s v="OFF-ST-10002486"/>
    <x v="1"/>
    <x v="4"/>
    <s v="Eldon Shelf Savers Cubes and Bins"/>
    <x v="817"/>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s v="CA-2011-104976"/>
    <x v="2"/>
    <x v="337"/>
    <d v="2011-12-16T00:00:00"/>
    <s v="Standard Class"/>
    <s v="CK-12760"/>
    <s v="Cyma Kinney"/>
    <x v="1"/>
    <s v="United States"/>
    <s v="San Francisco"/>
    <x v="1"/>
    <n v="94122"/>
    <x v="1"/>
    <s v="OFF-PA-10003845"/>
    <x v="1"/>
    <x v="10"/>
    <s v="Xerox 1987"/>
    <x v="819"/>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s v="CA-2014-132934"/>
    <x v="3"/>
    <x v="308"/>
    <d v="2014-06-27T00:00:00"/>
    <s v="Standard Class"/>
    <s v="JE-15475"/>
    <s v="Jeremy Ellison"/>
    <x v="0"/>
    <s v="United States"/>
    <s v="New Rochelle"/>
    <x v="15"/>
    <n v="10801"/>
    <x v="3"/>
    <s v="OFF-BI-10001098"/>
    <x v="1"/>
    <x v="8"/>
    <s v="Acco D-Ring Binder w/DublLock"/>
    <x v="96"/>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s v="CA-2014-133256"/>
    <x v="3"/>
    <x v="335"/>
    <d v="2014-06-28T00:00:00"/>
    <s v="First Class"/>
    <s v="TH-21550"/>
    <s v="Tracy Hopkins"/>
    <x v="2"/>
    <s v="United States"/>
    <s v="Detroit"/>
    <x v="12"/>
    <n v="48227"/>
    <x v="2"/>
    <s v="OFF-AR-10003158"/>
    <x v="1"/>
    <x v="6"/>
    <s v="Fluorescent Highlighters by Dixon"/>
    <x v="204"/>
    <n v="4"/>
    <n v="0"/>
    <n v="5.4127999999999989"/>
  </r>
  <r>
    <n v="894"/>
    <s v="CA-2014-133256"/>
    <x v="3"/>
    <x v="335"/>
    <d v="2014-06-28T00:00:00"/>
    <s v="First Class"/>
    <s v="TH-21550"/>
    <s v="Tracy Hopkins"/>
    <x v="2"/>
    <s v="United States"/>
    <s v="Detroit"/>
    <x v="12"/>
    <n v="48227"/>
    <x v="2"/>
    <s v="TEC-PH-10002660"/>
    <x v="2"/>
    <x v="7"/>
    <s v="Nortel Networks T7316 E Nt8 B27"/>
    <x v="821"/>
    <n v="8"/>
    <n v="0"/>
    <n v="135.98000000000002"/>
  </r>
  <r>
    <n v="895"/>
    <s v="CA-2013-105494"/>
    <x v="0"/>
    <x v="338"/>
    <d v="2013-11-13T00:00:00"/>
    <s v="First Class"/>
    <s v="PC-18745"/>
    <s v="Pamela Coakley"/>
    <x v="1"/>
    <s v="United States"/>
    <s v="San Francisco"/>
    <x v="1"/>
    <n v="94122"/>
    <x v="1"/>
    <s v="OFF-ST-10002205"/>
    <x v="1"/>
    <x v="4"/>
    <s v="File Shuttle I and Handi-File"/>
    <x v="822"/>
    <n v="7"/>
    <n v="0"/>
    <n v="42.071400000000011"/>
  </r>
  <r>
    <n v="896"/>
    <s v="CA-2013-105494"/>
    <x v="0"/>
    <x v="338"/>
    <d v="2013-11-13T00:00:00"/>
    <s v="First Class"/>
    <s v="PC-18745"/>
    <s v="Pamela Coakley"/>
    <x v="1"/>
    <s v="United States"/>
    <s v="San Francisco"/>
    <x v="1"/>
    <n v="94122"/>
    <x v="1"/>
    <s v="OFF-BI-10003364"/>
    <x v="1"/>
    <x v="8"/>
    <s v="Binding Machine Supplies"/>
    <x v="823"/>
    <n v="3"/>
    <n v="0.2"/>
    <n v="24.502800000000001"/>
  </r>
  <r>
    <n v="897"/>
    <s v="CA-2013-140634"/>
    <x v="0"/>
    <x v="339"/>
    <d v="2013-10-07T00:00:00"/>
    <s v="Second Class"/>
    <s v="HL-15040"/>
    <s v="Hunter Lopez"/>
    <x v="0"/>
    <s v="United States"/>
    <s v="Houston"/>
    <x v="5"/>
    <n v="77095"/>
    <x v="2"/>
    <s v="OFF-EN-10001099"/>
    <x v="1"/>
    <x v="12"/>
    <s v="Staples"/>
    <x v="824"/>
    <n v="2"/>
    <n v="0.2"/>
    <n v="5.0855999999999986"/>
  </r>
  <r>
    <n v="898"/>
    <s v="CA-2011-144407"/>
    <x v="2"/>
    <x v="340"/>
    <d v="2011-09-15T00:00:00"/>
    <s v="Standard Class"/>
    <s v="MS-17365"/>
    <s v="Maribeth Schnelling"/>
    <x v="0"/>
    <s v="United States"/>
    <s v="Detroit"/>
    <x v="12"/>
    <n v="48227"/>
    <x v="2"/>
    <s v="OFF-LA-10003923"/>
    <x v="1"/>
    <x v="2"/>
    <s v="Alphabetical Labels for Top Tab Filing"/>
    <x v="825"/>
    <n v="7"/>
    <n v="0"/>
    <n v="51.800000000000004"/>
  </r>
  <r>
    <n v="899"/>
    <s v="CA-2014-160983"/>
    <x v="3"/>
    <x v="341"/>
    <d v="2014-11-01T00:00:00"/>
    <s v="Second Class"/>
    <s v="GB-14530"/>
    <s v="George Bell"/>
    <x v="1"/>
    <s v="United States"/>
    <s v="Auburn"/>
    <x v="15"/>
    <n v="13021"/>
    <x v="3"/>
    <s v="OFF-PA-10002250"/>
    <x v="1"/>
    <x v="10"/>
    <s v="Things To Do Today Pad"/>
    <x v="826"/>
    <n v="8"/>
    <n v="0"/>
    <n v="22.540800000000001"/>
  </r>
  <r>
    <n v="900"/>
    <s v="US-2013-114622"/>
    <x v="0"/>
    <x v="342"/>
    <d v="2013-04-13T00:00:00"/>
    <s v="First Class"/>
    <s v="JR-16210"/>
    <s v="Justin Ritter"/>
    <x v="1"/>
    <s v="United States"/>
    <s v="Springfield"/>
    <x v="24"/>
    <n v="45503"/>
    <x v="3"/>
    <s v="OFF-BI-10004716"/>
    <x v="1"/>
    <x v="8"/>
    <s v="Wilson Jones Hanging Recycled Pressboard Data Binders"/>
    <x v="82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x v="828"/>
    <n v="5"/>
    <n v="0.2"/>
    <n v="3.3929999999999989"/>
  </r>
  <r>
    <n v="902"/>
    <s v="CA-2014-150959"/>
    <x v="3"/>
    <x v="343"/>
    <d v="2014-11-14T00:00:00"/>
    <s v="First Class"/>
    <s v="TD-20995"/>
    <s v="Tamara Dahlen"/>
    <x v="0"/>
    <s v="United States"/>
    <s v="Garland"/>
    <x v="5"/>
    <n v="75043"/>
    <x v="2"/>
    <s v="OFF-BI-10001510"/>
    <x v="1"/>
    <x v="8"/>
    <s v="Deluxe Heavy-Duty Vinyl Round Ring Binder"/>
    <x v="829"/>
    <n v="4"/>
    <n v="0.8"/>
    <n v="-32.088000000000008"/>
  </r>
  <r>
    <n v="903"/>
    <s v="CA-2014-132353"/>
    <x v="3"/>
    <x v="175"/>
    <d v="2014-09-18T00:00:00"/>
    <s v="First Class"/>
    <s v="DB-13060"/>
    <s v="Dave Brooks"/>
    <x v="0"/>
    <s v="United States"/>
    <s v="Chicago"/>
    <x v="10"/>
    <n v="60653"/>
    <x v="2"/>
    <s v="TEC-PH-10004536"/>
    <x v="2"/>
    <x v="7"/>
    <s v="Avaya 5420 Digital phone"/>
    <x v="830"/>
    <n v="3"/>
    <n v="0.2"/>
    <n v="20.248499999999993"/>
  </r>
  <r>
    <n v="904"/>
    <s v="CA-2013-130477"/>
    <x v="0"/>
    <x v="143"/>
    <d v="2013-04-13T00:00:00"/>
    <s v="Standard Class"/>
    <s v="LC-17140"/>
    <s v="Logan Currie"/>
    <x v="0"/>
    <s v="United States"/>
    <s v="Los Angeles"/>
    <x v="1"/>
    <n v="90032"/>
    <x v="1"/>
    <s v="OFF-PA-10002947"/>
    <x v="1"/>
    <x v="10"/>
    <s v="Xerox 1923"/>
    <x v="130"/>
    <n v="3"/>
    <n v="0"/>
    <n v="9.6191999999999993"/>
  </r>
  <r>
    <n v="905"/>
    <s v="CA-2013-130477"/>
    <x v="0"/>
    <x v="143"/>
    <d v="2013-04-13T00:00:00"/>
    <s v="Standard Class"/>
    <s v="LC-17140"/>
    <s v="Logan Currie"/>
    <x v="0"/>
    <s v="United States"/>
    <s v="Los Angeles"/>
    <x v="1"/>
    <n v="90032"/>
    <x v="1"/>
    <s v="OFF-ST-10002583"/>
    <x v="1"/>
    <x v="4"/>
    <s v="Fellowes Neat Ideas Storage Cubes"/>
    <x v="647"/>
    <n v="2"/>
    <n v="0"/>
    <n v="2.598399999999998"/>
  </r>
  <r>
    <n v="906"/>
    <s v="CA-2013-130477"/>
    <x v="0"/>
    <x v="143"/>
    <d v="2013-04-13T00:00:00"/>
    <s v="Standard Class"/>
    <s v="LC-17140"/>
    <s v="Logan Currie"/>
    <x v="0"/>
    <s v="United States"/>
    <s v="Los Angeles"/>
    <x v="1"/>
    <n v="90032"/>
    <x v="1"/>
    <s v="OFF-PA-10000019"/>
    <x v="1"/>
    <x v="10"/>
    <s v="Xerox 1931"/>
    <x v="91"/>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x v="831"/>
    <n v="4"/>
    <n v="0.2"/>
    <n v="12.117599999999968"/>
  </r>
  <r>
    <n v="908"/>
    <s v="CA-2014-143259"/>
    <x v="3"/>
    <x v="247"/>
    <d v="2015-01-04T00:00:00"/>
    <s v="Standard Class"/>
    <s v="PO-18865"/>
    <s v="Patrick O'Donnell"/>
    <x v="0"/>
    <s v="United States"/>
    <s v="New York City"/>
    <x v="15"/>
    <n v="10009"/>
    <x v="3"/>
    <s v="TEC-PH-10004774"/>
    <x v="2"/>
    <x v="7"/>
    <s v="Gear Head AU3700S Headset"/>
    <x v="832"/>
    <n v="7"/>
    <n v="0"/>
    <n v="2.7278999999999964"/>
  </r>
  <r>
    <n v="909"/>
    <s v="CA-2014-143259"/>
    <x v="3"/>
    <x v="247"/>
    <d v="2015-01-04T00:00:00"/>
    <s v="Standard Class"/>
    <s v="PO-18865"/>
    <s v="Patrick O'Donnell"/>
    <x v="0"/>
    <s v="United States"/>
    <s v="New York City"/>
    <x v="15"/>
    <n v="10009"/>
    <x v="3"/>
    <s v="OFF-BI-10003684"/>
    <x v="1"/>
    <x v="8"/>
    <s v="Wilson Jones Legal Size Ring Binders"/>
    <x v="833"/>
    <n v="3"/>
    <n v="0.2"/>
    <n v="19.791"/>
  </r>
  <r>
    <n v="910"/>
    <s v="CA-2014-137596"/>
    <x v="3"/>
    <x v="264"/>
    <d v="2014-09-08T00:00:00"/>
    <s v="Standard Class"/>
    <s v="BE-11335"/>
    <s v="Bill Eplett"/>
    <x v="2"/>
    <s v="United States"/>
    <s v="Jackson"/>
    <x v="12"/>
    <n v="49201"/>
    <x v="2"/>
    <s v="TEC-PH-10001494"/>
    <x v="2"/>
    <x v="7"/>
    <s v="Polycom CX600 IP Phone VoIP phone"/>
    <x v="834"/>
    <n v="4"/>
    <n v="0"/>
    <n v="323.94600000000003"/>
  </r>
  <r>
    <n v="911"/>
    <s v="CA-2014-137596"/>
    <x v="3"/>
    <x v="264"/>
    <d v="2014-09-08T00:00:00"/>
    <s v="Standard Class"/>
    <s v="BE-11335"/>
    <s v="Bill Eplett"/>
    <x v="2"/>
    <s v="United States"/>
    <s v="Jackson"/>
    <x v="12"/>
    <n v="49201"/>
    <x v="2"/>
    <s v="TEC-AC-10004666"/>
    <x v="2"/>
    <x v="11"/>
    <s v="Maxell iVDR EX 500GB Cartridge"/>
    <x v="835"/>
    <n v="7"/>
    <n v="0"/>
    <n v="829.37540000000024"/>
  </r>
  <r>
    <n v="912"/>
    <s v="CA-2014-137596"/>
    <x v="3"/>
    <x v="264"/>
    <d v="2014-09-08T00:00:00"/>
    <s v="Standard Class"/>
    <s v="BE-11335"/>
    <s v="Bill Eplett"/>
    <x v="2"/>
    <s v="United States"/>
    <s v="Jackson"/>
    <x v="12"/>
    <n v="49201"/>
    <x v="2"/>
    <s v="OFF-ST-10003816"/>
    <x v="1"/>
    <x v="4"/>
    <s v="Fellowes High-Stak Drawer Files"/>
    <x v="836"/>
    <n v="2"/>
    <n v="0"/>
    <n v="81.047399999999982"/>
  </r>
  <r>
    <n v="913"/>
    <s v="CA-2012-133627"/>
    <x v="1"/>
    <x v="70"/>
    <d v="2012-06-07T00:00:00"/>
    <s v="Standard Class"/>
    <s v="SC-20050"/>
    <s v="Sample Company A"/>
    <x v="2"/>
    <s v="United States"/>
    <s v="Norwich"/>
    <x v="29"/>
    <n v="6360"/>
    <x v="3"/>
    <s v="FUR-FU-10001935"/>
    <x v="0"/>
    <x v="5"/>
    <s v="3M Hangers With Command Adhesive"/>
    <x v="500"/>
    <n v="6"/>
    <n v="0"/>
    <n v="9.1020000000000021"/>
  </r>
  <r>
    <n v="914"/>
    <s v="CA-2014-102519"/>
    <x v="3"/>
    <x v="344"/>
    <d v="2014-11-30T00:00:00"/>
    <s v="First Class"/>
    <s v="BM-11650"/>
    <s v="Brian Moss"/>
    <x v="1"/>
    <s v="United States"/>
    <s v="Milwaukee"/>
    <x v="6"/>
    <n v="53209"/>
    <x v="2"/>
    <s v="FUR-FU-10004091"/>
    <x v="0"/>
    <x v="5"/>
    <s v="Howard Miller 13&quot; Diameter Goldtone Round Wall Clock"/>
    <x v="837"/>
    <n v="1"/>
    <n v="0"/>
    <n v="19.2454"/>
  </r>
  <r>
    <n v="915"/>
    <s v="CA-2014-102519"/>
    <x v="3"/>
    <x v="344"/>
    <d v="2014-11-30T00:00:00"/>
    <s v="First Class"/>
    <s v="BM-11650"/>
    <s v="Brian Moss"/>
    <x v="1"/>
    <s v="United States"/>
    <s v="Milwaukee"/>
    <x v="6"/>
    <n v="53209"/>
    <x v="2"/>
    <s v="TEC-AC-10001772"/>
    <x v="2"/>
    <x v="11"/>
    <s v="Memorex Mini Travel Drive 16 GB USB 2.0 Flash Drive"/>
    <x v="838"/>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s v="US-2011-141215"/>
    <x v="2"/>
    <x v="345"/>
    <d v="2011-06-21T00:00:00"/>
    <s v="Standard Class"/>
    <s v="KL-16555"/>
    <s v="Kelly Lampkin"/>
    <x v="1"/>
    <s v="United States"/>
    <s v="San Antonio"/>
    <x v="5"/>
    <n v="78207"/>
    <x v="2"/>
    <s v="FUR-CH-10003379"/>
    <x v="0"/>
    <x v="1"/>
    <s v="Global Commerce Series High-Back Swivel/Tilt Chairs"/>
    <x v="840"/>
    <n v="4"/>
    <n v="0.3"/>
    <n v="-56.995999999999981"/>
  </r>
  <r>
    <n v="918"/>
    <s v="US-2011-141215"/>
    <x v="2"/>
    <x v="345"/>
    <d v="2011-06-21T00:00:00"/>
    <s v="Standard Class"/>
    <s v="KL-16555"/>
    <s v="Kelly Lampkin"/>
    <x v="1"/>
    <s v="United States"/>
    <s v="San Antonio"/>
    <x v="5"/>
    <n v="78207"/>
    <x v="2"/>
    <s v="OFF-BI-10002706"/>
    <x v="1"/>
    <x v="8"/>
    <s v="Avery Premier Heavy-Duty Binder with Round Locking Rings"/>
    <x v="841"/>
    <n v="3"/>
    <n v="0.8"/>
    <n v="-14.5656"/>
  </r>
  <r>
    <n v="919"/>
    <s v="CA-2013-165218"/>
    <x v="0"/>
    <x v="346"/>
    <d v="2013-03-12T00:00:00"/>
    <s v="Standard Class"/>
    <s v="RW-19630"/>
    <s v="Rob Williams"/>
    <x v="1"/>
    <s v="United States"/>
    <s v="Dallas"/>
    <x v="5"/>
    <n v="75220"/>
    <x v="2"/>
    <s v="OFF-EN-10000056"/>
    <x v="1"/>
    <x v="12"/>
    <s v="Cameo Buff Policy Envelopes"/>
    <x v="842"/>
    <n v="3"/>
    <n v="0.2"/>
    <n v="50.40629999999998"/>
  </r>
  <r>
    <n v="920"/>
    <s v="CA-2013-165218"/>
    <x v="0"/>
    <x v="346"/>
    <d v="2013-03-12T00:00:00"/>
    <s v="Standard Class"/>
    <s v="RW-19630"/>
    <s v="Rob Williams"/>
    <x v="1"/>
    <s v="United States"/>
    <s v="Dallas"/>
    <x v="5"/>
    <n v="75220"/>
    <x v="2"/>
    <s v="OFF-ST-10001558"/>
    <x v="1"/>
    <x v="4"/>
    <s v="Acco Perma 4000 Stacking Storage Drawers"/>
    <x v="843"/>
    <n v="1"/>
    <n v="0.2"/>
    <n v="-0.81199999999999983"/>
  </r>
  <r>
    <n v="921"/>
    <s v="CA-2011-138296"/>
    <x v="2"/>
    <x v="29"/>
    <d v="2011-12-12T00:00:00"/>
    <s v="Standard Class"/>
    <s v="RC-19825"/>
    <s v="Roy Collins"/>
    <x v="0"/>
    <s v="United States"/>
    <s v="Alexandria"/>
    <x v="17"/>
    <n v="22304"/>
    <x v="0"/>
    <s v="OFF-ST-10002444"/>
    <x v="1"/>
    <x v="4"/>
    <s v="Recycled Eldon Regeneration Jumbo File"/>
    <x v="335"/>
    <n v="2"/>
    <n v="0"/>
    <n v="6.8767999999999994"/>
  </r>
  <r>
    <n v="922"/>
    <s v="CA-2012-111164"/>
    <x v="1"/>
    <x v="347"/>
    <d v="2012-04-15T00:00:00"/>
    <s v="Standard Class"/>
    <s v="SE-20110"/>
    <s v="Sanjit Engle"/>
    <x v="0"/>
    <s v="United States"/>
    <s v="New York City"/>
    <x v="15"/>
    <n v="10009"/>
    <x v="3"/>
    <s v="TEC-AC-10002473"/>
    <x v="2"/>
    <x v="11"/>
    <s v="Maxell 4.7GB DVD-R"/>
    <x v="844"/>
    <n v="3"/>
    <n v="0"/>
    <n v="34.907399999999996"/>
  </r>
  <r>
    <n v="923"/>
    <s v="CA-2012-111164"/>
    <x v="1"/>
    <x v="347"/>
    <d v="2012-04-15T00:00:00"/>
    <s v="Standard Class"/>
    <s v="SE-20110"/>
    <s v="Sanjit Engle"/>
    <x v="0"/>
    <s v="United States"/>
    <s v="New York City"/>
    <x v="15"/>
    <n v="10009"/>
    <x v="3"/>
    <s v="TEC-PH-10004531"/>
    <x v="2"/>
    <x v="7"/>
    <s v="OtterBox Commuter Series Case - iPhone 5 &amp; 5s"/>
    <x v="845"/>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x v="846"/>
    <n v="5"/>
    <n v="0"/>
    <n v="113.84799999999998"/>
  </r>
  <r>
    <n v="925"/>
    <s v="CA-2013-149797"/>
    <x v="0"/>
    <x v="306"/>
    <d v="2013-09-21T00:00:00"/>
    <s v="Standard Class"/>
    <s v="AH-10075"/>
    <s v="Adam Hart"/>
    <x v="1"/>
    <s v="United States"/>
    <s v="New York City"/>
    <x v="15"/>
    <n v="10011"/>
    <x v="3"/>
    <s v="OFF-BI-10003650"/>
    <x v="1"/>
    <x v="8"/>
    <s v="GBC DocuBind 300 Electric Binding Machine"/>
    <x v="847"/>
    <n v="2"/>
    <n v="0.2"/>
    <n v="294.54879999999991"/>
  </r>
  <r>
    <n v="926"/>
    <s v="CA-2011-132962"/>
    <x v="2"/>
    <x v="103"/>
    <d v="2011-09-16T00:00:00"/>
    <s v="First Class"/>
    <s v="JM-15535"/>
    <s v="Jessica Myrick"/>
    <x v="0"/>
    <s v="United States"/>
    <s v="Philadelphia"/>
    <x v="9"/>
    <n v="19143"/>
    <x v="3"/>
    <s v="OFF-PA-10003543"/>
    <x v="1"/>
    <x v="10"/>
    <s v="Xerox 1985"/>
    <x v="12"/>
    <n v="3"/>
    <n v="0.2"/>
    <n v="5.4432"/>
  </r>
  <r>
    <n v="927"/>
    <s v="CA-2011-132962"/>
    <x v="2"/>
    <x v="103"/>
    <d v="2011-09-16T00:00:00"/>
    <s v="First Class"/>
    <s v="JM-15535"/>
    <s v="Jessica Myrick"/>
    <x v="0"/>
    <s v="United States"/>
    <s v="Philadelphia"/>
    <x v="9"/>
    <n v="19143"/>
    <x v="3"/>
    <s v="TEC-AC-10004353"/>
    <x v="2"/>
    <x v="11"/>
    <s v="Hypercom P1300 Pinpad"/>
    <x v="848"/>
    <n v="5"/>
    <n v="0.2"/>
    <n v="53.550000000000004"/>
  </r>
  <r>
    <n v="928"/>
    <s v="CA-2012-115091"/>
    <x v="1"/>
    <x v="348"/>
    <d v="2012-10-09T00:00:00"/>
    <s v="Standard Class"/>
    <s v="JJ-15760"/>
    <s v="Joel Jenkins"/>
    <x v="2"/>
    <s v="United States"/>
    <s v="Springfield"/>
    <x v="17"/>
    <n v="22153"/>
    <x v="0"/>
    <s v="OFF-AR-10000658"/>
    <x v="1"/>
    <x v="6"/>
    <s v="Newell 324"/>
    <x v="849"/>
    <n v="4"/>
    <n v="0"/>
    <n v="12.936"/>
  </r>
  <r>
    <n v="929"/>
    <s v="CA-2012-115091"/>
    <x v="1"/>
    <x v="348"/>
    <d v="2012-10-09T00:00:00"/>
    <s v="Standard Class"/>
    <s v="JJ-15760"/>
    <s v="Joel Jenkins"/>
    <x v="2"/>
    <s v="United States"/>
    <s v="Springfield"/>
    <x v="17"/>
    <n v="22153"/>
    <x v="0"/>
    <s v="OFF-AP-10000696"/>
    <x v="1"/>
    <x v="9"/>
    <s v="Holmes Odor Grabber"/>
    <x v="850"/>
    <n v="2"/>
    <n v="0"/>
    <n v="9.517199999999999"/>
  </r>
  <r>
    <n v="930"/>
    <s v="CA-2014-144932"/>
    <x v="3"/>
    <x v="349"/>
    <d v="2014-04-18T00:00:00"/>
    <s v="First Class"/>
    <s v="AB-10165"/>
    <s v="Alan Barnes"/>
    <x v="0"/>
    <s v="United States"/>
    <s v="Toledo"/>
    <x v="24"/>
    <n v="43615"/>
    <x v="3"/>
    <s v="OFF-AR-10003560"/>
    <x v="1"/>
    <x v="6"/>
    <s v="Zebra Zazzle Fluorescent Highlighters"/>
    <x v="851"/>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x v="852"/>
    <n v="3"/>
    <n v="0.2"/>
    <n v="21.340800000000002"/>
  </r>
  <r>
    <n v="932"/>
    <s v="CA-2014-144932"/>
    <x v="3"/>
    <x v="349"/>
    <d v="2014-04-18T00:00:00"/>
    <s v="First Class"/>
    <s v="AB-10165"/>
    <s v="Alan Barnes"/>
    <x v="0"/>
    <s v="United States"/>
    <s v="Toledo"/>
    <x v="24"/>
    <n v="43615"/>
    <x v="3"/>
    <s v="OFF-PA-10004971"/>
    <x v="1"/>
    <x v="10"/>
    <s v="Xerox 196"/>
    <x v="853"/>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x v="855"/>
    <n v="8"/>
    <n v="0.2"/>
    <n v="15.206399999999997"/>
  </r>
  <r>
    <n v="935"/>
    <s v="CA-2013-140081"/>
    <x v="0"/>
    <x v="23"/>
    <d v="2013-06-25T00:00:00"/>
    <s v="Standard Class"/>
    <s v="CG-12040"/>
    <s v="Catherine Glotzbach"/>
    <x v="2"/>
    <s v="United States"/>
    <s v="Philadelphia"/>
    <x v="9"/>
    <n v="19120"/>
    <x v="3"/>
    <s v="OFF-BI-10004826"/>
    <x v="1"/>
    <x v="8"/>
    <s v="JM Magazine Binder"/>
    <x v="856"/>
    <n v="6"/>
    <n v="0.7"/>
    <n v="-21.793199999999992"/>
  </r>
  <r>
    <n v="936"/>
    <s v="CA-2013-140081"/>
    <x v="0"/>
    <x v="23"/>
    <d v="2013-06-25T00:00:00"/>
    <s v="Standard Class"/>
    <s v="CG-12040"/>
    <s v="Catherine Glotzbach"/>
    <x v="2"/>
    <s v="United States"/>
    <s v="Philadelphia"/>
    <x v="9"/>
    <n v="19120"/>
    <x v="3"/>
    <s v="OFF-PA-10001870"/>
    <x v="1"/>
    <x v="10"/>
    <s v="Xerox 202"/>
    <x v="12"/>
    <n v="3"/>
    <n v="0.2"/>
    <n v="5.4432"/>
  </r>
  <r>
    <n v="937"/>
    <s v="CA-2013-140081"/>
    <x v="0"/>
    <x v="23"/>
    <d v="2013-06-25T00:00:00"/>
    <s v="Standard Class"/>
    <s v="CG-12040"/>
    <s v="Catherine Glotzbach"/>
    <x v="2"/>
    <s v="United States"/>
    <s v="Philadelphia"/>
    <x v="9"/>
    <n v="19120"/>
    <x v="3"/>
    <s v="OFF-AP-10001058"/>
    <x v="1"/>
    <x v="9"/>
    <s v="Sanyo 2.5 Cubic Foot Mid-Size Office Refrigerators"/>
    <x v="857"/>
    <n v="2"/>
    <n v="0.2"/>
    <n v="33.577199999999976"/>
  </r>
  <r>
    <n v="938"/>
    <s v="US-2014-111745"/>
    <x v="3"/>
    <x v="60"/>
    <d v="2014-11-07T00:00:00"/>
    <s v="First Class"/>
    <s v="RA-19885"/>
    <s v="Ruben Ausman"/>
    <x v="1"/>
    <s v="United States"/>
    <s v="Farmington"/>
    <x v="27"/>
    <n v="87401"/>
    <x v="1"/>
    <s v="TEC-AC-10003911"/>
    <x v="2"/>
    <x v="11"/>
    <s v="NETGEAR AC1750 Dual Band Gigabit Smart WiFi Router"/>
    <x v="858"/>
    <n v="1"/>
    <n v="0"/>
    <n v="54.396599999999992"/>
  </r>
  <r>
    <n v="939"/>
    <s v="CA-2012-148250"/>
    <x v="1"/>
    <x v="350"/>
    <d v="2012-12-17T00:00:00"/>
    <s v="Standard Class"/>
    <s v="RP-19270"/>
    <s v="Rachel Payne"/>
    <x v="1"/>
    <s v="United States"/>
    <s v="Riverside"/>
    <x v="1"/>
    <n v="92503"/>
    <x v="1"/>
    <s v="OFF-PA-10000289"/>
    <x v="1"/>
    <x v="10"/>
    <s v="Xerox 213"/>
    <x v="91"/>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x v="861"/>
    <n v="2"/>
    <n v="0.2"/>
    <n v="2.2098"/>
  </r>
  <r>
    <n v="943"/>
    <s v="CA-2013-142958"/>
    <x v="0"/>
    <x v="180"/>
    <d v="2013-12-21T00:00:00"/>
    <s v="Standard Class"/>
    <s v="RW-19630"/>
    <s v="Rob Williams"/>
    <x v="1"/>
    <s v="United States"/>
    <s v="Torrance"/>
    <x v="1"/>
    <n v="90503"/>
    <x v="1"/>
    <s v="FUR-TA-10000577"/>
    <x v="0"/>
    <x v="3"/>
    <s v="Bretford CR4500 Series Slim Rectangular Table"/>
    <x v="862"/>
    <n v="4"/>
    <n v="0.2"/>
    <n v="41.785200000000032"/>
  </r>
  <r>
    <n v="944"/>
    <s v="CA-2012-120880"/>
    <x v="1"/>
    <x v="352"/>
    <d v="2012-06-03T00:00:00"/>
    <s v="Standard Class"/>
    <s v="JL-15850"/>
    <s v="John Lucas"/>
    <x v="0"/>
    <s v="United States"/>
    <s v="Seattle"/>
    <x v="4"/>
    <n v="98105"/>
    <x v="1"/>
    <s v="OFF-PA-10004101"/>
    <x v="1"/>
    <x v="10"/>
    <s v="Xerox 1894"/>
    <x v="56"/>
    <n v="5"/>
    <n v="0"/>
    <n v="15.552000000000001"/>
  </r>
  <r>
    <n v="945"/>
    <s v="CA-2012-120880"/>
    <x v="1"/>
    <x v="352"/>
    <d v="2012-06-03T00:00:00"/>
    <s v="Standard Class"/>
    <s v="JL-15850"/>
    <s v="John Lucas"/>
    <x v="0"/>
    <s v="United States"/>
    <s v="Seattle"/>
    <x v="4"/>
    <n v="98105"/>
    <x v="1"/>
    <s v="OFF-ST-10001496"/>
    <x v="1"/>
    <x v="4"/>
    <s v="Standard Rollaway File with Lock"/>
    <x v="863"/>
    <n v="3"/>
    <n v="0"/>
    <n v="140.54820000000001"/>
  </r>
  <r>
    <n v="946"/>
    <s v="CA-2012-120880"/>
    <x v="1"/>
    <x v="352"/>
    <d v="2012-06-03T00:00:00"/>
    <s v="Standard Class"/>
    <s v="JL-15850"/>
    <s v="John Lucas"/>
    <x v="0"/>
    <s v="United States"/>
    <s v="Seattle"/>
    <x v="4"/>
    <n v="98105"/>
    <x v="1"/>
    <s v="OFF-BI-10002931"/>
    <x v="1"/>
    <x v="8"/>
    <s v="Avery Trapezoid Extra Heavy Duty 4&quot; Binders"/>
    <x v="864"/>
    <n v="5"/>
    <n v="0.2"/>
    <n v="62.91"/>
  </r>
  <r>
    <n v="947"/>
    <s v="US-2012-140200"/>
    <x v="1"/>
    <x v="353"/>
    <d v="2012-07-28T00:00:00"/>
    <s v="First Class"/>
    <s v="CA-12775"/>
    <s v="Cynthia Arntzen"/>
    <x v="0"/>
    <s v="United States"/>
    <s v="Mesa"/>
    <x v="16"/>
    <n v="85204"/>
    <x v="1"/>
    <s v="FUR-TA-10002356"/>
    <x v="0"/>
    <x v="3"/>
    <s v="Bevis Boat-Shaped Conference Table"/>
    <x v="865"/>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x v="86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x v="867"/>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s v="US-2014-110576"/>
    <x v="3"/>
    <x v="354"/>
    <d v="2014-12-03T00:00:00"/>
    <s v="Standard Class"/>
    <s v="RB-19795"/>
    <s v="Ross Baird"/>
    <x v="2"/>
    <s v="United States"/>
    <s v="Philadelphia"/>
    <x v="9"/>
    <n v="19120"/>
    <x v="3"/>
    <s v="OFF-PA-10000788"/>
    <x v="1"/>
    <x v="10"/>
    <s v="Xerox 210"/>
    <x v="12"/>
    <n v="3"/>
    <n v="0.2"/>
    <n v="5.4432"/>
  </r>
  <r>
    <n v="952"/>
    <s v="US-2014-110576"/>
    <x v="3"/>
    <x v="354"/>
    <d v="2014-12-03T00:00:00"/>
    <s v="Standard Class"/>
    <s v="RB-19795"/>
    <s v="Ross Baird"/>
    <x v="2"/>
    <s v="United States"/>
    <s v="Philadelphia"/>
    <x v="9"/>
    <n v="19120"/>
    <x v="3"/>
    <s v="OFF-PA-10002479"/>
    <x v="1"/>
    <x v="10"/>
    <s v="Xerox 4200 Series MultiUse Premium Copy Paper (20Lb. and 84 Bright)"/>
    <x v="869"/>
    <n v="6"/>
    <n v="0.2"/>
    <n v="7.92"/>
  </r>
  <r>
    <n v="953"/>
    <s v="CA-2014-131156"/>
    <x v="3"/>
    <x v="355"/>
    <d v="2014-04-08T00:00:00"/>
    <s v="Standard Class"/>
    <s v="KH-16360"/>
    <s v="Katherine Hughes"/>
    <x v="0"/>
    <s v="United States"/>
    <s v="Philadelphia"/>
    <x v="9"/>
    <n v="19143"/>
    <x v="3"/>
    <s v="FUR-FU-10001940"/>
    <x v="0"/>
    <x v="5"/>
    <s v="Staples"/>
    <x v="870"/>
    <n v="4"/>
    <n v="0.2"/>
    <n v="7.6416000000000022"/>
  </r>
  <r>
    <n v="954"/>
    <s v="CA-2014-136539"/>
    <x v="3"/>
    <x v="116"/>
    <d v="2015-01-02T00:00:00"/>
    <s v="Standard Class"/>
    <s v="GH-14665"/>
    <s v="Greg Hansen"/>
    <x v="0"/>
    <s v="United States"/>
    <s v="Round Rock"/>
    <x v="5"/>
    <n v="78664"/>
    <x v="2"/>
    <s v="OFF-AR-10001958"/>
    <x v="1"/>
    <x v="6"/>
    <s v="Stanley Bostitch Contemporary Electric Pencil Sharpeners"/>
    <x v="220"/>
    <n v="2"/>
    <n v="0.2"/>
    <n v="2.7168000000000001"/>
  </r>
  <r>
    <n v="955"/>
    <s v="CA-2014-136539"/>
    <x v="3"/>
    <x v="116"/>
    <d v="2015-01-02T00:00:00"/>
    <s v="Standard Class"/>
    <s v="GH-14665"/>
    <s v="Greg Hansen"/>
    <x v="0"/>
    <s v="United States"/>
    <s v="Round Rock"/>
    <x v="5"/>
    <n v="78664"/>
    <x v="2"/>
    <s v="FUR-BO-10004709"/>
    <x v="0"/>
    <x v="0"/>
    <s v="Bush Westfield Collection Bookcases, Medium Cherry Finish"/>
    <x v="871"/>
    <n v="2"/>
    <n v="0.32"/>
    <n v="-11.595999999999997"/>
  </r>
  <r>
    <n v="956"/>
    <s v="CA-2014-119305"/>
    <x v="3"/>
    <x v="329"/>
    <d v="2014-12-05T00:00:00"/>
    <s v="Standard Class"/>
    <s v="SW-20275"/>
    <s v="Scott Williamson"/>
    <x v="0"/>
    <s v="United States"/>
    <s v="Jackson"/>
    <x v="35"/>
    <n v="39212"/>
    <x v="0"/>
    <s v="OFF-ST-10000604"/>
    <x v="1"/>
    <x v="4"/>
    <s v="Home/Office Personal File Carts"/>
    <x v="872"/>
    <n v="5"/>
    <n v="0"/>
    <n v="43.449999999999989"/>
  </r>
  <r>
    <n v="957"/>
    <s v="CA-2014-102414"/>
    <x v="3"/>
    <x v="356"/>
    <d v="2014-05-19T00:00:00"/>
    <s v="Second Class"/>
    <s v="JA-15970"/>
    <s v="Joseph Airdo"/>
    <x v="0"/>
    <s v="United States"/>
    <s v="Phoenix"/>
    <x v="16"/>
    <n v="85023"/>
    <x v="1"/>
    <s v="TEC-PH-10002923"/>
    <x v="2"/>
    <x v="7"/>
    <s v="Logitech B530 USB Headset - headset - Full size, Binaural"/>
    <x v="873"/>
    <n v="1"/>
    <n v="0.2"/>
    <n v="2.5893000000000006"/>
  </r>
  <r>
    <n v="958"/>
    <s v="CA-2014-102414"/>
    <x v="3"/>
    <x v="356"/>
    <d v="2014-05-19T00:00:00"/>
    <s v="Second Class"/>
    <s v="JA-15970"/>
    <s v="Joseph Airdo"/>
    <x v="0"/>
    <s v="United States"/>
    <s v="Phoenix"/>
    <x v="16"/>
    <n v="85023"/>
    <x v="1"/>
    <s v="OFF-BI-10004465"/>
    <x v="1"/>
    <x v="8"/>
    <s v="Avery Durable Slant Ring Binders"/>
    <x v="323"/>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x v="12"/>
    <n v="3"/>
    <n v="0.2"/>
    <n v="5.6375999999999999"/>
  </r>
  <r>
    <n v="960"/>
    <s v="CA-2012-112571"/>
    <x v="1"/>
    <x v="357"/>
    <d v="2012-09-22T00:00:00"/>
    <s v="Same Day"/>
    <s v="DL-12925"/>
    <s v="Daniel Lacy"/>
    <x v="0"/>
    <s v="United States"/>
    <s v="Oceanside"/>
    <x v="1"/>
    <n v="92054"/>
    <x v="1"/>
    <s v="FUR-FU-10004188"/>
    <x v="0"/>
    <x v="5"/>
    <s v="Luxo Professional Combination Clamp-On Lamps"/>
    <x v="874"/>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s v="CA-2012-160059"/>
    <x v="1"/>
    <x v="154"/>
    <d v="2012-12-01T00:00:00"/>
    <s v="Standard Class"/>
    <s v="TB-21190"/>
    <s v="Thomas Brumley"/>
    <x v="2"/>
    <s v="United States"/>
    <s v="Fayetteville"/>
    <x v="36"/>
    <n v="72701"/>
    <x v="0"/>
    <s v="OFF-BI-10000145"/>
    <x v="1"/>
    <x v="8"/>
    <s v="Zipper Ring Binder Pockets"/>
    <x v="875"/>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s v="CA-2011-127488"/>
    <x v="2"/>
    <x v="358"/>
    <d v="2011-09-24T00:00:00"/>
    <s v="Second Class"/>
    <s v="MS-17365"/>
    <s v="Maribeth Schnelling"/>
    <x v="0"/>
    <s v="United States"/>
    <s v="Boca Raton"/>
    <x v="2"/>
    <n v="33433"/>
    <x v="0"/>
    <s v="OFF-LA-10001613"/>
    <x v="1"/>
    <x v="2"/>
    <s v="Avery File Folder Labels"/>
    <x v="877"/>
    <n v="2"/>
    <n v="0.2"/>
    <n v="1.6704000000000001"/>
  </r>
  <r>
    <n v="965"/>
    <s v="CA-2014-135279"/>
    <x v="3"/>
    <x v="359"/>
    <d v="2014-04-12T00:00:00"/>
    <s v="First Class"/>
    <s v="BS-11800"/>
    <s v="Bryan Spruell"/>
    <x v="2"/>
    <s v="United States"/>
    <s v="New York City"/>
    <x v="15"/>
    <n v="10011"/>
    <x v="3"/>
    <s v="OFF-LA-10004055"/>
    <x v="1"/>
    <x v="2"/>
    <s v="Color-Coded Legal Exhibit Labels"/>
    <x v="765"/>
    <n v="2"/>
    <n v="0"/>
    <n v="4.8117999999999999"/>
  </r>
  <r>
    <n v="966"/>
    <s v="CA-2014-135279"/>
    <x v="3"/>
    <x v="359"/>
    <d v="2014-04-12T00:00:00"/>
    <s v="First Class"/>
    <s v="BS-11800"/>
    <s v="Bryan Spruell"/>
    <x v="2"/>
    <s v="United States"/>
    <s v="New York City"/>
    <x v="15"/>
    <n v="10011"/>
    <x v="3"/>
    <s v="OFF-AR-10004344"/>
    <x v="1"/>
    <x v="6"/>
    <s v="Bulldog Vacuum Base Pencil Sharpener"/>
    <x v="878"/>
    <n v="3"/>
    <n v="0"/>
    <n v="9.7118999999999982"/>
  </r>
  <r>
    <n v="967"/>
    <s v="CA-2014-135279"/>
    <x v="3"/>
    <x v="359"/>
    <d v="2014-04-12T00:00:00"/>
    <s v="First Class"/>
    <s v="BS-11800"/>
    <s v="Bryan Spruell"/>
    <x v="2"/>
    <s v="United States"/>
    <s v="New York City"/>
    <x v="15"/>
    <n v="10011"/>
    <x v="3"/>
    <s v="OFF-PA-10004621"/>
    <x v="1"/>
    <x v="10"/>
    <s v="Xerox 212"/>
    <x v="91"/>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x v="879"/>
    <n v="4"/>
    <n v="0"/>
    <n v="91.967999999999989"/>
  </r>
  <r>
    <n v="969"/>
    <s v="CA-2014-135279"/>
    <x v="3"/>
    <x v="359"/>
    <d v="2014-04-12T00:00:00"/>
    <s v="First Class"/>
    <s v="BS-11800"/>
    <s v="Bryan Spruell"/>
    <x v="2"/>
    <s v="United States"/>
    <s v="New York City"/>
    <x v="15"/>
    <n v="10011"/>
    <x v="3"/>
    <s v="OFF-LA-10001613"/>
    <x v="1"/>
    <x v="2"/>
    <s v="Avery File Folder Labels"/>
    <x v="880"/>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x v="881"/>
    <n v="3"/>
    <n v="0"/>
    <n v="0"/>
  </r>
  <r>
    <n v="971"/>
    <s v="CA-2011-115791"/>
    <x v="2"/>
    <x v="360"/>
    <d v="2011-01-19T00:00:00"/>
    <s v="Second Class"/>
    <s v="DL-13315"/>
    <s v="Delfina Latchford"/>
    <x v="0"/>
    <s v="United States"/>
    <s v="Philadelphia"/>
    <x v="9"/>
    <n v="19134"/>
    <x v="3"/>
    <s v="FUR-FU-10001095"/>
    <x v="0"/>
    <x v="5"/>
    <s v="DAX Black Cherry Wood-Tone Poster Frame"/>
    <x v="882"/>
    <n v="6"/>
    <n v="0.2"/>
    <n v="28.598399999999998"/>
  </r>
  <r>
    <n v="972"/>
    <s v="CA-2011-115791"/>
    <x v="2"/>
    <x v="360"/>
    <d v="2011-01-19T00:00:00"/>
    <s v="Second Class"/>
    <s v="DL-13315"/>
    <s v="Delfina Latchford"/>
    <x v="0"/>
    <s v="United States"/>
    <s v="Philadelphia"/>
    <x v="9"/>
    <n v="19134"/>
    <x v="3"/>
    <s v="TEC-PH-10004614"/>
    <x v="2"/>
    <x v="7"/>
    <s v="AT&amp;T 841000 Phone"/>
    <x v="883"/>
    <n v="3"/>
    <n v="0.4"/>
    <n v="-31.050000000000011"/>
  </r>
  <r>
    <n v="973"/>
    <s v="CA-2011-115791"/>
    <x v="2"/>
    <x v="360"/>
    <d v="2011-01-19T00:00:00"/>
    <s v="Second Class"/>
    <s v="DL-13315"/>
    <s v="Delfina Latchford"/>
    <x v="0"/>
    <s v="United States"/>
    <s v="Philadelphia"/>
    <x v="9"/>
    <n v="19134"/>
    <x v="3"/>
    <s v="OFF-BI-10001575"/>
    <x v="1"/>
    <x v="8"/>
    <s v="GBC Linen Binding Covers"/>
    <x v="662"/>
    <n v="2"/>
    <n v="0.7"/>
    <n v="-13.6312"/>
  </r>
  <r>
    <n v="974"/>
    <s v="CA-2011-115791"/>
    <x v="2"/>
    <x v="360"/>
    <d v="2011-01-19T00:00:00"/>
    <s v="Second Class"/>
    <s v="DL-13315"/>
    <s v="Delfina Latchford"/>
    <x v="0"/>
    <s v="United States"/>
    <s v="Philadelphia"/>
    <x v="9"/>
    <n v="19134"/>
    <x v="3"/>
    <s v="OFF-LA-10001074"/>
    <x v="1"/>
    <x v="2"/>
    <s v="Round Specialty Laser Printer Labels"/>
    <x v="884"/>
    <n v="3"/>
    <n v="0.2"/>
    <n v="10.149299999999997"/>
  </r>
  <r>
    <n v="975"/>
    <s v="US-2014-103247"/>
    <x v="3"/>
    <x v="361"/>
    <d v="2014-10-09T00:00:00"/>
    <s v="Second Class"/>
    <s v="PO-19195"/>
    <s v="Phillina Ober"/>
    <x v="2"/>
    <s v="United States"/>
    <s v="New York City"/>
    <x v="15"/>
    <n v="10011"/>
    <x v="3"/>
    <s v="TEC-PH-10003555"/>
    <x v="2"/>
    <x v="7"/>
    <s v="Motorola HK250 Universal Bluetooth Headset"/>
    <x v="885"/>
    <n v="7"/>
    <n v="0"/>
    <n v="3.2186000000000092"/>
  </r>
  <r>
    <n v="976"/>
    <s v="US-2014-103247"/>
    <x v="3"/>
    <x v="361"/>
    <d v="2014-10-09T00:00:00"/>
    <s v="Second Class"/>
    <s v="PO-19195"/>
    <s v="Phillina Ober"/>
    <x v="2"/>
    <s v="United States"/>
    <s v="New York City"/>
    <x v="15"/>
    <n v="10011"/>
    <x v="3"/>
    <s v="OFF-BI-10004492"/>
    <x v="1"/>
    <x v="8"/>
    <s v="Tuf-Vin Binders"/>
    <x v="376"/>
    <n v="3"/>
    <n v="0.2"/>
    <n v="25.579799999999992"/>
  </r>
  <r>
    <n v="977"/>
    <s v="US-2014-100209"/>
    <x v="3"/>
    <x v="362"/>
    <d v="2014-07-16T00:00:00"/>
    <s v="Standard Class"/>
    <s v="TD-20995"/>
    <s v="Tamara Dahlen"/>
    <x v="0"/>
    <s v="United States"/>
    <s v="Portland"/>
    <x v="21"/>
    <n v="97206"/>
    <x v="1"/>
    <s v="OFF-BI-10002012"/>
    <x v="1"/>
    <x v="8"/>
    <s v="Wilson Jones Easy Flow II Sheet Lifters"/>
    <x v="886"/>
    <n v="2"/>
    <n v="0.7"/>
    <n v="-0.79200000000000004"/>
  </r>
  <r>
    <n v="978"/>
    <s v="CA-2014-159366"/>
    <x v="3"/>
    <x v="363"/>
    <d v="2014-01-11T00:00:00"/>
    <s v="First Class"/>
    <s v="BW-11110"/>
    <s v="Bart Watters"/>
    <x v="1"/>
    <s v="United States"/>
    <s v="Detroit"/>
    <x v="12"/>
    <n v="48205"/>
    <x v="2"/>
    <s v="TEC-MA-10000822"/>
    <x v="2"/>
    <x v="15"/>
    <s v="Lexmark MX611dhe Monochrome Laser Printer"/>
    <x v="257"/>
    <n v="2"/>
    <n v="0.1"/>
    <n v="679.99599999999964"/>
  </r>
  <r>
    <n v="979"/>
    <s v="CA-2013-145499"/>
    <x v="0"/>
    <x v="198"/>
    <d v="2013-06-01T00:00:00"/>
    <s v="First Class"/>
    <s v="RW-19690"/>
    <s v="Robert Waldorf"/>
    <x v="0"/>
    <s v="United States"/>
    <s v="Wilmington"/>
    <x v="3"/>
    <n v="28403"/>
    <x v="0"/>
    <s v="OFF-BI-10000848"/>
    <x v="1"/>
    <x v="8"/>
    <s v="Angle-D Ring Binders"/>
    <x v="577"/>
    <n v="2"/>
    <n v="0.7"/>
    <n v="-2.6256000000000004"/>
  </r>
  <r>
    <n v="980"/>
    <s v="CA-2012-157035"/>
    <x v="1"/>
    <x v="364"/>
    <d v="2012-12-12T00:00:00"/>
    <s v="First Class"/>
    <s v="KB-16600"/>
    <s v="Ken Brennan"/>
    <x v="1"/>
    <s v="United States"/>
    <s v="Columbus"/>
    <x v="14"/>
    <n v="47201"/>
    <x v="2"/>
    <s v="OFF-PA-10004156"/>
    <x v="1"/>
    <x v="10"/>
    <s v="Xerox 188"/>
    <x v="887"/>
    <n v="3"/>
    <n v="0"/>
    <n v="16.669799999999999"/>
  </r>
  <r>
    <n v="981"/>
    <s v="CA-2013-144939"/>
    <x v="0"/>
    <x v="339"/>
    <d v="2013-10-09T00:00:00"/>
    <s v="Standard Class"/>
    <s v="EB-13870"/>
    <s v="Emily Burns"/>
    <x v="0"/>
    <s v="United States"/>
    <s v="New York City"/>
    <x v="15"/>
    <n v="10035"/>
    <x v="3"/>
    <s v="FUR-CH-10003199"/>
    <x v="0"/>
    <x v="1"/>
    <s v="Office Star - Contemporary Task Swivel Chair"/>
    <x v="888"/>
    <n v="6"/>
    <n v="0.1"/>
    <n v="93.223199999999977"/>
  </r>
  <r>
    <n v="982"/>
    <s v="CA-2011-163419"/>
    <x v="2"/>
    <x v="7"/>
    <d v="2011-11-14T00:00:00"/>
    <s v="Second Class"/>
    <s v="TZ-21580"/>
    <s v="Tracy Zic"/>
    <x v="0"/>
    <s v="United States"/>
    <s v="Louisville"/>
    <x v="22"/>
    <n v="80027"/>
    <x v="1"/>
    <s v="OFF-AR-10000034"/>
    <x v="1"/>
    <x v="6"/>
    <s v="BIC Brite Liner Grip Highlighters, Assorted, 5/Pack"/>
    <x v="889"/>
    <n v="1"/>
    <n v="0.2"/>
    <n v="0.80559999999999987"/>
  </r>
  <r>
    <n v="983"/>
    <s v="CA-2011-163419"/>
    <x v="2"/>
    <x v="7"/>
    <d v="2011-11-14T00:00:00"/>
    <s v="Second Class"/>
    <s v="TZ-21580"/>
    <s v="Tracy Zic"/>
    <x v="0"/>
    <s v="United States"/>
    <s v="Louisville"/>
    <x v="22"/>
    <n v="80027"/>
    <x v="1"/>
    <s v="TEC-PH-10000560"/>
    <x v="2"/>
    <x v="7"/>
    <s v="Samsung Galaxy S III - 16GB - pebble blue (T-Mobile)"/>
    <x v="890"/>
    <n v="2"/>
    <n v="0.2"/>
    <n v="55.998400000000032"/>
  </r>
  <r>
    <n v="984"/>
    <s v="CA-2011-163419"/>
    <x v="2"/>
    <x v="7"/>
    <d v="2011-11-14T00:00:00"/>
    <s v="Second Class"/>
    <s v="TZ-21580"/>
    <s v="Tracy Zic"/>
    <x v="0"/>
    <s v="United States"/>
    <s v="Louisville"/>
    <x v="22"/>
    <n v="80027"/>
    <x v="1"/>
    <s v="FUR-CH-10000665"/>
    <x v="0"/>
    <x v="1"/>
    <s v="Global Airflow Leather Mesh Back Chair, Black"/>
    <x v="891"/>
    <n v="5"/>
    <n v="0.2"/>
    <n v="75.489999999999924"/>
  </r>
  <r>
    <n v="985"/>
    <s v="CA-2014-100314"/>
    <x v="3"/>
    <x v="365"/>
    <d v="2014-10-06T00:00:00"/>
    <s v="Standard Class"/>
    <s v="AS-10630"/>
    <s v="Ann Steele"/>
    <x v="2"/>
    <s v="United States"/>
    <s v="Pasadena"/>
    <x v="5"/>
    <n v="77506"/>
    <x v="2"/>
    <s v="OFF-LA-10001569"/>
    <x v="1"/>
    <x v="2"/>
    <s v="Avery 499"/>
    <x v="892"/>
    <n v="2"/>
    <n v="0.2"/>
    <n v="2.5895999999999999"/>
  </r>
  <r>
    <n v="986"/>
    <s v="CA-2014-100314"/>
    <x v="3"/>
    <x v="365"/>
    <d v="2014-10-06T00:00:00"/>
    <s v="Standard Class"/>
    <s v="AS-10630"/>
    <s v="Ann Steele"/>
    <x v="2"/>
    <s v="United States"/>
    <s v="Pasadena"/>
    <x v="5"/>
    <n v="77506"/>
    <x v="2"/>
    <s v="OFF-EN-10000461"/>
    <x v="1"/>
    <x v="12"/>
    <s v="#10- 4 1/8&quot; x 9 1/2&quot; Recycled Envelopes"/>
    <x v="893"/>
    <n v="4"/>
    <n v="0.2"/>
    <n v="9.4391999999999996"/>
  </r>
  <r>
    <n v="987"/>
    <s v="CA-2014-100314"/>
    <x v="3"/>
    <x v="365"/>
    <d v="2014-10-06T00:00:00"/>
    <s v="Standard Class"/>
    <s v="AS-10630"/>
    <s v="Ann Steele"/>
    <x v="2"/>
    <s v="United States"/>
    <s v="Pasadena"/>
    <x v="5"/>
    <n v="77506"/>
    <x v="2"/>
    <s v="TEC-MA-10003066"/>
    <x v="2"/>
    <x v="15"/>
    <s v="Wasp CCD Handheld Bar Code Reader"/>
    <x v="894"/>
    <n v="3"/>
    <n v="0.4"/>
    <n v="44.867999999999967"/>
  </r>
  <r>
    <n v="988"/>
    <s v="CA-2012-146829"/>
    <x v="1"/>
    <x v="366"/>
    <d v="2012-03-10T00:00:00"/>
    <s v="Same Day"/>
    <s v="TS-21340"/>
    <s v="Toby Swindell"/>
    <x v="0"/>
    <s v="United States"/>
    <s v="Houston"/>
    <x v="5"/>
    <n v="77041"/>
    <x v="2"/>
    <s v="OFF-BI-10004022"/>
    <x v="1"/>
    <x v="8"/>
    <s v="Acco Suede Grain Vinyl Round Ring Binder"/>
    <x v="895"/>
    <n v="2"/>
    <n v="0.8"/>
    <n v="-1.8904000000000001"/>
  </r>
  <r>
    <n v="989"/>
    <s v="CA-2014-167899"/>
    <x v="3"/>
    <x v="367"/>
    <d v="2014-05-27T00:00:00"/>
    <s v="Standard Class"/>
    <s v="JG-15805"/>
    <s v="John Grady"/>
    <x v="1"/>
    <s v="United States"/>
    <s v="Auburn"/>
    <x v="15"/>
    <n v="13021"/>
    <x v="3"/>
    <s v="FUR-FU-10004071"/>
    <x v="0"/>
    <x v="5"/>
    <s v="Luxo Professional Magnifying Clamp-On Fluorescent Lamps"/>
    <x v="896"/>
    <n v="5"/>
    <n v="0"/>
    <n v="72.807000000000031"/>
  </r>
  <r>
    <n v="990"/>
    <s v="CA-2014-167899"/>
    <x v="3"/>
    <x v="367"/>
    <d v="2014-05-27T00:00:00"/>
    <s v="Standard Class"/>
    <s v="JG-15805"/>
    <s v="John Grady"/>
    <x v="1"/>
    <s v="United States"/>
    <s v="Auburn"/>
    <x v="15"/>
    <n v="13021"/>
    <x v="3"/>
    <s v="OFF-AR-10001988"/>
    <x v="1"/>
    <x v="6"/>
    <s v="Bulldog Table or Wall-Mount Pencil Sharpener"/>
    <x v="8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x v="898"/>
    <n v="5"/>
    <n v="0.2"/>
    <n v="131.27849999999995"/>
  </r>
  <r>
    <n v="992"/>
    <s v="CA-2013-110023"/>
    <x v="0"/>
    <x v="369"/>
    <d v="2013-09-12T00:00:00"/>
    <s v="First Class"/>
    <s v="TS-21610"/>
    <s v="Troy Staebel"/>
    <x v="0"/>
    <s v="United States"/>
    <s v="New York City"/>
    <x v="15"/>
    <n v="10024"/>
    <x v="3"/>
    <s v="OFF-BI-10001036"/>
    <x v="1"/>
    <x v="8"/>
    <s v="Cardinal EasyOpen D-Ring Binders"/>
    <x v="899"/>
    <n v="2"/>
    <n v="0.2"/>
    <n v="5.484"/>
  </r>
  <r>
    <n v="993"/>
    <s v="CA-2013-105585"/>
    <x v="0"/>
    <x v="370"/>
    <d v="2013-08-28T00:00:00"/>
    <s v="First Class"/>
    <s v="RF-19735"/>
    <s v="Roland Fjeld"/>
    <x v="0"/>
    <s v="United States"/>
    <s v="San Jose"/>
    <x v="1"/>
    <n v="95123"/>
    <x v="1"/>
    <s v="OFF-FA-10002983"/>
    <x v="1"/>
    <x v="13"/>
    <s v="Advantus SlideClip Paper Clips"/>
    <x v="900"/>
    <n v="3"/>
    <n v="0"/>
    <n v="4.9104000000000001"/>
  </r>
  <r>
    <n v="994"/>
    <s v="CA-2013-105585"/>
    <x v="0"/>
    <x v="370"/>
    <d v="2013-08-28T00:00:00"/>
    <s v="First Class"/>
    <s v="RF-19735"/>
    <s v="Roland Fjeld"/>
    <x v="0"/>
    <s v="United States"/>
    <s v="San Jose"/>
    <x v="1"/>
    <n v="95123"/>
    <x v="1"/>
    <s v="OFF-PA-10003625"/>
    <x v="1"/>
    <x v="10"/>
    <s v="Xerox 1979"/>
    <x v="901"/>
    <n v="5"/>
    <n v="0"/>
    <n v="69.704999999999998"/>
  </r>
  <r>
    <n v="995"/>
    <s v="CA-2011-117639"/>
    <x v="2"/>
    <x v="371"/>
    <d v="2011-05-25T00:00:00"/>
    <s v="Standard Class"/>
    <s v="MW-18235"/>
    <s v="Mitch Willingham"/>
    <x v="1"/>
    <s v="United States"/>
    <s v="Virginia Beach"/>
    <x v="17"/>
    <n v="23464"/>
    <x v="0"/>
    <s v="OFF-BI-10003925"/>
    <x v="1"/>
    <x v="8"/>
    <s v="Fellowes PB300 Plastic Comb Binding Machine"/>
    <x v="902"/>
    <n v="7"/>
    <n v="0"/>
    <n v="1276.4871000000001"/>
  </r>
  <r>
    <n v="996"/>
    <s v="CA-2011-117639"/>
    <x v="2"/>
    <x v="371"/>
    <d v="2011-05-25T00:00:00"/>
    <s v="Standard Class"/>
    <s v="MW-18235"/>
    <s v="Mitch Willingham"/>
    <x v="1"/>
    <s v="United States"/>
    <s v="Virginia Beach"/>
    <x v="17"/>
    <n v="23464"/>
    <x v="0"/>
    <s v="TEC-PH-10001530"/>
    <x v="2"/>
    <x v="7"/>
    <s v="Plantronics Voyager Pro Legend"/>
    <x v="903"/>
    <n v="3"/>
    <n v="0"/>
    <n v="173.0316"/>
  </r>
  <r>
    <n v="997"/>
    <s v="CA-2012-162537"/>
    <x v="1"/>
    <x v="372"/>
    <d v="2012-11-03T00:00:00"/>
    <s v="Standard Class"/>
    <s v="RD-19585"/>
    <s v="Rob Dowd"/>
    <x v="0"/>
    <s v="United States"/>
    <s v="Henderson"/>
    <x v="0"/>
    <n v="42420"/>
    <x v="0"/>
    <s v="OFF-EN-10003862"/>
    <x v="1"/>
    <x v="12"/>
    <s v="Laser &amp; Ink Jet Business Envelopes"/>
    <x v="904"/>
    <n v="1"/>
    <n v="0"/>
    <n v="4.9081999999999999"/>
  </r>
  <r>
    <n v="998"/>
    <s v="CA-2012-162537"/>
    <x v="1"/>
    <x v="372"/>
    <d v="2012-11-03T00:00:00"/>
    <s v="Standard Class"/>
    <s v="RD-19585"/>
    <s v="Rob Dowd"/>
    <x v="0"/>
    <s v="United States"/>
    <s v="Henderson"/>
    <x v="0"/>
    <n v="42420"/>
    <x v="0"/>
    <s v="OFF-ST-10004258"/>
    <x v="1"/>
    <x v="4"/>
    <s v="Portable Personal File Box"/>
    <x v="905"/>
    <n v="3"/>
    <n v="0"/>
    <n v="9.8901000000000039"/>
  </r>
  <r>
    <n v="999"/>
    <s v="CA-2012-162537"/>
    <x v="1"/>
    <x v="372"/>
    <d v="2012-11-03T00:00:00"/>
    <s v="Standard Class"/>
    <s v="RD-19585"/>
    <s v="Rob Dowd"/>
    <x v="0"/>
    <s v="United States"/>
    <s v="Henderson"/>
    <x v="0"/>
    <n v="42420"/>
    <x v="0"/>
    <s v="FUR-FU-10002885"/>
    <x v="0"/>
    <x v="5"/>
    <s v="Magna Visual Magnetic Picture Hangers"/>
    <x v="906"/>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x v="907"/>
    <n v="7"/>
    <n v="0"/>
    <n v="12.912900000000004"/>
  </r>
  <r>
    <n v="1001"/>
    <s v="CA-2013-155488"/>
    <x v="0"/>
    <x v="373"/>
    <d v="2013-11-18T00:00:00"/>
    <s v="Standard Class"/>
    <s v="FM-14290"/>
    <s v="Frank Merwin"/>
    <x v="2"/>
    <s v="United States"/>
    <s v="Vancouver"/>
    <x v="4"/>
    <n v="98661"/>
    <x v="1"/>
    <s v="OFF-AR-10002956"/>
    <x v="1"/>
    <x v="6"/>
    <s v="Boston 16801 Nautilus Battery Pencil Sharpener"/>
    <x v="908"/>
    <n v="2"/>
    <n v="0"/>
    <n v="11.4452"/>
  </r>
  <r>
    <n v="1002"/>
    <s v="CA-2012-124891"/>
    <x v="1"/>
    <x v="374"/>
    <d v="2012-07-31T00:00:00"/>
    <s v="Same Day"/>
    <s v="RH-19495"/>
    <s v="Rick Hansen"/>
    <x v="0"/>
    <s v="United States"/>
    <s v="New York City"/>
    <x v="15"/>
    <n v="10024"/>
    <x v="3"/>
    <s v="TEC-AC-10003033"/>
    <x v="2"/>
    <x v="11"/>
    <s v="Plantronics CS510 - Over-the-Head monaural Wireless Headset System"/>
    <x v="909"/>
    <n v="7"/>
    <n v="0"/>
    <n v="762.18449999999984"/>
  </r>
  <r>
    <n v="1003"/>
    <s v="CA-2012-124891"/>
    <x v="1"/>
    <x v="374"/>
    <d v="2012-07-31T00:00:00"/>
    <s v="Same Day"/>
    <s v="RH-19495"/>
    <s v="Rick Hansen"/>
    <x v="0"/>
    <s v="United States"/>
    <s v="New York City"/>
    <x v="15"/>
    <n v="10024"/>
    <x v="3"/>
    <s v="FUR-TA-10002903"/>
    <x v="0"/>
    <x v="3"/>
    <s v="Bevis Round Bullnose 29&quot; High Table Top"/>
    <x v="910"/>
    <n v="7"/>
    <n v="0.4"/>
    <n v="-290.87520000000001"/>
  </r>
  <r>
    <n v="1004"/>
    <s v="CA-2012-124891"/>
    <x v="1"/>
    <x v="374"/>
    <d v="2012-07-31T00:00:00"/>
    <s v="Same Day"/>
    <s v="RH-19495"/>
    <s v="Rick Hansen"/>
    <x v="0"/>
    <s v="United States"/>
    <s v="New York City"/>
    <x v="15"/>
    <n v="10024"/>
    <x v="3"/>
    <s v="OFF-PA-10004621"/>
    <x v="1"/>
    <x v="10"/>
    <s v="Xerox 212"/>
    <x v="541"/>
    <n v="3"/>
    <n v="0"/>
    <n v="9.3312000000000008"/>
  </r>
  <r>
    <n v="1005"/>
    <s v="CA-2012-126445"/>
    <x v="1"/>
    <x v="375"/>
    <d v="2012-08-31T00:00:00"/>
    <s v="Standard Class"/>
    <s v="RA-19945"/>
    <s v="Ryan Akin"/>
    <x v="0"/>
    <s v="United States"/>
    <s v="Murrieta"/>
    <x v="1"/>
    <n v="92563"/>
    <x v="1"/>
    <s v="OFF-ST-10000046"/>
    <x v="1"/>
    <x v="4"/>
    <s v="Fellowes Super Stor/Drawer Files"/>
    <x v="911"/>
    <n v="3"/>
    <n v="0"/>
    <n v="92.083500000000015"/>
  </r>
  <r>
    <n v="1006"/>
    <s v="CA-2012-111199"/>
    <x v="1"/>
    <x v="50"/>
    <d v="2012-11-17T00:00:00"/>
    <s v="Standard Class"/>
    <s v="JK-15730"/>
    <s v="Joe Kamberova"/>
    <x v="0"/>
    <s v="United States"/>
    <s v="Jacksonville"/>
    <x v="3"/>
    <n v="28540"/>
    <x v="0"/>
    <s v="OFF-PA-10001790"/>
    <x v="1"/>
    <x v="10"/>
    <s v="Xerox 1910"/>
    <x v="912"/>
    <n v="3"/>
    <n v="0.2"/>
    <n v="40.353599999999986"/>
  </r>
  <r>
    <n v="1007"/>
    <s v="CA-2012-105312"/>
    <x v="1"/>
    <x v="376"/>
    <d v="2012-11-09T00:00:00"/>
    <s v="First Class"/>
    <s v="MT-17815"/>
    <s v="Meg Tillman"/>
    <x v="0"/>
    <s v="United States"/>
    <s v="Scottsdale"/>
    <x v="16"/>
    <n v="85254"/>
    <x v="1"/>
    <s v="OFF-EN-10002600"/>
    <x v="1"/>
    <x v="12"/>
    <s v="Redi-Strip #10 Envelopes, 4 1/8 x 9 1/2"/>
    <x v="913"/>
    <n v="3"/>
    <n v="0.2"/>
    <n v="2.4779999999999989"/>
  </r>
  <r>
    <n v="1008"/>
    <s v="CA-2012-105312"/>
    <x v="1"/>
    <x v="376"/>
    <d v="2012-11-09T00:00:00"/>
    <s v="First Class"/>
    <s v="MT-17815"/>
    <s v="Meg Tillman"/>
    <x v="0"/>
    <s v="United States"/>
    <s v="Scottsdale"/>
    <x v="16"/>
    <n v="85254"/>
    <x v="1"/>
    <s v="OFF-BI-10002049"/>
    <x v="1"/>
    <x v="8"/>
    <s v="UniKeep View Case Binders"/>
    <x v="914"/>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s v="CA-2014-135034"/>
    <x v="3"/>
    <x v="378"/>
    <d v="2014-08-04T00:00:00"/>
    <s v="First Class"/>
    <s v="AT-10735"/>
    <s v="Annie Thurman"/>
    <x v="0"/>
    <s v="United States"/>
    <s v="Chicago"/>
    <x v="10"/>
    <n v="60653"/>
    <x v="2"/>
    <s v="TEC-PH-10003931"/>
    <x v="2"/>
    <x v="7"/>
    <s v="JBL Micro Wireless Portable Bluetooth Speaker"/>
    <x v="916"/>
    <n v="2"/>
    <n v="0.2"/>
    <n v="5.9990000000000023"/>
  </r>
  <r>
    <n v="1011"/>
    <s v="CA-2011-158540"/>
    <x v="2"/>
    <x v="156"/>
    <d v="2011-11-26T00:00:00"/>
    <s v="First Class"/>
    <s v="VG-21790"/>
    <s v="Vivek Gonzalez"/>
    <x v="0"/>
    <s v="United States"/>
    <s v="San Diego"/>
    <x v="1"/>
    <n v="92037"/>
    <x v="1"/>
    <s v="FUR-FU-10001602"/>
    <x v="0"/>
    <x v="5"/>
    <s v="Eldon Delta Triangular Chair Mat, 52&quot; x 58&quot;, Clear"/>
    <x v="917"/>
    <n v="4"/>
    <n v="0"/>
    <n v="27.309599999999989"/>
  </r>
  <r>
    <n v="1012"/>
    <s v="CA-2014-118437"/>
    <x v="3"/>
    <x v="46"/>
    <d v="2014-06-22T00:00:00"/>
    <s v="Second Class"/>
    <s v="PF-19165"/>
    <s v="Philip Fox"/>
    <x v="0"/>
    <s v="United States"/>
    <s v="Olympia"/>
    <x v="4"/>
    <n v="98502"/>
    <x v="1"/>
    <s v="FUR-FU-10004848"/>
    <x v="0"/>
    <x v="5"/>
    <s v="Howard Miller 13-3/4&quot; Diameter Brushed Chrome Round Wall Clock"/>
    <x v="918"/>
    <n v="3"/>
    <n v="0"/>
    <n v="46.574999999999996"/>
  </r>
  <r>
    <n v="1013"/>
    <s v="CA-2014-118437"/>
    <x v="3"/>
    <x v="46"/>
    <d v="2014-06-22T00:00:00"/>
    <s v="Second Class"/>
    <s v="PF-19165"/>
    <s v="Philip Fox"/>
    <x v="0"/>
    <s v="United States"/>
    <s v="Olympia"/>
    <x v="4"/>
    <n v="98502"/>
    <x v="1"/>
    <s v="OFF-ST-10003722"/>
    <x v="1"/>
    <x v="4"/>
    <s v="Project Tote Personal File"/>
    <x v="919"/>
    <n v="1"/>
    <n v="0"/>
    <n v="4.068699999999998"/>
  </r>
  <r>
    <n v="1014"/>
    <s v="US-2012-126214"/>
    <x v="1"/>
    <x v="379"/>
    <d v="2012-12-24T00:00:00"/>
    <s v="Second Class"/>
    <s v="JS-15880"/>
    <s v="John Stevenson"/>
    <x v="0"/>
    <s v="United States"/>
    <s v="Seattle"/>
    <x v="4"/>
    <n v="98103"/>
    <x v="1"/>
    <s v="FUR-TA-10003748"/>
    <x v="0"/>
    <x v="3"/>
    <s v="Bevis 36 x 72 Conference Tables"/>
    <x v="920"/>
    <n v="13"/>
    <n v="0"/>
    <n v="356.04139999999995"/>
  </r>
  <r>
    <n v="1015"/>
    <s v="US-2012-126214"/>
    <x v="1"/>
    <x v="379"/>
    <d v="2012-12-24T00:00:00"/>
    <s v="Second Class"/>
    <s v="JS-15880"/>
    <s v="John Stevenson"/>
    <x v="0"/>
    <s v="United States"/>
    <s v="Seattle"/>
    <x v="4"/>
    <n v="98103"/>
    <x v="1"/>
    <s v="TEC-AC-10003198"/>
    <x v="2"/>
    <x v="11"/>
    <s v="Enermax Acrylux Wireless Keyboard"/>
    <x v="921"/>
    <n v="1"/>
    <n v="0"/>
    <n v="36.851999999999997"/>
  </r>
  <r>
    <n v="1016"/>
    <s v="CA-2012-133025"/>
    <x v="1"/>
    <x v="14"/>
    <d v="2012-09-19T00:00:00"/>
    <s v="Second Class"/>
    <s v="MO-17800"/>
    <s v="Meg O'Connel"/>
    <x v="2"/>
    <s v="United States"/>
    <s v="Los Angeles"/>
    <x v="1"/>
    <n v="90036"/>
    <x v="1"/>
    <s v="OFF-PA-10004100"/>
    <x v="1"/>
    <x v="10"/>
    <s v="Xerox 216"/>
    <x v="56"/>
    <n v="5"/>
    <n v="0"/>
    <n v="15.552000000000001"/>
  </r>
  <r>
    <n v="1017"/>
    <s v="CA-2012-108665"/>
    <x v="1"/>
    <x v="380"/>
    <d v="2012-07-10T00:00:00"/>
    <s v="Standard Class"/>
    <s v="KM-16225"/>
    <s v="Kalyca Meade"/>
    <x v="1"/>
    <s v="United States"/>
    <s v="New York City"/>
    <x v="15"/>
    <n v="10011"/>
    <x v="3"/>
    <s v="FUR-FU-10002191"/>
    <x v="0"/>
    <x v="5"/>
    <s v="G.E. Halogen Desk Lamp Bulbs"/>
    <x v="544"/>
    <n v="2"/>
    <n v="0"/>
    <n v="6.7008000000000001"/>
  </r>
  <r>
    <n v="1018"/>
    <s v="CA-2012-108665"/>
    <x v="1"/>
    <x v="380"/>
    <d v="2012-07-10T00:00:00"/>
    <s v="Standard Class"/>
    <s v="KM-16225"/>
    <s v="Kalyca Meade"/>
    <x v="1"/>
    <s v="United States"/>
    <s v="New York City"/>
    <x v="15"/>
    <n v="10011"/>
    <x v="3"/>
    <s v="FUR-FU-10000965"/>
    <x v="0"/>
    <x v="5"/>
    <s v="Howard Miller 11-1/2&quot; Diameter Ridgewood Wall Clock"/>
    <x v="922"/>
    <n v="3"/>
    <n v="0"/>
    <n v="63.886200000000002"/>
  </r>
  <r>
    <n v="1019"/>
    <s v="CA-2012-108665"/>
    <x v="1"/>
    <x v="380"/>
    <d v="2012-07-10T00:00:00"/>
    <s v="Standard Class"/>
    <s v="KM-16225"/>
    <s v="Kalyca Meade"/>
    <x v="1"/>
    <s v="United States"/>
    <s v="New York City"/>
    <x v="15"/>
    <n v="10011"/>
    <x v="3"/>
    <s v="TEC-PH-10004188"/>
    <x v="2"/>
    <x v="7"/>
    <s v="OtterBox Commuter Series Case - Samsung Galaxy S4"/>
    <x v="923"/>
    <n v="5"/>
    <n v="0"/>
    <n v="2.4990000000000023"/>
  </r>
  <r>
    <n v="1020"/>
    <s v="CA-2012-108665"/>
    <x v="1"/>
    <x v="380"/>
    <d v="2012-07-10T00:00:00"/>
    <s v="Standard Class"/>
    <s v="KM-16225"/>
    <s v="Kalyca Meade"/>
    <x v="1"/>
    <s v="United States"/>
    <s v="New York City"/>
    <x v="15"/>
    <n v="10011"/>
    <x v="3"/>
    <s v="OFF-ST-10001526"/>
    <x v="1"/>
    <x v="4"/>
    <s v="Iceberg Mobile Mega Data/Printer Cart "/>
    <x v="924"/>
    <n v="5"/>
    <n v="0"/>
    <n v="156.42899999999997"/>
  </r>
  <r>
    <n v="1021"/>
    <s v="CA-2012-124450"/>
    <x v="1"/>
    <x v="381"/>
    <d v="2012-05-03T00:00:00"/>
    <s v="Standard Class"/>
    <s v="GT-14710"/>
    <s v="Greg Tran"/>
    <x v="0"/>
    <s v="United States"/>
    <s v="Washington"/>
    <x v="40"/>
    <n v="20016"/>
    <x v="3"/>
    <s v="OFF-AR-10001166"/>
    <x v="1"/>
    <x v="6"/>
    <s v="Staples"/>
    <x v="925"/>
    <n v="3"/>
    <n v="0"/>
    <n v="8.8686000000000007"/>
  </r>
  <r>
    <n v="1022"/>
    <s v="CA-2012-124450"/>
    <x v="1"/>
    <x v="381"/>
    <d v="2012-05-03T00:00:00"/>
    <s v="Standard Class"/>
    <s v="GT-14710"/>
    <s v="Greg Tran"/>
    <x v="0"/>
    <s v="United States"/>
    <s v="Washington"/>
    <x v="40"/>
    <n v="20016"/>
    <x v="3"/>
    <s v="FUR-CH-10000309"/>
    <x v="0"/>
    <x v="1"/>
    <s v="Global Comet Stacking Arm Chair"/>
    <x v="926"/>
    <n v="3"/>
    <n v="0"/>
    <n v="316.88249999999999"/>
  </r>
  <r>
    <n v="1023"/>
    <s v="CA-2012-124450"/>
    <x v="1"/>
    <x v="381"/>
    <d v="2012-05-03T00:00:00"/>
    <s v="Standard Class"/>
    <s v="GT-14710"/>
    <s v="Greg Tran"/>
    <x v="0"/>
    <s v="United States"/>
    <s v="Washington"/>
    <x v="40"/>
    <n v="20016"/>
    <x v="3"/>
    <s v="TEC-MA-10004212"/>
    <x v="2"/>
    <x v="15"/>
    <s v="Cisco SPA525G2 5-Line IP Phone"/>
    <x v="927"/>
    <n v="8"/>
    <n v="0"/>
    <n v="648.56240000000003"/>
  </r>
  <r>
    <n v="1024"/>
    <s v="CA-2012-167269"/>
    <x v="1"/>
    <x v="382"/>
    <d v="2012-06-20T00:00:00"/>
    <s v="Standard Class"/>
    <s v="PB-19150"/>
    <s v="Philip Brown"/>
    <x v="0"/>
    <s v="United States"/>
    <s v="Philadelphia"/>
    <x v="9"/>
    <n v="19134"/>
    <x v="3"/>
    <s v="OFF-EN-10003072"/>
    <x v="1"/>
    <x v="12"/>
    <s v="Peel &amp; Seel Envelopes"/>
    <x v="928"/>
    <n v="2"/>
    <n v="0.2"/>
    <n v="2.1728000000000001"/>
  </r>
  <r>
    <n v="1025"/>
    <s v="CA-2014-106964"/>
    <x v="3"/>
    <x v="94"/>
    <d v="2014-12-21T00:00:00"/>
    <s v="First Class"/>
    <s v="HR-14770"/>
    <s v="Hallie Redmond"/>
    <x v="2"/>
    <s v="United States"/>
    <s v="Los Angeles"/>
    <x v="1"/>
    <n v="90045"/>
    <x v="1"/>
    <s v="OFF-BI-10000320"/>
    <x v="1"/>
    <x v="8"/>
    <s v="GBC Plastic Binding Combs"/>
    <x v="929"/>
    <n v="2"/>
    <n v="0.2"/>
    <n v="4.2804000000000002"/>
  </r>
  <r>
    <n v="1026"/>
    <s v="CA-2013-126529"/>
    <x v="0"/>
    <x v="383"/>
    <d v="2013-01-13T00:00:00"/>
    <s v="Second Class"/>
    <s v="DE-13255"/>
    <s v="Deanra Eno"/>
    <x v="2"/>
    <s v="United States"/>
    <s v="Springfield"/>
    <x v="24"/>
    <n v="45503"/>
    <x v="3"/>
    <s v="OFF-PA-10001166"/>
    <x v="1"/>
    <x v="10"/>
    <s v="Xerox 2"/>
    <x v="12"/>
    <n v="3"/>
    <n v="0.2"/>
    <n v="5.4432"/>
  </r>
  <r>
    <n v="1027"/>
    <s v="CA-2013-126529"/>
    <x v="0"/>
    <x v="383"/>
    <d v="2013-01-13T00:00:00"/>
    <s v="Second Class"/>
    <s v="DE-13255"/>
    <s v="Deanra Eno"/>
    <x v="2"/>
    <s v="United States"/>
    <s v="Springfield"/>
    <x v="24"/>
    <n v="45503"/>
    <x v="3"/>
    <s v="OFF-PA-10003656"/>
    <x v="1"/>
    <x v="10"/>
    <s v="Xerox 1935"/>
    <x v="930"/>
    <n v="3"/>
    <n v="0.2"/>
    <n v="20.576399999999996"/>
  </r>
  <r>
    <n v="1028"/>
    <s v="CA-2013-126529"/>
    <x v="0"/>
    <x v="383"/>
    <d v="2013-01-13T00:00:00"/>
    <s v="Second Class"/>
    <s v="DE-13255"/>
    <s v="Deanra Eno"/>
    <x v="2"/>
    <s v="United States"/>
    <s v="Springfield"/>
    <x v="24"/>
    <n v="45503"/>
    <x v="3"/>
    <s v="TEC-PH-10000148"/>
    <x v="2"/>
    <x v="7"/>
    <s v="Cyber Acoustics AC-202b Speech Recognition Stereo Headset"/>
    <x v="931"/>
    <n v="2"/>
    <n v="0.4"/>
    <n v="-9.8724000000000007"/>
  </r>
  <r>
    <n v="1029"/>
    <s v="CA-2011-163552"/>
    <x v="2"/>
    <x v="384"/>
    <d v="2011-07-15T00:00:00"/>
    <s v="Standard Class"/>
    <s v="LA-16780"/>
    <s v="Laura Armstrong"/>
    <x v="1"/>
    <s v="United States"/>
    <s v="Hackensack"/>
    <x v="30"/>
    <n v="7601"/>
    <x v="3"/>
    <s v="OFF-PA-10000474"/>
    <x v="1"/>
    <x v="10"/>
    <s v="Staples"/>
    <x v="932"/>
    <n v="5"/>
    <n v="0"/>
    <n v="83.283999999999992"/>
  </r>
  <r>
    <n v="1030"/>
    <s v="CA-2011-163552"/>
    <x v="2"/>
    <x v="384"/>
    <d v="2011-07-15T00:00:00"/>
    <s v="Standard Class"/>
    <s v="LA-16780"/>
    <s v="Laura Armstrong"/>
    <x v="1"/>
    <s v="United States"/>
    <s v="Hackensack"/>
    <x v="30"/>
    <n v="7601"/>
    <x v="3"/>
    <s v="TEC-PH-10003885"/>
    <x v="2"/>
    <x v="7"/>
    <s v="Cisco SPA508G"/>
    <x v="933"/>
    <n v="3"/>
    <n v="0"/>
    <n v="57.41129999999999"/>
  </r>
  <r>
    <n v="1031"/>
    <s v="CA-2011-163552"/>
    <x v="2"/>
    <x v="384"/>
    <d v="2011-07-15T00:00:00"/>
    <s v="Standard Class"/>
    <s v="LA-16780"/>
    <s v="Laura Armstrong"/>
    <x v="1"/>
    <s v="United States"/>
    <s v="Hackensack"/>
    <x v="30"/>
    <n v="7601"/>
    <x v="3"/>
    <s v="FUR-CH-10003379"/>
    <x v="0"/>
    <x v="1"/>
    <s v="Global Commerce Series High-Back Swivel/Tilt Chairs"/>
    <x v="934"/>
    <n v="3"/>
    <n v="0"/>
    <n v="213.73500000000001"/>
  </r>
  <r>
    <n v="1032"/>
    <s v="CA-2011-163552"/>
    <x v="2"/>
    <x v="384"/>
    <d v="2011-07-15T00:00:00"/>
    <s v="Standard Class"/>
    <s v="LA-16780"/>
    <s v="Laura Armstrong"/>
    <x v="1"/>
    <s v="United States"/>
    <s v="Hackensack"/>
    <x v="30"/>
    <n v="7601"/>
    <x v="3"/>
    <s v="FUR-FU-10000629"/>
    <x v="0"/>
    <x v="5"/>
    <s v="9-3/4 Diameter Round Wall Clock"/>
    <x v="935"/>
    <n v="9"/>
    <n v="0"/>
    <n v="52.126200000000004"/>
  </r>
  <r>
    <n v="1033"/>
    <s v="CA-2011-163552"/>
    <x v="2"/>
    <x v="384"/>
    <d v="2011-07-15T00:00:00"/>
    <s v="Standard Class"/>
    <s v="LA-16780"/>
    <s v="Laura Armstrong"/>
    <x v="1"/>
    <s v="United States"/>
    <s v="Hackensack"/>
    <x v="30"/>
    <n v="7601"/>
    <x v="3"/>
    <s v="OFF-LA-10001175"/>
    <x v="1"/>
    <x v="2"/>
    <s v="Avery 514"/>
    <x v="936"/>
    <n v="5"/>
    <n v="0"/>
    <n v="7.056"/>
  </r>
  <r>
    <n v="1034"/>
    <s v="CA-2013-109820"/>
    <x v="0"/>
    <x v="73"/>
    <d v="2013-11-23T00:00:00"/>
    <s v="First Class"/>
    <s v="AG-10390"/>
    <s v="Allen Goldenen"/>
    <x v="0"/>
    <s v="United States"/>
    <s v="Cincinnati"/>
    <x v="24"/>
    <n v="45231"/>
    <x v="3"/>
    <s v="OFF-PA-10000955"/>
    <x v="1"/>
    <x v="10"/>
    <s v="Southworth 25% Cotton Granite Paper &amp; Envelopes"/>
    <x v="937"/>
    <n v="3"/>
    <n v="0.2"/>
    <n v="5.1011999999999995"/>
  </r>
  <r>
    <n v="1035"/>
    <s v="CA-2013-109820"/>
    <x v="0"/>
    <x v="73"/>
    <d v="2013-11-23T00:00:00"/>
    <s v="First Class"/>
    <s v="AG-10390"/>
    <s v="Allen Goldenen"/>
    <x v="0"/>
    <s v="United States"/>
    <s v="Cincinnati"/>
    <x v="24"/>
    <n v="45231"/>
    <x v="3"/>
    <s v="OFF-BI-10003460"/>
    <x v="1"/>
    <x v="8"/>
    <s v="Acco 3-Hole Punch"/>
    <x v="938"/>
    <n v="2"/>
    <n v="0.7"/>
    <n v="-1.9272"/>
  </r>
  <r>
    <n v="1036"/>
    <s v="CA-2013-109820"/>
    <x v="0"/>
    <x v="73"/>
    <d v="2013-11-23T00:00:00"/>
    <s v="First Class"/>
    <s v="AG-10390"/>
    <s v="Allen Goldenen"/>
    <x v="0"/>
    <s v="United States"/>
    <s v="Cincinnati"/>
    <x v="24"/>
    <n v="45231"/>
    <x v="3"/>
    <s v="OFF-BI-10000474"/>
    <x v="1"/>
    <x v="8"/>
    <s v="Avery Recycled Flexi-View Covers for Binding Systems"/>
    <x v="939"/>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x v="940"/>
    <n v="2"/>
    <n v="0"/>
    <n v="8.6619999999999919"/>
  </r>
  <r>
    <n v="1038"/>
    <s v="CA-2012-127418"/>
    <x v="1"/>
    <x v="385"/>
    <d v="2012-06-14T00:00:00"/>
    <s v="First Class"/>
    <s v="JJ-15445"/>
    <s v="Jennifer Jackson"/>
    <x v="0"/>
    <s v="United States"/>
    <s v="Los Angeles"/>
    <x v="1"/>
    <n v="90004"/>
    <x v="1"/>
    <s v="OFF-BI-10003707"/>
    <x v="1"/>
    <x v="8"/>
    <s v="Aluminum Screw Posts"/>
    <x v="941"/>
    <n v="3"/>
    <n v="0.2"/>
    <n v="13.734"/>
  </r>
  <r>
    <n v="1039"/>
    <s v="CA-2014-121818"/>
    <x v="3"/>
    <x v="225"/>
    <d v="2014-11-22T00:00:00"/>
    <s v="First Class"/>
    <s v="JH-15430"/>
    <s v="Jennifer Halladay"/>
    <x v="0"/>
    <s v="United States"/>
    <s v="Burlington"/>
    <x v="3"/>
    <n v="27217"/>
    <x v="0"/>
    <s v="OFF-AR-10000203"/>
    <x v="1"/>
    <x v="6"/>
    <s v="Newell 336"/>
    <x v="942"/>
    <n v="7"/>
    <n v="0.2"/>
    <n v="2.696399999999997"/>
  </r>
  <r>
    <n v="1040"/>
    <s v="CA-2014-121818"/>
    <x v="3"/>
    <x v="225"/>
    <d v="2014-11-22T00:00:00"/>
    <s v="First Class"/>
    <s v="JH-15430"/>
    <s v="Jennifer Halladay"/>
    <x v="0"/>
    <s v="United States"/>
    <s v="Burlington"/>
    <x v="3"/>
    <n v="27217"/>
    <x v="0"/>
    <s v="OFF-AR-10004790"/>
    <x v="1"/>
    <x v="6"/>
    <s v="Staples"/>
    <x v="943"/>
    <n v="3"/>
    <n v="0.2"/>
    <n v="1.7954999999999988"/>
  </r>
  <r>
    <n v="1041"/>
    <s v="CA-2013-127670"/>
    <x v="0"/>
    <x v="231"/>
    <d v="2013-03-25T00:00:00"/>
    <s v="Standard Class"/>
    <s v="RD-19660"/>
    <s v="Robert Dilbeck"/>
    <x v="2"/>
    <s v="United States"/>
    <s v="Saint Peters"/>
    <x v="25"/>
    <n v="63376"/>
    <x v="2"/>
    <s v="FUR-TA-10001095"/>
    <x v="0"/>
    <x v="3"/>
    <s v="Chromcraft Round Conference Tables"/>
    <x v="944"/>
    <n v="4"/>
    <n v="0"/>
    <n v="146.40359999999998"/>
  </r>
  <r>
    <n v="1042"/>
    <s v="CA-2013-102981"/>
    <x v="0"/>
    <x v="47"/>
    <d v="2013-09-10T00:00:00"/>
    <s v="Second Class"/>
    <s v="MO-17500"/>
    <s v="Mary O'Rourke"/>
    <x v="0"/>
    <s v="United States"/>
    <s v="New York City"/>
    <x v="15"/>
    <n v="10035"/>
    <x v="3"/>
    <s v="TEC-AC-10004761"/>
    <x v="2"/>
    <x v="11"/>
    <s v="Maxell 4.7GB DVD+RW 3/Pack"/>
    <x v="945"/>
    <n v="2"/>
    <n v="0"/>
    <n v="11.151"/>
  </r>
  <r>
    <n v="1043"/>
    <s v="CA-2013-102981"/>
    <x v="0"/>
    <x v="47"/>
    <d v="2013-09-10T00:00:00"/>
    <s v="Second Class"/>
    <s v="MO-17500"/>
    <s v="Mary O'Rourke"/>
    <x v="0"/>
    <s v="United States"/>
    <s v="New York City"/>
    <x v="15"/>
    <n v="10035"/>
    <x v="3"/>
    <s v="FUR-BO-10001811"/>
    <x v="0"/>
    <x v="0"/>
    <s v="Atlantic Metals Mobile 5-Shelf Bookcases, Custom Colors"/>
    <x v="946"/>
    <n v="3"/>
    <n v="0.2"/>
    <n v="90.293999999999926"/>
  </r>
  <r>
    <n v="1044"/>
    <s v="CA-2014-115651"/>
    <x v="3"/>
    <x v="362"/>
    <d v="2014-07-13T00:00:00"/>
    <s v="First Class"/>
    <s v="NS-18640"/>
    <s v="Noel Staavos"/>
    <x v="1"/>
    <s v="United States"/>
    <s v="Chicago"/>
    <x v="10"/>
    <n v="60610"/>
    <x v="2"/>
    <s v="OFF-AR-10001130"/>
    <x v="1"/>
    <x v="6"/>
    <s v="Quartet Alpha White Chalk, 12/Pack"/>
    <x v="947"/>
    <n v="5"/>
    <n v="0.2"/>
    <n v="2.9835000000000003"/>
  </r>
  <r>
    <n v="1045"/>
    <s v="CA-2014-115651"/>
    <x v="3"/>
    <x v="362"/>
    <d v="2014-07-13T00:00:00"/>
    <s v="First Class"/>
    <s v="NS-18640"/>
    <s v="Noel Staavos"/>
    <x v="1"/>
    <s v="United States"/>
    <s v="Chicago"/>
    <x v="10"/>
    <n v="60610"/>
    <x v="2"/>
    <s v="OFF-AP-10000055"/>
    <x v="1"/>
    <x v="9"/>
    <s v="Belkin F9S820V06 8 Outlet Surge"/>
    <x v="948"/>
    <n v="9"/>
    <n v="0.8"/>
    <n v="-146.16000000000003"/>
  </r>
  <r>
    <n v="1046"/>
    <s v="CA-2014-152702"/>
    <x v="3"/>
    <x v="386"/>
    <d v="2014-10-17T00:00:00"/>
    <s v="Standard Class"/>
    <s v="SN-20710"/>
    <s v="Steve Nguyen"/>
    <x v="2"/>
    <s v="United States"/>
    <s v="Rockford"/>
    <x v="10"/>
    <n v="61107"/>
    <x v="2"/>
    <s v="FUR-CH-10002304"/>
    <x v="0"/>
    <x v="1"/>
    <s v="Global Stack Chair without Arms, Black"/>
    <x v="949"/>
    <n v="14"/>
    <n v="0.3"/>
    <n v="-18.185999999999993"/>
  </r>
  <r>
    <n v="1047"/>
    <s v="CA-2013-169103"/>
    <x v="0"/>
    <x v="387"/>
    <d v="2013-03-14T00:00:00"/>
    <s v="Standard Class"/>
    <s v="ZC-21910"/>
    <s v="Zuschuss Carroll"/>
    <x v="0"/>
    <s v="United States"/>
    <s v="Miami"/>
    <x v="2"/>
    <n v="33142"/>
    <x v="0"/>
    <s v="TEC-PH-10001530"/>
    <x v="2"/>
    <x v="7"/>
    <s v="Cisco Unified IP Phone 7945G VoIP phone"/>
    <x v="744"/>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s v="CA-2011-139192"/>
    <x v="2"/>
    <x v="279"/>
    <d v="2011-06-01T00:00:00"/>
    <s v="Second Class"/>
    <s v="LC-16885"/>
    <s v="Lena Creighton"/>
    <x v="0"/>
    <s v="United States"/>
    <s v="San Francisco"/>
    <x v="1"/>
    <n v="94109"/>
    <x v="1"/>
    <s v="TEC-PH-10000486"/>
    <x v="2"/>
    <x v="7"/>
    <s v="Plantronics HL10 Handset Lifter"/>
    <x v="950"/>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x v="313"/>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x v="951"/>
    <n v="2"/>
    <n v="0.2"/>
    <n v="-29.481200000000022"/>
  </r>
  <r>
    <n v="1052"/>
    <s v="US-2012-153500"/>
    <x v="1"/>
    <x v="230"/>
    <d v="2012-07-05T00:00:00"/>
    <s v="First Class"/>
    <s v="DG-13300"/>
    <s v="Deirdre Greer"/>
    <x v="1"/>
    <s v="United States"/>
    <s v="Philadelphia"/>
    <x v="9"/>
    <n v="19134"/>
    <x v="3"/>
    <s v="OFF-PA-10001307"/>
    <x v="1"/>
    <x v="10"/>
    <s v="Important Message Pads, 50 4-1/4 x 5-1/2 Forms per Pad"/>
    <x v="952"/>
    <n v="2"/>
    <n v="0.2"/>
    <n v="2.4359999999999995"/>
  </r>
  <r>
    <n v="1053"/>
    <s v="US-2012-153500"/>
    <x v="1"/>
    <x v="230"/>
    <d v="2012-07-05T00:00:00"/>
    <s v="First Class"/>
    <s v="DG-13300"/>
    <s v="Deirdre Greer"/>
    <x v="1"/>
    <s v="United States"/>
    <s v="Philadelphia"/>
    <x v="9"/>
    <n v="19134"/>
    <x v="3"/>
    <s v="FUR-FU-10004460"/>
    <x v="0"/>
    <x v="5"/>
    <s v="Howard Miller 12&quot; Round Wall Clock"/>
    <x v="953"/>
    <n v="9"/>
    <n v="0.2"/>
    <n v="56.577599999999961"/>
  </r>
  <r>
    <n v="1054"/>
    <s v="CA-2012-110667"/>
    <x v="1"/>
    <x v="388"/>
    <d v="2012-04-08T00:00:00"/>
    <s v="Standard Class"/>
    <s v="NF-18595"/>
    <s v="Nicole Fjeld"/>
    <x v="2"/>
    <s v="United States"/>
    <s v="New York City"/>
    <x v="15"/>
    <n v="10009"/>
    <x v="3"/>
    <s v="OFF-AR-10000716"/>
    <x v="1"/>
    <x v="6"/>
    <s v="DIXON Ticonderoga Erasable Checking Pencils"/>
    <x v="954"/>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x v="955"/>
    <n v="2"/>
    <n v="0"/>
    <n v="22.763999999999996"/>
  </r>
  <r>
    <n v="1056"/>
    <s v="CA-2012-110667"/>
    <x v="1"/>
    <x v="388"/>
    <d v="2012-04-08T00:00:00"/>
    <s v="Standard Class"/>
    <s v="NF-18595"/>
    <s v="Nicole Fjeld"/>
    <x v="2"/>
    <s v="United States"/>
    <s v="New York City"/>
    <x v="15"/>
    <n v="10009"/>
    <x v="3"/>
    <s v="OFF-BI-10002735"/>
    <x v="1"/>
    <x v="8"/>
    <s v="GBC Prestige Therm-A-Bind Covers"/>
    <x v="956"/>
    <n v="3"/>
    <n v="0.2"/>
    <n v="27.791100000000004"/>
  </r>
  <r>
    <n v="1057"/>
    <s v="CA-2012-110667"/>
    <x v="1"/>
    <x v="388"/>
    <d v="2012-04-08T00:00:00"/>
    <s v="Standard Class"/>
    <s v="NF-18595"/>
    <s v="Nicole Fjeld"/>
    <x v="2"/>
    <s v="United States"/>
    <s v="New York City"/>
    <x v="15"/>
    <n v="10009"/>
    <x v="3"/>
    <s v="OFF-BI-10003529"/>
    <x v="1"/>
    <x v="8"/>
    <s v="Avery Round Ring Poly Binders"/>
    <x v="957"/>
    <n v="4"/>
    <n v="0.2"/>
    <n v="3.2944"/>
  </r>
  <r>
    <n v="1058"/>
    <s v="CA-2014-167150"/>
    <x v="3"/>
    <x v="389"/>
    <d v="2014-12-18T00:00:00"/>
    <s v="Standard Class"/>
    <s v="BP-11185"/>
    <s v="Ben Peterman"/>
    <x v="1"/>
    <s v="United States"/>
    <s v="San Diego"/>
    <x v="1"/>
    <n v="92037"/>
    <x v="1"/>
    <s v="OFF-BI-10001097"/>
    <x v="1"/>
    <x v="8"/>
    <s v="Avery Hole Reinforcements"/>
    <x v="958"/>
    <n v="4"/>
    <n v="0.2"/>
    <n v="7.2267999999999999"/>
  </r>
  <r>
    <n v="1059"/>
    <s v="CA-2014-167150"/>
    <x v="3"/>
    <x v="389"/>
    <d v="2014-12-18T00:00:00"/>
    <s v="Standard Class"/>
    <s v="BP-11185"/>
    <s v="Ben Peterman"/>
    <x v="1"/>
    <s v="United States"/>
    <s v="San Diego"/>
    <x v="1"/>
    <n v="92037"/>
    <x v="1"/>
    <s v="OFF-BI-10001597"/>
    <x v="1"/>
    <x v="8"/>
    <s v="Wilson Jones Ledger-Size, Piano-Hinge Binder, 2&quot;, Blue"/>
    <x v="959"/>
    <n v="2"/>
    <n v="0.2"/>
    <n v="22.948799999999995"/>
  </r>
  <r>
    <n v="1060"/>
    <s v="CA-2013-105284"/>
    <x v="0"/>
    <x v="390"/>
    <d v="2013-12-02T00:00:00"/>
    <s v="Standard Class"/>
    <s v="MG-17650"/>
    <s v="Matthew Grinstein"/>
    <x v="2"/>
    <s v="United States"/>
    <s v="Philadelphia"/>
    <x v="9"/>
    <n v="19143"/>
    <x v="3"/>
    <s v="OFF-FA-10001754"/>
    <x v="1"/>
    <x v="13"/>
    <s v="Stockwell Gold Paper Clips"/>
    <x v="960"/>
    <n v="3"/>
    <n v="0.2"/>
    <n v="1.6008"/>
  </r>
  <r>
    <n v="1061"/>
    <s v="US-2012-125374"/>
    <x v="1"/>
    <x v="391"/>
    <d v="2012-03-29T00:00:00"/>
    <s v="Standard Class"/>
    <s v="JD-16060"/>
    <s v="Julia Dunbar"/>
    <x v="0"/>
    <s v="United States"/>
    <s v="Houston"/>
    <x v="5"/>
    <n v="77095"/>
    <x v="2"/>
    <s v="FUR-CH-10003396"/>
    <x v="0"/>
    <x v="1"/>
    <s v="Global Deluxe Steno Chair"/>
    <x v="961"/>
    <n v="2"/>
    <n v="0.3"/>
    <n v="-29.252400000000009"/>
  </r>
  <r>
    <n v="1062"/>
    <s v="CA-2012-161263"/>
    <x v="1"/>
    <x v="392"/>
    <d v="2012-04-21T00:00:00"/>
    <s v="Standard Class"/>
    <s v="TS-21160"/>
    <s v="Theresa Swint"/>
    <x v="1"/>
    <s v="United States"/>
    <s v="Toledo"/>
    <x v="24"/>
    <n v="43615"/>
    <x v="3"/>
    <s v="OFF-AP-10002350"/>
    <x v="1"/>
    <x v="9"/>
    <s v="Belkin F9H710-06 7 Outlet SurgeMaster Surge Protector"/>
    <x v="962"/>
    <n v="3"/>
    <n v="0.2"/>
    <n v="4.5215999999999994"/>
  </r>
  <r>
    <n v="1063"/>
    <s v="CA-2012-161263"/>
    <x v="1"/>
    <x v="392"/>
    <d v="2012-04-21T00:00:00"/>
    <s v="Standard Class"/>
    <s v="TS-21160"/>
    <s v="Theresa Swint"/>
    <x v="1"/>
    <s v="United States"/>
    <s v="Toledo"/>
    <x v="24"/>
    <n v="43615"/>
    <x v="3"/>
    <s v="OFF-FA-10004838"/>
    <x v="1"/>
    <x v="13"/>
    <s v="Super Bands, 12/Pack"/>
    <x v="963"/>
    <n v="7"/>
    <n v="0.2"/>
    <n v="-2.2134"/>
  </r>
  <r>
    <n v="1064"/>
    <s v="CA-2012-161263"/>
    <x v="1"/>
    <x v="392"/>
    <d v="2012-04-21T00:00:00"/>
    <s v="Standard Class"/>
    <s v="TS-21160"/>
    <s v="Theresa Swint"/>
    <x v="1"/>
    <s v="United States"/>
    <s v="Toledo"/>
    <x v="24"/>
    <n v="43615"/>
    <x v="3"/>
    <s v="OFF-AR-10004757"/>
    <x v="1"/>
    <x v="6"/>
    <s v="Crayola Colored Pencils"/>
    <x v="964"/>
    <n v="3"/>
    <n v="0.2"/>
    <n v="1.2791999999999994"/>
  </r>
  <r>
    <n v="1065"/>
    <s v="CA-2012-161263"/>
    <x v="1"/>
    <x v="392"/>
    <d v="2012-04-21T00:00:00"/>
    <s v="Standard Class"/>
    <s v="TS-21160"/>
    <s v="Theresa Swint"/>
    <x v="1"/>
    <s v="United States"/>
    <s v="Toledo"/>
    <x v="24"/>
    <n v="43615"/>
    <x v="3"/>
    <s v="TEC-PH-10002115"/>
    <x v="2"/>
    <x v="7"/>
    <s v="Plantronics 81402"/>
    <x v="965"/>
    <n v="3"/>
    <n v="0.4"/>
    <n v="-27.715799999999994"/>
  </r>
  <r>
    <n v="1066"/>
    <s v="CA-2012-161263"/>
    <x v="1"/>
    <x v="392"/>
    <d v="2012-04-21T00:00:00"/>
    <s v="Standard Class"/>
    <s v="TS-21160"/>
    <s v="Theresa Swint"/>
    <x v="1"/>
    <s v="United States"/>
    <s v="Toledo"/>
    <x v="24"/>
    <n v="43615"/>
    <x v="3"/>
    <s v="OFF-FA-10003059"/>
    <x v="1"/>
    <x v="13"/>
    <s v="Assorted Color Push Pins"/>
    <x v="966"/>
    <n v="1"/>
    <n v="0.2"/>
    <n v="0.2352999999999999"/>
  </r>
  <r>
    <n v="1067"/>
    <s v="CA-2012-161263"/>
    <x v="1"/>
    <x v="392"/>
    <d v="2012-04-21T00:00:00"/>
    <s v="Standard Class"/>
    <s v="TS-21160"/>
    <s v="Theresa Swint"/>
    <x v="1"/>
    <s v="United States"/>
    <s v="Toledo"/>
    <x v="24"/>
    <n v="43615"/>
    <x v="3"/>
    <s v="OFF-BI-10004330"/>
    <x v="1"/>
    <x v="8"/>
    <s v="GBC Velobind Prepunched Cover Sets, Regency Series"/>
    <x v="967"/>
    <n v="5"/>
    <n v="0.7"/>
    <n v="-46.224999999999994"/>
  </r>
  <r>
    <n v="1068"/>
    <s v="CA-2013-157686"/>
    <x v="0"/>
    <x v="393"/>
    <d v="2013-10-03T00:00:00"/>
    <s v="First Class"/>
    <s v="BD-11620"/>
    <s v="Brian DeCherney"/>
    <x v="0"/>
    <s v="United States"/>
    <s v="San Francisco"/>
    <x v="1"/>
    <n v="94122"/>
    <x v="1"/>
    <s v="FUR-CH-10001146"/>
    <x v="0"/>
    <x v="1"/>
    <s v="Global Value Mid-Back Manager's Chair, Gray"/>
    <x v="968"/>
    <n v="4"/>
    <n v="0.2"/>
    <n v="12.177999999999983"/>
  </r>
  <r>
    <n v="1069"/>
    <s v="US-2014-139955"/>
    <x v="3"/>
    <x v="394"/>
    <d v="2014-10-01T00:00:00"/>
    <s v="Second Class"/>
    <s v="CM-12160"/>
    <s v="Charles McCrossin"/>
    <x v="0"/>
    <s v="United States"/>
    <s v="Brownsville"/>
    <x v="5"/>
    <n v="78521"/>
    <x v="2"/>
    <s v="OFF-SU-10001935"/>
    <x v="1"/>
    <x v="14"/>
    <s v="Staples"/>
    <x v="969"/>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x v="970"/>
    <n v="4"/>
    <n v="0.7"/>
    <n v="-18.462400000000002"/>
  </r>
  <r>
    <n v="1071"/>
    <s v="CA-2012-144652"/>
    <x v="1"/>
    <x v="312"/>
    <d v="2012-11-26T00:00:00"/>
    <s v="Standard Class"/>
    <s v="SN-20560"/>
    <s v="Skye Norling"/>
    <x v="2"/>
    <s v="United States"/>
    <s v="Los Angeles"/>
    <x v="1"/>
    <n v="90008"/>
    <x v="1"/>
    <s v="OFF-AR-10003732"/>
    <x v="1"/>
    <x v="6"/>
    <s v="Newell 333"/>
    <x v="21"/>
    <n v="7"/>
    <n v="0"/>
    <n v="5.0595999999999997"/>
  </r>
  <r>
    <n v="1072"/>
    <s v="CA-2013-152814"/>
    <x v="0"/>
    <x v="236"/>
    <d v="2013-05-03T00:00:00"/>
    <s v="Standard Class"/>
    <s v="EH-14005"/>
    <s v="Erica Hernandez"/>
    <x v="2"/>
    <s v="United States"/>
    <s v="Denver"/>
    <x v="22"/>
    <n v="80219"/>
    <x v="1"/>
    <s v="OFF-PA-10001970"/>
    <x v="1"/>
    <x v="10"/>
    <s v="Xerox 1881"/>
    <x v="34"/>
    <n v="3"/>
    <n v="0.2"/>
    <n v="9.9467999999999979"/>
  </r>
  <r>
    <n v="1073"/>
    <s v="CA-2014-106943"/>
    <x v="3"/>
    <x v="237"/>
    <d v="2014-11-20T00:00:00"/>
    <s v="Standard Class"/>
    <s v="FO-14305"/>
    <s v="Frank Olsen"/>
    <x v="0"/>
    <s v="United States"/>
    <s v="New York City"/>
    <x v="15"/>
    <n v="10035"/>
    <x v="3"/>
    <s v="OFF-BI-10003669"/>
    <x v="1"/>
    <x v="8"/>
    <s v="3M Organizer Strips"/>
    <x v="880"/>
    <n v="2"/>
    <n v="0.2"/>
    <n v="3.024"/>
  </r>
  <r>
    <n v="1074"/>
    <s v="CA-2013-134348"/>
    <x v="0"/>
    <x v="396"/>
    <d v="2013-11-20T00:00:00"/>
    <s v="Standard Class"/>
    <s v="MS-17710"/>
    <s v="Maurice Satty"/>
    <x v="0"/>
    <s v="United States"/>
    <s v="Mesa"/>
    <x v="16"/>
    <n v="85204"/>
    <x v="1"/>
    <s v="OFF-BI-10003727"/>
    <x v="1"/>
    <x v="8"/>
    <s v="Avery Durable Slant Ring Binders With Label Holder"/>
    <x v="971"/>
    <n v="5"/>
    <n v="0.7"/>
    <n v="-4.5980000000000008"/>
  </r>
  <r>
    <n v="1075"/>
    <s v="CA-2013-134348"/>
    <x v="0"/>
    <x v="396"/>
    <d v="2013-11-20T00:00:00"/>
    <s v="Standard Class"/>
    <s v="MS-17710"/>
    <s v="Maurice Satty"/>
    <x v="0"/>
    <s v="United States"/>
    <s v="Mesa"/>
    <x v="16"/>
    <n v="85204"/>
    <x v="1"/>
    <s v="OFF-BI-10004967"/>
    <x v="1"/>
    <x v="8"/>
    <s v="Round Ring Binders"/>
    <x v="972"/>
    <n v="7"/>
    <n v="0.7"/>
    <n v="-3.3487999999999998"/>
  </r>
  <r>
    <n v="1076"/>
    <s v="CA-2013-134348"/>
    <x v="0"/>
    <x v="396"/>
    <d v="2013-11-20T00:00:00"/>
    <s v="Standard Class"/>
    <s v="MS-17710"/>
    <s v="Maurice Satty"/>
    <x v="0"/>
    <s v="United States"/>
    <s v="Mesa"/>
    <x v="16"/>
    <n v="85204"/>
    <x v="1"/>
    <s v="TEC-AC-10003447"/>
    <x v="2"/>
    <x v="11"/>
    <s v="Micropad Numeric Keypads"/>
    <x v="236"/>
    <n v="2"/>
    <n v="0.2"/>
    <n v="1.9989999999999979"/>
  </r>
  <r>
    <n v="1077"/>
    <s v="CA-2013-161781"/>
    <x v="0"/>
    <x v="321"/>
    <d v="2013-10-01T00:00:00"/>
    <s v="First Class"/>
    <s v="CC-12100"/>
    <s v="Chad Cunningham"/>
    <x v="2"/>
    <s v="United States"/>
    <s v="Columbus"/>
    <x v="14"/>
    <n v="47201"/>
    <x v="2"/>
    <s v="OFF-AR-10000255"/>
    <x v="1"/>
    <x v="6"/>
    <s v="Newell 328"/>
    <x v="973"/>
    <n v="7"/>
    <n v="0"/>
    <n v="10.628799999999998"/>
  </r>
  <r>
    <n v="1078"/>
    <s v="CA-2014-132521"/>
    <x v="3"/>
    <x v="397"/>
    <d v="2014-09-26T00:00:00"/>
    <s v="Second Class"/>
    <s v="DW-13540"/>
    <s v="Don Weiss"/>
    <x v="0"/>
    <s v="United States"/>
    <s v="Seattle"/>
    <x v="4"/>
    <n v="98105"/>
    <x v="1"/>
    <s v="OFF-AP-10002191"/>
    <x v="1"/>
    <x v="9"/>
    <s v="Belkin 8 Outlet SurgeMaster II Gold Surge Protector"/>
    <x v="668"/>
    <n v="2"/>
    <n v="0"/>
    <n v="33.588800000000006"/>
  </r>
  <r>
    <n v="1079"/>
    <s v="CA-2014-132521"/>
    <x v="3"/>
    <x v="397"/>
    <d v="2014-09-26T00:00:00"/>
    <s v="Second Class"/>
    <s v="DW-13540"/>
    <s v="Don Weiss"/>
    <x v="0"/>
    <s v="United States"/>
    <s v="Seattle"/>
    <x v="4"/>
    <n v="98105"/>
    <x v="1"/>
    <s v="OFF-ST-10001325"/>
    <x v="1"/>
    <x v="4"/>
    <s v="Sterilite Officeware Hinged File Box"/>
    <x v="974"/>
    <n v="3"/>
    <n v="0"/>
    <n v="8.4888000000000012"/>
  </r>
  <r>
    <n v="1080"/>
    <s v="CA-2014-132521"/>
    <x v="3"/>
    <x v="397"/>
    <d v="2014-09-26T00:00:00"/>
    <s v="Second Class"/>
    <s v="DW-13540"/>
    <s v="Don Weiss"/>
    <x v="0"/>
    <s v="United States"/>
    <s v="Seattle"/>
    <x v="4"/>
    <n v="98105"/>
    <x v="1"/>
    <s v="OFF-BI-10000404"/>
    <x v="1"/>
    <x v="8"/>
    <s v="Avery Printable Repositionable Plastic Tabs"/>
    <x v="975"/>
    <n v="1"/>
    <n v="0.2"/>
    <n v="2.3220000000000001"/>
  </r>
  <r>
    <n v="1081"/>
    <s v="CA-2012-110016"/>
    <x v="1"/>
    <x v="239"/>
    <d v="2012-12-04T00:00:00"/>
    <s v="Standard Class"/>
    <s v="BT-11395"/>
    <s v="Bill Tyler"/>
    <x v="1"/>
    <s v="United States"/>
    <s v="Detroit"/>
    <x v="12"/>
    <n v="48227"/>
    <x v="2"/>
    <s v="OFF-PA-10000349"/>
    <x v="1"/>
    <x v="10"/>
    <s v="Staples"/>
    <x v="548"/>
    <n v="4"/>
    <n v="0"/>
    <n v="9.3624000000000009"/>
  </r>
  <r>
    <n v="1082"/>
    <s v="CA-2012-110016"/>
    <x v="1"/>
    <x v="239"/>
    <d v="2012-12-04T00:00:00"/>
    <s v="Standard Class"/>
    <s v="BT-11395"/>
    <s v="Bill Tyler"/>
    <x v="1"/>
    <s v="United States"/>
    <s v="Detroit"/>
    <x v="12"/>
    <n v="48227"/>
    <x v="2"/>
    <s v="FUR-CH-10002880"/>
    <x v="0"/>
    <x v="1"/>
    <s v="Global High-Back Leather Tilter, Burgundy"/>
    <x v="976"/>
    <n v="9"/>
    <n v="0"/>
    <n v="121.76009999999994"/>
  </r>
  <r>
    <n v="1083"/>
    <s v="US-2013-143819"/>
    <x v="0"/>
    <x v="398"/>
    <d v="2013-03-06T00:00:00"/>
    <s v="Standard Class"/>
    <s v="KD-16270"/>
    <s v="Karen Daniels"/>
    <x v="0"/>
    <s v="United States"/>
    <s v="Yonkers"/>
    <x v="15"/>
    <n v="10701"/>
    <x v="3"/>
    <s v="FUR-TA-10001095"/>
    <x v="0"/>
    <x v="3"/>
    <s v="Chromcraft Round Conference Tables"/>
    <x v="977"/>
    <n v="8"/>
    <n v="0.4"/>
    <n v="-264.92079999999999"/>
  </r>
  <r>
    <n v="1084"/>
    <s v="US-2013-143819"/>
    <x v="0"/>
    <x v="398"/>
    <d v="2013-03-06T00:00:00"/>
    <s v="Standard Class"/>
    <s v="KD-16270"/>
    <s v="Karen Daniels"/>
    <x v="0"/>
    <s v="United States"/>
    <s v="Yonkers"/>
    <x v="15"/>
    <n v="10701"/>
    <x v="3"/>
    <s v="OFF-PA-10003127"/>
    <x v="1"/>
    <x v="10"/>
    <s v="Staples"/>
    <x v="978"/>
    <n v="1"/>
    <n v="0"/>
    <n v="12.134799999999998"/>
  </r>
  <r>
    <n v="1085"/>
    <s v="US-2013-143819"/>
    <x v="0"/>
    <x v="398"/>
    <d v="2013-03-06T00:00:00"/>
    <s v="Standard Class"/>
    <s v="KD-16270"/>
    <s v="Karen Daniels"/>
    <x v="0"/>
    <s v="United States"/>
    <s v="Yonkers"/>
    <x v="15"/>
    <n v="10701"/>
    <x v="3"/>
    <s v="OFF-ST-10003208"/>
    <x v="1"/>
    <x v="4"/>
    <s v="Adjustable Depth Letter/Legal Cart"/>
    <x v="979"/>
    <n v="2"/>
    <n v="0"/>
    <n v="105.24679999999995"/>
  </r>
  <r>
    <n v="1086"/>
    <s v="US-2013-143819"/>
    <x v="0"/>
    <x v="398"/>
    <d v="2013-03-06T00:00:00"/>
    <s v="Standard Class"/>
    <s v="KD-16270"/>
    <s v="Karen Daniels"/>
    <x v="0"/>
    <s v="United States"/>
    <s v="Yonkers"/>
    <x v="15"/>
    <n v="10701"/>
    <x v="3"/>
    <s v="TEC-MA-10003979"/>
    <x v="2"/>
    <x v="15"/>
    <s v="Ativa V4110MDD Micro-Cut Shredder"/>
    <x v="980"/>
    <n v="7"/>
    <n v="0"/>
    <n v="2400.9656999999997"/>
  </r>
  <r>
    <n v="1087"/>
    <s v="CA-2013-167584"/>
    <x v="0"/>
    <x v="399"/>
    <d v="2013-08-13T00:00:00"/>
    <s v="Same Day"/>
    <s v="LC-16870"/>
    <s v="Lena Cacioppo"/>
    <x v="0"/>
    <s v="United States"/>
    <s v="Des Moines"/>
    <x v="23"/>
    <n v="50315"/>
    <x v="2"/>
    <s v="OFF-PA-10000029"/>
    <x v="1"/>
    <x v="10"/>
    <s v="Xerox 224"/>
    <x v="90"/>
    <n v="1"/>
    <n v="0"/>
    <n v="3.1104000000000003"/>
  </r>
  <r>
    <n v="1088"/>
    <s v="CA-2013-166163"/>
    <x v="0"/>
    <x v="243"/>
    <d v="2013-08-21T00:00:00"/>
    <s v="Second Class"/>
    <s v="CY-12745"/>
    <s v="Craig Yedwab"/>
    <x v="1"/>
    <s v="United States"/>
    <s v="Oakland"/>
    <x v="1"/>
    <n v="94601"/>
    <x v="1"/>
    <s v="TEC-PH-10004896"/>
    <x v="2"/>
    <x v="7"/>
    <s v="Nokia Lumia 521 (T-Mobile)"/>
    <x v="981"/>
    <n v="3"/>
    <n v="0.2"/>
    <n v="7.1976000000000049"/>
  </r>
  <r>
    <n v="1089"/>
    <s v="CA-2013-166163"/>
    <x v="0"/>
    <x v="243"/>
    <d v="2013-08-21T00:00:00"/>
    <s v="Second Class"/>
    <s v="CY-12745"/>
    <s v="Craig Yedwab"/>
    <x v="1"/>
    <s v="United States"/>
    <s v="Oakland"/>
    <x v="1"/>
    <n v="94601"/>
    <x v="1"/>
    <s v="OFF-LA-10000452"/>
    <x v="1"/>
    <x v="2"/>
    <s v="Avery 488"/>
    <x v="982"/>
    <n v="1"/>
    <n v="0"/>
    <n v="1.512"/>
  </r>
  <r>
    <n v="1090"/>
    <s v="CA-2014-158407"/>
    <x v="3"/>
    <x v="400"/>
    <d v="2014-06-11T00:00:00"/>
    <s v="Standard Class"/>
    <s v="LW-16990"/>
    <s v="Lindsay Williams"/>
    <x v="1"/>
    <s v="United States"/>
    <s v="Monroe"/>
    <x v="3"/>
    <n v="28110"/>
    <x v="0"/>
    <s v="FUR-FU-10001967"/>
    <x v="0"/>
    <x v="5"/>
    <s v="Telescoping Adjustable Floor Lamp"/>
    <x v="236"/>
    <n v="2"/>
    <n v="0.2"/>
    <n v="1.9989999999999979"/>
  </r>
  <r>
    <n v="1091"/>
    <s v="CA-2014-158407"/>
    <x v="3"/>
    <x v="400"/>
    <d v="2014-06-11T00:00:00"/>
    <s v="Standard Class"/>
    <s v="LW-16990"/>
    <s v="Lindsay Williams"/>
    <x v="1"/>
    <s v="United States"/>
    <s v="Monroe"/>
    <x v="3"/>
    <n v="28110"/>
    <x v="0"/>
    <s v="TEC-PH-10001819"/>
    <x v="2"/>
    <x v="7"/>
    <s v="Innergie mMini Combo Duo USB Travel Charging Kit"/>
    <x v="983"/>
    <n v="2"/>
    <n v="0.2"/>
    <n v="25.194399999999995"/>
  </r>
  <r>
    <n v="1092"/>
    <s v="CA-2012-143490"/>
    <x v="1"/>
    <x v="401"/>
    <d v="2012-12-13T00:00:00"/>
    <s v="Standard Class"/>
    <s v="NP-18325"/>
    <s v="Naresj Patel"/>
    <x v="0"/>
    <s v="United States"/>
    <s v="San Diego"/>
    <x v="1"/>
    <n v="92105"/>
    <x v="1"/>
    <s v="OFF-AR-10002952"/>
    <x v="1"/>
    <x v="6"/>
    <s v="Stanley Contemporary Battery Pencil Sharpeners"/>
    <x v="984"/>
    <n v="9"/>
    <n v="0"/>
    <n v="33.641999999999996"/>
  </r>
  <r>
    <n v="1093"/>
    <s v="CA-2012-143490"/>
    <x v="1"/>
    <x v="401"/>
    <d v="2012-12-13T00:00:00"/>
    <s v="Standard Class"/>
    <s v="NP-18325"/>
    <s v="Naresj Patel"/>
    <x v="0"/>
    <s v="United States"/>
    <s v="San Diego"/>
    <x v="1"/>
    <n v="92105"/>
    <x v="1"/>
    <s v="TEC-PH-10000576"/>
    <x v="2"/>
    <x v="7"/>
    <s v="AT&amp;T 1080 Corded phone"/>
    <x v="985"/>
    <n v="2"/>
    <n v="0.2"/>
    <n v="19.178600000000003"/>
  </r>
  <r>
    <n v="1094"/>
    <s v="CA-2012-165085"/>
    <x v="1"/>
    <x v="17"/>
    <d v="2012-12-31T00:00:00"/>
    <s v="Standard Class"/>
    <s v="BT-11485"/>
    <s v="Brad Thomas"/>
    <x v="2"/>
    <s v="United States"/>
    <s v="Clinton"/>
    <x v="39"/>
    <n v="20735"/>
    <x v="3"/>
    <s v="OFF-PA-10000605"/>
    <x v="1"/>
    <x v="10"/>
    <s v="Xerox 1950"/>
    <x v="986"/>
    <n v="5"/>
    <n v="0"/>
    <n v="14.161000000000001"/>
  </r>
  <r>
    <n v="1095"/>
    <s v="CA-2012-165085"/>
    <x v="1"/>
    <x v="17"/>
    <d v="2012-12-31T00:00:00"/>
    <s v="Standard Class"/>
    <s v="BT-11485"/>
    <s v="Brad Thomas"/>
    <x v="2"/>
    <s v="United States"/>
    <s v="Clinton"/>
    <x v="39"/>
    <n v="20735"/>
    <x v="3"/>
    <s v="OFF-AP-10002518"/>
    <x v="1"/>
    <x v="9"/>
    <s v="Kensington 7 Outlet MasterPiece Power Center"/>
    <x v="987"/>
    <n v="2"/>
    <n v="0"/>
    <n v="103.22839999999997"/>
  </r>
  <r>
    <n v="1096"/>
    <s v="CA-2014-160423"/>
    <x v="3"/>
    <x v="276"/>
    <d v="2014-01-27T00:00:00"/>
    <s v="Standard Class"/>
    <s v="PS-19045"/>
    <s v="Penelope Sewall"/>
    <x v="2"/>
    <s v="United States"/>
    <s v="Charlotte"/>
    <x v="3"/>
    <n v="28205"/>
    <x v="0"/>
    <s v="OFF-ST-10004340"/>
    <x v="1"/>
    <x v="4"/>
    <s v="Fellowes Mobile File Cart, Black"/>
    <x v="988"/>
    <n v="7"/>
    <n v="0.2"/>
    <n v="30.468200000000024"/>
  </r>
  <r>
    <n v="1097"/>
    <s v="CA-2014-160423"/>
    <x v="3"/>
    <x v="276"/>
    <d v="2014-01-27T00:00:00"/>
    <s v="Standard Class"/>
    <s v="PS-19045"/>
    <s v="Penelope Sewall"/>
    <x v="2"/>
    <s v="United States"/>
    <s v="Charlotte"/>
    <x v="3"/>
    <n v="28205"/>
    <x v="0"/>
    <s v="OFF-BI-10004001"/>
    <x v="1"/>
    <x v="8"/>
    <s v="GBC Recycled VeloBinder Covers"/>
    <x v="989"/>
    <n v="7"/>
    <n v="0.7"/>
    <n v="-28.627200000000009"/>
  </r>
  <r>
    <n v="1098"/>
    <s v="CA-2011-159338"/>
    <x v="2"/>
    <x v="402"/>
    <d v="2011-06-28T00:00:00"/>
    <s v="First Class"/>
    <s v="NS-18640"/>
    <s v="Noel Staavos"/>
    <x v="1"/>
    <s v="United States"/>
    <s v="Los Angeles"/>
    <x v="1"/>
    <n v="90049"/>
    <x v="1"/>
    <s v="FUR-TA-10004147"/>
    <x v="0"/>
    <x v="3"/>
    <s v="Hon 4060 Series Tables"/>
    <x v="990"/>
    <n v="5"/>
    <n v="0.2"/>
    <n v="11.19599999999997"/>
  </r>
  <r>
    <n v="1099"/>
    <s v="CA-2013-107216"/>
    <x v="0"/>
    <x v="403"/>
    <d v="2013-06-18T00:00:00"/>
    <s v="First Class"/>
    <s v="PV-18985"/>
    <s v="Paul Van Hugh"/>
    <x v="2"/>
    <s v="United States"/>
    <s v="San Francisco"/>
    <x v="1"/>
    <n v="94122"/>
    <x v="1"/>
    <s v="OFF-AR-10001545"/>
    <x v="1"/>
    <x v="6"/>
    <s v="Newell 326"/>
    <x v="991"/>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s v="CA-2013-107216"/>
    <x v="0"/>
    <x v="403"/>
    <d v="2013-06-18T00:00:00"/>
    <s v="First Class"/>
    <s v="PV-18985"/>
    <s v="Paul Van Hugh"/>
    <x v="2"/>
    <s v="United States"/>
    <s v="San Francisco"/>
    <x v="1"/>
    <n v="94122"/>
    <x v="1"/>
    <s v="TEC-AC-10001013"/>
    <x v="2"/>
    <x v="11"/>
    <s v="Logitech ClearChat Comfort/USB Headset H390"/>
    <x v="993"/>
    <n v="1"/>
    <n v="0"/>
    <n v="9.6656999999999975"/>
  </r>
  <r>
    <n v="1102"/>
    <s v="CA-2013-107216"/>
    <x v="0"/>
    <x v="403"/>
    <d v="2013-06-18T00:00:00"/>
    <s v="First Class"/>
    <s v="PV-18985"/>
    <s v="Paul Van Hugh"/>
    <x v="2"/>
    <s v="United States"/>
    <s v="San Francisco"/>
    <x v="1"/>
    <n v="94122"/>
    <x v="1"/>
    <s v="OFF-AR-10002255"/>
    <x v="1"/>
    <x v="6"/>
    <s v="Newell 346"/>
    <x v="880"/>
    <n v="3"/>
    <n v="0"/>
    <n v="2.5055999999999998"/>
  </r>
  <r>
    <n v="1103"/>
    <s v="US-2014-145863"/>
    <x v="3"/>
    <x v="81"/>
    <d v="2014-04-28T00:00:00"/>
    <s v="Standard Class"/>
    <s v="RP-19390"/>
    <s v="Resi Pölking"/>
    <x v="0"/>
    <s v="United States"/>
    <s v="Houston"/>
    <x v="5"/>
    <n v="77041"/>
    <x v="2"/>
    <s v="OFF-BI-10004140"/>
    <x v="1"/>
    <x v="8"/>
    <s v="Avery Non-Stick Binders"/>
    <x v="994"/>
    <n v="3"/>
    <n v="0.8"/>
    <n v="-4.7145000000000028"/>
  </r>
  <r>
    <n v="1104"/>
    <s v="US-2014-145863"/>
    <x v="3"/>
    <x v="81"/>
    <d v="2014-04-28T00:00:00"/>
    <s v="Standard Class"/>
    <s v="RP-19390"/>
    <s v="Resi Pölking"/>
    <x v="0"/>
    <s v="United States"/>
    <s v="Houston"/>
    <x v="5"/>
    <n v="77041"/>
    <x v="2"/>
    <s v="OFF-BI-10002049"/>
    <x v="1"/>
    <x v="8"/>
    <s v="UniKeep View Case Binders"/>
    <x v="995"/>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x v="996"/>
    <n v="3"/>
    <n v="0"/>
    <n v="11.230799999999999"/>
  </r>
  <r>
    <n v="1106"/>
    <s v="US-2013-110156"/>
    <x v="0"/>
    <x v="258"/>
    <d v="2013-11-25T00:00:00"/>
    <s v="Standard Class"/>
    <s v="EH-13945"/>
    <s v="Eric Hoffmann"/>
    <x v="0"/>
    <s v="United States"/>
    <s v="Houston"/>
    <x v="5"/>
    <n v="77041"/>
    <x v="2"/>
    <s v="OFF-ST-10000642"/>
    <x v="1"/>
    <x v="4"/>
    <s v="Tennsco Lockers, Gray"/>
    <x v="997"/>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s v="US-2013-110156"/>
    <x v="0"/>
    <x v="258"/>
    <d v="2013-11-25T00:00:00"/>
    <s v="Standard Class"/>
    <s v="EH-13945"/>
    <s v="Eric Hoffmann"/>
    <x v="0"/>
    <s v="United States"/>
    <s v="Houston"/>
    <x v="5"/>
    <n v="77041"/>
    <x v="2"/>
    <s v="OFF-BI-10003676"/>
    <x v="1"/>
    <x v="8"/>
    <s v="GBC Standard Recycled Report Covers, Clear Plastic Sheets"/>
    <x v="999"/>
    <n v="5"/>
    <n v="0.8"/>
    <n v="-17.248000000000008"/>
  </r>
  <r>
    <n v="1109"/>
    <s v="US-2013-110156"/>
    <x v="0"/>
    <x v="258"/>
    <d v="2013-11-25T00:00:00"/>
    <s v="Standard Class"/>
    <s v="EH-13945"/>
    <s v="Eric Hoffmann"/>
    <x v="0"/>
    <s v="United States"/>
    <s v="Houston"/>
    <x v="5"/>
    <n v="77041"/>
    <x v="2"/>
    <s v="OFF-FA-10003495"/>
    <x v="1"/>
    <x v="13"/>
    <s v="Staples"/>
    <x v="1000"/>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x v="1001"/>
    <n v="3"/>
    <n v="0.2"/>
    <n v="13.826699999999999"/>
  </r>
  <r>
    <n v="1111"/>
    <s v="US-2013-110156"/>
    <x v="0"/>
    <x v="258"/>
    <d v="2013-11-25T00:00:00"/>
    <s v="Standard Class"/>
    <s v="EH-13945"/>
    <s v="Eric Hoffmann"/>
    <x v="0"/>
    <s v="United States"/>
    <s v="Houston"/>
    <x v="5"/>
    <n v="77041"/>
    <x v="2"/>
    <s v="TEC-PH-10003589"/>
    <x v="2"/>
    <x v="7"/>
    <s v="invisibleSHIELD by ZAGG Smudge-Free Screen Protector"/>
    <x v="1002"/>
    <n v="5"/>
    <n v="0.2"/>
    <n v="25.185999999999996"/>
  </r>
  <r>
    <n v="1112"/>
    <s v="US-2013-110156"/>
    <x v="0"/>
    <x v="258"/>
    <d v="2013-11-25T00:00:00"/>
    <s v="Standard Class"/>
    <s v="EH-13945"/>
    <s v="Eric Hoffmann"/>
    <x v="0"/>
    <s v="United States"/>
    <s v="Houston"/>
    <x v="5"/>
    <n v="77041"/>
    <x v="2"/>
    <s v="OFF-PA-10004735"/>
    <x v="1"/>
    <x v="10"/>
    <s v="Xerox 1905"/>
    <x v="563"/>
    <n v="2"/>
    <n v="0.2"/>
    <n v="3.6288"/>
  </r>
  <r>
    <n v="1113"/>
    <s v="US-2013-110156"/>
    <x v="0"/>
    <x v="258"/>
    <d v="2013-11-25T00:00:00"/>
    <s v="Standard Class"/>
    <s v="EH-13945"/>
    <s v="Eric Hoffmann"/>
    <x v="0"/>
    <s v="United States"/>
    <s v="Houston"/>
    <x v="5"/>
    <n v="77041"/>
    <x v="2"/>
    <s v="OFF-BI-10002609"/>
    <x v="1"/>
    <x v="8"/>
    <s v="Avery Hidden Tab Dividers for Binding Systems"/>
    <x v="1003"/>
    <n v="2"/>
    <n v="0.8"/>
    <n v="-2.0264000000000002"/>
  </r>
  <r>
    <n v="1114"/>
    <s v="CA-2014-140585"/>
    <x v="3"/>
    <x v="404"/>
    <d v="2014-12-24T00:00:00"/>
    <s v="Second Class"/>
    <s v="RA-19915"/>
    <s v="Russell Applegate"/>
    <x v="0"/>
    <s v="United States"/>
    <s v="Encinitas"/>
    <x v="1"/>
    <n v="92024"/>
    <x v="1"/>
    <s v="OFF-BI-10003364"/>
    <x v="1"/>
    <x v="8"/>
    <s v="Binding Machine Supplies"/>
    <x v="1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s v="CA-2014-140585"/>
    <x v="3"/>
    <x v="404"/>
    <d v="2014-12-24T00:00:00"/>
    <s v="Second Class"/>
    <s v="RA-19915"/>
    <s v="Russell Applegate"/>
    <x v="0"/>
    <s v="United States"/>
    <s v="Encinitas"/>
    <x v="1"/>
    <n v="92024"/>
    <x v="1"/>
    <s v="TEC-AC-10003610"/>
    <x v="2"/>
    <x v="11"/>
    <s v="Logitech Illuminated - Keyboard"/>
    <x v="1006"/>
    <n v="2"/>
    <n v="0"/>
    <n v="57.590400000000002"/>
  </r>
  <r>
    <n v="1117"/>
    <s v="CA-2013-144855"/>
    <x v="0"/>
    <x v="405"/>
    <d v="2013-07-25T00:00:00"/>
    <s v="Second Class"/>
    <s v="DL-13495"/>
    <s v="Dionis Lloyd"/>
    <x v="1"/>
    <s v="United States"/>
    <s v="San Francisco"/>
    <x v="1"/>
    <n v="94110"/>
    <x v="1"/>
    <s v="OFF-LA-10003766"/>
    <x v="1"/>
    <x v="2"/>
    <s v="Self-Adhesive Removable Labels"/>
    <x v="689"/>
    <n v="2"/>
    <n v="0"/>
    <n v="3.024"/>
  </r>
  <r>
    <n v="1118"/>
    <s v="CA-2012-142755"/>
    <x v="1"/>
    <x v="406"/>
    <d v="2012-09-08T00:00:00"/>
    <s v="Standard Class"/>
    <s v="CS-12355"/>
    <s v="Christine Sundaresam"/>
    <x v="0"/>
    <s v="United States"/>
    <s v="Roswell"/>
    <x v="32"/>
    <n v="30076"/>
    <x v="0"/>
    <s v="OFF-PA-10001970"/>
    <x v="1"/>
    <x v="10"/>
    <s v="Xerox 1908"/>
    <x v="1007"/>
    <n v="5"/>
    <n v="0"/>
    <n v="137.15100000000001"/>
  </r>
  <r>
    <n v="1119"/>
    <s v="CA-2012-142755"/>
    <x v="1"/>
    <x v="406"/>
    <d v="2012-09-08T00:00:00"/>
    <s v="Standard Class"/>
    <s v="CS-12355"/>
    <s v="Christine Sundaresam"/>
    <x v="0"/>
    <s v="United States"/>
    <s v="Roswell"/>
    <x v="32"/>
    <n v="30076"/>
    <x v="0"/>
    <s v="TEC-AC-10002049"/>
    <x v="2"/>
    <x v="11"/>
    <s v="Logitech G19 Programmable Gaming Keyboard"/>
    <x v="1008"/>
    <n v="5"/>
    <n v="0"/>
    <n v="111.59099999999995"/>
  </r>
  <r>
    <n v="1120"/>
    <s v="CA-2012-142755"/>
    <x v="1"/>
    <x v="406"/>
    <d v="2012-09-08T00:00:00"/>
    <s v="Standard Class"/>
    <s v="CS-12355"/>
    <s v="Christine Sundaresam"/>
    <x v="0"/>
    <s v="United States"/>
    <s v="Roswell"/>
    <x v="32"/>
    <n v="30076"/>
    <x v="0"/>
    <s v="OFF-PA-10000141"/>
    <x v="1"/>
    <x v="10"/>
    <s v="Ampad Evidence Wirebond Steno Books, 6&quot; x 9&quot;"/>
    <x v="1009"/>
    <n v="2"/>
    <n v="0"/>
    <n v="2.0491999999999999"/>
  </r>
  <r>
    <n v="1121"/>
    <s v="CA-2012-142755"/>
    <x v="1"/>
    <x v="406"/>
    <d v="2012-09-08T00:00:00"/>
    <s v="Standard Class"/>
    <s v="CS-12355"/>
    <s v="Christine Sundaresam"/>
    <x v="0"/>
    <s v="United States"/>
    <s v="Roswell"/>
    <x v="32"/>
    <n v="30076"/>
    <x v="0"/>
    <s v="OFF-EN-10004459"/>
    <x v="1"/>
    <x v="12"/>
    <s v="Security-Tint Envelopes"/>
    <x v="770"/>
    <n v="2"/>
    <n v="0"/>
    <n v="7.4871999999999996"/>
  </r>
  <r>
    <n v="1122"/>
    <s v="US-2011-147627"/>
    <x v="2"/>
    <x v="407"/>
    <d v="2011-01-27T00:00:00"/>
    <s v="Standard Class"/>
    <s v="HL-15040"/>
    <s v="Hunter Lopez"/>
    <x v="0"/>
    <s v="United States"/>
    <s v="Jonesboro"/>
    <x v="36"/>
    <n v="72401"/>
    <x v="0"/>
    <s v="TEC-PH-10001061"/>
    <x v="2"/>
    <x v="7"/>
    <s v="Apple iPhone 5C"/>
    <x v="1010"/>
    <n v="7"/>
    <n v="0"/>
    <n v="181.98179999999999"/>
  </r>
  <r>
    <n v="1123"/>
    <s v="US-2011-147627"/>
    <x v="2"/>
    <x v="407"/>
    <d v="2011-01-27T00:00:00"/>
    <s v="Standard Class"/>
    <s v="HL-15040"/>
    <s v="Hunter Lopez"/>
    <x v="0"/>
    <s v="United States"/>
    <s v="Jonesboro"/>
    <x v="36"/>
    <n v="72401"/>
    <x v="0"/>
    <s v="OFF-AR-10002375"/>
    <x v="1"/>
    <x v="6"/>
    <s v="Newell 351"/>
    <x v="1011"/>
    <n v="7"/>
    <n v="0"/>
    <n v="6.6583999999999968"/>
  </r>
  <r>
    <n v="1124"/>
    <s v="US-2011-147627"/>
    <x v="2"/>
    <x v="407"/>
    <d v="2011-01-27T00:00:00"/>
    <s v="Standard Class"/>
    <s v="HL-15040"/>
    <s v="Hunter Lopez"/>
    <x v="0"/>
    <s v="United States"/>
    <s v="Jonesboro"/>
    <x v="36"/>
    <n v="72401"/>
    <x v="0"/>
    <s v="FUR-FU-10003194"/>
    <x v="0"/>
    <x v="5"/>
    <s v="Eldon Expressions Desk Accessory, Wood Pencil Holder, Oak"/>
    <x v="1012"/>
    <n v="4"/>
    <n v="0"/>
    <n v="11.579999999999998"/>
  </r>
  <r>
    <n v="1125"/>
    <s v="US-2011-147627"/>
    <x v="2"/>
    <x v="407"/>
    <d v="2011-01-27T00:00:00"/>
    <s v="Standard Class"/>
    <s v="HL-15040"/>
    <s v="Hunter Lopez"/>
    <x v="0"/>
    <s v="United States"/>
    <s v="Jonesboro"/>
    <x v="36"/>
    <n v="72401"/>
    <x v="0"/>
    <s v="OFF-AR-10003811"/>
    <x v="1"/>
    <x v="6"/>
    <s v="Newell 327"/>
    <x v="153"/>
    <n v="3"/>
    <n v="0"/>
    <n v="1.7901"/>
  </r>
  <r>
    <n v="1126"/>
    <s v="US-2011-147627"/>
    <x v="2"/>
    <x v="407"/>
    <d v="2011-01-27T00:00:00"/>
    <s v="Standard Class"/>
    <s v="HL-15040"/>
    <s v="Hunter Lopez"/>
    <x v="0"/>
    <s v="United States"/>
    <s v="Jonesboro"/>
    <x v="36"/>
    <n v="72401"/>
    <x v="0"/>
    <s v="OFF-EN-10001539"/>
    <x v="1"/>
    <x v="12"/>
    <s v="Staples"/>
    <x v="1013"/>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x v="1014"/>
    <n v="3"/>
    <n v="0"/>
    <n v="224.2673999999999"/>
  </r>
  <r>
    <n v="1128"/>
    <s v="CA-2012-105970"/>
    <x v="1"/>
    <x v="56"/>
    <d v="2012-03-07T00:00:00"/>
    <s v="Standard Class"/>
    <s v="PA-19060"/>
    <s v="Pete Armstrong"/>
    <x v="2"/>
    <s v="United States"/>
    <s v="Richmond"/>
    <x v="14"/>
    <n v="47374"/>
    <x v="2"/>
    <s v="OFF-AR-10003156"/>
    <x v="1"/>
    <x v="6"/>
    <s v="50 Colored Long Pencils"/>
    <x v="1015"/>
    <n v="1"/>
    <n v="0"/>
    <n v="2.6416000000000004"/>
  </r>
  <r>
    <n v="1129"/>
    <s v="CA-2012-105970"/>
    <x v="1"/>
    <x v="56"/>
    <d v="2012-03-07T00:00:00"/>
    <s v="Standard Class"/>
    <s v="PA-19060"/>
    <s v="Pete Armstrong"/>
    <x v="2"/>
    <s v="United States"/>
    <s v="Richmond"/>
    <x v="14"/>
    <n v="47374"/>
    <x v="2"/>
    <s v="OFF-EN-10001532"/>
    <x v="1"/>
    <x v="12"/>
    <s v="Brown Kraft Recycled Envelopes"/>
    <x v="1016"/>
    <n v="6"/>
    <n v="0"/>
    <n v="50.94"/>
  </r>
  <r>
    <n v="1130"/>
    <s v="CA-2013-112102"/>
    <x v="0"/>
    <x v="408"/>
    <d v="2013-04-17T00:00:00"/>
    <s v="Standard Class"/>
    <s v="BD-11605"/>
    <s v="Brian Dahlen"/>
    <x v="0"/>
    <s v="United States"/>
    <s v="Springfield"/>
    <x v="17"/>
    <n v="22153"/>
    <x v="0"/>
    <s v="FUR-TA-10004086"/>
    <x v="0"/>
    <x v="3"/>
    <s v="KI Adjustable-Height Table"/>
    <x v="1017"/>
    <n v="4"/>
    <n v="0"/>
    <n v="75.662399999999991"/>
  </r>
  <r>
    <n v="1131"/>
    <s v="CA-2013-112102"/>
    <x v="0"/>
    <x v="408"/>
    <d v="2013-04-17T00:00:00"/>
    <s v="Standard Class"/>
    <s v="BD-11605"/>
    <s v="Brian Dahlen"/>
    <x v="0"/>
    <s v="United States"/>
    <s v="Springfield"/>
    <x v="17"/>
    <n v="22153"/>
    <x v="0"/>
    <s v="OFF-PA-10000100"/>
    <x v="1"/>
    <x v="10"/>
    <s v="Xerox 1945"/>
    <x v="1018"/>
    <n v="1"/>
    <n v="0"/>
    <n v="20.085100000000001"/>
  </r>
  <r>
    <n v="1132"/>
    <s v="CA-2013-112102"/>
    <x v="0"/>
    <x v="408"/>
    <d v="2013-04-17T00:00:00"/>
    <s v="Standard Class"/>
    <s v="BD-11605"/>
    <s v="Brian Dahlen"/>
    <x v="0"/>
    <s v="United States"/>
    <s v="Springfield"/>
    <x v="17"/>
    <n v="22153"/>
    <x v="0"/>
    <s v="OFF-EN-10002500"/>
    <x v="1"/>
    <x v="12"/>
    <s v="Globe Weis Peel &amp; Seel First Class Envelopes"/>
    <x v="1019"/>
    <n v="5"/>
    <n v="0"/>
    <n v="28.754999999999995"/>
  </r>
  <r>
    <n v="1133"/>
    <s v="US-2013-114776"/>
    <x v="0"/>
    <x v="409"/>
    <d v="2013-12-08T00:00:00"/>
    <s v="First Class"/>
    <s v="GG-14650"/>
    <s v="Greg Guthrie"/>
    <x v="1"/>
    <s v="United States"/>
    <s v="Antioch"/>
    <x v="1"/>
    <n v="94509"/>
    <x v="1"/>
    <s v="OFF-PA-10004100"/>
    <x v="1"/>
    <x v="10"/>
    <s v="Xerox 216"/>
    <x v="541"/>
    <n v="3"/>
    <n v="0"/>
    <n v="9.3312000000000008"/>
  </r>
  <r>
    <n v="1134"/>
    <s v="US-2013-134908"/>
    <x v="0"/>
    <x v="410"/>
    <d v="2013-06-10T00:00:00"/>
    <s v="Standard Class"/>
    <s v="JS-15940"/>
    <s v="Joni Sundaresam"/>
    <x v="2"/>
    <s v="United States"/>
    <s v="Philadelphia"/>
    <x v="9"/>
    <n v="19134"/>
    <x v="3"/>
    <s v="OFF-ST-10003479"/>
    <x v="1"/>
    <x v="4"/>
    <s v="Eldon Base for stackable storage shelf, platinum"/>
    <x v="1020"/>
    <n v="4"/>
    <n v="0.2"/>
    <n v="-23.364000000000019"/>
  </r>
  <r>
    <n v="1135"/>
    <s v="US-2013-134908"/>
    <x v="0"/>
    <x v="410"/>
    <d v="2013-06-10T00:00:00"/>
    <s v="Standard Class"/>
    <s v="JS-15940"/>
    <s v="Joni Sundaresam"/>
    <x v="2"/>
    <s v="United States"/>
    <s v="Philadelphia"/>
    <x v="9"/>
    <n v="19134"/>
    <x v="3"/>
    <s v="OFF-LA-10000973"/>
    <x v="1"/>
    <x v="2"/>
    <s v="Avery 502"/>
    <x v="262"/>
    <n v="3"/>
    <n v="0.2"/>
    <n v="2.6459999999999995"/>
  </r>
  <r>
    <n v="1136"/>
    <s v="US-2013-148803"/>
    <x v="0"/>
    <x v="25"/>
    <d v="2013-12-12T00:00:00"/>
    <s v="Same Day"/>
    <s v="LR-16915"/>
    <s v="Lena Radford"/>
    <x v="0"/>
    <s v="United States"/>
    <s v="Homestead"/>
    <x v="2"/>
    <n v="33030"/>
    <x v="0"/>
    <s v="OFF-ST-10001476"/>
    <x v="1"/>
    <x v="4"/>
    <s v="Steel Personal Filing/Posting Tote"/>
    <x v="1021"/>
    <n v="3"/>
    <n v="0.2"/>
    <n v="7.4571000000000041"/>
  </r>
  <r>
    <n v="1137"/>
    <s v="CA-2013-152170"/>
    <x v="0"/>
    <x v="396"/>
    <d v="2013-11-16T00:00:00"/>
    <s v="Second Class"/>
    <s v="FH-14275"/>
    <s v="Frank Hawley"/>
    <x v="1"/>
    <s v="United States"/>
    <s v="La Porte"/>
    <x v="14"/>
    <n v="46350"/>
    <x v="2"/>
    <s v="OFF-EN-10002831"/>
    <x v="1"/>
    <x v="12"/>
    <s v="Tyvek  Top-Opening Peel &amp; Seel  Envelopes, Gray"/>
    <x v="1022"/>
    <n v="8"/>
    <n v="0"/>
    <n v="129.38399999999999"/>
  </r>
  <r>
    <n v="1138"/>
    <s v="CA-2013-152170"/>
    <x v="0"/>
    <x v="396"/>
    <d v="2013-11-16T00:00:00"/>
    <s v="Second Class"/>
    <s v="FH-14275"/>
    <s v="Frank Hawley"/>
    <x v="1"/>
    <s v="United States"/>
    <s v="La Porte"/>
    <x v="14"/>
    <n v="46350"/>
    <x v="2"/>
    <s v="OFF-AP-10002350"/>
    <x v="1"/>
    <x v="9"/>
    <s v="Belkin F9H710-06 7 Outlet SurgeMaster Surge Protector"/>
    <x v="1023"/>
    <n v="2"/>
    <n v="0"/>
    <n v="10.5504"/>
  </r>
  <r>
    <n v="1139"/>
    <s v="CA-2013-152170"/>
    <x v="0"/>
    <x v="396"/>
    <d v="2013-11-16T00:00:00"/>
    <s v="Second Class"/>
    <s v="FH-14275"/>
    <s v="Frank Hawley"/>
    <x v="1"/>
    <s v="United States"/>
    <s v="La Porte"/>
    <x v="14"/>
    <n v="46350"/>
    <x v="2"/>
    <s v="OFF-PA-10001763"/>
    <x v="1"/>
    <x v="10"/>
    <s v="Xerox 1896"/>
    <x v="1024"/>
    <n v="2"/>
    <n v="0"/>
    <n v="8.9909999999999997"/>
  </r>
  <r>
    <n v="1140"/>
    <s v="CA-2013-152170"/>
    <x v="0"/>
    <x v="396"/>
    <d v="2013-11-16T00:00:00"/>
    <s v="Second Class"/>
    <s v="FH-14275"/>
    <s v="Frank Hawley"/>
    <x v="1"/>
    <s v="United States"/>
    <s v="La Porte"/>
    <x v="14"/>
    <n v="46350"/>
    <x v="2"/>
    <s v="OFF-AR-10003394"/>
    <x v="1"/>
    <x v="6"/>
    <s v="Newell 332"/>
    <x v="1025"/>
    <n v="7"/>
    <n v="0"/>
    <n v="5.5566000000000004"/>
  </r>
  <r>
    <n v="1141"/>
    <s v="CA-2013-152170"/>
    <x v="0"/>
    <x v="396"/>
    <d v="2013-11-16T00:00:00"/>
    <s v="Second Class"/>
    <s v="FH-14275"/>
    <s v="Frank Hawley"/>
    <x v="1"/>
    <s v="United States"/>
    <s v="La Porte"/>
    <x v="14"/>
    <n v="46350"/>
    <x v="2"/>
    <s v="OFF-BI-10002072"/>
    <x v="1"/>
    <x v="8"/>
    <s v="Cardinal Slant-D Ring Binders"/>
    <x v="1026"/>
    <n v="2"/>
    <n v="0"/>
    <n v="8.69"/>
  </r>
  <r>
    <n v="1142"/>
    <s v="CA-2011-146969"/>
    <x v="2"/>
    <x v="411"/>
    <d v="2011-10-03T00:00:00"/>
    <s v="Standard Class"/>
    <s v="AP-10915"/>
    <s v="Arthur Prichep"/>
    <x v="0"/>
    <s v="United States"/>
    <s v="Los Angeles"/>
    <x v="1"/>
    <n v="90045"/>
    <x v="1"/>
    <s v="FUR-FU-10004188"/>
    <x v="0"/>
    <x v="5"/>
    <s v="Luxo Professional Combination Clamp-On Lamps"/>
    <x v="874"/>
    <n v="2"/>
    <n v="0"/>
    <n v="53.195999999999998"/>
  </r>
  <r>
    <n v="1143"/>
    <s v="CA-2011-146969"/>
    <x v="2"/>
    <x v="411"/>
    <d v="2011-10-03T00:00:00"/>
    <s v="Standard Class"/>
    <s v="AP-10915"/>
    <s v="Arthur Prichep"/>
    <x v="0"/>
    <s v="United States"/>
    <s v="Los Angeles"/>
    <x v="1"/>
    <n v="90045"/>
    <x v="1"/>
    <s v="OFF-FA-10001561"/>
    <x v="1"/>
    <x v="13"/>
    <s v="Stockwell Push Pins"/>
    <x v="525"/>
    <n v="4"/>
    <n v="0"/>
    <n v="2.8776000000000002"/>
  </r>
  <r>
    <n v="1144"/>
    <s v="CA-2011-146969"/>
    <x v="2"/>
    <x v="411"/>
    <d v="2011-10-03T00:00:00"/>
    <s v="Standard Class"/>
    <s v="AP-10915"/>
    <s v="Arthur Prichep"/>
    <x v="0"/>
    <s v="United States"/>
    <s v="Los Angeles"/>
    <x v="1"/>
    <n v="90045"/>
    <x v="1"/>
    <s v="OFF-PA-10002105"/>
    <x v="1"/>
    <x v="10"/>
    <s v="Xerox 223"/>
    <x v="90"/>
    <n v="1"/>
    <n v="0"/>
    <n v="3.1104000000000003"/>
  </r>
  <r>
    <n v="1145"/>
    <s v="CA-2011-146969"/>
    <x v="2"/>
    <x v="411"/>
    <d v="2011-10-03T00:00:00"/>
    <s v="Standard Class"/>
    <s v="AP-10915"/>
    <s v="Arthur Prichep"/>
    <x v="0"/>
    <s v="United States"/>
    <s v="Los Angeles"/>
    <x v="1"/>
    <n v="90045"/>
    <x v="1"/>
    <s v="TEC-MA-10004241"/>
    <x v="2"/>
    <x v="15"/>
    <s v="Star Micronics TSP800 TSP847IIU Receipt Printer"/>
    <x v="1027"/>
    <n v="2"/>
    <n v="0.2"/>
    <n v="223.05399999999995"/>
  </r>
  <r>
    <n v="1146"/>
    <s v="CA-2011-146969"/>
    <x v="2"/>
    <x v="411"/>
    <d v="2011-10-03T00:00:00"/>
    <s v="Standard Class"/>
    <s v="AP-10915"/>
    <s v="Arthur Prichep"/>
    <x v="0"/>
    <s v="United States"/>
    <s v="Los Angeles"/>
    <x v="1"/>
    <n v="90045"/>
    <x v="1"/>
    <s v="OFF-ST-10004340"/>
    <x v="1"/>
    <x v="4"/>
    <s v="Fellowes Mobile File Cart, Black"/>
    <x v="1028"/>
    <n v="1"/>
    <n v="0"/>
    <n v="16.788600000000002"/>
  </r>
  <r>
    <n v="1147"/>
    <s v="CA-2012-112452"/>
    <x v="1"/>
    <x v="388"/>
    <d v="2012-04-04T00:00:00"/>
    <s v="Same Day"/>
    <s v="NC-18340"/>
    <s v="Nat Carroll"/>
    <x v="0"/>
    <s v="United States"/>
    <s v="Lansing"/>
    <x v="12"/>
    <n v="48911"/>
    <x v="2"/>
    <s v="OFF-AP-10003849"/>
    <x v="1"/>
    <x v="9"/>
    <s v="Hoover Shoulder Vac Commercial Portable Vacuum"/>
    <x v="1029"/>
    <n v="2"/>
    <n v="0.1"/>
    <n v="107.34599999999996"/>
  </r>
  <r>
    <n v="1148"/>
    <s v="CA-2012-112452"/>
    <x v="1"/>
    <x v="388"/>
    <d v="2012-04-04T00:00:00"/>
    <s v="Same Day"/>
    <s v="NC-18340"/>
    <s v="Nat Carroll"/>
    <x v="0"/>
    <s v="United States"/>
    <s v="Lansing"/>
    <x v="12"/>
    <n v="48911"/>
    <x v="2"/>
    <s v="OFF-FA-10000735"/>
    <x v="1"/>
    <x v="13"/>
    <s v="Staples"/>
    <x v="572"/>
    <n v="2"/>
    <n v="0"/>
    <n v="2.6279999999999997"/>
  </r>
  <r>
    <n v="1149"/>
    <s v="CA-2012-112452"/>
    <x v="1"/>
    <x v="388"/>
    <d v="2012-04-04T00:00:00"/>
    <s v="Same Day"/>
    <s v="NC-18340"/>
    <s v="Nat Carroll"/>
    <x v="0"/>
    <s v="United States"/>
    <s v="Lansing"/>
    <x v="12"/>
    <n v="48911"/>
    <x v="2"/>
    <s v="OFF-BI-10003350"/>
    <x v="1"/>
    <x v="8"/>
    <s v="Acco Expandable Hanging Binders"/>
    <x v="1030"/>
    <n v="2"/>
    <n v="0"/>
    <n v="5.8695999999999993"/>
  </r>
  <r>
    <n v="1150"/>
    <s v="CA-2012-112452"/>
    <x v="1"/>
    <x v="388"/>
    <d v="2012-04-04T00:00:00"/>
    <s v="Same Day"/>
    <s v="NC-18340"/>
    <s v="Nat Carroll"/>
    <x v="0"/>
    <s v="United States"/>
    <s v="Lansing"/>
    <x v="12"/>
    <n v="48911"/>
    <x v="2"/>
    <s v="TEC-PH-10000307"/>
    <x v="2"/>
    <x v="7"/>
    <s v="Shocksock Galaxy S4 Armband"/>
    <x v="1031"/>
    <n v="1"/>
    <n v="0"/>
    <n v="0.43799999999999883"/>
  </r>
  <r>
    <n v="1151"/>
    <s v="CA-2012-112452"/>
    <x v="1"/>
    <x v="388"/>
    <d v="2012-04-04T00:00:00"/>
    <s v="Same Day"/>
    <s v="NC-18340"/>
    <s v="Nat Carroll"/>
    <x v="0"/>
    <s v="United States"/>
    <s v="Lansing"/>
    <x v="12"/>
    <n v="48911"/>
    <x v="2"/>
    <s v="TEC-CO-10004202"/>
    <x v="2"/>
    <x v="16"/>
    <s v="Brother DCP1000 Digital 3 in 1 Multifunction Machine"/>
    <x v="1032"/>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x v="1033"/>
    <n v="6"/>
    <n v="0.2"/>
    <n v="1.2527999999999997"/>
  </r>
  <r>
    <n v="1153"/>
    <s v="CA-2014-160395"/>
    <x v="3"/>
    <x v="413"/>
    <d v="2014-01-07T00:00:00"/>
    <s v="Standard Class"/>
    <s v="KL-16555"/>
    <s v="Kelly Lampkin"/>
    <x v="1"/>
    <s v="United States"/>
    <s v="Reno"/>
    <x v="33"/>
    <n v="89502"/>
    <x v="1"/>
    <s v="OFF-AR-10003759"/>
    <x v="1"/>
    <x v="6"/>
    <s v="Crayola Anti Dust Chalk, 12/Pack"/>
    <x v="1034"/>
    <n v="2"/>
    <n v="0"/>
    <n v="1.6379999999999999"/>
  </r>
  <r>
    <n v="1154"/>
    <s v="CA-2014-160395"/>
    <x v="3"/>
    <x v="413"/>
    <d v="2014-01-07T00:00:00"/>
    <s v="Standard Class"/>
    <s v="KL-16555"/>
    <s v="Kelly Lampkin"/>
    <x v="1"/>
    <s v="United States"/>
    <s v="Reno"/>
    <x v="33"/>
    <n v="89502"/>
    <x v="1"/>
    <s v="OFF-BI-10003984"/>
    <x v="1"/>
    <x v="8"/>
    <s v="Lock-Up Easel 'Spel-Binder'"/>
    <x v="1035"/>
    <n v="7"/>
    <n v="0.2"/>
    <n v="53.921700000000008"/>
  </r>
  <r>
    <n v="1155"/>
    <s v="CA-2011-136567"/>
    <x v="2"/>
    <x v="414"/>
    <d v="2011-12-21T00:00:00"/>
    <s v="First Class"/>
    <s v="PS-19045"/>
    <s v="Penelope Sewall"/>
    <x v="2"/>
    <s v="United States"/>
    <s v="Harrisonburg"/>
    <x v="17"/>
    <n v="22801"/>
    <x v="0"/>
    <s v="OFF-ST-10004337"/>
    <x v="1"/>
    <x v="4"/>
    <s v="SAFCO Commercial Wire Shelving, 72h"/>
    <x v="1036"/>
    <n v="2"/>
    <n v="0"/>
    <n v="0"/>
  </r>
  <r>
    <n v="1156"/>
    <s v="CA-2011-136567"/>
    <x v="2"/>
    <x v="414"/>
    <d v="2011-12-21T00:00:00"/>
    <s v="First Class"/>
    <s v="PS-19045"/>
    <s v="Penelope Sewall"/>
    <x v="2"/>
    <s v="United States"/>
    <s v="Harrisonburg"/>
    <x v="17"/>
    <n v="22801"/>
    <x v="0"/>
    <s v="FUR-TA-10001932"/>
    <x v="0"/>
    <x v="3"/>
    <s v="Chromcraft 48&quot; x 96&quot; Racetrack Double Pedestal Table"/>
    <x v="1037"/>
    <n v="7"/>
    <n v="0"/>
    <n v="493.78559999999993"/>
  </r>
  <r>
    <n v="1157"/>
    <s v="CA-2011-136567"/>
    <x v="2"/>
    <x v="414"/>
    <d v="2011-12-21T00:00:00"/>
    <s v="First Class"/>
    <s v="PS-19045"/>
    <s v="Penelope Sewall"/>
    <x v="2"/>
    <s v="United States"/>
    <s v="Harrisonburg"/>
    <x v="17"/>
    <n v="22801"/>
    <x v="0"/>
    <s v="OFF-BI-10003982"/>
    <x v="1"/>
    <x v="8"/>
    <s v="Wilson Jones Century Plastic Molded Ring Binders"/>
    <x v="1038"/>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s v="CA-2013-149314"/>
    <x v="0"/>
    <x v="415"/>
    <d v="2013-07-08T00:00:00"/>
    <s v="Second Class"/>
    <s v="GB-14530"/>
    <s v="George Bell"/>
    <x v="1"/>
    <s v="United States"/>
    <s v="Los Angeles"/>
    <x v="1"/>
    <n v="90004"/>
    <x v="1"/>
    <s v="FUR-CH-10002126"/>
    <x v="0"/>
    <x v="1"/>
    <s v="Hon Deluxe Fabric Upholstered Stacking Chairs"/>
    <x v="1040"/>
    <n v="1"/>
    <n v="0.2"/>
    <n v="19.518400000000007"/>
  </r>
  <r>
    <n v="1160"/>
    <s v="CA-2014-147039"/>
    <x v="3"/>
    <x v="222"/>
    <d v="2014-07-05T00:00:00"/>
    <s v="Standard Class"/>
    <s v="AA-10315"/>
    <s v="Alex Avila"/>
    <x v="0"/>
    <s v="United States"/>
    <s v="Minneapolis"/>
    <x v="11"/>
    <n v="55407"/>
    <x v="2"/>
    <s v="OFF-AP-10000576"/>
    <x v="1"/>
    <x v="9"/>
    <s v="Belkin 325VA UPS Surge Protector, 6'"/>
    <x v="1041"/>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x v="1042"/>
    <n v="2"/>
    <n v="0"/>
    <n v="5.77"/>
  </r>
  <r>
    <n v="1162"/>
    <s v="CA-2011-126522"/>
    <x v="2"/>
    <x v="416"/>
    <d v="2011-09-05T00:00:00"/>
    <s v="Second Class"/>
    <s v="LT-16765"/>
    <s v="Larry Tron"/>
    <x v="0"/>
    <s v="United States"/>
    <s v="Escondido"/>
    <x v="1"/>
    <n v="92025"/>
    <x v="1"/>
    <s v="OFF-AR-10004042"/>
    <x v="1"/>
    <x v="6"/>
    <s v="BOSTON Model 1800 Electric Pencil Sharpeners, Putty/Woodgrain"/>
    <x v="1043"/>
    <n v="3"/>
    <n v="0"/>
    <n v="15.642599999999995"/>
  </r>
  <r>
    <n v="1163"/>
    <s v="CA-2011-127964"/>
    <x v="2"/>
    <x v="223"/>
    <d v="2011-03-08T00:00:00"/>
    <s v="Standard Class"/>
    <s v="AP-10720"/>
    <s v="Anne Pryor"/>
    <x v="2"/>
    <s v="United States"/>
    <s v="New York City"/>
    <x v="15"/>
    <n v="10035"/>
    <x v="3"/>
    <s v="TEC-PH-10004700"/>
    <x v="2"/>
    <x v="7"/>
    <s v="PowerGen Dual USB Car Charger"/>
    <x v="1044"/>
    <n v="1"/>
    <n v="0"/>
    <n v="4.5953999999999997"/>
  </r>
  <r>
    <n v="1164"/>
    <s v="CA-2011-127964"/>
    <x v="2"/>
    <x v="223"/>
    <d v="2011-03-08T00:00:00"/>
    <s v="Standard Class"/>
    <s v="AP-10720"/>
    <s v="Anne Pryor"/>
    <x v="2"/>
    <s v="United States"/>
    <s v="New York City"/>
    <x v="15"/>
    <n v="10035"/>
    <x v="3"/>
    <s v="OFF-BI-10004593"/>
    <x v="1"/>
    <x v="8"/>
    <s v="Ibico Laser Imprintable Binding System Covers"/>
    <x v="1045"/>
    <n v="3"/>
    <n v="0.2"/>
    <n v="40.872"/>
  </r>
  <r>
    <n v="1165"/>
    <s v="CA-2011-127964"/>
    <x v="2"/>
    <x v="223"/>
    <d v="2011-03-08T00:00:00"/>
    <s v="Standard Class"/>
    <s v="AP-10720"/>
    <s v="Anne Pryor"/>
    <x v="2"/>
    <s v="United States"/>
    <s v="New York City"/>
    <x v="15"/>
    <n v="10035"/>
    <x v="3"/>
    <s v="OFF-BI-10003429"/>
    <x v="1"/>
    <x v="8"/>
    <s v="Cardinal HOLDit! Binder Insert Strips,Extra Strips"/>
    <x v="1046"/>
    <n v="5"/>
    <n v="0.2"/>
    <n v="9.1785000000000014"/>
  </r>
  <r>
    <n v="1166"/>
    <s v="CA-2011-117709"/>
    <x v="2"/>
    <x v="417"/>
    <d v="2011-05-08T00:00:00"/>
    <s v="Standard Class"/>
    <s v="PM-18940"/>
    <s v="Paul MacIntyre"/>
    <x v="0"/>
    <s v="United States"/>
    <s v="Jackson"/>
    <x v="12"/>
    <n v="49201"/>
    <x v="2"/>
    <s v="OFF-BI-10001294"/>
    <x v="1"/>
    <x v="8"/>
    <s v="Fellowes Binding Cases"/>
    <x v="1047"/>
    <n v="4"/>
    <n v="0"/>
    <n v="21.059999999999995"/>
  </r>
  <r>
    <n v="1167"/>
    <s v="CA-2012-125416"/>
    <x v="1"/>
    <x v="121"/>
    <d v="2012-11-02T00:00:00"/>
    <s v="Same Day"/>
    <s v="KC-16540"/>
    <s v="Kelly Collister"/>
    <x v="0"/>
    <s v="United States"/>
    <s v="Seattle"/>
    <x v="4"/>
    <n v="98115"/>
    <x v="1"/>
    <s v="TEC-AC-10001552"/>
    <x v="2"/>
    <x v="11"/>
    <s v="Logitech K350 2.4Ghz Wireless Keyboard"/>
    <x v="1048"/>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s v="CA-2014-145226"/>
    <x v="3"/>
    <x v="166"/>
    <d v="2014-12-11T00:00:00"/>
    <s v="Second Class"/>
    <s v="DL-13315"/>
    <s v="Delfina Latchford"/>
    <x v="0"/>
    <s v="United States"/>
    <s v="New York City"/>
    <x v="15"/>
    <n v="10035"/>
    <x v="3"/>
    <s v="OFF-ST-10004123"/>
    <x v="1"/>
    <x v="4"/>
    <s v="Safco Industrial Wire Shelving System"/>
    <x v="1050"/>
    <n v="3"/>
    <n v="0"/>
    <n v="0"/>
  </r>
  <r>
    <n v="1170"/>
    <s v="CA-2014-145226"/>
    <x v="3"/>
    <x v="166"/>
    <d v="2014-12-11T00:00:00"/>
    <s v="Second Class"/>
    <s v="DL-13315"/>
    <s v="Delfina Latchford"/>
    <x v="0"/>
    <s v="United States"/>
    <s v="New York City"/>
    <x v="15"/>
    <n v="10035"/>
    <x v="3"/>
    <s v="OFF-PA-10003172"/>
    <x v="1"/>
    <x v="10"/>
    <s v="Xerox 1996"/>
    <x v="541"/>
    <n v="3"/>
    <n v="0"/>
    <n v="9.3312000000000008"/>
  </r>
  <r>
    <n v="1171"/>
    <s v="CA-2014-145226"/>
    <x v="3"/>
    <x v="166"/>
    <d v="2014-12-11T00:00:00"/>
    <s v="Second Class"/>
    <s v="DL-13315"/>
    <s v="Delfina Latchford"/>
    <x v="0"/>
    <s v="United States"/>
    <s v="New York City"/>
    <x v="15"/>
    <n v="10035"/>
    <x v="3"/>
    <s v="OFF-ST-10002352"/>
    <x v="1"/>
    <x v="4"/>
    <s v="Iris Project Case"/>
    <x v="1051"/>
    <n v="4"/>
    <n v="0"/>
    <n v="8.299199999999999"/>
  </r>
  <r>
    <n v="1172"/>
    <s v="US-2011-100279"/>
    <x v="2"/>
    <x v="418"/>
    <d v="2011-03-14T00:00:00"/>
    <s v="Standard Class"/>
    <s v="SW-20275"/>
    <s v="Scott Williamson"/>
    <x v="0"/>
    <s v="United States"/>
    <s v="Royal Oak"/>
    <x v="12"/>
    <n v="48073"/>
    <x v="2"/>
    <s v="OFF-PA-10002259"/>
    <x v="1"/>
    <x v="10"/>
    <s v="Geographics Note Cards, Blank, White, 8 1/2&quot; x 11&quot;"/>
    <x v="1052"/>
    <n v="2"/>
    <n v="0"/>
    <n v="10.7424"/>
  </r>
  <r>
    <n v="1173"/>
    <s v="CA-2011-158064"/>
    <x v="2"/>
    <x v="419"/>
    <d v="2011-04-25T00:00:00"/>
    <s v="Standard Class"/>
    <s v="AA-10375"/>
    <s v="Allen Armold"/>
    <x v="0"/>
    <s v="United States"/>
    <s v="Los Angeles"/>
    <x v="1"/>
    <n v="90008"/>
    <x v="1"/>
    <s v="OFF-BI-10002976"/>
    <x v="1"/>
    <x v="8"/>
    <s v="ACCOHIDE Binder by Acco"/>
    <x v="1053"/>
    <n v="5"/>
    <n v="0.2"/>
    <n v="5.5754999999999999"/>
  </r>
  <r>
    <n v="1174"/>
    <s v="US-2012-104430"/>
    <x v="1"/>
    <x v="420"/>
    <d v="2012-10-26T00:00:00"/>
    <s v="Standard Class"/>
    <s v="LT-17110"/>
    <s v="Liz Thompson"/>
    <x v="0"/>
    <s v="United States"/>
    <s v="Bloomington"/>
    <x v="10"/>
    <n v="61701"/>
    <x v="2"/>
    <s v="OFF-BI-10000301"/>
    <x v="1"/>
    <x v="8"/>
    <s v="GBC Instant Report Kit"/>
    <x v="1054"/>
    <n v="4"/>
    <n v="0.8"/>
    <n v="-7.7640000000000011"/>
  </r>
  <r>
    <n v="1175"/>
    <s v="CA-2012-132080"/>
    <x v="1"/>
    <x v="421"/>
    <d v="2012-08-25T00:00:00"/>
    <s v="First Class"/>
    <s v="DP-13105"/>
    <s v="Dave Poirier"/>
    <x v="1"/>
    <s v="United States"/>
    <s v="New York City"/>
    <x v="15"/>
    <n v="10035"/>
    <x v="3"/>
    <s v="OFF-BI-10003694"/>
    <x v="1"/>
    <x v="8"/>
    <s v="Avery 3 1/2&quot; Diskette Storage Pages, 10/Pack"/>
    <x v="1055"/>
    <n v="6"/>
    <n v="0.2"/>
    <n v="16.2864"/>
  </r>
  <r>
    <n v="1176"/>
    <s v="CA-2013-161207"/>
    <x v="0"/>
    <x v="48"/>
    <d v="2013-09-04T00:00:00"/>
    <s v="Standard Class"/>
    <s v="AB-10060"/>
    <s v="Adam Bellavance"/>
    <x v="2"/>
    <s v="United States"/>
    <s v="Concord"/>
    <x v="38"/>
    <n v="3301"/>
    <x v="3"/>
    <s v="OFF-SU-10000381"/>
    <x v="1"/>
    <x v="14"/>
    <s v="Acme Forged Steel Scissors with Black Enamel Handles"/>
    <x v="1056"/>
    <n v="3"/>
    <n v="0"/>
    <n v="8.0996999999999986"/>
  </r>
  <r>
    <n v="1177"/>
    <s v="CA-2011-120243"/>
    <x v="2"/>
    <x v="422"/>
    <d v="2011-12-30T00:00:00"/>
    <s v="Second Class"/>
    <s v="AT-10435"/>
    <s v="Alyssa Tate"/>
    <x v="2"/>
    <s v="United States"/>
    <s v="Los Angeles"/>
    <x v="1"/>
    <n v="90004"/>
    <x v="1"/>
    <s v="OFF-LA-10004425"/>
    <x v="1"/>
    <x v="2"/>
    <s v="Staples"/>
    <x v="1057"/>
    <n v="4"/>
    <n v="0"/>
    <n v="5.4332000000000003"/>
  </r>
  <r>
    <n v="1178"/>
    <s v="CA-2013-113621"/>
    <x v="0"/>
    <x v="49"/>
    <d v="2013-12-06T00:00:00"/>
    <s v="Standard Class"/>
    <s v="JE-15745"/>
    <s v="Joel Eaton"/>
    <x v="0"/>
    <s v="United States"/>
    <s v="Rockville"/>
    <x v="39"/>
    <n v="20852"/>
    <x v="3"/>
    <s v="FUR-CH-10001270"/>
    <x v="0"/>
    <x v="1"/>
    <s v="Harbour Creations Steel Folding Chair"/>
    <x v="1058"/>
    <n v="2"/>
    <n v="0"/>
    <n v="51.749999999999986"/>
  </r>
  <r>
    <n v="1179"/>
    <s v="CA-2013-113621"/>
    <x v="0"/>
    <x v="49"/>
    <d v="2013-12-06T00:00:00"/>
    <s v="Standard Class"/>
    <s v="JE-15745"/>
    <s v="Joel Eaton"/>
    <x v="0"/>
    <s v="United States"/>
    <s v="Rockville"/>
    <x v="39"/>
    <n v="20852"/>
    <x v="3"/>
    <s v="TEC-PH-10003931"/>
    <x v="2"/>
    <x v="7"/>
    <s v="JBL Micro Wireless Portable Bluetooth Speaker"/>
    <x v="690"/>
    <n v="3"/>
    <n v="0"/>
    <n v="44.992500000000007"/>
  </r>
  <r>
    <n v="1180"/>
    <s v="CA-2013-168081"/>
    <x v="0"/>
    <x v="423"/>
    <d v="2013-04-28T00:00:00"/>
    <s v="Second Class"/>
    <s v="CA-12055"/>
    <s v="Cathy Armstrong"/>
    <x v="2"/>
    <s v="United States"/>
    <s v="Houston"/>
    <x v="5"/>
    <n v="77070"/>
    <x v="2"/>
    <s v="TEC-AC-10003174"/>
    <x v="2"/>
    <x v="11"/>
    <s v="Plantronics S12 Corded Telephone Headset System"/>
    <x v="1059"/>
    <n v="3"/>
    <n v="0.2"/>
    <n v="64.674000000000007"/>
  </r>
  <r>
    <n v="1181"/>
    <s v="CA-2011-128146"/>
    <x v="2"/>
    <x v="261"/>
    <d v="2011-06-25T00:00:00"/>
    <s v="Standard Class"/>
    <s v="DB-13060"/>
    <s v="Dave Brooks"/>
    <x v="0"/>
    <s v="United States"/>
    <s v="Lakewood"/>
    <x v="30"/>
    <n v="8701"/>
    <x v="3"/>
    <s v="TEC-PH-10004539"/>
    <x v="2"/>
    <x v="7"/>
    <s v="Wireless Extenders zBoost YX545 SOHO Signal Booster"/>
    <x v="1060"/>
    <n v="7"/>
    <n v="0"/>
    <n v="357.19110000000001"/>
  </r>
  <r>
    <n v="1182"/>
    <s v="CA-2011-128146"/>
    <x v="2"/>
    <x v="261"/>
    <d v="2011-06-25T00:00:00"/>
    <s v="Standard Class"/>
    <s v="DB-13060"/>
    <s v="Dave Brooks"/>
    <x v="0"/>
    <s v="United States"/>
    <s v="Lakewood"/>
    <x v="30"/>
    <n v="8701"/>
    <x v="3"/>
    <s v="OFF-AR-10001919"/>
    <x v="1"/>
    <x v="6"/>
    <s v="OIC #2 Pencils, Medium Soft"/>
    <x v="1061"/>
    <n v="2"/>
    <n v="0"/>
    <n v="1.0903999999999998"/>
  </r>
  <r>
    <n v="1183"/>
    <s v="CA-2014-138779"/>
    <x v="3"/>
    <x v="424"/>
    <d v="2014-01-16T00:00:00"/>
    <s v="First Class"/>
    <s v="RB-19570"/>
    <s v="Rob Beeghly"/>
    <x v="0"/>
    <s v="United States"/>
    <s v="Jacksonville"/>
    <x v="3"/>
    <n v="28540"/>
    <x v="0"/>
    <s v="OFF-EN-10002504"/>
    <x v="1"/>
    <x v="12"/>
    <s v="Tyvek  Top-Opening Peel &amp; Seel Envelopes, Plain White"/>
    <x v="1062"/>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s v="CA-2011-127131"/>
    <x v="2"/>
    <x v="156"/>
    <d v="2011-11-30T00:00:00"/>
    <s v="Standard Class"/>
    <s v="HR-14830"/>
    <s v="Harold Ryan"/>
    <x v="1"/>
    <s v="United States"/>
    <s v="Seattle"/>
    <x v="4"/>
    <n v="98103"/>
    <x v="1"/>
    <s v="OFF-BI-10004656"/>
    <x v="1"/>
    <x v="8"/>
    <s v="Peel &amp; Stick Add-On Corner Pockets"/>
    <x v="1064"/>
    <n v="7"/>
    <n v="0.2"/>
    <n v="4.2335999999999991"/>
  </r>
  <r>
    <n v="1186"/>
    <s v="CA-2011-127131"/>
    <x v="2"/>
    <x v="156"/>
    <d v="2011-11-30T00:00:00"/>
    <s v="Standard Class"/>
    <s v="HR-14830"/>
    <s v="Harold Ryan"/>
    <x v="1"/>
    <s v="United States"/>
    <s v="Seattle"/>
    <x v="4"/>
    <n v="98103"/>
    <x v="1"/>
    <s v="OFF-ST-10002344"/>
    <x v="1"/>
    <x v="4"/>
    <s v="Carina 42&quot;Hx23 3/4&quot;W Media Storage Unit"/>
    <x v="1065"/>
    <n v="6"/>
    <n v="0"/>
    <n v="9.7176000000000329"/>
  </r>
  <r>
    <n v="1187"/>
    <s v="CA-2011-127131"/>
    <x v="2"/>
    <x v="156"/>
    <d v="2011-11-30T00:00:00"/>
    <s v="Standard Class"/>
    <s v="HR-14830"/>
    <s v="Harold Ryan"/>
    <x v="1"/>
    <s v="United States"/>
    <s v="Seattle"/>
    <x v="4"/>
    <n v="98103"/>
    <x v="1"/>
    <s v="OFF-PA-10001800"/>
    <x v="1"/>
    <x v="10"/>
    <s v="Xerox 220"/>
    <x v="243"/>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s v="CA-2014-117212"/>
    <x v="3"/>
    <x v="425"/>
    <d v="2014-03-01T00:00:00"/>
    <s v="Second Class"/>
    <s v="BT-11530"/>
    <s v="Bradley Talbott"/>
    <x v="2"/>
    <s v="United States"/>
    <s v="Los Angeles"/>
    <x v="1"/>
    <n v="90036"/>
    <x v="1"/>
    <s v="OFF-AP-10004532"/>
    <x v="1"/>
    <x v="9"/>
    <s v="Kensington 6 Outlet Guardian Standard Surge Protector"/>
    <x v="1067"/>
    <n v="4"/>
    <n v="0"/>
    <n v="22.118400000000001"/>
  </r>
  <r>
    <n v="1190"/>
    <s v="CA-2014-117212"/>
    <x v="3"/>
    <x v="425"/>
    <d v="2014-03-01T00:00:00"/>
    <s v="Second Class"/>
    <s v="BT-11530"/>
    <s v="Bradley Talbott"/>
    <x v="2"/>
    <s v="United States"/>
    <s v="Los Angeles"/>
    <x v="1"/>
    <n v="90036"/>
    <x v="1"/>
    <s v="TEC-PH-10004447"/>
    <x v="2"/>
    <x v="7"/>
    <s v="Toshiba IPT2010-SD IP Telephone"/>
    <x v="1068"/>
    <n v="8"/>
    <n v="0.2"/>
    <n v="66.715199999999982"/>
  </r>
  <r>
    <n v="1191"/>
    <s v="CA-2014-117212"/>
    <x v="3"/>
    <x v="425"/>
    <d v="2014-03-01T00:00:00"/>
    <s v="Second Class"/>
    <s v="BT-11530"/>
    <s v="Bradley Talbott"/>
    <x v="2"/>
    <s v="United States"/>
    <s v="Los Angeles"/>
    <x v="1"/>
    <n v="90036"/>
    <x v="1"/>
    <s v="FUR-CH-10003973"/>
    <x v="0"/>
    <x v="1"/>
    <s v="GuestStacker Chair with Chrome Finish Legs"/>
    <x v="1069"/>
    <n v="3"/>
    <n v="0.2"/>
    <n v="89.222400000000022"/>
  </r>
  <r>
    <n v="1192"/>
    <s v="CA-2014-117212"/>
    <x v="3"/>
    <x v="425"/>
    <d v="2014-03-01T00:00:00"/>
    <s v="Second Class"/>
    <s v="BT-11530"/>
    <s v="Bradley Talbott"/>
    <x v="2"/>
    <s v="United States"/>
    <s v="Los Angeles"/>
    <x v="1"/>
    <n v="90036"/>
    <x v="1"/>
    <s v="OFF-PA-10001970"/>
    <x v="1"/>
    <x v="10"/>
    <s v="Xerox 1908"/>
    <x v="1070"/>
    <n v="4"/>
    <n v="0"/>
    <n v="109.7208"/>
  </r>
  <r>
    <n v="1193"/>
    <s v="CA-2014-117212"/>
    <x v="3"/>
    <x v="425"/>
    <d v="2014-03-01T00:00:00"/>
    <s v="Second Class"/>
    <s v="BT-11530"/>
    <s v="Bradley Talbott"/>
    <x v="2"/>
    <s v="United States"/>
    <s v="Los Angeles"/>
    <x v="1"/>
    <n v="90036"/>
    <x v="1"/>
    <s v="OFF-PA-10000682"/>
    <x v="1"/>
    <x v="10"/>
    <s v="Xerox 1924"/>
    <x v="1071"/>
    <n v="4"/>
    <n v="0"/>
    <n v="11.328800000000001"/>
  </r>
  <r>
    <n v="1194"/>
    <s v="US-2012-130519"/>
    <x v="1"/>
    <x v="426"/>
    <d v="2012-09-15T00:00:00"/>
    <s v="Same Day"/>
    <s v="NG-18355"/>
    <s v="Nat Gilpin"/>
    <x v="1"/>
    <s v="United States"/>
    <s v="Coral Springs"/>
    <x v="2"/>
    <n v="33065"/>
    <x v="0"/>
    <s v="OFF-PA-10001937"/>
    <x v="1"/>
    <x v="10"/>
    <s v="Xerox 21"/>
    <x v="12"/>
    <n v="3"/>
    <n v="0.2"/>
    <n v="5.4432"/>
  </r>
  <r>
    <n v="1195"/>
    <s v="US-2012-130519"/>
    <x v="1"/>
    <x v="426"/>
    <d v="2012-09-15T00:00:00"/>
    <s v="Same Day"/>
    <s v="NG-18355"/>
    <s v="Nat Gilpin"/>
    <x v="1"/>
    <s v="United States"/>
    <s v="Coral Springs"/>
    <x v="2"/>
    <n v="33065"/>
    <x v="0"/>
    <s v="FUR-FU-10002268"/>
    <x v="0"/>
    <x v="5"/>
    <s v="Ultra Door Push Plate"/>
    <x v="581"/>
    <n v="4"/>
    <n v="0.2"/>
    <n v="2.553199999999999"/>
  </r>
  <r>
    <n v="1196"/>
    <s v="US-2012-130519"/>
    <x v="1"/>
    <x v="426"/>
    <d v="2012-09-15T00:00:00"/>
    <s v="Same Day"/>
    <s v="NG-18355"/>
    <s v="Nat Gilpin"/>
    <x v="1"/>
    <s v="United States"/>
    <s v="Coral Springs"/>
    <x v="2"/>
    <n v="33065"/>
    <x v="0"/>
    <s v="OFF-ST-10001321"/>
    <x v="1"/>
    <x v="4"/>
    <s v="Decoflex Hanging Personal Folder File, Blue"/>
    <x v="1072"/>
    <n v="2"/>
    <n v="0.2"/>
    <n v="2.1588000000000021"/>
  </r>
  <r>
    <n v="1197"/>
    <s v="US-2012-130519"/>
    <x v="1"/>
    <x v="426"/>
    <d v="2012-09-15T00:00:00"/>
    <s v="Same Day"/>
    <s v="NG-18355"/>
    <s v="Nat Gilpin"/>
    <x v="1"/>
    <s v="United States"/>
    <s v="Coral Springs"/>
    <x v="2"/>
    <n v="33065"/>
    <x v="0"/>
    <s v="FUR-FU-10003394"/>
    <x v="0"/>
    <x v="5"/>
    <s v="Tenex &quot;The Solids&quot; Textured Chair Mats"/>
    <x v="1073"/>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x v="1074"/>
    <n v="9"/>
    <n v="0.2"/>
    <n v="64.789199999999951"/>
  </r>
  <r>
    <n v="1199"/>
    <s v="CA-2013-130946"/>
    <x v="0"/>
    <x v="143"/>
    <d v="2013-04-13T00:00:00"/>
    <s v="Standard Class"/>
    <s v="ZC-21910"/>
    <s v="Zuschuss Carroll"/>
    <x v="0"/>
    <s v="United States"/>
    <s v="Houston"/>
    <x v="5"/>
    <n v="77041"/>
    <x v="2"/>
    <s v="FUR-CH-10004540"/>
    <x v="0"/>
    <x v="1"/>
    <s v="Global Chrome Stack Chair"/>
    <x v="1075"/>
    <n v="4"/>
    <n v="0.3"/>
    <n v="-4.1135999999999981"/>
  </r>
  <r>
    <n v="1200"/>
    <s v="CA-2013-130946"/>
    <x v="0"/>
    <x v="143"/>
    <d v="2013-04-13T00:00:00"/>
    <s v="Standard Class"/>
    <s v="ZC-21910"/>
    <s v="Zuschuss Carroll"/>
    <x v="0"/>
    <s v="United States"/>
    <s v="Houston"/>
    <x v="5"/>
    <n v="77041"/>
    <x v="2"/>
    <s v="OFF-BI-10004995"/>
    <x v="1"/>
    <x v="8"/>
    <s v="GBC DocuBind P400 Electric Binding System"/>
    <x v="1076"/>
    <n v="4"/>
    <n v="0.8"/>
    <n v="-1850.9464000000007"/>
  </r>
  <r>
    <n v="1201"/>
    <s v="CA-2013-114727"/>
    <x v="0"/>
    <x v="427"/>
    <d v="2013-07-25T00:00:00"/>
    <s v="Standard Class"/>
    <s v="LS-16945"/>
    <s v="Linda Southworth"/>
    <x v="1"/>
    <s v="United States"/>
    <s v="Denver"/>
    <x v="22"/>
    <n v="80219"/>
    <x v="1"/>
    <s v="FUR-CH-10002335"/>
    <x v="0"/>
    <x v="1"/>
    <s v="Hon GuestStacker Chair"/>
    <x v="730"/>
    <n v="3"/>
    <n v="0.2"/>
    <n v="40.800600000000003"/>
  </r>
  <r>
    <n v="1202"/>
    <s v="CA-2013-114727"/>
    <x v="0"/>
    <x v="427"/>
    <d v="2013-07-25T00:00:00"/>
    <s v="Standard Class"/>
    <s v="LS-16945"/>
    <s v="Linda Southworth"/>
    <x v="1"/>
    <s v="United States"/>
    <s v="Denver"/>
    <x v="22"/>
    <n v="80219"/>
    <x v="1"/>
    <s v="OFF-BI-10004967"/>
    <x v="1"/>
    <x v="8"/>
    <s v="Round Ring Binders"/>
    <x v="1077"/>
    <n v="3"/>
    <n v="0.7"/>
    <n v="-1.4352"/>
  </r>
  <r>
    <n v="1203"/>
    <s v="CA-2013-114727"/>
    <x v="0"/>
    <x v="427"/>
    <d v="2013-07-25T00:00:00"/>
    <s v="Standard Class"/>
    <s v="LS-16945"/>
    <s v="Linda Southworth"/>
    <x v="1"/>
    <s v="United States"/>
    <s v="Denver"/>
    <x v="22"/>
    <n v="80219"/>
    <x v="1"/>
    <s v="FUR-CH-10002331"/>
    <x v="0"/>
    <x v="1"/>
    <s v="Hon 4700 Series Mobuis Mid-Back Task Chairs with Adjustable Arms"/>
    <x v="1078"/>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x v="1079"/>
    <n v="2"/>
    <n v="0.2"/>
    <n v="0"/>
  </r>
  <r>
    <n v="1205"/>
    <s v="CA-2013-114727"/>
    <x v="0"/>
    <x v="427"/>
    <d v="2013-07-25T00:00:00"/>
    <s v="Standard Class"/>
    <s v="LS-16945"/>
    <s v="Linda Southworth"/>
    <x v="1"/>
    <s v="United States"/>
    <s v="Denver"/>
    <x v="22"/>
    <n v="80219"/>
    <x v="1"/>
    <s v="OFF-ST-10000689"/>
    <x v="1"/>
    <x v="4"/>
    <s v="Fellowes Strictly Business Drawer File, Letter/Legal Size"/>
    <x v="1080"/>
    <n v="3"/>
    <n v="0.2"/>
    <n v="-33.804000000000002"/>
  </r>
  <r>
    <n v="1206"/>
    <s v="CA-2014-133235"/>
    <x v="3"/>
    <x v="378"/>
    <d v="2014-08-05T00:00:00"/>
    <s v="First Class"/>
    <s v="LH-16750"/>
    <s v="Larry Hughes"/>
    <x v="0"/>
    <s v="United States"/>
    <s v="Charlotte"/>
    <x v="3"/>
    <n v="28205"/>
    <x v="0"/>
    <s v="TEC-PH-10002660"/>
    <x v="2"/>
    <x v="7"/>
    <s v="Nortel Networks T7316 E Nt8 B27"/>
    <x v="1081"/>
    <n v="5"/>
    <n v="0.2"/>
    <n v="16.997500000000016"/>
  </r>
  <r>
    <n v="1207"/>
    <s v="CA-2013-137050"/>
    <x v="0"/>
    <x v="216"/>
    <d v="2013-07-19T00:00:00"/>
    <s v="Second Class"/>
    <s v="SW-20755"/>
    <s v="Steven Ward"/>
    <x v="1"/>
    <s v="United States"/>
    <s v="New York City"/>
    <x v="15"/>
    <n v="10009"/>
    <x v="3"/>
    <s v="OFF-ST-10004634"/>
    <x v="1"/>
    <x v="4"/>
    <s v="Personal Folder Holder, Ebony"/>
    <x v="1082"/>
    <n v="1"/>
    <n v="0"/>
    <n v="3.3629999999999995"/>
  </r>
  <r>
    <n v="1208"/>
    <s v="CA-2013-137050"/>
    <x v="0"/>
    <x v="216"/>
    <d v="2013-07-19T00:00:00"/>
    <s v="Second Class"/>
    <s v="SW-20755"/>
    <s v="Steven Ward"/>
    <x v="1"/>
    <s v="United States"/>
    <s v="New York City"/>
    <x v="15"/>
    <n v="10009"/>
    <x v="3"/>
    <s v="OFF-BI-10002160"/>
    <x v="1"/>
    <x v="8"/>
    <s v="Acco Hanging Data Binders"/>
    <x v="1083"/>
    <n v="3"/>
    <n v="0.2"/>
    <n v="3.2003999999999997"/>
  </r>
  <r>
    <n v="1209"/>
    <s v="CA-2013-137050"/>
    <x v="0"/>
    <x v="216"/>
    <d v="2013-07-19T00:00:00"/>
    <s v="Second Class"/>
    <s v="SW-20755"/>
    <s v="Steven Ward"/>
    <x v="1"/>
    <s v="United States"/>
    <s v="New York City"/>
    <x v="15"/>
    <n v="10009"/>
    <x v="3"/>
    <s v="OFF-FA-10002988"/>
    <x v="1"/>
    <x v="13"/>
    <s v="Ideal Clamps"/>
    <x v="1084"/>
    <n v="7"/>
    <n v="0"/>
    <n v="6.8942999999999994"/>
  </r>
  <r>
    <n v="1210"/>
    <s v="CA-2013-137050"/>
    <x v="0"/>
    <x v="216"/>
    <d v="2013-07-19T00:00:00"/>
    <s v="Second Class"/>
    <s v="SW-20755"/>
    <s v="Steven Ward"/>
    <x v="1"/>
    <s v="United States"/>
    <s v="New York City"/>
    <x v="15"/>
    <n v="10009"/>
    <x v="3"/>
    <s v="OFF-AR-10004999"/>
    <x v="1"/>
    <x v="6"/>
    <s v="Newell 315"/>
    <x v="1085"/>
    <n v="7"/>
    <n v="0"/>
    <n v="10.465"/>
  </r>
  <r>
    <n v="1211"/>
    <s v="CA-2013-137050"/>
    <x v="0"/>
    <x v="216"/>
    <d v="2013-07-19T00:00:00"/>
    <s v="Second Class"/>
    <s v="SW-20755"/>
    <s v="Steven Ward"/>
    <x v="1"/>
    <s v="United States"/>
    <s v="New York City"/>
    <x v="15"/>
    <n v="10009"/>
    <x v="3"/>
    <s v="OFF-BI-10001031"/>
    <x v="1"/>
    <x v="8"/>
    <s v="Pressboard Data Binders by Wilson Jones"/>
    <x v="1086"/>
    <n v="2"/>
    <n v="0.2"/>
    <n v="2.8835999999999995"/>
  </r>
  <r>
    <n v="1212"/>
    <s v="CA-2013-137050"/>
    <x v="0"/>
    <x v="216"/>
    <d v="2013-07-19T00:00:00"/>
    <s v="Second Class"/>
    <s v="SW-20755"/>
    <s v="Steven Ward"/>
    <x v="1"/>
    <s v="United States"/>
    <s v="New York City"/>
    <x v="15"/>
    <n v="10009"/>
    <x v="3"/>
    <s v="FUR-BO-10004695"/>
    <x v="0"/>
    <x v="0"/>
    <s v="O'Sullivan 2-Door Barrister Bookcase in Odessa Pine"/>
    <x v="1087"/>
    <n v="4"/>
    <n v="0.2"/>
    <n v="21.717599999999948"/>
  </r>
  <r>
    <n v="1213"/>
    <s v="US-2014-118087"/>
    <x v="3"/>
    <x v="428"/>
    <d v="2014-09-14T00:00:00"/>
    <s v="Standard Class"/>
    <s v="SP-20620"/>
    <s v="Stefania Perrino"/>
    <x v="1"/>
    <s v="United States"/>
    <s v="Philadelphia"/>
    <x v="9"/>
    <n v="19134"/>
    <x v="3"/>
    <s v="FUR-CH-10004860"/>
    <x v="0"/>
    <x v="1"/>
    <s v="Global Low Back Tilter Chair"/>
    <x v="1088"/>
    <n v="2"/>
    <n v="0.3"/>
    <n v="-48.470400000000019"/>
  </r>
  <r>
    <n v="1214"/>
    <s v="US-2014-118087"/>
    <x v="3"/>
    <x v="428"/>
    <d v="2014-09-14T00:00:00"/>
    <s v="Standard Class"/>
    <s v="SP-20620"/>
    <s v="Stefania Perrino"/>
    <x v="1"/>
    <s v="United States"/>
    <s v="Philadelphia"/>
    <x v="9"/>
    <n v="19134"/>
    <x v="3"/>
    <s v="OFF-BI-10002432"/>
    <x v="1"/>
    <x v="8"/>
    <s v="Wilson Jones Standard D-Ring Binders"/>
    <x v="1089"/>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x v="1090"/>
    <n v="1"/>
    <n v="0.7"/>
    <n v="-3.6024000000000012"/>
  </r>
  <r>
    <n v="1216"/>
    <s v="US-2014-118087"/>
    <x v="3"/>
    <x v="428"/>
    <d v="2014-09-14T00:00:00"/>
    <s v="Standard Class"/>
    <s v="SP-20620"/>
    <s v="Stefania Perrino"/>
    <x v="1"/>
    <s v="United States"/>
    <s v="Philadelphia"/>
    <x v="9"/>
    <n v="19134"/>
    <x v="3"/>
    <s v="OFF-AR-10003602"/>
    <x v="1"/>
    <x v="6"/>
    <s v="Quartet Omega Colored Chalk, 12/Pack"/>
    <x v="1091"/>
    <n v="1"/>
    <n v="0.2"/>
    <n v="1.5767999999999998"/>
  </r>
  <r>
    <n v="1217"/>
    <s v="US-2014-118087"/>
    <x v="3"/>
    <x v="428"/>
    <d v="2014-09-14T00:00:00"/>
    <s v="Standard Class"/>
    <s v="SP-20620"/>
    <s v="Stefania Perrino"/>
    <x v="1"/>
    <s v="United States"/>
    <s v="Philadelphia"/>
    <x v="9"/>
    <n v="19134"/>
    <x v="3"/>
    <s v="TEC-AC-10004469"/>
    <x v="2"/>
    <x v="11"/>
    <s v="Microsoft Sculpt Comfort Mouse"/>
    <x v="1092"/>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s v="US-2014-118087"/>
    <x v="3"/>
    <x v="428"/>
    <d v="2014-09-14T00:00:00"/>
    <s v="Standard Class"/>
    <s v="SP-20620"/>
    <s v="Stefania Perrino"/>
    <x v="1"/>
    <s v="United States"/>
    <s v="Philadelphia"/>
    <x v="9"/>
    <n v="19134"/>
    <x v="3"/>
    <s v="TEC-AC-10003174"/>
    <x v="2"/>
    <x v="11"/>
    <s v="Plantronics S12 Corded Telephone Headset System"/>
    <x v="1059"/>
    <n v="3"/>
    <n v="0.2"/>
    <n v="64.674000000000007"/>
  </r>
  <r>
    <n v="1220"/>
    <s v="US-2014-118087"/>
    <x v="3"/>
    <x v="428"/>
    <d v="2014-09-14T00:00:00"/>
    <s v="Standard Class"/>
    <s v="SP-20620"/>
    <s v="Stefania Perrino"/>
    <x v="1"/>
    <s v="United States"/>
    <s v="Philadelphia"/>
    <x v="9"/>
    <n v="19134"/>
    <x v="3"/>
    <s v="TEC-PH-10002200"/>
    <x v="2"/>
    <x v="7"/>
    <s v="Samsung Galaxy Note 2"/>
    <x v="1094"/>
    <n v="7"/>
    <n v="0.4"/>
    <n v="-386.3915999999997"/>
  </r>
  <r>
    <n v="1221"/>
    <s v="CA-2011-110184"/>
    <x v="2"/>
    <x v="136"/>
    <d v="2011-07-16T00:00:00"/>
    <s v="Standard Class"/>
    <s v="BF-11170"/>
    <s v="Ben Ferrer"/>
    <x v="2"/>
    <s v="United States"/>
    <s v="Los Angeles"/>
    <x v="1"/>
    <n v="90036"/>
    <x v="1"/>
    <s v="OFF-ST-10000107"/>
    <x v="1"/>
    <x v="4"/>
    <s v="Fellowes Super Stor/Drawer"/>
    <x v="1095"/>
    <n v="9"/>
    <n v="0"/>
    <n v="44.954999999999977"/>
  </r>
  <r>
    <n v="1222"/>
    <s v="CA-2011-110184"/>
    <x v="2"/>
    <x v="136"/>
    <d v="2011-07-16T00:00:00"/>
    <s v="Standard Class"/>
    <s v="BF-11170"/>
    <s v="Ben Ferrer"/>
    <x v="2"/>
    <s v="United States"/>
    <s v="Los Angeles"/>
    <x v="1"/>
    <n v="90036"/>
    <x v="1"/>
    <s v="TEC-PH-10000439"/>
    <x v="2"/>
    <x v="7"/>
    <s v="GE DSL Phone Line Filter"/>
    <x v="1096"/>
    <n v="8"/>
    <n v="0.2"/>
    <n v="28.792799999999971"/>
  </r>
  <r>
    <n v="1223"/>
    <s v="CA-2013-126004"/>
    <x v="0"/>
    <x v="429"/>
    <d v="2013-12-06T00:00:00"/>
    <s v="First Class"/>
    <s v="BM-11140"/>
    <s v="Becky Martin"/>
    <x v="0"/>
    <s v="United States"/>
    <s v="New York City"/>
    <x v="15"/>
    <n v="10024"/>
    <x v="3"/>
    <s v="FUR-FU-10001602"/>
    <x v="0"/>
    <x v="5"/>
    <s v="Eldon Delta Triangular Chair Mat, 52&quot; x 58&quot;, Clear"/>
    <x v="1097"/>
    <n v="3"/>
    <n v="0"/>
    <n v="20.482199999999992"/>
  </r>
  <r>
    <n v="1224"/>
    <s v="CA-2013-126004"/>
    <x v="0"/>
    <x v="429"/>
    <d v="2013-12-06T00:00:00"/>
    <s v="First Class"/>
    <s v="BM-11140"/>
    <s v="Becky Martin"/>
    <x v="0"/>
    <s v="United States"/>
    <s v="New York City"/>
    <x v="15"/>
    <n v="10024"/>
    <x v="3"/>
    <s v="TEC-AC-10001432"/>
    <x v="2"/>
    <x v="11"/>
    <s v="Enermax Aurora Lite Keyboard"/>
    <x v="1098"/>
    <n v="1"/>
    <n v="0"/>
    <n v="34.38600000000001"/>
  </r>
  <r>
    <n v="1225"/>
    <s v="CA-2013-126004"/>
    <x v="0"/>
    <x v="429"/>
    <d v="2013-12-06T00:00:00"/>
    <s v="First Class"/>
    <s v="BM-11140"/>
    <s v="Becky Martin"/>
    <x v="0"/>
    <s v="United States"/>
    <s v="New York City"/>
    <x v="15"/>
    <n v="10024"/>
    <x v="3"/>
    <s v="OFF-BI-10004656"/>
    <x v="1"/>
    <x v="8"/>
    <s v="Peel &amp; Stick Add-On Corner Pockets"/>
    <x v="1099"/>
    <n v="1"/>
    <n v="0.2"/>
    <n v="0.60479999999999989"/>
  </r>
  <r>
    <n v="1226"/>
    <s v="CA-2013-126004"/>
    <x v="0"/>
    <x v="429"/>
    <d v="2013-12-06T00:00:00"/>
    <s v="First Class"/>
    <s v="BM-11140"/>
    <s v="Becky Martin"/>
    <x v="0"/>
    <s v="United States"/>
    <s v="New York City"/>
    <x v="15"/>
    <n v="10024"/>
    <x v="3"/>
    <s v="OFF-PA-10001685"/>
    <x v="1"/>
    <x v="10"/>
    <s v="Staples"/>
    <x v="1100"/>
    <n v="4"/>
    <n v="0"/>
    <n v="19.874400000000001"/>
  </r>
  <r>
    <n v="1227"/>
    <s v="CA-2013-126004"/>
    <x v="0"/>
    <x v="429"/>
    <d v="2013-12-06T00:00:00"/>
    <s v="First Class"/>
    <s v="BM-11140"/>
    <s v="Becky Martin"/>
    <x v="0"/>
    <s v="United States"/>
    <s v="New York City"/>
    <x v="15"/>
    <n v="10024"/>
    <x v="3"/>
    <s v="OFF-ST-10001418"/>
    <x v="1"/>
    <x v="4"/>
    <s v="Carina Media Storage Towers in Natural &amp; Black"/>
    <x v="1101"/>
    <n v="3"/>
    <n v="0"/>
    <n v="3.6587999999999994"/>
  </r>
  <r>
    <n v="1228"/>
    <s v="CA-2013-126004"/>
    <x v="0"/>
    <x v="429"/>
    <d v="2013-12-06T00:00:00"/>
    <s v="First Class"/>
    <s v="BM-11140"/>
    <s v="Becky Martin"/>
    <x v="0"/>
    <s v="United States"/>
    <s v="New York City"/>
    <x v="15"/>
    <n v="10024"/>
    <x v="3"/>
    <s v="OFF-ST-10000676"/>
    <x v="1"/>
    <x v="4"/>
    <s v="Fellowes Econo/Stor Drawers"/>
    <x v="1102"/>
    <n v="2"/>
    <n v="0"/>
    <n v="11.631599999999992"/>
  </r>
  <r>
    <n v="1229"/>
    <s v="CA-2014-100013"/>
    <x v="3"/>
    <x v="44"/>
    <d v="2014-11-12T00:00:00"/>
    <s v="Standard Class"/>
    <s v="ZC-21910"/>
    <s v="Zuschuss Carroll"/>
    <x v="0"/>
    <s v="United States"/>
    <s v="Los Angeles"/>
    <x v="1"/>
    <n v="90045"/>
    <x v="1"/>
    <s v="OFF-EN-10001219"/>
    <x v="1"/>
    <x v="12"/>
    <s v="#10- 4 1/8&quot; x 9 1/2&quot; Security-Tint Envelopes"/>
    <x v="770"/>
    <n v="2"/>
    <n v="0"/>
    <n v="7.4871999999999996"/>
  </r>
  <r>
    <n v="1230"/>
    <s v="CA-2014-100013"/>
    <x v="3"/>
    <x v="44"/>
    <d v="2014-11-12T00:00:00"/>
    <s v="Standard Class"/>
    <s v="ZC-21910"/>
    <s v="Zuschuss Carroll"/>
    <x v="0"/>
    <s v="United States"/>
    <s v="Los Angeles"/>
    <x v="1"/>
    <n v="90045"/>
    <x v="1"/>
    <s v="FUR-FU-10001424"/>
    <x v="0"/>
    <x v="5"/>
    <s v="Dax Clear Box Frame"/>
    <x v="992"/>
    <n v="1"/>
    <n v="0"/>
    <n v="2.9681999999999995"/>
  </r>
  <r>
    <n v="1231"/>
    <s v="CA-2014-100013"/>
    <x v="3"/>
    <x v="44"/>
    <d v="2014-11-12T00:00:00"/>
    <s v="Standard Class"/>
    <s v="ZC-21910"/>
    <s v="Zuschuss Carroll"/>
    <x v="0"/>
    <s v="United States"/>
    <s v="Los Angeles"/>
    <x v="1"/>
    <n v="90045"/>
    <x v="1"/>
    <s v="OFF-AR-10001022"/>
    <x v="1"/>
    <x v="6"/>
    <s v="SANFORD Liquid Accent Tank-Style Highlighters"/>
    <x v="1103"/>
    <n v="2"/>
    <n v="0"/>
    <n v="1.7607999999999997"/>
  </r>
  <r>
    <n v="1232"/>
    <s v="CA-2012-132570"/>
    <x v="1"/>
    <x v="89"/>
    <d v="2012-11-02T00:00:00"/>
    <s v="Second Class"/>
    <s v="KT-16480"/>
    <s v="Kean Thornton"/>
    <x v="0"/>
    <s v="United States"/>
    <s v="Buffalo"/>
    <x v="15"/>
    <n v="14215"/>
    <x v="3"/>
    <s v="OFF-AR-10000369"/>
    <x v="1"/>
    <x v="6"/>
    <s v="Design Ebony Sketching Pencil"/>
    <x v="1104"/>
    <n v="2"/>
    <n v="0"/>
    <n v="0.72279999999999989"/>
  </r>
  <r>
    <n v="1233"/>
    <s v="CA-2012-132570"/>
    <x v="1"/>
    <x v="89"/>
    <d v="2012-11-02T00:00:00"/>
    <s v="Second Class"/>
    <s v="KT-16480"/>
    <s v="Kean Thornton"/>
    <x v="0"/>
    <s v="United States"/>
    <s v="Buffalo"/>
    <x v="15"/>
    <n v="14215"/>
    <x v="3"/>
    <s v="OFF-EN-10003055"/>
    <x v="1"/>
    <x v="12"/>
    <s v="Blue String-Tie &amp; Button Interoffice Envelopes, 10 x 13"/>
    <x v="1105"/>
    <n v="2"/>
    <n v="0"/>
    <n v="35.981999999999992"/>
  </r>
  <r>
    <n v="1234"/>
    <s v="CA-2013-153682"/>
    <x v="0"/>
    <x v="198"/>
    <d v="2013-06-02T00:00:00"/>
    <s v="First Class"/>
    <s v="BG-11695"/>
    <s v="Brooke Gillingham"/>
    <x v="1"/>
    <s v="United States"/>
    <s v="Cincinnati"/>
    <x v="24"/>
    <n v="45231"/>
    <x v="3"/>
    <s v="TEC-CO-10001046"/>
    <x v="2"/>
    <x v="16"/>
    <s v="Canon Imageclass D680 Copier / Fax"/>
    <x v="1106"/>
    <n v="2"/>
    <n v="0.4"/>
    <n v="69.99899999999991"/>
  </r>
  <r>
    <n v="1235"/>
    <s v="CA-2013-144344"/>
    <x v="0"/>
    <x v="99"/>
    <d v="2013-10-29T00:00:00"/>
    <s v="Same Day"/>
    <s v="PG-18820"/>
    <s v="Patrick Gardner"/>
    <x v="0"/>
    <s v="United States"/>
    <s v="Boynton Beach"/>
    <x v="2"/>
    <n v="33437"/>
    <x v="0"/>
    <s v="FUR-FU-10000076"/>
    <x v="0"/>
    <x v="5"/>
    <s v="24-Hour Round Wall Clock"/>
    <x v="1107"/>
    <n v="3"/>
    <n v="0.2"/>
    <n v="13.786200000000006"/>
  </r>
  <r>
    <n v="1236"/>
    <s v="CA-2013-144344"/>
    <x v="0"/>
    <x v="99"/>
    <d v="2013-10-29T00:00:00"/>
    <s v="Same Day"/>
    <s v="PG-18820"/>
    <s v="Patrick Gardner"/>
    <x v="0"/>
    <s v="United States"/>
    <s v="Boynton Beach"/>
    <x v="2"/>
    <n v="33437"/>
    <x v="0"/>
    <s v="OFF-BI-10003719"/>
    <x v="1"/>
    <x v="8"/>
    <s v="Large Capacity Hanging Post Binders"/>
    <x v="1108"/>
    <n v="5"/>
    <n v="0.7"/>
    <n v="-29.940000000000012"/>
  </r>
  <r>
    <n v="1237"/>
    <s v="CA-2013-144344"/>
    <x v="0"/>
    <x v="99"/>
    <d v="2013-10-29T00:00:00"/>
    <s v="Same Day"/>
    <s v="PG-18820"/>
    <s v="Patrick Gardner"/>
    <x v="0"/>
    <s v="United States"/>
    <s v="Boynton Beach"/>
    <x v="2"/>
    <n v="33437"/>
    <x v="0"/>
    <s v="FUR-FU-10003268"/>
    <x v="0"/>
    <x v="5"/>
    <s v="Eldon Radial Chair Mat for Low to Medium Pile Carpets"/>
    <x v="1109"/>
    <n v="2"/>
    <n v="0.2"/>
    <n v="0"/>
  </r>
  <r>
    <n v="1238"/>
    <s v="CA-2013-144344"/>
    <x v="0"/>
    <x v="99"/>
    <d v="2013-10-29T00:00:00"/>
    <s v="Same Day"/>
    <s v="PG-18820"/>
    <s v="Patrick Gardner"/>
    <x v="0"/>
    <s v="United States"/>
    <s v="Boynton Beach"/>
    <x v="2"/>
    <n v="33437"/>
    <x v="0"/>
    <s v="FUR-FU-10003553"/>
    <x v="0"/>
    <x v="5"/>
    <s v="Howard Miller 13-1/2&quot; Diameter Rosebrook Wall Clock"/>
    <x v="1110"/>
    <n v="3"/>
    <n v="0.2"/>
    <n v="41.262"/>
  </r>
  <r>
    <n v="1239"/>
    <s v="CA-2011-127012"/>
    <x v="2"/>
    <x v="430"/>
    <d v="2011-08-15T00:00:00"/>
    <s v="Standard Class"/>
    <s v="GM-14680"/>
    <s v="Greg Matthias"/>
    <x v="0"/>
    <s v="United States"/>
    <s v="Seattle"/>
    <x v="4"/>
    <n v="98105"/>
    <x v="1"/>
    <s v="FUR-FU-10003691"/>
    <x v="0"/>
    <x v="5"/>
    <s v="Eldon Image Series Desk Accessories, Ebony"/>
    <x v="1111"/>
    <n v="1"/>
    <n v="0"/>
    <n v="5.4340000000000002"/>
  </r>
  <r>
    <n v="1240"/>
    <s v="CA-2011-127012"/>
    <x v="2"/>
    <x v="430"/>
    <d v="2011-08-15T00:00:00"/>
    <s v="Standard Class"/>
    <s v="GM-14680"/>
    <s v="Greg Matthias"/>
    <x v="0"/>
    <s v="United States"/>
    <s v="Seattle"/>
    <x v="4"/>
    <n v="98105"/>
    <x v="1"/>
    <s v="OFF-AR-10003903"/>
    <x v="1"/>
    <x v="6"/>
    <s v="Sanford 52201 APSCO Electric Pencil Sharpener"/>
    <x v="1112"/>
    <n v="1"/>
    <n v="0"/>
    <n v="10.652200000000001"/>
  </r>
  <r>
    <n v="1241"/>
    <s v="CA-2011-127012"/>
    <x v="2"/>
    <x v="430"/>
    <d v="2011-08-15T00:00:00"/>
    <s v="Standard Class"/>
    <s v="GM-14680"/>
    <s v="Greg Matthias"/>
    <x v="0"/>
    <s v="United States"/>
    <s v="Seattle"/>
    <x v="4"/>
    <n v="98105"/>
    <x v="1"/>
    <s v="OFF-FA-10004854"/>
    <x v="1"/>
    <x v="13"/>
    <s v="Vinyl Coated Wire Paper Clips in Organizer Box, 800/Box"/>
    <x v="1113"/>
    <n v="2"/>
    <n v="0"/>
    <n v="10.7912"/>
  </r>
  <r>
    <n v="1242"/>
    <s v="CA-2013-128727"/>
    <x v="0"/>
    <x v="48"/>
    <d v="2013-09-05T00:00:00"/>
    <s v="Standard Class"/>
    <s v="MO-17800"/>
    <s v="Meg O'Connel"/>
    <x v="2"/>
    <s v="United States"/>
    <s v="New York City"/>
    <x v="15"/>
    <n v="10024"/>
    <x v="3"/>
    <s v="TEC-PH-10003442"/>
    <x v="2"/>
    <x v="7"/>
    <s v="Samsung Replacement EH64AVFWE Premium Headset"/>
    <x v="1114"/>
    <n v="4"/>
    <n v="0"/>
    <n v="5.5"/>
  </r>
  <r>
    <n v="1243"/>
    <s v="US-2013-162859"/>
    <x v="0"/>
    <x v="431"/>
    <d v="2013-02-22T00:00:00"/>
    <s v="Standard Class"/>
    <s v="PG-18820"/>
    <s v="Patrick Gardner"/>
    <x v="0"/>
    <s v="United States"/>
    <s v="New York City"/>
    <x v="15"/>
    <n v="10009"/>
    <x v="3"/>
    <s v="OFF-BI-10004519"/>
    <x v="1"/>
    <x v="8"/>
    <s v="GBC DocuBind P100 Manual Binding Machine"/>
    <x v="1115"/>
    <n v="3"/>
    <n v="0.2"/>
    <n v="124.48499999999999"/>
  </r>
  <r>
    <n v="1244"/>
    <s v="US-2013-162859"/>
    <x v="0"/>
    <x v="431"/>
    <d v="2013-02-22T00:00:00"/>
    <s v="Standard Class"/>
    <s v="PG-18820"/>
    <s v="Patrick Gardner"/>
    <x v="0"/>
    <s v="United States"/>
    <s v="New York City"/>
    <x v="15"/>
    <n v="10009"/>
    <x v="3"/>
    <s v="OFF-FA-10000304"/>
    <x v="1"/>
    <x v="13"/>
    <s v="Advantus Push Pins"/>
    <x v="525"/>
    <n v="4"/>
    <n v="0"/>
    <n v="3.5752000000000006"/>
  </r>
  <r>
    <n v="1245"/>
    <s v="CA-2014-133641"/>
    <x v="3"/>
    <x v="304"/>
    <d v="2014-05-22T00:00:00"/>
    <s v="Standard Class"/>
    <s v="EJ-14155"/>
    <s v="Eva Jacobs"/>
    <x v="0"/>
    <s v="United States"/>
    <s v="Gulfport"/>
    <x v="35"/>
    <n v="39503"/>
    <x v="0"/>
    <s v="OFF-EN-10004955"/>
    <x v="1"/>
    <x v="12"/>
    <s v="Fashion Color Clasp Envelopes"/>
    <x v="1116"/>
    <n v="9"/>
    <n v="0"/>
    <n v="23.8581"/>
  </r>
  <r>
    <n v="1246"/>
    <s v="CA-2011-168494"/>
    <x v="2"/>
    <x v="432"/>
    <d v="2011-12-14T00:00:00"/>
    <s v="Second Class"/>
    <s v="NP-18700"/>
    <s v="Nora Preis"/>
    <x v="0"/>
    <s v="United States"/>
    <s v="Fresno"/>
    <x v="1"/>
    <n v="93727"/>
    <x v="1"/>
    <s v="FUR-TA-10004619"/>
    <x v="0"/>
    <x v="3"/>
    <s v="Hon Non-Folding Utility Tables"/>
    <x v="1117"/>
    <n v="6"/>
    <n v="0.2"/>
    <n v="95.585999999999899"/>
  </r>
  <r>
    <n v="1247"/>
    <s v="CA-2011-168494"/>
    <x v="2"/>
    <x v="432"/>
    <d v="2011-12-14T00:00:00"/>
    <s v="Second Class"/>
    <s v="NP-18700"/>
    <s v="Nora Preis"/>
    <x v="0"/>
    <s v="United States"/>
    <s v="Fresno"/>
    <x v="1"/>
    <n v="93727"/>
    <x v="1"/>
    <s v="FUR-TA-10003473"/>
    <x v="0"/>
    <x v="3"/>
    <s v="Bretford Rectangular Conference Table Tops"/>
    <x v="1118"/>
    <n v="12"/>
    <n v="0.2"/>
    <n v="135.4068000000002"/>
  </r>
  <r>
    <n v="1248"/>
    <s v="CA-2011-168494"/>
    <x v="2"/>
    <x v="432"/>
    <d v="2011-12-14T00:00:00"/>
    <s v="Second Class"/>
    <s v="NP-18700"/>
    <s v="Nora Preis"/>
    <x v="0"/>
    <s v="United States"/>
    <s v="Fresno"/>
    <x v="1"/>
    <n v="93727"/>
    <x v="1"/>
    <s v="FUR-BO-10004467"/>
    <x v="0"/>
    <x v="0"/>
    <s v="Bestar Classic Bookcase"/>
    <x v="1119"/>
    <n v="3"/>
    <n v="0.15"/>
    <n v="11.998799999999989"/>
  </r>
  <r>
    <n v="1249"/>
    <s v="CA-2014-115602"/>
    <x v="3"/>
    <x v="404"/>
    <d v="2014-12-25T00:00:00"/>
    <s v="Standard Class"/>
    <s v="DJ-13630"/>
    <s v="Doug Jacobs"/>
    <x v="0"/>
    <s v="United States"/>
    <s v="New York City"/>
    <x v="15"/>
    <n v="10009"/>
    <x v="3"/>
    <s v="OFF-AR-10002280"/>
    <x v="1"/>
    <x v="6"/>
    <s v="Staples"/>
    <x v="1120"/>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s v="CA-2014-115602"/>
    <x v="3"/>
    <x v="404"/>
    <d v="2014-12-25T00:00:00"/>
    <s v="Standard Class"/>
    <s v="DJ-13630"/>
    <s v="Doug Jacobs"/>
    <x v="0"/>
    <s v="United States"/>
    <s v="New York City"/>
    <x v="15"/>
    <n v="10009"/>
    <x v="3"/>
    <s v="OFF-AR-10000462"/>
    <x v="1"/>
    <x v="6"/>
    <s v="Sanford Pocket Accent Highlighters"/>
    <x v="1123"/>
    <n v="2"/>
    <n v="0"/>
    <n v="1.3760000000000003"/>
  </r>
  <r>
    <n v="1253"/>
    <s v="CA-2012-154956"/>
    <x v="1"/>
    <x v="433"/>
    <d v="2012-07-09T00:00:00"/>
    <s v="Standard Class"/>
    <s v="IM-15070"/>
    <s v="Irene Maddox"/>
    <x v="0"/>
    <s v="United States"/>
    <s v="Milwaukee"/>
    <x v="6"/>
    <n v="53209"/>
    <x v="2"/>
    <s v="TEC-PH-10004165"/>
    <x v="2"/>
    <x v="7"/>
    <s v="Mitel MiVoice 5330e IP Phone"/>
    <x v="1124"/>
    <n v="4"/>
    <n v="0"/>
    <n v="285.9896"/>
  </r>
  <r>
    <n v="1254"/>
    <s v="CA-2014-144638"/>
    <x v="3"/>
    <x v="434"/>
    <d v="2014-03-15T00:00:00"/>
    <s v="Standard Class"/>
    <s v="MH-18115"/>
    <s v="Mick Hernandez"/>
    <x v="2"/>
    <s v="United States"/>
    <s v="Chester"/>
    <x v="9"/>
    <n v="19013"/>
    <x v="3"/>
    <s v="OFF-AR-10003958"/>
    <x v="1"/>
    <x v="6"/>
    <s v="Newell 337"/>
    <x v="797"/>
    <n v="2"/>
    <n v="0.2"/>
    <n v="0.59039999999999915"/>
  </r>
  <r>
    <n v="1255"/>
    <s v="CA-2014-144638"/>
    <x v="3"/>
    <x v="434"/>
    <d v="2014-03-15T00:00:00"/>
    <s v="Standard Class"/>
    <s v="MH-18115"/>
    <s v="Mick Hernandez"/>
    <x v="2"/>
    <s v="United States"/>
    <s v="Chester"/>
    <x v="9"/>
    <n v="19013"/>
    <x v="3"/>
    <s v="TEC-PH-10000149"/>
    <x v="2"/>
    <x v="7"/>
    <s v="Cisco SPA525G2 IP Phone - Wireless"/>
    <x v="1125"/>
    <n v="3"/>
    <n v="0.4"/>
    <n v="-8.3790000000000031"/>
  </r>
  <r>
    <n v="1256"/>
    <s v="CA-2014-144638"/>
    <x v="3"/>
    <x v="434"/>
    <d v="2014-03-15T00:00:00"/>
    <s v="Standard Class"/>
    <s v="MH-18115"/>
    <s v="Mick Hernandez"/>
    <x v="2"/>
    <s v="United States"/>
    <s v="Chester"/>
    <x v="9"/>
    <n v="19013"/>
    <x v="3"/>
    <s v="FUR-FU-10003724"/>
    <x v="0"/>
    <x v="5"/>
    <s v="Westinghouse Clip-On Gooseneck Lamps"/>
    <x v="1126"/>
    <n v="1"/>
    <n v="0.2"/>
    <n v="0.50219999999999976"/>
  </r>
  <r>
    <n v="1257"/>
    <s v="CA-2014-144638"/>
    <x v="3"/>
    <x v="434"/>
    <d v="2014-03-15T00:00:00"/>
    <s v="Standard Class"/>
    <s v="MH-18115"/>
    <s v="Mick Hernandez"/>
    <x v="2"/>
    <s v="United States"/>
    <s v="Chester"/>
    <x v="9"/>
    <n v="19013"/>
    <x v="3"/>
    <s v="FUR-FU-10003535"/>
    <x v="0"/>
    <x v="5"/>
    <s v="Howard Miller Distant Time Traveler Alarm Clock"/>
    <x v="1127"/>
    <n v="2"/>
    <n v="0.2"/>
    <n v="11.516399999999999"/>
  </r>
  <r>
    <n v="1258"/>
    <s v="US-2013-168620"/>
    <x v="0"/>
    <x v="435"/>
    <d v="2013-12-29T00:00:00"/>
    <s v="Second Class"/>
    <s v="RB-19795"/>
    <s v="Ross Baird"/>
    <x v="2"/>
    <s v="United States"/>
    <s v="Charlotte"/>
    <x v="3"/>
    <n v="28205"/>
    <x v="0"/>
    <s v="OFF-BI-10001575"/>
    <x v="1"/>
    <x v="8"/>
    <s v="GBC Linen Binding Covers"/>
    <x v="1128"/>
    <n v="3"/>
    <n v="0.7"/>
    <n v="-20.446799999999996"/>
  </r>
  <r>
    <n v="1259"/>
    <s v="US-2013-168620"/>
    <x v="0"/>
    <x v="435"/>
    <d v="2013-12-29T00:00:00"/>
    <s v="Second Class"/>
    <s v="RB-19795"/>
    <s v="Ross Baird"/>
    <x v="2"/>
    <s v="United States"/>
    <s v="Charlotte"/>
    <x v="3"/>
    <n v="28205"/>
    <x v="0"/>
    <s v="OFF-ST-10003716"/>
    <x v="1"/>
    <x v="4"/>
    <s v="Tennsco Double-Tier Lockers"/>
    <x v="1129"/>
    <n v="3"/>
    <n v="0.2"/>
    <n v="-47.254199999999997"/>
  </r>
  <r>
    <n v="1260"/>
    <s v="US-2013-168620"/>
    <x v="0"/>
    <x v="435"/>
    <d v="2013-12-29T00:00:00"/>
    <s v="Second Class"/>
    <s v="RB-19795"/>
    <s v="Ross Baird"/>
    <x v="2"/>
    <s v="United States"/>
    <s v="Charlotte"/>
    <x v="3"/>
    <n v="28205"/>
    <x v="0"/>
    <s v="TEC-AC-10004469"/>
    <x v="2"/>
    <x v="11"/>
    <s v="Microsoft Sculpt Comfort Mouse"/>
    <x v="1130"/>
    <n v="8"/>
    <n v="0.2"/>
    <n v="76.704000000000008"/>
  </r>
  <r>
    <n v="1261"/>
    <s v="CA-2014-117079"/>
    <x v="3"/>
    <x v="436"/>
    <d v="2014-10-28T00:00:00"/>
    <s v="Standard Class"/>
    <s v="JR-15700"/>
    <s v="Jocasta Rupert"/>
    <x v="0"/>
    <s v="United States"/>
    <s v="Jacksonville"/>
    <x v="2"/>
    <n v="32216"/>
    <x v="0"/>
    <s v="TEC-PH-10004586"/>
    <x v="2"/>
    <x v="7"/>
    <s v="Wilson SignalBoost 841262 DB PRO Amplifier Kit"/>
    <x v="1131"/>
    <n v="3"/>
    <n v="0.2"/>
    <n v="107.98499999999996"/>
  </r>
  <r>
    <n v="1262"/>
    <s v="US-2013-144393"/>
    <x v="0"/>
    <x v="99"/>
    <d v="2013-11-05T00:00:00"/>
    <s v="Standard Class"/>
    <s v="SM-20950"/>
    <s v="Suzanne McNair"/>
    <x v="1"/>
    <s v="United States"/>
    <s v="Greenville"/>
    <x v="3"/>
    <n v="27834"/>
    <x v="0"/>
    <s v="OFF-BI-10004236"/>
    <x v="1"/>
    <x v="8"/>
    <s v="XtraLife ClearVue Slant-D Ring Binder, White, 3&quot;"/>
    <x v="1132"/>
    <n v="4"/>
    <n v="0.7"/>
    <n v="-14.0928"/>
  </r>
  <r>
    <n v="1263"/>
    <s v="CA-2014-105053"/>
    <x v="3"/>
    <x v="437"/>
    <d v="2014-07-10T00:00:00"/>
    <s v="Second Class"/>
    <s v="CS-12355"/>
    <s v="Christine Sundaresam"/>
    <x v="0"/>
    <s v="United States"/>
    <s v="Long Beach"/>
    <x v="15"/>
    <n v="11561"/>
    <x v="3"/>
    <s v="OFF-BI-10001634"/>
    <x v="1"/>
    <x v="8"/>
    <s v="Wilson Jones Active Use Binders"/>
    <x v="1133"/>
    <n v="3"/>
    <n v="0.2"/>
    <n v="6.3336000000000006"/>
  </r>
  <r>
    <n v="1264"/>
    <s v="CA-2013-155992"/>
    <x v="0"/>
    <x v="393"/>
    <d v="2013-10-03T00:00:00"/>
    <s v="First Class"/>
    <s v="CC-12220"/>
    <s v="Chris Cortes"/>
    <x v="0"/>
    <s v="United States"/>
    <s v="La Porte"/>
    <x v="14"/>
    <n v="46350"/>
    <x v="2"/>
    <s v="TEC-PH-10000215"/>
    <x v="2"/>
    <x v="7"/>
    <s v="Plantronics Cordless Phone Headset with In-line Volume - M214C"/>
    <x v="1134"/>
    <n v="2"/>
    <n v="0"/>
    <n v="18.873000000000005"/>
  </r>
  <r>
    <n v="1265"/>
    <s v="CA-2013-155992"/>
    <x v="0"/>
    <x v="393"/>
    <d v="2013-10-03T00:00:00"/>
    <s v="First Class"/>
    <s v="CC-12220"/>
    <s v="Chris Cortes"/>
    <x v="0"/>
    <s v="United States"/>
    <s v="La Porte"/>
    <x v="14"/>
    <n v="46350"/>
    <x v="2"/>
    <s v="FUR-FU-10003724"/>
    <x v="0"/>
    <x v="5"/>
    <s v="Westinghouse Clip-On Gooseneck Lamps"/>
    <x v="1135"/>
    <n v="5"/>
    <n v="0"/>
    <n v="10.880999999999998"/>
  </r>
  <r>
    <n v="1266"/>
    <s v="CA-2014-110380"/>
    <x v="3"/>
    <x v="264"/>
    <d v="2014-09-08T00:00:00"/>
    <s v="Standard Class"/>
    <s v="PF-19225"/>
    <s v="Phillip Flathmann"/>
    <x v="0"/>
    <s v="United States"/>
    <s v="San Francisco"/>
    <x v="1"/>
    <n v="94122"/>
    <x v="1"/>
    <s v="OFF-AR-10000422"/>
    <x v="1"/>
    <x v="6"/>
    <s v="Pencil and Crayon Sharpener"/>
    <x v="1136"/>
    <n v="3"/>
    <n v="0"/>
    <n v="1.7738999999999998"/>
  </r>
  <r>
    <n v="1267"/>
    <s v="US-2011-167738"/>
    <x v="2"/>
    <x v="163"/>
    <d v="2011-12-29T00:00:00"/>
    <s v="Standard Class"/>
    <s v="JC-16105"/>
    <s v="Julie Creighton"/>
    <x v="1"/>
    <s v="United States"/>
    <s v="Los Angeles"/>
    <x v="1"/>
    <n v="90045"/>
    <x v="1"/>
    <s v="OFF-ST-10003306"/>
    <x v="1"/>
    <x v="4"/>
    <s v="Letter Size Cart"/>
    <x v="1137"/>
    <n v="1"/>
    <n v="0"/>
    <n v="41.429399999999987"/>
  </r>
  <r>
    <n v="1268"/>
    <s v="US-2011-167738"/>
    <x v="2"/>
    <x v="163"/>
    <d v="2011-12-29T00:00:00"/>
    <s v="Standard Class"/>
    <s v="JC-16105"/>
    <s v="Julie Creighton"/>
    <x v="1"/>
    <s v="United States"/>
    <s v="Los Angeles"/>
    <x v="1"/>
    <n v="90045"/>
    <x v="1"/>
    <s v="FUR-CH-10001146"/>
    <x v="0"/>
    <x v="1"/>
    <s v="Global Value Mid-Back Manager's Chair, Gray"/>
    <x v="1138"/>
    <n v="6"/>
    <n v="0.2"/>
    <n v="18.266999999999967"/>
  </r>
  <r>
    <n v="1269"/>
    <s v="CA-2014-121412"/>
    <x v="3"/>
    <x v="397"/>
    <d v="2014-09-28T00:00:00"/>
    <s v="Standard Class"/>
    <s v="BG-11695"/>
    <s v="Brooke Gillingham"/>
    <x v="1"/>
    <s v="United States"/>
    <s v="Louisville"/>
    <x v="22"/>
    <n v="80027"/>
    <x v="1"/>
    <s v="FUR-FU-10000246"/>
    <x v="0"/>
    <x v="5"/>
    <s v="Aluminum Document Frame"/>
    <x v="1139"/>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x v="1140"/>
    <n v="2"/>
    <n v="0"/>
    <n v="5.6159999999999997"/>
  </r>
  <r>
    <n v="1271"/>
    <s v="US-2013-103646"/>
    <x v="0"/>
    <x v="438"/>
    <d v="2013-04-27T00:00:00"/>
    <s v="Standard Class"/>
    <s v="SP-20545"/>
    <s v="Sibella Parks"/>
    <x v="1"/>
    <s v="United States"/>
    <s v="Chicago"/>
    <x v="10"/>
    <n v="60623"/>
    <x v="2"/>
    <s v="OFF-ST-10000563"/>
    <x v="1"/>
    <x v="4"/>
    <s v="Fellowes Bankers Box Stor/Drawer Steel Plus"/>
    <x v="114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x v="1142"/>
    <n v="3"/>
    <n v="0.8"/>
    <n v="-126.85920000000002"/>
  </r>
  <r>
    <n v="1273"/>
    <s v="US-2013-103646"/>
    <x v="0"/>
    <x v="438"/>
    <d v="2013-04-27T00:00:00"/>
    <s v="Standard Class"/>
    <s v="SP-20545"/>
    <s v="Sibella Parks"/>
    <x v="1"/>
    <s v="United States"/>
    <s v="Chicago"/>
    <x v="10"/>
    <n v="60623"/>
    <x v="2"/>
    <s v="OFF-BI-10002854"/>
    <x v="1"/>
    <x v="8"/>
    <s v="Performers Binder/Pad Holder, Black"/>
    <x v="1143"/>
    <n v="8"/>
    <n v="0.8"/>
    <n v="-67.27200000000002"/>
  </r>
  <r>
    <n v="1274"/>
    <s v="CA-2013-119186"/>
    <x v="0"/>
    <x v="439"/>
    <d v="2013-05-27T00:00:00"/>
    <s v="Same Day"/>
    <s v="MS-17710"/>
    <s v="Maurice Satty"/>
    <x v="0"/>
    <s v="United States"/>
    <s v="Fort Worth"/>
    <x v="5"/>
    <n v="76106"/>
    <x v="2"/>
    <s v="OFF-PA-10004621"/>
    <x v="1"/>
    <x v="10"/>
    <s v="Xerox 212"/>
    <x v="563"/>
    <n v="2"/>
    <n v="0.2"/>
    <n v="3.6288"/>
  </r>
  <r>
    <n v="1275"/>
    <s v="CA-2013-119186"/>
    <x v="0"/>
    <x v="439"/>
    <d v="2013-05-27T00:00:00"/>
    <s v="Same Day"/>
    <s v="MS-17710"/>
    <s v="Maurice Satty"/>
    <x v="0"/>
    <s v="United States"/>
    <s v="Fort Worth"/>
    <x v="5"/>
    <n v="76106"/>
    <x v="2"/>
    <s v="FUR-CH-10001973"/>
    <x v="0"/>
    <x v="1"/>
    <s v="Office Star Flex Back Scooter Chair with White Frame"/>
    <x v="1144"/>
    <n v="5"/>
    <n v="0.3"/>
    <n v="-88.783999999999978"/>
  </r>
  <r>
    <n v="1276"/>
    <s v="CA-2013-119186"/>
    <x v="0"/>
    <x v="439"/>
    <d v="2013-05-27T00:00:00"/>
    <s v="Same Day"/>
    <s v="MS-17710"/>
    <s v="Maurice Satty"/>
    <x v="0"/>
    <s v="United States"/>
    <s v="Fort Worth"/>
    <x v="5"/>
    <n v="76106"/>
    <x v="2"/>
    <s v="OFF-PA-10004040"/>
    <x v="1"/>
    <x v="10"/>
    <s v="Universal Premium White Copier/Laser Paper (20Lb. and 87 Bright)"/>
    <x v="646"/>
    <n v="3"/>
    <n v="0.2"/>
    <n v="5.2026000000000003"/>
  </r>
  <r>
    <n v="1277"/>
    <s v="CA-2013-119186"/>
    <x v="0"/>
    <x v="439"/>
    <d v="2013-05-27T00:00:00"/>
    <s v="Same Day"/>
    <s v="MS-17710"/>
    <s v="Maurice Satty"/>
    <x v="0"/>
    <s v="United States"/>
    <s v="Fort Worth"/>
    <x v="5"/>
    <n v="76106"/>
    <x v="2"/>
    <s v="TEC-AC-10000580"/>
    <x v="2"/>
    <x v="11"/>
    <s v="Logitech G13 Programmable Gameboard with LCD Display"/>
    <x v="1145"/>
    <n v="1"/>
    <n v="0.2"/>
    <n v="-7.1990999999999961"/>
  </r>
  <r>
    <n v="1278"/>
    <s v="CA-2013-148698"/>
    <x v="0"/>
    <x v="440"/>
    <d v="2013-05-08T00:00:00"/>
    <s v="Standard Class"/>
    <s v="BD-11770"/>
    <s v="Bryan Davis"/>
    <x v="0"/>
    <s v="United States"/>
    <s v="Houston"/>
    <x v="5"/>
    <n v="77070"/>
    <x v="2"/>
    <s v="OFF-AR-10004022"/>
    <x v="1"/>
    <x v="6"/>
    <s v="Panasonic KP-380BK Classic Electric Pencil Sharpener"/>
    <x v="1146"/>
    <n v="3"/>
    <n v="0.2"/>
    <n v="5.3969999999999914"/>
  </r>
  <r>
    <n v="1279"/>
    <s v="CA-2011-163293"/>
    <x v="2"/>
    <x v="78"/>
    <d v="2011-09-11T00:00:00"/>
    <s v="First Class"/>
    <s v="KC-16255"/>
    <s v="Karen Carlisle"/>
    <x v="1"/>
    <s v="United States"/>
    <s v="Macon"/>
    <x v="32"/>
    <n v="31204"/>
    <x v="0"/>
    <s v="TEC-AC-10004209"/>
    <x v="2"/>
    <x v="11"/>
    <s v="Memorex Froggy Flash Drive 4 GB"/>
    <x v="1147"/>
    <n v="3"/>
    <n v="0"/>
    <n v="12.8583"/>
  </r>
  <r>
    <n v="1280"/>
    <s v="CA-2011-163293"/>
    <x v="2"/>
    <x v="78"/>
    <d v="2011-09-11T00:00:00"/>
    <s v="First Class"/>
    <s v="KC-16255"/>
    <s v="Karen Carlisle"/>
    <x v="1"/>
    <s v="United States"/>
    <s v="Macon"/>
    <x v="32"/>
    <n v="31204"/>
    <x v="0"/>
    <s v="TEC-AC-10000023"/>
    <x v="2"/>
    <x v="11"/>
    <s v="Maxell 74 Minute CD-R Spindle, 50/Pack"/>
    <x v="1148"/>
    <n v="4"/>
    <n v="0"/>
    <n v="30.196799999999996"/>
  </r>
  <r>
    <n v="1281"/>
    <s v="CA-2013-160815"/>
    <x v="0"/>
    <x v="64"/>
    <d v="2013-09-07T00:00:00"/>
    <s v="First Class"/>
    <s v="TR-21325"/>
    <s v="Toby Ritter"/>
    <x v="0"/>
    <s v="United States"/>
    <s v="Cedar Rapids"/>
    <x v="23"/>
    <n v="52402"/>
    <x v="2"/>
    <s v="TEC-PH-10003505"/>
    <x v="2"/>
    <x v="7"/>
    <s v="Geemarc AmpliPOWER60"/>
    <x v="1149"/>
    <n v="3"/>
    <n v="0"/>
    <n v="80.735999999999976"/>
  </r>
  <r>
    <n v="1282"/>
    <s v="CA-2014-122154"/>
    <x v="3"/>
    <x v="359"/>
    <d v="2014-04-12T00:00:00"/>
    <s v="First Class"/>
    <s v="SA-20830"/>
    <s v="Sue Ann Reed"/>
    <x v="0"/>
    <s v="United States"/>
    <s v="Jacksonville"/>
    <x v="2"/>
    <n v="32216"/>
    <x v="0"/>
    <s v="OFF-LA-10000121"/>
    <x v="1"/>
    <x v="2"/>
    <s v="Avery 48"/>
    <x v="1150"/>
    <n v="3"/>
    <n v="0.2"/>
    <n v="4.9139999999999988"/>
  </r>
  <r>
    <n v="1283"/>
    <s v="CA-2014-122154"/>
    <x v="3"/>
    <x v="359"/>
    <d v="2014-04-12T00:00:00"/>
    <s v="First Class"/>
    <s v="SA-20830"/>
    <s v="Sue Ann Reed"/>
    <x v="0"/>
    <s v="United States"/>
    <s v="Jacksonville"/>
    <x v="2"/>
    <n v="32216"/>
    <x v="0"/>
    <s v="OFF-BI-10002026"/>
    <x v="1"/>
    <x v="8"/>
    <s v="Avery Arch Ring Binders"/>
    <x v="1151"/>
    <n v="1"/>
    <n v="0.7"/>
    <n v="-13.363000000000003"/>
  </r>
  <r>
    <n v="1284"/>
    <s v="CA-2014-122154"/>
    <x v="3"/>
    <x v="359"/>
    <d v="2014-04-12T00:00:00"/>
    <s v="First Class"/>
    <s v="SA-20830"/>
    <s v="Sue Ann Reed"/>
    <x v="0"/>
    <s v="United States"/>
    <s v="Jacksonville"/>
    <x v="2"/>
    <n v="32216"/>
    <x v="0"/>
    <s v="OFF-PA-10000994"/>
    <x v="1"/>
    <x v="10"/>
    <s v="Xerox 1915"/>
    <x v="1152"/>
    <n v="3"/>
    <n v="0.2"/>
    <n v="88.073999999999984"/>
  </r>
  <r>
    <n v="1285"/>
    <s v="US-2012-149692"/>
    <x v="1"/>
    <x v="401"/>
    <d v="2012-12-12T00:00:00"/>
    <s v="Standard Class"/>
    <s v="KW-16435"/>
    <s v="Katrina Willman"/>
    <x v="0"/>
    <s v="United States"/>
    <s v="Austin"/>
    <x v="5"/>
    <n v="78745"/>
    <x v="2"/>
    <s v="OFF-BI-10002813"/>
    <x v="1"/>
    <x v="8"/>
    <s v="Avery Reinforcements for Hole-Punch Pages"/>
    <x v="1153"/>
    <n v="7"/>
    <n v="0.8"/>
    <n v="-4.8510000000000009"/>
  </r>
  <r>
    <n v="1286"/>
    <s v="CA-2013-119445"/>
    <x v="0"/>
    <x v="190"/>
    <d v="2013-07-04T00:00:00"/>
    <s v="Standard Class"/>
    <s v="GM-14500"/>
    <s v="Gene McClure"/>
    <x v="0"/>
    <s v="United States"/>
    <s v="Providence"/>
    <x v="34"/>
    <n v="2908"/>
    <x v="3"/>
    <s v="OFF-ST-10000617"/>
    <x v="1"/>
    <x v="4"/>
    <s v="Woodgrain Magazine Files by Perma"/>
    <x v="81"/>
    <n v="5"/>
    <n v="0"/>
    <n v="1.0429999999999984"/>
  </r>
  <r>
    <n v="1287"/>
    <s v="CA-2012-124268"/>
    <x v="1"/>
    <x v="433"/>
    <d v="2012-07-08T00:00:00"/>
    <s v="Standard Class"/>
    <s v="AD-10180"/>
    <s v="Alan Dominguez"/>
    <x v="2"/>
    <s v="United States"/>
    <s v="New York City"/>
    <x v="15"/>
    <n v="10035"/>
    <x v="3"/>
    <s v="OFF-AR-10004817"/>
    <x v="1"/>
    <x v="6"/>
    <s v="Colorific Watercolor Pencils"/>
    <x v="1154"/>
    <n v="3"/>
    <n v="0"/>
    <n v="4.4891999999999985"/>
  </r>
  <r>
    <n v="1288"/>
    <s v="CA-2013-154711"/>
    <x v="0"/>
    <x v="441"/>
    <d v="2013-11-27T00:00:00"/>
    <s v="Standard Class"/>
    <s v="TB-21355"/>
    <s v="Todd Boyes"/>
    <x v="1"/>
    <s v="United States"/>
    <s v="New York City"/>
    <x v="15"/>
    <n v="10009"/>
    <x v="3"/>
    <s v="FUR-FU-10000397"/>
    <x v="0"/>
    <x v="5"/>
    <s v="Luxo Economy Swing Arm Lamp"/>
    <x v="1155"/>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s v="CA-2013-154711"/>
    <x v="0"/>
    <x v="441"/>
    <d v="2013-11-27T00:00:00"/>
    <s v="Standard Class"/>
    <s v="TB-21355"/>
    <s v="Todd Boyes"/>
    <x v="1"/>
    <s v="United States"/>
    <s v="New York City"/>
    <x v="15"/>
    <n v="10009"/>
    <x v="3"/>
    <s v="OFF-AR-10001860"/>
    <x v="1"/>
    <x v="6"/>
    <s v="BIC Liqua Brite Liner"/>
    <x v="1156"/>
    <n v="3"/>
    <n v="0"/>
    <n v="7.4952000000000005"/>
  </r>
  <r>
    <n v="1291"/>
    <s v="CA-2013-163384"/>
    <x v="0"/>
    <x v="338"/>
    <d v="2013-11-13T00:00:00"/>
    <s v="First Class"/>
    <s v="CC-12430"/>
    <s v="Chuck Clark"/>
    <x v="2"/>
    <s v="United States"/>
    <s v="San Francisco"/>
    <x v="1"/>
    <n v="94122"/>
    <x v="1"/>
    <s v="OFF-BI-10004970"/>
    <x v="1"/>
    <x v="8"/>
    <s v="ACCOHIDE 3-Ring Binder, Blue, 1&quot;"/>
    <x v="1157"/>
    <n v="4"/>
    <n v="0.2"/>
    <n v="4.4603999999999999"/>
  </r>
  <r>
    <n v="1292"/>
    <s v="CA-2013-163384"/>
    <x v="0"/>
    <x v="338"/>
    <d v="2013-11-13T00:00:00"/>
    <s v="First Class"/>
    <s v="CC-12430"/>
    <s v="Chuck Clark"/>
    <x v="2"/>
    <s v="United States"/>
    <s v="San Francisco"/>
    <x v="1"/>
    <n v="94122"/>
    <x v="1"/>
    <s v="OFF-PA-10003172"/>
    <x v="1"/>
    <x v="10"/>
    <s v="Xerox 1996"/>
    <x v="56"/>
    <n v="5"/>
    <n v="0"/>
    <n v="15.552000000000001"/>
  </r>
  <r>
    <n v="1293"/>
    <s v="CA-2012-101707"/>
    <x v="1"/>
    <x v="375"/>
    <d v="2012-09-01T00:00:00"/>
    <s v="Standard Class"/>
    <s v="PF-19165"/>
    <s v="Philip Fox"/>
    <x v="0"/>
    <s v="United States"/>
    <s v="San Diego"/>
    <x v="1"/>
    <n v="92105"/>
    <x v="1"/>
    <s v="OFF-SU-10001218"/>
    <x v="1"/>
    <x v="14"/>
    <s v="Fiskars Softgrip Scissors"/>
    <x v="1158"/>
    <n v="3"/>
    <n v="0"/>
    <n v="9.2232000000000021"/>
  </r>
  <r>
    <n v="1294"/>
    <s v="CA-2012-101707"/>
    <x v="1"/>
    <x v="375"/>
    <d v="2012-09-01T00:00:00"/>
    <s v="Standard Class"/>
    <s v="PF-19165"/>
    <s v="Philip Fox"/>
    <x v="0"/>
    <s v="United States"/>
    <s v="San Diego"/>
    <x v="1"/>
    <n v="92105"/>
    <x v="1"/>
    <s v="OFF-PA-10002968"/>
    <x v="1"/>
    <x v="10"/>
    <s v="Xerox 1973"/>
    <x v="1159"/>
    <n v="5"/>
    <n v="0"/>
    <n v="52.531999999999996"/>
  </r>
  <r>
    <n v="1295"/>
    <s v="CA-2012-101707"/>
    <x v="1"/>
    <x v="375"/>
    <d v="2012-09-01T00:00:00"/>
    <s v="Standard Class"/>
    <s v="PF-19165"/>
    <s v="Philip Fox"/>
    <x v="0"/>
    <s v="United States"/>
    <s v="San Diego"/>
    <x v="1"/>
    <n v="92105"/>
    <x v="1"/>
    <s v="OFF-LA-10000134"/>
    <x v="1"/>
    <x v="2"/>
    <s v="Avery 511"/>
    <x v="1160"/>
    <n v="1"/>
    <n v="0"/>
    <n v="1.4783999999999999"/>
  </r>
  <r>
    <n v="1296"/>
    <s v="CA-2012-138898"/>
    <x v="1"/>
    <x v="442"/>
    <d v="2012-05-29T00:00:00"/>
    <s v="Standard Class"/>
    <s v="JH-16180"/>
    <s v="Justin Hirsh"/>
    <x v="0"/>
    <s v="United States"/>
    <s v="Pueblo"/>
    <x v="22"/>
    <n v="81001"/>
    <x v="1"/>
    <s v="OFF-AP-10004487"/>
    <x v="1"/>
    <x v="9"/>
    <s v="Kensington 4 Outlet MasterPiece Compact Power Control Center"/>
    <x v="1161"/>
    <n v="13"/>
    <n v="0.2"/>
    <n v="84.572799999999944"/>
  </r>
  <r>
    <n v="1297"/>
    <s v="CA-2014-115427"/>
    <x v="3"/>
    <x v="247"/>
    <d v="2015-01-04T00:00:00"/>
    <s v="Standard Class"/>
    <s v="EB-13975"/>
    <s v="Erica Bern"/>
    <x v="1"/>
    <s v="United States"/>
    <s v="Fairfield"/>
    <x v="1"/>
    <n v="94533"/>
    <x v="1"/>
    <s v="OFF-BI-10002103"/>
    <x v="1"/>
    <x v="8"/>
    <s v="Cardinal Slant-D Ring Binder, Heavy Gauge Vinyl"/>
    <x v="1162"/>
    <n v="2"/>
    <n v="0.2"/>
    <n v="4.5187999999999997"/>
  </r>
  <r>
    <n v="1298"/>
    <s v="CA-2014-115427"/>
    <x v="3"/>
    <x v="247"/>
    <d v="2015-01-04T00:00:00"/>
    <s v="Standard Class"/>
    <s v="EB-13975"/>
    <s v="Erica Bern"/>
    <x v="1"/>
    <s v="United States"/>
    <s v="Fairfield"/>
    <x v="1"/>
    <n v="94533"/>
    <x v="1"/>
    <s v="OFF-BI-10004632"/>
    <x v="1"/>
    <x v="8"/>
    <s v="GBC Binding covers"/>
    <x v="1163"/>
    <n v="2"/>
    <n v="0.2"/>
    <n v="6.4749999999999979"/>
  </r>
  <r>
    <n v="1299"/>
    <s v="CA-2013-134425"/>
    <x v="0"/>
    <x v="16"/>
    <d v="2013-12-13T00:00:00"/>
    <s v="Second Class"/>
    <s v="QJ-19255"/>
    <s v="Quincy Jones"/>
    <x v="1"/>
    <s v="United States"/>
    <s v="Saint Paul"/>
    <x v="11"/>
    <n v="55106"/>
    <x v="2"/>
    <s v="TEC-PH-10003555"/>
    <x v="2"/>
    <x v="7"/>
    <s v="Motorola HK250 Universal Bluetooth Headset"/>
    <x v="1164"/>
    <n v="5"/>
    <n v="0"/>
    <n v="2.2990000000000066"/>
  </r>
  <r>
    <n v="1300"/>
    <s v="CA-2012-121391"/>
    <x v="1"/>
    <x v="242"/>
    <d v="2012-10-07T00:00:00"/>
    <s v="First Class"/>
    <s v="AA-10315"/>
    <s v="Alex Avila"/>
    <x v="0"/>
    <s v="United States"/>
    <s v="San Francisco"/>
    <x v="1"/>
    <n v="94109"/>
    <x v="1"/>
    <s v="OFF-ST-10001590"/>
    <x v="1"/>
    <x v="4"/>
    <s v="Tenex Personal Project File with Scoop Front Design, Black"/>
    <x v="1165"/>
    <n v="2"/>
    <n v="0"/>
    <n v="7.0095999999999989"/>
  </r>
  <r>
    <n v="1301"/>
    <s v="CA-2013-137043"/>
    <x v="0"/>
    <x v="443"/>
    <d v="2013-12-26T00:00:00"/>
    <s v="Second Class"/>
    <s v="LC-17140"/>
    <s v="Logan Currie"/>
    <x v="0"/>
    <s v="United States"/>
    <s v="Springfield"/>
    <x v="17"/>
    <n v="22153"/>
    <x v="0"/>
    <s v="FUR-FU-10003664"/>
    <x v="0"/>
    <x v="5"/>
    <s v="Electrix Architect's Clamp-On Swing Arm Lamp, Black"/>
    <x v="1166"/>
    <n v="6"/>
    <n v="0"/>
    <n v="166.10039999999995"/>
  </r>
  <r>
    <n v="1302"/>
    <s v="CA-2013-137043"/>
    <x v="0"/>
    <x v="443"/>
    <d v="2013-12-26T00:00:00"/>
    <s v="Second Class"/>
    <s v="LC-17140"/>
    <s v="Logan Currie"/>
    <x v="0"/>
    <s v="United States"/>
    <s v="Springfield"/>
    <x v="17"/>
    <n v="22153"/>
    <x v="0"/>
    <s v="FUR-FU-10003664"/>
    <x v="0"/>
    <x v="5"/>
    <s v="Electrix Architect's Clamp-On Swing Arm Lamp, Black"/>
    <x v="1167"/>
    <n v="3"/>
    <n v="0"/>
    <n v="83.050199999999975"/>
  </r>
  <r>
    <n v="1303"/>
    <s v="CA-2012-115847"/>
    <x v="1"/>
    <x v="444"/>
    <d v="2012-09-24T00:00:00"/>
    <s v="Second Class"/>
    <s v="TC-21535"/>
    <s v="Tracy Collins"/>
    <x v="2"/>
    <s v="United States"/>
    <s v="Arlington"/>
    <x v="17"/>
    <n v="22204"/>
    <x v="0"/>
    <s v="FUR-BO-10003433"/>
    <x v="0"/>
    <x v="0"/>
    <s v="Sauder Cornerstone Collection Library"/>
    <x v="1168"/>
    <n v="2"/>
    <n v="0"/>
    <n v="4.3371999999999957"/>
  </r>
  <r>
    <n v="1304"/>
    <s v="US-2014-126179"/>
    <x v="3"/>
    <x v="445"/>
    <d v="2014-07-08T00:00:00"/>
    <s v="Standard Class"/>
    <s v="CS-12460"/>
    <s v="Chuck Sachs"/>
    <x v="0"/>
    <s v="United States"/>
    <s v="Columbus"/>
    <x v="32"/>
    <n v="31907"/>
    <x v="0"/>
    <s v="FUR-FU-10002554"/>
    <x v="0"/>
    <x v="5"/>
    <s v="Westinghouse Floor Lamp with Metal Mesh Shade, Black"/>
    <x v="1169"/>
    <n v="1"/>
    <n v="0"/>
    <n v="5.5176999999999978"/>
  </r>
  <r>
    <n v="1305"/>
    <s v="US-2014-126179"/>
    <x v="3"/>
    <x v="445"/>
    <d v="2014-07-08T00:00:00"/>
    <s v="Standard Class"/>
    <s v="CS-12460"/>
    <s v="Chuck Sachs"/>
    <x v="0"/>
    <s v="United States"/>
    <s v="Columbus"/>
    <x v="32"/>
    <n v="31907"/>
    <x v="0"/>
    <s v="TEC-PH-10001557"/>
    <x v="2"/>
    <x v="7"/>
    <s v="Pyle PMP37LED"/>
    <x v="1170"/>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x v="1171"/>
    <n v="7"/>
    <n v="0.2"/>
    <n v="52.492999999999967"/>
  </r>
  <r>
    <n v="1307"/>
    <s v="CA-2013-141397"/>
    <x v="0"/>
    <x v="23"/>
    <d v="2013-06-22T00:00:00"/>
    <s v="First Class"/>
    <s v="RC-19825"/>
    <s v="Roy Collins"/>
    <x v="0"/>
    <s v="United States"/>
    <s v="Pasadena"/>
    <x v="1"/>
    <n v="91104"/>
    <x v="1"/>
    <s v="OFF-PA-10002986"/>
    <x v="1"/>
    <x v="10"/>
    <s v="Xerox 1898"/>
    <x v="1172"/>
    <n v="7"/>
    <n v="0"/>
    <n v="22.444800000000001"/>
  </r>
  <r>
    <n v="1308"/>
    <s v="CA-2013-141397"/>
    <x v="0"/>
    <x v="23"/>
    <d v="2013-06-22T00:00:00"/>
    <s v="First Class"/>
    <s v="RC-19825"/>
    <s v="Roy Collins"/>
    <x v="0"/>
    <s v="United States"/>
    <s v="Pasadena"/>
    <x v="1"/>
    <n v="91104"/>
    <x v="1"/>
    <s v="OFF-BI-10000320"/>
    <x v="1"/>
    <x v="8"/>
    <s v="GBC Plastic Binding Combs"/>
    <x v="1173"/>
    <n v="3"/>
    <n v="0.2"/>
    <n v="6.4206000000000012"/>
  </r>
  <r>
    <n v="1309"/>
    <s v="CA-2013-141397"/>
    <x v="0"/>
    <x v="23"/>
    <d v="2013-06-22T00:00:00"/>
    <s v="First Class"/>
    <s v="RC-19825"/>
    <s v="Roy Collins"/>
    <x v="0"/>
    <s v="United States"/>
    <s v="Pasadena"/>
    <x v="1"/>
    <n v="91104"/>
    <x v="1"/>
    <s v="OFF-AP-10003971"/>
    <x v="1"/>
    <x v="9"/>
    <s v="Belkin 6 Outlet Metallic Surge Strip"/>
    <x v="1174"/>
    <n v="2"/>
    <n v="0"/>
    <n v="5.6628000000000007"/>
  </r>
  <r>
    <n v="1310"/>
    <s v="CA-2013-141397"/>
    <x v="0"/>
    <x v="23"/>
    <d v="2013-06-22T00:00:00"/>
    <s v="First Class"/>
    <s v="RC-19825"/>
    <s v="Roy Collins"/>
    <x v="0"/>
    <s v="United States"/>
    <s v="Pasadena"/>
    <x v="1"/>
    <n v="91104"/>
    <x v="1"/>
    <s v="OFF-ST-10001469"/>
    <x v="1"/>
    <x v="4"/>
    <s v="Fellowes Bankers Box Recycled Super Stor/Drawer"/>
    <x v="427"/>
    <n v="3"/>
    <n v="0"/>
    <n v="9.716399999999993"/>
  </r>
  <r>
    <n v="1311"/>
    <s v="CA-2013-141397"/>
    <x v="0"/>
    <x v="23"/>
    <d v="2013-06-22T00:00:00"/>
    <s v="First Class"/>
    <s v="RC-19825"/>
    <s v="Roy Collins"/>
    <x v="0"/>
    <s v="United States"/>
    <s v="Pasadena"/>
    <x v="1"/>
    <n v="91104"/>
    <x v="1"/>
    <s v="FUR-CH-10003846"/>
    <x v="0"/>
    <x v="1"/>
    <s v="Hon Valutask Swivel Chairs"/>
    <x v="224"/>
    <n v="2"/>
    <n v="0.2"/>
    <n v="-8.0783999999999949"/>
  </r>
  <r>
    <n v="1312"/>
    <s v="CA-2013-141082"/>
    <x v="0"/>
    <x v="10"/>
    <d v="2013-12-14T00:00:00"/>
    <s v="Standard Class"/>
    <s v="FM-14380"/>
    <s v="Fred McMath"/>
    <x v="0"/>
    <s v="United States"/>
    <s v="Lawrence"/>
    <x v="31"/>
    <n v="1841"/>
    <x v="3"/>
    <s v="OFF-LA-10001404"/>
    <x v="1"/>
    <x v="2"/>
    <s v="Avery 517"/>
    <x v="1175"/>
    <n v="1"/>
    <n v="0"/>
    <n v="1.7343"/>
  </r>
  <r>
    <n v="1313"/>
    <s v="CA-2013-141082"/>
    <x v="0"/>
    <x v="10"/>
    <d v="2013-12-14T00:00:00"/>
    <s v="Standard Class"/>
    <s v="FM-14380"/>
    <s v="Fred McMath"/>
    <x v="0"/>
    <s v="United States"/>
    <s v="Lawrence"/>
    <x v="31"/>
    <n v="1841"/>
    <x v="3"/>
    <s v="OFF-LA-10001474"/>
    <x v="1"/>
    <x v="2"/>
    <s v="Avery 477"/>
    <x v="1176"/>
    <n v="4"/>
    <n v="0"/>
    <n v="56.175200000000004"/>
  </r>
  <r>
    <n v="1314"/>
    <s v="US-2013-134488"/>
    <x v="0"/>
    <x v="446"/>
    <d v="2013-10-02T00:00:00"/>
    <s v="Standard Class"/>
    <s v="PK-19075"/>
    <s v="Pete Kriz"/>
    <x v="0"/>
    <s v="United States"/>
    <s v="Columbus"/>
    <x v="24"/>
    <n v="43229"/>
    <x v="3"/>
    <s v="FUR-CH-10003199"/>
    <x v="0"/>
    <x v="1"/>
    <s v="Office Star - Contemporary Task Swivel Chair"/>
    <x v="1177"/>
    <n v="2"/>
    <n v="0.3"/>
    <n v="-13.317599999999999"/>
  </r>
  <r>
    <n v="1315"/>
    <s v="CA-2013-145919"/>
    <x v="0"/>
    <x v="122"/>
    <d v="2013-12-24T00:00:00"/>
    <s v="Standard Class"/>
    <s v="HG-14965"/>
    <s v="Henry Goldwyn"/>
    <x v="1"/>
    <s v="United States"/>
    <s v="Los Angeles"/>
    <x v="1"/>
    <n v="90032"/>
    <x v="1"/>
    <s v="OFF-PA-10003072"/>
    <x v="1"/>
    <x v="10"/>
    <s v="Eureka Recycled Copy Paper 8 1/2&quot; x 11&quot;, Ream"/>
    <x v="789"/>
    <n v="6"/>
    <n v="0"/>
    <n v="18.662400000000002"/>
  </r>
  <r>
    <n v="1316"/>
    <s v="CA-2013-145919"/>
    <x v="0"/>
    <x v="122"/>
    <d v="2013-12-24T00:00:00"/>
    <s v="Standard Class"/>
    <s v="HG-14965"/>
    <s v="Henry Goldwyn"/>
    <x v="1"/>
    <s v="United States"/>
    <s v="Los Angeles"/>
    <x v="1"/>
    <n v="90032"/>
    <x v="1"/>
    <s v="FUR-FU-10004960"/>
    <x v="0"/>
    <x v="5"/>
    <s v="Seth Thomas 12&quot; Clock w/ Goldtone Case"/>
    <x v="1178"/>
    <n v="8"/>
    <n v="0"/>
    <n v="62.505600000000001"/>
  </r>
  <r>
    <n v="1317"/>
    <s v="CA-2013-145919"/>
    <x v="0"/>
    <x v="122"/>
    <d v="2013-12-24T00:00:00"/>
    <s v="Standard Class"/>
    <s v="HG-14965"/>
    <s v="Henry Goldwyn"/>
    <x v="1"/>
    <s v="United States"/>
    <s v="Los Angeles"/>
    <x v="1"/>
    <n v="90032"/>
    <x v="1"/>
    <s v="OFF-SU-10003505"/>
    <x v="1"/>
    <x v="14"/>
    <s v="Premier Electric Letter Opener"/>
    <x v="1179"/>
    <n v="5"/>
    <n v="0"/>
    <n v="28.964999999999961"/>
  </r>
  <r>
    <n v="1318"/>
    <s v="CA-2014-157651"/>
    <x v="3"/>
    <x v="389"/>
    <d v="2014-12-15T00:00:00"/>
    <s v="Standard Class"/>
    <s v="HA-14920"/>
    <s v="Helen Andreada"/>
    <x v="0"/>
    <s v="United States"/>
    <s v="Philadelphia"/>
    <x v="9"/>
    <n v="19120"/>
    <x v="3"/>
    <s v="TEC-AC-10003116"/>
    <x v="2"/>
    <x v="11"/>
    <s v="Memorex Froggy Flash Drive 8 GB"/>
    <x v="1180"/>
    <n v="1"/>
    <n v="0.2"/>
    <n v="3.3724999999999992"/>
  </r>
  <r>
    <n v="1319"/>
    <s v="CA-2011-160773"/>
    <x v="2"/>
    <x v="268"/>
    <d v="2011-07-05T00:00:00"/>
    <s v="Standard Class"/>
    <s v="LW-16825"/>
    <s v="Laurel Workman"/>
    <x v="1"/>
    <s v="United States"/>
    <s v="Deltona"/>
    <x v="2"/>
    <n v="32725"/>
    <x v="0"/>
    <s v="TEC-PH-10004586"/>
    <x v="2"/>
    <x v="7"/>
    <s v="Wilson SignalBoost 841262 DB PRO Amplifier Kit"/>
    <x v="1181"/>
    <n v="2"/>
    <n v="0.2"/>
    <n v="71.989999999999981"/>
  </r>
  <r>
    <n v="1320"/>
    <s v="CA-2011-160773"/>
    <x v="2"/>
    <x v="268"/>
    <d v="2011-07-05T00:00:00"/>
    <s v="Standard Class"/>
    <s v="LW-16825"/>
    <s v="Laurel Workman"/>
    <x v="1"/>
    <s v="United States"/>
    <s v="Deltona"/>
    <x v="2"/>
    <n v="32725"/>
    <x v="0"/>
    <s v="OFF-BI-10000546"/>
    <x v="1"/>
    <x v="8"/>
    <s v="Avery Durable Binders"/>
    <x v="1182"/>
    <n v="6"/>
    <n v="0.7"/>
    <n v="-3.6288"/>
  </r>
  <r>
    <n v="1321"/>
    <s v="CA-2014-167703"/>
    <x v="3"/>
    <x v="447"/>
    <d v="2014-02-09T00:00:00"/>
    <s v="Standard Class"/>
    <s v="MC-17575"/>
    <s v="Matt Collins"/>
    <x v="0"/>
    <s v="United States"/>
    <s v="Cincinnati"/>
    <x v="24"/>
    <n v="45231"/>
    <x v="3"/>
    <s v="OFF-BI-10002071"/>
    <x v="1"/>
    <x v="8"/>
    <s v="Fellowes Black Plastic Comb Bindings"/>
    <x v="1183"/>
    <n v="3"/>
    <n v="0.7"/>
    <n v="-4.1831999999999976"/>
  </r>
  <r>
    <n v="1322"/>
    <s v="CA-2014-167703"/>
    <x v="3"/>
    <x v="447"/>
    <d v="2014-02-09T00:00:00"/>
    <s v="Standard Class"/>
    <s v="MC-17575"/>
    <s v="Matt Collins"/>
    <x v="0"/>
    <s v="United States"/>
    <s v="Cincinnati"/>
    <x v="24"/>
    <n v="45231"/>
    <x v="3"/>
    <s v="OFF-ST-10001490"/>
    <x v="1"/>
    <x v="4"/>
    <s v="Hot File 7-Pocket, Floor Stand"/>
    <x v="1184"/>
    <n v="2"/>
    <n v="0.2"/>
    <n v="35.69399999999996"/>
  </r>
  <r>
    <n v="1323"/>
    <s v="CA-2014-121804"/>
    <x v="3"/>
    <x v="448"/>
    <d v="2014-03-09T00:00:00"/>
    <s v="Standard Class"/>
    <s v="LP-17095"/>
    <s v="Liz Preis"/>
    <x v="0"/>
    <s v="United States"/>
    <s v="Murray"/>
    <x v="0"/>
    <n v="42071"/>
    <x v="0"/>
    <s v="OFF-AP-10004859"/>
    <x v="1"/>
    <x v="9"/>
    <s v="Acco 6 Outlet Guardian Premium Surge Suppressor"/>
    <x v="1185"/>
    <n v="5"/>
    <n v="0"/>
    <n v="19.656000000000002"/>
  </r>
  <r>
    <n v="1324"/>
    <s v="CA-2014-162635"/>
    <x v="3"/>
    <x v="449"/>
    <d v="2014-10-11T00:00:00"/>
    <s v="First Class"/>
    <s v="EB-14170"/>
    <s v="Evan Bailliet"/>
    <x v="0"/>
    <s v="United States"/>
    <s v="Wilmington"/>
    <x v="3"/>
    <n v="28403"/>
    <x v="0"/>
    <s v="OFF-PA-10002659"/>
    <x v="1"/>
    <x v="10"/>
    <s v="Avoid Verbal Orders Carbonless Minifold Book"/>
    <x v="1186"/>
    <n v="4"/>
    <n v="0.2"/>
    <n v="3.5151999999999988"/>
  </r>
  <r>
    <n v="1325"/>
    <s v="CA-2011-107153"/>
    <x v="2"/>
    <x v="450"/>
    <d v="2011-10-03T00:00:00"/>
    <s v="Standard Class"/>
    <s v="GZ-14545"/>
    <s v="George Zrebassa"/>
    <x v="1"/>
    <s v="United States"/>
    <s v="Lawrence"/>
    <x v="31"/>
    <n v="1841"/>
    <x v="3"/>
    <s v="OFF-ST-10001321"/>
    <x v="1"/>
    <x v="4"/>
    <s v="Decoflex Hanging Personal Folder File, Blue"/>
    <x v="193"/>
    <n v="3"/>
    <n v="0"/>
    <n v="12.490200000000003"/>
  </r>
  <r>
    <n v="1326"/>
    <s v="US-2011-117058"/>
    <x v="2"/>
    <x v="279"/>
    <d v="2011-05-30T00:00:00"/>
    <s v="First Class"/>
    <s v="LE-16810"/>
    <s v="Laurel Elliston"/>
    <x v="0"/>
    <s v="United States"/>
    <s v="Chicago"/>
    <x v="10"/>
    <n v="60653"/>
    <x v="2"/>
    <s v="OFF-BI-10004139"/>
    <x v="1"/>
    <x v="8"/>
    <s v="Fellowes Presentation Covers for Comb Binding Machines"/>
    <x v="118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s v="CA-2013-128258"/>
    <x v="0"/>
    <x v="452"/>
    <d v="2013-04-02T00:00:00"/>
    <s v="First Class"/>
    <s v="CP-12085"/>
    <s v="Cathy Prescott"/>
    <x v="1"/>
    <s v="United States"/>
    <s v="Norwich"/>
    <x v="29"/>
    <n v="6360"/>
    <x v="3"/>
    <s v="OFF-PA-10004156"/>
    <x v="1"/>
    <x v="10"/>
    <s v="Xerox 188"/>
    <x v="1189"/>
    <n v="1"/>
    <n v="0"/>
    <n v="5.5565999999999995"/>
  </r>
  <r>
    <n v="1329"/>
    <s v="CA-2014-106033"/>
    <x v="3"/>
    <x v="453"/>
    <d v="2014-10-19T00:00:00"/>
    <s v="Second Class"/>
    <s v="FG-14260"/>
    <s v="Frank Gastineau"/>
    <x v="2"/>
    <s v="United States"/>
    <s v="San Francisco"/>
    <x v="1"/>
    <n v="94110"/>
    <x v="1"/>
    <s v="OFF-AR-10002818"/>
    <x v="1"/>
    <x v="6"/>
    <s v="Panasonic KP-310 Heavy-Duty Electric Pencil Sharpener"/>
    <x v="1190"/>
    <n v="4"/>
    <n v="0"/>
    <n v="26.375999999999998"/>
  </r>
  <r>
    <n v="1330"/>
    <s v="CA-2013-142762"/>
    <x v="0"/>
    <x v="454"/>
    <d v="2013-05-28T00:00:00"/>
    <s v="Standard Class"/>
    <s v="LD-17005"/>
    <s v="Lisa DeCherney"/>
    <x v="0"/>
    <s v="United States"/>
    <s v="San Francisco"/>
    <x v="1"/>
    <n v="94109"/>
    <x v="1"/>
    <s v="FUR-FU-10003691"/>
    <x v="0"/>
    <x v="5"/>
    <s v="Eldon Image Series Desk Accessories, Ebony"/>
    <x v="1191"/>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s v="CA-2014-127705"/>
    <x v="3"/>
    <x v="455"/>
    <d v="2014-06-07T00:00:00"/>
    <s v="Standard Class"/>
    <s v="AB-10255"/>
    <s v="Alejandro Ballentine"/>
    <x v="2"/>
    <s v="United States"/>
    <s v="Lorain"/>
    <x v="24"/>
    <n v="44052"/>
    <x v="3"/>
    <s v="OFF-ST-10004507"/>
    <x v="1"/>
    <x v="4"/>
    <s v="Advantus Rolling Storage Box"/>
    <x v="1193"/>
    <n v="2"/>
    <n v="0.2"/>
    <n v="2.4009999999999998"/>
  </r>
  <r>
    <n v="1333"/>
    <s v="CA-2011-122567"/>
    <x v="2"/>
    <x v="456"/>
    <d v="2011-02-22T00:00:00"/>
    <s v="Standard Class"/>
    <s v="MN-17935"/>
    <s v="Michael Nguyen"/>
    <x v="0"/>
    <s v="United States"/>
    <s v="Dallas"/>
    <x v="5"/>
    <n v="75220"/>
    <x v="2"/>
    <s v="OFF-BI-10002012"/>
    <x v="1"/>
    <x v="8"/>
    <s v="Wilson Jones Easy Flow II Sheet Lifters"/>
    <x v="1194"/>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s v="CA-2011-121664"/>
    <x v="2"/>
    <x v="457"/>
    <d v="2011-05-10T00:00:00"/>
    <s v="Standard Class"/>
    <s v="HP-14815"/>
    <s v="Harold Pawlan"/>
    <x v="2"/>
    <s v="United States"/>
    <s v="Los Angeles"/>
    <x v="1"/>
    <n v="90049"/>
    <x v="1"/>
    <s v="OFF-BI-10003684"/>
    <x v="1"/>
    <x v="8"/>
    <s v="Wilson Jones Legal Size Ring Binders"/>
    <x v="1196"/>
    <n v="8"/>
    <n v="0.2"/>
    <n v="52.775999999999996"/>
  </r>
  <r>
    <n v="1336"/>
    <s v="CA-2013-122133"/>
    <x v="0"/>
    <x v="458"/>
    <d v="2013-05-24T00:00:00"/>
    <s v="Standard Class"/>
    <s v="JR-15670"/>
    <s v="Jim Radford"/>
    <x v="0"/>
    <s v="United States"/>
    <s v="Middletown"/>
    <x v="29"/>
    <n v="6457"/>
    <x v="3"/>
    <s v="OFF-ST-10002574"/>
    <x v="1"/>
    <x v="4"/>
    <s v="SAFCO Commercial Wire Shelving, Black"/>
    <x v="1197"/>
    <n v="4"/>
    <n v="0"/>
    <n v="0"/>
  </r>
  <r>
    <n v="1337"/>
    <s v="US-2014-123281"/>
    <x v="3"/>
    <x v="459"/>
    <d v="2014-04-08T00:00:00"/>
    <s v="Standard Class"/>
    <s v="JF-15190"/>
    <s v="Jamie Frazer"/>
    <x v="0"/>
    <s v="United States"/>
    <s v="Los Angeles"/>
    <x v="1"/>
    <n v="90008"/>
    <x v="1"/>
    <s v="FUR-FU-10003724"/>
    <x v="0"/>
    <x v="5"/>
    <s v="Westinghouse Clip-On Gooseneck Lamps"/>
    <x v="1198"/>
    <n v="3"/>
    <n v="0"/>
    <n v="6.5285999999999991"/>
  </r>
  <r>
    <n v="1338"/>
    <s v="CA-2014-100524"/>
    <x v="3"/>
    <x v="185"/>
    <d v="2014-04-03T00:00:00"/>
    <s v="Second Class"/>
    <s v="CM-12115"/>
    <s v="Chad McGuire"/>
    <x v="0"/>
    <s v="United States"/>
    <s v="New York City"/>
    <x v="15"/>
    <n v="10011"/>
    <x v="3"/>
    <s v="FUR-FU-10004018"/>
    <x v="0"/>
    <x v="5"/>
    <s v="Tensor Computer Mounted Lamp"/>
    <x v="1199"/>
    <n v="2"/>
    <n v="0"/>
    <n v="8.0406000000000013"/>
  </r>
  <r>
    <n v="1339"/>
    <s v="CA-2014-100524"/>
    <x v="3"/>
    <x v="185"/>
    <d v="2014-04-03T00:00:00"/>
    <s v="Second Class"/>
    <s v="CM-12115"/>
    <s v="Chad McGuire"/>
    <x v="0"/>
    <s v="United States"/>
    <s v="New York City"/>
    <x v="15"/>
    <n v="10011"/>
    <x v="3"/>
    <s v="TEC-PH-10002549"/>
    <x v="2"/>
    <x v="7"/>
    <s v="Polycom SoundPoint IP 450 VoIP phone"/>
    <x v="1200"/>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s v="CA-2014-113481"/>
    <x v="3"/>
    <x v="460"/>
    <d v="2014-01-05T00:00:00"/>
    <s v="First Class"/>
    <s v="AS-10045"/>
    <s v="Aaron Smayling"/>
    <x v="1"/>
    <s v="United States"/>
    <s v="Jacksonville"/>
    <x v="3"/>
    <n v="28540"/>
    <x v="0"/>
    <s v="TEC-MA-10002178"/>
    <x v="2"/>
    <x v="15"/>
    <s v="Cisco CP-7937G Unified IP Conference Station Phone"/>
    <x v="1202"/>
    <n v="2"/>
    <n v="0.5"/>
    <n v="-27.827999999999975"/>
  </r>
  <r>
    <n v="1342"/>
    <s v="CA-2014-113481"/>
    <x v="3"/>
    <x v="460"/>
    <d v="2014-01-05T00:00:00"/>
    <s v="First Class"/>
    <s v="AS-10045"/>
    <s v="Aaron Smayling"/>
    <x v="1"/>
    <s v="United States"/>
    <s v="Jacksonville"/>
    <x v="3"/>
    <n v="28540"/>
    <x v="0"/>
    <s v="OFF-BI-10003694"/>
    <x v="1"/>
    <x v="8"/>
    <s v="Avery 3 1/2&quot; Diskette Storage Pages, 10/Pack"/>
    <x v="1203"/>
    <n v="5"/>
    <n v="0.7"/>
    <n v="-12.527999999999995"/>
  </r>
  <r>
    <n v="1343"/>
    <s v="CA-2014-113481"/>
    <x v="3"/>
    <x v="460"/>
    <d v="2014-01-05T00:00:00"/>
    <s v="First Class"/>
    <s v="AS-10045"/>
    <s v="Aaron Smayling"/>
    <x v="1"/>
    <s v="United States"/>
    <s v="Jacksonville"/>
    <x v="3"/>
    <n v="28540"/>
    <x v="0"/>
    <s v="OFF-BI-10000474"/>
    <x v="1"/>
    <x v="8"/>
    <s v="Avery Recycled Flexi-View Covers for Binding Systems"/>
    <x v="1204"/>
    <n v="6"/>
    <n v="0.7"/>
    <n v="-21.159599999999998"/>
  </r>
  <r>
    <n v="1344"/>
    <s v="CA-2012-131758"/>
    <x v="1"/>
    <x v="71"/>
    <d v="2012-06-01T00:00:00"/>
    <s v="Standard Class"/>
    <s v="KB-16315"/>
    <s v="Karl Braun"/>
    <x v="0"/>
    <s v="United States"/>
    <s v="Freeport"/>
    <x v="15"/>
    <n v="11520"/>
    <x v="3"/>
    <s v="OFF-AR-10000411"/>
    <x v="1"/>
    <x v="6"/>
    <s v="Boston 16701 Slimline Battery Pencil Sharpener"/>
    <x v="1205"/>
    <n v="3"/>
    <n v="0"/>
    <n v="14.345999999999995"/>
  </r>
  <r>
    <n v="1345"/>
    <s v="CA-2012-131758"/>
    <x v="1"/>
    <x v="71"/>
    <d v="2012-06-01T00:00:00"/>
    <s v="Standard Class"/>
    <s v="KB-16315"/>
    <s v="Karl Braun"/>
    <x v="0"/>
    <s v="United States"/>
    <s v="Freeport"/>
    <x v="15"/>
    <n v="11520"/>
    <x v="3"/>
    <s v="OFF-LA-10000262"/>
    <x v="1"/>
    <x v="2"/>
    <s v="Avery 494"/>
    <x v="1206"/>
    <n v="5"/>
    <n v="0"/>
    <n v="6.0029999999999992"/>
  </r>
  <r>
    <n v="1346"/>
    <s v="CA-2011-118339"/>
    <x v="2"/>
    <x v="461"/>
    <d v="2011-03-24T00:00:00"/>
    <s v="Standard Class"/>
    <s v="BN-11515"/>
    <s v="Bradley Nguyen"/>
    <x v="0"/>
    <s v="United States"/>
    <s v="Lakeville"/>
    <x v="11"/>
    <n v="55044"/>
    <x v="2"/>
    <s v="OFF-AP-10001154"/>
    <x v="1"/>
    <x v="9"/>
    <s v="Bionaire Personal Warm Mist Humidifier/Vaporizer"/>
    <x v="1207"/>
    <n v="2"/>
    <n v="0"/>
    <n v="36.574200000000005"/>
  </r>
  <r>
    <n v="1347"/>
    <s v="CA-2011-118339"/>
    <x v="2"/>
    <x v="461"/>
    <d v="2011-03-24T00:00:00"/>
    <s v="Standard Class"/>
    <s v="BN-11515"/>
    <s v="Bradley Nguyen"/>
    <x v="0"/>
    <s v="United States"/>
    <s v="Lakeville"/>
    <x v="11"/>
    <n v="55044"/>
    <x v="2"/>
    <s v="OFF-PA-10000466"/>
    <x v="1"/>
    <x v="10"/>
    <s v="Memo Book, 100 Message Capacity, 5 3/8” x 11”"/>
    <x v="1208"/>
    <n v="7"/>
    <n v="0"/>
    <n v="23.59"/>
  </r>
  <r>
    <n v="1348"/>
    <s v="CA-2011-118339"/>
    <x v="2"/>
    <x v="461"/>
    <d v="2011-03-24T00:00:00"/>
    <s v="Standard Class"/>
    <s v="BN-11515"/>
    <s v="Bradley Nguyen"/>
    <x v="0"/>
    <s v="United States"/>
    <s v="Lakeville"/>
    <x v="11"/>
    <n v="55044"/>
    <x v="2"/>
    <s v="OFF-AR-10003829"/>
    <x v="1"/>
    <x v="6"/>
    <s v="Newell 35"/>
    <x v="1209"/>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x v="1210"/>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x v="1211"/>
    <n v="6"/>
    <n v="0"/>
    <n v="17.2224"/>
  </r>
  <r>
    <n v="1351"/>
    <s v="CA-2011-153976"/>
    <x v="2"/>
    <x v="462"/>
    <d v="2011-10-08T00:00:00"/>
    <s v="Second Class"/>
    <s v="BP-11290"/>
    <s v="Beth Paige"/>
    <x v="0"/>
    <s v="United States"/>
    <s v="Evanston"/>
    <x v="10"/>
    <n v="60201"/>
    <x v="2"/>
    <s v="FUR-CH-10002880"/>
    <x v="0"/>
    <x v="1"/>
    <s v="Global High-Back Leather Tilter, Burgundy"/>
    <x v="1212"/>
    <n v="3"/>
    <n v="0.3"/>
    <n v="-70.104300000000023"/>
  </r>
  <r>
    <n v="1352"/>
    <s v="CA-2013-162901"/>
    <x v="0"/>
    <x v="463"/>
    <d v="2013-04-01T00:00:00"/>
    <s v="First Class"/>
    <s v="AS-10045"/>
    <s v="Aaron Smayling"/>
    <x v="1"/>
    <s v="United States"/>
    <s v="Arlington"/>
    <x v="17"/>
    <n v="22204"/>
    <x v="0"/>
    <s v="OFF-ST-10000649"/>
    <x v="1"/>
    <x v="4"/>
    <s v="Hanging Personal Folder File"/>
    <x v="1213"/>
    <n v="2"/>
    <n v="0"/>
    <n v="7.8500000000000014"/>
  </r>
  <r>
    <n v="1353"/>
    <s v="CA-2014-162978"/>
    <x v="3"/>
    <x v="464"/>
    <d v="2014-05-10T00:00:00"/>
    <s v="Standard Class"/>
    <s v="LW-16990"/>
    <s v="Lindsay Williams"/>
    <x v="1"/>
    <s v="United States"/>
    <s v="San Francisco"/>
    <x v="1"/>
    <n v="94109"/>
    <x v="1"/>
    <s v="TEC-PH-10003092"/>
    <x v="2"/>
    <x v="7"/>
    <s v="Motorola L804"/>
    <x v="1214"/>
    <n v="5"/>
    <n v="0.2"/>
    <n v="20.695499999999988"/>
  </r>
  <r>
    <n v="1354"/>
    <s v="CA-2014-162978"/>
    <x v="3"/>
    <x v="464"/>
    <d v="2014-05-10T00:00:00"/>
    <s v="Standard Class"/>
    <s v="LW-16990"/>
    <s v="Lindsay Williams"/>
    <x v="1"/>
    <s v="United States"/>
    <s v="San Francisco"/>
    <x v="1"/>
    <n v="94109"/>
    <x v="1"/>
    <s v="OFF-PA-10002250"/>
    <x v="1"/>
    <x v="10"/>
    <s v="Things To Do Today Pad"/>
    <x v="1215"/>
    <n v="3"/>
    <n v="0"/>
    <n v="8.4527999999999999"/>
  </r>
  <r>
    <n v="1355"/>
    <s v="CA-2014-162978"/>
    <x v="3"/>
    <x v="464"/>
    <d v="2014-05-10T00:00:00"/>
    <s v="Standard Class"/>
    <s v="LW-16990"/>
    <s v="Lindsay Williams"/>
    <x v="1"/>
    <s v="United States"/>
    <s v="San Francisco"/>
    <x v="1"/>
    <n v="94109"/>
    <x v="1"/>
    <s v="FUR-TA-10003473"/>
    <x v="0"/>
    <x v="3"/>
    <s v="Bretford Rectangular Conference Table Tops"/>
    <x v="1216"/>
    <n v="1"/>
    <n v="0.2"/>
    <n v="11.283900000000017"/>
  </r>
  <r>
    <n v="1356"/>
    <s v="US-2011-160444"/>
    <x v="2"/>
    <x v="260"/>
    <d v="2011-07-05T00:00:00"/>
    <s v="Same Day"/>
    <s v="DC-12850"/>
    <s v="Dan Campbell"/>
    <x v="0"/>
    <s v="United States"/>
    <s v="Houston"/>
    <x v="5"/>
    <n v="77036"/>
    <x v="2"/>
    <s v="OFF-ST-10001522"/>
    <x v="1"/>
    <x v="4"/>
    <s v="Gould Plastics 18-Pocket Panel Bin, 34w x 5-1/4d x 20-1/2h"/>
    <x v="1217"/>
    <n v="3"/>
    <n v="0.2"/>
    <n v="-44.155200000000022"/>
  </r>
  <r>
    <n v="1357"/>
    <s v="US-2011-160444"/>
    <x v="2"/>
    <x v="260"/>
    <d v="2011-07-05T00:00:00"/>
    <s v="Same Day"/>
    <s v="DC-12850"/>
    <s v="Dan Campbell"/>
    <x v="0"/>
    <s v="United States"/>
    <s v="Houston"/>
    <x v="5"/>
    <n v="77036"/>
    <x v="2"/>
    <s v="OFF-ST-10000563"/>
    <x v="1"/>
    <x v="4"/>
    <s v="Fellowes Bankers Box Stor/Drawer Steel Plus"/>
    <x v="1218"/>
    <n v="11"/>
    <n v="0.2"/>
    <n v="-35.178000000000004"/>
  </r>
  <r>
    <n v="1358"/>
    <s v="CA-2013-145247"/>
    <x v="0"/>
    <x v="465"/>
    <d v="2013-05-08T00:00:00"/>
    <s v="First Class"/>
    <s v="ND-18370"/>
    <s v="Natalie DeCherney"/>
    <x v="0"/>
    <s v="United States"/>
    <s v="Louisville"/>
    <x v="0"/>
    <n v="40214"/>
    <x v="0"/>
    <s v="OFF-PA-10003641"/>
    <x v="1"/>
    <x v="10"/>
    <s v="Xerox 1909"/>
    <x v="1219"/>
    <n v="3"/>
    <n v="0"/>
    <n v="36.404399999999995"/>
  </r>
  <r>
    <n v="1359"/>
    <s v="CA-2014-160045"/>
    <x v="3"/>
    <x v="466"/>
    <d v="2014-04-28T00:00:00"/>
    <s v="First Class"/>
    <s v="LB-16735"/>
    <s v="Larry Blacks"/>
    <x v="0"/>
    <s v="United States"/>
    <s v="Fort Worth"/>
    <x v="5"/>
    <n v="76106"/>
    <x v="2"/>
    <s v="FUR-FU-10000010"/>
    <x v="0"/>
    <x v="5"/>
    <s v="DAX Value U-Channel Document Frames, Easel Back"/>
    <x v="1220"/>
    <n v="1"/>
    <n v="0.6"/>
    <n v="-1.4413"/>
  </r>
  <r>
    <n v="1360"/>
    <s v="US-2011-151925"/>
    <x v="2"/>
    <x v="467"/>
    <d v="2011-10-01T00:00:00"/>
    <s v="Second Class"/>
    <s v="KT-16465"/>
    <s v="Kean Takahito"/>
    <x v="0"/>
    <s v="United States"/>
    <s v="Los Angeles"/>
    <x v="1"/>
    <n v="90049"/>
    <x v="1"/>
    <s v="FUR-CH-10002961"/>
    <x v="0"/>
    <x v="1"/>
    <s v="Leather Task Chair, Black"/>
    <x v="1221"/>
    <n v="2"/>
    <n v="0.2"/>
    <n v="0"/>
  </r>
  <r>
    <n v="1361"/>
    <s v="CA-2014-125199"/>
    <x v="3"/>
    <x v="15"/>
    <d v="2014-10-26T00:00:00"/>
    <s v="Standard Class"/>
    <s v="HM-14860"/>
    <s v="Harry Marie"/>
    <x v="1"/>
    <s v="United States"/>
    <s v="Philadelphia"/>
    <x v="9"/>
    <n v="19120"/>
    <x v="3"/>
    <s v="OFF-AR-10002956"/>
    <x v="1"/>
    <x v="6"/>
    <s v="Boston 16801 Nautilus Battery Pencil Sharpener"/>
    <x v="1222"/>
    <n v="7"/>
    <n v="0.2"/>
    <n v="9.2441999999999993"/>
  </r>
  <r>
    <n v="1362"/>
    <s v="CA-2014-125199"/>
    <x v="3"/>
    <x v="15"/>
    <d v="2014-10-26T00:00:00"/>
    <s v="Standard Class"/>
    <s v="HM-14860"/>
    <s v="Harry Marie"/>
    <x v="1"/>
    <s v="United States"/>
    <s v="Philadelphia"/>
    <x v="9"/>
    <n v="19120"/>
    <x v="3"/>
    <s v="OFF-PA-10004041"/>
    <x v="1"/>
    <x v="10"/>
    <s v="It's Hot Message Books with Stickers, 2 3/4&quot; x 5&quot;"/>
    <x v="208"/>
    <n v="4"/>
    <n v="0.2"/>
    <n v="7.3999999999999995"/>
  </r>
  <r>
    <n v="1363"/>
    <s v="CA-2014-125199"/>
    <x v="3"/>
    <x v="15"/>
    <d v="2014-10-26T00:00:00"/>
    <s v="Standard Class"/>
    <s v="HM-14860"/>
    <s v="Harry Marie"/>
    <x v="1"/>
    <s v="United States"/>
    <s v="Philadelphia"/>
    <x v="9"/>
    <n v="19120"/>
    <x v="3"/>
    <s v="TEC-PH-10001336"/>
    <x v="2"/>
    <x v="7"/>
    <s v="Digium D40 VoIP phone"/>
    <x v="1223"/>
    <n v="4"/>
    <n v="0.4"/>
    <n v="-56.755600000000015"/>
  </r>
  <r>
    <n v="1364"/>
    <s v="US-2014-155425"/>
    <x v="3"/>
    <x v="468"/>
    <d v="2014-11-12T00:00:00"/>
    <s v="First Class"/>
    <s v="AB-10600"/>
    <s v="Ann Blume"/>
    <x v="1"/>
    <s v="United States"/>
    <s v="Tucson"/>
    <x v="16"/>
    <n v="85705"/>
    <x v="1"/>
    <s v="OFF-BI-10001036"/>
    <x v="1"/>
    <x v="8"/>
    <s v="Cardinal EasyOpen D-Ring Binders"/>
    <x v="1224"/>
    <n v="14"/>
    <n v="0.7"/>
    <n v="-25.591999999999999"/>
  </r>
  <r>
    <n v="1365"/>
    <s v="US-2014-155425"/>
    <x v="3"/>
    <x v="468"/>
    <d v="2014-11-12T00:00:00"/>
    <s v="First Class"/>
    <s v="AB-10600"/>
    <s v="Ann Blume"/>
    <x v="1"/>
    <s v="United States"/>
    <s v="Tucson"/>
    <x v="16"/>
    <n v="85705"/>
    <x v="1"/>
    <s v="TEC-MA-10003183"/>
    <x v="2"/>
    <x v="15"/>
    <s v="DYMO CardScan Personal V9 Business Card Scanner"/>
    <x v="1225"/>
    <n v="2"/>
    <n v="0.7"/>
    <n v="-63.995999999999981"/>
  </r>
  <r>
    <n v="1366"/>
    <s v="US-2014-155425"/>
    <x v="3"/>
    <x v="468"/>
    <d v="2014-11-12T00:00:00"/>
    <s v="First Class"/>
    <s v="AB-10600"/>
    <s v="Ann Blume"/>
    <x v="1"/>
    <s v="United States"/>
    <s v="Tucson"/>
    <x v="16"/>
    <n v="85705"/>
    <x v="1"/>
    <s v="TEC-AC-10001314"/>
    <x v="2"/>
    <x v="11"/>
    <s v="Case Logic 2.4GHz Wireless Keyboard"/>
    <x v="1226"/>
    <n v="6"/>
    <n v="0.2"/>
    <n v="-35.992800000000038"/>
  </r>
  <r>
    <n v="1367"/>
    <s v="US-2014-155425"/>
    <x v="3"/>
    <x v="468"/>
    <d v="2014-11-12T00:00:00"/>
    <s v="First Class"/>
    <s v="AB-10600"/>
    <s v="Ann Blume"/>
    <x v="1"/>
    <s v="United States"/>
    <s v="Tucson"/>
    <x v="16"/>
    <n v="85705"/>
    <x v="1"/>
    <s v="TEC-PH-10002563"/>
    <x v="2"/>
    <x v="7"/>
    <s v="Adtran 1202752G1"/>
    <x v="1227"/>
    <n v="2"/>
    <n v="0.2"/>
    <n v="15.118800000000007"/>
  </r>
  <r>
    <n v="1368"/>
    <s v="US-2014-155425"/>
    <x v="3"/>
    <x v="468"/>
    <d v="2014-11-12T00:00:00"/>
    <s v="First Class"/>
    <s v="AB-10600"/>
    <s v="Ann Blume"/>
    <x v="1"/>
    <s v="United States"/>
    <s v="Tucson"/>
    <x v="16"/>
    <n v="85705"/>
    <x v="1"/>
    <s v="FUR-CH-10003312"/>
    <x v="0"/>
    <x v="1"/>
    <s v="Hon 2090 “Pillow Soft” Series Mid Back Swivel/Tilt Chairs"/>
    <x v="185"/>
    <n v="4"/>
    <n v="0.2"/>
    <n v="-146.10960000000014"/>
  </r>
  <r>
    <n v="1369"/>
    <s v="CA-2014-133249"/>
    <x v="3"/>
    <x v="141"/>
    <d v="2014-07-12T00:00:00"/>
    <s v="First Class"/>
    <s v="SZ-20035"/>
    <s v="Sam Zeldin"/>
    <x v="2"/>
    <s v="United States"/>
    <s v="Pico Rivera"/>
    <x v="1"/>
    <n v="90660"/>
    <x v="1"/>
    <s v="FUR-FU-10001588"/>
    <x v="0"/>
    <x v="5"/>
    <s v="Deflect-o SuperTray Unbreakable Stackable Tray, Letter, Black"/>
    <x v="1228"/>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x v="1229"/>
    <n v="7"/>
    <n v="0.7"/>
    <n v="-786.74400000000026"/>
  </r>
  <r>
    <n v="1371"/>
    <s v="US-2012-103471"/>
    <x v="1"/>
    <x v="100"/>
    <d v="2012-12-28T00:00:00"/>
    <s v="Standard Class"/>
    <s v="JR-15670"/>
    <s v="Jim Radford"/>
    <x v="0"/>
    <s v="United States"/>
    <s v="Colorado Springs"/>
    <x v="22"/>
    <n v="80906"/>
    <x v="1"/>
    <s v="OFF-AR-10003405"/>
    <x v="1"/>
    <x v="6"/>
    <s v="Dixon My First Ticonderoga Pencil, #2"/>
    <x v="1230"/>
    <n v="3"/>
    <n v="0.2"/>
    <n v="1.5794999999999986"/>
  </r>
  <r>
    <n v="1372"/>
    <s v="CA-2014-136672"/>
    <x v="3"/>
    <x v="469"/>
    <d v="2014-03-13T00:00:00"/>
    <s v="Standard Class"/>
    <s v="MG-17890"/>
    <s v="Michael Granlund"/>
    <x v="2"/>
    <s v="United States"/>
    <s v="Clinton"/>
    <x v="39"/>
    <n v="20735"/>
    <x v="3"/>
    <s v="TEC-AC-10004510"/>
    <x v="2"/>
    <x v="11"/>
    <s v="Logitech Desktop MK120 Mouse and keyboard Combo"/>
    <x v="1231"/>
    <n v="3"/>
    <n v="0"/>
    <n v="4.9079999999999977"/>
  </r>
  <r>
    <n v="1373"/>
    <s v="US-2011-157021"/>
    <x v="2"/>
    <x v="470"/>
    <d v="2011-04-06T00:00:00"/>
    <s v="Second Class"/>
    <s v="KM-16720"/>
    <s v="Kunst Miller"/>
    <x v="0"/>
    <s v="United States"/>
    <s v="Vallejo"/>
    <x v="1"/>
    <n v="94591"/>
    <x v="1"/>
    <s v="OFF-LA-10002312"/>
    <x v="1"/>
    <x v="2"/>
    <s v="Avery 490"/>
    <x v="461"/>
    <n v="2"/>
    <n v="0"/>
    <n v="14.8"/>
  </r>
  <r>
    <n v="1374"/>
    <s v="US-2011-157021"/>
    <x v="2"/>
    <x v="470"/>
    <d v="2011-04-06T00:00:00"/>
    <s v="Second Class"/>
    <s v="KM-16720"/>
    <s v="Kunst Miller"/>
    <x v="0"/>
    <s v="United States"/>
    <s v="Vallejo"/>
    <x v="1"/>
    <n v="94591"/>
    <x v="1"/>
    <s v="OFF-BI-10000042"/>
    <x v="1"/>
    <x v="8"/>
    <s v="Pressboard Data Binder, Crimson, 12&quot; X 8 1/2&quot;"/>
    <x v="1232"/>
    <n v="4"/>
    <n v="0.2"/>
    <n v="5.5535999999999994"/>
  </r>
  <r>
    <n v="1375"/>
    <s v="CA-2012-120362"/>
    <x v="1"/>
    <x v="471"/>
    <d v="2012-09-19T00:00:00"/>
    <s v="Standard Class"/>
    <s v="CA-12265"/>
    <s v="Christina Anderson"/>
    <x v="0"/>
    <s v="United States"/>
    <s v="Provo"/>
    <x v="7"/>
    <n v="84604"/>
    <x v="1"/>
    <s v="FUR-TA-10003008"/>
    <x v="0"/>
    <x v="3"/>
    <s v="Lesro Round Back Collection Coffee Table, End Table"/>
    <x v="1233"/>
    <n v="5"/>
    <n v="0"/>
    <n v="118.65750000000006"/>
  </r>
  <r>
    <n v="1376"/>
    <s v="CA-2011-126361"/>
    <x v="2"/>
    <x v="472"/>
    <d v="2011-08-09T00:00:00"/>
    <s v="Second Class"/>
    <s v="VD-21670"/>
    <s v="Valerie Dominguez"/>
    <x v="0"/>
    <s v="United States"/>
    <s v="Pleasant Grove"/>
    <x v="7"/>
    <n v="84062"/>
    <x v="1"/>
    <s v="OFF-AP-10003590"/>
    <x v="1"/>
    <x v="9"/>
    <s v="Hoover WindTunnel Plus Canister Vacuum"/>
    <x v="1234"/>
    <n v="3"/>
    <n v="0"/>
    <n v="305.13000000000011"/>
  </r>
  <r>
    <n v="1377"/>
    <s v="CA-2011-126361"/>
    <x v="2"/>
    <x v="472"/>
    <d v="2011-08-09T00:00:00"/>
    <s v="Second Class"/>
    <s v="VD-21670"/>
    <s v="Valerie Dominguez"/>
    <x v="0"/>
    <s v="United States"/>
    <s v="Pleasant Grove"/>
    <x v="7"/>
    <n v="84062"/>
    <x v="1"/>
    <s v="OFF-PA-10000806"/>
    <x v="1"/>
    <x v="10"/>
    <s v="Xerox 1934"/>
    <x v="990"/>
    <n v="8"/>
    <n v="0"/>
    <n v="219.44159999999999"/>
  </r>
  <r>
    <n v="1378"/>
    <s v="CA-2011-126361"/>
    <x v="2"/>
    <x v="472"/>
    <d v="2011-08-09T00:00:00"/>
    <s v="Second Class"/>
    <s v="VD-21670"/>
    <s v="Valerie Dominguez"/>
    <x v="0"/>
    <s v="United States"/>
    <s v="Pleasant Grove"/>
    <x v="7"/>
    <n v="84062"/>
    <x v="1"/>
    <s v="OFF-AR-10000896"/>
    <x v="1"/>
    <x v="6"/>
    <s v="Newell 329"/>
    <x v="1235"/>
    <n v="5"/>
    <n v="0"/>
    <n v="4.2639999999999993"/>
  </r>
  <r>
    <n v="1379"/>
    <s v="CA-2011-126361"/>
    <x v="2"/>
    <x v="472"/>
    <d v="2011-08-09T00:00:00"/>
    <s v="Second Class"/>
    <s v="VD-21670"/>
    <s v="Valerie Dominguez"/>
    <x v="0"/>
    <s v="United States"/>
    <s v="Pleasant Grove"/>
    <x v="7"/>
    <n v="84062"/>
    <x v="1"/>
    <s v="TEC-PH-10002310"/>
    <x v="2"/>
    <x v="7"/>
    <s v="Panasonic KX T7731-B Digital phone"/>
    <x v="1236"/>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s v="CA-2011-126361"/>
    <x v="2"/>
    <x v="472"/>
    <d v="2011-08-09T00:00:00"/>
    <s v="Second Class"/>
    <s v="VD-21670"/>
    <s v="Valerie Dominguez"/>
    <x v="0"/>
    <s v="United States"/>
    <s v="Pleasant Grove"/>
    <x v="7"/>
    <n v="84062"/>
    <x v="1"/>
    <s v="OFF-BI-10002852"/>
    <x v="1"/>
    <x v="8"/>
    <s v="Ibico Standard Transparent Covers"/>
    <x v="1238"/>
    <n v="1"/>
    <n v="0.2"/>
    <n v="4.7792000000000003"/>
  </r>
  <r>
    <n v="1382"/>
    <s v="US-2013-100566"/>
    <x v="0"/>
    <x v="323"/>
    <d v="2013-09-10T00:00:00"/>
    <s v="Standard Class"/>
    <s v="JK-16120"/>
    <s v="Julie Kriz"/>
    <x v="2"/>
    <s v="United States"/>
    <s v="Aurora"/>
    <x v="10"/>
    <n v="60505"/>
    <x v="2"/>
    <s v="FUR-FU-10003394"/>
    <x v="0"/>
    <x v="5"/>
    <s v="Tenex &quot;The Solids&quot; Textured Chair Mats"/>
    <x v="1239"/>
    <n v="3"/>
    <n v="0.6"/>
    <n v="-90.24839999999999"/>
  </r>
  <r>
    <n v="1383"/>
    <s v="US-2013-108504"/>
    <x v="0"/>
    <x v="473"/>
    <d v="2013-02-05T00:00:00"/>
    <s v="Same Day"/>
    <s v="PP-18955"/>
    <s v="Paul Prost"/>
    <x v="2"/>
    <s v="United States"/>
    <s v="Smyrna"/>
    <x v="32"/>
    <n v="30080"/>
    <x v="0"/>
    <s v="OFF-ST-10002344"/>
    <x v="1"/>
    <x v="4"/>
    <s v="Carina 42&quot;Hx23 3/4&quot;W Media Storage Unit"/>
    <x v="1240"/>
    <n v="1"/>
    <n v="0"/>
    <n v="1.6196000000000055"/>
  </r>
  <r>
    <n v="1384"/>
    <s v="US-2013-108504"/>
    <x v="0"/>
    <x v="473"/>
    <d v="2013-02-05T00:00:00"/>
    <s v="Same Day"/>
    <s v="PP-18955"/>
    <s v="Paul Prost"/>
    <x v="2"/>
    <s v="United States"/>
    <s v="Smyrna"/>
    <x v="32"/>
    <n v="30080"/>
    <x v="0"/>
    <s v="OFF-PA-10001289"/>
    <x v="1"/>
    <x v="10"/>
    <s v="White Computer Printout Paper by Universal"/>
    <x v="1241"/>
    <n v="9"/>
    <n v="0"/>
    <n v="170.9316"/>
  </r>
  <r>
    <n v="1385"/>
    <s v="US-2013-108504"/>
    <x v="0"/>
    <x v="473"/>
    <d v="2013-02-05T00:00:00"/>
    <s v="Same Day"/>
    <s v="PP-18955"/>
    <s v="Paul Prost"/>
    <x v="2"/>
    <s v="United States"/>
    <s v="Smyrna"/>
    <x v="32"/>
    <n v="30080"/>
    <x v="0"/>
    <s v="OFF-FA-10000053"/>
    <x v="1"/>
    <x v="13"/>
    <s v="Revere Boxed Rubber Bands by Revere"/>
    <x v="1242"/>
    <n v="5"/>
    <n v="0"/>
    <n v="0.18900000000000028"/>
  </r>
  <r>
    <n v="1386"/>
    <s v="US-2013-108504"/>
    <x v="0"/>
    <x v="473"/>
    <d v="2013-02-05T00:00:00"/>
    <s v="Same Day"/>
    <s v="PP-18955"/>
    <s v="Paul Prost"/>
    <x v="2"/>
    <s v="United States"/>
    <s v="Smyrna"/>
    <x v="32"/>
    <n v="30080"/>
    <x v="0"/>
    <s v="FUR-FU-10004091"/>
    <x v="0"/>
    <x v="5"/>
    <s v="Eldon 200 Class Desk Accessories, Black"/>
    <x v="609"/>
    <n v="3"/>
    <n v="0"/>
    <n v="7.1592000000000002"/>
  </r>
  <r>
    <n v="1387"/>
    <s v="US-2013-108504"/>
    <x v="0"/>
    <x v="473"/>
    <d v="2013-02-05T00:00:00"/>
    <s v="Same Day"/>
    <s v="PP-18955"/>
    <s v="Paul Prost"/>
    <x v="2"/>
    <s v="United States"/>
    <s v="Smyrna"/>
    <x v="32"/>
    <n v="30080"/>
    <x v="0"/>
    <s v="FUR-BO-10004015"/>
    <x v="0"/>
    <x v="0"/>
    <s v="Bush Andora Bookcase, Maple/Graphite Gray Finish"/>
    <x v="1243"/>
    <n v="2"/>
    <n v="0"/>
    <n v="52.795599999999979"/>
  </r>
  <r>
    <n v="1388"/>
    <s v="US-2013-108504"/>
    <x v="0"/>
    <x v="473"/>
    <d v="2013-02-05T00:00:00"/>
    <s v="Same Day"/>
    <s v="PP-18955"/>
    <s v="Paul Prost"/>
    <x v="2"/>
    <s v="United States"/>
    <s v="Smyrna"/>
    <x v="32"/>
    <n v="30080"/>
    <x v="0"/>
    <s v="OFF-EN-10003001"/>
    <x v="1"/>
    <x v="12"/>
    <s v="Ames Color-File Green Diamond Border X-ray Mailers"/>
    <x v="1244"/>
    <n v="2"/>
    <n v="0"/>
    <n v="78.941199999999995"/>
  </r>
  <r>
    <n v="1389"/>
    <s v="US-2013-108504"/>
    <x v="0"/>
    <x v="473"/>
    <d v="2013-02-05T00:00:00"/>
    <s v="Same Day"/>
    <s v="PP-18955"/>
    <s v="Paul Prost"/>
    <x v="2"/>
    <s v="United States"/>
    <s v="Smyrna"/>
    <x v="32"/>
    <n v="30080"/>
    <x v="0"/>
    <s v="TEC-PH-10000215"/>
    <x v="2"/>
    <x v="7"/>
    <s v="Plantronics Cordless Phone Headset with In-line Volume - M214C"/>
    <x v="1245"/>
    <n v="3"/>
    <n v="0"/>
    <n v="28.309500000000007"/>
  </r>
  <r>
    <n v="1390"/>
    <s v="US-2013-108504"/>
    <x v="0"/>
    <x v="473"/>
    <d v="2013-02-05T00:00:00"/>
    <s v="Same Day"/>
    <s v="PP-18955"/>
    <s v="Paul Prost"/>
    <x v="2"/>
    <s v="United States"/>
    <s v="Smyrna"/>
    <x v="32"/>
    <n v="30080"/>
    <x v="0"/>
    <s v="TEC-PH-10003645"/>
    <x v="2"/>
    <x v="7"/>
    <s v="Aastra 57i VoIP phone"/>
    <x v="1246"/>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s v="US-2013-108504"/>
    <x v="0"/>
    <x v="473"/>
    <d v="2013-02-05T00:00:00"/>
    <s v="Same Day"/>
    <s v="PP-18955"/>
    <s v="Paul Prost"/>
    <x v="2"/>
    <s v="United States"/>
    <s v="Smyrna"/>
    <x v="32"/>
    <n v="30080"/>
    <x v="0"/>
    <s v="OFF-ST-10004804"/>
    <x v="1"/>
    <x v="4"/>
    <s v="Belkin 19&quot; Vented Equipment Shelf, Black"/>
    <x v="1248"/>
    <n v="3"/>
    <n v="0"/>
    <n v="1.5444000000000031"/>
  </r>
  <r>
    <n v="1393"/>
    <s v="US-2013-108504"/>
    <x v="0"/>
    <x v="473"/>
    <d v="2013-02-05T00:00:00"/>
    <s v="Same Day"/>
    <s v="PP-18955"/>
    <s v="Paul Prost"/>
    <x v="2"/>
    <s v="United States"/>
    <s v="Smyrna"/>
    <x v="32"/>
    <n v="30080"/>
    <x v="0"/>
    <s v="OFF-PA-10003892"/>
    <x v="1"/>
    <x v="10"/>
    <s v="Xerox 1943"/>
    <x v="1249"/>
    <n v="7"/>
    <n v="0"/>
    <n v="160.91389999999998"/>
  </r>
  <r>
    <n v="1394"/>
    <s v="CA-2014-124828"/>
    <x v="3"/>
    <x v="445"/>
    <d v="2014-07-05T00:00:00"/>
    <s v="First Class"/>
    <s v="YS-21880"/>
    <s v="Yana Sorensen"/>
    <x v="1"/>
    <s v="United States"/>
    <s v="Burlington"/>
    <x v="3"/>
    <n v="27217"/>
    <x v="0"/>
    <s v="OFF-AR-10003514"/>
    <x v="1"/>
    <x v="6"/>
    <s v="4009 Highlighters by Sanford"/>
    <x v="1250"/>
    <n v="3"/>
    <n v="0.2"/>
    <n v="1.5521999999999991"/>
  </r>
  <r>
    <n v="1395"/>
    <s v="US-2014-117247"/>
    <x v="3"/>
    <x v="449"/>
    <d v="2014-10-15T00:00:00"/>
    <s v="Standard Class"/>
    <s v="CK-12760"/>
    <s v="Cyma Kinney"/>
    <x v="1"/>
    <s v="United States"/>
    <s v="Aurora"/>
    <x v="10"/>
    <n v="60505"/>
    <x v="2"/>
    <s v="FUR-TA-10002958"/>
    <x v="0"/>
    <x v="3"/>
    <s v="Bevis Oval Conference Table, Walnut"/>
    <x v="1251"/>
    <n v="5"/>
    <n v="0.5"/>
    <n v="-430.61700000000019"/>
  </r>
  <r>
    <n v="1396"/>
    <s v="US-2014-117247"/>
    <x v="3"/>
    <x v="449"/>
    <d v="2014-10-15T00:00:00"/>
    <s v="Standard Class"/>
    <s v="CK-12760"/>
    <s v="Cyma Kinney"/>
    <x v="1"/>
    <s v="United States"/>
    <s v="Aurora"/>
    <x v="10"/>
    <n v="60505"/>
    <x v="2"/>
    <s v="FUR-TA-10001676"/>
    <x v="0"/>
    <x v="3"/>
    <s v="Hon 61000 Series Interactive Training Tables"/>
    <x v="1252"/>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s v="CA-2013-124485"/>
    <x v="0"/>
    <x v="390"/>
    <d v="2013-11-27T00:00:00"/>
    <s v="First Class"/>
    <s v="NC-18340"/>
    <s v="Nat Carroll"/>
    <x v="0"/>
    <s v="United States"/>
    <s v="New York City"/>
    <x v="15"/>
    <n v="10035"/>
    <x v="3"/>
    <s v="OFF-PA-10004971"/>
    <x v="1"/>
    <x v="10"/>
    <s v="Xerox 196"/>
    <x v="1057"/>
    <n v="2"/>
    <n v="0"/>
    <n v="5.6644000000000005"/>
  </r>
  <r>
    <n v="1399"/>
    <s v="CA-2013-124485"/>
    <x v="0"/>
    <x v="390"/>
    <d v="2013-11-27T00:00:00"/>
    <s v="First Class"/>
    <s v="NC-18340"/>
    <s v="Nat Carroll"/>
    <x v="0"/>
    <s v="United States"/>
    <s v="New York City"/>
    <x v="15"/>
    <n v="10035"/>
    <x v="3"/>
    <s v="TEC-AC-10002323"/>
    <x v="2"/>
    <x v="11"/>
    <s v="SanDisk Ultra 32 GB MicroSDHC Class 10 Memory Card"/>
    <x v="1254"/>
    <n v="4"/>
    <n v="0"/>
    <n v="11.492000000000004"/>
  </r>
  <r>
    <n v="1400"/>
    <s v="CA-2013-124485"/>
    <x v="0"/>
    <x v="390"/>
    <d v="2013-11-27T00:00:00"/>
    <s v="First Class"/>
    <s v="NC-18340"/>
    <s v="Nat Carroll"/>
    <x v="0"/>
    <s v="United States"/>
    <s v="New York City"/>
    <x v="15"/>
    <n v="10035"/>
    <x v="3"/>
    <s v="OFF-PA-10004888"/>
    <x v="1"/>
    <x v="10"/>
    <s v="Xerox 217"/>
    <x v="90"/>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s v="CA-2013-159212"/>
    <x v="0"/>
    <x v="474"/>
    <d v="2013-11-06T00:00:00"/>
    <s v="Standard Class"/>
    <s v="KM-16375"/>
    <s v="Katherine Murray"/>
    <x v="2"/>
    <s v="United States"/>
    <s v="Salem"/>
    <x v="17"/>
    <n v="24153"/>
    <x v="0"/>
    <s v="OFF-EN-10002230"/>
    <x v="1"/>
    <x v="12"/>
    <s v="Airmail Envelopes"/>
    <x v="1255"/>
    <n v="3"/>
    <n v="0"/>
    <n v="118.34129999999999"/>
  </r>
  <r>
    <n v="1403"/>
    <s v="US-2013-161396"/>
    <x v="0"/>
    <x v="475"/>
    <d v="2013-04-26T00:00:00"/>
    <s v="Standard Class"/>
    <s v="GM-14455"/>
    <s v="Gary Mitchum"/>
    <x v="2"/>
    <s v="United States"/>
    <s v="Columbus"/>
    <x v="24"/>
    <n v="43229"/>
    <x v="3"/>
    <s v="FUR-TA-10002622"/>
    <x v="0"/>
    <x v="3"/>
    <s v="Bush Andora Conference Table, Maple/Graphite Gray Finish"/>
    <x v="1256"/>
    <n v="2"/>
    <n v="0.4"/>
    <n v="-58.133199999999988"/>
  </r>
  <r>
    <n v="1404"/>
    <s v="US-2013-161396"/>
    <x v="0"/>
    <x v="475"/>
    <d v="2013-04-26T00:00:00"/>
    <s v="Standard Class"/>
    <s v="GM-14455"/>
    <s v="Gary Mitchum"/>
    <x v="2"/>
    <s v="United States"/>
    <s v="Columbus"/>
    <x v="24"/>
    <n v="43229"/>
    <x v="3"/>
    <s v="OFF-PA-10000418"/>
    <x v="1"/>
    <x v="10"/>
    <s v="Xerox 189"/>
    <x v="1257"/>
    <n v="5"/>
    <n v="0.2"/>
    <n v="146.79"/>
  </r>
  <r>
    <n v="1405"/>
    <s v="US-2011-118486"/>
    <x v="2"/>
    <x v="322"/>
    <d v="2011-04-08T00:00:00"/>
    <s v="First Class"/>
    <s v="SD-20485"/>
    <s v="Shirley Daniels"/>
    <x v="2"/>
    <s v="United States"/>
    <s v="Philadelphia"/>
    <x v="9"/>
    <n v="19143"/>
    <x v="3"/>
    <s v="OFF-SU-10004498"/>
    <x v="1"/>
    <x v="14"/>
    <s v="Martin-Yale Premier Letter Opener"/>
    <x v="1258"/>
    <n v="1"/>
    <n v="0.2"/>
    <n v="-2.1896000000000004"/>
  </r>
  <r>
    <n v="1406"/>
    <s v="US-2011-118486"/>
    <x v="2"/>
    <x v="322"/>
    <d v="2011-04-08T00:00:00"/>
    <s v="First Class"/>
    <s v="SD-20485"/>
    <s v="Shirley Daniels"/>
    <x v="2"/>
    <s v="United States"/>
    <s v="Philadelphia"/>
    <x v="9"/>
    <n v="19143"/>
    <x v="3"/>
    <s v="FUR-TA-10001039"/>
    <x v="0"/>
    <x v="3"/>
    <s v="KI Adjustable-Height Table"/>
    <x v="1259"/>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x v="1260"/>
    <n v="2"/>
    <n v="0.2"/>
    <n v="21.896999999999991"/>
  </r>
  <r>
    <n v="1408"/>
    <s v="CA-2013-130407"/>
    <x v="0"/>
    <x v="476"/>
    <d v="2013-09-07T00:00:00"/>
    <s v="Standard Class"/>
    <s v="KD-16270"/>
    <s v="Karen Daniels"/>
    <x v="0"/>
    <s v="United States"/>
    <s v="New York City"/>
    <x v="15"/>
    <n v="10024"/>
    <x v="3"/>
    <s v="OFF-AR-10002240"/>
    <x v="1"/>
    <x v="6"/>
    <s v="Panasonic KP-150 Electric Pencil Sharpener"/>
    <x v="1261"/>
    <n v="2"/>
    <n v="0"/>
    <n v="19.6248"/>
  </r>
  <r>
    <n v="1409"/>
    <s v="CA-2013-130407"/>
    <x v="0"/>
    <x v="476"/>
    <d v="2013-09-07T00:00:00"/>
    <s v="Standard Class"/>
    <s v="KD-16270"/>
    <s v="Karen Daniels"/>
    <x v="0"/>
    <s v="United States"/>
    <s v="New York City"/>
    <x v="15"/>
    <n v="10024"/>
    <x v="3"/>
    <s v="FUR-FU-10001967"/>
    <x v="0"/>
    <x v="5"/>
    <s v="Telescoping Adjustable Floor Lamp"/>
    <x v="372"/>
    <n v="2"/>
    <n v="0"/>
    <n v="9.9949999999999974"/>
  </r>
  <r>
    <n v="1410"/>
    <s v="US-2013-122245"/>
    <x v="0"/>
    <x v="477"/>
    <d v="2013-10-01T00:00:00"/>
    <s v="Standard Class"/>
    <s v="AB-10105"/>
    <s v="Adrian Barton"/>
    <x v="0"/>
    <s v="United States"/>
    <s v="Phoenix"/>
    <x v="16"/>
    <n v="85023"/>
    <x v="1"/>
    <s v="FUR-TA-10002356"/>
    <x v="0"/>
    <x v="3"/>
    <s v="Bevis Boat-Shaped Conference Table"/>
    <x v="865"/>
    <n v="3"/>
    <n v="0.5"/>
    <n v="-204.44580000000005"/>
  </r>
  <r>
    <n v="1411"/>
    <s v="CA-2014-105144"/>
    <x v="3"/>
    <x v="259"/>
    <d v="2014-11-12T00:00:00"/>
    <s v="Standard Class"/>
    <s v="SZ-20035"/>
    <s v="Sam Zeldin"/>
    <x v="2"/>
    <s v="United States"/>
    <s v="Grand Prairie"/>
    <x v="5"/>
    <n v="75051"/>
    <x v="2"/>
    <s v="OFF-LA-10003923"/>
    <x v="1"/>
    <x v="2"/>
    <s v="Alphabetical Labels for Top Tab Filing"/>
    <x v="208"/>
    <n v="2"/>
    <n v="0.2"/>
    <n v="8.879999999999999"/>
  </r>
  <r>
    <n v="1412"/>
    <s v="CA-2013-136329"/>
    <x v="0"/>
    <x v="478"/>
    <d v="2013-07-14T00:00:00"/>
    <s v="Standard Class"/>
    <s v="JD-15895"/>
    <s v="Jonathan Doherty"/>
    <x v="1"/>
    <s v="United States"/>
    <s v="New York City"/>
    <x v="15"/>
    <n v="10035"/>
    <x v="3"/>
    <s v="FUR-CH-10002335"/>
    <x v="0"/>
    <x v="1"/>
    <s v="Hon GuestStacker Chair"/>
    <x v="1262"/>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s v="CA-2011-146640"/>
    <x v="2"/>
    <x v="479"/>
    <d v="2011-07-05T00:00:00"/>
    <s v="Standard Class"/>
    <s v="HA-14905"/>
    <s v="Helen Abelman"/>
    <x v="0"/>
    <s v="United States"/>
    <s v="New York City"/>
    <x v="15"/>
    <n v="10024"/>
    <x v="3"/>
    <s v="OFF-BI-10002867"/>
    <x v="1"/>
    <x v="8"/>
    <s v="GBC Recycled Regency Composition Covers"/>
    <x v="1264"/>
    <n v="7"/>
    <n v="0.2"/>
    <n v="108.79959999999997"/>
  </r>
  <r>
    <n v="1415"/>
    <s v="CA-2014-115994"/>
    <x v="3"/>
    <x v="480"/>
    <d v="2014-02-01T00:00:00"/>
    <s v="Second Class"/>
    <s v="BT-11305"/>
    <s v="Beth Thompson"/>
    <x v="2"/>
    <s v="United States"/>
    <s v="Costa Mesa"/>
    <x v="1"/>
    <n v="92627"/>
    <x v="1"/>
    <s v="TEC-AC-10000580"/>
    <x v="2"/>
    <x v="11"/>
    <s v="Logitech G13 Programmable Gameboard with LCD Display"/>
    <x v="764"/>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s v="CA-2012-126697"/>
    <x v="1"/>
    <x v="481"/>
    <d v="2012-09-24T00:00:00"/>
    <s v="First Class"/>
    <s v="SV-20815"/>
    <s v="Stuart Van"/>
    <x v="1"/>
    <s v="United States"/>
    <s v="Houston"/>
    <x v="5"/>
    <n v="77041"/>
    <x v="2"/>
    <s v="TEC-PH-10002922"/>
    <x v="2"/>
    <x v="7"/>
    <s v="ShoreTel ShorePhone IP 230 VoIP phone"/>
    <x v="1266"/>
    <n v="7"/>
    <n v="0.2"/>
    <n v="118.29299999999989"/>
  </r>
  <r>
    <n v="1418"/>
    <s v="CA-2012-126697"/>
    <x v="1"/>
    <x v="481"/>
    <d v="2012-09-24T00:00:00"/>
    <s v="First Class"/>
    <s v="SV-20815"/>
    <s v="Stuart Van"/>
    <x v="1"/>
    <s v="United States"/>
    <s v="Houston"/>
    <x v="5"/>
    <n v="77041"/>
    <x v="2"/>
    <s v="TEC-AC-10004353"/>
    <x v="2"/>
    <x v="11"/>
    <s v="Hypercom P1300 Pinpad"/>
    <x v="1267"/>
    <n v="3"/>
    <n v="0.2"/>
    <n v="32.130000000000003"/>
  </r>
  <r>
    <n v="1419"/>
    <s v="CA-2012-126697"/>
    <x v="1"/>
    <x v="481"/>
    <d v="2012-09-24T00:00:00"/>
    <s v="First Class"/>
    <s v="SV-20815"/>
    <s v="Stuart Van"/>
    <x v="1"/>
    <s v="United States"/>
    <s v="Houston"/>
    <x v="5"/>
    <n v="77041"/>
    <x v="2"/>
    <s v="FUR-FU-10001706"/>
    <x v="0"/>
    <x v="5"/>
    <s v="Longer-Life Soft White Bulbs"/>
    <x v="1268"/>
    <n v="4"/>
    <n v="0.6"/>
    <n v="-1.4783999999999997"/>
  </r>
  <r>
    <n v="1420"/>
    <s v="CA-2012-124800"/>
    <x v="1"/>
    <x v="120"/>
    <d v="2012-09-30T00:00:00"/>
    <s v="Standard Class"/>
    <s v="RW-19540"/>
    <s v="Rick Wilson"/>
    <x v="1"/>
    <s v="United States"/>
    <s v="Mesa"/>
    <x v="16"/>
    <n v="85204"/>
    <x v="1"/>
    <s v="OFF-PA-10000501"/>
    <x v="1"/>
    <x v="10"/>
    <s v="Petty Cash Envelope"/>
    <x v="1269"/>
    <n v="4"/>
    <n v="0.2"/>
    <n v="31.273599999999998"/>
  </r>
  <r>
    <n v="1421"/>
    <s v="CA-2012-124800"/>
    <x v="1"/>
    <x v="120"/>
    <d v="2012-09-30T00:00:00"/>
    <s v="Standard Class"/>
    <s v="RW-19540"/>
    <s v="Rick Wilson"/>
    <x v="1"/>
    <s v="United States"/>
    <s v="Mesa"/>
    <x v="16"/>
    <n v="85204"/>
    <x v="1"/>
    <s v="OFF-BI-10000778"/>
    <x v="1"/>
    <x v="8"/>
    <s v="GBC VeloBinder Electric Binding Machine"/>
    <x v="1270"/>
    <n v="2"/>
    <n v="0.7"/>
    <n v="-48.391999999999982"/>
  </r>
  <r>
    <n v="1422"/>
    <s v="CA-2012-124800"/>
    <x v="1"/>
    <x v="120"/>
    <d v="2012-09-30T00:00:00"/>
    <s v="Standard Class"/>
    <s v="RW-19540"/>
    <s v="Rick Wilson"/>
    <x v="1"/>
    <s v="United States"/>
    <s v="Mesa"/>
    <x v="16"/>
    <n v="85204"/>
    <x v="1"/>
    <s v="OFF-AP-10004980"/>
    <x v="1"/>
    <x v="9"/>
    <s v="3M Replacement Filter for Office Air Cleaner for 20' x 33' Room"/>
    <x v="1271"/>
    <n v="2"/>
    <n v="0.2"/>
    <n v="14.409600000000003"/>
  </r>
  <r>
    <n v="1423"/>
    <s v="CA-2012-124800"/>
    <x v="1"/>
    <x v="120"/>
    <d v="2012-09-30T00:00:00"/>
    <s v="Standard Class"/>
    <s v="RW-19540"/>
    <s v="Rick Wilson"/>
    <x v="1"/>
    <s v="United States"/>
    <s v="Mesa"/>
    <x v="16"/>
    <n v="85204"/>
    <x v="1"/>
    <s v="OFF-BI-10003984"/>
    <x v="1"/>
    <x v="8"/>
    <s v="Lock-Up Easel 'Spel-Binder'"/>
    <x v="1272"/>
    <n v="9"/>
    <n v="0.7"/>
    <n v="-59.057100000000005"/>
  </r>
  <r>
    <n v="1424"/>
    <s v="CA-2012-124800"/>
    <x v="1"/>
    <x v="120"/>
    <d v="2012-09-30T00:00:00"/>
    <s v="Standard Class"/>
    <s v="RW-19540"/>
    <s v="Rick Wilson"/>
    <x v="1"/>
    <s v="United States"/>
    <s v="Mesa"/>
    <x v="16"/>
    <n v="85204"/>
    <x v="1"/>
    <s v="OFF-ST-10000798"/>
    <x v="1"/>
    <x v="4"/>
    <s v="2300 Heavy-Duty Transfer File Systems by Perma"/>
    <x v="1273"/>
    <n v="6"/>
    <n v="0.2"/>
    <n v="-1.4988000000000135"/>
  </r>
  <r>
    <n v="1425"/>
    <s v="CA-2012-124800"/>
    <x v="1"/>
    <x v="120"/>
    <d v="2012-09-30T00:00:00"/>
    <s v="Standard Class"/>
    <s v="RW-19540"/>
    <s v="Rick Wilson"/>
    <x v="1"/>
    <s v="United States"/>
    <s v="Mesa"/>
    <x v="16"/>
    <n v="85204"/>
    <x v="1"/>
    <s v="TEC-PH-10001750"/>
    <x v="2"/>
    <x v="7"/>
    <s v="Samsung Rugby III"/>
    <x v="1274"/>
    <n v="5"/>
    <n v="0.2"/>
    <n v="23.096500000000006"/>
  </r>
  <r>
    <n v="1426"/>
    <s v="CA-2012-124800"/>
    <x v="1"/>
    <x v="120"/>
    <d v="2012-09-30T00:00:00"/>
    <s v="Standard Class"/>
    <s v="RW-19540"/>
    <s v="Rick Wilson"/>
    <x v="1"/>
    <s v="United States"/>
    <s v="Mesa"/>
    <x v="16"/>
    <n v="85204"/>
    <x v="1"/>
    <s v="OFF-ST-10002743"/>
    <x v="1"/>
    <x v="4"/>
    <s v="SAFCO Boltless Steel Shelving"/>
    <x v="1275"/>
    <n v="4"/>
    <n v="0.2"/>
    <n v="-86.366400000000027"/>
  </r>
  <r>
    <n v="1427"/>
    <s v="US-2012-164448"/>
    <x v="1"/>
    <x v="89"/>
    <d v="2012-11-04T00:00:00"/>
    <s v="Second Class"/>
    <s v="DK-12835"/>
    <s v="Damala Kotsonis"/>
    <x v="1"/>
    <s v="United States"/>
    <s v="Salinas"/>
    <x v="1"/>
    <n v="93905"/>
    <x v="1"/>
    <s v="OFF-BI-10002949"/>
    <x v="1"/>
    <x v="8"/>
    <s v="Prestige Round Ring Binders"/>
    <x v="1276"/>
    <n v="2"/>
    <n v="0.2"/>
    <n v="3.283199999999999"/>
  </r>
  <r>
    <n v="1428"/>
    <s v="US-2012-164448"/>
    <x v="1"/>
    <x v="89"/>
    <d v="2012-11-04T00:00:00"/>
    <s v="Second Class"/>
    <s v="DK-12835"/>
    <s v="Damala Kotsonis"/>
    <x v="1"/>
    <s v="United States"/>
    <s v="Salinas"/>
    <x v="1"/>
    <n v="93905"/>
    <x v="1"/>
    <s v="OFF-EN-10002600"/>
    <x v="1"/>
    <x v="12"/>
    <s v="Redi-Strip #10 Envelopes, 4 1/8 x 9 1/2"/>
    <x v="1277"/>
    <n v="5"/>
    <n v="0"/>
    <n v="7.08"/>
  </r>
  <r>
    <n v="1429"/>
    <s v="US-2012-164448"/>
    <x v="1"/>
    <x v="89"/>
    <d v="2012-11-04T00:00:00"/>
    <s v="Second Class"/>
    <s v="DK-12835"/>
    <s v="Damala Kotsonis"/>
    <x v="1"/>
    <s v="United States"/>
    <s v="Salinas"/>
    <x v="1"/>
    <n v="93905"/>
    <x v="1"/>
    <s v="OFF-BI-10003708"/>
    <x v="1"/>
    <x v="8"/>
    <s v="Acco Four Pocket Poly Ring Binder with Label Holder, Smoke, 1&quot;"/>
    <x v="1278"/>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s v="CA-2014-122700"/>
    <x v="3"/>
    <x v="200"/>
    <d v="2014-12-01T00:00:00"/>
    <s v="Standard Class"/>
    <s v="LT-17110"/>
    <s v="Liz Thompson"/>
    <x v="0"/>
    <s v="United States"/>
    <s v="Columbus"/>
    <x v="24"/>
    <n v="43229"/>
    <x v="3"/>
    <s v="TEC-PH-10003092"/>
    <x v="2"/>
    <x v="7"/>
    <s v="Motorola L804"/>
    <x v="1280"/>
    <n v="8"/>
    <n v="0.4"/>
    <n v="-40.47120000000001"/>
  </r>
  <r>
    <n v="1432"/>
    <s v="CA-2011-120768"/>
    <x v="2"/>
    <x v="174"/>
    <d v="2011-12-21T00:00:00"/>
    <s v="Second Class"/>
    <s v="IM-15070"/>
    <s v="Irene Maddox"/>
    <x v="0"/>
    <s v="United States"/>
    <s v="Florence"/>
    <x v="19"/>
    <n v="35630"/>
    <x v="0"/>
    <s v="OFF-BI-10001191"/>
    <x v="1"/>
    <x v="8"/>
    <s v="Canvas Sectional Post Binders"/>
    <x v="1281"/>
    <n v="6"/>
    <n v="0"/>
    <n v="74.852400000000003"/>
  </r>
  <r>
    <n v="1433"/>
    <s v="CA-2011-120768"/>
    <x v="2"/>
    <x v="174"/>
    <d v="2011-12-21T00:00:00"/>
    <s v="Second Class"/>
    <s v="IM-15070"/>
    <s v="Irene Maddox"/>
    <x v="0"/>
    <s v="United States"/>
    <s v="Florence"/>
    <x v="19"/>
    <n v="35630"/>
    <x v="0"/>
    <s v="OFF-SU-10004115"/>
    <x v="1"/>
    <x v="14"/>
    <s v="Acme Stainless Steel Office Snips"/>
    <x v="1282"/>
    <n v="1"/>
    <n v="0"/>
    <n v="1.9629000000000003"/>
  </r>
  <r>
    <n v="1434"/>
    <s v="CA-2011-120768"/>
    <x v="2"/>
    <x v="174"/>
    <d v="2011-12-21T00:00:00"/>
    <s v="Second Class"/>
    <s v="IM-15070"/>
    <s v="Irene Maddox"/>
    <x v="0"/>
    <s v="United States"/>
    <s v="Florence"/>
    <x v="19"/>
    <n v="35630"/>
    <x v="0"/>
    <s v="FUR-CH-10000513"/>
    <x v="0"/>
    <x v="1"/>
    <s v="High-Back Leather Manager's Chair"/>
    <x v="1283"/>
    <n v="14"/>
    <n v="0"/>
    <n v="163.78740000000002"/>
  </r>
  <r>
    <n v="1435"/>
    <s v="US-2013-153129"/>
    <x v="0"/>
    <x v="482"/>
    <d v="2013-12-31T00:00:00"/>
    <s v="Standard Class"/>
    <s v="FP-14320"/>
    <s v="Frank Preis"/>
    <x v="0"/>
    <s v="United States"/>
    <s v="Seattle"/>
    <x v="4"/>
    <n v="98105"/>
    <x v="1"/>
    <s v="OFF-PA-10003673"/>
    <x v="1"/>
    <x v="10"/>
    <s v="Strathmore Photo Mount Cards"/>
    <x v="1284"/>
    <n v="5"/>
    <n v="0"/>
    <n v="15.593999999999999"/>
  </r>
  <r>
    <n v="1436"/>
    <s v="CA-2014-106852"/>
    <x v="3"/>
    <x v="308"/>
    <d v="2014-06-28T00:00:00"/>
    <s v="Standard Class"/>
    <s v="ST-20530"/>
    <s v="Shui Tom"/>
    <x v="0"/>
    <s v="United States"/>
    <s v="Parma"/>
    <x v="24"/>
    <n v="44134"/>
    <x v="3"/>
    <s v="OFF-PA-10001639"/>
    <x v="1"/>
    <x v="10"/>
    <s v="Xerox 203"/>
    <x v="277"/>
    <n v="6"/>
    <n v="0.2"/>
    <n v="10.8864"/>
  </r>
  <r>
    <n v="1437"/>
    <s v="CA-2014-106852"/>
    <x v="3"/>
    <x v="308"/>
    <d v="2014-06-28T00:00:00"/>
    <s v="Standard Class"/>
    <s v="ST-20530"/>
    <s v="Shui Tom"/>
    <x v="0"/>
    <s v="United States"/>
    <s v="Parma"/>
    <x v="24"/>
    <n v="44134"/>
    <x v="3"/>
    <s v="OFF-AR-10003829"/>
    <x v="1"/>
    <x v="6"/>
    <s v="Newell 35"/>
    <x v="797"/>
    <n v="2"/>
    <n v="0.2"/>
    <n v="0.59039999999999915"/>
  </r>
  <r>
    <n v="1438"/>
    <s v="CA-2012-139731"/>
    <x v="1"/>
    <x v="52"/>
    <d v="2012-10-15T00:00:00"/>
    <s v="Same Day"/>
    <s v="JE-15745"/>
    <s v="Joel Eaton"/>
    <x v="0"/>
    <s v="United States"/>
    <s v="Amarillo"/>
    <x v="5"/>
    <n v="79109"/>
    <x v="2"/>
    <s v="TEC-AC-10004975"/>
    <x v="2"/>
    <x v="11"/>
    <s v="Plantronics Audio 995 Wireless Stereo Headset"/>
    <x v="428"/>
    <n v="3"/>
    <n v="0.2"/>
    <n v="42.880500000000012"/>
  </r>
  <r>
    <n v="1439"/>
    <s v="CA-2012-139731"/>
    <x v="1"/>
    <x v="52"/>
    <d v="2012-10-15T00:00:00"/>
    <s v="Same Day"/>
    <s v="JE-15745"/>
    <s v="Joel Eaton"/>
    <x v="0"/>
    <s v="United States"/>
    <s v="Amarillo"/>
    <x v="5"/>
    <n v="79109"/>
    <x v="2"/>
    <s v="FUR-CH-10002024"/>
    <x v="0"/>
    <x v="1"/>
    <s v="HON 5400 Series Task Chairs for Big and Tall"/>
    <x v="1285"/>
    <n v="5"/>
    <n v="0.3"/>
    <n v="-350.4899999999999"/>
  </r>
  <r>
    <n v="1440"/>
    <s v="CA-2014-122735"/>
    <x v="3"/>
    <x v="483"/>
    <d v="2014-04-16T00:00:00"/>
    <s v="Second Class"/>
    <s v="BD-11320"/>
    <s v="Bill Donatelli"/>
    <x v="0"/>
    <s v="United States"/>
    <s v="Providence"/>
    <x v="34"/>
    <n v="2908"/>
    <x v="3"/>
    <s v="OFF-BI-10004364"/>
    <x v="1"/>
    <x v="8"/>
    <s v="Storex Dura Pro Binders"/>
    <x v="1286"/>
    <n v="5"/>
    <n v="0"/>
    <n v="13.365"/>
  </r>
  <r>
    <n v="1441"/>
    <s v="CA-2014-122735"/>
    <x v="3"/>
    <x v="483"/>
    <d v="2014-04-16T00:00:00"/>
    <s v="Second Class"/>
    <s v="BD-11320"/>
    <s v="Bill Donatelli"/>
    <x v="0"/>
    <s v="United States"/>
    <s v="Providence"/>
    <x v="34"/>
    <n v="2908"/>
    <x v="3"/>
    <s v="OFF-PA-10001712"/>
    <x v="1"/>
    <x v="10"/>
    <s v="Xerox 1948"/>
    <x v="792"/>
    <n v="4"/>
    <n v="0"/>
    <n v="17.981999999999999"/>
  </r>
  <r>
    <n v="1442"/>
    <s v="CA-2014-128160"/>
    <x v="3"/>
    <x v="484"/>
    <d v="2014-12-25T00:00:00"/>
    <s v="Second Class"/>
    <s v="MM-17920"/>
    <s v="Michael Moore"/>
    <x v="0"/>
    <s v="United States"/>
    <s v="San Francisco"/>
    <x v="1"/>
    <n v="94110"/>
    <x v="1"/>
    <s v="OFF-BI-10001510"/>
    <x v="1"/>
    <x v="8"/>
    <s v="Deluxe Heavy-Duty Vinyl Round Ring Binder"/>
    <x v="1287"/>
    <n v="2"/>
    <n v="0.2"/>
    <n v="11.459999999999999"/>
  </r>
  <r>
    <n v="1443"/>
    <s v="CA-2014-117695"/>
    <x v="3"/>
    <x v="485"/>
    <d v="2014-08-09T00:00:00"/>
    <s v="First Class"/>
    <s v="PW-19030"/>
    <s v="Pauline Webber"/>
    <x v="1"/>
    <s v="United States"/>
    <s v="Richmond"/>
    <x v="0"/>
    <n v="40475"/>
    <x v="0"/>
    <s v="OFF-PA-10002713"/>
    <x v="1"/>
    <x v="10"/>
    <s v="Adams Phone Message Book, 200 Message Capacity, 8 1/16” x 11”"/>
    <x v="1288"/>
    <n v="2"/>
    <n v="0"/>
    <n v="6.3295999999999992"/>
  </r>
  <r>
    <n v="1444"/>
    <s v="CA-2012-166135"/>
    <x v="1"/>
    <x v="486"/>
    <d v="2012-10-06T00:00:00"/>
    <s v="Standard Class"/>
    <s v="SC-20440"/>
    <s v="Shaun Chance"/>
    <x v="1"/>
    <s v="United States"/>
    <s v="Aurora"/>
    <x v="22"/>
    <n v="80013"/>
    <x v="1"/>
    <s v="OFF-ST-10002974"/>
    <x v="1"/>
    <x v="4"/>
    <s v="Trav-L-File Heavy-Duty Shuttle II, Black"/>
    <x v="1289"/>
    <n v="4"/>
    <n v="0.2"/>
    <n v="17.42799999999999"/>
  </r>
  <r>
    <n v="1445"/>
    <s v="CA-2013-133725"/>
    <x v="0"/>
    <x v="454"/>
    <d v="2013-05-29T00:00:00"/>
    <s v="Standard Class"/>
    <s v="KL-16645"/>
    <s v="Ken Lonsdale"/>
    <x v="0"/>
    <s v="United States"/>
    <s v="Chicago"/>
    <x v="10"/>
    <n v="60623"/>
    <x v="2"/>
    <s v="TEC-PH-10004165"/>
    <x v="2"/>
    <x v="7"/>
    <s v="Mitel MiVoice 5330e IP Phone"/>
    <x v="1290"/>
    <n v="9"/>
    <n v="0.2"/>
    <n v="148.49459999999993"/>
  </r>
  <r>
    <n v="1446"/>
    <s v="CA-2014-102337"/>
    <x v="3"/>
    <x v="487"/>
    <d v="2014-06-17T00:00:00"/>
    <s v="First Class"/>
    <s v="SD-20485"/>
    <s v="Shirley Daniels"/>
    <x v="2"/>
    <s v="United States"/>
    <s v="Chicago"/>
    <x v="10"/>
    <n v="60653"/>
    <x v="2"/>
    <s v="OFF-ST-10004804"/>
    <x v="1"/>
    <x v="4"/>
    <s v="Belkin 19&quot; Vented Equipment Shelf, Black"/>
    <x v="1291"/>
    <n v="4"/>
    <n v="0.2"/>
    <n v="-39.124799999999993"/>
  </r>
  <r>
    <n v="1447"/>
    <s v="CA-2014-102337"/>
    <x v="3"/>
    <x v="487"/>
    <d v="2014-06-17T00:00:00"/>
    <s v="First Class"/>
    <s v="SD-20485"/>
    <s v="Shirley Daniels"/>
    <x v="2"/>
    <s v="United States"/>
    <s v="Chicago"/>
    <x v="10"/>
    <n v="60653"/>
    <x v="2"/>
    <s v="FUR-CH-10004289"/>
    <x v="0"/>
    <x v="1"/>
    <s v="Global Super Steno Chair"/>
    <x v="1292"/>
    <n v="7"/>
    <n v="0.3"/>
    <n v="-87.341800000000035"/>
  </r>
  <r>
    <n v="1448"/>
    <s v="CA-2014-102337"/>
    <x v="3"/>
    <x v="487"/>
    <d v="2014-06-17T00:00:00"/>
    <s v="First Class"/>
    <s v="SD-20485"/>
    <s v="Shirley Daniels"/>
    <x v="2"/>
    <s v="United States"/>
    <s v="Chicago"/>
    <x v="10"/>
    <n v="60653"/>
    <x v="2"/>
    <s v="TEC-PH-10002564"/>
    <x v="2"/>
    <x v="7"/>
    <s v="OtterBox Defender Series Case - Samsung Galaxy S4"/>
    <x v="736"/>
    <n v="2"/>
    <n v="0.2"/>
    <n v="5.9979999999999922"/>
  </r>
  <r>
    <n v="1449"/>
    <s v="US-2011-112564"/>
    <x v="2"/>
    <x v="488"/>
    <d v="2011-04-24T00:00:00"/>
    <s v="First Class"/>
    <s v="TS-21160"/>
    <s v="Theresa Swint"/>
    <x v="1"/>
    <s v="United States"/>
    <s v="Philadelphia"/>
    <x v="9"/>
    <n v="19134"/>
    <x v="3"/>
    <s v="OFF-BI-10004876"/>
    <x v="1"/>
    <x v="8"/>
    <s v="Wilson Jones Suede Grain Vinyl Binders"/>
    <x v="1293"/>
    <n v="3"/>
    <n v="0.7"/>
    <n v="-1.7513999999999994"/>
  </r>
  <r>
    <n v="1450"/>
    <s v="CA-2012-145821"/>
    <x v="1"/>
    <x v="489"/>
    <d v="2012-05-07T00:00:00"/>
    <s v="Standard Class"/>
    <s v="JB-15400"/>
    <s v="Jennifer Braxton"/>
    <x v="1"/>
    <s v="United States"/>
    <s v="Los Angeles"/>
    <x v="1"/>
    <n v="90008"/>
    <x v="1"/>
    <s v="TEC-PH-10004348"/>
    <x v="2"/>
    <x v="7"/>
    <s v="OtterBox Defender Series Case - iPhone 5c"/>
    <x v="1294"/>
    <n v="3"/>
    <n v="0.2"/>
    <n v="11.093999999999998"/>
  </r>
  <r>
    <n v="1451"/>
    <s v="US-2012-160150"/>
    <x v="1"/>
    <x v="490"/>
    <d v="2012-07-20T00:00:00"/>
    <s v="First Class"/>
    <s v="TS-21085"/>
    <s v="Thais Sissman"/>
    <x v="0"/>
    <s v="United States"/>
    <s v="Phoenix"/>
    <x v="16"/>
    <n v="85023"/>
    <x v="1"/>
    <s v="OFF-BI-10004352"/>
    <x v="1"/>
    <x v="8"/>
    <s v="Wilson Jones DublLock D-Ring Binders"/>
    <x v="1295"/>
    <n v="1"/>
    <n v="0.7"/>
    <n v="-1.3499999999999996"/>
  </r>
  <r>
    <n v="1452"/>
    <s v="CA-2013-133711"/>
    <x v="0"/>
    <x v="491"/>
    <d v="2013-11-30T00:00:00"/>
    <s v="First Class"/>
    <s v="MC-17425"/>
    <s v="Mark Cousins"/>
    <x v="1"/>
    <s v="United States"/>
    <s v="Mobile"/>
    <x v="19"/>
    <n v="36608"/>
    <x v="0"/>
    <s v="OFF-PA-10001685"/>
    <x v="1"/>
    <x v="10"/>
    <s v="Staples"/>
    <x v="558"/>
    <n v="7"/>
    <n v="0"/>
    <n v="34.780200000000001"/>
  </r>
  <r>
    <n v="1453"/>
    <s v="CA-2013-133711"/>
    <x v="0"/>
    <x v="491"/>
    <d v="2013-11-30T00:00:00"/>
    <s v="First Class"/>
    <s v="MC-17425"/>
    <s v="Mark Cousins"/>
    <x v="1"/>
    <s v="United States"/>
    <s v="Mobile"/>
    <x v="19"/>
    <n v="36608"/>
    <x v="0"/>
    <s v="OFF-BI-10000666"/>
    <x v="1"/>
    <x v="8"/>
    <s v="Surelock Post Binders"/>
    <x v="1296"/>
    <n v="3"/>
    <n v="0"/>
    <n v="45.839999999999996"/>
  </r>
  <r>
    <n v="1454"/>
    <s v="CA-2013-133711"/>
    <x v="0"/>
    <x v="491"/>
    <d v="2013-11-30T00:00:00"/>
    <s v="First Class"/>
    <s v="MC-17425"/>
    <s v="Mark Cousins"/>
    <x v="1"/>
    <s v="United States"/>
    <s v="Mobile"/>
    <x v="19"/>
    <n v="36608"/>
    <x v="0"/>
    <s v="OFF-BI-10004352"/>
    <x v="1"/>
    <x v="8"/>
    <s v="Wilson Jones DublLock D-Ring Binders"/>
    <x v="1297"/>
    <n v="5"/>
    <n v="0"/>
    <n v="16.875"/>
  </r>
  <r>
    <n v="1455"/>
    <s v="CA-2013-133711"/>
    <x v="0"/>
    <x v="491"/>
    <d v="2013-11-30T00:00:00"/>
    <s v="First Class"/>
    <s v="MC-17425"/>
    <s v="Mark Cousins"/>
    <x v="1"/>
    <s v="United States"/>
    <s v="Mobile"/>
    <x v="19"/>
    <n v="36608"/>
    <x v="0"/>
    <s v="TEC-MA-10000010"/>
    <x v="2"/>
    <x v="15"/>
    <s v="Hewlett-Packard Deskjet 3050a All-in-One Color Inkjet Printer"/>
    <x v="1298"/>
    <n v="8"/>
    <n v="0"/>
    <n v="1459.2"/>
  </r>
  <r>
    <n v="1456"/>
    <s v="CA-2014-148474"/>
    <x v="3"/>
    <x v="492"/>
    <d v="2014-06-20T00:00:00"/>
    <s v="Standard Class"/>
    <s v="ME-17320"/>
    <s v="Maria Etezadi"/>
    <x v="2"/>
    <s v="United States"/>
    <s v="Columbus"/>
    <x v="32"/>
    <n v="31907"/>
    <x v="0"/>
    <s v="OFF-BI-10000977"/>
    <x v="1"/>
    <x v="8"/>
    <s v="Ibico Plastic Spiral Binding Combs"/>
    <x v="1299"/>
    <n v="3"/>
    <n v="0"/>
    <n v="41.951999999999998"/>
  </r>
  <r>
    <n v="1457"/>
    <s v="CA-2014-148474"/>
    <x v="3"/>
    <x v="492"/>
    <d v="2014-06-20T00:00:00"/>
    <s v="Standard Class"/>
    <s v="ME-17320"/>
    <s v="Maria Etezadi"/>
    <x v="2"/>
    <s v="United States"/>
    <s v="Columbus"/>
    <x v="32"/>
    <n v="31907"/>
    <x v="0"/>
    <s v="FUR-TA-10002530"/>
    <x v="0"/>
    <x v="3"/>
    <s v="Iceberg OfficeWorks 42&quot; Round Tables"/>
    <x v="1300"/>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x v="1301"/>
    <n v="9"/>
    <n v="0"/>
    <n v="23.49"/>
  </r>
  <r>
    <n v="1459"/>
    <s v="CA-2013-123722"/>
    <x v="0"/>
    <x v="477"/>
    <d v="2013-10-02T00:00:00"/>
    <s v="Standard Class"/>
    <s v="NH-18610"/>
    <s v="Nicole Hansen"/>
    <x v="1"/>
    <s v="United States"/>
    <s v="Irving"/>
    <x v="5"/>
    <n v="75061"/>
    <x v="2"/>
    <s v="OFF-LA-10001569"/>
    <x v="1"/>
    <x v="2"/>
    <s v="Avery 499"/>
    <x v="801"/>
    <n v="4"/>
    <n v="0.2"/>
    <n v="5.1791999999999998"/>
  </r>
  <r>
    <n v="1460"/>
    <s v="CA-2011-155271"/>
    <x v="2"/>
    <x v="417"/>
    <d v="2011-05-04T00:00:00"/>
    <s v="Same Day"/>
    <s v="AA-10480"/>
    <s v="Andrew Allen"/>
    <x v="0"/>
    <s v="United States"/>
    <s v="Middletown"/>
    <x v="29"/>
    <n v="6457"/>
    <x v="3"/>
    <s v="FUR-FU-10001473"/>
    <x v="0"/>
    <x v="5"/>
    <s v="DAX Wood Document Frame"/>
    <x v="1302"/>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x v="1303"/>
    <n v="2"/>
    <n v="0.2"/>
    <n v="19.398399999999995"/>
  </r>
  <r>
    <n v="1462"/>
    <s v="US-2013-128902"/>
    <x v="0"/>
    <x v="21"/>
    <d v="2013-03-16T00:00:00"/>
    <s v="Standard Class"/>
    <s v="MB-18085"/>
    <s v="Mick Brown"/>
    <x v="0"/>
    <s v="United States"/>
    <s v="Vineland"/>
    <x v="30"/>
    <n v="8360"/>
    <x v="3"/>
    <s v="FUR-TA-10001095"/>
    <x v="0"/>
    <x v="3"/>
    <s v="Chromcraft Round Conference Tables"/>
    <x v="1304"/>
    <n v="2"/>
    <n v="0.3"/>
    <n v="-31.372200000000007"/>
  </r>
  <r>
    <n v="1463"/>
    <s v="CA-2013-152289"/>
    <x v="0"/>
    <x v="370"/>
    <d v="2013-08-29T00:00:00"/>
    <s v="First Class"/>
    <s v="LC-16930"/>
    <s v="Linda Cazamias"/>
    <x v="1"/>
    <s v="United States"/>
    <s v="Pasadena"/>
    <x v="5"/>
    <n v="77506"/>
    <x v="2"/>
    <s v="TEC-AC-10004571"/>
    <x v="2"/>
    <x v="11"/>
    <s v="Logitech G700s Rechargeable Gaming Mouse"/>
    <x v="1305"/>
    <n v="2"/>
    <n v="0.2"/>
    <n v="43.995600000000003"/>
  </r>
  <r>
    <n v="1464"/>
    <s v="CA-2013-152289"/>
    <x v="0"/>
    <x v="370"/>
    <d v="2013-08-29T00:00:00"/>
    <s v="First Class"/>
    <s v="LC-16930"/>
    <s v="Linda Cazamias"/>
    <x v="1"/>
    <s v="United States"/>
    <s v="Pasadena"/>
    <x v="5"/>
    <n v="77506"/>
    <x v="2"/>
    <s v="FUR-CH-10002126"/>
    <x v="0"/>
    <x v="1"/>
    <s v="Hon Deluxe Fabric Upholstered Stacking Chairs"/>
    <x v="1306"/>
    <n v="6"/>
    <n v="0.3"/>
    <n v="-29.277599999999893"/>
  </r>
  <r>
    <n v="1465"/>
    <s v="US-2013-104794"/>
    <x v="0"/>
    <x v="186"/>
    <d v="2013-12-20T00:00:00"/>
    <s v="First Class"/>
    <s v="KD-16495"/>
    <s v="Keith Dawkins"/>
    <x v="1"/>
    <s v="United States"/>
    <s v="New York City"/>
    <x v="15"/>
    <n v="10009"/>
    <x v="3"/>
    <s v="OFF-FA-10001754"/>
    <x v="1"/>
    <x v="13"/>
    <s v="Stockwell Gold Paper Clips"/>
    <x v="1307"/>
    <n v="2"/>
    <n v="0"/>
    <n v="1.8032000000000001"/>
  </r>
  <r>
    <n v="1466"/>
    <s v="CA-2011-151708"/>
    <x v="2"/>
    <x v="233"/>
    <d v="2011-08-14T00:00:00"/>
    <s v="Standard Class"/>
    <s v="MB-17305"/>
    <s v="Maria Bertelson"/>
    <x v="0"/>
    <s v="United States"/>
    <s v="Glendale"/>
    <x v="16"/>
    <n v="85301"/>
    <x v="1"/>
    <s v="FUR-FU-10001602"/>
    <x v="0"/>
    <x v="5"/>
    <s v="Eldon Delta Triangular Chair Mat, 52&quot; x 58&quot;, Clear"/>
    <x v="1308"/>
    <n v="4"/>
    <n v="0.2"/>
    <n v="-3.0344000000000122"/>
  </r>
  <r>
    <n v="1467"/>
    <s v="CA-2011-151708"/>
    <x v="2"/>
    <x v="233"/>
    <d v="2011-08-14T00:00:00"/>
    <s v="Standard Class"/>
    <s v="MB-17305"/>
    <s v="Maria Bertelson"/>
    <x v="0"/>
    <s v="United States"/>
    <s v="Glendale"/>
    <x v="16"/>
    <n v="85301"/>
    <x v="1"/>
    <s v="TEC-AC-10001767"/>
    <x v="2"/>
    <x v="11"/>
    <s v="SanDisk Ultra 64 GB MicroSDHC Class 10 Memory Card"/>
    <x v="98"/>
    <n v="3"/>
    <n v="0.2"/>
    <n v="-10.797300000000011"/>
  </r>
  <r>
    <n v="1468"/>
    <s v="CA-2012-100769"/>
    <x v="1"/>
    <x v="495"/>
    <d v="2012-05-16T00:00:00"/>
    <s v="Same Day"/>
    <s v="TH-21550"/>
    <s v="Tracy Hopkins"/>
    <x v="2"/>
    <s v="United States"/>
    <s v="Jacksonville"/>
    <x v="2"/>
    <n v="32216"/>
    <x v="0"/>
    <s v="TEC-AC-10002402"/>
    <x v="2"/>
    <x v="11"/>
    <s v="Razer Kraken PRO Over Ear PC and Music Headset"/>
    <x v="1309"/>
    <n v="4"/>
    <n v="0.2"/>
    <n v="31.995999999999974"/>
  </r>
  <r>
    <n v="1469"/>
    <s v="CA-2014-139199"/>
    <x v="3"/>
    <x v="34"/>
    <d v="2014-12-14T00:00:00"/>
    <s v="Standard Class"/>
    <s v="DK-12835"/>
    <s v="Damala Kotsonis"/>
    <x v="1"/>
    <s v="United States"/>
    <s v="Detroit"/>
    <x v="12"/>
    <n v="48234"/>
    <x v="2"/>
    <s v="FUR-CH-10000847"/>
    <x v="0"/>
    <x v="1"/>
    <s v="Global Executive Mid-Back Manager's Chair"/>
    <x v="1310"/>
    <n v="3"/>
    <n v="0"/>
    <n v="226.96439999999998"/>
  </r>
  <r>
    <n v="1470"/>
    <s v="CA-2014-139199"/>
    <x v="3"/>
    <x v="34"/>
    <d v="2014-12-14T00:00:00"/>
    <s v="Standard Class"/>
    <s v="DK-12835"/>
    <s v="Damala Kotsonis"/>
    <x v="1"/>
    <s v="United States"/>
    <s v="Detroit"/>
    <x v="12"/>
    <n v="48234"/>
    <x v="2"/>
    <s v="OFF-BI-10003982"/>
    <x v="1"/>
    <x v="8"/>
    <s v="Wilson Jones Century Plastic Molded Ring Binders"/>
    <x v="1311"/>
    <n v="2"/>
    <n v="0"/>
    <n v="19.523799999999998"/>
  </r>
  <r>
    <n v="1471"/>
    <s v="CA-2014-139199"/>
    <x v="3"/>
    <x v="34"/>
    <d v="2014-12-14T00:00:00"/>
    <s v="Standard Class"/>
    <s v="DK-12835"/>
    <s v="Damala Kotsonis"/>
    <x v="1"/>
    <s v="United States"/>
    <s v="Detroit"/>
    <x v="12"/>
    <n v="48234"/>
    <x v="2"/>
    <s v="OFF-PA-10001293"/>
    <x v="1"/>
    <x v="10"/>
    <s v="Xerox 1946"/>
    <x v="91"/>
    <n v="2"/>
    <n v="0"/>
    <n v="6.2208000000000006"/>
  </r>
  <r>
    <n v="1472"/>
    <s v="US-2012-161466"/>
    <x v="1"/>
    <x v="496"/>
    <d v="2012-09-27T00:00:00"/>
    <s v="Second Class"/>
    <s v="ON-18715"/>
    <s v="Odella Nelson"/>
    <x v="1"/>
    <s v="United States"/>
    <s v="Philadelphia"/>
    <x v="9"/>
    <n v="19120"/>
    <x v="3"/>
    <s v="OFF-AR-10000634"/>
    <x v="1"/>
    <x v="6"/>
    <s v="Newell 320"/>
    <x v="1312"/>
    <n v="2"/>
    <n v="0.2"/>
    <n v="0.59920000000000018"/>
  </r>
  <r>
    <n v="1473"/>
    <s v="CA-2014-164959"/>
    <x v="3"/>
    <x v="497"/>
    <d v="2014-07-16T00:00:00"/>
    <s v="Standard Class"/>
    <s v="KN-16390"/>
    <s v="Katherine Nockton"/>
    <x v="1"/>
    <s v="United States"/>
    <s v="Los Angeles"/>
    <x v="1"/>
    <n v="90004"/>
    <x v="1"/>
    <s v="OFF-LA-10004272"/>
    <x v="1"/>
    <x v="2"/>
    <s v="Avery 482"/>
    <x v="1313"/>
    <n v="3"/>
    <n v="0"/>
    <n v="4.0749000000000004"/>
  </r>
  <r>
    <n v="1474"/>
    <s v="US-2012-105676"/>
    <x v="1"/>
    <x v="494"/>
    <d v="2012-12-02T00:00:00"/>
    <s v="Same Day"/>
    <s v="NM-18520"/>
    <s v="Neoma Murray"/>
    <x v="0"/>
    <s v="United States"/>
    <s v="Houston"/>
    <x v="5"/>
    <n v="77036"/>
    <x v="2"/>
    <s v="FUR-FU-10004270"/>
    <x v="0"/>
    <x v="5"/>
    <s v="Eldon Image Series Desk Accessories, Burgundy"/>
    <x v="1314"/>
    <n v="4"/>
    <n v="0.6"/>
    <n v="-4.0127999999999986"/>
  </r>
  <r>
    <n v="1475"/>
    <s v="CA-2013-113138"/>
    <x v="0"/>
    <x v="258"/>
    <d v="2013-11-26T00:00:00"/>
    <s v="Standard Class"/>
    <s v="NP-18685"/>
    <s v="Nora Pelletier"/>
    <x v="2"/>
    <s v="United States"/>
    <s v="Niagara Falls"/>
    <x v="15"/>
    <n v="14304"/>
    <x v="3"/>
    <s v="OFF-AR-10003770"/>
    <x v="1"/>
    <x v="6"/>
    <s v="Newell 340"/>
    <x v="1315"/>
    <n v="6"/>
    <n v="0"/>
    <n v="5.0111999999999997"/>
  </r>
  <r>
    <n v="1476"/>
    <s v="CA-2013-113138"/>
    <x v="0"/>
    <x v="258"/>
    <d v="2013-11-26T00:00:00"/>
    <s v="Standard Class"/>
    <s v="NP-18685"/>
    <s v="Nora Pelletier"/>
    <x v="2"/>
    <s v="United States"/>
    <s v="Niagara Falls"/>
    <x v="15"/>
    <n v="14304"/>
    <x v="3"/>
    <s v="OFF-BI-10000320"/>
    <x v="1"/>
    <x v="8"/>
    <s v="GBC Plastic Binding Combs"/>
    <x v="1173"/>
    <n v="3"/>
    <n v="0.2"/>
    <n v="6.4206000000000012"/>
  </r>
  <r>
    <n v="1477"/>
    <s v="US-2014-104955"/>
    <x v="3"/>
    <x v="498"/>
    <d v="2014-03-25T00:00:00"/>
    <s v="Standard Class"/>
    <s v="CG-12040"/>
    <s v="Catherine Glotzbach"/>
    <x v="2"/>
    <s v="United States"/>
    <s v="New York City"/>
    <x v="15"/>
    <n v="10024"/>
    <x v="3"/>
    <s v="OFF-LA-10003121"/>
    <x v="1"/>
    <x v="2"/>
    <s v="Avery 506"/>
    <x v="1316"/>
    <n v="7"/>
    <n v="0"/>
    <n v="13.2986"/>
  </r>
  <r>
    <n v="1478"/>
    <s v="CA-2013-121958"/>
    <x v="0"/>
    <x v="373"/>
    <d v="2013-11-18T00:00:00"/>
    <s v="Standard Class"/>
    <s v="CS-12505"/>
    <s v="Cindy Stewart"/>
    <x v="0"/>
    <s v="United States"/>
    <s v="Thomasville"/>
    <x v="3"/>
    <n v="27360"/>
    <x v="0"/>
    <s v="OFF-SU-10000381"/>
    <x v="1"/>
    <x v="14"/>
    <s v="Acme Forged Steel Scissors with Black Enamel Handles"/>
    <x v="1317"/>
    <n v="7"/>
    <n v="0.2"/>
    <n v="5.865299999999996"/>
  </r>
  <r>
    <n v="1479"/>
    <s v="CA-2014-121468"/>
    <x v="3"/>
    <x v="123"/>
    <d v="2014-11-21T00:00:00"/>
    <s v="First Class"/>
    <s v="KD-16345"/>
    <s v="Katherine Ducich"/>
    <x v="0"/>
    <s v="United States"/>
    <s v="Westminster"/>
    <x v="1"/>
    <n v="92683"/>
    <x v="1"/>
    <s v="TEC-PH-10000376"/>
    <x v="2"/>
    <x v="7"/>
    <s v="Square Credit Card Reader"/>
    <x v="1318"/>
    <n v="4"/>
    <n v="0.2"/>
    <n v="2.3976000000000006"/>
  </r>
  <r>
    <n v="1480"/>
    <s v="US-2013-108455"/>
    <x v="0"/>
    <x v="499"/>
    <d v="2013-12-09T00:00:00"/>
    <s v="Standard Class"/>
    <s v="MK-18160"/>
    <s v="Mike Kennedy"/>
    <x v="0"/>
    <s v="United States"/>
    <s v="San Francisco"/>
    <x v="1"/>
    <n v="94122"/>
    <x v="1"/>
    <s v="OFF-PA-10002262"/>
    <x v="1"/>
    <x v="10"/>
    <s v="Xerox 192"/>
    <x v="243"/>
    <n v="4"/>
    <n v="0"/>
    <n v="12.441600000000001"/>
  </r>
  <r>
    <n v="1481"/>
    <s v="US-2013-108455"/>
    <x v="0"/>
    <x v="499"/>
    <d v="2013-12-09T00:00:00"/>
    <s v="Standard Class"/>
    <s v="MK-18160"/>
    <s v="Mike Kennedy"/>
    <x v="0"/>
    <s v="United States"/>
    <s v="San Francisco"/>
    <x v="1"/>
    <n v="94122"/>
    <x v="1"/>
    <s v="OFF-PA-10002464"/>
    <x v="1"/>
    <x v="10"/>
    <s v="HP Office Recycled Paper (20Lb. and 87 Bright)"/>
    <x v="1319"/>
    <n v="7"/>
    <n v="0"/>
    <n v="19.825400000000002"/>
  </r>
  <r>
    <n v="1482"/>
    <s v="US-2013-108455"/>
    <x v="0"/>
    <x v="499"/>
    <d v="2013-12-09T00:00:00"/>
    <s v="Standard Class"/>
    <s v="MK-18160"/>
    <s v="Mike Kennedy"/>
    <x v="0"/>
    <s v="United States"/>
    <s v="San Francisco"/>
    <x v="1"/>
    <n v="94122"/>
    <x v="1"/>
    <s v="OFF-ST-10002214"/>
    <x v="1"/>
    <x v="4"/>
    <s v="X-Rack File for Hanging Folders"/>
    <x v="1320"/>
    <n v="3"/>
    <n v="0"/>
    <n v="8.8061999999999987"/>
  </r>
  <r>
    <n v="1483"/>
    <s v="CA-2014-101210"/>
    <x v="3"/>
    <x v="326"/>
    <d v="2014-08-29T00:00:00"/>
    <s v="Second Class"/>
    <s v="DW-13540"/>
    <s v="Don Weiss"/>
    <x v="0"/>
    <s v="United States"/>
    <s v="Jackson"/>
    <x v="18"/>
    <n v="38301"/>
    <x v="0"/>
    <s v="OFF-AR-10003560"/>
    <x v="1"/>
    <x v="6"/>
    <s v="Zebra Zazzle Fluorescent Highlighters"/>
    <x v="1276"/>
    <n v="2"/>
    <n v="0.2"/>
    <n v="1.702399999999999"/>
  </r>
  <r>
    <n v="1484"/>
    <s v="CA-2014-101210"/>
    <x v="3"/>
    <x v="326"/>
    <d v="2014-08-29T00:00:00"/>
    <s v="Second Class"/>
    <s v="DW-13540"/>
    <s v="Don Weiss"/>
    <x v="0"/>
    <s v="United States"/>
    <s v="Jackson"/>
    <x v="18"/>
    <n v="38301"/>
    <x v="0"/>
    <s v="OFF-PA-10000130"/>
    <x v="1"/>
    <x v="10"/>
    <s v="Xerox 199"/>
    <x v="1321"/>
    <n v="1"/>
    <n v="0.2"/>
    <n v="1.0699999999999996"/>
  </r>
  <r>
    <n v="1485"/>
    <s v="US-2013-108098"/>
    <x v="0"/>
    <x v="500"/>
    <d v="2013-10-19T00:00:00"/>
    <s v="Standard Class"/>
    <s v="CP-12340"/>
    <s v="Christine Phan"/>
    <x v="1"/>
    <s v="United States"/>
    <s v="Seattle"/>
    <x v="4"/>
    <n v="98115"/>
    <x v="1"/>
    <s v="TEC-AC-10000865"/>
    <x v="2"/>
    <x v="11"/>
    <s v="WD My Passport Ultra 500GB Portable External Hard Drive"/>
    <x v="1322"/>
    <n v="3"/>
    <n v="0"/>
    <n v="30.089999999999982"/>
  </r>
  <r>
    <n v="1486"/>
    <s v="CA-2011-119032"/>
    <x v="2"/>
    <x v="501"/>
    <d v="2011-12-03T00:00:00"/>
    <s v="Standard Class"/>
    <s v="MS-17770"/>
    <s v="Maxwell Schwartz"/>
    <x v="0"/>
    <s v="United States"/>
    <s v="New York City"/>
    <x v="15"/>
    <n v="10035"/>
    <x v="3"/>
    <s v="OFF-FA-10003021"/>
    <x v="1"/>
    <x v="13"/>
    <s v="Staples"/>
    <x v="1061"/>
    <n v="2"/>
    <n v="0"/>
    <n v="1.3159999999999998"/>
  </r>
  <r>
    <n v="1487"/>
    <s v="CA-2012-140410"/>
    <x v="1"/>
    <x v="502"/>
    <d v="2012-11-07T00:00:00"/>
    <s v="Standard Class"/>
    <s v="CM-12655"/>
    <s v="Corinna Mitchell"/>
    <x v="2"/>
    <s v="United States"/>
    <s v="Los Angeles"/>
    <x v="1"/>
    <n v="90008"/>
    <x v="1"/>
    <s v="TEC-PH-10003580"/>
    <x v="2"/>
    <x v="7"/>
    <s v="Cisco IP Phone 7961G-GE VoIP phone"/>
    <x v="1323"/>
    <n v="7"/>
    <n v="0.2"/>
    <n v="106.12420000000014"/>
  </r>
  <r>
    <n v="1488"/>
    <s v="CA-2012-140410"/>
    <x v="1"/>
    <x v="502"/>
    <d v="2012-11-07T00:00:00"/>
    <s v="Standard Class"/>
    <s v="CM-12655"/>
    <s v="Corinna Mitchell"/>
    <x v="2"/>
    <s v="United States"/>
    <s v="Los Angeles"/>
    <x v="1"/>
    <n v="90008"/>
    <x v="1"/>
    <s v="TEC-AC-10001109"/>
    <x v="2"/>
    <x v="11"/>
    <s v="Logitech Trackman Marble Mouse"/>
    <x v="1324"/>
    <n v="3"/>
    <n v="0"/>
    <n v="37.787400000000005"/>
  </r>
  <r>
    <n v="1489"/>
    <s v="CA-2012-140410"/>
    <x v="1"/>
    <x v="502"/>
    <d v="2012-11-07T00:00:00"/>
    <s v="Standard Class"/>
    <s v="CM-12655"/>
    <s v="Corinna Mitchell"/>
    <x v="2"/>
    <s v="United States"/>
    <s v="Los Angeles"/>
    <x v="1"/>
    <n v="90008"/>
    <x v="1"/>
    <s v="FUR-FU-10003347"/>
    <x v="0"/>
    <x v="5"/>
    <s v="Coloredge Poster Frame"/>
    <x v="532"/>
    <n v="3"/>
    <n v="0"/>
    <n v="16.614000000000001"/>
  </r>
  <r>
    <n v="1490"/>
    <s v="CA-2011-136280"/>
    <x v="2"/>
    <x v="503"/>
    <d v="2011-12-06T00:00:00"/>
    <s v="Standard Class"/>
    <s v="Co-12640"/>
    <s v="Corey-Lock"/>
    <x v="0"/>
    <s v="United States"/>
    <s v="Philadelphia"/>
    <x v="9"/>
    <n v="19143"/>
    <x v="3"/>
    <s v="OFF-LA-10000452"/>
    <x v="1"/>
    <x v="2"/>
    <s v="Avery 488"/>
    <x v="1325"/>
    <n v="2"/>
    <n v="0.2"/>
    <n v="1.764"/>
  </r>
  <r>
    <n v="1491"/>
    <s v="CA-2014-151911"/>
    <x v="3"/>
    <x v="504"/>
    <d v="2014-05-06T00:00:00"/>
    <s v="Second Class"/>
    <s v="DL-13495"/>
    <s v="Dionis Lloyd"/>
    <x v="1"/>
    <s v="United States"/>
    <s v="New York City"/>
    <x v="15"/>
    <n v="10024"/>
    <x v="3"/>
    <s v="OFF-EN-10002986"/>
    <x v="1"/>
    <x v="12"/>
    <s v="#10-4 1/8&quot; x 9 1/2&quot; Premium Diagonal Seam Envelopes"/>
    <x v="132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s v="CA-2014-166436"/>
    <x v="3"/>
    <x v="221"/>
    <d v="2014-11-29T00:00:00"/>
    <s v="Standard Class"/>
    <s v="TS-21370"/>
    <s v="Todd Sumrall"/>
    <x v="1"/>
    <s v="United States"/>
    <s v="New York City"/>
    <x v="15"/>
    <n v="10035"/>
    <x v="3"/>
    <s v="FUR-CH-10000785"/>
    <x v="0"/>
    <x v="1"/>
    <s v="Global Ergonomic Managers Chair"/>
    <x v="1327"/>
    <n v="6"/>
    <n v="0.1"/>
    <n v="173.74080000000001"/>
  </r>
  <r>
    <n v="1494"/>
    <s v="CA-2014-139661"/>
    <x v="3"/>
    <x v="505"/>
    <d v="2014-11-04T00:00:00"/>
    <s v="Standard Class"/>
    <s v="JW-15220"/>
    <s v="Jane Waco"/>
    <x v="1"/>
    <s v="United States"/>
    <s v="Vancouver"/>
    <x v="4"/>
    <n v="98661"/>
    <x v="1"/>
    <s v="FUR-FU-10002885"/>
    <x v="0"/>
    <x v="5"/>
    <s v="Magna Visual Magnetic Picture Hangers"/>
    <x v="1328"/>
    <n v="2"/>
    <n v="0"/>
    <n v="3.6632000000000007"/>
  </r>
  <r>
    <n v="1495"/>
    <s v="CA-2011-123925"/>
    <x v="2"/>
    <x v="506"/>
    <d v="2011-12-19T00:00:00"/>
    <s v="Second Class"/>
    <s v="RF-19840"/>
    <s v="Roy Französisch"/>
    <x v="0"/>
    <s v="United States"/>
    <s v="Columbus"/>
    <x v="32"/>
    <n v="31907"/>
    <x v="0"/>
    <s v="OFF-AR-10002952"/>
    <x v="1"/>
    <x v="6"/>
    <s v="Stanley Contemporary Battery Pencil Sharpeners"/>
    <x v="1329"/>
    <n v="3"/>
    <n v="0"/>
    <n v="11.213999999999999"/>
  </r>
  <r>
    <n v="1496"/>
    <s v="CA-2014-152485"/>
    <x v="3"/>
    <x v="507"/>
    <d v="2014-09-09T00:00:00"/>
    <s v="Standard Class"/>
    <s v="JD-15790"/>
    <s v="John Dryer"/>
    <x v="0"/>
    <s v="United States"/>
    <s v="Coppell"/>
    <x v="5"/>
    <n v="75019"/>
    <x v="2"/>
    <s v="OFF-AR-10003759"/>
    <x v="1"/>
    <x v="6"/>
    <s v="Crayola Anti Dust Chalk, 12/Pack"/>
    <x v="1330"/>
    <n v="7"/>
    <n v="0.2"/>
    <n v="3.1849999999999992"/>
  </r>
  <r>
    <n v="1497"/>
    <s v="CA-2014-152485"/>
    <x v="3"/>
    <x v="507"/>
    <d v="2014-09-09T00:00:00"/>
    <s v="Standard Class"/>
    <s v="JD-15790"/>
    <s v="John Dryer"/>
    <x v="0"/>
    <s v="United States"/>
    <s v="Coppell"/>
    <x v="5"/>
    <n v="75019"/>
    <x v="2"/>
    <s v="OFF-ST-10004950"/>
    <x v="1"/>
    <x v="4"/>
    <s v="Acco Perma 3000 Stacking Storage Drawers"/>
    <x v="1331"/>
    <n v="1"/>
    <n v="0.2"/>
    <n v="-0.20980000000000043"/>
  </r>
  <r>
    <n v="1498"/>
    <s v="CA-2014-152485"/>
    <x v="3"/>
    <x v="507"/>
    <d v="2014-09-09T00:00:00"/>
    <s v="Standard Class"/>
    <s v="JD-15790"/>
    <s v="John Dryer"/>
    <x v="0"/>
    <s v="United States"/>
    <s v="Coppell"/>
    <x v="5"/>
    <n v="75019"/>
    <x v="2"/>
    <s v="OFF-AR-10001940"/>
    <x v="1"/>
    <x v="6"/>
    <s v="Sanford Colorific Eraseable Coloring Pencils, 12 Count"/>
    <x v="1332"/>
    <n v="5"/>
    <n v="0.2"/>
    <n v="3.7720000000000002"/>
  </r>
  <r>
    <n v="1499"/>
    <s v="CA-2013-141586"/>
    <x v="0"/>
    <x v="508"/>
    <d v="2013-10-21T00:00:00"/>
    <s v="First Class"/>
    <s v="NK-18490"/>
    <s v="Neil Knudson"/>
    <x v="2"/>
    <s v="United States"/>
    <s v="San Francisco"/>
    <x v="1"/>
    <n v="94122"/>
    <x v="1"/>
    <s v="OFF-BI-10003981"/>
    <x v="1"/>
    <x v="8"/>
    <s v="Avery Durable Plastic 1&quot; Binders"/>
    <x v="1333"/>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x v="195"/>
    <n v="3"/>
    <n v="0.2"/>
    <n v="5.8203000000000005"/>
  </r>
  <r>
    <n v="1501"/>
    <s v="CA-2014-130386"/>
    <x v="3"/>
    <x v="105"/>
    <d v="2014-11-19T00:00:00"/>
    <s v="Standard Class"/>
    <s v="NG-18430"/>
    <s v="Nathan Gelder"/>
    <x v="0"/>
    <s v="United States"/>
    <s v="Austin"/>
    <x v="5"/>
    <n v="78745"/>
    <x v="2"/>
    <s v="OFF-PA-10003823"/>
    <x v="1"/>
    <x v="10"/>
    <s v="Xerox 197"/>
    <x v="1334"/>
    <n v="9"/>
    <n v="0.2"/>
    <n v="69.704999999999984"/>
  </r>
  <r>
    <n v="1502"/>
    <s v="CA-2014-130386"/>
    <x v="3"/>
    <x v="105"/>
    <d v="2014-11-19T00:00:00"/>
    <s v="Standard Class"/>
    <s v="NG-18430"/>
    <s v="Nathan Gelder"/>
    <x v="0"/>
    <s v="United States"/>
    <s v="Austin"/>
    <x v="5"/>
    <n v="78745"/>
    <x v="2"/>
    <s v="OFF-ST-10003716"/>
    <x v="1"/>
    <x v="4"/>
    <s v="Tennsco Double-Tier Lockers"/>
    <x v="1129"/>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s v="CA-2013-100468"/>
    <x v="0"/>
    <x v="390"/>
    <d v="2013-12-02T00:00:00"/>
    <s v="Standard Class"/>
    <s v="AT-10435"/>
    <s v="Alyssa Tate"/>
    <x v="2"/>
    <s v="United States"/>
    <s v="Los Angeles"/>
    <x v="1"/>
    <n v="90045"/>
    <x v="1"/>
    <s v="FUR-FU-10000010"/>
    <x v="0"/>
    <x v="5"/>
    <s v="DAX Value U-Channel Document Frames, Easel Back"/>
    <x v="587"/>
    <n v="2"/>
    <n v="0"/>
    <n v="3.0813999999999995"/>
  </r>
  <r>
    <n v="1505"/>
    <s v="CA-2012-153388"/>
    <x v="1"/>
    <x v="509"/>
    <d v="2012-08-07T00:00:00"/>
    <s v="Standard Class"/>
    <s v="PC-19000"/>
    <s v="Pauline Chand"/>
    <x v="2"/>
    <s v="United States"/>
    <s v="Los Angeles"/>
    <x v="1"/>
    <n v="90004"/>
    <x v="1"/>
    <s v="OFF-AR-10001868"/>
    <x v="1"/>
    <x v="6"/>
    <s v="Prang Dustless Chalk Sticks"/>
    <x v="1336"/>
    <n v="4"/>
    <n v="0"/>
    <n v="3.36"/>
  </r>
  <r>
    <n v="1506"/>
    <s v="CA-2012-153388"/>
    <x v="1"/>
    <x v="509"/>
    <d v="2012-08-07T00:00:00"/>
    <s v="Standard Class"/>
    <s v="PC-19000"/>
    <s v="Pauline Chand"/>
    <x v="2"/>
    <s v="United States"/>
    <s v="Los Angeles"/>
    <x v="1"/>
    <n v="90004"/>
    <x v="1"/>
    <s v="FUR-TA-10003715"/>
    <x v="0"/>
    <x v="3"/>
    <s v="Hon 2111 Invitation Series Corner Table"/>
    <x v="1337"/>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s v="CA-2013-134208"/>
    <x v="0"/>
    <x v="42"/>
    <d v="2013-09-24T00:00:00"/>
    <s v="Standard Class"/>
    <s v="CS-12505"/>
    <s v="Cindy Stewart"/>
    <x v="0"/>
    <s v="United States"/>
    <s v="Columbus"/>
    <x v="32"/>
    <n v="31907"/>
    <x v="0"/>
    <s v="TEC-MA-10004458"/>
    <x v="2"/>
    <x v="15"/>
    <s v="Lexmark X 9575 Professional All-in-One Color Printer"/>
    <x v="1338"/>
    <n v="4"/>
    <n v="0"/>
    <n v="190.07999999999998"/>
  </r>
  <r>
    <n v="1509"/>
    <s v="CA-2014-108294"/>
    <x v="3"/>
    <x v="389"/>
    <d v="2014-12-11T00:00:00"/>
    <s v="Same Day"/>
    <s v="LS-16975"/>
    <s v="Lindsay Shagiari"/>
    <x v="2"/>
    <s v="United States"/>
    <s v="Omaha"/>
    <x v="8"/>
    <n v="68104"/>
    <x v="2"/>
    <s v="OFF-BI-10004965"/>
    <x v="1"/>
    <x v="8"/>
    <s v="Ibico Covers for Plastic or Wire Binding Elements"/>
    <x v="1339"/>
    <n v="3"/>
    <n v="0"/>
    <n v="15.524999999999999"/>
  </r>
  <r>
    <n v="1510"/>
    <s v="CA-2014-103611"/>
    <x v="3"/>
    <x v="510"/>
    <d v="2014-09-16T00:00:00"/>
    <s v="First Class"/>
    <s v="JM-15535"/>
    <s v="Jessica Myrick"/>
    <x v="0"/>
    <s v="United States"/>
    <s v="Los Angeles"/>
    <x v="1"/>
    <n v="90036"/>
    <x v="1"/>
    <s v="FUR-FU-10004270"/>
    <x v="0"/>
    <x v="5"/>
    <s v="Eldon Image Series Desk Accessories, Burgundy"/>
    <x v="1340"/>
    <n v="2"/>
    <n v="0"/>
    <n v="3.0095999999999998"/>
  </r>
  <r>
    <n v="1511"/>
    <s v="CA-2014-100384"/>
    <x v="3"/>
    <x v="92"/>
    <d v="2014-07-02T00:00:00"/>
    <s v="Standard Class"/>
    <s v="NH-18610"/>
    <s v="Nicole Hansen"/>
    <x v="1"/>
    <s v="United States"/>
    <s v="Pomona"/>
    <x v="1"/>
    <n v="91767"/>
    <x v="1"/>
    <s v="OFF-AR-10002135"/>
    <x v="1"/>
    <x v="6"/>
    <s v="Boston Heavy-Duty Trimline Electric Pencil Sharpeners"/>
    <x v="1341"/>
    <n v="8"/>
    <n v="0"/>
    <n v="111.82399999999996"/>
  </r>
  <r>
    <n v="1512"/>
    <s v="CA-2014-100384"/>
    <x v="3"/>
    <x v="92"/>
    <d v="2014-07-02T00:00:00"/>
    <s v="Standard Class"/>
    <s v="NH-18610"/>
    <s v="Nicole Hansen"/>
    <x v="1"/>
    <s v="United States"/>
    <s v="Pomona"/>
    <x v="1"/>
    <n v="91767"/>
    <x v="1"/>
    <s v="OFF-AR-10003514"/>
    <x v="1"/>
    <x v="6"/>
    <s v="4009 Highlighters by Sanford"/>
    <x v="1342"/>
    <n v="9"/>
    <n v="0"/>
    <n v="11.820599999999997"/>
  </r>
  <r>
    <n v="1513"/>
    <s v="CA-2014-112809"/>
    <x v="3"/>
    <x v="238"/>
    <d v="2014-08-23T00:00:00"/>
    <s v="Standard Class"/>
    <s v="RA-19915"/>
    <s v="Russell Applegate"/>
    <x v="0"/>
    <s v="United States"/>
    <s v="Dallas"/>
    <x v="5"/>
    <n v="75220"/>
    <x v="2"/>
    <s v="OFF-ST-10002276"/>
    <x v="1"/>
    <x v="4"/>
    <s v="Safco Steel Mobile File Cart"/>
    <x v="1343"/>
    <n v="3"/>
    <n v="0.2"/>
    <n v="12.504000000000005"/>
  </r>
  <r>
    <n v="1514"/>
    <s v="CA-2014-112809"/>
    <x v="3"/>
    <x v="238"/>
    <d v="2014-08-23T00:00:00"/>
    <s v="Standard Class"/>
    <s v="RA-19915"/>
    <s v="Russell Applegate"/>
    <x v="0"/>
    <s v="United States"/>
    <s v="Dallas"/>
    <x v="5"/>
    <n v="75220"/>
    <x v="2"/>
    <s v="OFF-BI-10001098"/>
    <x v="1"/>
    <x v="8"/>
    <s v="Acco D-Ring Binder w/DublLock"/>
    <x v="1344"/>
    <n v="5"/>
    <n v="0.8"/>
    <n v="-33.139000000000003"/>
  </r>
  <r>
    <n v="1515"/>
    <s v="CA-2014-112809"/>
    <x v="3"/>
    <x v="238"/>
    <d v="2014-08-23T00:00:00"/>
    <s v="Standard Class"/>
    <s v="RA-19915"/>
    <s v="Russell Applegate"/>
    <x v="0"/>
    <s v="United States"/>
    <s v="Dallas"/>
    <x v="5"/>
    <n v="75220"/>
    <x v="2"/>
    <s v="OFF-BI-10001636"/>
    <x v="1"/>
    <x v="8"/>
    <s v="Ibico Plastic and Wire Spiral Binding Combs"/>
    <x v="1345"/>
    <n v="4"/>
    <n v="0.8"/>
    <n v="-11.4648"/>
  </r>
  <r>
    <n v="1516"/>
    <s v="US-2014-160759"/>
    <x v="3"/>
    <x v="157"/>
    <d v="2014-12-18T00:00:00"/>
    <s v="Standard Class"/>
    <s v="AI-10855"/>
    <s v="Arianne Irving"/>
    <x v="0"/>
    <s v="United States"/>
    <s v="Philadelphia"/>
    <x v="9"/>
    <n v="19120"/>
    <x v="3"/>
    <s v="FUR-CH-10002961"/>
    <x v="0"/>
    <x v="1"/>
    <s v="Leather Task Chair, Black"/>
    <x v="134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x v="1347"/>
    <n v="4"/>
    <n v="0"/>
    <n v="116.87199999999984"/>
  </r>
  <r>
    <n v="1518"/>
    <s v="CA-2011-111059"/>
    <x v="2"/>
    <x v="511"/>
    <d v="2011-02-07T00:00:00"/>
    <s v="Second Class"/>
    <s v="TB-21400"/>
    <s v="Tom Boeckenhauer"/>
    <x v="0"/>
    <s v="United States"/>
    <s v="Seattle"/>
    <x v="4"/>
    <n v="98105"/>
    <x v="1"/>
    <s v="OFF-BI-10004593"/>
    <x v="1"/>
    <x v="8"/>
    <s v="Ibico Laser Imprintable Binding System Covers"/>
    <x v="1348"/>
    <n v="2"/>
    <n v="0.2"/>
    <n v="27.247999999999998"/>
  </r>
  <r>
    <n v="1519"/>
    <s v="CA-2011-111059"/>
    <x v="2"/>
    <x v="511"/>
    <d v="2011-02-07T00:00:00"/>
    <s v="Second Class"/>
    <s v="TB-21400"/>
    <s v="Tom Boeckenhauer"/>
    <x v="0"/>
    <s v="United States"/>
    <s v="Seattle"/>
    <x v="4"/>
    <n v="98105"/>
    <x v="1"/>
    <s v="OFF-BI-10002827"/>
    <x v="1"/>
    <x v="8"/>
    <s v="Avery Durable Poly Binders"/>
    <x v="1349"/>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s v="CA-2014-109946"/>
    <x v="3"/>
    <x v="513"/>
    <d v="2014-04-22T00:00:00"/>
    <s v="Standard Class"/>
    <s v="PL-18925"/>
    <s v="Paul Lucas"/>
    <x v="2"/>
    <s v="United States"/>
    <s v="Chicago"/>
    <x v="10"/>
    <n v="60610"/>
    <x v="2"/>
    <s v="OFF-AR-10001419"/>
    <x v="1"/>
    <x v="6"/>
    <s v="Newell 325"/>
    <x v="1053"/>
    <n v="5"/>
    <n v="0.2"/>
    <n v="2.0649999999999986"/>
  </r>
  <r>
    <n v="1522"/>
    <s v="CA-2012-144806"/>
    <x v="1"/>
    <x v="401"/>
    <d v="2012-12-11T00:00:00"/>
    <s v="Standard Class"/>
    <s v="GH-14425"/>
    <s v="Gary Hwang"/>
    <x v="0"/>
    <s v="United States"/>
    <s v="Tucson"/>
    <x v="16"/>
    <n v="85705"/>
    <x v="1"/>
    <s v="FUR-FU-10002253"/>
    <x v="0"/>
    <x v="5"/>
    <s v="Howard Miller 13&quot; Diameter Pewter Finish Round Wall Clock"/>
    <x v="1351"/>
    <n v="6"/>
    <n v="0.2"/>
    <n v="48.951600000000013"/>
  </r>
  <r>
    <n v="1523"/>
    <s v="CA-2012-144806"/>
    <x v="1"/>
    <x v="401"/>
    <d v="2012-12-11T00:00:00"/>
    <s v="Standard Class"/>
    <s v="GH-14425"/>
    <s v="Gary Hwang"/>
    <x v="0"/>
    <s v="United States"/>
    <s v="Tucson"/>
    <x v="16"/>
    <n v="85705"/>
    <x v="1"/>
    <s v="OFF-PA-10002586"/>
    <x v="1"/>
    <x v="10"/>
    <s v="Xerox 1970"/>
    <x v="548"/>
    <n v="5"/>
    <n v="0.2"/>
    <n v="6.7230000000000008"/>
  </r>
  <r>
    <n v="1524"/>
    <s v="CA-2012-144806"/>
    <x v="1"/>
    <x v="401"/>
    <d v="2012-12-11T00:00:00"/>
    <s v="Standard Class"/>
    <s v="GH-14425"/>
    <s v="Gary Hwang"/>
    <x v="0"/>
    <s v="United States"/>
    <s v="Tucson"/>
    <x v="16"/>
    <n v="85705"/>
    <x v="1"/>
    <s v="OFF-PA-10003039"/>
    <x v="1"/>
    <x v="10"/>
    <s v="Xerox 1960"/>
    <x v="658"/>
    <n v="8"/>
    <n v="0.2"/>
    <n v="61.959999999999987"/>
  </r>
  <r>
    <n v="1525"/>
    <s v="CA-2012-144806"/>
    <x v="1"/>
    <x v="401"/>
    <d v="2012-12-11T00:00:00"/>
    <s v="Standard Class"/>
    <s v="GH-14425"/>
    <s v="Gary Hwang"/>
    <x v="0"/>
    <s v="United States"/>
    <s v="Tucson"/>
    <x v="16"/>
    <n v="85705"/>
    <x v="1"/>
    <s v="OFF-ST-10004804"/>
    <x v="1"/>
    <x v="4"/>
    <s v="Belkin 19&quot; Vented Equipment Shelf, Black"/>
    <x v="1352"/>
    <n v="6"/>
    <n v="0.2"/>
    <n v="-58.68719999999999"/>
  </r>
  <r>
    <n v="1526"/>
    <s v="CA-2012-144806"/>
    <x v="1"/>
    <x v="401"/>
    <d v="2012-12-11T00:00:00"/>
    <s v="Standard Class"/>
    <s v="GH-14425"/>
    <s v="Gary Hwang"/>
    <x v="0"/>
    <s v="United States"/>
    <s v="Tucson"/>
    <x v="16"/>
    <n v="85705"/>
    <x v="1"/>
    <s v="OFF-AR-10004042"/>
    <x v="1"/>
    <x v="6"/>
    <s v="BOSTON Model 1800 Electric Pencil Sharpeners, Putty/Woodgrain"/>
    <x v="31"/>
    <n v="6"/>
    <n v="0.2"/>
    <n v="9.7091999999999885"/>
  </r>
  <r>
    <n v="1527"/>
    <s v="CA-2013-122392"/>
    <x v="0"/>
    <x v="405"/>
    <d v="2013-07-28T00:00:00"/>
    <s v="Standard Class"/>
    <s v="CJ-12010"/>
    <s v="Caroline Jumper"/>
    <x v="0"/>
    <s v="United States"/>
    <s v="Allentown"/>
    <x v="9"/>
    <n v="18103"/>
    <x v="3"/>
    <s v="OFF-AR-10002221"/>
    <x v="1"/>
    <x v="6"/>
    <s v="12 Colored Short Pencils"/>
    <x v="1353"/>
    <n v="2"/>
    <n v="0.2"/>
    <n v="0.36400000000000032"/>
  </r>
  <r>
    <n v="1528"/>
    <s v="CA-2013-122392"/>
    <x v="0"/>
    <x v="405"/>
    <d v="2013-07-28T00:00:00"/>
    <s v="Standard Class"/>
    <s v="CJ-12010"/>
    <s v="Caroline Jumper"/>
    <x v="0"/>
    <s v="United States"/>
    <s v="Allentown"/>
    <x v="9"/>
    <n v="18103"/>
    <x v="3"/>
    <s v="FUR-FU-10002456"/>
    <x v="0"/>
    <x v="5"/>
    <s v="Master Caster Door Stop, Large Neon Orange"/>
    <x v="25"/>
    <n v="2"/>
    <n v="0.2"/>
    <n v="3.3488000000000011"/>
  </r>
  <r>
    <n v="1529"/>
    <s v="CA-2012-148432"/>
    <x v="1"/>
    <x v="209"/>
    <d v="2012-11-10T00:00:00"/>
    <s v="Second Class"/>
    <s v="MC-18130"/>
    <s v="Mike Caudle"/>
    <x v="1"/>
    <s v="United States"/>
    <s v="Newark"/>
    <x v="13"/>
    <n v="19711"/>
    <x v="3"/>
    <s v="OFF-FA-10004968"/>
    <x v="1"/>
    <x v="13"/>
    <s v="Rubber Band Ball"/>
    <x v="1354"/>
    <n v="7"/>
    <n v="0"/>
    <n v="0.5236000000000014"/>
  </r>
  <r>
    <n v="1530"/>
    <s v="CA-2012-148432"/>
    <x v="1"/>
    <x v="209"/>
    <d v="2012-11-10T00:00:00"/>
    <s v="Second Class"/>
    <s v="MC-18130"/>
    <s v="Mike Caudle"/>
    <x v="1"/>
    <s v="United States"/>
    <s v="Newark"/>
    <x v="13"/>
    <n v="19711"/>
    <x v="3"/>
    <s v="OFF-PA-10001274"/>
    <x v="1"/>
    <x v="10"/>
    <s v="Loose Memo Sheets"/>
    <x v="549"/>
    <n v="2"/>
    <n v="0"/>
    <n v="3.4309999999999996"/>
  </r>
  <r>
    <n v="1531"/>
    <s v="CA-2012-103793"/>
    <x v="1"/>
    <x v="514"/>
    <d v="2012-03-31T00:00:00"/>
    <s v="Standard Class"/>
    <s v="BV-11245"/>
    <s v="Benjamin Venier"/>
    <x v="1"/>
    <s v="United States"/>
    <s v="Miami"/>
    <x v="2"/>
    <n v="33142"/>
    <x v="0"/>
    <s v="OFF-PA-10001125"/>
    <x v="1"/>
    <x v="10"/>
    <s v="Xerox 1988"/>
    <x v="1355"/>
    <n v="3"/>
    <n v="0.2"/>
    <n v="23.234999999999992"/>
  </r>
  <r>
    <n v="1532"/>
    <s v="CA-2014-159884"/>
    <x v="3"/>
    <x v="515"/>
    <d v="2014-09-06T00:00:00"/>
    <s v="Standard Class"/>
    <s v="JF-15490"/>
    <s v="Jeremy Farry"/>
    <x v="0"/>
    <s v="United States"/>
    <s v="Tempe"/>
    <x v="16"/>
    <n v="85281"/>
    <x v="1"/>
    <s v="OFF-ST-10000344"/>
    <x v="1"/>
    <x v="4"/>
    <s v="Neat Ideas Personal Hanging Folder Files, Black"/>
    <x v="1356"/>
    <n v="1"/>
    <n v="0.2"/>
    <n v="0.80579999999999963"/>
  </r>
  <r>
    <n v="1533"/>
    <s v="CA-2014-159884"/>
    <x v="3"/>
    <x v="515"/>
    <d v="2014-09-06T00:00:00"/>
    <s v="Standard Class"/>
    <s v="JF-15490"/>
    <s v="Jeremy Farry"/>
    <x v="0"/>
    <s v="United States"/>
    <s v="Tempe"/>
    <x v="16"/>
    <n v="85281"/>
    <x v="1"/>
    <s v="OFF-FA-10000585"/>
    <x v="1"/>
    <x v="13"/>
    <s v="OIC Bulk Pack Metal Binder Clips"/>
    <x v="1357"/>
    <n v="3"/>
    <n v="0.2"/>
    <n v="2.7222"/>
  </r>
  <r>
    <n v="1534"/>
    <s v="CA-2013-139885"/>
    <x v="0"/>
    <x v="429"/>
    <d v="2013-12-09T00:00:00"/>
    <s v="Standard Class"/>
    <s v="EB-13840"/>
    <s v="Ellis Ballard"/>
    <x v="1"/>
    <s v="United States"/>
    <s v="New York City"/>
    <x v="15"/>
    <n v="10035"/>
    <x v="3"/>
    <s v="OFF-ST-10003324"/>
    <x v="1"/>
    <x v="4"/>
    <s v="Belkin OmniView SE Rackmount Kit"/>
    <x v="1358"/>
    <n v="6"/>
    <n v="0"/>
    <n v="0"/>
  </r>
  <r>
    <n v="1535"/>
    <s v="CA-2014-124086"/>
    <x v="3"/>
    <x v="516"/>
    <d v="2014-02-15T00:00:00"/>
    <s v="Standard Class"/>
    <s v="MP-18175"/>
    <s v="Mike Pelletier"/>
    <x v="2"/>
    <s v="United States"/>
    <s v="Laguna Niguel"/>
    <x v="1"/>
    <n v="92677"/>
    <x v="1"/>
    <s v="FUR-BO-10004015"/>
    <x v="0"/>
    <x v="0"/>
    <s v="Bush Andora Bookcase, Maple/Graphite Gray Finish"/>
    <x v="1359"/>
    <n v="2"/>
    <n v="0.15"/>
    <n v="16.798599999999979"/>
  </r>
  <r>
    <n v="1536"/>
    <s v="CA-2013-112389"/>
    <x v="0"/>
    <x v="517"/>
    <d v="2013-11-03T00:00:00"/>
    <s v="Standard Class"/>
    <s v="JM-15655"/>
    <s v="Jim Mitchum"/>
    <x v="1"/>
    <s v="United States"/>
    <s v="Bridgeton"/>
    <x v="30"/>
    <n v="8302"/>
    <x v="3"/>
    <s v="OFF-ST-10000419"/>
    <x v="1"/>
    <x v="4"/>
    <s v="Rogers Jumbo File, Granite"/>
    <x v="1360"/>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s v="CA-2014-121888"/>
    <x v="3"/>
    <x v="175"/>
    <d v="2014-09-18T00:00:00"/>
    <s v="Second Class"/>
    <s v="CL-11890"/>
    <s v="Carl Ludwig"/>
    <x v="0"/>
    <s v="United States"/>
    <s v="Everett"/>
    <x v="31"/>
    <n v="2149"/>
    <x v="3"/>
    <s v="TEC-PH-10000439"/>
    <x v="2"/>
    <x v="7"/>
    <s v="GE DSL Phone Line Filter"/>
    <x v="1362"/>
    <n v="1"/>
    <n v="0"/>
    <n v="11.597099999999998"/>
  </r>
  <r>
    <n v="1539"/>
    <s v="CA-2014-121888"/>
    <x v="3"/>
    <x v="175"/>
    <d v="2014-09-18T00:00:00"/>
    <s v="Second Class"/>
    <s v="CL-11890"/>
    <s v="Carl Ludwig"/>
    <x v="0"/>
    <s v="United States"/>
    <s v="Everett"/>
    <x v="31"/>
    <n v="2149"/>
    <x v="3"/>
    <s v="OFF-AR-10003478"/>
    <x v="1"/>
    <x v="6"/>
    <s v="Avery Hi-Liter EverBold Pen Style Fluorescent Highlighters, 4/Pack"/>
    <x v="1363"/>
    <n v="2"/>
    <n v="0"/>
    <n v="6.5120000000000005"/>
  </r>
  <r>
    <n v="1540"/>
    <s v="CA-2014-121888"/>
    <x v="3"/>
    <x v="175"/>
    <d v="2014-09-18T00:00:00"/>
    <s v="Second Class"/>
    <s v="CL-11890"/>
    <s v="Carl Ludwig"/>
    <x v="0"/>
    <s v="United States"/>
    <s v="Everett"/>
    <x v="31"/>
    <n v="2149"/>
    <x v="3"/>
    <s v="FUR-BO-10002545"/>
    <x v="0"/>
    <x v="0"/>
    <s v="Atlantic Metals Mobile 3-Shelf Bookcases, Custom Colors"/>
    <x v="136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x v="1365"/>
    <n v="7"/>
    <n v="0"/>
    <n v="116.39039999999999"/>
  </r>
  <r>
    <n v="1542"/>
    <s v="CA-2011-166884"/>
    <x v="2"/>
    <x v="518"/>
    <d v="2011-03-16T00:00:00"/>
    <s v="Second Class"/>
    <s v="CK-12205"/>
    <s v="Chloris Kastensmidt"/>
    <x v="0"/>
    <s v="United States"/>
    <s v="Columbus"/>
    <x v="24"/>
    <n v="43229"/>
    <x v="3"/>
    <s v="FUR-FU-10003981"/>
    <x v="0"/>
    <x v="5"/>
    <s v="Eldon Wave Desk Accessories"/>
    <x v="1366"/>
    <n v="5"/>
    <n v="0.2"/>
    <n v="2.2880000000000003"/>
  </r>
  <r>
    <n v="1543"/>
    <s v="CA-2011-166884"/>
    <x v="2"/>
    <x v="518"/>
    <d v="2011-03-16T00:00:00"/>
    <s v="Second Class"/>
    <s v="CK-12205"/>
    <s v="Chloris Kastensmidt"/>
    <x v="0"/>
    <s v="United States"/>
    <s v="Columbus"/>
    <x v="24"/>
    <n v="43229"/>
    <x v="3"/>
    <s v="OFF-FA-10001561"/>
    <x v="1"/>
    <x v="13"/>
    <s v="Stockwell Push Pins"/>
    <x v="1367"/>
    <n v="6"/>
    <n v="0.2"/>
    <n v="1.7003999999999992"/>
  </r>
  <r>
    <n v="1544"/>
    <s v="CA-2011-107181"/>
    <x v="2"/>
    <x v="519"/>
    <d v="2011-02-09T00:00:00"/>
    <s v="Standard Class"/>
    <s v="DB-13270"/>
    <s v="Deborah Brumfield"/>
    <x v="2"/>
    <s v="United States"/>
    <s v="San Diego"/>
    <x v="1"/>
    <n v="92024"/>
    <x v="1"/>
    <s v="OFF-BI-10004230"/>
    <x v="1"/>
    <x v="8"/>
    <s v="GBC Recycled Grain Textured Covers"/>
    <x v="1368"/>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s v="CA-2011-150245"/>
    <x v="2"/>
    <x v="520"/>
    <d v="2012-01-04T00:00:00"/>
    <s v="Second Class"/>
    <s v="PC-18745"/>
    <s v="Pamela Coakley"/>
    <x v="1"/>
    <s v="United States"/>
    <s v="Watertown"/>
    <x v="15"/>
    <n v="13601"/>
    <x v="3"/>
    <s v="FUR-BO-10002613"/>
    <x v="0"/>
    <x v="0"/>
    <s v="Atlantic Metals Mobile 4-Shelf Bookcases, Custom Colors"/>
    <x v="1370"/>
    <n v="7"/>
    <n v="0.2"/>
    <n v="196.68599999999986"/>
  </r>
  <r>
    <n v="1547"/>
    <s v="CA-2012-111395"/>
    <x v="1"/>
    <x v="521"/>
    <d v="2012-11-27T00:00:00"/>
    <s v="Standard Class"/>
    <s v="VB-21745"/>
    <s v="Victoria Brennan"/>
    <x v="1"/>
    <s v="United States"/>
    <s v="San Antonio"/>
    <x v="5"/>
    <n v="78207"/>
    <x v="2"/>
    <s v="OFF-PA-10000994"/>
    <x v="1"/>
    <x v="10"/>
    <s v="Xerox 1915"/>
    <x v="763"/>
    <n v="4"/>
    <n v="0.2"/>
    <n v="117.43199999999999"/>
  </r>
  <r>
    <n v="1548"/>
    <s v="CA-2012-111395"/>
    <x v="1"/>
    <x v="521"/>
    <d v="2012-11-27T00:00:00"/>
    <s v="Standard Class"/>
    <s v="VB-21745"/>
    <s v="Victoria Brennan"/>
    <x v="1"/>
    <s v="United States"/>
    <s v="San Antonio"/>
    <x v="5"/>
    <n v="78207"/>
    <x v="2"/>
    <s v="OFF-BI-10002867"/>
    <x v="1"/>
    <x v="8"/>
    <s v="GBC Recycled Regency Composition Covers"/>
    <x v="1371"/>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x v="1372"/>
    <n v="2"/>
    <n v="0.2"/>
    <n v="2.3673999999999991"/>
  </r>
  <r>
    <n v="1550"/>
    <s v="CA-2011-134278"/>
    <x v="2"/>
    <x v="522"/>
    <d v="2011-07-08T00:00:00"/>
    <s v="First Class"/>
    <s v="EP-13915"/>
    <s v="Emily Phan"/>
    <x v="0"/>
    <s v="United States"/>
    <s v="New York City"/>
    <x v="15"/>
    <n v="10011"/>
    <x v="3"/>
    <s v="TEC-CO-10001046"/>
    <x v="2"/>
    <x v="16"/>
    <s v="Canon Imageclass D680 Copier / Fax"/>
    <x v="1373"/>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s v="CA-2013-159345"/>
    <x v="0"/>
    <x v="26"/>
    <d v="2013-06-23T00:00:00"/>
    <s v="Standard Class"/>
    <s v="IG-15085"/>
    <s v="Ivan Gibson"/>
    <x v="0"/>
    <s v="United States"/>
    <s v="San Diego"/>
    <x v="1"/>
    <n v="92024"/>
    <x v="1"/>
    <s v="OFF-PA-10000806"/>
    <x v="1"/>
    <x v="10"/>
    <s v="Xerox 1934"/>
    <x v="1375"/>
    <n v="2"/>
    <n v="0"/>
    <n v="54.860399999999998"/>
  </r>
  <r>
    <n v="1553"/>
    <s v="CA-2011-130274"/>
    <x v="2"/>
    <x v="523"/>
    <d v="2011-05-05T00:00:00"/>
    <s v="First Class"/>
    <s v="JS-15940"/>
    <s v="Joni Sundaresam"/>
    <x v="2"/>
    <s v="United States"/>
    <s v="Appleton"/>
    <x v="6"/>
    <n v="54915"/>
    <x v="2"/>
    <s v="OFF-LA-10002195"/>
    <x v="1"/>
    <x v="2"/>
    <s v="Avery 481"/>
    <x v="748"/>
    <n v="7"/>
    <n v="0"/>
    <n v="10.348799999999999"/>
  </r>
  <r>
    <n v="1554"/>
    <s v="CA-2014-158386"/>
    <x v="3"/>
    <x v="524"/>
    <d v="2014-10-22T00:00:00"/>
    <s v="Standard Class"/>
    <s v="BO-11425"/>
    <s v="Bobby Odegard"/>
    <x v="0"/>
    <s v="United States"/>
    <s v="Richmond"/>
    <x v="0"/>
    <n v="40475"/>
    <x v="0"/>
    <s v="OFF-BI-10003719"/>
    <x v="1"/>
    <x v="8"/>
    <s v="Large Capacity Hanging Post Binders"/>
    <x v="1376"/>
    <n v="5"/>
    <n v="0"/>
    <n v="57.384999999999991"/>
  </r>
  <r>
    <n v="1555"/>
    <s v="CA-2012-111507"/>
    <x v="1"/>
    <x v="525"/>
    <d v="2012-02-13T00:00:00"/>
    <s v="Standard Class"/>
    <s v="VW-21775"/>
    <s v="Victoria Wilson"/>
    <x v="1"/>
    <s v="United States"/>
    <s v="Bellevue"/>
    <x v="4"/>
    <n v="98006"/>
    <x v="1"/>
    <s v="OFF-AR-10001315"/>
    <x v="1"/>
    <x v="6"/>
    <s v="Newell 310"/>
    <x v="267"/>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x v="1377"/>
    <n v="4"/>
    <n v="0"/>
    <n v="39.5428"/>
  </r>
  <r>
    <n v="1557"/>
    <s v="CA-2013-109176"/>
    <x v="0"/>
    <x v="195"/>
    <d v="2013-05-16T00:00:00"/>
    <s v="Standard Class"/>
    <s v="JW-16075"/>
    <s v="Julia West"/>
    <x v="0"/>
    <s v="United States"/>
    <s v="Philadelphia"/>
    <x v="9"/>
    <n v="19140"/>
    <x v="3"/>
    <s v="OFF-EN-10003134"/>
    <x v="1"/>
    <x v="12"/>
    <s v="Staples"/>
    <x v="564"/>
    <n v="1"/>
    <n v="0.2"/>
    <n v="3.504"/>
  </r>
  <r>
    <n v="1558"/>
    <s v="CA-2013-109176"/>
    <x v="0"/>
    <x v="195"/>
    <d v="2013-05-16T00:00:00"/>
    <s v="Standard Class"/>
    <s v="JW-16075"/>
    <s v="Julia West"/>
    <x v="0"/>
    <s v="United States"/>
    <s v="Philadelphia"/>
    <x v="9"/>
    <n v="19140"/>
    <x v="3"/>
    <s v="OFF-AR-10001955"/>
    <x v="1"/>
    <x v="6"/>
    <s v="Newell 319"/>
    <x v="1378"/>
    <n v="5"/>
    <n v="0.2"/>
    <n v="9.919999999999991"/>
  </r>
  <r>
    <n v="1559"/>
    <s v="CA-2012-112116"/>
    <x v="1"/>
    <x v="199"/>
    <d v="2012-03-18T00:00:00"/>
    <s v="Second Class"/>
    <s v="JE-15475"/>
    <s v="Jeremy Ellison"/>
    <x v="0"/>
    <s v="United States"/>
    <s v="Seattle"/>
    <x v="4"/>
    <n v="98103"/>
    <x v="1"/>
    <s v="FUR-TA-10001039"/>
    <x v="0"/>
    <x v="3"/>
    <s v="KI Adjustable-Height Table"/>
    <x v="1379"/>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s v="CA-2011-105172"/>
    <x v="2"/>
    <x v="527"/>
    <d v="2011-04-09T00:00:00"/>
    <s v="Standard Class"/>
    <s v="PK-18910"/>
    <s v="Paul Knutson"/>
    <x v="2"/>
    <s v="United States"/>
    <s v="San Francisco"/>
    <x v="1"/>
    <n v="94109"/>
    <x v="1"/>
    <s v="OFF-LA-10001641"/>
    <x v="1"/>
    <x v="2"/>
    <s v="Avery 518"/>
    <x v="1381"/>
    <n v="6"/>
    <n v="0"/>
    <n v="9.0719999999999992"/>
  </r>
  <r>
    <n v="1562"/>
    <s v="CA-2014-107293"/>
    <x v="3"/>
    <x v="528"/>
    <d v="2014-09-07T00:00:00"/>
    <s v="First Class"/>
    <s v="CS-12400"/>
    <s v="Christopher Schild"/>
    <x v="2"/>
    <s v="United States"/>
    <s v="Seattle"/>
    <x v="4"/>
    <n v="98115"/>
    <x v="1"/>
    <s v="OFF-AR-10003732"/>
    <x v="1"/>
    <x v="6"/>
    <s v="Newell 333"/>
    <x v="1104"/>
    <n v="1"/>
    <n v="0"/>
    <n v="0.72279999999999989"/>
  </r>
  <r>
    <n v="1563"/>
    <s v="US-2014-102890"/>
    <x v="3"/>
    <x v="160"/>
    <d v="2014-07-01T00:00:00"/>
    <s v="Same Day"/>
    <s v="SG-20470"/>
    <s v="Sheri Gordon"/>
    <x v="0"/>
    <s v="United States"/>
    <s v="New York City"/>
    <x v="15"/>
    <n v="10011"/>
    <x v="3"/>
    <s v="FUR-TA-10000577"/>
    <x v="0"/>
    <x v="3"/>
    <s v="Bretford CR4500 Series Slim Rectangular Table"/>
    <x v="24"/>
    <n v="5"/>
    <n v="0.4"/>
    <n v="-295.97849999999994"/>
  </r>
  <r>
    <n v="1564"/>
    <s v="CA-2012-158554"/>
    <x v="1"/>
    <x v="529"/>
    <d v="2012-11-09T00:00:00"/>
    <s v="Same Day"/>
    <s v="CM-12190"/>
    <s v="Charlotte Melton"/>
    <x v="0"/>
    <s v="United States"/>
    <s v="Philadelphia"/>
    <x v="9"/>
    <n v="19134"/>
    <x v="3"/>
    <s v="OFF-PA-10004000"/>
    <x v="1"/>
    <x v="10"/>
    <s v="While You Were Out Pads, 50 per Pad, 4 x 5 1/4, Green Cycle"/>
    <x v="1382"/>
    <n v="3"/>
    <n v="0.2"/>
    <n v="4.1151"/>
  </r>
  <r>
    <n v="1565"/>
    <s v="CA-2011-116239"/>
    <x v="2"/>
    <x v="530"/>
    <d v="2011-03-04T00:00:00"/>
    <s v="Same Day"/>
    <s v="CL-12565"/>
    <s v="Clay Ludtke"/>
    <x v="0"/>
    <s v="United States"/>
    <s v="Columbia"/>
    <x v="20"/>
    <n v="29203"/>
    <x v="0"/>
    <s v="OFF-ST-10001370"/>
    <x v="1"/>
    <x v="4"/>
    <s v="Sensible Storage WireTech Storage Systems"/>
    <x v="1383"/>
    <n v="5"/>
    <n v="0"/>
    <n v="17.744999999999962"/>
  </r>
  <r>
    <n v="1566"/>
    <s v="CA-2012-132101"/>
    <x v="1"/>
    <x v="531"/>
    <d v="2012-03-25T00:00:00"/>
    <s v="Standard Class"/>
    <s v="JO-15550"/>
    <s v="Jesus Ocampo"/>
    <x v="2"/>
    <s v="United States"/>
    <s v="Seattle"/>
    <x v="4"/>
    <n v="98105"/>
    <x v="1"/>
    <s v="TEC-PH-10004539"/>
    <x v="2"/>
    <x v="7"/>
    <s v="Wireless Extenders zBoost YX545 SOHO Signal Booster"/>
    <x v="1384"/>
    <n v="3"/>
    <n v="0.2"/>
    <n v="39.687899999999985"/>
  </r>
  <r>
    <n v="1567"/>
    <s v="CA-2012-129112"/>
    <x v="1"/>
    <x v="239"/>
    <d v="2012-11-30T00:00:00"/>
    <s v="First Class"/>
    <s v="AW-10840"/>
    <s v="Anthony Witt"/>
    <x v="0"/>
    <s v="United States"/>
    <s v="Allen"/>
    <x v="5"/>
    <n v="75002"/>
    <x v="2"/>
    <s v="TEC-AC-10003038"/>
    <x v="2"/>
    <x v="11"/>
    <s v="Kingston Digital DataTraveler 16GB USB 2.0"/>
    <x v="1385"/>
    <n v="3"/>
    <n v="0.2"/>
    <n v="-0.26850000000000307"/>
  </r>
  <r>
    <n v="1568"/>
    <s v="CA-2012-129112"/>
    <x v="1"/>
    <x v="239"/>
    <d v="2012-11-30T00:00:00"/>
    <s v="First Class"/>
    <s v="AW-10840"/>
    <s v="Anthony Witt"/>
    <x v="0"/>
    <s v="United States"/>
    <s v="Allen"/>
    <x v="5"/>
    <n v="75002"/>
    <x v="2"/>
    <s v="OFF-BI-10000088"/>
    <x v="1"/>
    <x v="8"/>
    <s v="GBC Imprintable Covers"/>
    <x v="1386"/>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s v="CA-2014-165029"/>
    <x v="3"/>
    <x v="200"/>
    <d v="2014-12-01T00:00:00"/>
    <s v="Standard Class"/>
    <s v="AH-10075"/>
    <s v="Adam Hart"/>
    <x v="1"/>
    <s v="United States"/>
    <s v="Atlanta"/>
    <x v="32"/>
    <n v="30318"/>
    <x v="0"/>
    <s v="OFF-AR-10003504"/>
    <x v="1"/>
    <x v="6"/>
    <s v="Newell 347"/>
    <x v="1387"/>
    <n v="3"/>
    <n v="0"/>
    <n v="3.7235999999999989"/>
  </r>
  <r>
    <n v="1571"/>
    <s v="US-2011-157385"/>
    <x v="2"/>
    <x v="533"/>
    <d v="2011-11-25T00:00:00"/>
    <s v="First Class"/>
    <s v="SC-20095"/>
    <s v="Sanjit Chand"/>
    <x v="0"/>
    <s v="United States"/>
    <s v="Los Angeles"/>
    <x v="1"/>
    <n v="90004"/>
    <x v="1"/>
    <s v="FUR-CH-10000863"/>
    <x v="0"/>
    <x v="1"/>
    <s v="Novimex Swivel Fabric Task Chair"/>
    <x v="891"/>
    <n v="5"/>
    <n v="0.2"/>
    <n v="-67.941000000000003"/>
  </r>
  <r>
    <n v="1572"/>
    <s v="US-2011-157385"/>
    <x v="2"/>
    <x v="533"/>
    <d v="2011-11-25T00:00:00"/>
    <s v="First Class"/>
    <s v="SC-20095"/>
    <s v="Sanjit Chand"/>
    <x v="0"/>
    <s v="United States"/>
    <s v="Los Angeles"/>
    <x v="1"/>
    <n v="90004"/>
    <x v="1"/>
    <s v="OFF-EN-10003160"/>
    <x v="1"/>
    <x v="12"/>
    <s v="Pastel Pink Envelopes"/>
    <x v="1388"/>
    <n v="3"/>
    <n v="0"/>
    <n v="10.4832"/>
  </r>
  <r>
    <n v="1573"/>
    <s v="US-2011-157385"/>
    <x v="2"/>
    <x v="533"/>
    <d v="2011-11-25T00:00:00"/>
    <s v="First Class"/>
    <s v="SC-20095"/>
    <s v="Sanjit Chand"/>
    <x v="0"/>
    <s v="United States"/>
    <s v="Los Angeles"/>
    <x v="1"/>
    <n v="90004"/>
    <x v="1"/>
    <s v="TEC-AC-10003280"/>
    <x v="2"/>
    <x v="11"/>
    <s v="Belkin F8E887 USB Wired Ergonomic Keyboard"/>
    <x v="809"/>
    <n v="1"/>
    <n v="0"/>
    <n v="6.2978999999999985"/>
  </r>
  <r>
    <n v="1574"/>
    <s v="US-2011-157385"/>
    <x v="2"/>
    <x v="533"/>
    <d v="2011-11-25T00:00:00"/>
    <s v="First Class"/>
    <s v="SC-20095"/>
    <s v="Sanjit Chand"/>
    <x v="0"/>
    <s v="United States"/>
    <s v="Los Angeles"/>
    <x v="1"/>
    <n v="90004"/>
    <x v="1"/>
    <s v="FUR-CH-10000595"/>
    <x v="0"/>
    <x v="1"/>
    <s v="Safco Contoured Stacking Chairs"/>
    <x v="1389"/>
    <n v="2"/>
    <n v="0.2"/>
    <n v="23.839999999999975"/>
  </r>
  <r>
    <n v="1575"/>
    <s v="CA-2011-101602"/>
    <x v="2"/>
    <x v="534"/>
    <d v="2011-12-18T00:00:00"/>
    <s v="First Class"/>
    <s v="MC-18100"/>
    <s v="Mick Crebagga"/>
    <x v="0"/>
    <s v="United States"/>
    <s v="El Paso"/>
    <x v="5"/>
    <n v="79907"/>
    <x v="2"/>
    <s v="TEC-PH-10000169"/>
    <x v="2"/>
    <x v="7"/>
    <s v="ARKON Windshield Dashboard Air Vent Car Mount Holder"/>
    <x v="1390"/>
    <n v="3"/>
    <n v="0.2"/>
    <n v="-9.153000000000004"/>
  </r>
  <r>
    <n v="1576"/>
    <s v="CA-2011-101602"/>
    <x v="2"/>
    <x v="534"/>
    <d v="2011-12-18T00:00:00"/>
    <s v="First Class"/>
    <s v="MC-18100"/>
    <s v="Mick Crebagga"/>
    <x v="0"/>
    <s v="United States"/>
    <s v="El Paso"/>
    <x v="5"/>
    <n v="79907"/>
    <x v="2"/>
    <s v="FUR-CH-10004675"/>
    <x v="0"/>
    <x v="1"/>
    <s v="Lifetime Advantage Folding Chairs, 4/Carton"/>
    <x v="1391"/>
    <n v="5"/>
    <n v="0.3"/>
    <n v="-21.807999999999993"/>
  </r>
  <r>
    <n v="1577"/>
    <s v="CA-2013-109057"/>
    <x v="0"/>
    <x v="183"/>
    <d v="2013-04-28T00:00:00"/>
    <s v="Standard Class"/>
    <s v="TT-21460"/>
    <s v="Tonja Turnell"/>
    <x v="2"/>
    <s v="United States"/>
    <s v="Aurora"/>
    <x v="10"/>
    <n v="60505"/>
    <x v="2"/>
    <s v="OFF-ST-10002406"/>
    <x v="1"/>
    <x v="4"/>
    <s v="Pizazz Global Quick File"/>
    <x v="1392"/>
    <n v="2"/>
    <n v="0.2"/>
    <n v="2.3952000000000018"/>
  </r>
  <r>
    <n v="1578"/>
    <s v="CA-2013-154403"/>
    <x v="0"/>
    <x v="454"/>
    <d v="2013-05-28T00:00:00"/>
    <s v="Standard Class"/>
    <s v="AP-10720"/>
    <s v="Anne Pryor"/>
    <x v="2"/>
    <s v="United States"/>
    <s v="Florence"/>
    <x v="19"/>
    <n v="35630"/>
    <x v="0"/>
    <s v="OFF-PA-10001526"/>
    <x v="1"/>
    <x v="10"/>
    <s v="Xerox 1949"/>
    <x v="1393"/>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s v="CA-2012-131338"/>
    <x v="1"/>
    <x v="101"/>
    <d v="2012-08-12T00:00:00"/>
    <s v="First Class"/>
    <s v="NP-18325"/>
    <s v="Naresj Patel"/>
    <x v="0"/>
    <s v="United States"/>
    <s v="New York City"/>
    <x v="15"/>
    <n v="10024"/>
    <x v="3"/>
    <s v="TEC-PH-10003012"/>
    <x v="2"/>
    <x v="7"/>
    <s v="Nortel Meridian M3904 Professional Digital phone"/>
    <x v="673"/>
    <n v="2"/>
    <n v="0"/>
    <n v="89.314199999999971"/>
  </r>
  <r>
    <n v="1581"/>
    <s v="CA-2012-131338"/>
    <x v="1"/>
    <x v="101"/>
    <d v="2012-08-12T00:00:00"/>
    <s v="First Class"/>
    <s v="NP-18325"/>
    <s v="Naresj Patel"/>
    <x v="0"/>
    <s v="United States"/>
    <s v="New York City"/>
    <x v="15"/>
    <n v="10024"/>
    <x v="3"/>
    <s v="FUR-TA-10002607"/>
    <x v="0"/>
    <x v="3"/>
    <s v="KI Conference Tables"/>
    <x v="1395"/>
    <n v="9"/>
    <n v="0.4"/>
    <n v="-153.12239999999997"/>
  </r>
  <r>
    <n v="1582"/>
    <s v="CA-2012-131338"/>
    <x v="1"/>
    <x v="101"/>
    <d v="2012-08-12T00:00:00"/>
    <s v="First Class"/>
    <s v="NP-18325"/>
    <s v="Naresj Patel"/>
    <x v="0"/>
    <s v="United States"/>
    <s v="New York City"/>
    <x v="15"/>
    <n v="10024"/>
    <x v="3"/>
    <s v="OFF-ST-10000642"/>
    <x v="1"/>
    <x v="4"/>
    <s v="Tennsco Lockers, Gray"/>
    <x v="108"/>
    <n v="2"/>
    <n v="0"/>
    <n v="2.9371999999999971"/>
  </r>
  <r>
    <n v="1583"/>
    <s v="CA-2012-131338"/>
    <x v="1"/>
    <x v="101"/>
    <d v="2012-08-12T00:00:00"/>
    <s v="First Class"/>
    <s v="NP-18325"/>
    <s v="Naresj Patel"/>
    <x v="0"/>
    <s v="United States"/>
    <s v="New York City"/>
    <x v="15"/>
    <n v="10024"/>
    <x v="3"/>
    <s v="OFF-BI-10000545"/>
    <x v="1"/>
    <x v="8"/>
    <s v="GBC Ibimaster 500 Manual ProClick Binding System"/>
    <x v="1396"/>
    <n v="2"/>
    <n v="0.2"/>
    <n v="456.58800000000002"/>
  </r>
  <r>
    <n v="1584"/>
    <s v="CA-2012-131338"/>
    <x v="1"/>
    <x v="101"/>
    <d v="2012-08-12T00:00:00"/>
    <s v="First Class"/>
    <s v="NP-18325"/>
    <s v="Naresj Patel"/>
    <x v="0"/>
    <s v="United States"/>
    <s v="New York City"/>
    <x v="15"/>
    <n v="10024"/>
    <x v="3"/>
    <s v="FUR-FU-10002157"/>
    <x v="0"/>
    <x v="5"/>
    <s v="Artistic Insta-Plaque"/>
    <x v="116"/>
    <n v="3"/>
    <n v="0"/>
    <n v="18.345599999999997"/>
  </r>
  <r>
    <n v="1585"/>
    <s v="CA-2012-131338"/>
    <x v="1"/>
    <x v="101"/>
    <d v="2012-08-12T00:00:00"/>
    <s v="First Class"/>
    <s v="NP-18325"/>
    <s v="Naresj Patel"/>
    <x v="0"/>
    <s v="United States"/>
    <s v="New York City"/>
    <x v="15"/>
    <n v="10024"/>
    <x v="3"/>
    <s v="FUR-FU-10001706"/>
    <x v="0"/>
    <x v="5"/>
    <s v="Longer-Life Soft White Bulbs"/>
    <x v="51"/>
    <n v="2"/>
    <n v="0"/>
    <n v="2.9567999999999999"/>
  </r>
  <r>
    <n v="1586"/>
    <s v="CA-2012-131338"/>
    <x v="1"/>
    <x v="101"/>
    <d v="2012-08-12T00:00:00"/>
    <s v="First Class"/>
    <s v="NP-18325"/>
    <s v="Naresj Patel"/>
    <x v="0"/>
    <s v="United States"/>
    <s v="New York City"/>
    <x v="15"/>
    <n v="10024"/>
    <x v="3"/>
    <s v="TEC-PH-10000984"/>
    <x v="2"/>
    <x v="7"/>
    <s v="Panasonic KX-TG9471B"/>
    <x v="508"/>
    <n v="5"/>
    <n v="0"/>
    <n v="274.38600000000008"/>
  </r>
  <r>
    <n v="1587"/>
    <s v="CA-2012-131338"/>
    <x v="1"/>
    <x v="101"/>
    <d v="2012-08-12T00:00:00"/>
    <s v="First Class"/>
    <s v="NP-18325"/>
    <s v="Naresj Patel"/>
    <x v="0"/>
    <s v="United States"/>
    <s v="New York City"/>
    <x v="15"/>
    <n v="10024"/>
    <x v="3"/>
    <s v="OFF-PA-10001357"/>
    <x v="1"/>
    <x v="10"/>
    <s v="Xerox 1886"/>
    <x v="140"/>
    <n v="3"/>
    <n v="0"/>
    <n v="68.975999999999999"/>
  </r>
  <r>
    <n v="1588"/>
    <s v="CA-2012-131338"/>
    <x v="1"/>
    <x v="101"/>
    <d v="2012-08-12T00:00:00"/>
    <s v="First Class"/>
    <s v="NP-18325"/>
    <s v="Naresj Patel"/>
    <x v="0"/>
    <s v="United States"/>
    <s v="New York City"/>
    <x v="15"/>
    <n v="10024"/>
    <x v="3"/>
    <s v="OFF-FA-10000992"/>
    <x v="1"/>
    <x v="13"/>
    <s v="Acco Clips to Go Binder Clips, 24 Clips in Two Sizes"/>
    <x v="1397"/>
    <n v="3"/>
    <n v="0"/>
    <n v="5.0054999999999996"/>
  </r>
  <r>
    <n v="1589"/>
    <s v="CA-2012-131338"/>
    <x v="1"/>
    <x v="101"/>
    <d v="2012-08-12T00:00:00"/>
    <s v="First Class"/>
    <s v="NP-18325"/>
    <s v="Naresj Patel"/>
    <x v="0"/>
    <s v="United States"/>
    <s v="New York City"/>
    <x v="15"/>
    <n v="10024"/>
    <x v="3"/>
    <s v="TEC-AC-10002600"/>
    <x v="2"/>
    <x v="11"/>
    <s v="Belkin QODE FastFit Bluetooth Keyboard"/>
    <x v="414"/>
    <n v="4"/>
    <n v="0"/>
    <n v="34.692000000000007"/>
  </r>
  <r>
    <n v="1590"/>
    <s v="CA-2013-109911"/>
    <x v="0"/>
    <x v="536"/>
    <d v="2013-05-17T00:00:00"/>
    <s v="Standard Class"/>
    <s v="VG-21805"/>
    <s v="Vivek Grady"/>
    <x v="1"/>
    <s v="United States"/>
    <s v="Virginia Beach"/>
    <x v="17"/>
    <n v="23464"/>
    <x v="0"/>
    <s v="OFF-AR-10001662"/>
    <x v="1"/>
    <x v="6"/>
    <s v="Rogers Handheld Barrel Pencil Sharpener"/>
    <x v="1398"/>
    <n v="4"/>
    <n v="0"/>
    <n v="2.9592000000000009"/>
  </r>
  <r>
    <n v="1591"/>
    <s v="US-2013-132423"/>
    <x v="0"/>
    <x v="173"/>
    <d v="2013-04-20T00:00:00"/>
    <s v="Standard Class"/>
    <s v="MY-18295"/>
    <s v="Muhammed Yedwab"/>
    <x v="1"/>
    <s v="United States"/>
    <s v="Grapevine"/>
    <x v="5"/>
    <n v="76051"/>
    <x v="2"/>
    <s v="OFF-AR-10001221"/>
    <x v="1"/>
    <x v="6"/>
    <s v="Dixon Ticonderoga Erasable Colored Pencil Set, 12-Color"/>
    <x v="1399"/>
    <n v="7"/>
    <n v="0.2"/>
    <n v="5.8603999999999967"/>
  </r>
  <r>
    <n v="1592"/>
    <s v="US-2013-132423"/>
    <x v="0"/>
    <x v="173"/>
    <d v="2013-04-20T00:00:00"/>
    <s v="Standard Class"/>
    <s v="MY-18295"/>
    <s v="Muhammed Yedwab"/>
    <x v="1"/>
    <s v="United States"/>
    <s v="Grapevine"/>
    <x v="5"/>
    <n v="76051"/>
    <x v="2"/>
    <s v="OFF-FA-10002988"/>
    <x v="1"/>
    <x v="13"/>
    <s v="Ideal Clamps"/>
    <x v="1400"/>
    <n v="5"/>
    <n v="0.2"/>
    <n v="2.9144999999999994"/>
  </r>
  <r>
    <n v="1593"/>
    <s v="CA-2012-122826"/>
    <x v="1"/>
    <x v="537"/>
    <d v="2012-06-25T00:00:00"/>
    <s v="Second Class"/>
    <s v="RD-19480"/>
    <s v="Rick Duston"/>
    <x v="0"/>
    <s v="United States"/>
    <s v="Olympia"/>
    <x v="4"/>
    <n v="98502"/>
    <x v="1"/>
    <s v="TEC-PH-10004830"/>
    <x v="2"/>
    <x v="7"/>
    <s v="Pyle PRT45 Retro Home Telephone"/>
    <x v="1401"/>
    <n v="4"/>
    <n v="0.2"/>
    <n v="22.676399999999994"/>
  </r>
  <r>
    <n v="1594"/>
    <s v="CA-2011-117317"/>
    <x v="2"/>
    <x v="538"/>
    <d v="2011-10-19T00:00:00"/>
    <s v="Same Day"/>
    <s v="JF-15490"/>
    <s v="Jeremy Farry"/>
    <x v="0"/>
    <s v="United States"/>
    <s v="Los Angeles"/>
    <x v="1"/>
    <n v="90032"/>
    <x v="1"/>
    <s v="OFF-PA-10004519"/>
    <x v="1"/>
    <x v="10"/>
    <s v="Spiral Phone Message Books with Labels by Adams"/>
    <x v="1402"/>
    <n v="3"/>
    <n v="0"/>
    <n v="6.5856000000000012"/>
  </r>
  <r>
    <n v="1595"/>
    <s v="CA-2012-118423"/>
    <x v="1"/>
    <x v="539"/>
    <d v="2012-03-27T00:00:00"/>
    <s v="First Class"/>
    <s v="DP-13390"/>
    <s v="Dennis Pardue"/>
    <x v="2"/>
    <s v="United States"/>
    <s v="Peoria"/>
    <x v="10"/>
    <n v="61604"/>
    <x v="2"/>
    <s v="FUR-BO-10000362"/>
    <x v="0"/>
    <x v="0"/>
    <s v="Sauder Inglewood Library Bookcases"/>
    <x v="1403"/>
    <n v="3"/>
    <n v="0.3"/>
    <n v="-35.905799999999999"/>
  </r>
  <r>
    <n v="1596"/>
    <s v="CA-2014-149181"/>
    <x v="3"/>
    <x v="540"/>
    <d v="2014-05-13T00:00:00"/>
    <s v="Standard Class"/>
    <s v="MD-17350"/>
    <s v="Maribeth Dona"/>
    <x v="0"/>
    <s v="United States"/>
    <s v="Columbus"/>
    <x v="24"/>
    <n v="43229"/>
    <x v="3"/>
    <s v="FUR-CH-10004540"/>
    <x v="0"/>
    <x v="1"/>
    <s v="Global Chrome Stack Chair"/>
    <x v="1404"/>
    <n v="2"/>
    <n v="0.3"/>
    <n v="-2.0567999999999991"/>
  </r>
  <r>
    <n v="1597"/>
    <s v="CA-2014-132234"/>
    <x v="3"/>
    <x v="524"/>
    <d v="2014-10-19T00:00:00"/>
    <s v="First Class"/>
    <s v="MY-17380"/>
    <s v="Maribeth Yedwab"/>
    <x v="1"/>
    <s v="United States"/>
    <s v="New York City"/>
    <x v="15"/>
    <n v="10011"/>
    <x v="3"/>
    <s v="FUR-FU-10001290"/>
    <x v="0"/>
    <x v="5"/>
    <s v="Executive Impressions Supervisor Wall Clock"/>
    <x v="1405"/>
    <n v="13"/>
    <n v="0"/>
    <n v="175.13599999999997"/>
  </r>
  <r>
    <n v="1598"/>
    <s v="CA-2014-158876"/>
    <x v="3"/>
    <x v="123"/>
    <d v="2014-11-22T00:00:00"/>
    <s v="Second Class"/>
    <s v="AB-10150"/>
    <s v="Aimee Bixby"/>
    <x v="0"/>
    <s v="United States"/>
    <s v="Carrollton"/>
    <x v="5"/>
    <n v="75007"/>
    <x v="2"/>
    <s v="OFF-PA-10000308"/>
    <x v="1"/>
    <x v="10"/>
    <s v="Xerox 1901"/>
    <x v="1406"/>
    <n v="4"/>
    <n v="0.2"/>
    <n v="5.2799999999999994"/>
  </r>
  <r>
    <n v="1599"/>
    <s v="CA-2014-158876"/>
    <x v="3"/>
    <x v="123"/>
    <d v="2014-11-22T00:00:00"/>
    <s v="Second Class"/>
    <s v="AB-10150"/>
    <s v="Aimee Bixby"/>
    <x v="0"/>
    <s v="United States"/>
    <s v="Carrollton"/>
    <x v="5"/>
    <n v="75007"/>
    <x v="2"/>
    <s v="OFF-SU-10001165"/>
    <x v="1"/>
    <x v="14"/>
    <s v="Acme Elite Stainless Steel Scissors"/>
    <x v="1407"/>
    <n v="1"/>
    <n v="0.2"/>
    <n v="0.50039999999999996"/>
  </r>
  <r>
    <n v="1600"/>
    <s v="CA-2014-158876"/>
    <x v="3"/>
    <x v="123"/>
    <d v="2014-11-22T00:00:00"/>
    <s v="Second Class"/>
    <s v="AB-10150"/>
    <s v="Aimee Bixby"/>
    <x v="0"/>
    <s v="United States"/>
    <s v="Carrollton"/>
    <x v="5"/>
    <n v="75007"/>
    <x v="2"/>
    <s v="OFF-AR-10003373"/>
    <x v="1"/>
    <x v="6"/>
    <s v="Boston School Pro Electric Pencil Sharpener, 1670"/>
    <x v="306"/>
    <n v="4"/>
    <n v="0.2"/>
    <n v="8.674399999999995"/>
  </r>
  <r>
    <n v="1601"/>
    <s v="CA-2014-158876"/>
    <x v="3"/>
    <x v="123"/>
    <d v="2014-11-22T00:00:00"/>
    <s v="Second Class"/>
    <s v="AB-10150"/>
    <s v="Aimee Bixby"/>
    <x v="0"/>
    <s v="United States"/>
    <s v="Carrollton"/>
    <x v="5"/>
    <n v="75007"/>
    <x v="2"/>
    <s v="FUR-FU-10001967"/>
    <x v="0"/>
    <x v="5"/>
    <s v="Telescoping Adjustable Floor Lamp"/>
    <x v="314"/>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x v="46"/>
    <n v="2"/>
    <n v="0"/>
    <n v="42.391999999999996"/>
  </r>
  <r>
    <n v="1603"/>
    <s v="US-2013-132857"/>
    <x v="0"/>
    <x v="25"/>
    <d v="2013-12-18T00:00:00"/>
    <s v="Standard Class"/>
    <s v="CA-12775"/>
    <s v="Cynthia Arntzen"/>
    <x v="0"/>
    <s v="United States"/>
    <s v="Smyrna"/>
    <x v="18"/>
    <n v="37167"/>
    <x v="0"/>
    <s v="OFF-AR-10003251"/>
    <x v="1"/>
    <x v="6"/>
    <s v="Prang Drawing Pencil Set"/>
    <x v="408"/>
    <n v="3"/>
    <n v="0.2"/>
    <n v="1.6679999999999997"/>
  </r>
  <r>
    <n v="1604"/>
    <s v="CA-2014-116645"/>
    <x v="3"/>
    <x v="329"/>
    <d v="2014-12-05T00:00:00"/>
    <s v="Standard Class"/>
    <s v="ME-17725"/>
    <s v="Max Engle"/>
    <x v="0"/>
    <s v="United States"/>
    <s v="Newark"/>
    <x v="13"/>
    <n v="19711"/>
    <x v="3"/>
    <s v="OFF-AR-10001044"/>
    <x v="1"/>
    <x v="6"/>
    <s v="BOSTON Ranger #55 Pencil Sharpener, Black"/>
    <x v="1408"/>
    <n v="6"/>
    <n v="0"/>
    <n v="45.222599999999993"/>
  </r>
  <r>
    <n v="1605"/>
    <s v="US-2013-115819"/>
    <x v="0"/>
    <x v="475"/>
    <d v="2013-04-25T00:00:00"/>
    <s v="Second Class"/>
    <s v="JO-15280"/>
    <s v="Jas O'Carroll"/>
    <x v="0"/>
    <s v="United States"/>
    <s v="Los Angeles"/>
    <x v="1"/>
    <n v="90049"/>
    <x v="1"/>
    <s v="TEC-PH-10004700"/>
    <x v="2"/>
    <x v="7"/>
    <s v="PowerGen Dual USB Car Charger"/>
    <x v="1409"/>
    <n v="5"/>
    <n v="0.2"/>
    <n v="12.986999999999995"/>
  </r>
  <r>
    <n v="1606"/>
    <s v="US-2013-115819"/>
    <x v="0"/>
    <x v="475"/>
    <d v="2013-04-25T00:00:00"/>
    <s v="Second Class"/>
    <s v="JO-15280"/>
    <s v="Jas O'Carroll"/>
    <x v="0"/>
    <s v="United States"/>
    <s v="Los Angeles"/>
    <x v="1"/>
    <n v="90049"/>
    <x v="1"/>
    <s v="OFF-AR-10000823"/>
    <x v="1"/>
    <x v="6"/>
    <s v="Newell 307"/>
    <x v="1410"/>
    <n v="3"/>
    <n v="0"/>
    <n v="1.5288000000000002"/>
  </r>
  <r>
    <n v="1607"/>
    <s v="US-2013-115819"/>
    <x v="0"/>
    <x v="475"/>
    <d v="2013-04-25T00:00:00"/>
    <s v="Second Class"/>
    <s v="JO-15280"/>
    <s v="Jas O'Carroll"/>
    <x v="0"/>
    <s v="United States"/>
    <s v="Los Angeles"/>
    <x v="1"/>
    <n v="90049"/>
    <x v="1"/>
    <s v="OFF-AR-10004456"/>
    <x v="1"/>
    <x v="6"/>
    <s v="Panasonic KP-4ABK Battery-Operated Pencil Sharpener"/>
    <x v="1411"/>
    <n v="5"/>
    <n v="0"/>
    <n v="21.227999999999998"/>
  </r>
  <r>
    <n v="1608"/>
    <s v="US-2013-115819"/>
    <x v="0"/>
    <x v="475"/>
    <d v="2013-04-25T00:00:00"/>
    <s v="Second Class"/>
    <s v="JO-15280"/>
    <s v="Jas O'Carroll"/>
    <x v="0"/>
    <s v="United States"/>
    <s v="Los Angeles"/>
    <x v="1"/>
    <n v="90049"/>
    <x v="1"/>
    <s v="OFF-BI-10000050"/>
    <x v="1"/>
    <x v="8"/>
    <s v="Angle-D Binders with Locking Rings, Label Holders"/>
    <x v="572"/>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s v="US-2013-115819"/>
    <x v="0"/>
    <x v="475"/>
    <d v="2013-04-25T00:00:00"/>
    <s v="Second Class"/>
    <s v="JO-15280"/>
    <s v="Jas O'Carroll"/>
    <x v="0"/>
    <s v="United States"/>
    <s v="Los Angeles"/>
    <x v="1"/>
    <n v="90049"/>
    <x v="1"/>
    <s v="OFF-BI-10000591"/>
    <x v="1"/>
    <x v="8"/>
    <s v="Avery Binder Labels"/>
    <x v="1412"/>
    <n v="3"/>
    <n v="0.2"/>
    <n v="3.2675999999999994"/>
  </r>
  <r>
    <n v="1611"/>
    <s v="CA-2011-156349"/>
    <x v="2"/>
    <x v="542"/>
    <d v="2011-05-30T00:00:00"/>
    <s v="Standard Class"/>
    <s v="ML-17395"/>
    <s v="Marina Lichtenstein"/>
    <x v="1"/>
    <s v="United States"/>
    <s v="Los Angeles"/>
    <x v="1"/>
    <n v="90008"/>
    <x v="1"/>
    <s v="FUR-BO-10000362"/>
    <x v="0"/>
    <x v="0"/>
    <s v="Sauder Inglewood Library Bookcases"/>
    <x v="1413"/>
    <n v="2"/>
    <n v="0.15"/>
    <n v="27.356800000000007"/>
  </r>
  <r>
    <n v="1612"/>
    <s v="CA-2011-156349"/>
    <x v="2"/>
    <x v="542"/>
    <d v="2011-05-30T00:00:00"/>
    <s v="Standard Class"/>
    <s v="ML-17395"/>
    <s v="Marina Lichtenstein"/>
    <x v="1"/>
    <s v="United States"/>
    <s v="Los Angeles"/>
    <x v="1"/>
    <n v="90008"/>
    <x v="1"/>
    <s v="TEC-PH-10000441"/>
    <x v="2"/>
    <x v="7"/>
    <s v="VTech DS6151"/>
    <x v="1227"/>
    <n v="2"/>
    <n v="0.2"/>
    <n v="20.158400000000015"/>
  </r>
  <r>
    <n v="1613"/>
    <s v="CA-2011-156349"/>
    <x v="2"/>
    <x v="542"/>
    <d v="2011-05-30T00:00:00"/>
    <s v="Standard Class"/>
    <s v="ML-17395"/>
    <s v="Marina Lichtenstein"/>
    <x v="1"/>
    <s v="United States"/>
    <s v="Los Angeles"/>
    <x v="1"/>
    <n v="90008"/>
    <x v="1"/>
    <s v="TEC-PH-10002726"/>
    <x v="2"/>
    <x v="7"/>
    <s v="netTALK DUO VoIP Telephone Service"/>
    <x v="1414"/>
    <n v="2"/>
    <n v="0.2"/>
    <n v="31.494"/>
  </r>
  <r>
    <n v="1614"/>
    <s v="CA-2014-138380"/>
    <x v="3"/>
    <x v="202"/>
    <d v="2014-12-26T00:00:00"/>
    <s v="Standard Class"/>
    <s v="YS-21880"/>
    <s v="Yana Sorensen"/>
    <x v="1"/>
    <s v="United States"/>
    <s v="Oakland"/>
    <x v="1"/>
    <n v="94601"/>
    <x v="1"/>
    <s v="OFF-ST-10003306"/>
    <x v="1"/>
    <x v="4"/>
    <s v="Letter Size Cart"/>
    <x v="1415"/>
    <n v="7"/>
    <n v="0"/>
    <n v="290.00579999999991"/>
  </r>
  <r>
    <n v="1615"/>
    <s v="US-2013-113509"/>
    <x v="0"/>
    <x v="543"/>
    <d v="2013-03-20T00:00:00"/>
    <s v="Standard Class"/>
    <s v="PL-18925"/>
    <s v="Paul Lucas"/>
    <x v="2"/>
    <s v="United States"/>
    <s v="Philadelphia"/>
    <x v="9"/>
    <n v="19143"/>
    <x v="3"/>
    <s v="TEC-AC-10004855"/>
    <x v="2"/>
    <x v="11"/>
    <s v="V7 USB Numeric Keypad"/>
    <x v="367"/>
    <n v="3"/>
    <n v="0.2"/>
    <n v="-13.646100000000001"/>
  </r>
  <r>
    <n v="1616"/>
    <s v="CA-2012-130022"/>
    <x v="1"/>
    <x v="544"/>
    <d v="2012-08-16T00:00:00"/>
    <s v="Standard Class"/>
    <s v="JK-16120"/>
    <s v="Julie Kriz"/>
    <x v="2"/>
    <s v="United States"/>
    <s v="Eagan"/>
    <x v="11"/>
    <n v="55122"/>
    <x v="2"/>
    <s v="OFF-LA-10002787"/>
    <x v="1"/>
    <x v="2"/>
    <s v="Avery 480"/>
    <x v="1416"/>
    <n v="1"/>
    <n v="0"/>
    <n v="1.7999999999999998"/>
  </r>
  <r>
    <n v="1617"/>
    <s v="CA-2012-130022"/>
    <x v="1"/>
    <x v="544"/>
    <d v="2012-08-16T00:00:00"/>
    <s v="Standard Class"/>
    <s v="JK-16120"/>
    <s v="Julie Kriz"/>
    <x v="2"/>
    <s v="United States"/>
    <s v="Eagan"/>
    <x v="11"/>
    <n v="55122"/>
    <x v="2"/>
    <s v="OFF-LA-10002043"/>
    <x v="1"/>
    <x v="2"/>
    <s v="Avery 489"/>
    <x v="1417"/>
    <n v="4"/>
    <n v="0"/>
    <n v="19.872"/>
  </r>
  <r>
    <n v="1618"/>
    <s v="CA-2012-130022"/>
    <x v="1"/>
    <x v="544"/>
    <d v="2012-08-16T00:00:00"/>
    <s v="Standard Class"/>
    <s v="JK-16120"/>
    <s v="Julie Kriz"/>
    <x v="2"/>
    <s v="United States"/>
    <s v="Eagan"/>
    <x v="11"/>
    <n v="55122"/>
    <x v="2"/>
    <s v="OFF-AR-10001915"/>
    <x v="1"/>
    <x v="6"/>
    <s v="Peel-Off China Markers"/>
    <x v="1418"/>
    <n v="3"/>
    <n v="0"/>
    <n v="12.511800000000001"/>
  </r>
  <r>
    <n v="1619"/>
    <s v="US-2013-118780"/>
    <x v="0"/>
    <x v="545"/>
    <d v="2013-09-15T00:00:00"/>
    <s v="Second Class"/>
    <s v="PN-18775"/>
    <s v="Parhena Norris"/>
    <x v="2"/>
    <s v="United States"/>
    <s v="New York City"/>
    <x v="15"/>
    <n v="10011"/>
    <x v="3"/>
    <s v="OFF-ST-10000352"/>
    <x v="1"/>
    <x v="4"/>
    <s v="Acco Perma 2700 Stacking Storage Drawers"/>
    <x v="1419"/>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x v="1420"/>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x v="1421"/>
    <n v="2"/>
    <n v="0"/>
    <n v="99.23"/>
  </r>
  <r>
    <n v="1622"/>
    <s v="CA-2014-108560"/>
    <x v="3"/>
    <x v="141"/>
    <d v="2014-07-16T00:00:00"/>
    <s v="Standard Class"/>
    <s v="JC-15385"/>
    <s v="Jenna Caffey"/>
    <x v="0"/>
    <s v="United States"/>
    <s v="Kent"/>
    <x v="4"/>
    <n v="98031"/>
    <x v="1"/>
    <s v="OFF-LA-10003930"/>
    <x v="1"/>
    <x v="2"/>
    <s v="Dot Matrix Printer Tape Reel Labels, White, 5000/Box"/>
    <x v="1422"/>
    <n v="8"/>
    <n v="0"/>
    <n v="385.37520000000001"/>
  </r>
  <r>
    <n v="1623"/>
    <s v="CA-2014-108560"/>
    <x v="3"/>
    <x v="141"/>
    <d v="2014-07-16T00:00:00"/>
    <s v="Standard Class"/>
    <s v="JC-15385"/>
    <s v="Jenna Caffey"/>
    <x v="0"/>
    <s v="United States"/>
    <s v="Kent"/>
    <x v="4"/>
    <n v="98031"/>
    <x v="1"/>
    <s v="OFF-BI-10001107"/>
    <x v="1"/>
    <x v="8"/>
    <s v="GBC White Gloss Covers, Plain Front"/>
    <x v="1423"/>
    <n v="2"/>
    <n v="0.2"/>
    <n v="7.8191999999999995"/>
  </r>
  <r>
    <n v="1624"/>
    <s v="CA-2014-108560"/>
    <x v="3"/>
    <x v="141"/>
    <d v="2014-07-16T00:00:00"/>
    <s v="Standard Class"/>
    <s v="JC-15385"/>
    <s v="Jenna Caffey"/>
    <x v="0"/>
    <s v="United States"/>
    <s v="Kent"/>
    <x v="4"/>
    <n v="98031"/>
    <x v="1"/>
    <s v="TEC-AC-10003063"/>
    <x v="2"/>
    <x v="11"/>
    <s v="Micro Innovations USB RF Wireless Keyboard with Mouse"/>
    <x v="1424"/>
    <n v="2"/>
    <n v="0"/>
    <n v="10.5"/>
  </r>
  <r>
    <n v="1625"/>
    <s v="CA-2012-157084"/>
    <x v="1"/>
    <x v="546"/>
    <d v="2012-12-24T00:00:00"/>
    <s v="Standard Class"/>
    <s v="JG-15160"/>
    <s v="James Galang"/>
    <x v="0"/>
    <s v="United States"/>
    <s v="Los Angeles"/>
    <x v="1"/>
    <n v="90049"/>
    <x v="1"/>
    <s v="TEC-PH-10002922"/>
    <x v="2"/>
    <x v="7"/>
    <s v="ShoreTel ShorePhone IP 230 VoIP phone"/>
    <x v="1425"/>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x v="1426"/>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x v="1427"/>
    <n v="5"/>
    <n v="0"/>
    <n v="141.27749999999997"/>
  </r>
  <r>
    <n v="1628"/>
    <s v="CA-2012-143119"/>
    <x v="1"/>
    <x v="496"/>
    <d v="2012-09-30T00:00:00"/>
    <s v="Standard Class"/>
    <s v="MC-17275"/>
    <s v="Marc Crier"/>
    <x v="0"/>
    <s v="United States"/>
    <s v="Lafayette"/>
    <x v="28"/>
    <n v="70506"/>
    <x v="0"/>
    <s v="FUR-CH-10001270"/>
    <x v="0"/>
    <x v="1"/>
    <s v="Harbour Creations Steel Folding Chair"/>
    <x v="1428"/>
    <n v="6"/>
    <n v="0"/>
    <n v="155.24999999999994"/>
  </r>
  <r>
    <n v="1629"/>
    <s v="CA-2014-101049"/>
    <x v="3"/>
    <x v="548"/>
    <d v="2014-06-26T00:00:00"/>
    <s v="Second Class"/>
    <s v="AS-10240"/>
    <s v="Alan Shonely"/>
    <x v="0"/>
    <s v="United States"/>
    <s v="Cleveland"/>
    <x v="24"/>
    <n v="44105"/>
    <x v="3"/>
    <s v="FUR-FU-10004415"/>
    <x v="0"/>
    <x v="5"/>
    <s v="Stacking Tray, Side-Loading, Legal, Smoke"/>
    <x v="1429"/>
    <n v="5"/>
    <n v="0.2"/>
    <n v="2.4639999999999986"/>
  </r>
  <r>
    <n v="1630"/>
    <s v="CA-2014-101049"/>
    <x v="3"/>
    <x v="548"/>
    <d v="2014-06-26T00:00:00"/>
    <s v="Second Class"/>
    <s v="AS-10240"/>
    <s v="Alan Shonely"/>
    <x v="0"/>
    <s v="United States"/>
    <s v="Cleveland"/>
    <x v="24"/>
    <n v="44105"/>
    <x v="3"/>
    <s v="OFF-BI-10001510"/>
    <x v="1"/>
    <x v="8"/>
    <s v="Deluxe Heavy-Duty Vinyl Round Ring Binder"/>
    <x v="1430"/>
    <n v="6"/>
    <n v="0.7"/>
    <n v="-34.38000000000001"/>
  </r>
  <r>
    <n v="1631"/>
    <s v="CA-2013-106530"/>
    <x v="0"/>
    <x v="541"/>
    <d v="2013-05-09T00:00:00"/>
    <s v="Same Day"/>
    <s v="CL-12565"/>
    <s v="Clay Ludtke"/>
    <x v="0"/>
    <s v="United States"/>
    <s v="Cleveland"/>
    <x v="24"/>
    <n v="44105"/>
    <x v="3"/>
    <s v="OFF-ST-10002011"/>
    <x v="1"/>
    <x v="4"/>
    <s v="Smead Adjustable Mobile File Trolley with Lockable Top"/>
    <x v="1431"/>
    <n v="3"/>
    <n v="0.2"/>
    <n v="88.029900000000055"/>
  </r>
  <r>
    <n v="1632"/>
    <s v="CA-2013-106530"/>
    <x v="0"/>
    <x v="541"/>
    <d v="2013-05-09T00:00:00"/>
    <s v="Same Day"/>
    <s v="CL-12565"/>
    <s v="Clay Ludtke"/>
    <x v="0"/>
    <s v="United States"/>
    <s v="Cleveland"/>
    <x v="24"/>
    <n v="44105"/>
    <x v="3"/>
    <s v="OFF-PA-10002986"/>
    <x v="1"/>
    <x v="10"/>
    <s v="Xerox 1898"/>
    <x v="1432"/>
    <n v="2"/>
    <n v="0.2"/>
    <n v="3.7407999999999997"/>
  </r>
  <r>
    <n v="1633"/>
    <s v="CA-2013-106530"/>
    <x v="0"/>
    <x v="541"/>
    <d v="2013-05-09T00:00:00"/>
    <s v="Same Day"/>
    <s v="CL-12565"/>
    <s v="Clay Ludtke"/>
    <x v="0"/>
    <s v="United States"/>
    <s v="Cleveland"/>
    <x v="24"/>
    <n v="44105"/>
    <x v="3"/>
    <s v="OFF-PA-10004451"/>
    <x v="1"/>
    <x v="10"/>
    <s v="Xerox 222"/>
    <x v="563"/>
    <n v="2"/>
    <n v="0.2"/>
    <n v="3.6288"/>
  </r>
  <r>
    <n v="1634"/>
    <s v="CA-2013-106530"/>
    <x v="0"/>
    <x v="541"/>
    <d v="2013-05-09T00:00:00"/>
    <s v="Same Day"/>
    <s v="CL-12565"/>
    <s v="Clay Ludtke"/>
    <x v="0"/>
    <s v="United States"/>
    <s v="Cleveland"/>
    <x v="24"/>
    <n v="44105"/>
    <x v="3"/>
    <s v="OFF-ST-10000649"/>
    <x v="1"/>
    <x v="4"/>
    <s v="Hanging Personal Folder File"/>
    <x v="1433"/>
    <n v="2"/>
    <n v="0.2"/>
    <n v="1.5700000000000012"/>
  </r>
  <r>
    <n v="1635"/>
    <s v="CA-2013-106530"/>
    <x v="0"/>
    <x v="541"/>
    <d v="2013-05-09T00:00:00"/>
    <s v="Same Day"/>
    <s v="CL-12565"/>
    <s v="Clay Ludtke"/>
    <x v="0"/>
    <s v="United States"/>
    <s v="Cleveland"/>
    <x v="24"/>
    <n v="44105"/>
    <x v="3"/>
    <s v="TEC-AC-10001465"/>
    <x v="2"/>
    <x v="11"/>
    <s v="SanDisk Cruzer 64 GB USB Flash Drive"/>
    <x v="518"/>
    <n v="2"/>
    <n v="0.2"/>
    <n v="7.263999999999994"/>
  </r>
  <r>
    <n v="1636"/>
    <s v="CA-2011-168984"/>
    <x v="2"/>
    <x v="35"/>
    <d v="2011-12-02T00:00:00"/>
    <s v="Standard Class"/>
    <s v="NW-18400"/>
    <s v="Natalie Webber"/>
    <x v="0"/>
    <s v="United States"/>
    <s v="Tigard"/>
    <x v="21"/>
    <n v="97224"/>
    <x v="1"/>
    <s v="OFF-PA-10001166"/>
    <x v="1"/>
    <x v="10"/>
    <s v="Xerox 2"/>
    <x v="1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x v="1434"/>
    <n v="5"/>
    <n v="0.2"/>
    <n v="-167.27"/>
  </r>
  <r>
    <n v="1638"/>
    <s v="CA-2011-168984"/>
    <x v="2"/>
    <x v="35"/>
    <d v="2011-12-02T00:00:00"/>
    <s v="Standard Class"/>
    <s v="NW-18400"/>
    <s v="Natalie Webber"/>
    <x v="0"/>
    <s v="United States"/>
    <s v="Tigard"/>
    <x v="21"/>
    <n v="97224"/>
    <x v="1"/>
    <s v="TEC-PH-10000038"/>
    <x v="2"/>
    <x v="7"/>
    <s v="Jawbone MINI JAMBOX Wireless Bluetooth Speaker"/>
    <x v="1435"/>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x v="541"/>
    <n v="3"/>
    <n v="0"/>
    <n v="9.3312000000000008"/>
  </r>
  <r>
    <n v="1640"/>
    <s v="CA-2013-157266"/>
    <x v="0"/>
    <x v="439"/>
    <d v="2013-06-02T00:00:00"/>
    <s v="Standard Class"/>
    <s v="TB-21280"/>
    <s v="Toby Braunhardt"/>
    <x v="0"/>
    <s v="United States"/>
    <s v="Washington"/>
    <x v="40"/>
    <n v="20016"/>
    <x v="3"/>
    <s v="OFF-BI-10004728"/>
    <x v="1"/>
    <x v="8"/>
    <s v="Wilson Jones Turn Tabs Binder Tool for Ring Binders"/>
    <x v="1328"/>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s v="CA-2013-157266"/>
    <x v="0"/>
    <x v="439"/>
    <d v="2013-06-02T00:00:00"/>
    <s v="Standard Class"/>
    <s v="TB-21280"/>
    <s v="Toby Braunhardt"/>
    <x v="0"/>
    <s v="United States"/>
    <s v="Washington"/>
    <x v="40"/>
    <n v="20016"/>
    <x v="3"/>
    <s v="FUR-FU-10000629"/>
    <x v="0"/>
    <x v="5"/>
    <s v="9-3/4 Diameter Round Wall Clock"/>
    <x v="1437"/>
    <n v="3"/>
    <n v="0"/>
    <n v="17.375399999999999"/>
  </r>
  <r>
    <n v="1643"/>
    <s v="US-2011-134712"/>
    <x v="2"/>
    <x v="503"/>
    <d v="2011-12-04T00:00:00"/>
    <s v="Standard Class"/>
    <s v="BS-11380"/>
    <s v="Bill Stewart"/>
    <x v="1"/>
    <s v="United States"/>
    <s v="Skokie"/>
    <x v="10"/>
    <n v="60076"/>
    <x v="2"/>
    <s v="OFF-FA-10003112"/>
    <x v="1"/>
    <x v="13"/>
    <s v="Staples"/>
    <x v="1438"/>
    <n v="2"/>
    <n v="0.2"/>
    <n v="3.944999999999999"/>
  </r>
  <r>
    <n v="1644"/>
    <s v="CA-2012-111829"/>
    <x v="1"/>
    <x v="531"/>
    <d v="2012-03-20T00:00:00"/>
    <s v="First Class"/>
    <s v="FH-14365"/>
    <s v="Fred Hopkins"/>
    <x v="1"/>
    <s v="United States"/>
    <s v="Seattle"/>
    <x v="4"/>
    <n v="98115"/>
    <x v="1"/>
    <s v="OFF-ST-10000142"/>
    <x v="1"/>
    <x v="4"/>
    <s v="Deluxe Rollaway Locking File with Drawer"/>
    <x v="1439"/>
    <n v="3"/>
    <n v="0"/>
    <n v="349.33919999999995"/>
  </r>
  <r>
    <n v="1645"/>
    <s v="CA-2012-111829"/>
    <x v="1"/>
    <x v="531"/>
    <d v="2012-03-20T00:00:00"/>
    <s v="First Class"/>
    <s v="FH-14365"/>
    <s v="Fred Hopkins"/>
    <x v="1"/>
    <s v="United States"/>
    <s v="Seattle"/>
    <x v="4"/>
    <n v="98115"/>
    <x v="1"/>
    <s v="TEC-CO-10001766"/>
    <x v="2"/>
    <x v="16"/>
    <s v="Canon PC940 Copier"/>
    <x v="1440"/>
    <n v="7"/>
    <n v="0"/>
    <n v="1480.4670999999998"/>
  </r>
  <r>
    <n v="1646"/>
    <s v="CA-2012-111829"/>
    <x v="1"/>
    <x v="531"/>
    <d v="2012-03-20T00:00:00"/>
    <s v="First Class"/>
    <s v="FH-14365"/>
    <s v="Fred Hopkins"/>
    <x v="1"/>
    <s v="United States"/>
    <s v="Seattle"/>
    <x v="4"/>
    <n v="98115"/>
    <x v="1"/>
    <s v="OFF-PA-10004359"/>
    <x v="1"/>
    <x v="10"/>
    <s v="Multicolor Computer Printout Paper"/>
    <x v="1441"/>
    <n v="2"/>
    <n v="0"/>
    <n v="100.65599999999999"/>
  </r>
  <r>
    <n v="1647"/>
    <s v="CA-2012-105221"/>
    <x v="1"/>
    <x v="549"/>
    <d v="2012-11-03T00:00:00"/>
    <s v="First Class"/>
    <s v="VM-21685"/>
    <s v="Valerie Mitchum"/>
    <x v="2"/>
    <s v="United States"/>
    <s v="Philadelphia"/>
    <x v="9"/>
    <n v="19140"/>
    <x v="3"/>
    <s v="TEC-AC-10002323"/>
    <x v="2"/>
    <x v="11"/>
    <s v="SanDisk Ultra 32 GB MicroSDHC Class 10 Memory Card"/>
    <x v="1442"/>
    <n v="2"/>
    <n v="0.2"/>
    <n v="-3.0939999999999994"/>
  </r>
  <r>
    <n v="1648"/>
    <s v="CA-2012-105221"/>
    <x v="1"/>
    <x v="549"/>
    <d v="2012-11-03T00:00:00"/>
    <s v="First Class"/>
    <s v="VM-21685"/>
    <s v="Valerie Mitchum"/>
    <x v="2"/>
    <s v="United States"/>
    <s v="Philadelphia"/>
    <x v="9"/>
    <n v="19140"/>
    <x v="3"/>
    <s v="OFF-FA-10001135"/>
    <x v="1"/>
    <x v="13"/>
    <s v="Brites Rubber Bands, 1 1/2 oz. Box"/>
    <x v="1443"/>
    <n v="2"/>
    <n v="0.2"/>
    <n v="-0.71279999999999988"/>
  </r>
  <r>
    <n v="1649"/>
    <s v="CA-2012-120341"/>
    <x v="1"/>
    <x v="120"/>
    <d v="2012-09-29T00:00:00"/>
    <s v="Second Class"/>
    <s v="SF-20200"/>
    <s v="Sarah Foster"/>
    <x v="0"/>
    <s v="United States"/>
    <s v="Philadelphia"/>
    <x v="9"/>
    <n v="19143"/>
    <x v="3"/>
    <s v="OFF-BI-10004224"/>
    <x v="1"/>
    <x v="8"/>
    <s v="Catalog Binders with Expanding Posts"/>
    <x v="1444"/>
    <n v="6"/>
    <n v="0.7"/>
    <n v="-100.91999999999999"/>
  </r>
  <r>
    <n v="1650"/>
    <s v="CA-2012-120341"/>
    <x v="1"/>
    <x v="120"/>
    <d v="2012-09-29T00:00:00"/>
    <s v="Second Class"/>
    <s v="SF-20200"/>
    <s v="Sarah Foster"/>
    <x v="0"/>
    <s v="United States"/>
    <s v="Philadelphia"/>
    <x v="9"/>
    <n v="19143"/>
    <x v="3"/>
    <s v="TEC-PH-10003357"/>
    <x v="2"/>
    <x v="7"/>
    <s v="Grandstream GXP2100 Mainstream Business Phone"/>
    <x v="1445"/>
    <n v="1"/>
    <n v="0.4"/>
    <n v="-9.178799999999999"/>
  </r>
  <r>
    <n v="1651"/>
    <s v="CA-2011-135699"/>
    <x v="2"/>
    <x v="550"/>
    <d v="2011-08-29T00:00:00"/>
    <s v="Same Day"/>
    <s v="HH-15010"/>
    <s v="Hilary Holden"/>
    <x v="1"/>
    <s v="United States"/>
    <s v="San Francisco"/>
    <x v="1"/>
    <n v="94110"/>
    <x v="1"/>
    <s v="OFF-PA-10004475"/>
    <x v="1"/>
    <x v="10"/>
    <s v="Xerox 1940"/>
    <x v="1446"/>
    <n v="2"/>
    <n v="0"/>
    <n v="53.860799999999998"/>
  </r>
  <r>
    <n v="1652"/>
    <s v="CA-2011-135699"/>
    <x v="2"/>
    <x v="550"/>
    <d v="2011-08-29T00:00:00"/>
    <s v="Same Day"/>
    <s v="HH-15010"/>
    <s v="Hilary Holden"/>
    <x v="1"/>
    <s v="United States"/>
    <s v="San Francisco"/>
    <x v="1"/>
    <n v="94110"/>
    <x v="1"/>
    <s v="OFF-PA-10003001"/>
    <x v="1"/>
    <x v="10"/>
    <s v="Xerox 1986"/>
    <x v="522"/>
    <n v="2"/>
    <n v="0"/>
    <n v="6.4127999999999998"/>
  </r>
  <r>
    <n v="1653"/>
    <s v="US-2014-132444"/>
    <x v="3"/>
    <x v="551"/>
    <d v="2014-11-22T00:00:00"/>
    <s v="First Class"/>
    <s v="CD-12280"/>
    <s v="Christina DeMoss"/>
    <x v="0"/>
    <s v="United States"/>
    <s v="Seattle"/>
    <x v="4"/>
    <n v="98105"/>
    <x v="1"/>
    <s v="OFF-ST-10003442"/>
    <x v="1"/>
    <x v="4"/>
    <s v="Eldon Portable Mobile Manager"/>
    <x v="1447"/>
    <n v="6"/>
    <n v="0"/>
    <n v="45.813600000000001"/>
  </r>
  <r>
    <n v="1654"/>
    <s v="US-2014-132444"/>
    <x v="3"/>
    <x v="551"/>
    <d v="2014-11-22T00:00:00"/>
    <s v="First Class"/>
    <s v="CD-12280"/>
    <s v="Christina DeMoss"/>
    <x v="0"/>
    <s v="United States"/>
    <s v="Seattle"/>
    <x v="4"/>
    <n v="98105"/>
    <x v="1"/>
    <s v="TEC-AC-10003832"/>
    <x v="2"/>
    <x v="11"/>
    <s v="Imation 16GB Mini TravelDrive USB 2.0 Flash Drive"/>
    <x v="612"/>
    <n v="4"/>
    <n v="0"/>
    <n v="54.333200000000005"/>
  </r>
  <r>
    <n v="1655"/>
    <s v="US-2014-132444"/>
    <x v="3"/>
    <x v="551"/>
    <d v="2014-11-22T00:00:00"/>
    <s v="First Class"/>
    <s v="CD-12280"/>
    <s v="Christina DeMoss"/>
    <x v="0"/>
    <s v="United States"/>
    <s v="Seattle"/>
    <x v="4"/>
    <n v="98105"/>
    <x v="1"/>
    <s v="OFF-FA-10000611"/>
    <x v="1"/>
    <x v="13"/>
    <s v="Binder Clips by OIC"/>
    <x v="1448"/>
    <n v="2"/>
    <n v="0"/>
    <n v="1.4207999999999998"/>
  </r>
  <r>
    <n v="1656"/>
    <s v="US-2014-132444"/>
    <x v="3"/>
    <x v="551"/>
    <d v="2014-11-22T00:00:00"/>
    <s v="First Class"/>
    <s v="CD-12280"/>
    <s v="Christina DeMoss"/>
    <x v="0"/>
    <s v="United States"/>
    <s v="Seattle"/>
    <x v="4"/>
    <n v="98105"/>
    <x v="1"/>
    <s v="OFF-BI-10001116"/>
    <x v="1"/>
    <x v="8"/>
    <s v="Wilson Jones 1&quot; Hanging DublLock Ring Binders"/>
    <x v="582"/>
    <n v="2"/>
    <n v="0.2"/>
    <n v="2.9568000000000003"/>
  </r>
  <r>
    <n v="1657"/>
    <s v="US-2014-132444"/>
    <x v="3"/>
    <x v="551"/>
    <d v="2014-11-22T00:00:00"/>
    <s v="First Class"/>
    <s v="CD-12280"/>
    <s v="Christina DeMoss"/>
    <x v="0"/>
    <s v="United States"/>
    <s v="Seattle"/>
    <x v="4"/>
    <n v="98105"/>
    <x v="1"/>
    <s v="OFF-ST-10000563"/>
    <x v="1"/>
    <x v="4"/>
    <s v="Fellowes Bankers Box Stor/Drawer Steel Plus"/>
    <x v="1449"/>
    <n v="3"/>
    <n v="0"/>
    <n v="9.5940000000000012"/>
  </r>
  <r>
    <n v="1658"/>
    <s v="CA-2011-127159"/>
    <x v="2"/>
    <x v="552"/>
    <d v="2011-05-15T00:00:00"/>
    <s v="First Class"/>
    <s v="HL-15040"/>
    <s v="Hunter Lopez"/>
    <x v="0"/>
    <s v="United States"/>
    <s v="Milwaukee"/>
    <x v="6"/>
    <n v="53209"/>
    <x v="2"/>
    <s v="FUR-FU-10000010"/>
    <x v="0"/>
    <x v="5"/>
    <s v="DAX Value U-Channel Document Frames, Easel Back"/>
    <x v="1450"/>
    <n v="7"/>
    <n v="0"/>
    <n v="10.784899999999999"/>
  </r>
  <r>
    <n v="1659"/>
    <s v="CA-2014-161809"/>
    <x v="3"/>
    <x v="176"/>
    <d v="2014-01-27T00:00:00"/>
    <s v="Standard Class"/>
    <s v="TH-21100"/>
    <s v="Thea Hendricks"/>
    <x v="0"/>
    <s v="United States"/>
    <s v="Los Angeles"/>
    <x v="1"/>
    <n v="90045"/>
    <x v="1"/>
    <s v="TEC-PH-10004922"/>
    <x v="2"/>
    <x v="7"/>
    <s v="RCA Visys Integrated PBX 8-Line Router"/>
    <x v="1451"/>
    <n v="3"/>
    <n v="0.2"/>
    <n v="10.048500000000004"/>
  </r>
  <r>
    <n v="1660"/>
    <s v="CA-2014-127285"/>
    <x v="3"/>
    <x v="505"/>
    <d v="2014-11-07T00:00:00"/>
    <s v="Standard Class"/>
    <s v="MM-18055"/>
    <s v="Michelle Moray"/>
    <x v="0"/>
    <s v="United States"/>
    <s v="Seattle"/>
    <x v="4"/>
    <n v="98115"/>
    <x v="1"/>
    <s v="OFF-BI-10004330"/>
    <x v="1"/>
    <x v="8"/>
    <s v="GBC Velobind Prepunched Cover Sets, Regency Series"/>
    <x v="1294"/>
    <n v="3"/>
    <n v="0.2"/>
    <n v="27.734999999999996"/>
  </r>
  <r>
    <n v="1661"/>
    <s v="CA-2014-127285"/>
    <x v="3"/>
    <x v="505"/>
    <d v="2014-11-07T00:00:00"/>
    <s v="Standard Class"/>
    <s v="MM-18055"/>
    <s v="Michelle Moray"/>
    <x v="0"/>
    <s v="United States"/>
    <s v="Seattle"/>
    <x v="4"/>
    <n v="98115"/>
    <x v="1"/>
    <s v="OFF-BI-10002072"/>
    <x v="1"/>
    <x v="8"/>
    <s v="Cardinal Slant-D Ring Binders"/>
    <x v="1162"/>
    <n v="2"/>
    <n v="0.2"/>
    <n v="5.2139999999999995"/>
  </r>
  <r>
    <n v="1662"/>
    <s v="CA-2014-144526"/>
    <x v="3"/>
    <x v="504"/>
    <d v="2014-05-07T00:00:00"/>
    <s v="Standard Class"/>
    <s v="QJ-19255"/>
    <s v="Quincy Jones"/>
    <x v="1"/>
    <s v="United States"/>
    <s v="Philadelphia"/>
    <x v="9"/>
    <n v="19143"/>
    <x v="3"/>
    <s v="TEC-PH-10002549"/>
    <x v="2"/>
    <x v="7"/>
    <s v="Polycom SoundPoint IP 450 VoIP phone"/>
    <x v="1452"/>
    <n v="5"/>
    <n v="0.4"/>
    <n v="-158.10199999999998"/>
  </r>
  <r>
    <n v="1663"/>
    <s v="CA-2014-144526"/>
    <x v="3"/>
    <x v="504"/>
    <d v="2014-05-07T00:00:00"/>
    <s v="Standard Class"/>
    <s v="QJ-19255"/>
    <s v="Quincy Jones"/>
    <x v="1"/>
    <s v="United States"/>
    <s v="Philadelphia"/>
    <x v="9"/>
    <n v="19143"/>
    <x v="3"/>
    <s v="OFF-BI-10002353"/>
    <x v="1"/>
    <x v="8"/>
    <s v="GBC VeloBind Cover Sets"/>
    <x v="1453"/>
    <n v="3"/>
    <n v="0.7"/>
    <n v="-9.2639999999999993"/>
  </r>
  <r>
    <n v="1664"/>
    <s v="CA-2013-128531"/>
    <x v="0"/>
    <x v="390"/>
    <d v="2013-11-27T00:00:00"/>
    <s v="Second Class"/>
    <s v="NS-18505"/>
    <s v="Neola Schneider"/>
    <x v="0"/>
    <s v="United States"/>
    <s v="Dallas"/>
    <x v="5"/>
    <n v="75217"/>
    <x v="2"/>
    <s v="OFF-ST-10001325"/>
    <x v="1"/>
    <x v="4"/>
    <s v="Sterilite Officeware Hinged File Box"/>
    <x v="1454"/>
    <n v="5"/>
    <n v="0.2"/>
    <n v="3.6679999999999993"/>
  </r>
  <r>
    <n v="1665"/>
    <s v="CA-2013-128531"/>
    <x v="0"/>
    <x v="390"/>
    <d v="2013-11-27T00:00:00"/>
    <s v="Second Class"/>
    <s v="NS-18505"/>
    <s v="Neola Schneider"/>
    <x v="0"/>
    <s v="United States"/>
    <s v="Dallas"/>
    <x v="5"/>
    <n v="75217"/>
    <x v="2"/>
    <s v="TEC-AC-10002049"/>
    <x v="2"/>
    <x v="11"/>
    <s v="Logitech G19 Programmable Gaming Keyboard"/>
    <x v="1455"/>
    <n v="3"/>
    <n v="0.2"/>
    <n v="-7.4394000000000347"/>
  </r>
  <r>
    <n v="1666"/>
    <s v="CA-2013-128531"/>
    <x v="0"/>
    <x v="390"/>
    <d v="2013-11-27T00:00:00"/>
    <s v="Second Class"/>
    <s v="NS-18505"/>
    <s v="Neola Schneider"/>
    <x v="0"/>
    <s v="United States"/>
    <s v="Dallas"/>
    <x v="5"/>
    <n v="75217"/>
    <x v="2"/>
    <s v="OFF-FA-10002676"/>
    <x v="1"/>
    <x v="13"/>
    <s v="Colored Push Pins"/>
    <x v="1456"/>
    <n v="3"/>
    <n v="0.2"/>
    <n v="0.86879999999999979"/>
  </r>
  <r>
    <n v="1667"/>
    <s v="CA-2013-128531"/>
    <x v="0"/>
    <x v="390"/>
    <d v="2013-11-27T00:00:00"/>
    <s v="Second Class"/>
    <s v="NS-18505"/>
    <s v="Neola Schneider"/>
    <x v="0"/>
    <s v="United States"/>
    <s v="Dallas"/>
    <x v="5"/>
    <n v="75217"/>
    <x v="2"/>
    <s v="TEC-AC-10003023"/>
    <x v="2"/>
    <x v="11"/>
    <s v="Logitech G105 Gaming Keyboard"/>
    <x v="1457"/>
    <n v="2"/>
    <n v="0.2"/>
    <n v="-2.374800000000004"/>
  </r>
  <r>
    <n v="1668"/>
    <s v="CA-2013-128531"/>
    <x v="0"/>
    <x v="390"/>
    <d v="2013-11-27T00:00:00"/>
    <s v="Second Class"/>
    <s v="NS-18505"/>
    <s v="Neola Schneider"/>
    <x v="0"/>
    <s v="United States"/>
    <s v="Dallas"/>
    <x v="5"/>
    <n v="75217"/>
    <x v="2"/>
    <s v="OFF-PA-10000167"/>
    <x v="1"/>
    <x v="10"/>
    <s v="Xerox 1925"/>
    <x v="1355"/>
    <n v="3"/>
    <n v="0.2"/>
    <n v="23.234999999999992"/>
  </r>
  <r>
    <n v="1669"/>
    <s v="CA-2013-128531"/>
    <x v="0"/>
    <x v="390"/>
    <d v="2013-11-27T00:00:00"/>
    <s v="Second Class"/>
    <s v="NS-18505"/>
    <s v="Neola Schneider"/>
    <x v="0"/>
    <s v="United States"/>
    <s v="Dallas"/>
    <x v="5"/>
    <n v="75217"/>
    <x v="2"/>
    <s v="OFF-AR-10003405"/>
    <x v="1"/>
    <x v="6"/>
    <s v="Dixon My First Ticonderoga Pencil, #2"/>
    <x v="1230"/>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x v="1458"/>
    <n v="4"/>
    <n v="0.4"/>
    <n v="-373.3048"/>
  </r>
  <r>
    <n v="1671"/>
    <s v="CA-2014-159457"/>
    <x v="3"/>
    <x v="15"/>
    <d v="2014-10-27T00:00:00"/>
    <s v="Standard Class"/>
    <s v="RD-19480"/>
    <s v="Rick Duston"/>
    <x v="0"/>
    <s v="United States"/>
    <s v="Houston"/>
    <x v="5"/>
    <n v="77095"/>
    <x v="2"/>
    <s v="TEC-PH-10002185"/>
    <x v="2"/>
    <x v="7"/>
    <s v="QVS USB Car Charger 2-Port 2.1Amp for iPod/iPhone/iPad/iPad 2/iPad 3"/>
    <x v="1459"/>
    <n v="3"/>
    <n v="0.2"/>
    <n v="5.2125000000000004"/>
  </r>
  <r>
    <n v="1672"/>
    <s v="CA-2013-107615"/>
    <x v="0"/>
    <x v="554"/>
    <d v="2013-03-26T00:00:00"/>
    <s v="First Class"/>
    <s v="RB-19645"/>
    <s v="Robert Barroso"/>
    <x v="1"/>
    <s v="United States"/>
    <s v="North Las Vegas"/>
    <x v="33"/>
    <n v="89031"/>
    <x v="1"/>
    <s v="TEC-AC-10001013"/>
    <x v="2"/>
    <x v="11"/>
    <s v="Logitech ClearChat Comfort/USB Headset H390"/>
    <x v="1460"/>
    <n v="2"/>
    <n v="0"/>
    <n v="19.331399999999995"/>
  </r>
  <r>
    <n v="1673"/>
    <s v="CA-2014-111647"/>
    <x v="3"/>
    <x v="445"/>
    <d v="2014-07-08T00:00:00"/>
    <s v="Standard Class"/>
    <s v="RD-19585"/>
    <s v="Rob Dowd"/>
    <x v="0"/>
    <s v="United States"/>
    <s v="Plano"/>
    <x v="5"/>
    <n v="75023"/>
    <x v="2"/>
    <s v="TEC-PH-10002726"/>
    <x v="2"/>
    <x v="7"/>
    <s v="netTALK DUO VoIP Telephone Service"/>
    <x v="68"/>
    <n v="4"/>
    <n v="0.2"/>
    <n v="62.988"/>
  </r>
  <r>
    <n v="1674"/>
    <s v="CA-2012-150560"/>
    <x v="1"/>
    <x v="555"/>
    <d v="2012-12-12T00:00:00"/>
    <s v="First Class"/>
    <s v="SW-20455"/>
    <s v="Shaun Weien"/>
    <x v="0"/>
    <s v="United States"/>
    <s v="Suffolk"/>
    <x v="17"/>
    <n v="23434"/>
    <x v="0"/>
    <s v="OFF-LA-10003930"/>
    <x v="1"/>
    <x v="2"/>
    <s v="Dot Matrix Printer Tape Reel Labels, White, 5000/Box"/>
    <x v="1461"/>
    <n v="2"/>
    <n v="0"/>
    <n v="96.343800000000002"/>
  </r>
  <r>
    <n v="1675"/>
    <s v="CA-2012-143077"/>
    <x v="1"/>
    <x v="14"/>
    <d v="2012-09-21T00:00:00"/>
    <s v="Standard Class"/>
    <s v="SF-20965"/>
    <s v="Sylvia Foulston"/>
    <x v="1"/>
    <s v="United States"/>
    <s v="Houston"/>
    <x v="5"/>
    <n v="77041"/>
    <x v="2"/>
    <s v="FUR-FU-10003535"/>
    <x v="0"/>
    <x v="5"/>
    <s v="Howard Miller Distant Time Traveler Alarm Clock"/>
    <x v="1462"/>
    <n v="2"/>
    <n v="0.6"/>
    <n v="-10.419600000000003"/>
  </r>
  <r>
    <n v="1676"/>
    <s v="CA-2012-143077"/>
    <x v="1"/>
    <x v="14"/>
    <d v="2012-09-21T00:00:00"/>
    <s v="Standard Class"/>
    <s v="SF-20965"/>
    <s v="Sylvia Foulston"/>
    <x v="1"/>
    <s v="United States"/>
    <s v="Houston"/>
    <x v="5"/>
    <n v="77041"/>
    <x v="2"/>
    <s v="OFF-BI-10000088"/>
    <x v="1"/>
    <x v="8"/>
    <s v="GBC Imprintable Covers"/>
    <x v="1463"/>
    <n v="3"/>
    <n v="0.8"/>
    <n v="-10.211400000000005"/>
  </r>
  <r>
    <n v="1677"/>
    <s v="CA-2013-122728"/>
    <x v="0"/>
    <x v="556"/>
    <d v="2013-05-25T00:00:00"/>
    <s v="Standard Class"/>
    <s v="EB-13930"/>
    <s v="Eric Barreto"/>
    <x v="0"/>
    <s v="United States"/>
    <s v="San Francisco"/>
    <x v="1"/>
    <n v="94110"/>
    <x v="1"/>
    <s v="OFF-ST-10000604"/>
    <x v="1"/>
    <x v="4"/>
    <s v="Home/Office Personal File Carts"/>
    <x v="1464"/>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x v="1465"/>
    <n v="3"/>
    <n v="0"/>
    <n v="8.7906000000000013"/>
  </r>
  <r>
    <n v="1679"/>
    <s v="CA-2011-122882"/>
    <x v="2"/>
    <x v="557"/>
    <d v="2011-09-13T00:00:00"/>
    <s v="Standard Class"/>
    <s v="SB-20290"/>
    <s v="Sean Braxton"/>
    <x v="1"/>
    <s v="United States"/>
    <s v="Philadelphia"/>
    <x v="9"/>
    <n v="19134"/>
    <x v="3"/>
    <s v="OFF-ST-10002344"/>
    <x v="1"/>
    <x v="4"/>
    <s v="Carina 42&quot;Hx23 3/4&quot;W Media Storage Unit"/>
    <x v="1466"/>
    <n v="1"/>
    <n v="0.2"/>
    <n v="-14.576399999999996"/>
  </r>
  <r>
    <n v="1680"/>
    <s v="CA-2011-122882"/>
    <x v="2"/>
    <x v="557"/>
    <d v="2011-09-13T00:00:00"/>
    <s v="Standard Class"/>
    <s v="SB-20290"/>
    <s v="Sean Braxton"/>
    <x v="1"/>
    <s v="United States"/>
    <s v="Philadelphia"/>
    <x v="9"/>
    <n v="19134"/>
    <x v="3"/>
    <s v="TEC-PH-10003589"/>
    <x v="2"/>
    <x v="7"/>
    <s v="invisibleSHIELD by ZAGG Smudge-Free Screen Protector"/>
    <x v="1467"/>
    <n v="3"/>
    <n v="0.4"/>
    <n v="4.3175999999999988"/>
  </r>
  <r>
    <n v="1681"/>
    <s v="CA-2011-122882"/>
    <x v="2"/>
    <x v="557"/>
    <d v="2011-09-13T00:00:00"/>
    <s v="Standard Class"/>
    <s v="SB-20290"/>
    <s v="Sean Braxton"/>
    <x v="1"/>
    <s v="United States"/>
    <s v="Philadelphia"/>
    <x v="9"/>
    <n v="19134"/>
    <x v="3"/>
    <s v="FUR-FU-10000758"/>
    <x v="0"/>
    <x v="5"/>
    <s v="DAX Natural Wood-Tone Poster Frame"/>
    <x v="1468"/>
    <n v="2"/>
    <n v="0.2"/>
    <n v="8.4735999999999958"/>
  </r>
  <r>
    <n v="1682"/>
    <s v="CA-2011-122882"/>
    <x v="2"/>
    <x v="557"/>
    <d v="2011-09-13T00:00:00"/>
    <s v="Standard Class"/>
    <s v="SB-20290"/>
    <s v="Sean Braxton"/>
    <x v="1"/>
    <s v="United States"/>
    <s v="Philadelphia"/>
    <x v="9"/>
    <n v="19134"/>
    <x v="3"/>
    <s v="TEC-MA-10004679"/>
    <x v="2"/>
    <x v="15"/>
    <s v="StarTech.com 10/100 VDSL2 Ethernet Extender Kit"/>
    <x v="1469"/>
    <n v="4"/>
    <n v="0.7"/>
    <n v="-559.35599999999988"/>
  </r>
  <r>
    <n v="1683"/>
    <s v="US-2013-101497"/>
    <x v="0"/>
    <x v="321"/>
    <d v="2013-10-02T00:00:00"/>
    <s v="Second Class"/>
    <s v="PS-18760"/>
    <s v="Pamela Stobb"/>
    <x v="0"/>
    <s v="United States"/>
    <s v="Los Angeles"/>
    <x v="1"/>
    <n v="90008"/>
    <x v="1"/>
    <s v="OFF-PA-10000176"/>
    <x v="1"/>
    <x v="10"/>
    <s v="Xerox 1887"/>
    <x v="1470"/>
    <n v="1"/>
    <n v="0"/>
    <n v="9.105599999999999"/>
  </r>
  <r>
    <n v="1684"/>
    <s v="CA-2013-147585"/>
    <x v="0"/>
    <x v="77"/>
    <d v="2013-11-13T00:00:00"/>
    <s v="Standard Class"/>
    <s v="CB-12535"/>
    <s v="Claudia Bergmann"/>
    <x v="1"/>
    <s v="United States"/>
    <s v="San Francisco"/>
    <x v="1"/>
    <n v="94110"/>
    <x v="1"/>
    <s v="FUR-FU-10002597"/>
    <x v="0"/>
    <x v="5"/>
    <s v="C-Line Magnetic Cubicle Keepers, Clear Polypropylene"/>
    <x v="1471"/>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s v="CA-2014-149489"/>
    <x v="3"/>
    <x v="558"/>
    <d v="2014-04-28T00:00:00"/>
    <s v="First Class"/>
    <s v="DK-12835"/>
    <s v="Damala Kotsonis"/>
    <x v="1"/>
    <s v="United States"/>
    <s v="Philadelphia"/>
    <x v="9"/>
    <n v="19143"/>
    <x v="3"/>
    <s v="OFF-BI-10002813"/>
    <x v="1"/>
    <x v="8"/>
    <s v="Avery Reinforcements for Hole-Punch Pages"/>
    <x v="1473"/>
    <n v="2"/>
    <n v="0.7"/>
    <n v="-0.98999999999999977"/>
  </r>
  <r>
    <n v="1687"/>
    <s v="CA-2014-149489"/>
    <x v="3"/>
    <x v="558"/>
    <d v="2014-04-28T00:00:00"/>
    <s v="First Class"/>
    <s v="DK-12835"/>
    <s v="Damala Kotsonis"/>
    <x v="1"/>
    <s v="United States"/>
    <s v="Philadelphia"/>
    <x v="9"/>
    <n v="19143"/>
    <x v="3"/>
    <s v="OFF-BI-10002414"/>
    <x v="1"/>
    <x v="8"/>
    <s v="GBC ProClick Spines for 32-Hole Punch"/>
    <x v="1474"/>
    <n v="2"/>
    <n v="0.7"/>
    <n v="-5.7637999999999998"/>
  </r>
  <r>
    <n v="1688"/>
    <s v="CA-2014-143798"/>
    <x v="3"/>
    <x v="389"/>
    <d v="2014-12-13T00:00:00"/>
    <s v="First Class"/>
    <s v="AW-10840"/>
    <s v="Anthony Witt"/>
    <x v="0"/>
    <s v="United States"/>
    <s v="Philadelphia"/>
    <x v="9"/>
    <n v="19140"/>
    <x v="3"/>
    <s v="OFF-PA-10000788"/>
    <x v="1"/>
    <x v="10"/>
    <s v="Xerox 210"/>
    <x v="563"/>
    <n v="2"/>
    <n v="0.2"/>
    <n v="3.6288"/>
  </r>
  <r>
    <n v="1689"/>
    <s v="CA-2014-143798"/>
    <x v="3"/>
    <x v="389"/>
    <d v="2014-12-13T00:00:00"/>
    <s v="First Class"/>
    <s v="AW-10840"/>
    <s v="Anthony Witt"/>
    <x v="0"/>
    <s v="United States"/>
    <s v="Philadelphia"/>
    <x v="9"/>
    <n v="19140"/>
    <x v="3"/>
    <s v="FUR-FU-10004306"/>
    <x v="0"/>
    <x v="5"/>
    <s v="Electrix Halogen Magnifier Lamp"/>
    <x v="721"/>
    <n v="2"/>
    <n v="0.2"/>
    <n v="23.315999999999988"/>
  </r>
  <r>
    <n v="1690"/>
    <s v="CA-2011-142839"/>
    <x v="2"/>
    <x v="559"/>
    <d v="2011-08-20T00:00:00"/>
    <s v="Standard Class"/>
    <s v="TS-21610"/>
    <s v="Troy Staebel"/>
    <x v="0"/>
    <s v="United States"/>
    <s v="Philadelphia"/>
    <x v="9"/>
    <n v="19143"/>
    <x v="3"/>
    <s v="FUR-TA-10001539"/>
    <x v="0"/>
    <x v="3"/>
    <s v="Chromcraft Rectangular Conference Tables"/>
    <x v="1475"/>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x v="1476"/>
    <n v="5"/>
    <n v="0"/>
    <n v="15.387"/>
  </r>
  <r>
    <n v="1692"/>
    <s v="CA-2014-129833"/>
    <x v="3"/>
    <x v="34"/>
    <d v="2014-12-16T00:00:00"/>
    <s v="Standard Class"/>
    <s v="HF-14995"/>
    <s v="Herbert Flentye"/>
    <x v="0"/>
    <s v="United States"/>
    <s v="Indianapolis"/>
    <x v="14"/>
    <n v="46203"/>
    <x v="2"/>
    <s v="OFF-BI-10004182"/>
    <x v="1"/>
    <x v="8"/>
    <s v="Economy Binders"/>
    <x v="1477"/>
    <n v="5"/>
    <n v="0"/>
    <n v="5.0960000000000001"/>
  </r>
  <r>
    <n v="1693"/>
    <s v="US-2013-154361"/>
    <x v="0"/>
    <x v="560"/>
    <d v="2013-03-20T00:00:00"/>
    <s v="Standard Class"/>
    <s v="HZ-14950"/>
    <s v="Henia Zydlo"/>
    <x v="0"/>
    <s v="United States"/>
    <s v="Columbus"/>
    <x v="24"/>
    <n v="43229"/>
    <x v="3"/>
    <s v="FUR-FU-10004020"/>
    <x v="0"/>
    <x v="5"/>
    <s v="Advantus Panel Wall Acrylic Frame"/>
    <x v="1478"/>
    <n v="5"/>
    <n v="0.2"/>
    <n v="6.2904999999999998"/>
  </r>
  <r>
    <n v="1694"/>
    <s v="US-2013-158708"/>
    <x v="0"/>
    <x v="190"/>
    <d v="2013-06-30T00:00:00"/>
    <s v="Second Class"/>
    <s v="AB-10255"/>
    <s v="Alejandro Ballentine"/>
    <x v="2"/>
    <s v="United States"/>
    <s v="Plano"/>
    <x v="5"/>
    <n v="75023"/>
    <x v="2"/>
    <s v="TEC-AC-10003133"/>
    <x v="2"/>
    <x v="11"/>
    <s v="Memorex Mini Travel Drive 4 GB USB 2.0 Flash Drive"/>
    <x v="1479"/>
    <n v="2"/>
    <n v="0.2"/>
    <n v="3.5742000000000012"/>
  </r>
  <r>
    <n v="1695"/>
    <s v="CA-2012-156335"/>
    <x v="1"/>
    <x v="12"/>
    <d v="2012-09-28T00:00:00"/>
    <s v="Second Class"/>
    <s v="PO-19195"/>
    <s v="Phillina Ober"/>
    <x v="2"/>
    <s v="United States"/>
    <s v="Bayonne"/>
    <x v="30"/>
    <n v="7002"/>
    <x v="3"/>
    <s v="TEC-AC-10002006"/>
    <x v="2"/>
    <x v="11"/>
    <s v="Memorex Micro Travel Drive 16 GB"/>
    <x v="1480"/>
    <n v="4"/>
    <n v="0"/>
    <n v="19.827599999999997"/>
  </r>
  <r>
    <n v="1696"/>
    <s v="CA-2012-156335"/>
    <x v="1"/>
    <x v="12"/>
    <d v="2012-09-28T00:00:00"/>
    <s v="Second Class"/>
    <s v="PO-19195"/>
    <s v="Phillina Ober"/>
    <x v="2"/>
    <s v="United States"/>
    <s v="Bayonne"/>
    <x v="30"/>
    <n v="7002"/>
    <x v="3"/>
    <s v="OFF-BI-10003314"/>
    <x v="1"/>
    <x v="8"/>
    <s v="Tuff Stuff Recycled Round Ring Binders"/>
    <x v="1481"/>
    <n v="3"/>
    <n v="0"/>
    <n v="7.0853999999999999"/>
  </r>
  <r>
    <n v="1697"/>
    <s v="CA-2012-156335"/>
    <x v="1"/>
    <x v="12"/>
    <d v="2012-09-28T00:00:00"/>
    <s v="Second Class"/>
    <s v="PO-19195"/>
    <s v="Phillina Ober"/>
    <x v="2"/>
    <s v="United States"/>
    <s v="Bayonne"/>
    <x v="30"/>
    <n v="7002"/>
    <x v="3"/>
    <s v="TEC-PH-10002726"/>
    <x v="2"/>
    <x v="7"/>
    <s v="netTALK DUO VoIP Telephone Service"/>
    <x v="1482"/>
    <n v="2"/>
    <n v="0"/>
    <n v="52.49"/>
  </r>
  <r>
    <n v="1698"/>
    <s v="CA-2012-148376"/>
    <x v="1"/>
    <x v="17"/>
    <d v="2012-12-31T00:00:00"/>
    <s v="Standard Class"/>
    <s v="AG-10900"/>
    <s v="Arthur Gainer"/>
    <x v="0"/>
    <s v="United States"/>
    <s v="Los Angeles"/>
    <x v="1"/>
    <n v="90008"/>
    <x v="1"/>
    <s v="OFF-AP-10000240"/>
    <x v="1"/>
    <x v="9"/>
    <s v="Belkin F9G930V10-GRY 9 Outlet Surge"/>
    <x v="1483"/>
    <n v="2"/>
    <n v="0"/>
    <n v="31.018399999999986"/>
  </r>
  <r>
    <n v="1699"/>
    <s v="CA-2012-148376"/>
    <x v="1"/>
    <x v="17"/>
    <d v="2012-12-31T00:00:00"/>
    <s v="Standard Class"/>
    <s v="AG-10900"/>
    <s v="Arthur Gainer"/>
    <x v="0"/>
    <s v="United States"/>
    <s v="Los Angeles"/>
    <x v="1"/>
    <n v="90008"/>
    <x v="1"/>
    <s v="OFF-LA-10002381"/>
    <x v="1"/>
    <x v="2"/>
    <s v="Avery 497"/>
    <x v="748"/>
    <n v="7"/>
    <n v="0"/>
    <n v="10.348799999999999"/>
  </r>
  <r>
    <n v="1700"/>
    <s v="CA-2011-135657"/>
    <x v="2"/>
    <x v="561"/>
    <d v="2011-06-07T00:00:00"/>
    <s v="Second Class"/>
    <s v="SC-20725"/>
    <s v="Steven Cartwright"/>
    <x v="0"/>
    <s v="United States"/>
    <s v="Seattle"/>
    <x v="4"/>
    <n v="98115"/>
    <x v="1"/>
    <s v="FUR-TA-10004086"/>
    <x v="0"/>
    <x v="3"/>
    <s v="KI Adjustable-Height Table"/>
    <x v="1484"/>
    <n v="6"/>
    <n v="0"/>
    <n v="113.49359999999999"/>
  </r>
  <r>
    <n v="1701"/>
    <s v="CA-2012-114069"/>
    <x v="1"/>
    <x v="562"/>
    <d v="2012-07-15T00:00:00"/>
    <s v="Second Class"/>
    <s v="ND-18370"/>
    <s v="Natalie DeCherney"/>
    <x v="0"/>
    <s v="United States"/>
    <s v="New York City"/>
    <x v="15"/>
    <n v="10035"/>
    <x v="3"/>
    <s v="OFF-BI-10000320"/>
    <x v="1"/>
    <x v="8"/>
    <s v="GBC Plastic Binding Combs"/>
    <x v="929"/>
    <n v="2"/>
    <n v="0.2"/>
    <n v="4.2804000000000002"/>
  </r>
  <r>
    <n v="1702"/>
    <s v="CA-2012-114069"/>
    <x v="1"/>
    <x v="562"/>
    <d v="2012-07-15T00:00:00"/>
    <s v="Second Class"/>
    <s v="ND-18370"/>
    <s v="Natalie DeCherney"/>
    <x v="0"/>
    <s v="United States"/>
    <s v="New York City"/>
    <x v="15"/>
    <n v="10035"/>
    <x v="3"/>
    <s v="FUR-CH-10000595"/>
    <x v="0"/>
    <x v="1"/>
    <s v="Safco Contoured Stacking Chairs"/>
    <x v="1485"/>
    <n v="9"/>
    <n v="0.1"/>
    <n v="321.83999999999992"/>
  </r>
  <r>
    <n v="1703"/>
    <s v="CA-2012-114069"/>
    <x v="1"/>
    <x v="562"/>
    <d v="2012-07-15T00:00:00"/>
    <s v="Second Class"/>
    <s v="ND-18370"/>
    <s v="Natalie DeCherney"/>
    <x v="0"/>
    <s v="United States"/>
    <s v="New York City"/>
    <x v="15"/>
    <n v="10035"/>
    <x v="3"/>
    <s v="OFF-PA-10000349"/>
    <x v="1"/>
    <x v="10"/>
    <s v="Staples"/>
    <x v="745"/>
    <n v="2"/>
    <n v="0"/>
    <n v="4.6812000000000005"/>
  </r>
  <r>
    <n v="1704"/>
    <s v="CA-2011-139857"/>
    <x v="2"/>
    <x v="563"/>
    <d v="2011-02-07T00:00:00"/>
    <s v="Standard Class"/>
    <s v="CD-12790"/>
    <s v="Cynthia Delaney"/>
    <x v="2"/>
    <s v="United States"/>
    <s v="San Diego"/>
    <x v="1"/>
    <n v="92037"/>
    <x v="1"/>
    <s v="OFF-FA-10001843"/>
    <x v="1"/>
    <x v="13"/>
    <s v="Staples"/>
    <x v="1486"/>
    <n v="5"/>
    <n v="0"/>
    <n v="5.8045"/>
  </r>
  <r>
    <n v="1705"/>
    <s v="CA-2013-106306"/>
    <x v="0"/>
    <x v="387"/>
    <d v="2013-03-09T00:00:00"/>
    <s v="Same Day"/>
    <s v="PG-18820"/>
    <s v="Patrick Gardner"/>
    <x v="0"/>
    <s v="United States"/>
    <s v="Glendale"/>
    <x v="16"/>
    <n v="85301"/>
    <x v="1"/>
    <s v="OFF-BI-10003676"/>
    <x v="1"/>
    <x v="8"/>
    <s v="GBC Standard Recycled Report Covers, Clear Plastic Sheets"/>
    <x v="1487"/>
    <n v="3"/>
    <n v="0.7"/>
    <n v="-7.1147999999999989"/>
  </r>
  <r>
    <n v="1706"/>
    <s v="CA-2012-100545"/>
    <x v="1"/>
    <x v="6"/>
    <d v="2012-11-26T00:00:00"/>
    <s v="Standard Class"/>
    <s v="IM-15070"/>
    <s v="Irene Maddox"/>
    <x v="0"/>
    <s v="United States"/>
    <s v="Philadelphia"/>
    <x v="9"/>
    <n v="19120"/>
    <x v="3"/>
    <s v="OFF-BI-10003638"/>
    <x v="1"/>
    <x v="8"/>
    <s v="GBC Durable Plastic Covers"/>
    <x v="1488"/>
    <n v="2"/>
    <n v="0.7"/>
    <n v="-9.2880000000000003"/>
  </r>
  <r>
    <n v="1707"/>
    <s v="CA-2014-123491"/>
    <x v="3"/>
    <x v="505"/>
    <d v="2014-11-06T00:00:00"/>
    <s v="Standard Class"/>
    <s v="JK-15205"/>
    <s v="Jamie Kunitz"/>
    <x v="0"/>
    <s v="United States"/>
    <s v="San Francisco"/>
    <x v="1"/>
    <n v="94122"/>
    <x v="1"/>
    <s v="OFF-LA-10003077"/>
    <x v="1"/>
    <x v="2"/>
    <s v="Avery 500"/>
    <x v="1489"/>
    <n v="6"/>
    <n v="0"/>
    <n v="20.614199999999997"/>
  </r>
  <r>
    <n v="1708"/>
    <s v="CA-2014-123491"/>
    <x v="3"/>
    <x v="505"/>
    <d v="2014-11-06T00:00:00"/>
    <s v="Standard Class"/>
    <s v="JK-15205"/>
    <s v="Jamie Kunitz"/>
    <x v="0"/>
    <s v="United States"/>
    <s v="San Francisco"/>
    <x v="1"/>
    <n v="94122"/>
    <x v="1"/>
    <s v="TEC-PH-10003505"/>
    <x v="2"/>
    <x v="7"/>
    <s v="Geemarc AmpliPOWER60"/>
    <x v="1490"/>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x v="1491"/>
    <n v="2"/>
    <n v="0"/>
    <n v="3.71"/>
  </r>
  <r>
    <n v="1710"/>
    <s v="CA-2014-123491"/>
    <x v="3"/>
    <x v="505"/>
    <d v="2014-11-06T00:00:00"/>
    <s v="Standard Class"/>
    <s v="JK-15205"/>
    <s v="Jamie Kunitz"/>
    <x v="0"/>
    <s v="United States"/>
    <s v="San Francisco"/>
    <x v="1"/>
    <n v="94122"/>
    <x v="1"/>
    <s v="FUR-CH-10003061"/>
    <x v="0"/>
    <x v="1"/>
    <s v="Global Leather Task Chair, Black"/>
    <x v="1492"/>
    <n v="1"/>
    <n v="0.2"/>
    <n v="-0.89990000000001302"/>
  </r>
  <r>
    <n v="1711"/>
    <s v="CA-2014-123491"/>
    <x v="3"/>
    <x v="505"/>
    <d v="2014-11-06T00:00:00"/>
    <s v="Standard Class"/>
    <s v="JK-15205"/>
    <s v="Jamie Kunitz"/>
    <x v="0"/>
    <s v="United States"/>
    <s v="San Francisco"/>
    <x v="1"/>
    <n v="94122"/>
    <x v="1"/>
    <s v="OFF-AR-10003514"/>
    <x v="1"/>
    <x v="6"/>
    <s v="4009 Highlighters by Sanford"/>
    <x v="18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s v="CA-2012-145401"/>
    <x v="1"/>
    <x v="564"/>
    <d v="2012-02-04T00:00:00"/>
    <s v="Standard Class"/>
    <s v="JP-15520"/>
    <s v="Jeremy Pistek"/>
    <x v="0"/>
    <s v="United States"/>
    <s v="Houston"/>
    <x v="5"/>
    <n v="77070"/>
    <x v="2"/>
    <s v="OFF-PA-10004405"/>
    <x v="1"/>
    <x v="10"/>
    <s v="Rediform Voice Mail Log Books"/>
    <x v="149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x v="1495"/>
    <n v="7"/>
    <n v="0.5"/>
    <n v="-566.5625"/>
  </r>
  <r>
    <n v="1715"/>
    <s v="CA-2014-104003"/>
    <x v="3"/>
    <x v="566"/>
    <d v="2014-10-14T00:00:00"/>
    <s v="Standard Class"/>
    <s v="DC-13285"/>
    <s v="Debra Catini"/>
    <x v="0"/>
    <s v="United States"/>
    <s v="San Francisco"/>
    <x v="1"/>
    <n v="94110"/>
    <x v="1"/>
    <s v="FUR-BO-10003965"/>
    <x v="0"/>
    <x v="0"/>
    <s v="O'Sullivan Manor Hill 2-Door Library in Brianna Oak"/>
    <x v="1496"/>
    <n v="2"/>
    <n v="0.15"/>
    <n v="-14.478399999999979"/>
  </r>
  <r>
    <n v="1716"/>
    <s v="CA-2013-154788"/>
    <x v="0"/>
    <x v="567"/>
    <d v="2013-05-05T00:00:00"/>
    <s v="Standard Class"/>
    <s v="JL-15835"/>
    <s v="John Lee"/>
    <x v="0"/>
    <s v="United States"/>
    <s v="New York City"/>
    <x v="15"/>
    <n v="10011"/>
    <x v="3"/>
    <s v="OFF-BI-10003314"/>
    <x v="1"/>
    <x v="8"/>
    <s v="Tuff Stuff Recycled Round Ring Binders"/>
    <x v="32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x v="1497"/>
    <n v="5"/>
    <n v="0"/>
    <n v="70.440999999999974"/>
  </r>
  <r>
    <n v="1718"/>
    <s v="CA-2013-169943"/>
    <x v="0"/>
    <x v="288"/>
    <d v="2013-05-25T00:00:00"/>
    <s v="Standard Class"/>
    <s v="BN-11515"/>
    <s v="Bradley Nguyen"/>
    <x v="0"/>
    <s v="United States"/>
    <s v="New York City"/>
    <x v="15"/>
    <n v="10011"/>
    <x v="3"/>
    <s v="OFF-ST-10004123"/>
    <x v="1"/>
    <x v="4"/>
    <s v="Safco Industrial Wire Shelving System"/>
    <x v="1498"/>
    <n v="5"/>
    <n v="0"/>
    <n v="0"/>
  </r>
  <r>
    <n v="1719"/>
    <s v="CA-2013-169943"/>
    <x v="0"/>
    <x v="288"/>
    <d v="2013-05-25T00:00:00"/>
    <s v="Standard Class"/>
    <s v="BN-11515"/>
    <s v="Bradley Nguyen"/>
    <x v="0"/>
    <s v="United States"/>
    <s v="New York City"/>
    <x v="15"/>
    <n v="10011"/>
    <x v="3"/>
    <s v="FUR-FU-10002088"/>
    <x v="0"/>
    <x v="5"/>
    <s v="Nu-Dell Float Frame 11 x 14 1/2"/>
    <x v="1499"/>
    <n v="4"/>
    <n v="0"/>
    <n v="15.086400000000001"/>
  </r>
  <r>
    <n v="1720"/>
    <s v="CA-2013-169943"/>
    <x v="0"/>
    <x v="288"/>
    <d v="2013-05-25T00:00:00"/>
    <s v="Standard Class"/>
    <s v="BN-11515"/>
    <s v="Bradley Nguyen"/>
    <x v="0"/>
    <s v="United States"/>
    <s v="New York City"/>
    <x v="15"/>
    <n v="10011"/>
    <x v="3"/>
    <s v="FUR-FU-10000010"/>
    <x v="0"/>
    <x v="5"/>
    <s v="DAX Value U-Channel Document Frames, Easel Back"/>
    <x v="1500"/>
    <n v="8"/>
    <n v="0"/>
    <n v="12.325599999999998"/>
  </r>
  <r>
    <n v="1721"/>
    <s v="CA-2013-169943"/>
    <x v="0"/>
    <x v="288"/>
    <d v="2013-05-25T00:00:00"/>
    <s v="Standard Class"/>
    <s v="BN-11515"/>
    <s v="Bradley Nguyen"/>
    <x v="0"/>
    <s v="United States"/>
    <s v="New York City"/>
    <x v="15"/>
    <n v="10011"/>
    <x v="3"/>
    <s v="OFF-BI-10002824"/>
    <x v="1"/>
    <x v="8"/>
    <s v="Recycled Easel Ring Binders"/>
    <x v="1501"/>
    <n v="4"/>
    <n v="0.2"/>
    <n v="14.919999999999995"/>
  </r>
  <r>
    <n v="1722"/>
    <s v="US-2012-123218"/>
    <x v="1"/>
    <x v="139"/>
    <d v="2012-12-25T00:00:00"/>
    <s v="Standard Class"/>
    <s v="KD-16345"/>
    <s v="Katherine Ducich"/>
    <x v="0"/>
    <s v="United States"/>
    <s v="Chicago"/>
    <x v="10"/>
    <n v="60623"/>
    <x v="2"/>
    <s v="TEC-PH-10001061"/>
    <x v="2"/>
    <x v="7"/>
    <s v="Apple iPhone 5C"/>
    <x v="1305"/>
    <n v="2"/>
    <n v="0.2"/>
    <n v="11.998799999999996"/>
  </r>
  <r>
    <n v="1723"/>
    <s v="US-2012-123218"/>
    <x v="1"/>
    <x v="139"/>
    <d v="2012-12-25T00:00:00"/>
    <s v="Standard Class"/>
    <s v="KD-16345"/>
    <s v="Katherine Ducich"/>
    <x v="0"/>
    <s v="United States"/>
    <s v="Chicago"/>
    <x v="10"/>
    <n v="60623"/>
    <x v="2"/>
    <s v="TEC-AC-10000736"/>
    <x v="2"/>
    <x v="11"/>
    <s v="Logitech G600 MMO Gaming Mouse"/>
    <x v="1309"/>
    <n v="4"/>
    <n v="0.2"/>
    <n v="51.193599999999996"/>
  </r>
  <r>
    <n v="1724"/>
    <s v="US-2012-123218"/>
    <x v="1"/>
    <x v="139"/>
    <d v="2012-12-25T00:00:00"/>
    <s v="Standard Class"/>
    <s v="KD-16345"/>
    <s v="Katherine Ducich"/>
    <x v="0"/>
    <s v="United States"/>
    <s v="Chicago"/>
    <x v="10"/>
    <n v="60623"/>
    <x v="2"/>
    <s v="FUR-BO-10003966"/>
    <x v="0"/>
    <x v="0"/>
    <s v="Sauder Facets Collection Library, Sky Alder Finish"/>
    <x v="1403"/>
    <n v="3"/>
    <n v="0.3"/>
    <n v="-71.811600000000027"/>
  </r>
  <r>
    <n v="1725"/>
    <s v="CA-2012-127453"/>
    <x v="1"/>
    <x v="546"/>
    <d v="2012-12-20T00:00:00"/>
    <s v="First Class"/>
    <s v="JK-15370"/>
    <s v="Jay Kimmel"/>
    <x v="0"/>
    <s v="United States"/>
    <s v="Philadelphia"/>
    <x v="9"/>
    <n v="19143"/>
    <x v="3"/>
    <s v="OFF-AP-10000828"/>
    <x v="1"/>
    <x v="9"/>
    <s v="Avanti 4.4 Cu. Ft. Refrigerator"/>
    <x v="1502"/>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s v="CA-2013-106894"/>
    <x v="0"/>
    <x v="569"/>
    <d v="2013-02-07T00:00:00"/>
    <s v="Same Day"/>
    <s v="CA-12265"/>
    <s v="Christina Anderson"/>
    <x v="0"/>
    <s v="United States"/>
    <s v="Springfield"/>
    <x v="17"/>
    <n v="22153"/>
    <x v="0"/>
    <s v="TEC-AC-10003063"/>
    <x v="2"/>
    <x v="11"/>
    <s v="Micro Innovations USB RF Wireless Keyboard with Mouse"/>
    <x v="1506"/>
    <n v="4"/>
    <n v="0"/>
    <n v="21"/>
  </r>
  <r>
    <n v="1730"/>
    <s v="CA-2013-106894"/>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s v="CA-2011-125136"/>
    <x v="2"/>
    <x v="450"/>
    <d v="2011-10-03T00:00:00"/>
    <s v="Standard Class"/>
    <s v="KD-16495"/>
    <s v="Keith Dawkins"/>
    <x v="1"/>
    <s v="United States"/>
    <s v="Fayetteville"/>
    <x v="3"/>
    <n v="28314"/>
    <x v="0"/>
    <s v="OFF-PA-10001457"/>
    <x v="1"/>
    <x v="10"/>
    <s v="White GlueTop Scratch Pads"/>
    <x v="1508"/>
    <n v="8"/>
    <n v="0.2"/>
    <n v="31.283199999999987"/>
  </r>
  <r>
    <n v="1732"/>
    <s v="CA-2011-125136"/>
    <x v="2"/>
    <x v="450"/>
    <d v="2011-10-03T00:00:00"/>
    <s v="Standard Class"/>
    <s v="KD-16495"/>
    <s v="Keith Dawkins"/>
    <x v="1"/>
    <s v="United States"/>
    <s v="Fayetteville"/>
    <x v="3"/>
    <n v="28314"/>
    <x v="0"/>
    <s v="OFF-PA-10001804"/>
    <x v="1"/>
    <x v="10"/>
    <s v="Xerox 195"/>
    <x v="1432"/>
    <n v="2"/>
    <n v="0.2"/>
    <n v="3.7407999999999997"/>
  </r>
  <r>
    <n v="1733"/>
    <s v="US-2013-131149"/>
    <x v="0"/>
    <x v="212"/>
    <d v="2013-07-15T00:00:00"/>
    <s v="Standard Class"/>
    <s v="LH-17155"/>
    <s v="Logan Haushalter"/>
    <x v="0"/>
    <s v="United States"/>
    <s v="Dallas"/>
    <x v="5"/>
    <n v="75081"/>
    <x v="2"/>
    <s v="OFF-ST-10000689"/>
    <x v="1"/>
    <x v="4"/>
    <s v="Fellowes Strictly Business Drawer File, Letter/Legal Size"/>
    <x v="1080"/>
    <n v="3"/>
    <n v="0.2"/>
    <n v="-33.804000000000002"/>
  </r>
  <r>
    <n v="1734"/>
    <s v="US-2013-131149"/>
    <x v="0"/>
    <x v="212"/>
    <d v="2013-07-15T00:00:00"/>
    <s v="Standard Class"/>
    <s v="LH-17155"/>
    <s v="Logan Haushalter"/>
    <x v="0"/>
    <s v="United States"/>
    <s v="Dallas"/>
    <x v="5"/>
    <n v="75081"/>
    <x v="2"/>
    <s v="OFF-AR-10002135"/>
    <x v="1"/>
    <x v="6"/>
    <s v="Boston Heavy-Duty Trimline Electric Pencil Sharpeners"/>
    <x v="1509"/>
    <n v="4"/>
    <n v="0.2"/>
    <n v="17.351999999999975"/>
  </r>
  <r>
    <n v="1735"/>
    <s v="CA-2014-101483"/>
    <x v="3"/>
    <x v="570"/>
    <d v="2014-08-02T00:00:00"/>
    <s v="Second Class"/>
    <s v="AG-10675"/>
    <s v="Anna Gayman"/>
    <x v="0"/>
    <s v="United States"/>
    <s v="Jacksonville"/>
    <x v="3"/>
    <n v="28540"/>
    <x v="0"/>
    <s v="OFF-AP-10002082"/>
    <x v="1"/>
    <x v="9"/>
    <s v="Holmes HEPA Air Purifier"/>
    <x v="1510"/>
    <n v="2"/>
    <n v="0.2"/>
    <n v="6.5339999999999971"/>
  </r>
  <r>
    <n v="1736"/>
    <s v="CA-2014-101483"/>
    <x v="3"/>
    <x v="570"/>
    <d v="2014-08-02T00:00:00"/>
    <s v="Second Class"/>
    <s v="AG-10675"/>
    <s v="Anna Gayman"/>
    <x v="0"/>
    <s v="United States"/>
    <s v="Jacksonville"/>
    <x v="3"/>
    <n v="28540"/>
    <x v="0"/>
    <s v="TEC-PH-10003442"/>
    <x v="2"/>
    <x v="7"/>
    <s v="Samsung Replacement EH64AVFWE Premium Headset"/>
    <x v="1114"/>
    <n v="5"/>
    <n v="0.2"/>
    <n v="1.375"/>
  </r>
  <r>
    <n v="1737"/>
    <s v="CA-2014-101483"/>
    <x v="3"/>
    <x v="570"/>
    <d v="2014-08-02T00:00:00"/>
    <s v="Second Class"/>
    <s v="AG-10675"/>
    <s v="Anna Gayman"/>
    <x v="0"/>
    <s v="United States"/>
    <s v="Jacksonville"/>
    <x v="3"/>
    <n v="28540"/>
    <x v="0"/>
    <s v="OFF-AR-10002833"/>
    <x v="1"/>
    <x v="6"/>
    <s v="Newell 322"/>
    <x v="972"/>
    <n v="3"/>
    <n v="0.2"/>
    <n v="0.3822000000000001"/>
  </r>
  <r>
    <n v="1738"/>
    <s v="CA-2012-130204"/>
    <x v="1"/>
    <x v="37"/>
    <d v="2012-09-09T00:00:00"/>
    <s v="Standard Class"/>
    <s v="DB-13120"/>
    <s v="David Bremer"/>
    <x v="1"/>
    <s v="United States"/>
    <s v="San Francisco"/>
    <x v="1"/>
    <n v="94122"/>
    <x v="1"/>
    <s v="OFF-ST-10001325"/>
    <x v="1"/>
    <x v="4"/>
    <s v="Sterilite Officeware Hinged File Box"/>
    <x v="974"/>
    <n v="3"/>
    <n v="0"/>
    <n v="8.4888000000000012"/>
  </r>
  <r>
    <n v="1739"/>
    <s v="CA-2012-130204"/>
    <x v="1"/>
    <x v="37"/>
    <d v="2012-09-09T00:00:00"/>
    <s v="Standard Class"/>
    <s v="DB-13120"/>
    <s v="David Bremer"/>
    <x v="1"/>
    <s v="United States"/>
    <s v="San Francisco"/>
    <x v="1"/>
    <n v="94122"/>
    <x v="1"/>
    <s v="TEC-AC-10003038"/>
    <x v="2"/>
    <x v="11"/>
    <s v="Kingston Digital DataTraveler 16GB USB 2.0"/>
    <x v="1511"/>
    <n v="2"/>
    <n v="0"/>
    <n v="3.400999999999998"/>
  </r>
  <r>
    <n v="1740"/>
    <s v="CA-2012-130204"/>
    <x v="1"/>
    <x v="37"/>
    <d v="2012-09-09T00:00:00"/>
    <s v="Standard Class"/>
    <s v="DB-13120"/>
    <s v="David Bremer"/>
    <x v="1"/>
    <s v="United States"/>
    <s v="San Francisco"/>
    <x v="1"/>
    <n v="94122"/>
    <x v="1"/>
    <s v="TEC-AC-10003590"/>
    <x v="2"/>
    <x v="11"/>
    <s v="TRENDnet 56K USB 2.0 Phone, Internet and Fax Modem"/>
    <x v="1512"/>
    <n v="5"/>
    <n v="0"/>
    <n v="46.601999999999997"/>
  </r>
  <r>
    <n v="1741"/>
    <s v="CA-2011-110527"/>
    <x v="2"/>
    <x v="128"/>
    <d v="2011-08-16T00:00:00"/>
    <s v="Standard Class"/>
    <s v="ED-13885"/>
    <s v="Emily Ducich"/>
    <x v="2"/>
    <s v="United States"/>
    <s v="San Diego"/>
    <x v="1"/>
    <n v="92037"/>
    <x v="1"/>
    <s v="OFF-LA-10000262"/>
    <x v="1"/>
    <x v="2"/>
    <s v="Avery 494"/>
    <x v="1513"/>
    <n v="8"/>
    <n v="0"/>
    <n v="9.6047999999999991"/>
  </r>
  <r>
    <n v="1742"/>
    <s v="CA-2014-152807"/>
    <x v="3"/>
    <x v="505"/>
    <d v="2014-11-04T00:00:00"/>
    <s v="Standard Class"/>
    <s v="MC-18100"/>
    <s v="Mick Crebagga"/>
    <x v="0"/>
    <s v="United States"/>
    <s v="Philadelphia"/>
    <x v="9"/>
    <n v="19140"/>
    <x v="3"/>
    <s v="OFF-PA-10004355"/>
    <x v="1"/>
    <x v="10"/>
    <s v="Xerox 231"/>
    <x v="561"/>
    <n v="4"/>
    <n v="0.2"/>
    <n v="7.2576000000000001"/>
  </r>
  <r>
    <n v="1743"/>
    <s v="CA-2014-152807"/>
    <x v="3"/>
    <x v="505"/>
    <d v="2014-11-04T00:00:00"/>
    <s v="Standard Class"/>
    <s v="MC-18100"/>
    <s v="Mick Crebagga"/>
    <x v="0"/>
    <s v="United States"/>
    <s v="Philadelphia"/>
    <x v="9"/>
    <n v="19140"/>
    <x v="3"/>
    <s v="FUR-FU-10004415"/>
    <x v="0"/>
    <x v="5"/>
    <s v="Stacking Tray, Side-Loading, Legal, Smoke"/>
    <x v="1514"/>
    <n v="2"/>
    <n v="0.2"/>
    <n v="0.98559999999999937"/>
  </r>
  <r>
    <n v="1744"/>
    <s v="CA-2014-152807"/>
    <x v="3"/>
    <x v="505"/>
    <d v="2014-11-04T00:00:00"/>
    <s v="Standard Class"/>
    <s v="MC-18100"/>
    <s v="Mick Crebagga"/>
    <x v="0"/>
    <s v="United States"/>
    <s v="Philadelphia"/>
    <x v="9"/>
    <n v="19140"/>
    <x v="3"/>
    <s v="OFF-ST-10002486"/>
    <x v="1"/>
    <x v="4"/>
    <s v="Eldon Shelf Savers Cubes and Bins"/>
    <x v="1515"/>
    <n v="2"/>
    <n v="0.2"/>
    <n v="-2.5128000000000008"/>
  </r>
  <r>
    <n v="1745"/>
    <s v="CA-2014-152807"/>
    <x v="3"/>
    <x v="505"/>
    <d v="2014-11-04T00:00:00"/>
    <s v="Standard Class"/>
    <s v="MC-18100"/>
    <s v="Mick Crebagga"/>
    <x v="0"/>
    <s v="United States"/>
    <s v="Philadelphia"/>
    <x v="9"/>
    <n v="19140"/>
    <x v="3"/>
    <s v="TEC-AC-10001142"/>
    <x v="2"/>
    <x v="11"/>
    <s v="First Data FD10 PIN Pad"/>
    <x v="1516"/>
    <n v="7"/>
    <n v="0.2"/>
    <n v="-55.300000000000068"/>
  </r>
  <r>
    <n v="1746"/>
    <s v="CA-2011-133270"/>
    <x v="2"/>
    <x v="571"/>
    <d v="2011-06-09T00:00:00"/>
    <s v="First Class"/>
    <s v="BM-11785"/>
    <s v="Bryan Mills"/>
    <x v="0"/>
    <s v="United States"/>
    <s v="Rochester"/>
    <x v="15"/>
    <n v="14609"/>
    <x v="3"/>
    <s v="OFF-AR-10002656"/>
    <x v="1"/>
    <x v="6"/>
    <s v="Sanford Liquid Accent Highlighters"/>
    <x v="522"/>
    <n v="2"/>
    <n v="0"/>
    <n v="4.9431999999999992"/>
  </r>
  <r>
    <n v="1747"/>
    <s v="CA-2013-155670"/>
    <x v="0"/>
    <x v="572"/>
    <d v="2013-08-18T00:00:00"/>
    <s v="Second Class"/>
    <s v="EM-14065"/>
    <s v="Erin Mull"/>
    <x v="0"/>
    <s v="United States"/>
    <s v="Jacksonville"/>
    <x v="3"/>
    <n v="28540"/>
    <x v="0"/>
    <s v="OFF-BI-10000138"/>
    <x v="1"/>
    <x v="8"/>
    <s v="Acco Translucent Poly Ring Binders"/>
    <x v="1517"/>
    <n v="8"/>
    <n v="0.7"/>
    <n v="-8.2367999999999988"/>
  </r>
  <r>
    <n v="1748"/>
    <s v="CA-2013-155670"/>
    <x v="0"/>
    <x v="572"/>
    <d v="2013-08-18T00:00:00"/>
    <s v="Second Class"/>
    <s v="EM-14065"/>
    <s v="Erin Mull"/>
    <x v="0"/>
    <s v="United States"/>
    <s v="Jacksonville"/>
    <x v="3"/>
    <n v="28540"/>
    <x v="0"/>
    <s v="OFF-PA-10004947"/>
    <x v="1"/>
    <x v="10"/>
    <s v="Staples"/>
    <x v="1518"/>
    <n v="3"/>
    <n v="0.2"/>
    <n v="3.2099999999999982"/>
  </r>
  <r>
    <n v="1749"/>
    <s v="US-2011-157406"/>
    <x v="2"/>
    <x v="573"/>
    <d v="2011-04-29T00:00:00"/>
    <s v="Standard Class"/>
    <s v="DA-13450"/>
    <s v="Dianna Arnett"/>
    <x v="2"/>
    <s v="United States"/>
    <s v="Houston"/>
    <x v="5"/>
    <n v="77095"/>
    <x v="2"/>
    <s v="OFF-PA-10003543"/>
    <x v="1"/>
    <x v="10"/>
    <s v="Xerox 1985"/>
    <x v="563"/>
    <n v="2"/>
    <n v="0.2"/>
    <n v="3.6288"/>
  </r>
  <r>
    <n v="1750"/>
    <s v="US-2011-157406"/>
    <x v="2"/>
    <x v="573"/>
    <d v="2011-04-29T00:00:00"/>
    <s v="Standard Class"/>
    <s v="DA-13450"/>
    <s v="Dianna Arnett"/>
    <x v="2"/>
    <s v="United States"/>
    <s v="Houston"/>
    <x v="5"/>
    <n v="77095"/>
    <x v="2"/>
    <s v="OFF-AR-10002221"/>
    <x v="1"/>
    <x v="6"/>
    <s v="12 Colored Short Pencils"/>
    <x v="875"/>
    <n v="3"/>
    <n v="0.2"/>
    <n v="0.54600000000000071"/>
  </r>
  <r>
    <n v="1751"/>
    <s v="CA-2012-139094"/>
    <x v="1"/>
    <x v="6"/>
    <d v="2012-11-27T00:00:00"/>
    <s v="Standard Class"/>
    <s v="MO-17800"/>
    <s v="Meg O'Connel"/>
    <x v="2"/>
    <s v="United States"/>
    <s v="San Antonio"/>
    <x v="5"/>
    <n v="78207"/>
    <x v="2"/>
    <s v="FUR-TA-10004607"/>
    <x v="0"/>
    <x v="3"/>
    <s v="Hon 2111 Invitation Series Straight Table"/>
    <x v="1519"/>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x v="1520"/>
    <n v="2"/>
    <n v="0"/>
    <n v="3.6894000000000009"/>
  </r>
  <r>
    <n v="1753"/>
    <s v="CA-2014-116715"/>
    <x v="3"/>
    <x v="574"/>
    <d v="2014-12-06T00:00:00"/>
    <s v="First Class"/>
    <s v="VW-21775"/>
    <s v="Victoria Wilson"/>
    <x v="1"/>
    <s v="United States"/>
    <s v="San Francisco"/>
    <x v="1"/>
    <n v="94122"/>
    <x v="1"/>
    <s v="OFF-ST-10004340"/>
    <x v="1"/>
    <x v="4"/>
    <s v="Fellowes Mobile File Cart, Black"/>
    <x v="1521"/>
    <n v="9"/>
    <n v="0"/>
    <n v="151.09740000000002"/>
  </r>
  <r>
    <n v="1754"/>
    <s v="CA-2014-116715"/>
    <x v="3"/>
    <x v="574"/>
    <d v="2014-12-06T00:00:00"/>
    <s v="First Class"/>
    <s v="VW-21775"/>
    <s v="Victoria Wilson"/>
    <x v="1"/>
    <s v="United States"/>
    <s v="San Francisco"/>
    <x v="1"/>
    <n v="94122"/>
    <x v="1"/>
    <s v="OFF-PA-10004475"/>
    <x v="1"/>
    <x v="10"/>
    <s v="Xerox 1940"/>
    <x v="1446"/>
    <n v="2"/>
    <n v="0"/>
    <n v="53.860799999999998"/>
  </r>
  <r>
    <n v="1755"/>
    <s v="CA-2014-116715"/>
    <x v="3"/>
    <x v="574"/>
    <d v="2014-12-06T00:00:00"/>
    <s v="First Class"/>
    <s v="VW-21775"/>
    <s v="Victoria Wilson"/>
    <x v="1"/>
    <s v="United States"/>
    <s v="San Francisco"/>
    <x v="1"/>
    <n v="94122"/>
    <x v="1"/>
    <s v="OFF-PA-10003893"/>
    <x v="1"/>
    <x v="10"/>
    <s v="Xerox 1962"/>
    <x v="18"/>
    <n v="2"/>
    <n v="0"/>
    <n v="3.8519999999999994"/>
  </r>
  <r>
    <n v="1756"/>
    <s v="CA-2012-135622"/>
    <x v="1"/>
    <x v="575"/>
    <d v="2012-12-11T00:00:00"/>
    <s v="Second Class"/>
    <s v="TT-21460"/>
    <s v="Tonja Turnell"/>
    <x v="2"/>
    <s v="United States"/>
    <s v="Fort Worth"/>
    <x v="5"/>
    <n v="76106"/>
    <x v="2"/>
    <s v="OFF-PA-10000100"/>
    <x v="1"/>
    <x v="10"/>
    <s v="Xerox 1945"/>
    <x v="1522"/>
    <n v="11"/>
    <n v="0.2"/>
    <n v="130.75810000000001"/>
  </r>
  <r>
    <n v="1757"/>
    <s v="CA-2012-135622"/>
    <x v="1"/>
    <x v="575"/>
    <d v="2012-12-11T00:00:00"/>
    <s v="Second Class"/>
    <s v="TT-21460"/>
    <s v="Tonja Turnell"/>
    <x v="2"/>
    <s v="United States"/>
    <s v="Fort Worth"/>
    <x v="5"/>
    <n v="76106"/>
    <x v="2"/>
    <s v="TEC-PH-10001817"/>
    <x v="2"/>
    <x v="7"/>
    <s v="Wilson Electronics DB Pro Signal Booster"/>
    <x v="1523"/>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x v="1524"/>
    <n v="6"/>
    <n v="0.8"/>
    <n v="-66.508800000000036"/>
  </r>
  <r>
    <n v="1759"/>
    <s v="CA-2011-139017"/>
    <x v="2"/>
    <x v="218"/>
    <d v="2011-05-17T00:00:00"/>
    <s v="Standard Class"/>
    <s v="RM-19375"/>
    <s v="Raymond Messe"/>
    <x v="0"/>
    <s v="United States"/>
    <s v="Houston"/>
    <x v="5"/>
    <n v="77095"/>
    <x v="2"/>
    <s v="TEC-AC-10001013"/>
    <x v="2"/>
    <x v="11"/>
    <s v="Logitech ClearChat Comfort/USB Headset H390"/>
    <x v="1525"/>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x v="1526"/>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x v="1527"/>
    <n v="4"/>
    <n v="0.15"/>
    <n v="-4.8391999999999769"/>
  </r>
  <r>
    <n v="1762"/>
    <s v="CA-2012-130785"/>
    <x v="1"/>
    <x v="577"/>
    <d v="2012-09-09T00:00:00"/>
    <s v="Standard Class"/>
    <s v="AG-10900"/>
    <s v="Arthur Gainer"/>
    <x v="0"/>
    <s v="United States"/>
    <s v="San Diego"/>
    <x v="1"/>
    <n v="92105"/>
    <x v="1"/>
    <s v="OFF-BI-10001900"/>
    <x v="1"/>
    <x v="8"/>
    <s v="DXL Angle-View Binders with Locking Rings, Black"/>
    <x v="1528"/>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s v="CA-2013-110254"/>
    <x v="0"/>
    <x v="578"/>
    <d v="2013-08-09T00:00:00"/>
    <s v="Standard Class"/>
    <s v="ML-17755"/>
    <s v="Max Ludwig"/>
    <x v="2"/>
    <s v="United States"/>
    <s v="Suffolk"/>
    <x v="17"/>
    <n v="23434"/>
    <x v="0"/>
    <s v="OFF-SU-10002573"/>
    <x v="1"/>
    <x v="14"/>
    <s v="Acme 10&quot; Easy Grip Assistive Scissors"/>
    <x v="1530"/>
    <n v="2"/>
    <n v="0"/>
    <n v="10.517999999999997"/>
  </r>
  <r>
    <n v="1765"/>
    <s v="CA-2013-110254"/>
    <x v="0"/>
    <x v="578"/>
    <d v="2013-08-09T00:00:00"/>
    <s v="Standard Class"/>
    <s v="ML-17755"/>
    <s v="Max Ludwig"/>
    <x v="2"/>
    <s v="United States"/>
    <s v="Suffolk"/>
    <x v="17"/>
    <n v="23434"/>
    <x v="0"/>
    <s v="OFF-LA-10004484"/>
    <x v="1"/>
    <x v="2"/>
    <s v="Avery 476"/>
    <x v="1531"/>
    <n v="1"/>
    <n v="0"/>
    <n v="1.8997999999999999"/>
  </r>
  <r>
    <n v="1766"/>
    <s v="CA-2013-110254"/>
    <x v="0"/>
    <x v="578"/>
    <d v="2013-08-09T00:00:00"/>
    <s v="Standard Class"/>
    <s v="ML-17755"/>
    <s v="Max Ludwig"/>
    <x v="2"/>
    <s v="United States"/>
    <s v="Suffolk"/>
    <x v="17"/>
    <n v="23434"/>
    <x v="0"/>
    <s v="FUR-FU-10001591"/>
    <x v="0"/>
    <x v="5"/>
    <s v="Advantus Panel Wall Certificate Holder - 8.5x11"/>
    <x v="1532"/>
    <n v="9"/>
    <n v="0"/>
    <n v="46.116000000000007"/>
  </r>
  <r>
    <n v="1767"/>
    <s v="CA-2013-110254"/>
    <x v="0"/>
    <x v="578"/>
    <d v="2013-08-09T00:00:00"/>
    <s v="Standard Class"/>
    <s v="ML-17755"/>
    <s v="Max Ludwig"/>
    <x v="2"/>
    <s v="United States"/>
    <s v="Suffolk"/>
    <x v="17"/>
    <n v="23434"/>
    <x v="0"/>
    <s v="OFF-LA-10002034"/>
    <x v="1"/>
    <x v="2"/>
    <s v="Avery 478"/>
    <x v="765"/>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x v="1533"/>
    <n v="4"/>
    <n v="0.7"/>
    <n v="-5.8603999999999985"/>
  </r>
  <r>
    <n v="1769"/>
    <s v="US-2011-158057"/>
    <x v="2"/>
    <x v="579"/>
    <d v="2011-03-26T00:00:00"/>
    <s v="Standard Class"/>
    <s v="CC-12685"/>
    <s v="Craig Carroll"/>
    <x v="0"/>
    <s v="United States"/>
    <s v="Greensboro"/>
    <x v="3"/>
    <n v="27405"/>
    <x v="0"/>
    <s v="OFF-BI-10002735"/>
    <x v="1"/>
    <x v="8"/>
    <s v="GBC Prestige Therm-A-Bind Covers"/>
    <x v="1534"/>
    <n v="5"/>
    <n v="0.7"/>
    <n v="-39.456499999999991"/>
  </r>
  <r>
    <n v="1770"/>
    <s v="CA-2014-146024"/>
    <x v="3"/>
    <x v="580"/>
    <d v="2014-03-09T00:00:00"/>
    <s v="Standard Class"/>
    <s v="SC-20770"/>
    <s v="Stewart Carmichael"/>
    <x v="1"/>
    <s v="United States"/>
    <s v="Dallas"/>
    <x v="5"/>
    <n v="75081"/>
    <x v="2"/>
    <s v="OFF-SU-10001935"/>
    <x v="1"/>
    <x v="14"/>
    <s v="Staples"/>
    <x v="1535"/>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x v="1536"/>
    <n v="7"/>
    <n v="0.8"/>
    <n v="-20.166300000000007"/>
  </r>
  <r>
    <n v="1772"/>
    <s v="CA-2013-129686"/>
    <x v="0"/>
    <x v="581"/>
    <d v="2013-11-30T00:00:00"/>
    <s v="Second Class"/>
    <s v="GG-14650"/>
    <s v="Greg Guthrie"/>
    <x v="1"/>
    <s v="United States"/>
    <s v="Chicago"/>
    <x v="10"/>
    <n v="60623"/>
    <x v="2"/>
    <s v="OFF-ST-10004337"/>
    <x v="1"/>
    <x v="4"/>
    <s v="SAFCO Commercial Wire Shelving, 72h"/>
    <x v="1537"/>
    <n v="2"/>
    <n v="0.2"/>
    <n v="-24.496000000000002"/>
  </r>
  <r>
    <n v="1773"/>
    <s v="CA-2013-129686"/>
    <x v="0"/>
    <x v="581"/>
    <d v="2013-11-30T00:00:00"/>
    <s v="Second Class"/>
    <s v="GG-14650"/>
    <s v="Greg Guthrie"/>
    <x v="1"/>
    <s v="United States"/>
    <s v="Chicago"/>
    <x v="10"/>
    <n v="60623"/>
    <x v="2"/>
    <s v="TEC-AC-10001266"/>
    <x v="2"/>
    <x v="11"/>
    <s v="Memorex Micro Travel Drive 8 GB"/>
    <x v="1538"/>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s v="CA-2011-118976"/>
    <x v="2"/>
    <x v="582"/>
    <d v="2011-05-03T00:00:00"/>
    <s v="Standard Class"/>
    <s v="MY-18295"/>
    <s v="Muhammed Yedwab"/>
    <x v="1"/>
    <s v="United States"/>
    <s v="Baltimore"/>
    <x v="39"/>
    <n v="21215"/>
    <x v="3"/>
    <s v="OFF-ST-10000877"/>
    <x v="1"/>
    <x v="4"/>
    <s v="Recycled Steel Personal File for Standard File Folders"/>
    <x v="1540"/>
    <n v="9"/>
    <n v="0"/>
    <n v="129.37860000000001"/>
  </r>
  <r>
    <n v="1776"/>
    <s v="CA-2011-118976"/>
    <x v="2"/>
    <x v="582"/>
    <d v="2011-05-03T00:00:00"/>
    <s v="Standard Class"/>
    <s v="MY-18295"/>
    <s v="Muhammed Yedwab"/>
    <x v="1"/>
    <s v="United States"/>
    <s v="Baltimore"/>
    <x v="39"/>
    <n v="21215"/>
    <x v="3"/>
    <s v="OFF-AR-10004752"/>
    <x v="1"/>
    <x v="6"/>
    <s v="Blackstonian Pencils"/>
    <x v="1541"/>
    <n v="2"/>
    <n v="0"/>
    <n v="1.4952000000000001"/>
  </r>
  <r>
    <n v="1777"/>
    <s v="CA-2011-118976"/>
    <x v="2"/>
    <x v="582"/>
    <d v="2011-05-03T00:00:00"/>
    <s v="Standard Class"/>
    <s v="MY-18295"/>
    <s v="Muhammed Yedwab"/>
    <x v="1"/>
    <s v="United States"/>
    <s v="Baltimore"/>
    <x v="39"/>
    <n v="21215"/>
    <x v="3"/>
    <s v="OFF-LA-10000452"/>
    <x v="1"/>
    <x v="2"/>
    <s v="Avery 488"/>
    <x v="982"/>
    <n v="1"/>
    <n v="0"/>
    <n v="1.512"/>
  </r>
  <r>
    <n v="1778"/>
    <s v="CA-2012-105347"/>
    <x v="1"/>
    <x v="27"/>
    <d v="2012-11-28T00:00:00"/>
    <s v="Standard Class"/>
    <s v="DP-13000"/>
    <s v="Darren Powers"/>
    <x v="0"/>
    <s v="United States"/>
    <s v="Los Angeles"/>
    <x v="1"/>
    <n v="90004"/>
    <x v="1"/>
    <s v="OFF-PA-10000675"/>
    <x v="1"/>
    <x v="10"/>
    <s v="Xerox 1919"/>
    <x v="1542"/>
    <n v="9"/>
    <n v="0"/>
    <n v="180.76590000000002"/>
  </r>
  <r>
    <n v="1779"/>
    <s v="CA-2012-105347"/>
    <x v="1"/>
    <x v="27"/>
    <d v="2012-11-28T00:00:00"/>
    <s v="Standard Class"/>
    <s v="DP-13000"/>
    <s v="Darren Powers"/>
    <x v="0"/>
    <s v="United States"/>
    <s v="Los Angeles"/>
    <x v="1"/>
    <n v="90004"/>
    <x v="1"/>
    <s v="OFF-AR-10003045"/>
    <x v="1"/>
    <x v="6"/>
    <s v="Prang Colored Pencils"/>
    <x v="456"/>
    <n v="5"/>
    <n v="0"/>
    <n v="6.6150000000000002"/>
  </r>
  <r>
    <n v="1780"/>
    <s v="CA-2013-124667"/>
    <x v="0"/>
    <x v="583"/>
    <d v="2013-11-17T00:00:00"/>
    <s v="Standard Class"/>
    <s v="BD-11770"/>
    <s v="Bryan Davis"/>
    <x v="0"/>
    <s v="United States"/>
    <s v="New York City"/>
    <x v="15"/>
    <n v="10011"/>
    <x v="3"/>
    <s v="TEC-AC-10003447"/>
    <x v="2"/>
    <x v="11"/>
    <s v="Micropad Numeric Keypads"/>
    <x v="1543"/>
    <n v="3"/>
    <n v="0"/>
    <n v="14.992499999999996"/>
  </r>
  <r>
    <n v="1781"/>
    <s v="CA-2013-124667"/>
    <x v="0"/>
    <x v="583"/>
    <d v="2013-11-17T00:00:00"/>
    <s v="Standard Class"/>
    <s v="BD-11770"/>
    <s v="Bryan Davis"/>
    <x v="0"/>
    <s v="United States"/>
    <s v="New York City"/>
    <x v="15"/>
    <n v="10011"/>
    <x v="3"/>
    <s v="OFF-ST-10002276"/>
    <x v="1"/>
    <x v="4"/>
    <s v="Safco Steel Mobile File Cart"/>
    <x v="1544"/>
    <n v="1"/>
    <n v="0"/>
    <n v="20.840000000000003"/>
  </r>
  <r>
    <n v="1782"/>
    <s v="CA-2012-111094"/>
    <x v="1"/>
    <x v="584"/>
    <d v="2012-07-13T00:00:00"/>
    <s v="Standard Class"/>
    <s v="CB-12535"/>
    <s v="Claudia Bergmann"/>
    <x v="1"/>
    <s v="United States"/>
    <s v="Franklin"/>
    <x v="31"/>
    <n v="2038"/>
    <x v="3"/>
    <s v="OFF-PA-10001609"/>
    <x v="1"/>
    <x v="10"/>
    <s v="Tops Wirebound Message Log Books"/>
    <x v="1545"/>
    <n v="2"/>
    <n v="0"/>
    <n v="3.0267999999999997"/>
  </r>
  <r>
    <n v="1783"/>
    <s v="CA-2012-111094"/>
    <x v="1"/>
    <x v="584"/>
    <d v="2012-07-13T00:00:00"/>
    <s v="Standard Class"/>
    <s v="CB-12535"/>
    <s v="Claudia Bergmann"/>
    <x v="1"/>
    <s v="United States"/>
    <s v="Franklin"/>
    <x v="31"/>
    <n v="2038"/>
    <x v="3"/>
    <s v="OFF-BI-10001597"/>
    <x v="1"/>
    <x v="8"/>
    <s v="Wilson Jones Ledger-Size, Piano-Hinge Binder, 2&quot;, Blue"/>
    <x v="1546"/>
    <n v="3"/>
    <n v="0"/>
    <n v="59.011199999999988"/>
  </r>
  <r>
    <n v="1784"/>
    <s v="CA-2014-166317"/>
    <x v="3"/>
    <x v="585"/>
    <d v="2014-09-27T00:00:00"/>
    <s v="Standard Class"/>
    <s v="JE-15610"/>
    <s v="Jim Epp"/>
    <x v="1"/>
    <s v="United States"/>
    <s v="Milwaukee"/>
    <x v="6"/>
    <n v="53209"/>
    <x v="2"/>
    <s v="OFF-PA-10004475"/>
    <x v="1"/>
    <x v="10"/>
    <s v="Xerox 1940"/>
    <x v="1547"/>
    <n v="4"/>
    <n v="0"/>
    <n v="107.7216"/>
  </r>
  <r>
    <n v="1785"/>
    <s v="CA-2014-166317"/>
    <x v="3"/>
    <x v="585"/>
    <d v="2014-09-27T00:00:00"/>
    <s v="Standard Class"/>
    <s v="JE-15610"/>
    <s v="Jim Epp"/>
    <x v="1"/>
    <s v="United States"/>
    <s v="Milwaukee"/>
    <x v="6"/>
    <n v="53209"/>
    <x v="2"/>
    <s v="TEC-AC-10004510"/>
    <x v="2"/>
    <x v="11"/>
    <s v="Logitech Desktop MK120 Mouse and keyboard Combo"/>
    <x v="1548"/>
    <n v="6"/>
    <n v="0"/>
    <n v="9.8159999999999954"/>
  </r>
  <r>
    <n v="1786"/>
    <s v="CA-2014-166317"/>
    <x v="3"/>
    <x v="585"/>
    <d v="2014-09-27T00:00:00"/>
    <s v="Standard Class"/>
    <s v="JE-15610"/>
    <s v="Jim Epp"/>
    <x v="1"/>
    <s v="United States"/>
    <s v="Milwaukee"/>
    <x v="6"/>
    <n v="53209"/>
    <x v="2"/>
    <s v="OFF-BI-10002976"/>
    <x v="1"/>
    <x v="8"/>
    <s v="ACCOHIDE Binder by Acco"/>
    <x v="1549"/>
    <n v="8"/>
    <n v="0"/>
    <n v="15.5288"/>
  </r>
  <r>
    <n v="1787"/>
    <s v="CA-2014-166317"/>
    <x v="3"/>
    <x v="585"/>
    <d v="2014-09-27T00:00:00"/>
    <s v="Standard Class"/>
    <s v="JE-15610"/>
    <s v="Jim Epp"/>
    <x v="1"/>
    <s v="United States"/>
    <s v="Milwaukee"/>
    <x v="6"/>
    <n v="53209"/>
    <x v="2"/>
    <s v="TEC-PH-10001615"/>
    <x v="2"/>
    <x v="7"/>
    <s v="AT&amp;T CL82213"/>
    <x v="284"/>
    <n v="3"/>
    <n v="0"/>
    <n v="25.221299999999989"/>
  </r>
  <r>
    <n v="1788"/>
    <s v="CA-2012-154326"/>
    <x v="1"/>
    <x v="586"/>
    <d v="2012-02-19T00:00:00"/>
    <s v="Standard Class"/>
    <s v="RP-19855"/>
    <s v="Roy Phan"/>
    <x v="1"/>
    <s v="United States"/>
    <s v="Kenosha"/>
    <x v="6"/>
    <n v="53142"/>
    <x v="2"/>
    <s v="TEC-PH-10001819"/>
    <x v="2"/>
    <x v="7"/>
    <s v="Innergie mMini Combo Duo USB Travel Charging Kit"/>
    <x v="1550"/>
    <n v="3"/>
    <n v="0"/>
    <n v="64.785599999999988"/>
  </r>
  <r>
    <n v="1789"/>
    <s v="CA-2012-154326"/>
    <x v="1"/>
    <x v="586"/>
    <d v="2012-02-19T00:00:00"/>
    <s v="Standard Class"/>
    <s v="RP-19855"/>
    <s v="Roy Phan"/>
    <x v="1"/>
    <s v="United States"/>
    <s v="Kenosha"/>
    <x v="6"/>
    <n v="53142"/>
    <x v="2"/>
    <s v="TEC-PH-10000560"/>
    <x v="2"/>
    <x v="7"/>
    <s v="Samsung Galaxy S III - 16GB - pebble blue (T-Mobile)"/>
    <x v="1551"/>
    <n v="2"/>
    <n v="0"/>
    <n v="195.99440000000004"/>
  </r>
  <r>
    <n v="1790"/>
    <s v="CA-2012-154326"/>
    <x v="1"/>
    <x v="586"/>
    <d v="2012-02-19T00:00:00"/>
    <s v="Standard Class"/>
    <s v="RP-19855"/>
    <s v="Roy Phan"/>
    <x v="1"/>
    <s v="United States"/>
    <s v="Kenosha"/>
    <x v="6"/>
    <n v="53142"/>
    <x v="2"/>
    <s v="TEC-AC-10004568"/>
    <x v="2"/>
    <x v="11"/>
    <s v="Maxell LTO Ultrium - 800 GB"/>
    <x v="1552"/>
    <n v="5"/>
    <n v="0"/>
    <n v="26.590499999999988"/>
  </r>
  <r>
    <n v="1791"/>
    <s v="CA-2011-102008"/>
    <x v="2"/>
    <x v="587"/>
    <d v="2011-10-04T00:00:00"/>
    <s v="Standard Class"/>
    <s v="RA-19915"/>
    <s v="Russell Applegate"/>
    <x v="0"/>
    <s v="United States"/>
    <s v="New York City"/>
    <x v="15"/>
    <n v="10011"/>
    <x v="3"/>
    <s v="OFF-PA-10004092"/>
    <x v="1"/>
    <x v="10"/>
    <s v="Tops Green Bar Computer Printout Paper"/>
    <x v="1553"/>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s v="CA-2011-120474"/>
    <x v="2"/>
    <x v="588"/>
    <d v="2011-12-03T00:00:00"/>
    <s v="First Class"/>
    <s v="RP-19390"/>
    <s v="Resi Pölking"/>
    <x v="0"/>
    <s v="United States"/>
    <s v="Madison"/>
    <x v="6"/>
    <n v="53711"/>
    <x v="2"/>
    <s v="OFF-AR-10000475"/>
    <x v="1"/>
    <x v="6"/>
    <s v="Hunt BOSTON Vista Battery-Operated Pencil Sharpener, Black"/>
    <x v="1555"/>
    <n v="4"/>
    <n v="0"/>
    <n v="12.592800000000004"/>
  </r>
  <r>
    <n v="1794"/>
    <s v="CA-2011-104773"/>
    <x v="2"/>
    <x v="589"/>
    <d v="2011-12-13T00:00:00"/>
    <s v="Standard Class"/>
    <s v="TB-21175"/>
    <s v="Thomas Boland"/>
    <x v="1"/>
    <s v="United States"/>
    <s v="Houston"/>
    <x v="5"/>
    <n v="77041"/>
    <x v="2"/>
    <s v="OFF-ST-10000777"/>
    <x v="1"/>
    <x v="4"/>
    <s v="Companion Letter/Legal File, Black"/>
    <x v="1556"/>
    <n v="2"/>
    <n v="0.2"/>
    <n v="6.0416000000000025"/>
  </r>
  <r>
    <n v="1795"/>
    <s v="CA-2013-140774"/>
    <x v="0"/>
    <x v="64"/>
    <d v="2013-09-11T00:00:00"/>
    <s v="Standard Class"/>
    <s v="BE-11455"/>
    <s v="Brad Eason"/>
    <x v="2"/>
    <s v="United States"/>
    <s v="Olathe"/>
    <x v="41"/>
    <n v="66062"/>
    <x v="2"/>
    <s v="OFF-AR-10004022"/>
    <x v="1"/>
    <x v="6"/>
    <s v="Panasonic KP-380BK Classic Electric Pencil Sharpener"/>
    <x v="1557"/>
    <n v="3"/>
    <n v="0"/>
    <n v="26.984999999999992"/>
  </r>
  <r>
    <n v="1796"/>
    <s v="US-2014-139465"/>
    <x v="3"/>
    <x v="151"/>
    <d v="2014-08-31T00:00:00"/>
    <s v="First Class"/>
    <s v="MR-17545"/>
    <s v="Mathew Reese"/>
    <x v="2"/>
    <s v="United States"/>
    <s v="New York City"/>
    <x v="15"/>
    <n v="10024"/>
    <x v="3"/>
    <s v="OFF-ST-10002352"/>
    <x v="1"/>
    <x v="4"/>
    <s v="Iris Project Case"/>
    <x v="1558"/>
    <n v="8"/>
    <n v="0"/>
    <n v="16.598399999999998"/>
  </r>
  <r>
    <n v="1797"/>
    <s v="US-2014-139465"/>
    <x v="3"/>
    <x v="151"/>
    <d v="2014-08-31T00:00:00"/>
    <s v="First Class"/>
    <s v="MR-17545"/>
    <s v="Mathew Reese"/>
    <x v="2"/>
    <s v="United States"/>
    <s v="New York City"/>
    <x v="15"/>
    <n v="10024"/>
    <x v="3"/>
    <s v="TEC-PH-10000455"/>
    <x v="2"/>
    <x v="7"/>
    <s v="GE 30522EE2"/>
    <x v="1559"/>
    <n v="3"/>
    <n v="0"/>
    <n v="100.91129999999997"/>
  </r>
  <r>
    <n v="1798"/>
    <s v="US-2014-139465"/>
    <x v="3"/>
    <x v="151"/>
    <d v="2014-08-31T00:00:00"/>
    <s v="First Class"/>
    <s v="MR-17545"/>
    <s v="Mathew Reese"/>
    <x v="2"/>
    <s v="United States"/>
    <s v="New York City"/>
    <x v="15"/>
    <n v="10024"/>
    <x v="3"/>
    <s v="OFF-BI-10003910"/>
    <x v="1"/>
    <x v="8"/>
    <s v="DXL Angle-View Binders with Locking Rings by Samsill"/>
    <x v="1560"/>
    <n v="6"/>
    <n v="0.2"/>
    <n v="11.565"/>
  </r>
  <r>
    <n v="1799"/>
    <s v="CA-2013-100965"/>
    <x v="0"/>
    <x v="274"/>
    <d v="2013-07-12T00:00:00"/>
    <s v="Standard Class"/>
    <s v="RM-19375"/>
    <s v="Raymond Messe"/>
    <x v="0"/>
    <s v="United States"/>
    <s v="San Jose"/>
    <x v="1"/>
    <n v="95123"/>
    <x v="1"/>
    <s v="FUR-FU-10003039"/>
    <x v="0"/>
    <x v="5"/>
    <s v="Howard Miller 11-1/2&quot; Diameter Grantwood Wall Clock"/>
    <x v="1561"/>
    <n v="5"/>
    <n v="0"/>
    <n v="73.320999999999998"/>
  </r>
  <r>
    <n v="1800"/>
    <s v="CA-2013-121034"/>
    <x v="0"/>
    <x v="590"/>
    <d v="2013-08-11T00:00:00"/>
    <s v="Second Class"/>
    <s v="JF-15565"/>
    <s v="Jill Fjeld"/>
    <x v="0"/>
    <s v="United States"/>
    <s v="Dallas"/>
    <x v="5"/>
    <n v="75081"/>
    <x v="2"/>
    <s v="OFF-FA-10000585"/>
    <x v="1"/>
    <x v="13"/>
    <s v="OIC Bulk Pack Metal Binder Clips"/>
    <x v="1515"/>
    <n v="4"/>
    <n v="0.2"/>
    <n v="3.6295999999999995"/>
  </r>
  <r>
    <n v="1801"/>
    <s v="CA-2013-121034"/>
    <x v="0"/>
    <x v="590"/>
    <d v="2013-08-11T00:00:00"/>
    <s v="Second Class"/>
    <s v="JF-15565"/>
    <s v="Jill Fjeld"/>
    <x v="0"/>
    <s v="United States"/>
    <s v="Dallas"/>
    <x v="5"/>
    <n v="75081"/>
    <x v="2"/>
    <s v="OFF-PA-10001994"/>
    <x v="1"/>
    <x v="10"/>
    <s v="Ink Jet Note and Greeting Cards, 8-1/2&quot; x 5-1/2&quot; Card Size"/>
    <x v="1562"/>
    <n v="3"/>
    <n v="0.2"/>
    <n v="17.534399999999998"/>
  </r>
  <r>
    <n v="1802"/>
    <s v="CA-2013-149461"/>
    <x v="0"/>
    <x v="373"/>
    <d v="2013-11-20T00:00:00"/>
    <s v="Standard Class"/>
    <s v="AS-10135"/>
    <s v="Adrian Shami"/>
    <x v="2"/>
    <s v="United States"/>
    <s v="Auburn"/>
    <x v="4"/>
    <n v="98002"/>
    <x v="1"/>
    <s v="FUR-FU-10004270"/>
    <x v="0"/>
    <x v="5"/>
    <s v="Eldon Image Series Desk Accessories, Burgundy"/>
    <x v="1563"/>
    <n v="1"/>
    <n v="0"/>
    <n v="1.5047999999999999"/>
  </r>
  <r>
    <n v="1803"/>
    <s v="CA-2014-158379"/>
    <x v="3"/>
    <x v="585"/>
    <d v="2014-09-27T00:00:00"/>
    <s v="Second Class"/>
    <s v="JA-15970"/>
    <s v="Joseph Airdo"/>
    <x v="0"/>
    <s v="United States"/>
    <s v="Philadelphia"/>
    <x v="9"/>
    <n v="19134"/>
    <x v="3"/>
    <s v="OFF-BI-10002498"/>
    <x v="1"/>
    <x v="8"/>
    <s v="Clear Mylar Reinforcing Strips"/>
    <x v="1564"/>
    <n v="1"/>
    <n v="0.7"/>
    <n v="-4.2987000000000002"/>
  </r>
  <r>
    <n v="1804"/>
    <s v="CA-2014-158379"/>
    <x v="3"/>
    <x v="585"/>
    <d v="2014-09-27T00:00:00"/>
    <s v="Second Class"/>
    <s v="JA-15970"/>
    <s v="Joseph Airdo"/>
    <x v="0"/>
    <s v="United States"/>
    <s v="Philadelphia"/>
    <x v="9"/>
    <n v="19134"/>
    <x v="3"/>
    <s v="OFF-SU-10002881"/>
    <x v="1"/>
    <x v="14"/>
    <s v="Martin Yale Chadless Opener Electric Letter Opener"/>
    <x v="1565"/>
    <n v="7"/>
    <n v="0.2"/>
    <n v="-1049.3406"/>
  </r>
  <r>
    <n v="1805"/>
    <s v="CA-2014-158379"/>
    <x v="3"/>
    <x v="585"/>
    <d v="2014-09-27T00:00:00"/>
    <s v="Second Class"/>
    <s v="JA-15970"/>
    <s v="Joseph Airdo"/>
    <x v="0"/>
    <s v="United States"/>
    <s v="Philadelphia"/>
    <x v="9"/>
    <n v="19134"/>
    <x v="3"/>
    <s v="TEC-AC-10002926"/>
    <x v="2"/>
    <x v="11"/>
    <s v="Logitech Wireless Marathon Mouse M705"/>
    <x v="1566"/>
    <n v="2"/>
    <n v="0.2"/>
    <n v="22.995400000000004"/>
  </r>
  <r>
    <n v="1806"/>
    <s v="US-2013-116729"/>
    <x v="0"/>
    <x v="591"/>
    <d v="2013-12-29T00:00:00"/>
    <s v="First Class"/>
    <s v="GK-14620"/>
    <s v="Grace Kelly"/>
    <x v="1"/>
    <s v="United States"/>
    <s v="Los Angeles"/>
    <x v="1"/>
    <n v="90049"/>
    <x v="1"/>
    <s v="TEC-PH-10002200"/>
    <x v="2"/>
    <x v="7"/>
    <s v="Samsung Galaxy Note 2"/>
    <x v="1567"/>
    <n v="7"/>
    <n v="0.2"/>
    <n v="257.59440000000029"/>
  </r>
  <r>
    <n v="1807"/>
    <s v="US-2013-116729"/>
    <x v="0"/>
    <x v="591"/>
    <d v="2013-12-29T00:00:00"/>
    <s v="First Class"/>
    <s v="GK-14620"/>
    <s v="Grace Kelly"/>
    <x v="1"/>
    <s v="United States"/>
    <s v="Los Angeles"/>
    <x v="1"/>
    <n v="90049"/>
    <x v="1"/>
    <s v="OFF-PA-10002005"/>
    <x v="1"/>
    <x v="10"/>
    <s v="Xerox 225"/>
    <x v="1568"/>
    <n v="7"/>
    <n v="0"/>
    <n v="21.772800000000004"/>
  </r>
  <r>
    <n v="1808"/>
    <s v="US-2013-116729"/>
    <x v="0"/>
    <x v="591"/>
    <d v="2013-12-29T00:00:00"/>
    <s v="First Class"/>
    <s v="GK-14620"/>
    <s v="Grace Kelly"/>
    <x v="1"/>
    <s v="United States"/>
    <s v="Los Angeles"/>
    <x v="1"/>
    <n v="90049"/>
    <x v="1"/>
    <s v="TEC-AC-10001465"/>
    <x v="2"/>
    <x v="11"/>
    <s v="SanDisk Cruzer 64 GB USB Flash Drive"/>
    <x v="1569"/>
    <n v="7"/>
    <n v="0"/>
    <n v="76.271999999999977"/>
  </r>
  <r>
    <n v="1809"/>
    <s v="CA-2013-164938"/>
    <x v="0"/>
    <x v="592"/>
    <d v="2013-02-13T00:00:00"/>
    <s v="First Class"/>
    <s v="PB-19210"/>
    <s v="Phillip Breyer"/>
    <x v="1"/>
    <s v="United States"/>
    <s v="Tulsa"/>
    <x v="26"/>
    <n v="74133"/>
    <x v="2"/>
    <s v="TEC-PH-10004897"/>
    <x v="2"/>
    <x v="7"/>
    <s v="Mediabridge Sport Armband iPhone 5s"/>
    <x v="1570"/>
    <n v="7"/>
    <n v="0"/>
    <n v="0.69929999999999914"/>
  </r>
  <r>
    <n v="1810"/>
    <s v="CA-2013-165484"/>
    <x v="0"/>
    <x v="248"/>
    <d v="2013-10-30T00:00:00"/>
    <s v="Standard Class"/>
    <s v="HK-14890"/>
    <s v="Heather Kirkland"/>
    <x v="1"/>
    <s v="United States"/>
    <s v="Chicago"/>
    <x v="10"/>
    <n v="60610"/>
    <x v="2"/>
    <s v="FUR-FU-10001196"/>
    <x v="0"/>
    <x v="5"/>
    <s v="DAX Cubicle Frames - 8x10"/>
    <x v="1571"/>
    <n v="7"/>
    <n v="0.6"/>
    <n v="-12.116999999999999"/>
  </r>
  <r>
    <n v="1811"/>
    <s v="CA-2013-165484"/>
    <x v="0"/>
    <x v="248"/>
    <d v="2013-10-30T00:00:00"/>
    <s v="Standard Class"/>
    <s v="HK-14890"/>
    <s v="Heather Kirkland"/>
    <x v="1"/>
    <s v="United States"/>
    <s v="Chicago"/>
    <x v="10"/>
    <n v="60610"/>
    <x v="2"/>
    <s v="OFF-PA-10000595"/>
    <x v="1"/>
    <x v="10"/>
    <s v="Xerox 1929"/>
    <x v="1572"/>
    <n v="3"/>
    <n v="0.2"/>
    <n v="17.815199999999997"/>
  </r>
  <r>
    <n v="1812"/>
    <s v="CA-2011-132612"/>
    <x v="2"/>
    <x v="3"/>
    <d v="2011-06-11T00:00:00"/>
    <s v="Second Class"/>
    <s v="FO-14305"/>
    <s v="Frank Olsen"/>
    <x v="0"/>
    <s v="United States"/>
    <s v="Harrisonburg"/>
    <x v="17"/>
    <n v="22801"/>
    <x v="0"/>
    <s v="FUR-TA-10004534"/>
    <x v="0"/>
    <x v="3"/>
    <s v="Bevis 44 x 96 Conference Tables"/>
    <x v="1573"/>
    <n v="7"/>
    <n v="0"/>
    <n v="245.0209999999999"/>
  </r>
  <r>
    <n v="1813"/>
    <s v="US-2014-161193"/>
    <x v="3"/>
    <x v="225"/>
    <d v="2014-11-27T00:00:00"/>
    <s v="Standard Class"/>
    <s v="BT-11680"/>
    <s v="Brian Thompson"/>
    <x v="0"/>
    <s v="United States"/>
    <s v="Newark"/>
    <x v="24"/>
    <n v="43055"/>
    <x v="3"/>
    <s v="FUR-FU-10001861"/>
    <x v="0"/>
    <x v="5"/>
    <s v="Floodlight Indoor Halogen Bulbs, 1 Bulb per Pack, 60 Watts"/>
    <x v="292"/>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s v="CA-2012-131597"/>
    <x v="1"/>
    <x v="471"/>
    <d v="2012-09-18T00:00:00"/>
    <s v="Standard Class"/>
    <s v="SP-20620"/>
    <s v="Stefania Perrino"/>
    <x v="1"/>
    <s v="United States"/>
    <s v="Los Angeles"/>
    <x v="1"/>
    <n v="90045"/>
    <x v="1"/>
    <s v="FUR-TA-10002607"/>
    <x v="0"/>
    <x v="3"/>
    <s v="KI Conference Tables"/>
    <x v="1575"/>
    <n v="3"/>
    <n v="0.2"/>
    <n v="-8.5067999999999913"/>
  </r>
  <r>
    <n v="1816"/>
    <s v="CA-2012-164833"/>
    <x v="1"/>
    <x v="593"/>
    <d v="2012-06-04T00:00:00"/>
    <s v="Same Day"/>
    <s v="LL-16840"/>
    <s v="Lauren Leatherbury"/>
    <x v="0"/>
    <s v="United States"/>
    <s v="Seattle"/>
    <x v="4"/>
    <n v="98105"/>
    <x v="1"/>
    <s v="OFF-LA-10000443"/>
    <x v="1"/>
    <x v="2"/>
    <s v="Avery 501"/>
    <x v="1576"/>
    <n v="2"/>
    <n v="0"/>
    <n v="3.4685999999999999"/>
  </r>
  <r>
    <n v="1817"/>
    <s v="CA-2012-164833"/>
    <x v="1"/>
    <x v="593"/>
    <d v="2012-06-04T00:00:00"/>
    <s v="Same Day"/>
    <s v="LL-16840"/>
    <s v="Lauren Leatherbury"/>
    <x v="0"/>
    <s v="United States"/>
    <s v="Seattle"/>
    <x v="4"/>
    <n v="98105"/>
    <x v="1"/>
    <s v="OFF-AR-10004685"/>
    <x v="1"/>
    <x v="6"/>
    <s v="Binney &amp; Smith Crayola Metallic Colored Pencils, 8-Color Set"/>
    <x v="1577"/>
    <n v="2"/>
    <n v="0"/>
    <n v="3.0557999999999996"/>
  </r>
  <r>
    <n v="1818"/>
    <s v="CA-2012-125423"/>
    <x v="1"/>
    <x v="350"/>
    <d v="2012-12-15T00:00:00"/>
    <s v="Second Class"/>
    <s v="MC-17575"/>
    <s v="Matt Collins"/>
    <x v="0"/>
    <s v="United States"/>
    <s v="Los Angeles"/>
    <x v="1"/>
    <n v="90036"/>
    <x v="1"/>
    <s v="OFF-LA-10001771"/>
    <x v="1"/>
    <x v="2"/>
    <s v="Avery 513"/>
    <x v="745"/>
    <n v="2"/>
    <n v="0"/>
    <n v="4.5815999999999999"/>
  </r>
  <r>
    <n v="1819"/>
    <s v="US-2011-130379"/>
    <x v="2"/>
    <x v="594"/>
    <d v="2011-05-29T00:00:00"/>
    <s v="Standard Class"/>
    <s v="JL-15235"/>
    <s v="Janet Lee"/>
    <x v="0"/>
    <s v="United States"/>
    <s v="Chicago"/>
    <x v="10"/>
    <n v="60623"/>
    <x v="2"/>
    <s v="OFF-AP-10001394"/>
    <x v="1"/>
    <x v="9"/>
    <s v="Harmony Air Purifier"/>
    <x v="1578"/>
    <n v="2"/>
    <n v="0.8"/>
    <n v="-166.32000000000005"/>
  </r>
  <r>
    <n v="1820"/>
    <s v="US-2011-130379"/>
    <x v="2"/>
    <x v="594"/>
    <d v="2011-05-29T00:00:00"/>
    <s v="Standard Class"/>
    <s v="JL-15235"/>
    <s v="Janet Lee"/>
    <x v="0"/>
    <s v="United States"/>
    <s v="Chicago"/>
    <x v="10"/>
    <n v="60623"/>
    <x v="2"/>
    <s v="FUR-FU-10002553"/>
    <x v="0"/>
    <x v="5"/>
    <s v="Electrix Incandescent Magnifying Lamp, Black"/>
    <x v="1579"/>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x v="1580"/>
    <n v="6"/>
    <n v="0.8"/>
    <n v="-225.55680000000007"/>
  </r>
  <r>
    <n v="1822"/>
    <s v="CA-2013-168956"/>
    <x v="0"/>
    <x v="595"/>
    <d v="2013-02-20T00:00:00"/>
    <s v="Standard Class"/>
    <s v="EA-14035"/>
    <s v="Erin Ashbrook"/>
    <x v="1"/>
    <s v="United States"/>
    <s v="Chicago"/>
    <x v="10"/>
    <n v="60623"/>
    <x v="2"/>
    <s v="OFF-FA-10000304"/>
    <x v="1"/>
    <x v="13"/>
    <s v="Advantus Push Pins"/>
    <x v="1535"/>
    <n v="4"/>
    <n v="0.2"/>
    <n v="1.8312000000000004"/>
  </r>
  <r>
    <n v="1823"/>
    <s v="CA-2013-168956"/>
    <x v="0"/>
    <x v="595"/>
    <d v="2013-02-20T00:00:00"/>
    <s v="Standard Class"/>
    <s v="EA-14035"/>
    <s v="Erin Ashbrook"/>
    <x v="1"/>
    <s v="United States"/>
    <s v="Chicago"/>
    <x v="10"/>
    <n v="60623"/>
    <x v="2"/>
    <s v="FUR-CH-10004754"/>
    <x v="0"/>
    <x v="1"/>
    <s v="Global Stack Chair with Arms, Black"/>
    <x v="1581"/>
    <n v="3"/>
    <n v="0.3"/>
    <n v="-2.6981999999999999"/>
  </r>
  <r>
    <n v="1824"/>
    <s v="CA-2013-168956"/>
    <x v="0"/>
    <x v="595"/>
    <d v="2013-02-20T00:00:00"/>
    <s v="Standard Class"/>
    <s v="EA-14035"/>
    <s v="Erin Ashbrook"/>
    <x v="1"/>
    <s v="United States"/>
    <s v="Chicago"/>
    <x v="10"/>
    <n v="60623"/>
    <x v="2"/>
    <s v="OFF-PA-10000809"/>
    <x v="1"/>
    <x v="10"/>
    <s v="Xerox 206"/>
    <x v="1182"/>
    <n v="1"/>
    <n v="0.2"/>
    <n v="1.8144"/>
  </r>
  <r>
    <n v="1825"/>
    <s v="CA-2013-167507"/>
    <x v="0"/>
    <x v="596"/>
    <d v="2013-12-29T00:00:00"/>
    <s v="Standard Class"/>
    <s v="SA-20830"/>
    <s v="Sue Ann Reed"/>
    <x v="0"/>
    <s v="United States"/>
    <s v="Redmond"/>
    <x v="21"/>
    <n v="97756"/>
    <x v="1"/>
    <s v="OFF-BI-10003694"/>
    <x v="1"/>
    <x v="8"/>
    <s v="Avery 3 1/2&quot; Diskette Storage Pages, 10/Pack"/>
    <x v="1582"/>
    <n v="10"/>
    <n v="0.7"/>
    <n v="-25.05599999999999"/>
  </r>
  <r>
    <n v="1826"/>
    <s v="CA-2013-167507"/>
    <x v="0"/>
    <x v="596"/>
    <d v="2013-12-29T00:00:00"/>
    <s v="Standard Class"/>
    <s v="SA-20830"/>
    <s v="Sue Ann Reed"/>
    <x v="0"/>
    <s v="United States"/>
    <s v="Redmond"/>
    <x v="21"/>
    <n v="97756"/>
    <x v="1"/>
    <s v="FUR-FU-10001935"/>
    <x v="0"/>
    <x v="5"/>
    <s v="3M Hangers With Command Adhesive"/>
    <x v="1583"/>
    <n v="4"/>
    <n v="0.2"/>
    <n v="3.108000000000001"/>
  </r>
  <r>
    <n v="1827"/>
    <s v="CA-2013-167507"/>
    <x v="0"/>
    <x v="596"/>
    <d v="2013-12-29T00:00:00"/>
    <s v="Standard Class"/>
    <s v="SA-20830"/>
    <s v="Sue Ann Reed"/>
    <x v="0"/>
    <s v="United States"/>
    <s v="Redmond"/>
    <x v="21"/>
    <n v="97756"/>
    <x v="1"/>
    <s v="FUR-FU-10002878"/>
    <x v="0"/>
    <x v="5"/>
    <s v="Seth Thomas 14&quot; Day/Date Wall Clock"/>
    <x v="1584"/>
    <n v="1"/>
    <n v="0.2"/>
    <n v="4.8416000000000006"/>
  </r>
  <r>
    <n v="1828"/>
    <s v="CA-2013-109344"/>
    <x v="0"/>
    <x v="597"/>
    <d v="2013-02-11T00:00:00"/>
    <s v="Second Class"/>
    <s v="CH-12070"/>
    <s v="Cathy Hwang"/>
    <x v="2"/>
    <s v="United States"/>
    <s v="Raleigh"/>
    <x v="3"/>
    <n v="27604"/>
    <x v="0"/>
    <s v="TEC-PH-10002624"/>
    <x v="2"/>
    <x v="7"/>
    <s v="Samsung Galaxy S4 Mini"/>
    <x v="1585"/>
    <n v="3"/>
    <n v="0.2"/>
    <n v="126.8972999999998"/>
  </r>
  <r>
    <n v="1829"/>
    <s v="US-2012-140851"/>
    <x v="1"/>
    <x v="562"/>
    <d v="2012-07-15T00:00:00"/>
    <s v="Second Class"/>
    <s v="ND-18460"/>
    <s v="Neil Ducich"/>
    <x v="1"/>
    <s v="United States"/>
    <s v="Macon"/>
    <x v="32"/>
    <n v="31204"/>
    <x v="0"/>
    <s v="OFF-PA-10000019"/>
    <x v="1"/>
    <x v="10"/>
    <s v="Xerox 1931"/>
    <x v="789"/>
    <n v="6"/>
    <n v="0"/>
    <n v="18.662400000000002"/>
  </r>
  <r>
    <n v="1830"/>
    <s v="CA-2011-103373"/>
    <x v="2"/>
    <x v="598"/>
    <d v="2011-05-24T00:00:00"/>
    <s v="Standard Class"/>
    <s v="BS-11755"/>
    <s v="Bruce Stewart"/>
    <x v="0"/>
    <s v="United States"/>
    <s v="Cleveland"/>
    <x v="24"/>
    <n v="44105"/>
    <x v="3"/>
    <s v="TEC-PH-10002885"/>
    <x v="2"/>
    <x v="7"/>
    <s v="Apple iPhone 5"/>
    <x v="1586"/>
    <n v="2"/>
    <n v="0.4"/>
    <n v="-168.95579999999995"/>
  </r>
  <r>
    <n v="1831"/>
    <s v="CA-2014-145884"/>
    <x v="3"/>
    <x v="208"/>
    <d v="2014-10-22T00:00:00"/>
    <s v="Same Day"/>
    <s v="SL-20155"/>
    <s v="Sara Luxemburg"/>
    <x v="2"/>
    <s v="United States"/>
    <s v="Muskogee"/>
    <x v="26"/>
    <n v="74403"/>
    <x v="2"/>
    <s v="TEC-PH-10000895"/>
    <x v="2"/>
    <x v="7"/>
    <s v="Polycom VVX 310 VoIP phone"/>
    <x v="1587"/>
    <n v="8"/>
    <n v="0"/>
    <n v="374.37920000000008"/>
  </r>
  <r>
    <n v="1832"/>
    <s v="CA-2014-145884"/>
    <x v="3"/>
    <x v="208"/>
    <d v="2014-10-22T00:00:00"/>
    <s v="Same Day"/>
    <s v="SL-20155"/>
    <s v="Sara Luxemburg"/>
    <x v="2"/>
    <s v="United States"/>
    <s v="Muskogee"/>
    <x v="26"/>
    <n v="74403"/>
    <x v="2"/>
    <s v="FUR-TA-10002356"/>
    <x v="0"/>
    <x v="3"/>
    <s v="Bevis Boat-Shaped Conference Table"/>
    <x v="1588"/>
    <n v="1"/>
    <n v="0"/>
    <n v="62.906399999999991"/>
  </r>
  <r>
    <n v="1833"/>
    <s v="CA-2012-131422"/>
    <x v="1"/>
    <x v="599"/>
    <d v="2012-11-09T00:00:00"/>
    <s v="Standard Class"/>
    <s v="GB-14530"/>
    <s v="George Bell"/>
    <x v="1"/>
    <s v="United States"/>
    <s v="Monroe"/>
    <x v="3"/>
    <n v="28110"/>
    <x v="0"/>
    <s v="FUR-CH-10001270"/>
    <x v="0"/>
    <x v="1"/>
    <s v="Harbour Creations Steel Folding Chair"/>
    <x v="724"/>
    <n v="3"/>
    <n v="0.2"/>
    <n v="25.874999999999972"/>
  </r>
  <r>
    <n v="1834"/>
    <s v="CA-2014-162691"/>
    <x v="3"/>
    <x v="378"/>
    <d v="2014-08-08T00:00:00"/>
    <s v="Standard Class"/>
    <s v="AS-10045"/>
    <s v="Aaron Smayling"/>
    <x v="1"/>
    <s v="United States"/>
    <s v="Austin"/>
    <x v="5"/>
    <n v="78745"/>
    <x v="2"/>
    <s v="TEC-MA-10000488"/>
    <x v="2"/>
    <x v="15"/>
    <s v="Bady BDG101FRU Card Printer"/>
    <x v="1589"/>
    <n v="3"/>
    <n v="0.4"/>
    <n v="-263.99670000000026"/>
  </r>
  <r>
    <n v="1835"/>
    <s v="CA-2014-162691"/>
    <x v="3"/>
    <x v="378"/>
    <d v="2014-08-08T00:00:00"/>
    <s v="Standard Class"/>
    <s v="AS-10045"/>
    <s v="Aaron Smayling"/>
    <x v="1"/>
    <s v="United States"/>
    <s v="Austin"/>
    <x v="5"/>
    <n v="78745"/>
    <x v="2"/>
    <s v="OFF-PA-10003729"/>
    <x v="1"/>
    <x v="10"/>
    <s v="Xerox 1998"/>
    <x v="1590"/>
    <n v="7"/>
    <n v="0.2"/>
    <n v="12.700800000000001"/>
  </r>
  <r>
    <n v="1836"/>
    <s v="CA-2011-141278"/>
    <x v="2"/>
    <x v="261"/>
    <d v="2011-06-24T00:00:00"/>
    <s v="First Class"/>
    <s v="RM-19375"/>
    <s v="Raymond Messe"/>
    <x v="0"/>
    <s v="United States"/>
    <s v="Meriden"/>
    <x v="29"/>
    <n v="6450"/>
    <x v="3"/>
    <s v="OFF-AR-10003056"/>
    <x v="1"/>
    <x v="6"/>
    <s v="Newell 341"/>
    <x v="1591"/>
    <n v="5"/>
    <n v="0"/>
    <n v="6.2059999999999977"/>
  </r>
  <r>
    <n v="1837"/>
    <s v="CA-2014-122693"/>
    <x v="3"/>
    <x v="600"/>
    <d v="2014-02-22T00:00:00"/>
    <s v="Second Class"/>
    <s v="NH-18610"/>
    <s v="Nicole Hansen"/>
    <x v="1"/>
    <s v="United States"/>
    <s v="Roswell"/>
    <x v="32"/>
    <n v="30076"/>
    <x v="0"/>
    <s v="OFF-AP-10002518"/>
    <x v="1"/>
    <x v="9"/>
    <s v="Kensington 7 Outlet MasterPiece Power Center"/>
    <x v="1592"/>
    <n v="7"/>
    <n v="0"/>
    <n v="361.29939999999988"/>
  </r>
  <r>
    <n v="1838"/>
    <s v="CA-2011-117345"/>
    <x v="2"/>
    <x v="601"/>
    <d v="2011-08-05T00:00:00"/>
    <s v="Standard Class"/>
    <s v="BF-10975"/>
    <s v="Barbara Fisher"/>
    <x v="1"/>
    <s v="United States"/>
    <s v="Charlotte"/>
    <x v="3"/>
    <n v="28205"/>
    <x v="0"/>
    <s v="OFF-LA-10000240"/>
    <x v="1"/>
    <x v="2"/>
    <s v="Self-Adhesive Address Labels for Typewriters by Universal"/>
    <x v="1593"/>
    <n v="3"/>
    <n v="0.2"/>
    <n v="5.9210999999999983"/>
  </r>
  <r>
    <n v="1839"/>
    <s v="CA-2011-117345"/>
    <x v="2"/>
    <x v="601"/>
    <d v="2011-08-05T00:00:00"/>
    <s v="Standard Class"/>
    <s v="BF-10975"/>
    <s v="Barbara Fisher"/>
    <x v="1"/>
    <s v="United States"/>
    <s v="Charlotte"/>
    <x v="3"/>
    <n v="28205"/>
    <x v="0"/>
    <s v="FUR-FU-10000629"/>
    <x v="0"/>
    <x v="5"/>
    <s v="9-3/4 Diameter Round Wall Clock"/>
    <x v="1594"/>
    <n v="4"/>
    <n v="0.2"/>
    <n v="12.135200000000001"/>
  </r>
  <r>
    <n v="1840"/>
    <s v="CA-2011-117345"/>
    <x v="2"/>
    <x v="601"/>
    <d v="2011-08-05T00:00:00"/>
    <s v="Standard Class"/>
    <s v="BF-10975"/>
    <s v="Barbara Fisher"/>
    <x v="1"/>
    <s v="United States"/>
    <s v="Charlotte"/>
    <x v="3"/>
    <n v="28205"/>
    <x v="0"/>
    <s v="OFF-AP-10001005"/>
    <x v="1"/>
    <x v="9"/>
    <s v="Honeywell Quietcare HEPA Air Cleaner"/>
    <x v="1595"/>
    <n v="1"/>
    <n v="0.2"/>
    <n v="10.224499999999994"/>
  </r>
  <r>
    <n v="1841"/>
    <s v="CA-2011-117345"/>
    <x v="2"/>
    <x v="601"/>
    <d v="2011-08-05T00:00:00"/>
    <s v="Standard Class"/>
    <s v="BF-10975"/>
    <s v="Barbara Fisher"/>
    <x v="1"/>
    <s v="United States"/>
    <s v="Charlotte"/>
    <x v="3"/>
    <n v="28205"/>
    <x v="0"/>
    <s v="OFF-PA-10002377"/>
    <x v="1"/>
    <x v="10"/>
    <s v="Xerox 1916"/>
    <x v="128"/>
    <n v="2"/>
    <n v="0.2"/>
    <n v="29.363999999999997"/>
  </r>
  <r>
    <n v="1842"/>
    <s v="CA-2013-157763"/>
    <x v="0"/>
    <x v="427"/>
    <d v="2013-07-24T00:00:00"/>
    <s v="Standard Class"/>
    <s v="KH-16330"/>
    <s v="Katharine Harms"/>
    <x v="1"/>
    <s v="United States"/>
    <s v="Bowling Green"/>
    <x v="0"/>
    <n v="42104"/>
    <x v="0"/>
    <s v="FUR-CH-10000988"/>
    <x v="0"/>
    <x v="1"/>
    <s v="Hon Olson Stacker Stools"/>
    <x v="1596"/>
    <n v="1"/>
    <n v="0"/>
    <n v="39.4268"/>
  </r>
  <r>
    <n v="1843"/>
    <s v="CA-2012-135391"/>
    <x v="1"/>
    <x v="97"/>
    <d v="2012-02-11T00:00:00"/>
    <s v="Second Class"/>
    <s v="FA-14230"/>
    <s v="Frank Atkinson"/>
    <x v="1"/>
    <s v="United States"/>
    <s v="San Antonio"/>
    <x v="5"/>
    <n v="78207"/>
    <x v="2"/>
    <s v="OFF-LA-10001074"/>
    <x v="1"/>
    <x v="2"/>
    <s v="Round Specialty Laser Printer Labels"/>
    <x v="110"/>
    <n v="4"/>
    <n v="0.2"/>
    <n v="13.532399999999996"/>
  </r>
  <r>
    <n v="1844"/>
    <s v="CA-2012-135391"/>
    <x v="1"/>
    <x v="97"/>
    <d v="2012-02-11T00:00:00"/>
    <s v="Second Class"/>
    <s v="FA-14230"/>
    <s v="Frank Atkinson"/>
    <x v="1"/>
    <s v="United States"/>
    <s v="San Antonio"/>
    <x v="5"/>
    <n v="78207"/>
    <x v="2"/>
    <s v="FUR-FU-10001986"/>
    <x v="0"/>
    <x v="5"/>
    <s v="Dana Fluorescent Magnifying Lamp, White, 36&quot;"/>
    <x v="1597"/>
    <n v="2"/>
    <n v="0.6"/>
    <n v="-30.588000000000001"/>
  </r>
  <r>
    <n v="1845"/>
    <s v="US-2014-113852"/>
    <x v="3"/>
    <x v="570"/>
    <d v="2014-08-03T00:00:00"/>
    <s v="Standard Class"/>
    <s v="GW-14605"/>
    <s v="Giulietta Weimer"/>
    <x v="0"/>
    <s v="United States"/>
    <s v="Seattle"/>
    <x v="4"/>
    <n v="98115"/>
    <x v="1"/>
    <s v="TEC-AC-10003027"/>
    <x v="2"/>
    <x v="11"/>
    <s v="Imation 8GB Mini TravelDrive USB 2.0 Flash Drive"/>
    <x v="26"/>
    <n v="3"/>
    <n v="0"/>
    <n v="11.774100000000004"/>
  </r>
  <r>
    <n v="1846"/>
    <s v="US-2014-158512"/>
    <x v="3"/>
    <x v="602"/>
    <d v="2014-01-18T00:00:00"/>
    <s v="Second Class"/>
    <s v="DA-13450"/>
    <s v="Dianna Arnett"/>
    <x v="2"/>
    <s v="United States"/>
    <s v="Washington"/>
    <x v="40"/>
    <n v="20016"/>
    <x v="3"/>
    <s v="OFF-PA-10001804"/>
    <x v="1"/>
    <x v="10"/>
    <s v="Xerox 195"/>
    <x v="1598"/>
    <n v="6"/>
    <n v="0"/>
    <n v="19.238399999999999"/>
  </r>
  <r>
    <n v="1847"/>
    <s v="US-2014-158512"/>
    <x v="3"/>
    <x v="602"/>
    <d v="2014-01-18T00:00:00"/>
    <s v="Second Class"/>
    <s v="DA-13450"/>
    <s v="Dianna Arnett"/>
    <x v="2"/>
    <s v="United States"/>
    <s v="Washington"/>
    <x v="40"/>
    <n v="20016"/>
    <x v="3"/>
    <s v="FUR-FU-10004973"/>
    <x v="0"/>
    <x v="5"/>
    <s v="Flat Face Poster Frame"/>
    <x v="1023"/>
    <n v="2"/>
    <n v="0"/>
    <n v="15.825600000000001"/>
  </r>
  <r>
    <n v="1848"/>
    <s v="CA-2014-128370"/>
    <x v="3"/>
    <x v="18"/>
    <d v="2014-09-11T00:00:00"/>
    <s v="Same Day"/>
    <s v="FH-14275"/>
    <s v="Frank Hawley"/>
    <x v="1"/>
    <s v="United States"/>
    <s v="Los Angeles"/>
    <x v="1"/>
    <n v="90004"/>
    <x v="1"/>
    <s v="FUR-CH-10002602"/>
    <x v="0"/>
    <x v="1"/>
    <s v="DMI Arturo Collection Mission-style Design Wood Chair"/>
    <x v="1599"/>
    <n v="3"/>
    <n v="0.2"/>
    <n v="27.176400000000015"/>
  </r>
  <r>
    <n v="1849"/>
    <s v="CA-2014-128370"/>
    <x v="3"/>
    <x v="18"/>
    <d v="2014-09-11T00:00:00"/>
    <s v="Same Day"/>
    <s v="FH-14275"/>
    <s v="Frank Hawley"/>
    <x v="1"/>
    <s v="United States"/>
    <s v="Los Angeles"/>
    <x v="1"/>
    <n v="90004"/>
    <x v="1"/>
    <s v="OFF-BI-10004140"/>
    <x v="1"/>
    <x v="8"/>
    <s v="Avery Non-Stick Binders"/>
    <x v="1600"/>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x v="1601"/>
    <n v="1"/>
    <n v="0"/>
    <n v="9.732800000000001"/>
  </r>
  <r>
    <n v="1851"/>
    <s v="CA-2012-160472"/>
    <x v="1"/>
    <x v="603"/>
    <d v="2012-07-25T00:00:00"/>
    <s v="Second Class"/>
    <s v="RK-19300"/>
    <s v="Ralph Kennedy"/>
    <x v="0"/>
    <s v="United States"/>
    <s v="South Bend"/>
    <x v="14"/>
    <n v="46614"/>
    <x v="2"/>
    <s v="TEC-AC-10002253"/>
    <x v="2"/>
    <x v="11"/>
    <s v="Imation Bio 8GB USB Flash Drive Imation Corp"/>
    <x v="1602"/>
    <n v="5"/>
    <n v="0"/>
    <n v="124.68000000000004"/>
  </r>
  <r>
    <n v="1852"/>
    <s v="CA-2012-160472"/>
    <x v="1"/>
    <x v="603"/>
    <d v="2012-07-25T00:00:00"/>
    <s v="Second Class"/>
    <s v="RK-19300"/>
    <s v="Ralph Kennedy"/>
    <x v="0"/>
    <s v="United States"/>
    <s v="South Bend"/>
    <x v="14"/>
    <n v="46614"/>
    <x v="2"/>
    <s v="OFF-PA-10000528"/>
    <x v="1"/>
    <x v="10"/>
    <s v="Xerox 1981"/>
    <x v="1603"/>
    <n v="5"/>
    <n v="0"/>
    <n v="11.879999999999999"/>
  </r>
  <r>
    <n v="1853"/>
    <s v="CA-2012-160472"/>
    <x v="1"/>
    <x v="603"/>
    <d v="2012-07-25T00:00:00"/>
    <s v="Second Class"/>
    <s v="RK-19300"/>
    <s v="Ralph Kennedy"/>
    <x v="0"/>
    <s v="United States"/>
    <s v="South Bend"/>
    <x v="14"/>
    <n v="46614"/>
    <x v="2"/>
    <s v="OFF-EN-10000483"/>
    <x v="1"/>
    <x v="12"/>
    <s v="White Envelopes, White Envelopes with Clear Poly Window"/>
    <x v="1604"/>
    <n v="7"/>
    <n v="0"/>
    <n v="49.10499999999999"/>
  </r>
  <r>
    <n v="1854"/>
    <s v="CA-2012-160472"/>
    <x v="1"/>
    <x v="603"/>
    <d v="2012-07-25T00:00:00"/>
    <s v="Second Class"/>
    <s v="RK-19300"/>
    <s v="Ralph Kennedy"/>
    <x v="0"/>
    <s v="United States"/>
    <s v="South Bend"/>
    <x v="14"/>
    <n v="46614"/>
    <x v="2"/>
    <s v="OFF-PA-10003129"/>
    <x v="1"/>
    <x v="10"/>
    <s v="Tops White Computer Printout Paper"/>
    <x v="619"/>
    <n v="2"/>
    <n v="0"/>
    <n v="45.975399999999993"/>
  </r>
  <r>
    <n v="1855"/>
    <s v="CA-2012-160472"/>
    <x v="1"/>
    <x v="603"/>
    <d v="2012-07-25T00:00:00"/>
    <s v="Second Class"/>
    <s v="RK-19300"/>
    <s v="Ralph Kennedy"/>
    <x v="0"/>
    <s v="United States"/>
    <s v="South Bend"/>
    <x v="14"/>
    <n v="46614"/>
    <x v="2"/>
    <s v="OFF-ST-10003442"/>
    <x v="1"/>
    <x v="4"/>
    <s v="Eldon Portable Mobile Manager"/>
    <x v="1605"/>
    <n v="5"/>
    <n v="0"/>
    <n v="38.177999999999997"/>
  </r>
  <r>
    <n v="1856"/>
    <s v="CA-2011-114643"/>
    <x v="2"/>
    <x v="604"/>
    <d v="2011-06-17T00:00:00"/>
    <s v="Standard Class"/>
    <s v="FM-14215"/>
    <s v="Filia McAdams"/>
    <x v="1"/>
    <s v="United States"/>
    <s v="Los Angeles"/>
    <x v="1"/>
    <n v="90032"/>
    <x v="1"/>
    <s v="OFF-AR-10003631"/>
    <x v="1"/>
    <x v="6"/>
    <s v="Staples"/>
    <x v="1606"/>
    <n v="3"/>
    <n v="0"/>
    <n v="4.7915999999999999"/>
  </r>
  <r>
    <n v="1857"/>
    <s v="US-2014-158218"/>
    <x v="3"/>
    <x v="605"/>
    <d v="2014-05-16T00:00:00"/>
    <s v="Second Class"/>
    <s v="AC-10420"/>
    <s v="Alyssa Crouse"/>
    <x v="1"/>
    <s v="United States"/>
    <s v="Houston"/>
    <x v="5"/>
    <n v="77041"/>
    <x v="2"/>
    <s v="OFF-ST-10000563"/>
    <x v="1"/>
    <x v="4"/>
    <s v="Fellowes Bankers Box Stor/Drawer Steel Plus"/>
    <x v="1607"/>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x v="160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s v="CA-2012-121608"/>
    <x v="1"/>
    <x v="37"/>
    <d v="2012-09-05T00:00:00"/>
    <s v="First Class"/>
    <s v="JB-15400"/>
    <s v="Jennifer Braxton"/>
    <x v="1"/>
    <s v="United States"/>
    <s v="Bristol"/>
    <x v="29"/>
    <n v="6010"/>
    <x v="3"/>
    <s v="TEC-PH-10004959"/>
    <x v="2"/>
    <x v="7"/>
    <s v="Classic Ivory Antique Telephone ZL1810"/>
    <x v="1610"/>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x v="1611"/>
    <n v="2"/>
    <n v="0.2"/>
    <n v="-28.976400000000012"/>
  </r>
  <r>
    <n v="1862"/>
    <s v="US-2014-121251"/>
    <x v="3"/>
    <x v="606"/>
    <d v="2014-03-28T00:00:00"/>
    <s v="First Class"/>
    <s v="GM-14440"/>
    <s v="Gary McGarr"/>
    <x v="0"/>
    <s v="United States"/>
    <s v="New York City"/>
    <x v="15"/>
    <n v="10009"/>
    <x v="3"/>
    <s v="TEC-PH-10004896"/>
    <x v="2"/>
    <x v="7"/>
    <s v="Nokia Lumia 521 (T-Mobile)"/>
    <x v="668"/>
    <n v="4"/>
    <n v="0"/>
    <n v="33.588800000000006"/>
  </r>
  <r>
    <n v="1863"/>
    <s v="CA-2011-151078"/>
    <x v="2"/>
    <x v="607"/>
    <d v="2011-11-12T00:00:00"/>
    <s v="Same Day"/>
    <s v="RF-19840"/>
    <s v="Roy Französisch"/>
    <x v="0"/>
    <s v="United States"/>
    <s v="San Antonio"/>
    <x v="5"/>
    <n v="78207"/>
    <x v="2"/>
    <s v="OFF-ST-10001328"/>
    <x v="1"/>
    <x v="4"/>
    <s v="Personal Filing Tote with Lid, Black/Gray"/>
    <x v="1612"/>
    <n v="4"/>
    <n v="0.2"/>
    <n v="4.9632000000000005"/>
  </r>
  <r>
    <n v="1864"/>
    <s v="US-2013-100839"/>
    <x v="0"/>
    <x v="63"/>
    <d v="2013-10-18T00:00:00"/>
    <s v="Standard Class"/>
    <s v="NC-18625"/>
    <s v="Noah Childs"/>
    <x v="1"/>
    <s v="United States"/>
    <s v="Aurora"/>
    <x v="22"/>
    <n v="80013"/>
    <x v="1"/>
    <s v="FUR-TA-10004575"/>
    <x v="0"/>
    <x v="3"/>
    <s v="Hon 5100 Series Wood Tables"/>
    <x v="1613"/>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x v="1614"/>
    <n v="3"/>
    <n v="0.2"/>
    <n v="4.3679999999999986"/>
  </r>
  <r>
    <n v="1866"/>
    <s v="US-2014-116659"/>
    <x v="3"/>
    <x v="105"/>
    <d v="2014-11-13T00:00:00"/>
    <s v="Same Day"/>
    <s v="NG-18355"/>
    <s v="Nat Gilpin"/>
    <x v="1"/>
    <s v="United States"/>
    <s v="Newark"/>
    <x v="24"/>
    <n v="43055"/>
    <x v="3"/>
    <s v="TEC-PH-10002824"/>
    <x v="2"/>
    <x v="7"/>
    <s v="Jabra SPEAK 410 Multidevice Speakerphone"/>
    <x v="1615"/>
    <n v="3"/>
    <n v="0.4"/>
    <n v="-92.695500000000038"/>
  </r>
  <r>
    <n v="1867"/>
    <s v="CA-2014-118857"/>
    <x v="3"/>
    <x v="4"/>
    <d v="2014-04-19T00:00:00"/>
    <s v="First Class"/>
    <s v="AH-10075"/>
    <s v="Adam Hart"/>
    <x v="1"/>
    <s v="United States"/>
    <s v="Henderson"/>
    <x v="33"/>
    <n v="89015"/>
    <x v="1"/>
    <s v="FUR-FU-10004460"/>
    <x v="0"/>
    <x v="5"/>
    <s v="Howard Miller 12&quot; Round Wall Clock"/>
    <x v="1616"/>
    <n v="5"/>
    <n v="0"/>
    <n v="70.72199999999998"/>
  </r>
  <r>
    <n v="1868"/>
    <s v="CA-2012-127110"/>
    <x v="1"/>
    <x v="608"/>
    <d v="2012-07-01T00:00:00"/>
    <s v="Standard Class"/>
    <s v="CH-12070"/>
    <s v="Cathy Hwang"/>
    <x v="2"/>
    <s v="United States"/>
    <s v="Philadelphia"/>
    <x v="9"/>
    <n v="19143"/>
    <x v="3"/>
    <s v="OFF-PA-10003309"/>
    <x v="1"/>
    <x v="10"/>
    <s v="Xerox 211"/>
    <x v="277"/>
    <n v="6"/>
    <n v="0.2"/>
    <n v="10.8864"/>
  </r>
  <r>
    <n v="1869"/>
    <s v="CA-2012-127110"/>
    <x v="1"/>
    <x v="608"/>
    <d v="2012-07-01T00:00:00"/>
    <s v="Standard Class"/>
    <s v="CH-12070"/>
    <s v="Cathy Hwang"/>
    <x v="2"/>
    <s v="United States"/>
    <s v="Philadelphia"/>
    <x v="9"/>
    <n v="19143"/>
    <x v="3"/>
    <s v="OFF-ST-10002554"/>
    <x v="1"/>
    <x v="4"/>
    <s v="Tennsco Industrial Shelving"/>
    <x v="1617"/>
    <n v="2"/>
    <n v="0.2"/>
    <n v="-17.607599999999998"/>
  </r>
  <r>
    <n v="1870"/>
    <s v="CA-2013-148201"/>
    <x v="0"/>
    <x v="370"/>
    <d v="2013-08-30T00:00:00"/>
    <s v="Second Class"/>
    <s v="CC-12145"/>
    <s v="Charles Crestani"/>
    <x v="0"/>
    <s v="United States"/>
    <s v="Seattle"/>
    <x v="4"/>
    <n v="98103"/>
    <x v="1"/>
    <s v="OFF-PA-10000019"/>
    <x v="1"/>
    <x v="10"/>
    <s v="Xerox 1931"/>
    <x v="90"/>
    <n v="1"/>
    <n v="0"/>
    <n v="3.1104000000000003"/>
  </r>
  <r>
    <n v="1871"/>
    <s v="CA-2011-116932"/>
    <x v="2"/>
    <x v="609"/>
    <d v="2011-07-25T00:00:00"/>
    <s v="Standard Class"/>
    <s v="ME-18010"/>
    <s v="Michelle Ellison"/>
    <x v="1"/>
    <s v="United States"/>
    <s v="San Francisco"/>
    <x v="1"/>
    <n v="94122"/>
    <x v="1"/>
    <s v="OFF-AR-10002067"/>
    <x v="1"/>
    <x v="6"/>
    <s v="Newell 334"/>
    <x v="1618"/>
    <n v="5"/>
    <n v="0"/>
    <n v="25.792000000000002"/>
  </r>
  <r>
    <n v="1872"/>
    <s v="CA-2011-116932"/>
    <x v="2"/>
    <x v="609"/>
    <d v="2011-07-25T00:00:00"/>
    <s v="Standard Class"/>
    <s v="ME-18010"/>
    <s v="Michelle Ellison"/>
    <x v="1"/>
    <s v="United States"/>
    <s v="San Francisco"/>
    <x v="1"/>
    <n v="94122"/>
    <x v="1"/>
    <s v="FUR-CH-10001215"/>
    <x v="0"/>
    <x v="1"/>
    <s v="Global Troy Executive Leather Low-Back Tilter"/>
    <x v="479"/>
    <n v="2"/>
    <n v="0.2"/>
    <n v="50.097999999999985"/>
  </r>
  <r>
    <n v="1873"/>
    <s v="CA-2011-116932"/>
    <x v="2"/>
    <x v="609"/>
    <d v="2011-07-25T00:00:00"/>
    <s v="Standard Class"/>
    <s v="ME-18010"/>
    <s v="Michelle Ellison"/>
    <x v="1"/>
    <s v="United States"/>
    <s v="San Francisco"/>
    <x v="1"/>
    <n v="94122"/>
    <x v="1"/>
    <s v="FUR-TA-10004175"/>
    <x v="0"/>
    <x v="3"/>
    <s v="Hon 30&quot; x 60&quot; Table with Locking Drawer"/>
    <x v="1619"/>
    <n v="1"/>
    <n v="0.2"/>
    <n v="27.284800000000004"/>
  </r>
  <r>
    <n v="1874"/>
    <s v="CA-2014-142888"/>
    <x v="3"/>
    <x v="610"/>
    <d v="2014-11-26T00:00:00"/>
    <s v="Standard Class"/>
    <s v="BP-11230"/>
    <s v="Benjamin Patterson"/>
    <x v="0"/>
    <s v="United States"/>
    <s v="Spokane"/>
    <x v="4"/>
    <n v="99207"/>
    <x v="1"/>
    <s v="FUR-TA-10004767"/>
    <x v="0"/>
    <x v="3"/>
    <s v="Safco Drafting Table"/>
    <x v="558"/>
    <n v="1"/>
    <n v="0"/>
    <n v="20.584199999999996"/>
  </r>
  <r>
    <n v="1875"/>
    <s v="CA-2011-147914"/>
    <x v="2"/>
    <x v="611"/>
    <d v="2011-06-09T00:00:00"/>
    <s v="Standard Class"/>
    <s v="MP-17470"/>
    <s v="Mark Packer"/>
    <x v="2"/>
    <s v="United States"/>
    <s v="Columbus"/>
    <x v="24"/>
    <n v="43229"/>
    <x v="3"/>
    <s v="OFF-PA-10001685"/>
    <x v="1"/>
    <x v="10"/>
    <s v="Staples"/>
    <x v="1620"/>
    <n v="2"/>
    <n v="0.2"/>
    <n v="5.8812000000000006"/>
  </r>
  <r>
    <n v="1876"/>
    <s v="US-2013-112977"/>
    <x v="0"/>
    <x v="612"/>
    <d v="2013-03-17T00:00:00"/>
    <s v="Standard Class"/>
    <s v="CJ-12010"/>
    <s v="Caroline Jumper"/>
    <x v="0"/>
    <s v="United States"/>
    <s v="Long Beach"/>
    <x v="15"/>
    <n v="11561"/>
    <x v="3"/>
    <s v="FUR-BO-10003272"/>
    <x v="0"/>
    <x v="0"/>
    <s v="O'Sullivan Living Dimensions 5-Shelf Bookcases"/>
    <x v="1621"/>
    <n v="1"/>
    <n v="0.2"/>
    <n v="-22.098000000000013"/>
  </r>
  <r>
    <n v="1877"/>
    <s v="CA-2014-112039"/>
    <x v="3"/>
    <x v="613"/>
    <d v="2014-03-30T00:00:00"/>
    <s v="Standard Class"/>
    <s v="JC-15775"/>
    <s v="John Castell"/>
    <x v="0"/>
    <s v="United States"/>
    <s v="San Antonio"/>
    <x v="5"/>
    <n v="78207"/>
    <x v="2"/>
    <s v="TEC-PH-10000984"/>
    <x v="2"/>
    <x v="7"/>
    <s v="Panasonic KX-TG9471B"/>
    <x v="553"/>
    <n v="3"/>
    <n v="0.2"/>
    <n v="47.037600000000026"/>
  </r>
  <r>
    <n v="1878"/>
    <s v="CA-2014-118885"/>
    <x v="3"/>
    <x v="614"/>
    <d v="2015-01-03T00:00:00"/>
    <s v="Standard Class"/>
    <s v="JG-15160"/>
    <s v="James Galang"/>
    <x v="0"/>
    <s v="United States"/>
    <s v="Los Angeles"/>
    <x v="1"/>
    <n v="90049"/>
    <x v="1"/>
    <s v="FUR-CH-10002880"/>
    <x v="0"/>
    <x v="1"/>
    <s v="Global High-Back Leather Tilter, Burgundy"/>
    <x v="1622"/>
    <n v="4"/>
    <n v="0.2"/>
    <n v="-44.276400000000024"/>
  </r>
  <r>
    <n v="1879"/>
    <s v="CA-2014-118885"/>
    <x v="3"/>
    <x v="614"/>
    <d v="2015-01-03T00:00:00"/>
    <s v="Standard Class"/>
    <s v="JG-15160"/>
    <s v="James Galang"/>
    <x v="0"/>
    <s v="United States"/>
    <s v="Los Angeles"/>
    <x v="1"/>
    <n v="90049"/>
    <x v="1"/>
    <s v="TEC-PH-10002563"/>
    <x v="2"/>
    <x v="7"/>
    <s v="Adtran 1202752G1"/>
    <x v="214"/>
    <n v="3"/>
    <n v="0.2"/>
    <n v="22.678200000000018"/>
  </r>
  <r>
    <n v="1880"/>
    <s v="US-2014-166611"/>
    <x v="3"/>
    <x v="615"/>
    <d v="2014-04-03T00:00:00"/>
    <s v="Standard Class"/>
    <s v="CK-12760"/>
    <s v="Cyma Kinney"/>
    <x v="1"/>
    <s v="United States"/>
    <s v="Jacksonville"/>
    <x v="2"/>
    <n v="32216"/>
    <x v="0"/>
    <s v="OFF-BI-10001191"/>
    <x v="1"/>
    <x v="8"/>
    <s v="Canvas Sectional Post Binders"/>
    <x v="1623"/>
    <n v="9"/>
    <n v="0.7"/>
    <n v="-48.119399999999985"/>
  </r>
  <r>
    <n v="1881"/>
    <s v="CA-2012-109512"/>
    <x v="1"/>
    <x v="616"/>
    <d v="2012-03-05T00:00:00"/>
    <s v="Same Day"/>
    <s v="LF-17185"/>
    <s v="Luke Foster"/>
    <x v="0"/>
    <s v="United States"/>
    <s v="New York City"/>
    <x v="15"/>
    <n v="10011"/>
    <x v="3"/>
    <s v="OFF-EN-10002621"/>
    <x v="1"/>
    <x v="12"/>
    <s v="Staples"/>
    <x v="1624"/>
    <n v="3"/>
    <n v="0"/>
    <n v="14.669999999999998"/>
  </r>
  <r>
    <n v="1882"/>
    <s v="CA-2012-109512"/>
    <x v="1"/>
    <x v="616"/>
    <d v="2012-03-05T00:00:00"/>
    <s v="Same Day"/>
    <s v="LF-17185"/>
    <s v="Luke Foster"/>
    <x v="0"/>
    <s v="United States"/>
    <s v="New York City"/>
    <x v="15"/>
    <n v="10011"/>
    <x v="3"/>
    <s v="FUR-CH-10001146"/>
    <x v="0"/>
    <x v="1"/>
    <s v="Global Value Mid-Back Manager's Chair, Gray"/>
    <x v="1625"/>
    <n v="7"/>
    <n v="0.1"/>
    <n v="63.934499999999971"/>
  </r>
  <r>
    <n v="1883"/>
    <s v="CA-2012-109512"/>
    <x v="1"/>
    <x v="616"/>
    <d v="2012-03-05T00:00:00"/>
    <s v="Same Day"/>
    <s v="LF-17185"/>
    <s v="Luke Foster"/>
    <x v="0"/>
    <s v="United States"/>
    <s v="New York City"/>
    <x v="15"/>
    <n v="10011"/>
    <x v="3"/>
    <s v="OFF-ST-10000689"/>
    <x v="1"/>
    <x v="4"/>
    <s v="Fellowes Strictly Business Drawer File, Letter/Legal Size"/>
    <x v="1626"/>
    <n v="4"/>
    <n v="0"/>
    <n v="67.608000000000004"/>
  </r>
  <r>
    <n v="1884"/>
    <s v="CA-2013-118570"/>
    <x v="0"/>
    <x v="373"/>
    <d v="2013-11-18T00:00:00"/>
    <s v="Standard Class"/>
    <s v="CC-12430"/>
    <s v="Chuck Clark"/>
    <x v="2"/>
    <s v="United States"/>
    <s v="Philadelphia"/>
    <x v="9"/>
    <n v="19143"/>
    <x v="3"/>
    <s v="OFF-PA-10001289"/>
    <x v="1"/>
    <x v="10"/>
    <s v="White Computer Printout Paper by Universal"/>
    <x v="1627"/>
    <n v="7"/>
    <n v="0.2"/>
    <n v="78.6828"/>
  </r>
  <r>
    <n v="1885"/>
    <s v="CA-2014-154718"/>
    <x v="3"/>
    <x v="617"/>
    <d v="2014-01-24T00:00:00"/>
    <s v="Second Class"/>
    <s v="DL-12865"/>
    <s v="Dan Lawera"/>
    <x v="0"/>
    <s v="United States"/>
    <s v="Keller"/>
    <x v="5"/>
    <n v="76248"/>
    <x v="2"/>
    <s v="OFF-LA-10003714"/>
    <x v="1"/>
    <x v="2"/>
    <s v="Avery 510"/>
    <x v="1628"/>
    <n v="2"/>
    <n v="0.2"/>
    <n v="2.0999999999999996"/>
  </r>
  <r>
    <n v="1886"/>
    <s v="CA-2013-147578"/>
    <x v="0"/>
    <x v="183"/>
    <d v="2013-04-27T00:00:00"/>
    <s v="Second Class"/>
    <s v="PG-18895"/>
    <s v="Paul Gonzalez"/>
    <x v="0"/>
    <s v="United States"/>
    <s v="San Francisco"/>
    <x v="1"/>
    <n v="94122"/>
    <x v="1"/>
    <s v="FUR-FU-10001889"/>
    <x v="0"/>
    <x v="5"/>
    <s v="Ultra Door Pull Handle"/>
    <x v="1629"/>
    <n v="3"/>
    <n v="0"/>
    <n v="10.4148"/>
  </r>
  <r>
    <n v="1887"/>
    <s v="CA-2011-140165"/>
    <x v="2"/>
    <x v="8"/>
    <d v="2011-05-15T00:00:00"/>
    <s v="First Class"/>
    <s v="EH-14005"/>
    <s v="Erica Hernandez"/>
    <x v="2"/>
    <s v="United States"/>
    <s v="Hialeah"/>
    <x v="2"/>
    <n v="33012"/>
    <x v="0"/>
    <s v="OFF-FA-10002815"/>
    <x v="1"/>
    <x v="13"/>
    <s v="Staples"/>
    <x v="1630"/>
    <n v="2"/>
    <n v="0.2"/>
    <n v="2.3976000000000002"/>
  </r>
  <r>
    <n v="1888"/>
    <s v="CA-2011-140165"/>
    <x v="2"/>
    <x v="8"/>
    <d v="2011-05-15T00:00:00"/>
    <s v="First Class"/>
    <s v="EH-14005"/>
    <s v="Erica Hernandez"/>
    <x v="2"/>
    <s v="United States"/>
    <s v="Hialeah"/>
    <x v="2"/>
    <n v="33012"/>
    <x v="0"/>
    <s v="OFF-BI-10004519"/>
    <x v="1"/>
    <x v="8"/>
    <s v="GBC DocuBind P100 Manual Binding Machine"/>
    <x v="1631"/>
    <n v="8"/>
    <n v="0.7"/>
    <n v="-331.95999999999992"/>
  </r>
  <r>
    <n v="1889"/>
    <s v="CA-2011-142587"/>
    <x v="2"/>
    <x v="618"/>
    <d v="2011-10-22T00:00:00"/>
    <s v="First Class"/>
    <s v="TB-21520"/>
    <s v="Tracy Blumstein"/>
    <x v="0"/>
    <s v="United States"/>
    <s v="Fairfield"/>
    <x v="24"/>
    <n v="45014"/>
    <x v="3"/>
    <s v="OFF-AP-10004708"/>
    <x v="1"/>
    <x v="9"/>
    <s v="Fellowes Superior 10 Outlet Split Surge Protector"/>
    <x v="163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s v="CA-2011-157623"/>
    <x v="2"/>
    <x v="619"/>
    <d v="2011-03-18T00:00:00"/>
    <s v="Standard Class"/>
    <s v="DK-13225"/>
    <s v="Dean Katz"/>
    <x v="1"/>
    <s v="United States"/>
    <s v="Huntington Beach"/>
    <x v="1"/>
    <n v="92646"/>
    <x v="1"/>
    <s v="OFF-PA-10001204"/>
    <x v="1"/>
    <x v="10"/>
    <s v="Xerox 1972"/>
    <x v="232"/>
    <n v="2"/>
    <n v="0"/>
    <n v="4.7519999999999998"/>
  </r>
  <r>
    <n v="1892"/>
    <s v="CA-2011-157623"/>
    <x v="2"/>
    <x v="619"/>
    <d v="2011-03-18T00:00:00"/>
    <s v="Standard Class"/>
    <s v="DK-13225"/>
    <s v="Dean Katz"/>
    <x v="1"/>
    <s v="United States"/>
    <s v="Huntington Beach"/>
    <x v="1"/>
    <n v="92646"/>
    <x v="1"/>
    <s v="OFF-AR-10003723"/>
    <x v="1"/>
    <x v="6"/>
    <s v="Avery Hi-Liter Fluorescent Desk Style Markers"/>
    <x v="1634"/>
    <n v="1"/>
    <n v="0"/>
    <n v="1.2505999999999999"/>
  </r>
  <r>
    <n v="1893"/>
    <s v="CA-2014-145310"/>
    <x v="3"/>
    <x v="66"/>
    <d v="2014-12-25T00:00:00"/>
    <s v="Second Class"/>
    <s v="JP-15520"/>
    <s v="Jeremy Pistek"/>
    <x v="0"/>
    <s v="United States"/>
    <s v="Port Orange"/>
    <x v="2"/>
    <n v="32127"/>
    <x v="0"/>
    <s v="OFF-EN-10002621"/>
    <x v="1"/>
    <x v="12"/>
    <s v="Staples"/>
    <x v="1635"/>
    <n v="1"/>
    <n v="0.2"/>
    <n v="2.9339999999999997"/>
  </r>
  <r>
    <n v="1894"/>
    <s v="CA-2013-100083"/>
    <x v="0"/>
    <x v="390"/>
    <d v="2013-11-30T00:00:00"/>
    <s v="Standard Class"/>
    <s v="CD-11980"/>
    <s v="Carol Darley"/>
    <x v="0"/>
    <s v="United States"/>
    <s v="Medford"/>
    <x v="21"/>
    <n v="97504"/>
    <x v="1"/>
    <s v="OFF-PA-10000241"/>
    <x v="1"/>
    <x v="10"/>
    <s v="IBM Multi-Purpose Copy Paper, 8 1/2 x 11&quot;, Case"/>
    <x v="1636"/>
    <n v="1"/>
    <n v="0.2"/>
    <n v="7.7449999999999983"/>
  </r>
  <r>
    <n v="1895"/>
    <s v="US-2014-108063"/>
    <x v="3"/>
    <x v="574"/>
    <d v="2014-12-06T00:00:00"/>
    <s v="First Class"/>
    <s v="AS-10090"/>
    <s v="Adam Shillingsburg"/>
    <x v="0"/>
    <s v="United States"/>
    <s v="Charlottesville"/>
    <x v="17"/>
    <n v="22901"/>
    <x v="0"/>
    <s v="OFF-AR-10001446"/>
    <x v="1"/>
    <x v="6"/>
    <s v="Newell 309"/>
    <x v="1637"/>
    <n v="3"/>
    <n v="0"/>
    <n v="10.395"/>
  </r>
  <r>
    <n v="1896"/>
    <s v="CA-2012-109197"/>
    <x v="1"/>
    <x v="620"/>
    <d v="2013-01-04T00:00:00"/>
    <s v="Standard Class"/>
    <s v="JO-15280"/>
    <s v="Jas O'Carroll"/>
    <x v="0"/>
    <s v="United States"/>
    <s v="Missoula"/>
    <x v="37"/>
    <n v="59801"/>
    <x v="1"/>
    <s v="OFF-BI-10004632"/>
    <x v="1"/>
    <x v="8"/>
    <s v="Ibico Hi-Tech Manual Binding System"/>
    <x v="1638"/>
    <n v="2"/>
    <n v="0.2"/>
    <n v="152.49499999999998"/>
  </r>
  <r>
    <n v="1897"/>
    <s v="CA-2014-141789"/>
    <x v="3"/>
    <x v="621"/>
    <d v="2014-10-07T00:00:00"/>
    <s v="First Class"/>
    <s v="AC-10450"/>
    <s v="Amy Cox"/>
    <x v="0"/>
    <s v="United States"/>
    <s v="Minneapolis"/>
    <x v="11"/>
    <n v="55407"/>
    <x v="2"/>
    <s v="OFF-BI-10001359"/>
    <x v="1"/>
    <x v="8"/>
    <s v="GBC DocuBind TL300 Electric Binding System"/>
    <x v="1639"/>
    <n v="2"/>
    <n v="0"/>
    <n v="843.17059999999992"/>
  </r>
  <r>
    <n v="1898"/>
    <s v="CA-2011-169775"/>
    <x v="2"/>
    <x v="550"/>
    <d v="2011-09-02T00:00:00"/>
    <s v="Second Class"/>
    <s v="RA-19945"/>
    <s v="Ryan Akin"/>
    <x v="0"/>
    <s v="United States"/>
    <s v="Miami"/>
    <x v="2"/>
    <n v="33178"/>
    <x v="0"/>
    <s v="OFF-EN-10001749"/>
    <x v="1"/>
    <x v="12"/>
    <s v="Jiffy Padded Mailers with Self-Seal Closure"/>
    <x v="1640"/>
    <n v="2"/>
    <n v="0.2"/>
    <n v="10.805399999999997"/>
  </r>
  <r>
    <n v="1899"/>
    <s v="CA-2011-169775"/>
    <x v="2"/>
    <x v="550"/>
    <d v="2011-09-02T00:00:00"/>
    <s v="Second Class"/>
    <s v="RA-19945"/>
    <s v="Ryan Akin"/>
    <x v="0"/>
    <s v="United States"/>
    <s v="Miami"/>
    <x v="2"/>
    <n v="33178"/>
    <x v="0"/>
    <s v="OFF-BI-10004390"/>
    <x v="1"/>
    <x v="8"/>
    <s v="GBC DocuBind 200 Manual Binding Machine"/>
    <x v="1641"/>
    <n v="4"/>
    <n v="0.7"/>
    <n v="-336.78399999999988"/>
  </r>
  <r>
    <n v="1900"/>
    <s v="CA-2011-169775"/>
    <x v="2"/>
    <x v="550"/>
    <d v="2011-09-02T00:00:00"/>
    <s v="Second Class"/>
    <s v="RA-19945"/>
    <s v="Ryan Akin"/>
    <x v="0"/>
    <s v="United States"/>
    <s v="Miami"/>
    <x v="2"/>
    <n v="33178"/>
    <x v="0"/>
    <s v="FUR-TA-10001857"/>
    <x v="0"/>
    <x v="3"/>
    <s v="Balt Solid Wood Rectangular Table"/>
    <x v="1642"/>
    <n v="3"/>
    <n v="0.45"/>
    <n v="-110.76450000000001"/>
  </r>
  <r>
    <n v="1901"/>
    <s v="CA-2013-140543"/>
    <x v="0"/>
    <x v="622"/>
    <d v="2013-07-04T00:00:00"/>
    <s v="Second Class"/>
    <s v="Co-12640"/>
    <s v="Corey-Lock"/>
    <x v="0"/>
    <s v="United States"/>
    <s v="Florence"/>
    <x v="20"/>
    <n v="29501"/>
    <x v="0"/>
    <s v="OFF-ST-10000563"/>
    <x v="1"/>
    <x v="4"/>
    <s v="Fellowes Bankers Box Stor/Drawer Steel Plus"/>
    <x v="1643"/>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x v="1644"/>
    <n v="2"/>
    <n v="0"/>
    <n v="3.9906000000000006"/>
  </r>
  <r>
    <n v="1903"/>
    <s v="CA-2014-167094"/>
    <x v="3"/>
    <x v="208"/>
    <d v="2014-10-23T00:00:00"/>
    <s v="First Class"/>
    <s v="DK-12835"/>
    <s v="Damala Kotsonis"/>
    <x v="1"/>
    <s v="United States"/>
    <s v="Springfield"/>
    <x v="21"/>
    <n v="97477"/>
    <x v="1"/>
    <s v="OFF-PA-10003953"/>
    <x v="1"/>
    <x v="10"/>
    <s v="Xerox 218"/>
    <x v="1182"/>
    <n v="1"/>
    <n v="0.2"/>
    <n v="1.8144"/>
  </r>
  <r>
    <n v="1904"/>
    <s v="CA-2014-167094"/>
    <x v="3"/>
    <x v="208"/>
    <d v="2014-10-23T00:00:00"/>
    <s v="First Class"/>
    <s v="DK-12835"/>
    <s v="Damala Kotsonis"/>
    <x v="1"/>
    <s v="United States"/>
    <s v="Springfield"/>
    <x v="21"/>
    <n v="97477"/>
    <x v="1"/>
    <s v="FUR-CH-10000155"/>
    <x v="0"/>
    <x v="1"/>
    <s v="Global Comet Stacking Armless Chair"/>
    <x v="1645"/>
    <n v="2"/>
    <n v="0.2"/>
    <n v="47.848000000000013"/>
  </r>
  <r>
    <n v="1905"/>
    <s v="CA-2014-167094"/>
    <x v="3"/>
    <x v="208"/>
    <d v="2014-10-23T00:00:00"/>
    <s v="First Class"/>
    <s v="DK-12835"/>
    <s v="Damala Kotsonis"/>
    <x v="1"/>
    <s v="United States"/>
    <s v="Springfield"/>
    <x v="21"/>
    <n v="97477"/>
    <x v="1"/>
    <s v="TEC-AC-10003116"/>
    <x v="2"/>
    <x v="11"/>
    <s v="Memorex Froggy Flash Drive 8 GB"/>
    <x v="1646"/>
    <n v="2"/>
    <n v="0.2"/>
    <n v="6.7449999999999983"/>
  </r>
  <r>
    <n v="1906"/>
    <s v="CA-2014-154410"/>
    <x v="3"/>
    <x v="208"/>
    <d v="2014-10-25T00:00:00"/>
    <s v="First Class"/>
    <s v="MD-17860"/>
    <s v="Michael Dominguez"/>
    <x v="1"/>
    <s v="United States"/>
    <s v="Indianapolis"/>
    <x v="14"/>
    <n v="46203"/>
    <x v="2"/>
    <s v="OFF-ST-10002743"/>
    <x v="1"/>
    <x v="4"/>
    <s v="SAFCO Boltless Steel Shelving"/>
    <x v="1647"/>
    <n v="8"/>
    <n v="0"/>
    <n v="9.091199999999958"/>
  </r>
  <r>
    <n v="1907"/>
    <s v="US-2013-150567"/>
    <x v="0"/>
    <x v="624"/>
    <d v="2013-05-22T00:00:00"/>
    <s v="Standard Class"/>
    <s v="RP-19855"/>
    <s v="Roy Phan"/>
    <x v="1"/>
    <s v="United States"/>
    <s v="Apopka"/>
    <x v="2"/>
    <n v="32712"/>
    <x v="0"/>
    <s v="OFF-BI-10001757"/>
    <x v="1"/>
    <x v="8"/>
    <s v="Pressboard Hanging Data Binders for Unburst Sheets"/>
    <x v="1648"/>
    <n v="2"/>
    <n v="0.7"/>
    <n v="-2.1648000000000005"/>
  </r>
  <r>
    <n v="1908"/>
    <s v="US-2013-150567"/>
    <x v="0"/>
    <x v="624"/>
    <d v="2013-05-22T00:00:00"/>
    <s v="Standard Class"/>
    <s v="RP-19855"/>
    <s v="Roy Phan"/>
    <x v="1"/>
    <s v="United States"/>
    <s v="Apopka"/>
    <x v="2"/>
    <n v="32712"/>
    <x v="0"/>
    <s v="OFF-BI-10000069"/>
    <x v="1"/>
    <x v="8"/>
    <s v="GBC Prepunched Paper, 19-Hole, for Binding Systems, 24-lb"/>
    <x v="1649"/>
    <n v="6"/>
    <n v="0.7"/>
    <n v="-21.61440000000001"/>
  </r>
  <r>
    <n v="1909"/>
    <s v="CA-2012-157959"/>
    <x v="1"/>
    <x v="302"/>
    <d v="2012-02-04T00:00:00"/>
    <s v="First Class"/>
    <s v="RW-19540"/>
    <s v="Rick Wilson"/>
    <x v="1"/>
    <s v="United States"/>
    <s v="Los Angeles"/>
    <x v="1"/>
    <n v="90008"/>
    <x v="1"/>
    <s v="FUR-FU-10004093"/>
    <x v="0"/>
    <x v="5"/>
    <s v="Hand-Finished Solid Wood Document Frame"/>
    <x v="1650"/>
    <n v="4"/>
    <n v="0"/>
    <n v="41.075999999999993"/>
  </r>
  <r>
    <n v="1910"/>
    <s v="CA-2014-105886"/>
    <x v="3"/>
    <x v="404"/>
    <d v="2014-12-24T00:00:00"/>
    <s v="Standard Class"/>
    <s v="DB-13660"/>
    <s v="Duane Benoit"/>
    <x v="0"/>
    <s v="United States"/>
    <s v="Oceanside"/>
    <x v="15"/>
    <n v="11572"/>
    <x v="3"/>
    <s v="FUR-FU-10001037"/>
    <x v="0"/>
    <x v="5"/>
    <s v="DAX Charcoal/Nickel-Tone Document Frame, 5 x 7"/>
    <x v="1651"/>
    <n v="2"/>
    <n v="0"/>
    <n v="8.532"/>
  </r>
  <r>
    <n v="1911"/>
    <s v="CA-2013-105963"/>
    <x v="0"/>
    <x v="625"/>
    <d v="2013-11-23T00:00:00"/>
    <s v="Standard Class"/>
    <s v="SC-20770"/>
    <s v="Stewart Carmichael"/>
    <x v="1"/>
    <s v="United States"/>
    <s v="Los Angeles"/>
    <x v="1"/>
    <n v="90008"/>
    <x v="1"/>
    <s v="TEC-AC-10003832"/>
    <x v="2"/>
    <x v="11"/>
    <s v="Imation 16GB Mini TravelDrive USB 2.0 Flash Drive"/>
    <x v="641"/>
    <n v="3"/>
    <n v="0"/>
    <n v="40.749900000000004"/>
  </r>
  <r>
    <n v="1912"/>
    <s v="CA-2014-121503"/>
    <x v="3"/>
    <x v="445"/>
    <d v="2014-07-07T00:00:00"/>
    <s v="Second Class"/>
    <s v="FH-14275"/>
    <s v="Frank Hawley"/>
    <x v="1"/>
    <s v="United States"/>
    <s v="Houston"/>
    <x v="5"/>
    <n v="77041"/>
    <x v="2"/>
    <s v="OFF-PA-10001878"/>
    <x v="1"/>
    <x v="10"/>
    <s v="Xerox 1891"/>
    <x v="1652"/>
    <n v="7"/>
    <n v="0.2"/>
    <n v="92.43989999999998"/>
  </r>
  <r>
    <n v="1913"/>
    <s v="CA-2014-121503"/>
    <x v="3"/>
    <x v="445"/>
    <d v="2014-07-07T00:00:00"/>
    <s v="Second Class"/>
    <s v="FH-14275"/>
    <s v="Frank Hawley"/>
    <x v="1"/>
    <s v="United States"/>
    <s v="Houston"/>
    <x v="5"/>
    <n v="77041"/>
    <x v="2"/>
    <s v="TEC-MA-10003674"/>
    <x v="2"/>
    <x v="15"/>
    <s v="Hewlett-Packard Deskjet 5550 Printer"/>
    <x v="1653"/>
    <n v="3"/>
    <n v="0.4"/>
    <n v="49.760999999999967"/>
  </r>
  <r>
    <n v="1914"/>
    <s v="CA-2011-103366"/>
    <x v="2"/>
    <x v="626"/>
    <d v="2011-01-18T00:00:00"/>
    <s v="First Class"/>
    <s v="EH-13990"/>
    <s v="Erica Hackney"/>
    <x v="0"/>
    <s v="United States"/>
    <s v="Roswell"/>
    <x v="32"/>
    <n v="30076"/>
    <x v="0"/>
    <s v="TEC-AC-10003628"/>
    <x v="2"/>
    <x v="11"/>
    <s v="Logitech 910-002974 M325 Wireless Mouse for Web Scrolling"/>
    <x v="179"/>
    <n v="5"/>
    <n v="0"/>
    <n v="65.978000000000009"/>
  </r>
  <r>
    <n v="1915"/>
    <s v="CA-2014-124597"/>
    <x v="3"/>
    <x v="504"/>
    <d v="2014-05-06T00:00:00"/>
    <s v="Standard Class"/>
    <s v="AS-10630"/>
    <s v="Ann Steele"/>
    <x v="2"/>
    <s v="United States"/>
    <s v="Boynton Beach"/>
    <x v="2"/>
    <n v="33437"/>
    <x v="0"/>
    <s v="OFF-LA-10003190"/>
    <x v="1"/>
    <x v="2"/>
    <s v="Avery 474"/>
    <x v="877"/>
    <n v="2"/>
    <n v="0.2"/>
    <n v="1.6704000000000001"/>
  </r>
  <r>
    <n v="1916"/>
    <s v="CA-2014-124597"/>
    <x v="3"/>
    <x v="504"/>
    <d v="2014-05-06T00:00:00"/>
    <s v="Standard Class"/>
    <s v="AS-10630"/>
    <s v="Ann Steele"/>
    <x v="2"/>
    <s v="United States"/>
    <s v="Boynton Beach"/>
    <x v="2"/>
    <n v="33437"/>
    <x v="0"/>
    <s v="OFF-AR-10002280"/>
    <x v="1"/>
    <x v="6"/>
    <s v="Staples"/>
    <x v="1654"/>
    <n v="3"/>
    <n v="0.2"/>
    <n v="4.8524999999999991"/>
  </r>
  <r>
    <n v="1917"/>
    <s v="CA-2014-124597"/>
    <x v="3"/>
    <x v="504"/>
    <d v="2014-05-06T00:00:00"/>
    <s v="Standard Class"/>
    <s v="AS-10630"/>
    <s v="Ann Steele"/>
    <x v="2"/>
    <s v="United States"/>
    <s v="Boynton Beach"/>
    <x v="2"/>
    <n v="33437"/>
    <x v="0"/>
    <s v="OFF-LA-10001569"/>
    <x v="1"/>
    <x v="2"/>
    <s v="Avery 499"/>
    <x v="1655"/>
    <n v="3"/>
    <n v="0.2"/>
    <n v="3.8843999999999994"/>
  </r>
  <r>
    <n v="1918"/>
    <s v="CA-2012-105634"/>
    <x v="1"/>
    <x v="627"/>
    <d v="2012-11-14T00:00:00"/>
    <s v="Standard Class"/>
    <s v="HA-14905"/>
    <s v="Helen Abelman"/>
    <x v="0"/>
    <s v="United States"/>
    <s v="Franklin"/>
    <x v="31"/>
    <n v="2038"/>
    <x v="3"/>
    <s v="OFF-AR-10001573"/>
    <x v="1"/>
    <x v="6"/>
    <s v="American Pencil"/>
    <x v="1656"/>
    <n v="5"/>
    <n v="0"/>
    <n v="3.3784999999999989"/>
  </r>
  <r>
    <n v="1919"/>
    <s v="CA-2012-123673"/>
    <x v="1"/>
    <x v="628"/>
    <d v="2012-11-01T00:00:00"/>
    <s v="Second Class"/>
    <s v="CH-12070"/>
    <s v="Cathy Hwang"/>
    <x v="2"/>
    <s v="United States"/>
    <s v="Detroit"/>
    <x v="12"/>
    <n v="48227"/>
    <x v="2"/>
    <s v="TEC-PH-10001809"/>
    <x v="2"/>
    <x v="7"/>
    <s v="Panasonic KX T7736-B Digital phone"/>
    <x v="1657"/>
    <n v="2"/>
    <n v="0"/>
    <n v="74.974999999999994"/>
  </r>
  <r>
    <n v="1920"/>
    <s v="US-2014-111423"/>
    <x v="3"/>
    <x v="629"/>
    <d v="2014-08-20T00:00:00"/>
    <s v="First Class"/>
    <s v="EH-13765"/>
    <s v="Edward Hooks"/>
    <x v="1"/>
    <s v="United States"/>
    <s v="Watertown"/>
    <x v="15"/>
    <n v="13601"/>
    <x v="3"/>
    <s v="OFF-BI-10003091"/>
    <x v="1"/>
    <x v="8"/>
    <s v="GBC DocuBind TL200 Manual Binding Machine"/>
    <x v="1658"/>
    <n v="5"/>
    <n v="0.2"/>
    <n v="302.37299999999993"/>
  </r>
  <r>
    <n v="1921"/>
    <s v="US-2014-111423"/>
    <x v="3"/>
    <x v="629"/>
    <d v="2014-08-20T00:00:00"/>
    <s v="First Class"/>
    <s v="EH-13765"/>
    <s v="Edward Hooks"/>
    <x v="1"/>
    <s v="United States"/>
    <s v="Watertown"/>
    <x v="15"/>
    <n v="13601"/>
    <x v="3"/>
    <s v="FUR-CH-10003981"/>
    <x v="0"/>
    <x v="1"/>
    <s v="Global Commerce Series Low-Back Swivel/Tilt Chairs"/>
    <x v="1659"/>
    <n v="2"/>
    <n v="0.1"/>
    <n v="97.652399999999943"/>
  </r>
  <r>
    <n v="1922"/>
    <s v="CA-2012-125178"/>
    <x v="1"/>
    <x v="292"/>
    <d v="2012-10-09T00:00:00"/>
    <s v="Standard Class"/>
    <s v="MZ-17515"/>
    <s v="Mary Zewe"/>
    <x v="1"/>
    <s v="United States"/>
    <s v="Reading"/>
    <x v="9"/>
    <n v="19601"/>
    <x v="3"/>
    <s v="OFF-ST-10002562"/>
    <x v="1"/>
    <x v="4"/>
    <s v="Staples"/>
    <x v="1660"/>
    <n v="2"/>
    <n v="0.2"/>
    <n v="1.5007999999999999"/>
  </r>
  <r>
    <n v="1923"/>
    <s v="CA-2013-156685"/>
    <x v="0"/>
    <x v="630"/>
    <d v="2013-07-11T00:00:00"/>
    <s v="Second Class"/>
    <s v="SC-20230"/>
    <s v="Scot Coram"/>
    <x v="1"/>
    <s v="United States"/>
    <s v="Arlington"/>
    <x v="5"/>
    <n v="76017"/>
    <x v="2"/>
    <s v="TEC-PH-10004345"/>
    <x v="2"/>
    <x v="7"/>
    <s v="Cisco SPA 502G IP Phone"/>
    <x v="1661"/>
    <n v="9"/>
    <n v="0.2"/>
    <n v="107.95499999999998"/>
  </r>
  <r>
    <n v="1924"/>
    <s v="CA-2013-156685"/>
    <x v="0"/>
    <x v="630"/>
    <d v="2013-07-11T00:00:00"/>
    <s v="Second Class"/>
    <s v="SC-20230"/>
    <s v="Scot Coram"/>
    <x v="1"/>
    <s v="United States"/>
    <s v="Arlington"/>
    <x v="5"/>
    <n v="76017"/>
    <x v="2"/>
    <s v="OFF-AR-10000588"/>
    <x v="1"/>
    <x v="6"/>
    <s v="Newell 345"/>
    <x v="1662"/>
    <n v="3"/>
    <n v="0.2"/>
    <n v="3.571200000000001"/>
  </r>
  <r>
    <n v="1925"/>
    <s v="CA-2014-126865"/>
    <x v="3"/>
    <x v="256"/>
    <d v="2014-12-08T00:00:00"/>
    <s v="Second Class"/>
    <s v="NP-18325"/>
    <s v="Naresj Patel"/>
    <x v="0"/>
    <s v="United States"/>
    <s v="San Diego"/>
    <x v="1"/>
    <n v="92024"/>
    <x v="1"/>
    <s v="OFF-PA-10003039"/>
    <x v="1"/>
    <x v="10"/>
    <s v="Xerox 1960"/>
    <x v="1663"/>
    <n v="3"/>
    <n v="0"/>
    <n v="41.822999999999993"/>
  </r>
  <r>
    <n v="1926"/>
    <s v="CA-2014-102834"/>
    <x v="3"/>
    <x v="631"/>
    <d v="2014-03-14T00:00:00"/>
    <s v="Standard Class"/>
    <s v="LW-16990"/>
    <s v="Lindsay Williams"/>
    <x v="1"/>
    <s v="United States"/>
    <s v="San Francisco"/>
    <x v="1"/>
    <n v="94110"/>
    <x v="1"/>
    <s v="TEC-AC-10001908"/>
    <x v="2"/>
    <x v="11"/>
    <s v="Logitech Wireless Headset h800"/>
    <x v="1664"/>
    <n v="2"/>
    <n v="0"/>
    <n v="69.992999999999995"/>
  </r>
  <r>
    <n v="1927"/>
    <s v="US-2013-139710"/>
    <x v="0"/>
    <x v="632"/>
    <d v="2013-06-16T00:00:00"/>
    <s v="Standard Class"/>
    <s v="GM-14680"/>
    <s v="Greg Matthias"/>
    <x v="0"/>
    <s v="United States"/>
    <s v="Los Angeles"/>
    <x v="1"/>
    <n v="90045"/>
    <x v="1"/>
    <s v="TEC-PH-10001198"/>
    <x v="2"/>
    <x v="7"/>
    <s v="Avaya 4621SW VoIP phone"/>
    <x v="1665"/>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s v="US-2014-101539"/>
    <x v="3"/>
    <x v="633"/>
    <d v="2014-03-19T00:00:00"/>
    <s v="Second Class"/>
    <s v="VM-21685"/>
    <s v="Valerie Mitchum"/>
    <x v="2"/>
    <s v="United States"/>
    <s v="Seattle"/>
    <x v="4"/>
    <n v="98105"/>
    <x v="1"/>
    <s v="OFF-PA-10001972"/>
    <x v="1"/>
    <x v="10"/>
    <s v="Xerox 214"/>
    <x v="90"/>
    <n v="1"/>
    <n v="0"/>
    <n v="3.1104000000000003"/>
  </r>
  <r>
    <n v="1930"/>
    <s v="US-2014-101539"/>
    <x v="3"/>
    <x v="633"/>
    <d v="2014-03-19T00:00:00"/>
    <s v="Second Class"/>
    <s v="VM-21685"/>
    <s v="Valerie Mitchum"/>
    <x v="2"/>
    <s v="United States"/>
    <s v="Seattle"/>
    <x v="4"/>
    <n v="98105"/>
    <x v="1"/>
    <s v="OFF-ST-10004180"/>
    <x v="1"/>
    <x v="4"/>
    <s v="Safco Commercial Shelving"/>
    <x v="1667"/>
    <n v="1"/>
    <n v="0"/>
    <n v="1.8603999999999985"/>
  </r>
  <r>
    <n v="1931"/>
    <s v="US-2014-101539"/>
    <x v="3"/>
    <x v="633"/>
    <d v="2014-03-19T00:00:00"/>
    <s v="Second Class"/>
    <s v="VM-21685"/>
    <s v="Valerie Mitchum"/>
    <x v="2"/>
    <s v="United States"/>
    <s v="Seattle"/>
    <x v="4"/>
    <n v="98105"/>
    <x v="1"/>
    <s v="TEC-PH-10004165"/>
    <x v="2"/>
    <x v="7"/>
    <s v="Mitel MiVoice 5330e IP Phone"/>
    <x v="1668"/>
    <n v="3"/>
    <n v="0.2"/>
    <n v="49.498199999999969"/>
  </r>
  <r>
    <n v="1932"/>
    <s v="CA-2013-152121"/>
    <x v="0"/>
    <x v="581"/>
    <d v="2013-11-30T00:00:00"/>
    <s v="Second Class"/>
    <s v="CC-12670"/>
    <s v="Craig Carreira"/>
    <x v="0"/>
    <s v="United States"/>
    <s v="Scottsdale"/>
    <x v="16"/>
    <n v="85254"/>
    <x v="1"/>
    <s v="TEC-PH-10002483"/>
    <x v="2"/>
    <x v="7"/>
    <s v="Motorola Moto X"/>
    <x v="1669"/>
    <n v="1"/>
    <n v="0.2"/>
    <n v="23.799300000000002"/>
  </r>
  <r>
    <n v="1933"/>
    <s v="CA-2014-161200"/>
    <x v="3"/>
    <x v="634"/>
    <d v="2014-08-11T00:00:00"/>
    <s v="Second Class"/>
    <s v="SV-20365"/>
    <s v="Seth Vernon"/>
    <x v="0"/>
    <s v="United States"/>
    <s v="Lafayette"/>
    <x v="28"/>
    <n v="70506"/>
    <x v="0"/>
    <s v="FUR-BO-10000468"/>
    <x v="0"/>
    <x v="0"/>
    <s v="O'Sullivan 2-Shelf Heavy-Duty Bookcases"/>
    <x v="1670"/>
    <n v="3"/>
    <n v="0"/>
    <n v="23.318400000000011"/>
  </r>
  <r>
    <n v="1934"/>
    <s v="CA-2014-161200"/>
    <x v="3"/>
    <x v="634"/>
    <d v="2014-08-11T00:00:00"/>
    <s v="Second Class"/>
    <s v="SV-20365"/>
    <s v="Seth Vernon"/>
    <x v="0"/>
    <s v="United States"/>
    <s v="Lafayette"/>
    <x v="28"/>
    <n v="70506"/>
    <x v="0"/>
    <s v="FUR-FU-10001706"/>
    <x v="0"/>
    <x v="5"/>
    <s v="Longer-Life Soft White Bulbs"/>
    <x v="1671"/>
    <n v="5"/>
    <n v="0"/>
    <n v="7.3919999999999995"/>
  </r>
  <r>
    <n v="1935"/>
    <s v="CA-2014-101245"/>
    <x v="3"/>
    <x v="344"/>
    <d v="2014-12-04T00:00:00"/>
    <s v="Standard Class"/>
    <s v="LW-16990"/>
    <s v="Lindsay Williams"/>
    <x v="1"/>
    <s v="United States"/>
    <s v="San Francisco"/>
    <x v="1"/>
    <n v="94109"/>
    <x v="1"/>
    <s v="OFF-PA-10003129"/>
    <x v="1"/>
    <x v="10"/>
    <s v="Tops White Computer Printout Paper"/>
    <x v="1672"/>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x v="1673"/>
    <n v="8"/>
    <n v="0"/>
    <n v="59.817599999999999"/>
  </r>
  <r>
    <n v="1937"/>
    <s v="CA-2012-141768"/>
    <x v="1"/>
    <x v="442"/>
    <d v="2012-05-27T00:00:00"/>
    <s v="Second Class"/>
    <s v="NP-18685"/>
    <s v="Nora Pelletier"/>
    <x v="2"/>
    <s v="United States"/>
    <s v="San Francisco"/>
    <x v="1"/>
    <n v="94109"/>
    <x v="1"/>
    <s v="FUR-FU-10002268"/>
    <x v="0"/>
    <x v="5"/>
    <s v="Ultra Door Push Plate"/>
    <x v="1674"/>
    <n v="3"/>
    <n v="0"/>
    <n v="4.8608999999999991"/>
  </r>
  <r>
    <n v="1938"/>
    <s v="CA-2013-112109"/>
    <x v="0"/>
    <x v="630"/>
    <d v="2013-07-13T00:00:00"/>
    <s v="Standard Class"/>
    <s v="JE-15715"/>
    <s v="Joe Elijah"/>
    <x v="0"/>
    <s v="United States"/>
    <s v="Broomfield"/>
    <x v="22"/>
    <n v="80020"/>
    <x v="1"/>
    <s v="OFF-BI-10002082"/>
    <x v="1"/>
    <x v="8"/>
    <s v="GBC Twin Loop Wire Binding Elements"/>
    <x v="1675"/>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s v="CA-2013-112109"/>
    <x v="0"/>
    <x v="630"/>
    <d v="2013-07-13T00:00:00"/>
    <s v="Standard Class"/>
    <s v="JE-15715"/>
    <s v="Joe Elijah"/>
    <x v="0"/>
    <s v="United States"/>
    <s v="Broomfield"/>
    <x v="22"/>
    <n v="80020"/>
    <x v="1"/>
    <s v="OFF-BI-10001634"/>
    <x v="1"/>
    <x v="8"/>
    <s v="Wilson Jones Active Use Binders"/>
    <x v="1676"/>
    <n v="4"/>
    <n v="0.7"/>
    <n v="-6.1151999999999997"/>
  </r>
  <r>
    <n v="1941"/>
    <s v="CA-2013-112109"/>
    <x v="0"/>
    <x v="630"/>
    <d v="2013-07-13T00:00:00"/>
    <s v="Standard Class"/>
    <s v="JE-15715"/>
    <s v="Joe Elijah"/>
    <x v="0"/>
    <s v="United States"/>
    <s v="Broomfield"/>
    <x v="22"/>
    <n v="80020"/>
    <x v="1"/>
    <s v="FUR-CH-10004287"/>
    <x v="0"/>
    <x v="1"/>
    <s v="SAFCO Arco Folding Chair"/>
    <x v="1677"/>
    <n v="3"/>
    <n v="0.2"/>
    <n v="74.573999999999955"/>
  </r>
  <r>
    <n v="1942"/>
    <s v="CA-2014-144064"/>
    <x v="3"/>
    <x v="635"/>
    <d v="2014-09-02T00:00:00"/>
    <s v="First Class"/>
    <s v="CP-12085"/>
    <s v="Cathy Prescott"/>
    <x v="1"/>
    <s v="United States"/>
    <s v="Quincy"/>
    <x v="10"/>
    <n v="62301"/>
    <x v="2"/>
    <s v="OFF-LA-10004544"/>
    <x v="1"/>
    <x v="2"/>
    <s v="Avery 505"/>
    <x v="659"/>
    <n v="4"/>
    <n v="0.2"/>
    <n v="17.759999999999998"/>
  </r>
  <r>
    <n v="1943"/>
    <s v="CA-2014-144064"/>
    <x v="3"/>
    <x v="635"/>
    <d v="2014-09-02T00:00:00"/>
    <s v="First Class"/>
    <s v="CP-12085"/>
    <s v="Cathy Prescott"/>
    <x v="1"/>
    <s v="United States"/>
    <s v="Quincy"/>
    <x v="10"/>
    <n v="62301"/>
    <x v="2"/>
    <s v="OFF-ST-10004507"/>
    <x v="1"/>
    <x v="4"/>
    <s v="Advantus Rolling Storage Box"/>
    <x v="1193"/>
    <n v="2"/>
    <n v="0.2"/>
    <n v="2.4009999999999998"/>
  </r>
  <r>
    <n v="1944"/>
    <s v="CA-2014-144064"/>
    <x v="3"/>
    <x v="635"/>
    <d v="2014-09-02T00:00:00"/>
    <s v="First Class"/>
    <s v="CP-12085"/>
    <s v="Cathy Prescott"/>
    <x v="1"/>
    <s v="United States"/>
    <s v="Quincy"/>
    <x v="10"/>
    <n v="62301"/>
    <x v="2"/>
    <s v="OFF-BI-10002012"/>
    <x v="1"/>
    <x v="8"/>
    <s v="Wilson Jones Easy Flow II Sheet Lifters"/>
    <x v="1678"/>
    <n v="9"/>
    <n v="0.8"/>
    <n v="-5.1840000000000011"/>
  </r>
  <r>
    <n v="1945"/>
    <s v="CA-2013-108581"/>
    <x v="0"/>
    <x v="23"/>
    <d v="2013-06-27T00:00:00"/>
    <s v="Standard Class"/>
    <s v="EA-14035"/>
    <s v="Erin Ashbrook"/>
    <x v="1"/>
    <s v="United States"/>
    <s v="Carrollton"/>
    <x v="5"/>
    <n v="75007"/>
    <x v="2"/>
    <s v="TEC-AC-10001109"/>
    <x v="2"/>
    <x v="11"/>
    <s v="Logitech Trackman Marble Mouse"/>
    <x v="1679"/>
    <n v="4"/>
    <n v="0.2"/>
    <n v="26.391200000000001"/>
  </r>
  <r>
    <n v="1946"/>
    <s v="CA-2013-108581"/>
    <x v="0"/>
    <x v="23"/>
    <d v="2013-06-27T00:00:00"/>
    <s v="Standard Class"/>
    <s v="EA-14035"/>
    <s v="Erin Ashbrook"/>
    <x v="1"/>
    <s v="United States"/>
    <s v="Carrollton"/>
    <x v="5"/>
    <n v="75007"/>
    <x v="2"/>
    <s v="OFF-PA-10000809"/>
    <x v="1"/>
    <x v="10"/>
    <s v="Xerox 206"/>
    <x v="563"/>
    <n v="2"/>
    <n v="0.2"/>
    <n v="3.6288"/>
  </r>
  <r>
    <n v="1947"/>
    <s v="CA-2014-157987"/>
    <x v="3"/>
    <x v="264"/>
    <d v="2014-09-07T00:00:00"/>
    <s v="Standard Class"/>
    <s v="AC-10615"/>
    <s v="Ann Chong"/>
    <x v="1"/>
    <s v="United States"/>
    <s v="New York City"/>
    <x v="15"/>
    <n v="10009"/>
    <x v="3"/>
    <s v="OFF-AR-10000658"/>
    <x v="1"/>
    <x v="6"/>
    <s v="Newell 324"/>
    <x v="795"/>
    <n v="2"/>
    <n v="0"/>
    <n v="6.468"/>
  </r>
  <r>
    <n v="1948"/>
    <s v="CA-2014-157987"/>
    <x v="3"/>
    <x v="264"/>
    <d v="2014-09-07T00:00:00"/>
    <s v="Standard Class"/>
    <s v="AC-10615"/>
    <s v="Ann Chong"/>
    <x v="1"/>
    <s v="United States"/>
    <s v="New York City"/>
    <x v="15"/>
    <n v="10009"/>
    <x v="3"/>
    <s v="FUR-FU-10001196"/>
    <x v="0"/>
    <x v="5"/>
    <s v="DAX Cubicle Frames - 8x10"/>
    <x v="1042"/>
    <n v="2"/>
    <n v="0"/>
    <n v="3.4619999999999997"/>
  </r>
  <r>
    <n v="1949"/>
    <s v="CA-2014-157987"/>
    <x v="3"/>
    <x v="264"/>
    <d v="2014-09-07T00:00:00"/>
    <s v="Standard Class"/>
    <s v="AC-10615"/>
    <s v="Ann Chong"/>
    <x v="1"/>
    <s v="United States"/>
    <s v="New York City"/>
    <x v="15"/>
    <n v="10009"/>
    <x v="3"/>
    <s v="FUR-TA-10001889"/>
    <x v="0"/>
    <x v="3"/>
    <s v="Bush Advantage Collection Racetrack Conference Table"/>
    <x v="1680"/>
    <n v="1"/>
    <n v="0.4"/>
    <n v="-93.3262"/>
  </r>
  <r>
    <n v="1950"/>
    <s v="CA-2014-157987"/>
    <x v="3"/>
    <x v="264"/>
    <d v="2014-09-07T00:00:00"/>
    <s v="Standard Class"/>
    <s v="AC-10615"/>
    <s v="Ann Chong"/>
    <x v="1"/>
    <s v="United States"/>
    <s v="New York City"/>
    <x v="15"/>
    <n v="10009"/>
    <x v="3"/>
    <s v="OFF-AP-10000358"/>
    <x v="1"/>
    <x v="9"/>
    <s v="Fellowes Basic Home/Office Series Surge Protectors"/>
    <x v="1681"/>
    <n v="1"/>
    <n v="0"/>
    <n v="3.7641999999999989"/>
  </r>
  <r>
    <n v="1951"/>
    <s v="CA-2014-157987"/>
    <x v="3"/>
    <x v="264"/>
    <d v="2014-09-07T00:00:00"/>
    <s v="Standard Class"/>
    <s v="AC-10615"/>
    <s v="Ann Chong"/>
    <x v="1"/>
    <s v="United States"/>
    <s v="New York City"/>
    <x v="15"/>
    <n v="10009"/>
    <x v="3"/>
    <s v="OFF-BI-10004970"/>
    <x v="1"/>
    <x v="8"/>
    <s v="ACCOHIDE 3-Ring Binder, Blue, 1&quot;"/>
    <x v="1682"/>
    <n v="8"/>
    <n v="0.2"/>
    <n v="8.9207999999999998"/>
  </r>
  <r>
    <n v="1952"/>
    <s v="CA-2014-157987"/>
    <x v="3"/>
    <x v="264"/>
    <d v="2014-09-07T00:00:00"/>
    <s v="Standard Class"/>
    <s v="AC-10615"/>
    <s v="Ann Chong"/>
    <x v="1"/>
    <s v="United States"/>
    <s v="New York City"/>
    <x v="15"/>
    <n v="10009"/>
    <x v="3"/>
    <s v="TEC-PH-10003885"/>
    <x v="2"/>
    <x v="7"/>
    <s v="Cisco SPA508G"/>
    <x v="933"/>
    <n v="3"/>
    <n v="0"/>
    <n v="57.41129999999999"/>
  </r>
  <r>
    <n v="1953"/>
    <s v="CA-2014-157987"/>
    <x v="3"/>
    <x v="264"/>
    <d v="2014-09-07T00:00:00"/>
    <s v="Standard Class"/>
    <s v="AC-10615"/>
    <s v="Ann Chong"/>
    <x v="1"/>
    <s v="United States"/>
    <s v="New York City"/>
    <x v="15"/>
    <n v="10009"/>
    <x v="3"/>
    <s v="OFF-LA-10001641"/>
    <x v="1"/>
    <x v="2"/>
    <s v="Avery 518"/>
    <x v="1381"/>
    <n v="6"/>
    <n v="0"/>
    <n v="9.0719999999999992"/>
  </r>
  <r>
    <n v="1954"/>
    <s v="CA-2014-157987"/>
    <x v="3"/>
    <x v="264"/>
    <d v="2014-09-07T00:00:00"/>
    <s v="Standard Class"/>
    <s v="AC-10615"/>
    <s v="Ann Chong"/>
    <x v="1"/>
    <s v="United States"/>
    <s v="New York City"/>
    <x v="15"/>
    <n v="10009"/>
    <x v="3"/>
    <s v="FUR-CH-10003379"/>
    <x v="0"/>
    <x v="1"/>
    <s v="Global Commerce Series High-Back Swivel/Tilt Chairs"/>
    <x v="1683"/>
    <n v="5"/>
    <n v="0.1"/>
    <n v="213.73500000000001"/>
  </r>
  <r>
    <n v="1955"/>
    <s v="CA-2014-157987"/>
    <x v="3"/>
    <x v="264"/>
    <d v="2014-09-07T00:00:00"/>
    <s v="Standard Class"/>
    <s v="AC-10615"/>
    <s v="Ann Chong"/>
    <x v="1"/>
    <s v="United States"/>
    <s v="New York City"/>
    <x v="15"/>
    <n v="10009"/>
    <x v="3"/>
    <s v="OFF-AR-10004582"/>
    <x v="1"/>
    <x v="6"/>
    <s v="BIC Brite Liner Grip Highlighters"/>
    <x v="1684"/>
    <n v="3"/>
    <n v="0"/>
    <n v="2.2139999999999995"/>
  </r>
  <r>
    <n v="1956"/>
    <s v="CA-2014-157987"/>
    <x v="3"/>
    <x v="264"/>
    <d v="2014-09-07T00:00:00"/>
    <s v="Standard Class"/>
    <s v="AC-10615"/>
    <s v="Ann Chong"/>
    <x v="1"/>
    <s v="United States"/>
    <s v="New York City"/>
    <x v="15"/>
    <n v="10009"/>
    <x v="3"/>
    <s v="TEC-AC-10002842"/>
    <x v="2"/>
    <x v="11"/>
    <s v="WD My Passport Ultra 2TB Portable External Hard Drive"/>
    <x v="1685"/>
    <n v="2"/>
    <n v="0"/>
    <n v="38.080000000000013"/>
  </r>
  <r>
    <n v="1957"/>
    <s v="CA-2014-157987"/>
    <x v="3"/>
    <x v="264"/>
    <d v="2014-09-07T00:00:00"/>
    <s v="Standard Class"/>
    <s v="AC-10615"/>
    <s v="Ann Chong"/>
    <x v="1"/>
    <s v="United States"/>
    <s v="New York City"/>
    <x v="15"/>
    <n v="10009"/>
    <x v="3"/>
    <s v="TEC-AC-10000109"/>
    <x v="2"/>
    <x v="11"/>
    <s v="Sony Micro Vault Click 16 GB USB 2.0 Flash Drive"/>
    <x v="767"/>
    <n v="3"/>
    <n v="0"/>
    <n v="40.31280000000001"/>
  </r>
  <r>
    <n v="1958"/>
    <s v="CA-2014-157987"/>
    <x v="3"/>
    <x v="264"/>
    <d v="2014-09-07T00:00:00"/>
    <s v="Standard Class"/>
    <s v="AC-10615"/>
    <s v="Ann Chong"/>
    <x v="1"/>
    <s v="United States"/>
    <s v="New York City"/>
    <x v="15"/>
    <n v="10009"/>
    <x v="3"/>
    <s v="OFF-PA-10003893"/>
    <x v="1"/>
    <x v="10"/>
    <s v="Xerox 1962"/>
    <x v="860"/>
    <n v="4"/>
    <n v="0"/>
    <n v="7.7039999999999988"/>
  </r>
  <r>
    <n v="1959"/>
    <s v="CA-2014-110905"/>
    <x v="3"/>
    <x v="18"/>
    <d v="2014-09-16T00:00:00"/>
    <s v="Second Class"/>
    <s v="RW-19690"/>
    <s v="Robert Waldorf"/>
    <x v="0"/>
    <s v="United States"/>
    <s v="Springfield"/>
    <x v="25"/>
    <n v="65807"/>
    <x v="2"/>
    <s v="OFF-BI-10003669"/>
    <x v="1"/>
    <x v="8"/>
    <s v="3M Organizer Strips"/>
    <x v="1686"/>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x v="1687"/>
    <n v="3"/>
    <n v="0"/>
    <n v="14.615700000000004"/>
  </r>
  <r>
    <n v="1961"/>
    <s v="CA-2014-110905"/>
    <x v="3"/>
    <x v="18"/>
    <d v="2014-09-16T00:00:00"/>
    <s v="Second Class"/>
    <s v="RW-19690"/>
    <s v="Robert Waldorf"/>
    <x v="0"/>
    <s v="United States"/>
    <s v="Springfield"/>
    <x v="25"/>
    <n v="65807"/>
    <x v="2"/>
    <s v="TEC-AC-10003023"/>
    <x v="2"/>
    <x v="11"/>
    <s v="Logitech G105 Gaming Keyboard"/>
    <x v="1688"/>
    <n v="5"/>
    <n v="0"/>
    <n v="53.432999999999993"/>
  </r>
  <r>
    <n v="1962"/>
    <s v="CA-2014-110905"/>
    <x v="3"/>
    <x v="18"/>
    <d v="2014-09-16T00:00:00"/>
    <s v="Second Class"/>
    <s v="RW-19690"/>
    <s v="Robert Waldorf"/>
    <x v="0"/>
    <s v="United States"/>
    <s v="Springfield"/>
    <x v="25"/>
    <n v="65807"/>
    <x v="2"/>
    <s v="TEC-AC-10002217"/>
    <x v="2"/>
    <x v="11"/>
    <s v="Imation Clip USB flash drive - 8 GB"/>
    <x v="1689"/>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x v="1690"/>
    <n v="3"/>
    <n v="0"/>
    <n v="6.5808"/>
  </r>
  <r>
    <n v="1964"/>
    <s v="CA-2014-110905"/>
    <x v="3"/>
    <x v="18"/>
    <d v="2014-09-16T00:00:00"/>
    <s v="Second Class"/>
    <s v="RW-19690"/>
    <s v="Robert Waldorf"/>
    <x v="0"/>
    <s v="United States"/>
    <s v="Springfield"/>
    <x v="25"/>
    <n v="65807"/>
    <x v="2"/>
    <s v="OFF-PA-10002586"/>
    <x v="1"/>
    <x v="10"/>
    <s v="Xerox 1970"/>
    <x v="1691"/>
    <n v="5"/>
    <n v="0"/>
    <n v="11.703000000000001"/>
  </r>
  <r>
    <n v="1965"/>
    <s v="CA-2014-110905"/>
    <x v="3"/>
    <x v="18"/>
    <d v="2014-09-16T00:00:00"/>
    <s v="Second Class"/>
    <s v="RW-19690"/>
    <s v="Robert Waldorf"/>
    <x v="0"/>
    <s v="United States"/>
    <s v="Springfield"/>
    <x v="25"/>
    <n v="65807"/>
    <x v="2"/>
    <s v="OFF-ST-10000025"/>
    <x v="1"/>
    <x v="4"/>
    <s v="Fellowes Stor/Drawer Steel Plus Storage Drawers"/>
    <x v="1692"/>
    <n v="3"/>
    <n v="0"/>
    <n v="17.177399999999977"/>
  </r>
  <r>
    <n v="1966"/>
    <s v="CA-2014-110905"/>
    <x v="3"/>
    <x v="18"/>
    <d v="2014-09-16T00:00:00"/>
    <s v="Second Class"/>
    <s v="RW-19690"/>
    <s v="Robert Waldorf"/>
    <x v="0"/>
    <s v="United States"/>
    <s v="Springfield"/>
    <x v="25"/>
    <n v="65807"/>
    <x v="2"/>
    <s v="OFF-AP-10003281"/>
    <x v="1"/>
    <x v="9"/>
    <s v="Acco 6 Outlet Guardian Standard Surge Suppressor"/>
    <x v="1693"/>
    <n v="2"/>
    <n v="0"/>
    <n v="7.2539999999999978"/>
  </r>
  <r>
    <n v="1967"/>
    <s v="CA-2014-165841"/>
    <x v="3"/>
    <x v="202"/>
    <d v="2014-12-29T00:00:00"/>
    <s v="Standard Class"/>
    <s v="DB-13210"/>
    <s v="Dean Braden"/>
    <x v="0"/>
    <s v="United States"/>
    <s v="Paterson"/>
    <x v="30"/>
    <n v="7501"/>
    <x v="3"/>
    <s v="TEC-PH-10002103"/>
    <x v="2"/>
    <x v="7"/>
    <s v="Jabra SPEAK 410"/>
    <x v="1694"/>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s v="CA-2014-165841"/>
    <x v="3"/>
    <x v="202"/>
    <d v="2014-12-29T00:00:00"/>
    <s v="Standard Class"/>
    <s v="DB-13210"/>
    <s v="Dean Braden"/>
    <x v="0"/>
    <s v="United States"/>
    <s v="Paterson"/>
    <x v="30"/>
    <n v="7501"/>
    <x v="3"/>
    <s v="OFF-PA-10001144"/>
    <x v="1"/>
    <x v="10"/>
    <s v="Xerox 1913"/>
    <x v="1696"/>
    <n v="3"/>
    <n v="0"/>
    <n v="79.891199999999998"/>
  </r>
  <r>
    <n v="1970"/>
    <s v="CA-2014-117485"/>
    <x v="3"/>
    <x v="397"/>
    <d v="2014-09-30T00:00:00"/>
    <s v="Standard Class"/>
    <s v="BD-11320"/>
    <s v="Bill Donatelli"/>
    <x v="0"/>
    <s v="United States"/>
    <s v="Tulsa"/>
    <x v="26"/>
    <n v="74133"/>
    <x v="2"/>
    <s v="TEC-AC-10004659"/>
    <x v="2"/>
    <x v="11"/>
    <s v="Imation Secure+ Hardware Encrypted USB 2.0 Flash Drive; 16GB"/>
    <x v="410"/>
    <n v="4"/>
    <n v="0"/>
    <n v="102.18599999999998"/>
  </r>
  <r>
    <n v="1971"/>
    <s v="CA-2014-140242"/>
    <x v="3"/>
    <x v="636"/>
    <d v="2014-05-12T00:00:00"/>
    <s v="Standard Class"/>
    <s v="ML-17755"/>
    <s v="Max Ludwig"/>
    <x v="2"/>
    <s v="United States"/>
    <s v="Chicago"/>
    <x v="10"/>
    <n v="60623"/>
    <x v="2"/>
    <s v="OFF-AR-10004752"/>
    <x v="1"/>
    <x v="6"/>
    <s v="Blackstonian Pencils"/>
    <x v="1697"/>
    <n v="3"/>
    <n v="0.2"/>
    <n v="0.64079999999999981"/>
  </r>
  <r>
    <n v="1972"/>
    <s v="CA-2014-140242"/>
    <x v="3"/>
    <x v="636"/>
    <d v="2014-05-12T00:00:00"/>
    <s v="Standard Class"/>
    <s v="ML-17755"/>
    <s v="Max Ludwig"/>
    <x v="2"/>
    <s v="United States"/>
    <s v="Chicago"/>
    <x v="10"/>
    <n v="60623"/>
    <x v="2"/>
    <s v="TEC-AC-10004659"/>
    <x v="2"/>
    <x v="11"/>
    <s v="Imation Secure+ Hardware Encrypted USB 2.0 Flash Drive; 16GB"/>
    <x v="177"/>
    <n v="7"/>
    <n v="0.2"/>
    <n v="76.639499999999984"/>
  </r>
  <r>
    <n v="1973"/>
    <s v="CA-2011-148950"/>
    <x v="2"/>
    <x v="637"/>
    <d v="2011-12-19T00:00:00"/>
    <s v="Standard Class"/>
    <s v="JD-16015"/>
    <s v="Joy Daniels"/>
    <x v="0"/>
    <s v="United States"/>
    <s v="Chicago"/>
    <x v="10"/>
    <n v="60610"/>
    <x v="2"/>
    <s v="OFF-BI-10001249"/>
    <x v="1"/>
    <x v="8"/>
    <s v="Avery Heavy-Duty EZD View Binder with Locking Rings"/>
    <x v="1698"/>
    <n v="4"/>
    <n v="0.8"/>
    <n v="-8.6768000000000018"/>
  </r>
  <r>
    <n v="1974"/>
    <s v="CA-2011-148950"/>
    <x v="2"/>
    <x v="637"/>
    <d v="2011-12-19T00:00:00"/>
    <s v="Standard Class"/>
    <s v="JD-16015"/>
    <s v="Joy Daniels"/>
    <x v="0"/>
    <s v="United States"/>
    <s v="Chicago"/>
    <x v="10"/>
    <n v="60610"/>
    <x v="2"/>
    <s v="OFF-FA-10003059"/>
    <x v="1"/>
    <x v="13"/>
    <s v="Assorted Color Push Pins"/>
    <x v="1699"/>
    <n v="2"/>
    <n v="0.2"/>
    <n v="0.4705999999999998"/>
  </r>
  <r>
    <n v="1975"/>
    <s v="CA-2011-148950"/>
    <x v="2"/>
    <x v="637"/>
    <d v="2011-12-19T00:00:00"/>
    <s v="Standard Class"/>
    <s v="JD-16015"/>
    <s v="Joy Daniels"/>
    <x v="0"/>
    <s v="United States"/>
    <s v="Chicago"/>
    <x v="10"/>
    <n v="60610"/>
    <x v="2"/>
    <s v="TEC-AC-10002718"/>
    <x v="2"/>
    <x v="11"/>
    <s v="Belkin Standard 104 key USB Keyboard"/>
    <x v="1700"/>
    <n v="3"/>
    <n v="0.2"/>
    <n v="-2.188500000000003"/>
  </r>
  <r>
    <n v="1976"/>
    <s v="CA-2011-110408"/>
    <x v="2"/>
    <x v="638"/>
    <d v="2011-10-20T00:00:00"/>
    <s v="Second Class"/>
    <s v="AS-10225"/>
    <s v="Alan Schoenberger"/>
    <x v="1"/>
    <s v="United States"/>
    <s v="Montgomery"/>
    <x v="19"/>
    <n v="36116"/>
    <x v="0"/>
    <s v="OFF-ST-10001522"/>
    <x v="1"/>
    <x v="4"/>
    <s v="Gould Plastics 18-Pocket Panel Bin, 34w x 5-1/4d x 20-1/2h"/>
    <x v="1701"/>
    <n v="3"/>
    <n v="0"/>
    <n v="11.038799999999981"/>
  </r>
  <r>
    <n v="1977"/>
    <s v="CA-2011-110408"/>
    <x v="2"/>
    <x v="638"/>
    <d v="2011-10-20T00:00:00"/>
    <s v="Second Class"/>
    <s v="AS-10225"/>
    <s v="Alan Schoenberger"/>
    <x v="1"/>
    <s v="United States"/>
    <s v="Montgomery"/>
    <x v="19"/>
    <n v="36116"/>
    <x v="0"/>
    <s v="TEC-PH-10002352"/>
    <x v="2"/>
    <x v="7"/>
    <s v="Avaya IP Phone 1140E VoIP phone"/>
    <x v="1702"/>
    <n v="5"/>
    <n v="0"/>
    <n v="362.68699999999995"/>
  </r>
  <r>
    <n v="1978"/>
    <s v="CA-2011-110408"/>
    <x v="2"/>
    <x v="638"/>
    <d v="2011-10-20T00:00:00"/>
    <s v="Second Class"/>
    <s v="AS-10225"/>
    <s v="Alan Schoenberger"/>
    <x v="1"/>
    <s v="United States"/>
    <s v="Montgomery"/>
    <x v="19"/>
    <n v="36116"/>
    <x v="0"/>
    <s v="FUR-CH-10003774"/>
    <x v="0"/>
    <x v="1"/>
    <s v="Global Wood Trimmed Manager's Task Chair, Khaki"/>
    <x v="1703"/>
    <n v="6"/>
    <n v="0"/>
    <n v="70.964399999999983"/>
  </r>
  <r>
    <n v="1979"/>
    <s v="CA-2012-109939"/>
    <x v="1"/>
    <x v="412"/>
    <d v="2012-05-12T00:00:00"/>
    <s v="Standard Class"/>
    <s v="AA-10375"/>
    <s v="Allen Armold"/>
    <x v="0"/>
    <s v="United States"/>
    <s v="Salem"/>
    <x v="21"/>
    <n v="97301"/>
    <x v="1"/>
    <s v="OFF-AR-10000127"/>
    <x v="1"/>
    <x v="6"/>
    <s v="Newell 321"/>
    <x v="797"/>
    <n v="2"/>
    <n v="0.2"/>
    <n v="0.59039999999999915"/>
  </r>
  <r>
    <n v="1980"/>
    <s v="CA-2013-112669"/>
    <x v="0"/>
    <x v="167"/>
    <d v="2013-04-15T00:00:00"/>
    <s v="Same Day"/>
    <s v="KT-16465"/>
    <s v="Kean Takahito"/>
    <x v="0"/>
    <s v="United States"/>
    <s v="Glendale"/>
    <x v="16"/>
    <n v="85301"/>
    <x v="1"/>
    <s v="FUR-CH-10004086"/>
    <x v="0"/>
    <x v="1"/>
    <s v="Hon 4070 Series Pagoda Armless Upholstered Stacking Chairs"/>
    <x v="1704"/>
    <n v="4"/>
    <n v="0.2"/>
    <n v="105.02279999999996"/>
  </r>
  <r>
    <n v="1981"/>
    <s v="CA-2013-112669"/>
    <x v="0"/>
    <x v="167"/>
    <d v="2013-04-15T00:00:00"/>
    <s v="Same Day"/>
    <s v="KT-16465"/>
    <s v="Kean Takahito"/>
    <x v="0"/>
    <s v="United States"/>
    <s v="Glendale"/>
    <x v="16"/>
    <n v="85301"/>
    <x v="1"/>
    <s v="OFF-ST-10001228"/>
    <x v="1"/>
    <x v="4"/>
    <s v="Fellowes Personal Hanging Folder Files, Navy"/>
    <x v="1705"/>
    <n v="4"/>
    <n v="0.2"/>
    <n v="4.2976000000000028"/>
  </r>
  <r>
    <n v="1982"/>
    <s v="CA-2012-119592"/>
    <x v="1"/>
    <x v="639"/>
    <d v="2012-12-16T00:00:00"/>
    <s v="Second Class"/>
    <s v="MM-18280"/>
    <s v="Muhammed MacIntyre"/>
    <x v="1"/>
    <s v="United States"/>
    <s v="Columbus"/>
    <x v="32"/>
    <n v="31907"/>
    <x v="0"/>
    <s v="OFF-BI-10004187"/>
    <x v="1"/>
    <x v="8"/>
    <s v="Staples"/>
    <x v="1061"/>
    <n v="2"/>
    <n v="0"/>
    <n v="1.8047999999999997"/>
  </r>
  <r>
    <n v="1983"/>
    <s v="CA-2011-122749"/>
    <x v="2"/>
    <x v="640"/>
    <d v="2011-12-09T00:00:00"/>
    <s v="Standard Class"/>
    <s v="NG-18430"/>
    <s v="Nathan Gelder"/>
    <x v="0"/>
    <s v="United States"/>
    <s v="Oklahoma City"/>
    <x v="26"/>
    <n v="73120"/>
    <x v="2"/>
    <s v="TEC-PH-10003811"/>
    <x v="2"/>
    <x v="7"/>
    <s v="Jabra Supreme Plus Driver Edition Headset"/>
    <x v="1706"/>
    <n v="4"/>
    <n v="0"/>
    <n v="134.3888"/>
  </r>
  <r>
    <n v="1984"/>
    <s v="CA-2011-164721"/>
    <x v="2"/>
    <x v="641"/>
    <d v="2011-11-27T00:00:00"/>
    <s v="Second Class"/>
    <s v="LW-16825"/>
    <s v="Laurel Workman"/>
    <x v="1"/>
    <s v="United States"/>
    <s v="Brentwood"/>
    <x v="1"/>
    <n v="94513"/>
    <x v="1"/>
    <s v="OFF-AP-10000240"/>
    <x v="1"/>
    <x v="9"/>
    <s v="Belkin F9G930V10-GRY 9 Outlet Surge"/>
    <x v="1707"/>
    <n v="6"/>
    <n v="0"/>
    <n v="93.055199999999957"/>
  </r>
  <r>
    <n v="1985"/>
    <s v="CA-2011-164721"/>
    <x v="2"/>
    <x v="641"/>
    <d v="2011-11-27T00:00:00"/>
    <s v="Second Class"/>
    <s v="LW-16825"/>
    <s v="Laurel Workman"/>
    <x v="1"/>
    <s v="United States"/>
    <s v="Brentwood"/>
    <x v="1"/>
    <n v="94513"/>
    <x v="1"/>
    <s v="FUR-FU-10001940"/>
    <x v="0"/>
    <x v="5"/>
    <s v="Staples"/>
    <x v="170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x v="1709"/>
    <n v="4"/>
    <n v="0"/>
    <n v="12.3096"/>
  </r>
  <r>
    <n v="1987"/>
    <s v="CA-2013-147417"/>
    <x v="0"/>
    <x v="197"/>
    <d v="2013-07-28T00:00:00"/>
    <s v="First Class"/>
    <s v="CB-12415"/>
    <s v="Christy Brittain"/>
    <x v="0"/>
    <s v="United States"/>
    <s v="Columbus"/>
    <x v="24"/>
    <n v="43229"/>
    <x v="3"/>
    <s v="TEC-CO-10001449"/>
    <x v="2"/>
    <x v="16"/>
    <s v="Hewlett Packard LaserJet 3310 Copier"/>
    <x v="1710"/>
    <n v="4"/>
    <n v="0.4"/>
    <n v="191.99680000000001"/>
  </r>
  <r>
    <n v="1988"/>
    <s v="CA-2012-127509"/>
    <x v="1"/>
    <x v="529"/>
    <d v="2012-11-13T00:00:00"/>
    <s v="Standard Class"/>
    <s v="AS-10090"/>
    <s v="Adam Shillingsburg"/>
    <x v="0"/>
    <s v="United States"/>
    <s v="Springfield"/>
    <x v="25"/>
    <n v="65807"/>
    <x v="2"/>
    <s v="OFF-BI-10002393"/>
    <x v="1"/>
    <x v="8"/>
    <s v="Binder Posts"/>
    <x v="1711"/>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x v="1712"/>
    <n v="7"/>
    <n v="0"/>
    <n v="215.11979999999994"/>
  </r>
  <r>
    <n v="1990"/>
    <s v="CA-2012-127509"/>
    <x v="1"/>
    <x v="529"/>
    <d v="2012-11-13T00:00:00"/>
    <s v="Standard Class"/>
    <s v="AS-10090"/>
    <s v="Adam Shillingsburg"/>
    <x v="0"/>
    <s v="United States"/>
    <s v="Springfield"/>
    <x v="25"/>
    <n v="65807"/>
    <x v="2"/>
    <s v="OFF-EN-10000781"/>
    <x v="1"/>
    <x v="12"/>
    <s v="#10- 4 1/8&quot; x 9 1/2&quot; Recycled Envelopes"/>
    <x v="1713"/>
    <n v="3"/>
    <n v="0"/>
    <n v="12.323399999999999"/>
  </r>
  <r>
    <n v="1991"/>
    <s v="CA-2012-127509"/>
    <x v="1"/>
    <x v="529"/>
    <d v="2012-11-13T00:00:00"/>
    <s v="Standard Class"/>
    <s v="AS-10090"/>
    <s v="Adam Shillingsburg"/>
    <x v="0"/>
    <s v="United States"/>
    <s v="Springfield"/>
    <x v="25"/>
    <n v="65807"/>
    <x v="2"/>
    <s v="OFF-PA-10002160"/>
    <x v="1"/>
    <x v="10"/>
    <s v="Xerox 1978"/>
    <x v="1714"/>
    <n v="3"/>
    <n v="0"/>
    <n v="8.4966000000000008"/>
  </r>
  <r>
    <n v="1992"/>
    <s v="CA-2014-111374"/>
    <x v="3"/>
    <x v="642"/>
    <d v="2014-03-01T00:00:00"/>
    <s v="Standard Class"/>
    <s v="CB-12415"/>
    <s v="Christy Brittain"/>
    <x v="0"/>
    <s v="United States"/>
    <s v="Philadelphia"/>
    <x v="9"/>
    <n v="19134"/>
    <x v="3"/>
    <s v="OFF-BI-10004970"/>
    <x v="1"/>
    <x v="8"/>
    <s v="ACCOHIDE 3-Ring Binder, Blue, 1&quot;"/>
    <x v="1715"/>
    <n v="4"/>
    <n v="0.7"/>
    <n v="-3.7995999999999981"/>
  </r>
  <r>
    <n v="1993"/>
    <s v="CA-2014-133648"/>
    <x v="3"/>
    <x v="643"/>
    <d v="2014-07-03T00:00:00"/>
    <s v="Standard Class"/>
    <s v="ML-17755"/>
    <s v="Max Ludwig"/>
    <x v="2"/>
    <s v="United States"/>
    <s v="Springfield"/>
    <x v="21"/>
    <n v="97477"/>
    <x v="1"/>
    <s v="OFF-LA-10003923"/>
    <x v="1"/>
    <x v="2"/>
    <s v="Alphabetical Labels for Top Tab Filing"/>
    <x v="1716"/>
    <n v="6"/>
    <n v="0.2"/>
    <n v="26.640000000000004"/>
  </r>
  <r>
    <n v="1994"/>
    <s v="CA-2014-133648"/>
    <x v="3"/>
    <x v="643"/>
    <d v="2014-07-03T00:00:00"/>
    <s v="Standard Class"/>
    <s v="ML-17755"/>
    <s v="Max Ludwig"/>
    <x v="2"/>
    <s v="United States"/>
    <s v="Springfield"/>
    <x v="21"/>
    <n v="97477"/>
    <x v="1"/>
    <s v="OFF-AR-10002257"/>
    <x v="1"/>
    <x v="6"/>
    <s v="Eldon Spacemaker Box, Quick-Snap Lid, Clear"/>
    <x v="758"/>
    <n v="2"/>
    <n v="0.2"/>
    <n v="0.73479999999999923"/>
  </r>
  <r>
    <n v="1995"/>
    <s v="CA-2014-133648"/>
    <x v="3"/>
    <x v="643"/>
    <d v="2014-07-03T00:00:00"/>
    <s v="Standard Class"/>
    <s v="ML-17755"/>
    <s v="Max Ludwig"/>
    <x v="2"/>
    <s v="United States"/>
    <s v="Springfield"/>
    <x v="21"/>
    <n v="97477"/>
    <x v="1"/>
    <s v="OFF-FA-10004395"/>
    <x v="1"/>
    <x v="13"/>
    <s v="Plymouth Boxed Rubber Bands by Plymouth"/>
    <x v="1717"/>
    <n v="3"/>
    <n v="0.2"/>
    <n v="-2.1194999999999999"/>
  </r>
  <r>
    <n v="1996"/>
    <s v="US-2014-147221"/>
    <x v="3"/>
    <x v="574"/>
    <d v="2014-12-05T00:00:00"/>
    <s v="Second Class"/>
    <s v="JS-16030"/>
    <s v="Joy Smith"/>
    <x v="0"/>
    <s v="United States"/>
    <s v="Houston"/>
    <x v="5"/>
    <n v="77036"/>
    <x v="2"/>
    <s v="OFF-AP-10002534"/>
    <x v="1"/>
    <x v="9"/>
    <s v="3.6 Cubic Foot Counter Height Office Refrigerator"/>
    <x v="1718"/>
    <n v="5"/>
    <n v="0.8"/>
    <n v="-766.01199999999994"/>
  </r>
  <r>
    <n v="1997"/>
    <s v="US-2014-147221"/>
    <x v="3"/>
    <x v="574"/>
    <d v="2014-12-05T00:00:00"/>
    <s v="Second Class"/>
    <s v="JS-16030"/>
    <s v="Joy Smith"/>
    <x v="0"/>
    <s v="United States"/>
    <s v="Houston"/>
    <x v="5"/>
    <n v="77036"/>
    <x v="2"/>
    <s v="FUR-FU-10004020"/>
    <x v="0"/>
    <x v="5"/>
    <s v="Advantus Panel Wall Acrylic Frame"/>
    <x v="1719"/>
    <n v="4"/>
    <n v="0.6"/>
    <n v="-3.719599999999998"/>
  </r>
  <r>
    <n v="1998"/>
    <s v="CA-2011-131905"/>
    <x v="2"/>
    <x v="644"/>
    <d v="2011-02-10T00:00:00"/>
    <s v="First Class"/>
    <s v="ND-18460"/>
    <s v="Neil Ducich"/>
    <x v="1"/>
    <s v="United States"/>
    <s v="Chesapeake"/>
    <x v="17"/>
    <n v="23320"/>
    <x v="0"/>
    <s v="OFF-LA-10002787"/>
    <x v="1"/>
    <x v="2"/>
    <s v="Avery 480"/>
    <x v="1720"/>
    <n v="4"/>
    <n v="0"/>
    <n v="7.1999999999999993"/>
  </r>
  <r>
    <n v="1999"/>
    <s v="CA-2011-131905"/>
    <x v="2"/>
    <x v="644"/>
    <d v="2011-02-10T00:00:00"/>
    <s v="First Class"/>
    <s v="ND-18460"/>
    <s v="Neil Ducich"/>
    <x v="1"/>
    <s v="United States"/>
    <s v="Chesapeake"/>
    <x v="17"/>
    <n v="23320"/>
    <x v="0"/>
    <s v="TEC-PH-10003645"/>
    <x v="2"/>
    <x v="7"/>
    <s v="Aastra 57i VoIP phone"/>
    <x v="1721"/>
    <n v="1"/>
    <n v="0"/>
    <n v="42.018600000000006"/>
  </r>
  <r>
    <n v="2000"/>
    <s v="CA-2011-131905"/>
    <x v="2"/>
    <x v="644"/>
    <d v="2011-02-10T00:00:00"/>
    <s v="First Class"/>
    <s v="ND-18460"/>
    <s v="Neil Ducich"/>
    <x v="1"/>
    <s v="United States"/>
    <s v="Chesapeake"/>
    <x v="17"/>
    <n v="23320"/>
    <x v="0"/>
    <s v="TEC-PH-10001615"/>
    <x v="2"/>
    <x v="7"/>
    <s v="AT&amp;T CL82213"/>
    <x v="1722"/>
    <n v="5"/>
    <n v="0"/>
    <n v="42.035499999999985"/>
  </r>
  <r>
    <n v="2001"/>
    <s v="CA-2014-166128"/>
    <x v="3"/>
    <x v="645"/>
    <d v="2014-04-19T00:00:00"/>
    <s v="Standard Class"/>
    <s v="LW-17215"/>
    <s v="Luke Weiss"/>
    <x v="0"/>
    <s v="United States"/>
    <s v="Pasadena"/>
    <x v="1"/>
    <n v="91104"/>
    <x v="1"/>
    <s v="TEC-AC-10001767"/>
    <x v="2"/>
    <x v="11"/>
    <s v="SanDisk Ultra 64 GB MicroSDHC Class 10 Memory Card"/>
    <x v="1723"/>
    <n v="5"/>
    <n v="0"/>
    <n v="21.994499999999988"/>
  </r>
  <r>
    <n v="2002"/>
    <s v="CA-2014-166128"/>
    <x v="3"/>
    <x v="645"/>
    <d v="2014-04-19T00:00:00"/>
    <s v="Standard Class"/>
    <s v="LW-17215"/>
    <s v="Luke Weiss"/>
    <x v="0"/>
    <s v="United States"/>
    <s v="Pasadena"/>
    <x v="1"/>
    <n v="91104"/>
    <x v="1"/>
    <s v="OFF-AR-10001221"/>
    <x v="1"/>
    <x v="6"/>
    <s v="Dixon Ticonderoga Erasable Colored Pencil Set, 12-Color"/>
    <x v="1085"/>
    <n v="7"/>
    <n v="0"/>
    <n v="14.232399999999998"/>
  </r>
  <r>
    <n v="2003"/>
    <s v="CA-2014-163510"/>
    <x v="3"/>
    <x v="53"/>
    <d v="2014-12-29T00:00:00"/>
    <s v="Second Class"/>
    <s v="JW-15955"/>
    <s v="Joni Wasserman"/>
    <x v="0"/>
    <s v="United States"/>
    <s v="Louisville"/>
    <x v="0"/>
    <n v="40214"/>
    <x v="0"/>
    <s v="OFF-ST-10000563"/>
    <x v="1"/>
    <x v="4"/>
    <s v="Fellowes Bankers Box Stor/Drawer Steel Plus"/>
    <x v="1449"/>
    <n v="3"/>
    <n v="0"/>
    <n v="9.5940000000000012"/>
  </r>
  <r>
    <n v="2004"/>
    <s v="CA-2014-163510"/>
    <x v="3"/>
    <x v="53"/>
    <d v="2014-12-29T00:00:00"/>
    <s v="Second Class"/>
    <s v="JW-15955"/>
    <s v="Joni Wasserman"/>
    <x v="0"/>
    <s v="United States"/>
    <s v="Louisville"/>
    <x v="0"/>
    <n v="40214"/>
    <x v="0"/>
    <s v="FUR-CH-10001146"/>
    <x v="0"/>
    <x v="1"/>
    <s v="Global Value Mid-Back Manager's Chair, Gray"/>
    <x v="1724"/>
    <n v="5"/>
    <n v="0"/>
    <n v="76.112499999999983"/>
  </r>
  <r>
    <n v="2005"/>
    <s v="US-2014-143028"/>
    <x v="3"/>
    <x v="645"/>
    <d v="2014-04-19T00:00:00"/>
    <s v="Standard Class"/>
    <s v="SC-20050"/>
    <s v="Sample Company A"/>
    <x v="2"/>
    <s v="United States"/>
    <s v="Lubbock"/>
    <x v="5"/>
    <n v="79424"/>
    <x v="2"/>
    <s v="OFF-BI-10004738"/>
    <x v="1"/>
    <x v="8"/>
    <s v="Flexible Leather- Look Classic Collection Ring Binder"/>
    <x v="524"/>
    <n v="3"/>
    <n v="0.8"/>
    <n v="-17.045999999999999"/>
  </r>
  <r>
    <n v="2006"/>
    <s v="CA-2011-111150"/>
    <x v="2"/>
    <x v="520"/>
    <d v="2012-01-04T00:00:00"/>
    <s v="Standard Class"/>
    <s v="RW-19630"/>
    <s v="Rob Williams"/>
    <x v="1"/>
    <s v="United States"/>
    <s v="Columbia"/>
    <x v="25"/>
    <n v="65203"/>
    <x v="2"/>
    <s v="OFF-AR-10000034"/>
    <x v="1"/>
    <x v="6"/>
    <s v="BIC Brite Liner Grip Highlighters, Assorted, 5/Pack"/>
    <x v="1725"/>
    <n v="7"/>
    <n v="0"/>
    <n v="11.575199999999999"/>
  </r>
  <r>
    <n v="2007"/>
    <s v="CA-2011-111150"/>
    <x v="2"/>
    <x v="520"/>
    <d v="2012-01-04T00:00:00"/>
    <s v="Standard Class"/>
    <s v="RW-19630"/>
    <s v="Rob Williams"/>
    <x v="1"/>
    <s v="United States"/>
    <s v="Columbia"/>
    <x v="25"/>
    <n v="65203"/>
    <x v="2"/>
    <s v="TEC-AC-10000290"/>
    <x v="2"/>
    <x v="11"/>
    <s v="Sabrent 4-Port USB 2.0 Hub"/>
    <x v="1726"/>
    <n v="7"/>
    <n v="0"/>
    <n v="16.160200000000003"/>
  </r>
  <r>
    <n v="2008"/>
    <s v="CA-2014-165386"/>
    <x v="3"/>
    <x v="646"/>
    <d v="2014-08-05T00:00:00"/>
    <s v="First Class"/>
    <s v="CM-12190"/>
    <s v="Charlotte Melton"/>
    <x v="0"/>
    <s v="United States"/>
    <s v="Chicago"/>
    <x v="10"/>
    <n v="60623"/>
    <x v="2"/>
    <s v="FUR-BO-10003034"/>
    <x v="0"/>
    <x v="0"/>
    <s v="O'Sullivan Elevations Bookcase, Cherry Finish"/>
    <x v="1727"/>
    <n v="2"/>
    <n v="0.3"/>
    <n v="-36.674399999999991"/>
  </r>
  <r>
    <n v="2009"/>
    <s v="CA-2011-116407"/>
    <x v="2"/>
    <x v="647"/>
    <d v="2011-11-21T00:00:00"/>
    <s v="Standard Class"/>
    <s v="JF-15190"/>
    <s v="Jamie Frazer"/>
    <x v="0"/>
    <s v="United States"/>
    <s v="Johnson City"/>
    <x v="18"/>
    <n v="37604"/>
    <x v="0"/>
    <s v="OFF-AR-10001315"/>
    <x v="1"/>
    <x v="6"/>
    <s v="Newell 310"/>
    <x v="1728"/>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x v="1729"/>
    <n v="2"/>
    <n v="0.2"/>
    <n v="29.142400000000009"/>
  </r>
  <r>
    <n v="2011"/>
    <s v="CA-2011-116407"/>
    <x v="2"/>
    <x v="647"/>
    <d v="2011-11-21T00:00:00"/>
    <s v="Standard Class"/>
    <s v="JF-15190"/>
    <s v="Jamie Frazer"/>
    <x v="0"/>
    <s v="United States"/>
    <s v="Johnson City"/>
    <x v="18"/>
    <n v="37604"/>
    <x v="0"/>
    <s v="OFF-PA-10002137"/>
    <x v="1"/>
    <x v="10"/>
    <s v="Southworth 100% Résumé Paper, 24lb."/>
    <x v="1730"/>
    <n v="4"/>
    <n v="0.2"/>
    <n v="7.7799999999999976"/>
  </r>
  <r>
    <n v="2012"/>
    <s v="CA-2012-155761"/>
    <x v="1"/>
    <x v="555"/>
    <d v="2012-12-11T00:00:00"/>
    <s v="Same Day"/>
    <s v="SC-20800"/>
    <s v="Stuart Calhoun"/>
    <x v="0"/>
    <s v="United States"/>
    <s v="Houston"/>
    <x v="5"/>
    <n v="77041"/>
    <x v="2"/>
    <s v="TEC-AC-10001606"/>
    <x v="2"/>
    <x v="11"/>
    <s v="Logitech Wireless Performance Mouse MX for PC and Mac"/>
    <x v="1305"/>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x v="173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s v="CA-2013-145905"/>
    <x v="0"/>
    <x v="31"/>
    <d v="2013-09-24T00:00:00"/>
    <s v="Standard Class"/>
    <s v="AM-10705"/>
    <s v="Anne McFarland"/>
    <x v="0"/>
    <s v="United States"/>
    <s v="Auburn"/>
    <x v="19"/>
    <n v="36830"/>
    <x v="0"/>
    <s v="OFF-PA-10000533"/>
    <x v="1"/>
    <x v="10"/>
    <s v="Southworth Parchment Paper &amp; Envelopes"/>
    <x v="1733"/>
    <n v="2"/>
    <n v="0"/>
    <n v="6.0167999999999999"/>
  </r>
  <r>
    <n v="2016"/>
    <s v="CA-2013-145905"/>
    <x v="0"/>
    <x v="31"/>
    <d v="2013-09-24T00:00:00"/>
    <s v="Standard Class"/>
    <s v="AM-10705"/>
    <s v="Anne McFarland"/>
    <x v="0"/>
    <s v="United States"/>
    <s v="Auburn"/>
    <x v="19"/>
    <n v="36830"/>
    <x v="0"/>
    <s v="OFF-ST-10003716"/>
    <x v="1"/>
    <x v="4"/>
    <s v="Tennsco Double-Tier Lockers"/>
    <x v="1734"/>
    <n v="4"/>
    <n v="0"/>
    <n v="117.0104"/>
  </r>
  <r>
    <n v="2017"/>
    <s v="CA-2012-113110"/>
    <x v="1"/>
    <x v="531"/>
    <d v="2012-03-23T00:00:00"/>
    <s v="Standard Class"/>
    <s v="BK-11260"/>
    <s v="Berenike Kampe"/>
    <x v="0"/>
    <s v="United States"/>
    <s v="San Bernardino"/>
    <x v="1"/>
    <n v="92404"/>
    <x v="1"/>
    <s v="OFF-BI-10000088"/>
    <x v="1"/>
    <x v="8"/>
    <s v="GBC Imprintable Covers"/>
    <x v="683"/>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x v="2"/>
    <n v="2"/>
    <n v="0"/>
    <n v="6.8713999999999995"/>
  </r>
  <r>
    <n v="2019"/>
    <s v="CA-2012-113110"/>
    <x v="1"/>
    <x v="531"/>
    <d v="2012-03-23T00:00:00"/>
    <s v="Standard Class"/>
    <s v="BK-11260"/>
    <s v="Berenike Kampe"/>
    <x v="0"/>
    <s v="United States"/>
    <s v="San Bernardino"/>
    <x v="1"/>
    <n v="92404"/>
    <x v="1"/>
    <s v="OFF-SU-10001165"/>
    <x v="1"/>
    <x v="14"/>
    <s v="Acme Elite Stainless Steel Scissors"/>
    <x v="1735"/>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s v="CA-2013-168354"/>
    <x v="0"/>
    <x v="251"/>
    <d v="2013-09-22T00:00:00"/>
    <s v="First Class"/>
    <s v="RH-19510"/>
    <s v="Rick Huthwaite"/>
    <x v="2"/>
    <s v="United States"/>
    <s v="Providence"/>
    <x v="34"/>
    <n v="2908"/>
    <x v="3"/>
    <s v="OFF-ST-10001490"/>
    <x v="1"/>
    <x v="4"/>
    <s v="Hot File 7-Pocket, Floor Stand"/>
    <x v="1737"/>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s v="CA-2013-168354"/>
    <x v="0"/>
    <x v="251"/>
    <d v="2013-09-22T00:00:00"/>
    <s v="First Class"/>
    <s v="RH-19510"/>
    <s v="Rick Huthwaite"/>
    <x v="2"/>
    <s v="United States"/>
    <s v="Providence"/>
    <x v="34"/>
    <n v="2908"/>
    <x v="3"/>
    <s v="OFF-BI-10004826"/>
    <x v="1"/>
    <x v="8"/>
    <s v="JM Magazine Binder"/>
    <x v="1738"/>
    <n v="3"/>
    <n v="0"/>
    <n v="23.774400000000004"/>
  </r>
  <r>
    <n v="2024"/>
    <s v="CA-2013-168354"/>
    <x v="0"/>
    <x v="251"/>
    <d v="2013-09-22T00:00:00"/>
    <s v="First Class"/>
    <s v="RH-19510"/>
    <s v="Rick Huthwaite"/>
    <x v="2"/>
    <s v="United States"/>
    <s v="Providence"/>
    <x v="34"/>
    <n v="2908"/>
    <x v="3"/>
    <s v="FUR-CH-10004675"/>
    <x v="0"/>
    <x v="1"/>
    <s v="Lifetime Advantage Folding Chairs, 4/Carton"/>
    <x v="1739"/>
    <n v="4"/>
    <n v="0"/>
    <n v="244.24959999999999"/>
  </r>
  <r>
    <n v="2025"/>
    <s v="US-2014-111241"/>
    <x v="3"/>
    <x v="648"/>
    <d v="2014-08-23T00:00:00"/>
    <s v="Second Class"/>
    <s v="GM-14500"/>
    <s v="Gene McClure"/>
    <x v="0"/>
    <s v="United States"/>
    <s v="Fresno"/>
    <x v="1"/>
    <n v="93727"/>
    <x v="1"/>
    <s v="OFF-BI-10002867"/>
    <x v="1"/>
    <x v="8"/>
    <s v="GBC Recycled Regency Composition Covers"/>
    <x v="1740"/>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x v="1741"/>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x v="1742"/>
    <n v="2"/>
    <n v="0.2"/>
    <n v="11.558399999999999"/>
  </r>
  <r>
    <n v="2028"/>
    <s v="CA-2013-113516"/>
    <x v="0"/>
    <x v="162"/>
    <d v="2013-09-11T00:00:00"/>
    <s v="Second Class"/>
    <s v="VM-21685"/>
    <s v="Valerie Mitchum"/>
    <x v="2"/>
    <s v="United States"/>
    <s v="Lancaster"/>
    <x v="1"/>
    <n v="93534"/>
    <x v="1"/>
    <s v="OFF-BI-10001989"/>
    <x v="1"/>
    <x v="8"/>
    <s v="Premium Transparent Presentation Covers by GBC"/>
    <x v="1743"/>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x v="1674"/>
    <n v="3"/>
    <n v="0"/>
    <n v="6.9230999999999998"/>
  </r>
  <r>
    <n v="2030"/>
    <s v="CA-2012-117961"/>
    <x v="1"/>
    <x v="650"/>
    <d v="2012-11-30T00:00:00"/>
    <s v="Standard Class"/>
    <s v="GP-14740"/>
    <s v="Guy Phonely"/>
    <x v="1"/>
    <s v="United States"/>
    <s v="Leominster"/>
    <x v="31"/>
    <n v="1453"/>
    <x v="3"/>
    <s v="OFF-ST-10001172"/>
    <x v="1"/>
    <x v="4"/>
    <s v="Tennsco Lockers, Sand"/>
    <x v="1744"/>
    <n v="5"/>
    <n v="0"/>
    <n v="25.175999999999998"/>
  </r>
  <r>
    <n v="2031"/>
    <s v="CA-2012-117961"/>
    <x v="1"/>
    <x v="650"/>
    <d v="2012-11-30T00:00:00"/>
    <s v="Standard Class"/>
    <s v="GP-14740"/>
    <s v="Guy Phonely"/>
    <x v="1"/>
    <s v="United States"/>
    <s v="Leominster"/>
    <x v="31"/>
    <n v="1453"/>
    <x v="3"/>
    <s v="OFF-BI-10003707"/>
    <x v="1"/>
    <x v="8"/>
    <s v="Aluminum Screw Posts"/>
    <x v="1745"/>
    <n v="4"/>
    <n v="0"/>
    <n v="30.52"/>
  </r>
  <r>
    <n v="2032"/>
    <s v="CA-2012-117961"/>
    <x v="1"/>
    <x v="650"/>
    <d v="2012-11-30T00:00:00"/>
    <s v="Standard Class"/>
    <s v="GP-14740"/>
    <s v="Guy Phonely"/>
    <x v="1"/>
    <s v="United States"/>
    <s v="Leominster"/>
    <x v="31"/>
    <n v="1453"/>
    <x v="3"/>
    <s v="OFF-PA-10001274"/>
    <x v="1"/>
    <x v="10"/>
    <s v="Loose Memo Sheets"/>
    <x v="1031"/>
    <n v="3"/>
    <n v="0"/>
    <n v="5.1464999999999996"/>
  </r>
  <r>
    <n v="2033"/>
    <s v="CA-2013-128923"/>
    <x v="0"/>
    <x v="10"/>
    <d v="2013-12-14T00:00:00"/>
    <s v="Standard Class"/>
    <s v="GB-14530"/>
    <s v="George Bell"/>
    <x v="1"/>
    <s v="United States"/>
    <s v="Fort Worth"/>
    <x v="5"/>
    <n v="76106"/>
    <x v="2"/>
    <s v="OFF-PA-10002250"/>
    <x v="1"/>
    <x v="10"/>
    <s v="Things To Do Today Pad"/>
    <x v="1746"/>
    <n v="2"/>
    <n v="0.2"/>
    <n v="3.2871999999999999"/>
  </r>
  <r>
    <n v="2034"/>
    <s v="CA-2013-128923"/>
    <x v="0"/>
    <x v="10"/>
    <d v="2013-12-14T00:00:00"/>
    <s v="Standard Class"/>
    <s v="GB-14530"/>
    <s v="George Bell"/>
    <x v="1"/>
    <s v="United States"/>
    <s v="Fort Worth"/>
    <x v="5"/>
    <n v="76106"/>
    <x v="2"/>
    <s v="OFF-AR-10000475"/>
    <x v="1"/>
    <x v="6"/>
    <s v="Hunt BOSTON Vista Battery-Operated Pencil Sharpener, Black"/>
    <x v="1747"/>
    <n v="1"/>
    <n v="0.2"/>
    <n v="0.8162000000000007"/>
  </r>
  <r>
    <n v="2035"/>
    <s v="CA-2014-162481"/>
    <x v="3"/>
    <x v="145"/>
    <d v="2014-09-30T00:00:00"/>
    <s v="Standard Class"/>
    <s v="CT-11995"/>
    <s v="Carol Triggs"/>
    <x v="0"/>
    <s v="United States"/>
    <s v="Rochester"/>
    <x v="11"/>
    <n v="55901"/>
    <x v="2"/>
    <s v="OFF-BI-10002976"/>
    <x v="1"/>
    <x v="8"/>
    <s v="ACCOHIDE Binder by Acco"/>
    <x v="341"/>
    <n v="2"/>
    <n v="0"/>
    <n v="3.8822000000000001"/>
  </r>
  <r>
    <n v="2036"/>
    <s v="CA-2014-162481"/>
    <x v="3"/>
    <x v="145"/>
    <d v="2014-09-30T00:00:00"/>
    <s v="Standard Class"/>
    <s v="CT-11995"/>
    <s v="Carol Triggs"/>
    <x v="0"/>
    <s v="United States"/>
    <s v="Rochester"/>
    <x v="11"/>
    <n v="55901"/>
    <x v="2"/>
    <s v="FUR-CH-10003061"/>
    <x v="0"/>
    <x v="1"/>
    <s v="Global Leather Task Chair, Black"/>
    <x v="1748"/>
    <n v="3"/>
    <n v="0"/>
    <n v="51.294299999999964"/>
  </r>
  <r>
    <n v="2037"/>
    <s v="CA-2012-119214"/>
    <x v="1"/>
    <x v="651"/>
    <d v="2012-01-27T00:00:00"/>
    <s v="Standard Class"/>
    <s v="CW-11905"/>
    <s v="Carl Weiss"/>
    <x v="2"/>
    <s v="United States"/>
    <s v="Bozeman"/>
    <x v="37"/>
    <n v="59715"/>
    <x v="1"/>
    <s v="OFF-PA-10002893"/>
    <x v="1"/>
    <x v="10"/>
    <s v="Wirebound Service Call Books, 5 1/2&quot; x 4&quot;"/>
    <x v="1749"/>
    <n v="3"/>
    <n v="0"/>
    <n v="13.9392"/>
  </r>
  <r>
    <n v="2038"/>
    <s v="CA-2012-119214"/>
    <x v="1"/>
    <x v="651"/>
    <d v="2012-01-27T00:00:00"/>
    <s v="Standard Class"/>
    <s v="CW-11905"/>
    <s v="Carl Weiss"/>
    <x v="2"/>
    <s v="United States"/>
    <s v="Bozeman"/>
    <x v="37"/>
    <n v="59715"/>
    <x v="1"/>
    <s v="OFF-LA-10003077"/>
    <x v="1"/>
    <x v="2"/>
    <s v="Avery 500"/>
    <x v="2"/>
    <n v="2"/>
    <n v="0"/>
    <n v="6.8713999999999995"/>
  </r>
  <r>
    <n v="2039"/>
    <s v="CA-2012-122287"/>
    <x v="1"/>
    <x v="652"/>
    <d v="2012-06-23T00:00:00"/>
    <s v="Standard Class"/>
    <s v="SN-20560"/>
    <s v="Skye Norling"/>
    <x v="2"/>
    <s v="United States"/>
    <s v="Peoria"/>
    <x v="16"/>
    <n v="85345"/>
    <x v="1"/>
    <s v="OFF-PA-10001661"/>
    <x v="1"/>
    <x v="10"/>
    <s v="Xerox 1922"/>
    <x v="1655"/>
    <n v="3"/>
    <n v="0.2"/>
    <n v="4.3326000000000002"/>
  </r>
  <r>
    <n v="2040"/>
    <s v="CA-2012-122287"/>
    <x v="1"/>
    <x v="652"/>
    <d v="2012-06-23T00:00:00"/>
    <s v="Standard Class"/>
    <s v="SN-20560"/>
    <s v="Skye Norling"/>
    <x v="2"/>
    <s v="United States"/>
    <s v="Peoria"/>
    <x v="16"/>
    <n v="85345"/>
    <x v="1"/>
    <s v="OFF-BI-10004656"/>
    <x v="1"/>
    <x v="8"/>
    <s v="Peel &amp; Stick Add-On Corner Pockets"/>
    <x v="1750"/>
    <n v="7"/>
    <n v="0.7"/>
    <n v="-3.3263999999999996"/>
  </r>
  <r>
    <n v="2041"/>
    <s v="CA-2012-122287"/>
    <x v="1"/>
    <x v="652"/>
    <d v="2012-06-23T00:00:00"/>
    <s v="Standard Class"/>
    <s v="SN-20560"/>
    <s v="Skye Norling"/>
    <x v="2"/>
    <s v="United States"/>
    <s v="Peoria"/>
    <x v="16"/>
    <n v="85345"/>
    <x v="1"/>
    <s v="OFF-BI-10003707"/>
    <x v="1"/>
    <x v="8"/>
    <s v="Aluminum Screw Posts"/>
    <x v="1751"/>
    <n v="2"/>
    <n v="0.7"/>
    <n v="-6.1039999999999974"/>
  </r>
  <r>
    <n v="2042"/>
    <s v="CA-2012-122287"/>
    <x v="1"/>
    <x v="652"/>
    <d v="2012-06-23T00:00:00"/>
    <s v="Standard Class"/>
    <s v="SN-20560"/>
    <s v="Skye Norling"/>
    <x v="2"/>
    <s v="United States"/>
    <s v="Peoria"/>
    <x v="16"/>
    <n v="85345"/>
    <x v="1"/>
    <s v="FUR-FU-10004973"/>
    <x v="0"/>
    <x v="5"/>
    <s v="Flat Face Poster Frame"/>
    <x v="1752"/>
    <n v="5"/>
    <n v="0.2"/>
    <n v="20.724000000000007"/>
  </r>
  <r>
    <n v="2043"/>
    <s v="CA-2012-104493"/>
    <x v="1"/>
    <x v="653"/>
    <d v="2012-10-08T00:00:00"/>
    <s v="Standard Class"/>
    <s v="EB-13705"/>
    <s v="Ed Braxton"/>
    <x v="1"/>
    <s v="United States"/>
    <s v="San Diego"/>
    <x v="1"/>
    <n v="92105"/>
    <x v="1"/>
    <s v="OFF-BI-10004817"/>
    <x v="1"/>
    <x v="8"/>
    <s v="GBC Personal VeloBind Strips"/>
    <x v="1753"/>
    <n v="6"/>
    <n v="0.2"/>
    <n v="20.1264"/>
  </r>
  <r>
    <n v="2044"/>
    <s v="US-2014-158946"/>
    <x v="3"/>
    <x v="551"/>
    <d v="2014-11-24T00:00:00"/>
    <s v="Standard Class"/>
    <s v="JW-15220"/>
    <s v="Jane Waco"/>
    <x v="1"/>
    <s v="United States"/>
    <s v="Lakewood"/>
    <x v="24"/>
    <n v="44107"/>
    <x v="3"/>
    <s v="OFF-AR-10001860"/>
    <x v="1"/>
    <x v="6"/>
    <s v="BIC Liqua Brite Liner"/>
    <x v="1754"/>
    <n v="7"/>
    <n v="0.2"/>
    <n v="7.7728000000000002"/>
  </r>
  <r>
    <n v="2045"/>
    <s v="CA-2011-129168"/>
    <x v="2"/>
    <x v="654"/>
    <d v="2011-08-23T00:00:00"/>
    <s v="Standard Class"/>
    <s v="KB-16585"/>
    <s v="Ken Black"/>
    <x v="1"/>
    <s v="United States"/>
    <s v="Houston"/>
    <x v="5"/>
    <n v="77095"/>
    <x v="2"/>
    <s v="OFF-PA-10001639"/>
    <x v="1"/>
    <x v="10"/>
    <s v="Xerox 203"/>
    <x v="12"/>
    <n v="3"/>
    <n v="0.2"/>
    <n v="5.4432"/>
  </r>
  <r>
    <n v="2046"/>
    <s v="CA-2013-131835"/>
    <x v="0"/>
    <x v="19"/>
    <d v="2013-07-22T00:00:00"/>
    <s v="Standard Class"/>
    <s v="MC-17590"/>
    <s v="Matt Collister"/>
    <x v="1"/>
    <s v="United States"/>
    <s v="Perth Amboy"/>
    <x v="30"/>
    <n v="8861"/>
    <x v="3"/>
    <s v="OFF-AP-10004487"/>
    <x v="1"/>
    <x v="9"/>
    <s v="Kensington 4 Outlet MasterPiece Compact Power Control Center"/>
    <x v="1755"/>
    <n v="2"/>
    <n v="0"/>
    <n v="45.539199999999994"/>
  </r>
  <r>
    <n v="2047"/>
    <s v="CA-2013-131835"/>
    <x v="0"/>
    <x v="19"/>
    <d v="2013-07-22T00:00:00"/>
    <s v="Standard Class"/>
    <s v="MC-17590"/>
    <s v="Matt Collister"/>
    <x v="1"/>
    <s v="United States"/>
    <s v="Perth Amboy"/>
    <x v="30"/>
    <n v="8861"/>
    <x v="3"/>
    <s v="TEC-PH-10001760"/>
    <x v="2"/>
    <x v="7"/>
    <s v="Bose SoundLink Bluetooth Speaker"/>
    <x v="1756"/>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x v="1757"/>
    <n v="7"/>
    <n v="0.2"/>
    <n v="36.224999999999966"/>
  </r>
  <r>
    <n v="2050"/>
    <s v="CA-2012-142237"/>
    <x v="1"/>
    <x v="655"/>
    <d v="2012-07-13T00:00:00"/>
    <s v="First Class"/>
    <s v="CK-12595"/>
    <s v="Clytie Kelty"/>
    <x v="0"/>
    <s v="United States"/>
    <s v="Philadelphia"/>
    <x v="9"/>
    <n v="19134"/>
    <x v="3"/>
    <s v="OFF-BI-10004022"/>
    <x v="1"/>
    <x v="8"/>
    <s v="Acco Suede Grain Vinyl Round Ring Binder"/>
    <x v="1293"/>
    <n v="3"/>
    <n v="0.7"/>
    <n v="-2.0015999999999998"/>
  </r>
  <r>
    <n v="2051"/>
    <s v="CA-2012-142237"/>
    <x v="1"/>
    <x v="655"/>
    <d v="2012-07-13T00:00:00"/>
    <s v="First Class"/>
    <s v="CK-12595"/>
    <s v="Clytie Kelty"/>
    <x v="0"/>
    <s v="United States"/>
    <s v="Philadelphia"/>
    <x v="9"/>
    <n v="19134"/>
    <x v="3"/>
    <s v="OFF-BI-10003669"/>
    <x v="1"/>
    <x v="8"/>
    <s v="3M Organizer Strips"/>
    <x v="1758"/>
    <n v="4"/>
    <n v="0.7"/>
    <n v="-4.7519999999999989"/>
  </r>
  <r>
    <n v="2052"/>
    <s v="CA-2012-142237"/>
    <x v="1"/>
    <x v="655"/>
    <d v="2012-07-13T00:00:00"/>
    <s v="First Class"/>
    <s v="CK-12595"/>
    <s v="Clytie Kelty"/>
    <x v="0"/>
    <s v="United States"/>
    <s v="Philadelphia"/>
    <x v="9"/>
    <n v="19134"/>
    <x v="3"/>
    <s v="FUR-CH-10003833"/>
    <x v="0"/>
    <x v="1"/>
    <s v="Novimex Fabric Task Chair"/>
    <x v="1759"/>
    <n v="8"/>
    <n v="0.3"/>
    <n v="-73.175999999999988"/>
  </r>
  <r>
    <n v="2053"/>
    <s v="CA-2012-142237"/>
    <x v="1"/>
    <x v="655"/>
    <d v="2012-07-13T00:00:00"/>
    <s v="First Class"/>
    <s v="CK-12595"/>
    <s v="Clytie Kelty"/>
    <x v="0"/>
    <s v="United States"/>
    <s v="Philadelphia"/>
    <x v="9"/>
    <n v="19134"/>
    <x v="3"/>
    <s v="OFF-AR-10003732"/>
    <x v="1"/>
    <x v="6"/>
    <s v="Newell 333"/>
    <x v="1760"/>
    <n v="5"/>
    <n v="0.2"/>
    <n v="0.83399999999999963"/>
  </r>
  <r>
    <n v="2054"/>
    <s v="CA-2012-142237"/>
    <x v="1"/>
    <x v="655"/>
    <d v="2012-07-13T00:00:00"/>
    <s v="First Class"/>
    <s v="CK-12595"/>
    <s v="Clytie Kelty"/>
    <x v="0"/>
    <s v="United States"/>
    <s v="Philadelphia"/>
    <x v="9"/>
    <n v="19134"/>
    <x v="3"/>
    <s v="FUR-FU-10003142"/>
    <x v="0"/>
    <x v="5"/>
    <s v="Master Big Foot Doorstop, Beige"/>
    <x v="869"/>
    <n v="6"/>
    <n v="0.2"/>
    <n v="3.4847999999999981"/>
  </r>
  <r>
    <n v="2055"/>
    <s v="CA-2013-136434"/>
    <x v="0"/>
    <x v="49"/>
    <d v="2013-12-08T00:00:00"/>
    <s v="Standard Class"/>
    <s v="RD-19480"/>
    <s v="Rick Duston"/>
    <x v="0"/>
    <s v="United States"/>
    <s v="Richmond"/>
    <x v="14"/>
    <n v="47374"/>
    <x v="2"/>
    <s v="FUR-FU-10001196"/>
    <x v="0"/>
    <x v="5"/>
    <s v="DAX Cubicle Frames - 8x10"/>
    <x v="1761"/>
    <n v="3"/>
    <n v="0"/>
    <n v="5.1929999999999996"/>
  </r>
  <r>
    <n v="2056"/>
    <s v="CA-2014-120376"/>
    <x v="3"/>
    <x v="66"/>
    <d v="2014-12-26T00:00:00"/>
    <s v="First Class"/>
    <s v="TP-21130"/>
    <s v="Theone Pippenger"/>
    <x v="0"/>
    <s v="United States"/>
    <s v="Detroit"/>
    <x v="12"/>
    <n v="48227"/>
    <x v="2"/>
    <s v="TEC-AC-10001114"/>
    <x v="2"/>
    <x v="11"/>
    <s v="Microsoft Wireless Mobile Mouse 4000"/>
    <x v="1723"/>
    <n v="5"/>
    <n v="0"/>
    <n v="63.983999999999988"/>
  </r>
  <r>
    <n v="2057"/>
    <s v="CA-2014-120376"/>
    <x v="3"/>
    <x v="66"/>
    <d v="2014-12-26T00:00:00"/>
    <s v="First Class"/>
    <s v="TP-21130"/>
    <s v="Theone Pippenger"/>
    <x v="0"/>
    <s v="United States"/>
    <s v="Detroit"/>
    <x v="12"/>
    <n v="48227"/>
    <x v="2"/>
    <s v="FUR-CH-10002335"/>
    <x v="0"/>
    <x v="1"/>
    <s v="Hon GuestStacker Chair"/>
    <x v="1762"/>
    <n v="7"/>
    <n v="0"/>
    <n v="412.5394"/>
  </r>
  <r>
    <n v="2058"/>
    <s v="CA-2014-120376"/>
    <x v="3"/>
    <x v="66"/>
    <d v="2014-12-26T00:00:00"/>
    <s v="First Class"/>
    <s v="TP-21130"/>
    <s v="Theone Pippenger"/>
    <x v="0"/>
    <s v="United States"/>
    <s v="Detroit"/>
    <x v="12"/>
    <n v="48227"/>
    <x v="2"/>
    <s v="TEC-AC-10000844"/>
    <x v="2"/>
    <x v="11"/>
    <s v="Logitech Gaming G510s - Keyboard"/>
    <x v="1763"/>
    <n v="1"/>
    <n v="0"/>
    <n v="30.596399999999996"/>
  </r>
  <r>
    <n v="2059"/>
    <s v="CA-2014-120376"/>
    <x v="3"/>
    <x v="66"/>
    <d v="2014-12-26T00:00:00"/>
    <s v="First Class"/>
    <s v="TP-21130"/>
    <s v="Theone Pippenger"/>
    <x v="0"/>
    <s v="United States"/>
    <s v="Detroit"/>
    <x v="12"/>
    <n v="48227"/>
    <x v="2"/>
    <s v="FUR-TA-10004534"/>
    <x v="0"/>
    <x v="3"/>
    <s v="Bevis 44 x 96 Conference Tables"/>
    <x v="1764"/>
    <n v="2"/>
    <n v="0"/>
    <n v="70.005999999999972"/>
  </r>
  <r>
    <n v="2060"/>
    <s v="CA-2011-106439"/>
    <x v="2"/>
    <x v="656"/>
    <d v="2011-11-04T00:00:00"/>
    <s v="Standard Class"/>
    <s v="GG-14650"/>
    <s v="Greg Guthrie"/>
    <x v="1"/>
    <s v="United States"/>
    <s v="Los Angeles"/>
    <x v="1"/>
    <n v="90049"/>
    <x v="1"/>
    <s v="OFF-FA-10002975"/>
    <x v="1"/>
    <x v="13"/>
    <s v="Staples"/>
    <x v="1189"/>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x v="1765"/>
    <n v="5"/>
    <n v="0"/>
    <n v="20.877999999999997"/>
  </r>
  <r>
    <n v="2062"/>
    <s v="CA-2011-106439"/>
    <x v="2"/>
    <x v="656"/>
    <d v="2011-11-04T00:00:00"/>
    <s v="Standard Class"/>
    <s v="GG-14650"/>
    <s v="Greg Guthrie"/>
    <x v="1"/>
    <s v="United States"/>
    <s v="Los Angeles"/>
    <x v="1"/>
    <n v="90049"/>
    <x v="1"/>
    <s v="OFF-BI-10002571"/>
    <x v="1"/>
    <x v="8"/>
    <s v="Avery Framed View Binder, EZD Ring (Locking), Navy, 1 1/2&quot;"/>
    <x v="1766"/>
    <n v="2"/>
    <n v="0.2"/>
    <n v="5.3891999999999989"/>
  </r>
  <r>
    <n v="2063"/>
    <s v="CA-2011-106439"/>
    <x v="2"/>
    <x v="656"/>
    <d v="2011-11-04T00:00:00"/>
    <s v="Standard Class"/>
    <s v="GG-14650"/>
    <s v="Greg Guthrie"/>
    <x v="1"/>
    <s v="United States"/>
    <s v="Los Angeles"/>
    <x v="1"/>
    <n v="90049"/>
    <x v="1"/>
    <s v="OFF-PA-10000477"/>
    <x v="1"/>
    <x v="10"/>
    <s v="Xerox 1952"/>
    <x v="1767"/>
    <n v="13"/>
    <n v="0"/>
    <n v="30.427800000000005"/>
  </r>
  <r>
    <n v="2064"/>
    <s v="CA-2011-106439"/>
    <x v="2"/>
    <x v="656"/>
    <d v="2011-11-04T00:00:00"/>
    <s v="Standard Class"/>
    <s v="GG-14650"/>
    <s v="Greg Guthrie"/>
    <x v="1"/>
    <s v="United States"/>
    <s v="Los Angeles"/>
    <x v="1"/>
    <n v="90049"/>
    <x v="1"/>
    <s v="OFF-BI-10004209"/>
    <x v="1"/>
    <x v="8"/>
    <s v="Fellowes Twister Kit, Gray/Clear, 3/pkg"/>
    <x v="1768"/>
    <n v="3"/>
    <n v="0.2"/>
    <n v="6.0299999999999994"/>
  </r>
  <r>
    <n v="2065"/>
    <s v="CA-2011-106439"/>
    <x v="2"/>
    <x v="656"/>
    <d v="2011-11-04T00:00:00"/>
    <s v="Standard Class"/>
    <s v="GG-14650"/>
    <s v="Greg Guthrie"/>
    <x v="1"/>
    <s v="United States"/>
    <s v="Los Angeles"/>
    <x v="1"/>
    <n v="90049"/>
    <x v="1"/>
    <s v="OFF-ST-10001963"/>
    <x v="1"/>
    <x v="4"/>
    <s v="Tennsco Regal Shelving Units"/>
    <x v="1769"/>
    <n v="4"/>
    <n v="0"/>
    <n v="12.169199999999989"/>
  </r>
  <r>
    <n v="2066"/>
    <s v="CA-2011-106439"/>
    <x v="2"/>
    <x v="656"/>
    <d v="2011-11-04T00:00:00"/>
    <s v="Standard Class"/>
    <s v="GG-14650"/>
    <s v="Greg Guthrie"/>
    <x v="1"/>
    <s v="United States"/>
    <s v="Los Angeles"/>
    <x v="1"/>
    <n v="90049"/>
    <x v="1"/>
    <s v="FUR-CH-10003833"/>
    <x v="0"/>
    <x v="1"/>
    <s v="Novimex Fabric Task Chair"/>
    <x v="1770"/>
    <n v="3"/>
    <n v="0.2"/>
    <n v="-9.1470000000000056"/>
  </r>
  <r>
    <n v="2067"/>
    <s v="CA-2011-106439"/>
    <x v="2"/>
    <x v="656"/>
    <d v="2011-11-04T00:00:00"/>
    <s v="Standard Class"/>
    <s v="GG-14650"/>
    <s v="Greg Guthrie"/>
    <x v="1"/>
    <s v="United States"/>
    <s v="Los Angeles"/>
    <x v="1"/>
    <n v="90049"/>
    <x v="1"/>
    <s v="TEC-AC-10004568"/>
    <x v="2"/>
    <x v="11"/>
    <s v="Maxell LTO Ultrium - 800 GB"/>
    <x v="1771"/>
    <n v="9"/>
    <n v="0"/>
    <n v="47.862899999999982"/>
  </r>
  <r>
    <n v="2068"/>
    <s v="CA-2011-106439"/>
    <x v="2"/>
    <x v="656"/>
    <d v="2011-11-04T00:00:00"/>
    <s v="Standard Class"/>
    <s v="GG-14650"/>
    <s v="Greg Guthrie"/>
    <x v="1"/>
    <s v="United States"/>
    <s v="Los Angeles"/>
    <x v="1"/>
    <n v="90049"/>
    <x v="1"/>
    <s v="OFF-AR-10001419"/>
    <x v="1"/>
    <x v="6"/>
    <s v="Newell 325"/>
    <x v="714"/>
    <n v="3"/>
    <n v="0"/>
    <n v="3.7169999999999996"/>
  </r>
  <r>
    <n v="2069"/>
    <s v="CA-2012-133452"/>
    <x v="1"/>
    <x v="657"/>
    <d v="2012-04-19T00:00:00"/>
    <s v="Standard Class"/>
    <s v="ZC-21910"/>
    <s v="Zuschuss Carroll"/>
    <x v="0"/>
    <s v="United States"/>
    <s v="Pomona"/>
    <x v="1"/>
    <n v="91767"/>
    <x v="1"/>
    <s v="TEC-AC-10002800"/>
    <x v="2"/>
    <x v="11"/>
    <s v="Plantronics Audio 478 Stereo USB Headset"/>
    <x v="1772"/>
    <n v="4"/>
    <n v="0"/>
    <n v="69.98599999999999"/>
  </r>
  <r>
    <n v="2070"/>
    <s v="CA-2012-133452"/>
    <x v="1"/>
    <x v="657"/>
    <d v="2012-04-19T00:00:00"/>
    <s v="Standard Class"/>
    <s v="ZC-21910"/>
    <s v="Zuschuss Carroll"/>
    <x v="0"/>
    <s v="United States"/>
    <s v="Pomona"/>
    <x v="1"/>
    <n v="91767"/>
    <x v="1"/>
    <s v="FUR-TA-10003954"/>
    <x v="0"/>
    <x v="3"/>
    <s v="Hon 94000 Series Round Tables"/>
    <x v="1773"/>
    <n v="3"/>
    <n v="0.2"/>
    <n v="-97.739399999999989"/>
  </r>
  <r>
    <n v="2071"/>
    <s v="CA-2013-146521"/>
    <x v="0"/>
    <x v="658"/>
    <d v="2013-07-24T00:00:00"/>
    <s v="Second Class"/>
    <s v="CC-12610"/>
    <s v="Corey Catlett"/>
    <x v="1"/>
    <s v="United States"/>
    <s v="Philadelphia"/>
    <x v="9"/>
    <n v="19134"/>
    <x v="3"/>
    <s v="OFF-BI-10000301"/>
    <x v="1"/>
    <x v="8"/>
    <s v="GBC Instant Report Kit"/>
    <x v="1774"/>
    <n v="1"/>
    <n v="0.7"/>
    <n v="-1.294"/>
  </r>
  <r>
    <n v="2072"/>
    <s v="US-2014-110996"/>
    <x v="3"/>
    <x v="225"/>
    <d v="2014-11-26T00:00:00"/>
    <s v="Standard Class"/>
    <s v="KA-16525"/>
    <s v="Kelly Andreada"/>
    <x v="0"/>
    <s v="United States"/>
    <s v="Ontario"/>
    <x v="1"/>
    <n v="91761"/>
    <x v="1"/>
    <s v="FUR-CH-10003956"/>
    <x v="0"/>
    <x v="1"/>
    <s v="Novimex High-Tech Fabric Mesh Task Chair"/>
    <x v="514"/>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x v="1775"/>
    <n v="2"/>
    <n v="0.2"/>
    <n v="2.5591999999999997"/>
  </r>
  <r>
    <n v="2074"/>
    <s v="CA-2014-122504"/>
    <x v="3"/>
    <x v="659"/>
    <d v="2014-11-13T00:00:00"/>
    <s v="Second Class"/>
    <s v="DB-13270"/>
    <s v="Deborah Brumfield"/>
    <x v="2"/>
    <s v="United States"/>
    <s v="Brentwood"/>
    <x v="1"/>
    <n v="94513"/>
    <x v="1"/>
    <s v="TEC-AC-10003289"/>
    <x v="2"/>
    <x v="11"/>
    <s v="Anker Ultra-Slim Mini Bluetooth 3.0 Wireless Keyboard"/>
    <x v="1543"/>
    <n v="3"/>
    <n v="0"/>
    <n v="13.793099999999999"/>
  </r>
  <r>
    <n v="2075"/>
    <s v="CA-2014-122504"/>
    <x v="3"/>
    <x v="659"/>
    <d v="2014-11-13T00:00:00"/>
    <s v="Second Class"/>
    <s v="DB-13270"/>
    <s v="Deborah Brumfield"/>
    <x v="2"/>
    <s v="United States"/>
    <s v="Brentwood"/>
    <x v="1"/>
    <n v="94513"/>
    <x v="1"/>
    <s v="TEC-PH-10002468"/>
    <x v="2"/>
    <x v="7"/>
    <s v="Plantronics CS 50-USB - headset - Convertible, Monaural"/>
    <x v="1776"/>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x v="1777"/>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s v="CA-2014-140676"/>
    <x v="3"/>
    <x v="510"/>
    <d v="2014-09-16T00:00:00"/>
    <s v="First Class"/>
    <s v="BF-11080"/>
    <s v="Bart Folk"/>
    <x v="0"/>
    <s v="United States"/>
    <s v="Baltimore"/>
    <x v="39"/>
    <n v="21215"/>
    <x v="3"/>
    <s v="OFF-AP-10000358"/>
    <x v="1"/>
    <x v="9"/>
    <s v="Fellowes Basic Home/Office Series Surge Protectors"/>
    <x v="1779"/>
    <n v="7"/>
    <n v="0"/>
    <n v="26.349399999999992"/>
  </r>
  <r>
    <n v="2079"/>
    <s v="CA-2014-140676"/>
    <x v="3"/>
    <x v="510"/>
    <d v="2014-09-16T00:00:00"/>
    <s v="First Class"/>
    <s v="BF-11080"/>
    <s v="Bart Folk"/>
    <x v="0"/>
    <s v="United States"/>
    <s v="Baltimore"/>
    <x v="39"/>
    <n v="21215"/>
    <x v="3"/>
    <s v="OFF-PA-10004243"/>
    <x v="1"/>
    <x v="10"/>
    <s v="Xerox 1939"/>
    <x v="453"/>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x v="1780"/>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x v="1781"/>
    <n v="2"/>
    <n v="0.2"/>
    <n v="11.198400000000003"/>
  </r>
  <r>
    <n v="2082"/>
    <s v="CA-2012-120103"/>
    <x v="1"/>
    <x v="100"/>
    <d v="2012-12-29T00:00:00"/>
    <s v="Standard Class"/>
    <s v="MS-17365"/>
    <s v="Maribeth Schnelling"/>
    <x v="0"/>
    <s v="United States"/>
    <s v="Phoenix"/>
    <x v="16"/>
    <n v="85023"/>
    <x v="1"/>
    <s v="FUR-FU-10002885"/>
    <x v="0"/>
    <x v="5"/>
    <s v="Magna Visual Magnetic Picture Hangers"/>
    <x v="32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x v="782"/>
    <n v="6"/>
    <n v="0"/>
    <n v="16.847999999999999"/>
  </r>
  <r>
    <n v="2084"/>
    <s v="CA-2011-110352"/>
    <x v="2"/>
    <x v="533"/>
    <d v="2011-11-29T00:00:00"/>
    <s v="Standard Class"/>
    <s v="ED-13885"/>
    <s v="Emily Ducich"/>
    <x v="2"/>
    <s v="United States"/>
    <s v="Houston"/>
    <x v="5"/>
    <n v="77036"/>
    <x v="2"/>
    <s v="OFF-LA-10003923"/>
    <x v="1"/>
    <x v="2"/>
    <s v="Alphabetical Labels for Top Tab Filing"/>
    <x v="208"/>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s v="CA-2013-140501"/>
    <x v="0"/>
    <x v="661"/>
    <d v="2013-06-29T00:00:00"/>
    <s v="Standard Class"/>
    <s v="IM-15070"/>
    <s v="Irene Maddox"/>
    <x v="0"/>
    <s v="United States"/>
    <s v="New York City"/>
    <x v="15"/>
    <n v="10009"/>
    <x v="3"/>
    <s v="OFF-LA-10000248"/>
    <x v="1"/>
    <x v="2"/>
    <s v="Avery 52"/>
    <x v="1782"/>
    <n v="5"/>
    <n v="0"/>
    <n v="8.6715"/>
  </r>
  <r>
    <n v="2087"/>
    <s v="CA-2013-140501"/>
    <x v="0"/>
    <x v="661"/>
    <d v="2013-06-29T00:00:00"/>
    <s v="Standard Class"/>
    <s v="IM-15070"/>
    <s v="Irene Maddox"/>
    <x v="0"/>
    <s v="United States"/>
    <s v="New York City"/>
    <x v="15"/>
    <n v="10009"/>
    <x v="3"/>
    <s v="OFF-ST-10000060"/>
    <x v="1"/>
    <x v="4"/>
    <s v="Fellowes Bankers Box Staxonsteel Drawer File/Stacking System"/>
    <x v="1783"/>
    <n v="5"/>
    <n v="0"/>
    <n v="38.988000000000014"/>
  </r>
  <r>
    <n v="2088"/>
    <s v="CA-2013-140501"/>
    <x v="0"/>
    <x v="661"/>
    <d v="2013-06-29T00:00:00"/>
    <s v="Standard Class"/>
    <s v="IM-15070"/>
    <s v="Irene Maddox"/>
    <x v="0"/>
    <s v="United States"/>
    <s v="New York City"/>
    <x v="15"/>
    <n v="10009"/>
    <x v="3"/>
    <s v="OFF-PA-10003129"/>
    <x v="1"/>
    <x v="10"/>
    <s v="Tops White Computer Printout Paper"/>
    <x v="64"/>
    <n v="3"/>
    <n v="0"/>
    <n v="68.963099999999997"/>
  </r>
  <r>
    <n v="2089"/>
    <s v="CA-2013-140501"/>
    <x v="0"/>
    <x v="661"/>
    <d v="2013-06-29T00:00:00"/>
    <s v="Standard Class"/>
    <s v="IM-15070"/>
    <s v="Irene Maddox"/>
    <x v="0"/>
    <s v="United States"/>
    <s v="New York City"/>
    <x v="15"/>
    <n v="10009"/>
    <x v="3"/>
    <s v="OFF-FA-10004076"/>
    <x v="1"/>
    <x v="13"/>
    <s v="Translucent Push Pins by OIC"/>
    <x v="536"/>
    <n v="2"/>
    <n v="0"/>
    <n v="1.4651999999999998"/>
  </r>
  <r>
    <n v="2090"/>
    <s v="CA-2012-139290"/>
    <x v="1"/>
    <x v="662"/>
    <d v="2012-10-30T00:00:00"/>
    <s v="Standard Class"/>
    <s v="MY-17380"/>
    <s v="Maribeth Yedwab"/>
    <x v="1"/>
    <s v="United States"/>
    <s v="Rancho Cucamonga"/>
    <x v="1"/>
    <n v="91730"/>
    <x v="1"/>
    <s v="OFF-LA-10004008"/>
    <x v="1"/>
    <x v="2"/>
    <s v="Avery 507"/>
    <x v="1784"/>
    <n v="2"/>
    <n v="0"/>
    <n v="2.6495999999999995"/>
  </r>
  <r>
    <n v="2091"/>
    <s v="CA-2014-166142"/>
    <x v="3"/>
    <x v="663"/>
    <d v="2014-07-20T00:00:00"/>
    <s v="Standard Class"/>
    <s v="MM-17260"/>
    <s v="Magdelene Morse"/>
    <x v="0"/>
    <s v="United States"/>
    <s v="Wilmington"/>
    <x v="13"/>
    <n v="19805"/>
    <x v="3"/>
    <s v="OFF-BI-10004094"/>
    <x v="1"/>
    <x v="8"/>
    <s v="GBC Standard Plastic Binding Systems Combs"/>
    <x v="1785"/>
    <n v="3"/>
    <n v="0"/>
    <n v="13.009499999999999"/>
  </r>
  <r>
    <n v="2092"/>
    <s v="CA-2014-166142"/>
    <x v="3"/>
    <x v="663"/>
    <d v="2014-07-20T00:00:00"/>
    <s v="Standard Class"/>
    <s v="MM-17260"/>
    <s v="Magdelene Morse"/>
    <x v="0"/>
    <s v="United States"/>
    <s v="Wilmington"/>
    <x v="13"/>
    <n v="19805"/>
    <x v="3"/>
    <s v="FUR-TA-10004607"/>
    <x v="0"/>
    <x v="3"/>
    <s v="Hon 2111 Invitation Series Straight Table"/>
    <x v="1786"/>
    <n v="3"/>
    <n v="0.3"/>
    <n v="-48.783900000000031"/>
  </r>
  <r>
    <n v="2093"/>
    <s v="CA-2011-145926"/>
    <x v="2"/>
    <x v="664"/>
    <d v="2011-11-21T00:00:00"/>
    <s v="Standard Class"/>
    <s v="MP-17470"/>
    <s v="Mark Packer"/>
    <x v="2"/>
    <s v="United States"/>
    <s v="Moorhead"/>
    <x v="11"/>
    <n v="56560"/>
    <x v="2"/>
    <s v="FUR-CH-10004289"/>
    <x v="0"/>
    <x v="1"/>
    <s v="Global Super Steno Chair"/>
    <x v="1787"/>
    <n v="5"/>
    <n v="0"/>
    <n v="81.58299999999997"/>
  </r>
  <r>
    <n v="2094"/>
    <s v="CA-2012-149678"/>
    <x v="1"/>
    <x v="657"/>
    <d v="2012-04-15T00:00:00"/>
    <s v="Second Class"/>
    <s v="AW-10840"/>
    <s v="Anthony Witt"/>
    <x v="0"/>
    <s v="United States"/>
    <s v="Farmington"/>
    <x v="27"/>
    <n v="87401"/>
    <x v="1"/>
    <s v="OFF-SU-10004498"/>
    <x v="1"/>
    <x v="14"/>
    <s v="Martin-Yale Premier Letter Opener"/>
    <x v="1788"/>
    <n v="1"/>
    <n v="0"/>
    <n v="0.38640000000000008"/>
  </r>
  <r>
    <n v="2095"/>
    <s v="US-2012-164357"/>
    <x v="1"/>
    <x v="665"/>
    <d v="2012-11-29T00:00:00"/>
    <s v="Standard Class"/>
    <s v="SF-20065"/>
    <s v="Sandra Flanagan"/>
    <x v="0"/>
    <s v="United States"/>
    <s v="Wilmington"/>
    <x v="3"/>
    <n v="28403"/>
    <x v="0"/>
    <s v="OFF-AR-10001177"/>
    <x v="1"/>
    <x v="6"/>
    <s v="Newell 349"/>
    <x v="1332"/>
    <n v="5"/>
    <n v="0.2"/>
    <n v="1.4759999999999982"/>
  </r>
  <r>
    <n v="2096"/>
    <s v="US-2013-146570"/>
    <x v="0"/>
    <x v="666"/>
    <d v="2013-05-21T00:00:00"/>
    <s v="Standard Class"/>
    <s v="SN-20710"/>
    <s v="Steve Nguyen"/>
    <x v="2"/>
    <s v="United States"/>
    <s v="Jackson"/>
    <x v="35"/>
    <n v="39212"/>
    <x v="0"/>
    <s v="OFF-BI-10001718"/>
    <x v="1"/>
    <x v="8"/>
    <s v="GBC DocuBind P50 Personal Binding Machine"/>
    <x v="1789"/>
    <n v="8"/>
    <n v="0"/>
    <n v="240.56479999999999"/>
  </r>
  <r>
    <n v="2097"/>
    <s v="US-2013-146570"/>
    <x v="0"/>
    <x v="666"/>
    <d v="2013-05-21T00:00:00"/>
    <s v="Standard Class"/>
    <s v="SN-20710"/>
    <s v="Steve Nguyen"/>
    <x v="2"/>
    <s v="United States"/>
    <s v="Jackson"/>
    <x v="35"/>
    <n v="39212"/>
    <x v="0"/>
    <s v="OFF-AR-10004602"/>
    <x v="1"/>
    <x v="6"/>
    <s v="Boston KS Multi-Size Manual Pencil Sharpener"/>
    <x v="1377"/>
    <n v="4"/>
    <n v="0"/>
    <n v="25.748800000000003"/>
  </r>
  <r>
    <n v="2098"/>
    <s v="US-2013-146570"/>
    <x v="0"/>
    <x v="666"/>
    <d v="2013-05-21T00:00:00"/>
    <s v="Standard Class"/>
    <s v="SN-20710"/>
    <s v="Steve Nguyen"/>
    <x v="2"/>
    <s v="United States"/>
    <s v="Jackson"/>
    <x v="35"/>
    <n v="39212"/>
    <x v="0"/>
    <s v="OFF-AR-10003856"/>
    <x v="1"/>
    <x v="6"/>
    <s v="Newell 344"/>
    <x v="484"/>
    <n v="3"/>
    <n v="0"/>
    <n v="2.1683999999999997"/>
  </r>
  <r>
    <n v="2099"/>
    <s v="CA-2014-124401"/>
    <x v="3"/>
    <x v="210"/>
    <d v="2014-09-13T00:00:00"/>
    <s v="Standard Class"/>
    <s v="RD-19900"/>
    <s v="Ruben Dartt"/>
    <x v="0"/>
    <s v="United States"/>
    <s v="Portland"/>
    <x v="21"/>
    <n v="97206"/>
    <x v="1"/>
    <s v="OFF-ST-10000649"/>
    <x v="1"/>
    <x v="4"/>
    <s v="Hanging Personal Folder File"/>
    <x v="1023"/>
    <n v="3"/>
    <n v="0.2"/>
    <n v="2.3550000000000022"/>
  </r>
  <r>
    <n v="2100"/>
    <s v="CA-2014-124401"/>
    <x v="3"/>
    <x v="210"/>
    <d v="2014-09-13T00:00:00"/>
    <s v="Standard Class"/>
    <s v="RD-19900"/>
    <s v="Ruben Dartt"/>
    <x v="0"/>
    <s v="United States"/>
    <s v="Portland"/>
    <x v="21"/>
    <n v="97206"/>
    <x v="1"/>
    <s v="TEC-AC-10002926"/>
    <x v="2"/>
    <x v="11"/>
    <s v="Logitech Wireless Marathon Mouse M705"/>
    <x v="1790"/>
    <n v="7"/>
    <n v="0.2"/>
    <n v="80.48390000000002"/>
  </r>
  <r>
    <n v="2101"/>
    <s v="US-2011-140116"/>
    <x v="2"/>
    <x v="418"/>
    <d v="2011-03-17T00:00:00"/>
    <s v="Standard Class"/>
    <s v="KT-16480"/>
    <s v="Kean Thornton"/>
    <x v="0"/>
    <s v="United States"/>
    <s v="Denver"/>
    <x v="22"/>
    <n v="80219"/>
    <x v="1"/>
    <s v="OFF-ST-10000078"/>
    <x v="1"/>
    <x v="4"/>
    <s v="Tennsco 6- and 18-Compartment Lockers"/>
    <x v="1791"/>
    <n v="3"/>
    <n v="0.2"/>
    <n v="-15.910200000000088"/>
  </r>
  <r>
    <n v="2102"/>
    <s v="US-2011-140116"/>
    <x v="2"/>
    <x v="418"/>
    <d v="2011-03-17T00:00:00"/>
    <s v="Standard Class"/>
    <s v="KT-16480"/>
    <s v="Kean Thornton"/>
    <x v="0"/>
    <s v="United States"/>
    <s v="Denver"/>
    <x v="22"/>
    <n v="80219"/>
    <x v="1"/>
    <s v="OFF-AR-10001044"/>
    <x v="1"/>
    <x v="6"/>
    <s v="BOSTON Ranger #55 Pencil Sharpener, Black"/>
    <x v="1792"/>
    <n v="4"/>
    <n v="0.2"/>
    <n v="9.3563999999999936"/>
  </r>
  <r>
    <n v="2103"/>
    <s v="CA-2011-123295"/>
    <x v="2"/>
    <x v="667"/>
    <d v="2011-07-18T00:00:00"/>
    <s v="Same Day"/>
    <s v="AH-10120"/>
    <s v="Adrian Hane"/>
    <x v="2"/>
    <s v="United States"/>
    <s v="Tucson"/>
    <x v="16"/>
    <n v="85705"/>
    <x v="1"/>
    <s v="FUR-CH-10002372"/>
    <x v="0"/>
    <x v="1"/>
    <s v="Office Star - Ergonomically Designed Knee Chair"/>
    <x v="1793"/>
    <n v="4"/>
    <n v="0.2"/>
    <n v="-25.913599999999988"/>
  </r>
  <r>
    <n v="2104"/>
    <s v="CA-2014-167101"/>
    <x v="3"/>
    <x v="668"/>
    <d v="2014-03-29T00:00:00"/>
    <s v="Second Class"/>
    <s v="BM-11650"/>
    <s v="Brian Moss"/>
    <x v="1"/>
    <s v="United States"/>
    <s v="New York City"/>
    <x v="15"/>
    <n v="10009"/>
    <x v="3"/>
    <s v="OFF-PA-10000357"/>
    <x v="1"/>
    <x v="10"/>
    <s v="Xerox 1888"/>
    <x v="1794"/>
    <n v="4"/>
    <n v="0"/>
    <n v="106.52159999999999"/>
  </r>
  <r>
    <n v="2105"/>
    <s v="CA-2014-167101"/>
    <x v="3"/>
    <x v="668"/>
    <d v="2014-03-29T00:00:00"/>
    <s v="Second Class"/>
    <s v="BM-11650"/>
    <s v="Brian Moss"/>
    <x v="1"/>
    <s v="United States"/>
    <s v="New York City"/>
    <x v="15"/>
    <n v="10009"/>
    <x v="3"/>
    <s v="TEC-AC-10001266"/>
    <x v="2"/>
    <x v="11"/>
    <s v="Memorex Micro Travel Drive 8 GB"/>
    <x v="1795"/>
    <n v="2"/>
    <n v="0"/>
    <n v="11.7"/>
  </r>
  <r>
    <n v="2106"/>
    <s v="US-2011-167633"/>
    <x v="2"/>
    <x v="587"/>
    <d v="2011-10-05T00:00:00"/>
    <s v="Standard Class"/>
    <s v="BW-11200"/>
    <s v="Ben Wallace"/>
    <x v="0"/>
    <s v="United States"/>
    <s v="Boynton Beach"/>
    <x v="2"/>
    <n v="33437"/>
    <x v="0"/>
    <s v="OFF-PA-10004888"/>
    <x v="1"/>
    <x v="10"/>
    <s v="Xerox 217"/>
    <x v="12"/>
    <n v="3"/>
    <n v="0.2"/>
    <n v="5.4432"/>
  </r>
  <r>
    <n v="2107"/>
    <s v="US-2011-152723"/>
    <x v="2"/>
    <x v="467"/>
    <d v="2011-09-26T00:00:00"/>
    <s v="Same Day"/>
    <s v="HG-14965"/>
    <s v="Henry Goldwyn"/>
    <x v="1"/>
    <s v="United States"/>
    <s v="Mesquite"/>
    <x v="5"/>
    <n v="75150"/>
    <x v="2"/>
    <s v="OFF-BI-10003460"/>
    <x v="1"/>
    <x v="8"/>
    <s v="Acco 3-Hole Punch"/>
    <x v="1796"/>
    <n v="1"/>
    <n v="0.8"/>
    <n v="-1.4016000000000002"/>
  </r>
  <r>
    <n v="2108"/>
    <s v="CA-2012-164882"/>
    <x v="1"/>
    <x v="89"/>
    <d v="2012-10-31T00:00:00"/>
    <s v="Same Day"/>
    <s v="SG-20080"/>
    <s v="Sandra Glassco"/>
    <x v="0"/>
    <s v="United States"/>
    <s v="Redlands"/>
    <x v="1"/>
    <n v="92374"/>
    <x v="1"/>
    <s v="OFF-PA-10000157"/>
    <x v="1"/>
    <x v="10"/>
    <s v="Xerox 191"/>
    <x v="1024"/>
    <n v="1"/>
    <n v="0"/>
    <n v="9.3905999999999992"/>
  </r>
  <r>
    <n v="2109"/>
    <s v="CA-2012-164882"/>
    <x v="1"/>
    <x v="89"/>
    <d v="2012-10-31T00:00:00"/>
    <s v="Same Day"/>
    <s v="SG-20080"/>
    <s v="Sandra Glassco"/>
    <x v="0"/>
    <s v="United States"/>
    <s v="Redlands"/>
    <x v="1"/>
    <n v="92374"/>
    <x v="1"/>
    <s v="OFF-BI-10004519"/>
    <x v="1"/>
    <x v="8"/>
    <s v="GBC DocuBind P100 Manual Binding Machine"/>
    <x v="1115"/>
    <n v="3"/>
    <n v="0.2"/>
    <n v="124.48499999999999"/>
  </r>
  <r>
    <n v="2110"/>
    <s v="CA-2012-164882"/>
    <x v="1"/>
    <x v="89"/>
    <d v="2012-10-31T00:00:00"/>
    <s v="Same Day"/>
    <s v="SG-20080"/>
    <s v="Sandra Glassco"/>
    <x v="0"/>
    <s v="United States"/>
    <s v="Redlands"/>
    <x v="1"/>
    <n v="92374"/>
    <x v="1"/>
    <s v="OFF-AR-10004272"/>
    <x v="1"/>
    <x v="6"/>
    <s v="Newell 308"/>
    <x v="1325"/>
    <n v="3"/>
    <n v="0"/>
    <n v="1.2599999999999998"/>
  </r>
  <r>
    <n v="2111"/>
    <s v="CA-2012-164882"/>
    <x v="1"/>
    <x v="89"/>
    <d v="2012-10-31T00:00:00"/>
    <s v="Same Day"/>
    <s v="SG-20080"/>
    <s v="Sandra Glassco"/>
    <x v="0"/>
    <s v="United States"/>
    <s v="Redlands"/>
    <x v="1"/>
    <n v="92374"/>
    <x v="1"/>
    <s v="OFF-FA-10000585"/>
    <x v="1"/>
    <x v="13"/>
    <s v="OIC Bulk Pack Metal Binder Clips"/>
    <x v="1797"/>
    <n v="5"/>
    <n v="0"/>
    <n v="8.0269999999999992"/>
  </r>
  <r>
    <n v="2112"/>
    <s v="CA-2012-164882"/>
    <x v="1"/>
    <x v="89"/>
    <d v="2012-10-31T00:00:00"/>
    <s v="Same Day"/>
    <s v="SG-20080"/>
    <s v="Sandra Glassco"/>
    <x v="0"/>
    <s v="United States"/>
    <s v="Redlands"/>
    <x v="1"/>
    <n v="92374"/>
    <x v="1"/>
    <s v="FUR-CH-10004218"/>
    <x v="0"/>
    <x v="1"/>
    <s v="Global Fabric Manager's Chair, Dark Gray"/>
    <x v="831"/>
    <n v="4"/>
    <n v="0.2"/>
    <n v="20.196000000000012"/>
  </r>
  <r>
    <n v="2113"/>
    <s v="CA-2012-164882"/>
    <x v="1"/>
    <x v="89"/>
    <d v="2012-10-31T00:00:00"/>
    <s v="Same Day"/>
    <s v="SG-20080"/>
    <s v="Sandra Glassco"/>
    <x v="0"/>
    <s v="United States"/>
    <s v="Redlands"/>
    <x v="1"/>
    <n v="92374"/>
    <x v="1"/>
    <s v="OFF-SU-10004231"/>
    <x v="1"/>
    <x v="14"/>
    <s v="Acme Tagit Stainless Steel Antibacterial Scissors"/>
    <x v="1286"/>
    <n v="3"/>
    <n v="0"/>
    <n v="8.0190000000000001"/>
  </r>
  <r>
    <n v="2114"/>
    <s v="CA-2012-164882"/>
    <x v="1"/>
    <x v="89"/>
    <d v="2012-10-31T00:00:00"/>
    <s v="Same Day"/>
    <s v="SG-20080"/>
    <s v="Sandra Glassco"/>
    <x v="0"/>
    <s v="United States"/>
    <s v="Redlands"/>
    <x v="1"/>
    <n v="92374"/>
    <x v="1"/>
    <s v="TEC-PH-10001578"/>
    <x v="2"/>
    <x v="7"/>
    <s v="Polycom SoundStation2 EX Conference phone"/>
    <x v="1798"/>
    <n v="4"/>
    <n v="0.2"/>
    <n v="145.78199999999993"/>
  </r>
  <r>
    <n v="2115"/>
    <s v="CA-2012-164882"/>
    <x v="1"/>
    <x v="89"/>
    <d v="2012-10-31T00:00:00"/>
    <s v="Same Day"/>
    <s v="SG-20080"/>
    <s v="Sandra Glassco"/>
    <x v="0"/>
    <s v="United States"/>
    <s v="Redlands"/>
    <x v="1"/>
    <n v="92374"/>
    <x v="1"/>
    <s v="OFF-ST-10003638"/>
    <x v="1"/>
    <x v="4"/>
    <s v="Mobile Personal File Cube"/>
    <x v="1799"/>
    <n v="2"/>
    <n v="0"/>
    <n v="12.646799999999999"/>
  </r>
  <r>
    <n v="2116"/>
    <s v="CA-2012-164882"/>
    <x v="1"/>
    <x v="89"/>
    <d v="2012-10-31T00:00:00"/>
    <s v="Same Day"/>
    <s v="SG-20080"/>
    <s v="Sandra Glassco"/>
    <x v="0"/>
    <s v="United States"/>
    <s v="Redlands"/>
    <x v="1"/>
    <n v="92374"/>
    <x v="1"/>
    <s v="FUR-BO-10002213"/>
    <x v="0"/>
    <x v="0"/>
    <s v="DMI Eclipse Executive Suite Bookcases"/>
    <x v="1800"/>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s v="CA-2013-130267"/>
    <x v="0"/>
    <x v="251"/>
    <d v="2013-09-24T00:00:00"/>
    <s v="Standard Class"/>
    <s v="SW-20245"/>
    <s v="Scot Wooten"/>
    <x v="0"/>
    <s v="United States"/>
    <s v="Stockton"/>
    <x v="1"/>
    <n v="95207"/>
    <x v="1"/>
    <s v="OFF-PA-10002222"/>
    <x v="1"/>
    <x v="10"/>
    <s v="Xerox Color Copier Paper, 11&quot; x 17&quot;, Ream"/>
    <x v="1802"/>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x v="267"/>
    <n v="1"/>
    <n v="0"/>
    <n v="2.3759999999999999"/>
  </r>
  <r>
    <n v="2120"/>
    <s v="CA-2014-155460"/>
    <x v="3"/>
    <x v="669"/>
    <d v="2014-04-16T00:00:00"/>
    <s v="First Class"/>
    <s v="RW-19630"/>
    <s v="Rob Williams"/>
    <x v="1"/>
    <s v="United States"/>
    <s v="Seattle"/>
    <x v="4"/>
    <n v="98105"/>
    <x v="1"/>
    <s v="OFF-BI-10003091"/>
    <x v="1"/>
    <x v="8"/>
    <s v="GBC DocuBind TL200 Manual Binding Machine"/>
    <x v="1658"/>
    <n v="5"/>
    <n v="0.2"/>
    <n v="302.37299999999993"/>
  </r>
  <r>
    <n v="2121"/>
    <s v="US-2014-168690"/>
    <x v="3"/>
    <x v="363"/>
    <d v="2014-01-14T00:00:00"/>
    <s v="Standard Class"/>
    <s v="TS-21085"/>
    <s v="Thais Sissman"/>
    <x v="0"/>
    <s v="United States"/>
    <s v="Ormond Beach"/>
    <x v="2"/>
    <n v="32174"/>
    <x v="0"/>
    <s v="OFF-BI-10000145"/>
    <x v="1"/>
    <x v="8"/>
    <s v="Zipper Ring Binder Pockets"/>
    <x v="1803"/>
    <n v="3"/>
    <n v="0.7"/>
    <n v="-1.9656000000000002"/>
  </r>
  <r>
    <n v="2122"/>
    <s v="CA-2014-158246"/>
    <x v="3"/>
    <x v="45"/>
    <d v="2014-11-12T00:00:00"/>
    <s v="First Class"/>
    <s v="JB-15400"/>
    <s v="Jennifer Braxton"/>
    <x v="1"/>
    <s v="United States"/>
    <s v="Sunnyvale"/>
    <x v="1"/>
    <n v="94086"/>
    <x v="1"/>
    <s v="FUR-CH-10003061"/>
    <x v="0"/>
    <x v="1"/>
    <s v="Global Leather Task Chair, Black"/>
    <x v="1804"/>
    <n v="3"/>
    <n v="0.2"/>
    <n v="-2.6997000000000355"/>
  </r>
  <r>
    <n v="2123"/>
    <s v="CA-2014-167381"/>
    <x v="3"/>
    <x v="585"/>
    <d v="2014-09-25T00:00:00"/>
    <s v="Second Class"/>
    <s v="EH-14005"/>
    <s v="Erica Hernandez"/>
    <x v="2"/>
    <s v="United States"/>
    <s v="Lansing"/>
    <x v="12"/>
    <n v="48911"/>
    <x v="2"/>
    <s v="FUR-BO-10001972"/>
    <x v="0"/>
    <x v="0"/>
    <s v="O'Sullivan 4-Shelf Bookcase in Odessa Pine"/>
    <x v="1805"/>
    <n v="2"/>
    <n v="0"/>
    <n v="41.133199999999988"/>
  </r>
  <r>
    <n v="2124"/>
    <s v="CA-2014-167381"/>
    <x v="3"/>
    <x v="585"/>
    <d v="2014-09-25T00:00:00"/>
    <s v="Second Class"/>
    <s v="EH-14005"/>
    <s v="Erica Hernandez"/>
    <x v="2"/>
    <s v="United States"/>
    <s v="Lansing"/>
    <x v="12"/>
    <n v="48911"/>
    <x v="2"/>
    <s v="OFF-LA-10000134"/>
    <x v="1"/>
    <x v="2"/>
    <s v="Avery 511"/>
    <x v="1806"/>
    <n v="9"/>
    <n v="0"/>
    <n v="13.3056"/>
  </r>
  <r>
    <n v="2125"/>
    <s v="CA-2014-144862"/>
    <x v="3"/>
    <x v="96"/>
    <d v="2014-12-06T00:00:00"/>
    <s v="Standard Class"/>
    <s v="EH-14005"/>
    <s v="Erica Hernandez"/>
    <x v="2"/>
    <s v="United States"/>
    <s v="Philadelphia"/>
    <x v="9"/>
    <n v="19143"/>
    <x v="3"/>
    <s v="OFF-EN-10003040"/>
    <x v="1"/>
    <x v="12"/>
    <s v="Quality Park Security Envelopes"/>
    <x v="1807"/>
    <n v="5"/>
    <n v="0.2"/>
    <n v="35.329499999999996"/>
  </r>
  <r>
    <n v="2126"/>
    <s v="CA-2014-144862"/>
    <x v="3"/>
    <x v="96"/>
    <d v="2014-12-06T00:00:00"/>
    <s v="Standard Class"/>
    <s v="EH-14005"/>
    <s v="Erica Hernandez"/>
    <x v="2"/>
    <s v="United States"/>
    <s v="Philadelphia"/>
    <x v="9"/>
    <n v="19143"/>
    <x v="3"/>
    <s v="TEC-PH-10000923"/>
    <x v="2"/>
    <x v="7"/>
    <s v="Belkin SportFit Armband For iPhone 5s/5c, Fuchsia"/>
    <x v="1581"/>
    <n v="7"/>
    <n v="0.4"/>
    <n v="9.4436999999999998"/>
  </r>
  <r>
    <n v="2127"/>
    <s v="CA-2011-126032"/>
    <x v="2"/>
    <x v="670"/>
    <d v="2011-06-28T00:00:00"/>
    <s v="Standard Class"/>
    <s v="BS-11665"/>
    <s v="Brian Stugart"/>
    <x v="0"/>
    <s v="United States"/>
    <s v="Philadelphia"/>
    <x v="9"/>
    <n v="19143"/>
    <x v="3"/>
    <s v="TEC-AC-10000158"/>
    <x v="2"/>
    <x v="11"/>
    <s v="Sony 64GB Class 10 Micro SDHC R40 Memory Card"/>
    <x v="1808"/>
    <n v="3"/>
    <n v="0.2"/>
    <n v="1.079699999999999"/>
  </r>
  <r>
    <n v="2128"/>
    <s v="CA-2012-134859"/>
    <x v="1"/>
    <x v="242"/>
    <d v="2012-10-09T00:00:00"/>
    <s v="Standard Class"/>
    <s v="JK-16120"/>
    <s v="Julie Kriz"/>
    <x v="2"/>
    <s v="United States"/>
    <s v="Philadelphia"/>
    <x v="9"/>
    <n v="19134"/>
    <x v="3"/>
    <s v="FUR-FU-10003623"/>
    <x v="0"/>
    <x v="5"/>
    <s v="DataProducts Ampli Magnifier Task Lamp, Black,"/>
    <x v="1809"/>
    <n v="3"/>
    <n v="0.2"/>
    <n v="6.4943999999999953"/>
  </r>
  <r>
    <n v="2129"/>
    <s v="CA-2012-134859"/>
    <x v="1"/>
    <x v="242"/>
    <d v="2012-10-09T00:00:00"/>
    <s v="Standard Class"/>
    <s v="JK-16120"/>
    <s v="Julie Kriz"/>
    <x v="2"/>
    <s v="United States"/>
    <s v="Philadelphia"/>
    <x v="9"/>
    <n v="19134"/>
    <x v="3"/>
    <s v="OFF-PA-10001293"/>
    <x v="1"/>
    <x v="10"/>
    <s v="Xerox 1946"/>
    <x v="561"/>
    <n v="4"/>
    <n v="0.2"/>
    <n v="7.2576000000000001"/>
  </r>
  <r>
    <n v="2130"/>
    <s v="US-2011-114188"/>
    <x v="2"/>
    <x v="671"/>
    <d v="2011-05-22T00:00:00"/>
    <s v="Second Class"/>
    <s v="RF-19345"/>
    <s v="Randy Ferguson"/>
    <x v="1"/>
    <s v="United States"/>
    <s v="Dover"/>
    <x v="38"/>
    <n v="3820"/>
    <x v="3"/>
    <s v="OFF-AP-10000124"/>
    <x v="1"/>
    <x v="9"/>
    <s v="Acco 6 Outlet Guardian Basic Surge Suppressor"/>
    <x v="1810"/>
    <n v="4"/>
    <n v="0"/>
    <n v="9.3184000000000005"/>
  </r>
  <r>
    <n v="2131"/>
    <s v="US-2011-114188"/>
    <x v="2"/>
    <x v="671"/>
    <d v="2011-05-22T00:00:00"/>
    <s v="Second Class"/>
    <s v="RF-19345"/>
    <s v="Randy Ferguson"/>
    <x v="1"/>
    <s v="United States"/>
    <s v="Dover"/>
    <x v="38"/>
    <n v="3820"/>
    <x v="3"/>
    <s v="OFF-AR-10004511"/>
    <x v="1"/>
    <x v="6"/>
    <s v="Sanford Colorific Scented Colored Pencils, 12/Pack"/>
    <x v="1811"/>
    <n v="9"/>
    <n v="0"/>
    <n v="11.9412"/>
  </r>
  <r>
    <n v="2132"/>
    <s v="US-2011-114188"/>
    <x v="2"/>
    <x v="671"/>
    <d v="2011-05-22T00:00:00"/>
    <s v="Second Class"/>
    <s v="RF-19345"/>
    <s v="Randy Ferguson"/>
    <x v="1"/>
    <s v="United States"/>
    <s v="Dover"/>
    <x v="38"/>
    <n v="3820"/>
    <x v="3"/>
    <s v="FUR-FU-10000076"/>
    <x v="0"/>
    <x v="5"/>
    <s v="24-Hour Round Wall Clock"/>
    <x v="395"/>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s v="CA-2012-122210"/>
    <x v="1"/>
    <x v="672"/>
    <d v="2012-12-04T00:00:00"/>
    <s v="Standard Class"/>
    <s v="WB-21850"/>
    <s v="William Brown"/>
    <x v="0"/>
    <s v="United States"/>
    <s v="Philadelphia"/>
    <x v="9"/>
    <n v="19134"/>
    <x v="3"/>
    <s v="OFF-BI-10003656"/>
    <x v="1"/>
    <x v="8"/>
    <s v="Fellowes PB200 Plastic Comb Binding Machine"/>
    <x v="1813"/>
    <n v="3"/>
    <n v="0.7"/>
    <n v="-122.39280000000002"/>
  </r>
  <r>
    <n v="2135"/>
    <s v="CA-2012-122210"/>
    <x v="1"/>
    <x v="672"/>
    <d v="2012-12-04T00:00:00"/>
    <s v="Standard Class"/>
    <s v="WB-21850"/>
    <s v="William Brown"/>
    <x v="0"/>
    <s v="United States"/>
    <s v="Philadelphia"/>
    <x v="9"/>
    <n v="19134"/>
    <x v="3"/>
    <s v="OFF-FA-10000053"/>
    <x v="1"/>
    <x v="13"/>
    <s v="Revere Boxed Rubber Bands by Revere"/>
    <x v="1814"/>
    <n v="7"/>
    <n v="0.2"/>
    <n v="-2.3813999999999993"/>
  </r>
  <r>
    <n v="2136"/>
    <s v="CA-2012-122210"/>
    <x v="1"/>
    <x v="672"/>
    <d v="2012-12-04T00:00:00"/>
    <s v="Standard Class"/>
    <s v="WB-21850"/>
    <s v="William Brown"/>
    <x v="0"/>
    <s v="United States"/>
    <s v="Philadelphia"/>
    <x v="9"/>
    <n v="19134"/>
    <x v="3"/>
    <s v="TEC-PH-10002807"/>
    <x v="2"/>
    <x v="7"/>
    <s v="Motorla HX550 Universal Bluetooth Headset"/>
    <x v="1815"/>
    <n v="4"/>
    <n v="0.4"/>
    <n v="15.819999999999993"/>
  </r>
  <r>
    <n v="2137"/>
    <s v="CA-2012-156377"/>
    <x v="1"/>
    <x v="620"/>
    <d v="2013-01-05T00:00:00"/>
    <s v="Standard Class"/>
    <s v="TB-21625"/>
    <s v="Trudy Brown"/>
    <x v="0"/>
    <s v="United States"/>
    <s v="Grand Prairie"/>
    <x v="5"/>
    <n v="75051"/>
    <x v="2"/>
    <s v="FUR-FU-10002364"/>
    <x v="0"/>
    <x v="5"/>
    <s v="Eldon Expressions Wood Desk Accessories, Oak"/>
    <x v="181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s v="US-2014-157896"/>
    <x v="3"/>
    <x v="673"/>
    <d v="2014-11-17T00:00:00"/>
    <s v="Same Day"/>
    <s v="CB-12415"/>
    <s v="Christy Brittain"/>
    <x v="0"/>
    <s v="United States"/>
    <s v="New York City"/>
    <x v="15"/>
    <n v="10009"/>
    <x v="3"/>
    <s v="OFF-PA-10004092"/>
    <x v="1"/>
    <x v="10"/>
    <s v="Tops Green Bar Computer Printout Paper"/>
    <x v="678"/>
    <n v="3"/>
    <n v="0"/>
    <n v="73.41"/>
  </r>
  <r>
    <n v="2140"/>
    <s v="CA-2011-159520"/>
    <x v="2"/>
    <x v="571"/>
    <d v="2011-06-11T00:00:00"/>
    <s v="Standard Class"/>
    <s v="GT-14635"/>
    <s v="Grant Thornton"/>
    <x v="1"/>
    <s v="United States"/>
    <s v="Long Beach"/>
    <x v="15"/>
    <n v="11561"/>
    <x v="3"/>
    <s v="OFF-BI-10003982"/>
    <x v="1"/>
    <x v="8"/>
    <s v="Wilson Jones Century Plastic Molded Ring Binders"/>
    <x v="181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x v="1819"/>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s v="CA-2013-155481"/>
    <x v="0"/>
    <x v="142"/>
    <d v="2013-09-06T00:00:00"/>
    <s v="Standard Class"/>
    <s v="DK-13225"/>
    <s v="Dean Katz"/>
    <x v="1"/>
    <s v="United States"/>
    <s v="Philadelphia"/>
    <x v="9"/>
    <n v="19140"/>
    <x v="3"/>
    <s v="OFF-FA-10002780"/>
    <x v="1"/>
    <x v="13"/>
    <s v="Staples"/>
    <x v="1822"/>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s v="US-2013-152051"/>
    <x v="0"/>
    <x v="674"/>
    <d v="2013-06-30T00:00:00"/>
    <s v="Standard Class"/>
    <s v="TS-21160"/>
    <s v="Theresa Swint"/>
    <x v="1"/>
    <s v="United States"/>
    <s v="York"/>
    <x v="9"/>
    <n v="17403"/>
    <x v="3"/>
    <s v="OFF-BI-10004781"/>
    <x v="1"/>
    <x v="8"/>
    <s v="GBC Wire Binding Strips"/>
    <x v="1824"/>
    <n v="4"/>
    <n v="0.7"/>
    <n v="-27.93119999999999"/>
  </r>
  <r>
    <n v="2148"/>
    <s v="US-2013-152051"/>
    <x v="0"/>
    <x v="674"/>
    <d v="2013-06-30T00:00:00"/>
    <s v="Standard Class"/>
    <s v="TS-21160"/>
    <s v="Theresa Swint"/>
    <x v="1"/>
    <s v="United States"/>
    <s v="York"/>
    <x v="9"/>
    <n v="17403"/>
    <x v="3"/>
    <s v="OFF-ST-10001713"/>
    <x v="1"/>
    <x v="4"/>
    <s v="Gould Plastics 9-Pocket Panel Bin, 18-3/8w x 5-1/4d x 20-1/2h, Black"/>
    <x v="1825"/>
    <n v="6"/>
    <n v="0.2"/>
    <n v="-50.870400000000018"/>
  </r>
  <r>
    <n v="2149"/>
    <s v="CA-2011-141607"/>
    <x v="2"/>
    <x v="432"/>
    <d v="2011-12-17T00:00:00"/>
    <s v="Standard Class"/>
    <s v="WB-21850"/>
    <s v="William Brown"/>
    <x v="0"/>
    <s v="United States"/>
    <s v="Concord"/>
    <x v="1"/>
    <n v="94521"/>
    <x v="1"/>
    <s v="FUR-FU-10003975"/>
    <x v="0"/>
    <x v="5"/>
    <s v="Eldon Advantage Chair Mats for Low to Medium Pile Carpets"/>
    <x v="1826"/>
    <n v="1"/>
    <n v="0"/>
    <n v="4.330999999999996"/>
  </r>
  <r>
    <n v="2150"/>
    <s v="CA-2014-102771"/>
    <x v="3"/>
    <x v="185"/>
    <d v="2014-04-06T00:00:00"/>
    <s v="Standard Class"/>
    <s v="DO-13435"/>
    <s v="Denny Ordway"/>
    <x v="0"/>
    <s v="United States"/>
    <s v="New York City"/>
    <x v="15"/>
    <n v="10035"/>
    <x v="3"/>
    <s v="TEC-PH-10001536"/>
    <x v="2"/>
    <x v="7"/>
    <s v="Spigen Samsung Galaxy S5 Case Wallet"/>
    <x v="1827"/>
    <n v="5"/>
    <n v="0"/>
    <n v="22.086999999999996"/>
  </r>
  <r>
    <n v="2151"/>
    <s v="US-2014-139969"/>
    <x v="3"/>
    <x v="123"/>
    <d v="2014-11-27T00:00:00"/>
    <s v="Standard Class"/>
    <s v="AF-10870"/>
    <s v="Art Ferguson"/>
    <x v="0"/>
    <s v="United States"/>
    <s v="College Station"/>
    <x v="5"/>
    <n v="77840"/>
    <x v="2"/>
    <s v="FUR-CH-10001973"/>
    <x v="0"/>
    <x v="1"/>
    <s v="Office Star Flex Back Scooter Chair with White Frame"/>
    <x v="1828"/>
    <n v="3"/>
    <n v="0.3"/>
    <n v="-53.270399999999995"/>
  </r>
  <r>
    <n v="2152"/>
    <s v="CA-2011-167360"/>
    <x v="2"/>
    <x v="156"/>
    <d v="2011-11-29T00:00:00"/>
    <s v="Second Class"/>
    <s v="RB-19435"/>
    <s v="Richard Bierner"/>
    <x v="0"/>
    <s v="United States"/>
    <s v="Saint Louis"/>
    <x v="25"/>
    <n v="63116"/>
    <x v="2"/>
    <s v="TEC-AC-10001772"/>
    <x v="2"/>
    <x v="11"/>
    <s v="Memorex Mini Travel Drive 16 GB USB 2.0 Flash Drive"/>
    <x v="1829"/>
    <n v="7"/>
    <n v="0"/>
    <n v="43.598100000000002"/>
  </r>
  <r>
    <n v="2153"/>
    <s v="CA-2012-123505"/>
    <x v="1"/>
    <x v="6"/>
    <d v="2012-11-26T00:00:00"/>
    <s v="Standard Class"/>
    <s v="AR-10540"/>
    <s v="Andy Reiter"/>
    <x v="0"/>
    <s v="United States"/>
    <s v="Quincy"/>
    <x v="31"/>
    <n v="2169"/>
    <x v="3"/>
    <s v="OFF-PA-10002586"/>
    <x v="1"/>
    <x v="10"/>
    <s v="Xerox 1970"/>
    <x v="1830"/>
    <n v="3"/>
    <n v="0"/>
    <n v="7.0218000000000007"/>
  </r>
  <r>
    <n v="2154"/>
    <s v="CA-2013-117282"/>
    <x v="0"/>
    <x v="216"/>
    <d v="2013-07-19T00:00:00"/>
    <s v="Standard Class"/>
    <s v="DR-12880"/>
    <s v="Dan Reichenbach"/>
    <x v="1"/>
    <s v="United States"/>
    <s v="New York City"/>
    <x v="15"/>
    <n v="10009"/>
    <x v="3"/>
    <s v="OFF-BI-10004094"/>
    <x v="1"/>
    <x v="8"/>
    <s v="GBC Standard Plastic Binding Systems Combs"/>
    <x v="1831"/>
    <n v="2"/>
    <n v="0.2"/>
    <n v="5.133"/>
  </r>
  <r>
    <n v="2155"/>
    <s v="US-2013-120460"/>
    <x v="0"/>
    <x v="567"/>
    <d v="2013-05-06T00:00:00"/>
    <s v="Standard Class"/>
    <s v="BF-11170"/>
    <s v="Ben Ferrer"/>
    <x v="2"/>
    <s v="United States"/>
    <s v="Dallas"/>
    <x v="5"/>
    <n v="75081"/>
    <x v="2"/>
    <s v="FUR-FU-10004973"/>
    <x v="0"/>
    <x v="5"/>
    <s v="Flat Face Poster Frame"/>
    <x v="1832"/>
    <n v="3"/>
    <n v="0.6"/>
    <n v="-10.173599999999997"/>
  </r>
  <r>
    <n v="2156"/>
    <s v="CA-2013-111115"/>
    <x v="0"/>
    <x v="197"/>
    <d v="2013-07-28T00:00:00"/>
    <s v="Second Class"/>
    <s v="LB-16735"/>
    <s v="Larry Blacks"/>
    <x v="0"/>
    <s v="United States"/>
    <s v="Los Angeles"/>
    <x v="1"/>
    <n v="90032"/>
    <x v="1"/>
    <s v="OFF-FA-10000624"/>
    <x v="1"/>
    <x v="13"/>
    <s v="OIC Binder Clips"/>
    <x v="1385"/>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x v="881"/>
    <n v="3"/>
    <n v="0"/>
    <n v="0"/>
  </r>
  <r>
    <n v="2158"/>
    <s v="CA-2011-124646"/>
    <x v="2"/>
    <x v="169"/>
    <d v="2011-06-24T00:00:00"/>
    <s v="First Class"/>
    <s v="DV-13465"/>
    <s v="Dianna Vittorini"/>
    <x v="0"/>
    <s v="United States"/>
    <s v="Minneapolis"/>
    <x v="11"/>
    <n v="55407"/>
    <x v="2"/>
    <s v="OFF-ST-10001469"/>
    <x v="1"/>
    <x v="4"/>
    <s v="Fellowes Bankers Box Recycled Super Stor/Drawer"/>
    <x v="427"/>
    <n v="3"/>
    <n v="0"/>
    <n v="9.716399999999993"/>
  </r>
  <r>
    <n v="2159"/>
    <s v="CA-2014-148166"/>
    <x v="3"/>
    <x v="208"/>
    <d v="2014-10-27T00:00:00"/>
    <s v="Standard Class"/>
    <s v="NK-18490"/>
    <s v="Neil Knudson"/>
    <x v="2"/>
    <s v="United States"/>
    <s v="Deltona"/>
    <x v="2"/>
    <n v="32725"/>
    <x v="0"/>
    <s v="OFF-AR-10004956"/>
    <x v="1"/>
    <x v="6"/>
    <s v="Newell 33"/>
    <x v="329"/>
    <n v="4"/>
    <n v="0.2"/>
    <n v="2.0087999999999973"/>
  </r>
  <r>
    <n v="2160"/>
    <s v="CA-2013-159737"/>
    <x v="0"/>
    <x v="323"/>
    <d v="2013-09-10T00:00:00"/>
    <s v="Standard Class"/>
    <s v="CS-11950"/>
    <s v="Carlos Soltero"/>
    <x v="0"/>
    <s v="United States"/>
    <s v="Chicago"/>
    <x v="10"/>
    <n v="60610"/>
    <x v="2"/>
    <s v="OFF-BI-10004236"/>
    <x v="1"/>
    <x v="8"/>
    <s v="XtraLife ClearVue Slant-D Ring Binder, White, 3&quot;"/>
    <x v="1833"/>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x v="183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x v="1835"/>
    <n v="1"/>
    <n v="0"/>
    <n v="10.028199999999998"/>
  </r>
  <r>
    <n v="2163"/>
    <s v="CA-2014-166296"/>
    <x v="3"/>
    <x v="677"/>
    <d v="2014-03-20T00:00:00"/>
    <s v="Standard Class"/>
    <s v="KF-16285"/>
    <s v="Karen Ferguson"/>
    <x v="2"/>
    <s v="United States"/>
    <s v="Manteca"/>
    <x v="1"/>
    <n v="95336"/>
    <x v="1"/>
    <s v="OFF-PA-10004359"/>
    <x v="1"/>
    <x v="10"/>
    <s v="Multicolor Computer Printout Paper"/>
    <x v="1836"/>
    <n v="3"/>
    <n v="0"/>
    <n v="150.98399999999998"/>
  </r>
  <r>
    <n v="2164"/>
    <s v="CA-2013-154018"/>
    <x v="0"/>
    <x v="63"/>
    <d v="2013-10-20T00:00:00"/>
    <s v="Standard Class"/>
    <s v="HA-14920"/>
    <s v="Helen Andreada"/>
    <x v="0"/>
    <s v="United States"/>
    <s v="Laredo"/>
    <x v="5"/>
    <n v="78041"/>
    <x v="2"/>
    <s v="TEC-AC-10002402"/>
    <x v="2"/>
    <x v="11"/>
    <s v="Razer Kraken PRO Over Ear PC and Music Headset"/>
    <x v="1837"/>
    <n v="3"/>
    <n v="0.2"/>
    <n v="23.996999999999986"/>
  </r>
  <r>
    <n v="2165"/>
    <s v="CA-2013-154018"/>
    <x v="0"/>
    <x v="63"/>
    <d v="2013-10-20T00:00:00"/>
    <s v="Standard Class"/>
    <s v="HA-14920"/>
    <s v="Helen Andreada"/>
    <x v="0"/>
    <s v="United States"/>
    <s v="Laredo"/>
    <x v="5"/>
    <n v="78041"/>
    <x v="2"/>
    <s v="OFF-PA-10000551"/>
    <x v="1"/>
    <x v="10"/>
    <s v="Array Memo Cubes"/>
    <x v="1838"/>
    <n v="2"/>
    <n v="0.2"/>
    <n v="3.0043999999999995"/>
  </r>
  <r>
    <n v="2166"/>
    <s v="CA-2013-154018"/>
    <x v="0"/>
    <x v="63"/>
    <d v="2013-10-20T00:00:00"/>
    <s v="Standard Class"/>
    <s v="HA-14920"/>
    <s v="Helen Andreada"/>
    <x v="0"/>
    <s v="United States"/>
    <s v="Laredo"/>
    <x v="5"/>
    <n v="78041"/>
    <x v="2"/>
    <s v="FUR-FU-10003394"/>
    <x v="0"/>
    <x v="5"/>
    <s v="Tenex &quot;The Solids&quot; Textured Chair Mats"/>
    <x v="1839"/>
    <n v="5"/>
    <n v="0.6"/>
    <n v="-150.41399999999999"/>
  </r>
  <r>
    <n v="2167"/>
    <s v="CA-2013-154018"/>
    <x v="0"/>
    <x v="63"/>
    <d v="2013-10-20T00:00:00"/>
    <s v="Standard Class"/>
    <s v="HA-14920"/>
    <s v="Helen Andreada"/>
    <x v="0"/>
    <s v="United States"/>
    <s v="Laredo"/>
    <x v="5"/>
    <n v="78041"/>
    <x v="2"/>
    <s v="OFF-AR-10002067"/>
    <x v="1"/>
    <x v="6"/>
    <s v="Newell 334"/>
    <x v="1840"/>
    <n v="1"/>
    <n v="0.2"/>
    <n v="1.1904000000000003"/>
  </r>
  <r>
    <n v="2168"/>
    <s v="CA-2013-154018"/>
    <x v="0"/>
    <x v="63"/>
    <d v="2013-10-20T00:00:00"/>
    <s v="Standard Class"/>
    <s v="HA-14920"/>
    <s v="Helen Andreada"/>
    <x v="0"/>
    <s v="United States"/>
    <s v="Laredo"/>
    <x v="5"/>
    <n v="78041"/>
    <x v="2"/>
    <s v="OFF-BI-10004140"/>
    <x v="1"/>
    <x v="8"/>
    <s v="Avery Non-Stick Binders"/>
    <x v="1841"/>
    <n v="7"/>
    <n v="0.8"/>
    <n v="-11.000500000000008"/>
  </r>
  <r>
    <n v="2169"/>
    <s v="CA-2014-117870"/>
    <x v="3"/>
    <x v="678"/>
    <d v="2014-01-31T00:00:00"/>
    <s v="Second Class"/>
    <s v="JH-15820"/>
    <s v="John Huston"/>
    <x v="0"/>
    <s v="United States"/>
    <s v="Kent"/>
    <x v="24"/>
    <n v="44240"/>
    <x v="3"/>
    <s v="OFF-AR-10004078"/>
    <x v="1"/>
    <x v="6"/>
    <s v="Newell 312"/>
    <x v="261"/>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x v="981"/>
    <n v="3"/>
    <n v="0.2"/>
    <n v="-8.9970000000000034"/>
  </r>
  <r>
    <n v="2171"/>
    <s v="CA-2014-117870"/>
    <x v="3"/>
    <x v="678"/>
    <d v="2014-01-31T00:00:00"/>
    <s v="Second Class"/>
    <s v="JH-15820"/>
    <s v="John Huston"/>
    <x v="0"/>
    <s v="United States"/>
    <s v="Kent"/>
    <x v="24"/>
    <n v="44240"/>
    <x v="3"/>
    <s v="TEC-PH-10003931"/>
    <x v="2"/>
    <x v="7"/>
    <s v="JBL Micro Wireless Portable Bluetooth Speaker"/>
    <x v="715"/>
    <n v="3"/>
    <n v="0.4"/>
    <n v="-26.995499999999993"/>
  </r>
  <r>
    <n v="2172"/>
    <s v="US-2014-137491"/>
    <x v="3"/>
    <x v="123"/>
    <d v="2014-11-26T00:00:00"/>
    <s v="Standard Class"/>
    <s v="LC-16930"/>
    <s v="Linda Cazamias"/>
    <x v="1"/>
    <s v="United States"/>
    <s v="San Angelo"/>
    <x v="5"/>
    <n v="76903"/>
    <x v="2"/>
    <s v="FUR-CH-10004675"/>
    <x v="0"/>
    <x v="1"/>
    <s v="Lifetime Advantage Folding Chairs, 4/Carton"/>
    <x v="1842"/>
    <n v="2"/>
    <n v="0.3"/>
    <n v="-8.7232000000000198"/>
  </r>
  <r>
    <n v="2173"/>
    <s v="CA-2011-152296"/>
    <x v="2"/>
    <x v="601"/>
    <d v="2011-08-03T00:00:00"/>
    <s v="First Class"/>
    <s v="IL-15100"/>
    <s v="Ivan Liston"/>
    <x v="0"/>
    <s v="United States"/>
    <s v="San Francisco"/>
    <x v="1"/>
    <n v="94122"/>
    <x v="1"/>
    <s v="OFF-BI-10004506"/>
    <x v="1"/>
    <x v="8"/>
    <s v="Wilson Jones data.warehouse D-Ring Binders with DublLock"/>
    <x v="1843"/>
    <n v="3"/>
    <n v="0.2"/>
    <n v="6.9131999999999998"/>
  </r>
  <r>
    <n v="2174"/>
    <s v="CA-2013-112025"/>
    <x v="0"/>
    <x v="679"/>
    <d v="2013-08-05T00:00:00"/>
    <s v="Standard Class"/>
    <s v="LS-16975"/>
    <s v="Lindsay Shagiari"/>
    <x v="2"/>
    <s v="United States"/>
    <s v="Houston"/>
    <x v="5"/>
    <n v="77070"/>
    <x v="2"/>
    <s v="OFF-BI-10002353"/>
    <x v="1"/>
    <x v="8"/>
    <s v="GBC VeloBind Cover Sets"/>
    <x v="1844"/>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x v="1845"/>
    <n v="4"/>
    <n v="0.2"/>
    <n v="6.1792000000000016"/>
  </r>
  <r>
    <n v="2176"/>
    <s v="CA-2013-125738"/>
    <x v="0"/>
    <x v="680"/>
    <d v="2013-10-22T00:00:00"/>
    <s v="Standard Class"/>
    <s v="PB-18805"/>
    <s v="Patrick Bzostek"/>
    <x v="2"/>
    <s v="United States"/>
    <s v="Salt Lake City"/>
    <x v="7"/>
    <n v="84106"/>
    <x v="1"/>
    <s v="OFF-PA-10000740"/>
    <x v="1"/>
    <x v="10"/>
    <s v="Xerox 1982"/>
    <x v="1846"/>
    <n v="2"/>
    <n v="0"/>
    <n v="21.012799999999999"/>
  </r>
  <r>
    <n v="2177"/>
    <s v="CA-2013-125738"/>
    <x v="0"/>
    <x v="680"/>
    <d v="2013-10-22T00:00:00"/>
    <s v="Standard Class"/>
    <s v="PB-18805"/>
    <s v="Patrick Bzostek"/>
    <x v="2"/>
    <s v="United States"/>
    <s v="Salt Lake City"/>
    <x v="7"/>
    <n v="84106"/>
    <x v="1"/>
    <s v="OFF-PA-10003001"/>
    <x v="1"/>
    <x v="10"/>
    <s v="Xerox 1986"/>
    <x v="1847"/>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x v="1850"/>
    <n v="7"/>
    <n v="0.2"/>
    <n v="30.896599999999996"/>
  </r>
  <r>
    <n v="2181"/>
    <s v="CA-2013-128818"/>
    <x v="0"/>
    <x v="681"/>
    <d v="2013-05-12T00:00:00"/>
    <s v="Standard Class"/>
    <s v="CJ-12010"/>
    <s v="Caroline Jumper"/>
    <x v="0"/>
    <s v="United States"/>
    <s v="New York City"/>
    <x v="15"/>
    <n v="10009"/>
    <x v="3"/>
    <s v="OFF-LA-10003923"/>
    <x v="1"/>
    <x v="2"/>
    <s v="Alphabetical Labels for Top Tab Filing"/>
    <x v="1851"/>
    <n v="3"/>
    <n v="0"/>
    <n v="22.200000000000003"/>
  </r>
  <r>
    <n v="2182"/>
    <s v="CA-2013-128818"/>
    <x v="0"/>
    <x v="681"/>
    <d v="2013-05-12T00:00:00"/>
    <s v="Standard Class"/>
    <s v="CJ-12010"/>
    <s v="Caroline Jumper"/>
    <x v="0"/>
    <s v="United States"/>
    <s v="New York City"/>
    <x v="15"/>
    <n v="10009"/>
    <x v="3"/>
    <s v="FUR-CH-10002084"/>
    <x v="0"/>
    <x v="1"/>
    <s v="Hon Mobius Operator's Chair"/>
    <x v="1852"/>
    <n v="4"/>
    <n v="0.1"/>
    <n v="59.035200000000003"/>
  </r>
  <r>
    <n v="2183"/>
    <s v="CA-2013-128818"/>
    <x v="0"/>
    <x v="681"/>
    <d v="2013-05-12T00:00:00"/>
    <s v="Standard Class"/>
    <s v="CJ-12010"/>
    <s v="Caroline Jumper"/>
    <x v="0"/>
    <s v="United States"/>
    <s v="New York City"/>
    <x v="15"/>
    <n v="10009"/>
    <x v="3"/>
    <s v="TEC-MA-10000488"/>
    <x v="2"/>
    <x v="15"/>
    <s v="Bady BDG101FRU Card Printer"/>
    <x v="1853"/>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x v="1723"/>
    <n v="5"/>
    <n v="0"/>
    <n v="21.994499999999988"/>
  </r>
  <r>
    <n v="2185"/>
    <s v="CA-2013-128818"/>
    <x v="0"/>
    <x v="681"/>
    <d v="2013-05-12T00:00:00"/>
    <s v="Standard Class"/>
    <s v="CJ-12010"/>
    <s v="Caroline Jumper"/>
    <x v="0"/>
    <s v="United States"/>
    <s v="New York City"/>
    <x v="15"/>
    <n v="10009"/>
    <x v="3"/>
    <s v="FUR-FU-10001940"/>
    <x v="0"/>
    <x v="5"/>
    <s v="Staples"/>
    <x v="1854"/>
    <n v="8"/>
    <n v="0"/>
    <n v="28.019200000000005"/>
  </r>
  <r>
    <n v="2186"/>
    <s v="CA-2014-124576"/>
    <x v="3"/>
    <x v="378"/>
    <d v="2014-08-05T00:00:00"/>
    <s v="Second Class"/>
    <s v="HK-14890"/>
    <s v="Heather Kirkland"/>
    <x v="1"/>
    <s v="United States"/>
    <s v="Salinas"/>
    <x v="1"/>
    <n v="93905"/>
    <x v="1"/>
    <s v="OFF-BI-10002735"/>
    <x v="1"/>
    <x v="8"/>
    <s v="GBC Prestige Therm-A-Bind Covers"/>
    <x v="1855"/>
    <n v="2"/>
    <n v="0.2"/>
    <n v="18.5274"/>
  </r>
  <r>
    <n v="2187"/>
    <s v="CA-2013-101378"/>
    <x v="0"/>
    <x v="216"/>
    <d v="2013-07-15T00:00:00"/>
    <s v="Same Day"/>
    <s v="RH-19600"/>
    <s v="Rob Haberlin"/>
    <x v="0"/>
    <s v="United States"/>
    <s v="Huntsville"/>
    <x v="19"/>
    <n v="35810"/>
    <x v="0"/>
    <s v="TEC-AC-10002345"/>
    <x v="2"/>
    <x v="11"/>
    <s v="HP Standard 104 key PS/2 Keyboard"/>
    <x v="180"/>
    <n v="2"/>
    <n v="0"/>
    <n v="7.25"/>
  </r>
  <r>
    <n v="2188"/>
    <s v="CA-2014-143063"/>
    <x v="3"/>
    <x v="682"/>
    <d v="2014-08-16T00:00:00"/>
    <s v="Standard Class"/>
    <s v="IL-15100"/>
    <s v="Ivan Liston"/>
    <x v="0"/>
    <s v="United States"/>
    <s v="Columbus"/>
    <x v="14"/>
    <n v="47201"/>
    <x v="2"/>
    <s v="OFF-EN-10003134"/>
    <x v="1"/>
    <x v="12"/>
    <s v="Staples"/>
    <x v="1856"/>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s v="CA-2014-143063"/>
    <x v="3"/>
    <x v="682"/>
    <d v="2014-08-16T00:00:00"/>
    <s v="Standard Class"/>
    <s v="IL-15100"/>
    <s v="Ivan Liston"/>
    <x v="0"/>
    <s v="United States"/>
    <s v="Columbus"/>
    <x v="14"/>
    <n v="47201"/>
    <x v="2"/>
    <s v="TEC-PH-10003645"/>
    <x v="2"/>
    <x v="7"/>
    <s v="Aastra 57i VoIP phone"/>
    <x v="1858"/>
    <n v="9"/>
    <n v="0"/>
    <n v="378.16740000000004"/>
  </r>
  <r>
    <n v="2191"/>
    <s v="CA-2013-118913"/>
    <x v="0"/>
    <x v="674"/>
    <d v="2013-06-30T00:00:00"/>
    <s v="Standard Class"/>
    <s v="AS-10240"/>
    <s v="Alan Shonely"/>
    <x v="0"/>
    <s v="United States"/>
    <s v="Los Angeles"/>
    <x v="1"/>
    <n v="90049"/>
    <x v="1"/>
    <s v="OFF-AP-10000692"/>
    <x v="1"/>
    <x v="9"/>
    <s v="Fellowes Mighty 8 Compact Surge Protector"/>
    <x v="1859"/>
    <n v="3"/>
    <n v="0"/>
    <n v="17.026800000000001"/>
  </r>
  <r>
    <n v="2192"/>
    <s v="CA-2013-128412"/>
    <x v="0"/>
    <x v="107"/>
    <d v="2013-12-18T00:00:00"/>
    <s v="Standard Class"/>
    <s v="AP-10915"/>
    <s v="Arthur Prichep"/>
    <x v="0"/>
    <s v="United States"/>
    <s v="Seattle"/>
    <x v="4"/>
    <n v="98105"/>
    <x v="1"/>
    <s v="OFF-BI-10001718"/>
    <x v="1"/>
    <x v="8"/>
    <s v="GBC DocuBind P50 Personal Binding Machine"/>
    <x v="1860"/>
    <n v="3"/>
    <n v="0.2"/>
    <n v="51.823799999999999"/>
  </r>
  <r>
    <n v="2193"/>
    <s v="CA-2013-128412"/>
    <x v="0"/>
    <x v="107"/>
    <d v="2013-12-18T00:00:00"/>
    <s v="Standard Class"/>
    <s v="AP-10915"/>
    <s v="Arthur Prichep"/>
    <x v="0"/>
    <s v="United States"/>
    <s v="Seattle"/>
    <x v="4"/>
    <n v="98105"/>
    <x v="1"/>
    <s v="OFF-AP-10002082"/>
    <x v="1"/>
    <x v="9"/>
    <s v="Holmes HEPA Air Purifier"/>
    <x v="1861"/>
    <n v="3"/>
    <n v="0"/>
    <n v="22.869"/>
  </r>
  <r>
    <n v="2194"/>
    <s v="CA-2013-128412"/>
    <x v="0"/>
    <x v="107"/>
    <d v="2013-12-18T00:00:00"/>
    <s v="Standard Class"/>
    <s v="AP-10915"/>
    <s v="Arthur Prichep"/>
    <x v="0"/>
    <s v="United States"/>
    <s v="Seattle"/>
    <x v="4"/>
    <n v="98105"/>
    <x v="1"/>
    <s v="OFF-PA-10001125"/>
    <x v="1"/>
    <x v="10"/>
    <s v="Xerox 1988"/>
    <x v="1862"/>
    <n v="4"/>
    <n v="0"/>
    <n v="55.763999999999996"/>
  </r>
  <r>
    <n v="2195"/>
    <s v="CA-2013-128412"/>
    <x v="0"/>
    <x v="107"/>
    <d v="2013-12-18T00:00:00"/>
    <s v="Standard Class"/>
    <s v="AP-10915"/>
    <s v="Arthur Prichep"/>
    <x v="0"/>
    <s v="United States"/>
    <s v="Seattle"/>
    <x v="4"/>
    <n v="98105"/>
    <x v="1"/>
    <s v="OFF-AP-10000252"/>
    <x v="1"/>
    <x v="9"/>
    <s v="Harmony HEPA Quiet Air Purifiers"/>
    <x v="1863"/>
    <n v="3"/>
    <n v="0"/>
    <n v="12.285"/>
  </r>
  <r>
    <n v="2196"/>
    <s v="CA-2013-128412"/>
    <x v="0"/>
    <x v="107"/>
    <d v="2013-12-18T00:00:00"/>
    <s v="Standard Class"/>
    <s v="AP-10915"/>
    <s v="Arthur Prichep"/>
    <x v="0"/>
    <s v="United States"/>
    <s v="Seattle"/>
    <x v="4"/>
    <n v="98105"/>
    <x v="1"/>
    <s v="TEC-AC-10003038"/>
    <x v="2"/>
    <x v="11"/>
    <s v="Kingston Digital DataTraveler 16GB USB 2.0"/>
    <x v="915"/>
    <n v="5"/>
    <n v="0"/>
    <n v="8.5024999999999942"/>
  </r>
  <r>
    <n v="2197"/>
    <s v="CA-2013-136483"/>
    <x v="0"/>
    <x v="49"/>
    <d v="2013-12-07T00:00:00"/>
    <s v="Standard Class"/>
    <s v="AG-10390"/>
    <s v="Allen Goldenen"/>
    <x v="0"/>
    <s v="United States"/>
    <s v="Knoxville"/>
    <x v="18"/>
    <n v="37918"/>
    <x v="0"/>
    <s v="OFF-AR-10000940"/>
    <x v="1"/>
    <x v="6"/>
    <s v="Newell 343"/>
    <x v="1864"/>
    <n v="2"/>
    <n v="0.2"/>
    <n v="0.41160000000000019"/>
  </r>
  <r>
    <n v="2198"/>
    <s v="CA-2011-163013"/>
    <x v="2"/>
    <x v="683"/>
    <d v="2011-12-04T00:00:00"/>
    <s v="Standard Class"/>
    <s v="BF-11080"/>
    <s v="Bart Folk"/>
    <x v="0"/>
    <s v="United States"/>
    <s v="Montgomery"/>
    <x v="19"/>
    <n v="36116"/>
    <x v="0"/>
    <s v="OFF-AR-10001954"/>
    <x v="1"/>
    <x v="6"/>
    <s v="Newell 331"/>
    <x v="1865"/>
    <n v="3"/>
    <n v="0"/>
    <n v="3.9609000000000001"/>
  </r>
  <r>
    <n v="2199"/>
    <s v="CA-2012-135363"/>
    <x v="1"/>
    <x v="262"/>
    <d v="2012-04-02T00:00:00"/>
    <s v="Standard Class"/>
    <s v="CK-12205"/>
    <s v="Chloris Kastensmidt"/>
    <x v="0"/>
    <s v="United States"/>
    <s v="Philadelphia"/>
    <x v="9"/>
    <n v="19120"/>
    <x v="3"/>
    <s v="OFF-PA-10003177"/>
    <x v="1"/>
    <x v="10"/>
    <s v="Xerox 1999"/>
    <x v="12"/>
    <n v="3"/>
    <n v="0.2"/>
    <n v="5.4432"/>
  </r>
  <r>
    <n v="2200"/>
    <s v="CA-2012-135363"/>
    <x v="1"/>
    <x v="262"/>
    <d v="2012-04-02T00:00:00"/>
    <s v="Standard Class"/>
    <s v="CK-12205"/>
    <s v="Chloris Kastensmidt"/>
    <x v="0"/>
    <s v="United States"/>
    <s v="Philadelphia"/>
    <x v="9"/>
    <n v="19120"/>
    <x v="3"/>
    <s v="OFF-PA-10000533"/>
    <x v="1"/>
    <x v="10"/>
    <s v="Southworth Parchment Paper &amp; Envelopes"/>
    <x v="1866"/>
    <n v="1"/>
    <n v="0.2"/>
    <n v="1.7003999999999999"/>
  </r>
  <r>
    <n v="2201"/>
    <s v="US-2011-165659"/>
    <x v="2"/>
    <x v="106"/>
    <d v="2011-06-06T00:00:00"/>
    <s v="Standard Class"/>
    <s v="LT-17110"/>
    <s v="Liz Thompson"/>
    <x v="0"/>
    <s v="United States"/>
    <s v="Little Rock"/>
    <x v="36"/>
    <n v="72209"/>
    <x v="0"/>
    <s v="FUR-FU-10001935"/>
    <x v="0"/>
    <x v="5"/>
    <s v="3M Hangers With Command Adhesive"/>
    <x v="500"/>
    <n v="6"/>
    <n v="0"/>
    <n v="9.1020000000000021"/>
  </r>
  <r>
    <n v="2202"/>
    <s v="US-2011-165659"/>
    <x v="2"/>
    <x v="106"/>
    <d v="2011-06-06T00:00:00"/>
    <s v="Standard Class"/>
    <s v="LT-17110"/>
    <s v="Liz Thompson"/>
    <x v="0"/>
    <s v="United States"/>
    <s v="Little Rock"/>
    <x v="36"/>
    <n v="72209"/>
    <x v="0"/>
    <s v="TEC-PH-10002563"/>
    <x v="2"/>
    <x v="7"/>
    <s v="Adtran 1202752G1"/>
    <x v="1867"/>
    <n v="7"/>
    <n v="0"/>
    <n v="229.30180000000001"/>
  </r>
  <r>
    <n v="2203"/>
    <s v="CA-2012-138002"/>
    <x v="1"/>
    <x v="684"/>
    <d v="2012-09-12T00:00:00"/>
    <s v="Standard Class"/>
    <s v="BT-11305"/>
    <s v="Beth Thompson"/>
    <x v="2"/>
    <s v="United States"/>
    <s v="Seattle"/>
    <x v="4"/>
    <n v="98103"/>
    <x v="1"/>
    <s v="OFF-BI-10002160"/>
    <x v="1"/>
    <x v="8"/>
    <s v="Acco Hanging Data Binders"/>
    <x v="861"/>
    <n v="2"/>
    <n v="0.2"/>
    <n v="2.1335999999999999"/>
  </r>
  <r>
    <n v="2204"/>
    <s v="CA-2012-138002"/>
    <x v="1"/>
    <x v="684"/>
    <d v="2012-09-12T00:00:00"/>
    <s v="Standard Class"/>
    <s v="BT-11305"/>
    <s v="Beth Thompson"/>
    <x v="2"/>
    <s v="United States"/>
    <s v="Seattle"/>
    <x v="4"/>
    <n v="98103"/>
    <x v="1"/>
    <s v="FUR-FU-10004748"/>
    <x v="0"/>
    <x v="5"/>
    <s v="Howard Miller 16&quot; Diameter Gallery Wall Clock"/>
    <x v="1868"/>
    <n v="3"/>
    <n v="0"/>
    <n v="74.809799999999996"/>
  </r>
  <r>
    <n v="2205"/>
    <s v="CA-2012-128860"/>
    <x v="1"/>
    <x v="685"/>
    <d v="2012-07-05T00:00:00"/>
    <s v="Standard Class"/>
    <s v="SC-20725"/>
    <s v="Steven Cartwright"/>
    <x v="0"/>
    <s v="United States"/>
    <s v="Lancaster"/>
    <x v="9"/>
    <n v="17602"/>
    <x v="3"/>
    <s v="FUR-FU-10001473"/>
    <x v="0"/>
    <x v="5"/>
    <s v="Eldon Executive Woodline II Desk Accessories, Mahogany"/>
    <x v="1869"/>
    <n v="1"/>
    <n v="0.2"/>
    <n v="1.7591000000000001"/>
  </r>
  <r>
    <n v="2206"/>
    <s v="CA-2013-164350"/>
    <x v="0"/>
    <x v="545"/>
    <d v="2013-09-13T00:00:00"/>
    <s v="Second Class"/>
    <s v="CG-12040"/>
    <s v="Catherine Glotzbach"/>
    <x v="2"/>
    <s v="United States"/>
    <s v="Bristol"/>
    <x v="18"/>
    <n v="37620"/>
    <x v="0"/>
    <s v="OFF-AR-10000538"/>
    <x v="1"/>
    <x v="6"/>
    <s v="Boston Model 1800 Electric Pencil Sharpener, Gray"/>
    <x v="1870"/>
    <n v="3"/>
    <n v="0.2"/>
    <n v="8.4449999999999896"/>
  </r>
  <r>
    <n v="2207"/>
    <s v="US-2011-103905"/>
    <x v="2"/>
    <x v="686"/>
    <d v="2011-07-20T00:00:00"/>
    <s v="Standard Class"/>
    <s v="AW-10930"/>
    <s v="Arthur Wiediger"/>
    <x v="2"/>
    <s v="United States"/>
    <s v="Aurora"/>
    <x v="10"/>
    <n v="60505"/>
    <x v="2"/>
    <s v="OFF-BI-10001098"/>
    <x v="1"/>
    <x v="8"/>
    <s v="Acco D-Ring Binder w/DublLock"/>
    <x v="1871"/>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s v="CA-2012-129854"/>
    <x v="1"/>
    <x v="421"/>
    <d v="2012-08-26T00:00:00"/>
    <s v="Standard Class"/>
    <s v="RB-19705"/>
    <s v="Roger Barcio"/>
    <x v="2"/>
    <s v="United States"/>
    <s v="New York City"/>
    <x v="15"/>
    <n v="10009"/>
    <x v="3"/>
    <s v="OFF-AR-10000390"/>
    <x v="1"/>
    <x v="6"/>
    <s v="Newell Chalk Holder"/>
    <x v="1873"/>
    <n v="4"/>
    <n v="0"/>
    <n v="7.5991999999999997"/>
  </r>
  <r>
    <n v="2210"/>
    <s v="CA-2011-125556"/>
    <x v="2"/>
    <x v="687"/>
    <d v="2011-11-16T00:00:00"/>
    <s v="Second Class"/>
    <s v="ML-17410"/>
    <s v="Maris LaWare"/>
    <x v="0"/>
    <s v="United States"/>
    <s v="Fairfield"/>
    <x v="29"/>
    <n v="6824"/>
    <x v="3"/>
    <s v="TEC-PH-10001079"/>
    <x v="2"/>
    <x v="7"/>
    <s v="Polycom SoundPoint Pro SE-225 Corded phone"/>
    <x v="1874"/>
    <n v="7"/>
    <n v="0"/>
    <n v="233.22039999999998"/>
  </r>
  <r>
    <n v="2211"/>
    <s v="CA-2011-125556"/>
    <x v="2"/>
    <x v="687"/>
    <d v="2011-11-16T00:00:00"/>
    <s v="Second Class"/>
    <s v="ML-17410"/>
    <s v="Maris LaWare"/>
    <x v="0"/>
    <s v="United States"/>
    <s v="Fairfield"/>
    <x v="29"/>
    <n v="6824"/>
    <x v="3"/>
    <s v="OFF-BI-10003460"/>
    <x v="1"/>
    <x v="8"/>
    <s v="Acco 3-Hole Punch"/>
    <x v="1875"/>
    <n v="10"/>
    <n v="0"/>
    <n v="21.023999999999997"/>
  </r>
  <r>
    <n v="2212"/>
    <s v="CA-2013-162313"/>
    <x v="0"/>
    <x v="581"/>
    <d v="2013-12-01T00:00:00"/>
    <s v="First Class"/>
    <s v="VB-21745"/>
    <s v="Victoria Brennan"/>
    <x v="1"/>
    <s v="United States"/>
    <s v="Lincoln Park"/>
    <x v="12"/>
    <n v="48146"/>
    <x v="2"/>
    <s v="OFF-AP-10003842"/>
    <x v="1"/>
    <x v="9"/>
    <s v="Euro-Pro Shark Turbo Vacuum"/>
    <x v="1876"/>
    <n v="6"/>
    <n v="0.1"/>
    <n v="29.7408"/>
  </r>
  <r>
    <n v="2213"/>
    <s v="CA-2014-107874"/>
    <x v="3"/>
    <x v="610"/>
    <d v="2014-11-26T00:00:00"/>
    <s v="Standard Class"/>
    <s v="SW-20275"/>
    <s v="Scott Williamson"/>
    <x v="0"/>
    <s v="United States"/>
    <s v="New York City"/>
    <x v="15"/>
    <n v="10035"/>
    <x v="3"/>
    <s v="FUR-FU-10003535"/>
    <x v="0"/>
    <x v="5"/>
    <s v="Howard Miller Distant Time Traveler Alarm Clock"/>
    <x v="1877"/>
    <n v="1"/>
    <n v="0"/>
    <n v="11.2422"/>
  </r>
  <r>
    <n v="2214"/>
    <s v="CA-2014-129378"/>
    <x v="3"/>
    <x v="172"/>
    <d v="2014-10-03T00:00:00"/>
    <s v="First Class"/>
    <s v="NS-18505"/>
    <s v="Neola Schneider"/>
    <x v="0"/>
    <s v="United States"/>
    <s v="San Jose"/>
    <x v="1"/>
    <n v="95123"/>
    <x v="1"/>
    <s v="OFF-BI-10002012"/>
    <x v="1"/>
    <x v="8"/>
    <s v="Wilson Jones Easy Flow II Sheet Lifters"/>
    <x v="1878"/>
    <n v="1"/>
    <n v="0.2"/>
    <n v="0.504"/>
  </r>
  <r>
    <n v="2215"/>
    <s v="CA-2014-129378"/>
    <x v="3"/>
    <x v="172"/>
    <d v="2014-10-03T00:00:00"/>
    <s v="First Class"/>
    <s v="NS-18505"/>
    <s v="Neola Schneider"/>
    <x v="0"/>
    <s v="United States"/>
    <s v="San Jose"/>
    <x v="1"/>
    <n v="95123"/>
    <x v="1"/>
    <s v="OFF-BI-10001922"/>
    <x v="1"/>
    <x v="8"/>
    <s v="Storex Dura Pro Binders"/>
    <x v="1879"/>
    <n v="13"/>
    <n v="0.2"/>
    <n v="20.849399999999996"/>
  </r>
  <r>
    <n v="2216"/>
    <s v="CA-2014-129378"/>
    <x v="3"/>
    <x v="172"/>
    <d v="2014-10-03T00:00:00"/>
    <s v="First Class"/>
    <s v="NS-18505"/>
    <s v="Neola Schneider"/>
    <x v="0"/>
    <s v="United States"/>
    <s v="San Jose"/>
    <x v="1"/>
    <n v="95123"/>
    <x v="1"/>
    <s v="OFF-AP-10000576"/>
    <x v="1"/>
    <x v="9"/>
    <s v="Belkin 325VA UPS Surge Protector, 6'"/>
    <x v="1805"/>
    <n v="2"/>
    <n v="0"/>
    <n v="60.490000000000009"/>
  </r>
  <r>
    <n v="2217"/>
    <s v="CA-2014-129378"/>
    <x v="3"/>
    <x v="172"/>
    <d v="2014-10-03T00:00:00"/>
    <s v="First Class"/>
    <s v="NS-18505"/>
    <s v="Neola Schneider"/>
    <x v="0"/>
    <s v="United States"/>
    <s v="San Jose"/>
    <x v="1"/>
    <n v="95123"/>
    <x v="1"/>
    <s v="FUR-CH-10000553"/>
    <x v="0"/>
    <x v="1"/>
    <s v="Metal Folding Chairs, Beige, 4/Carton"/>
    <x v="1880"/>
    <n v="4"/>
    <n v="0.2"/>
    <n v="9.5031999999999925"/>
  </r>
  <r>
    <n v="2218"/>
    <s v="CA-2011-151953"/>
    <x v="2"/>
    <x v="59"/>
    <d v="2011-09-25T00:00:00"/>
    <s v="Standard Class"/>
    <s v="DB-13555"/>
    <s v="Dorothy Badders"/>
    <x v="1"/>
    <s v="United States"/>
    <s v="Jacksonville"/>
    <x v="2"/>
    <n v="32216"/>
    <x v="0"/>
    <s v="OFF-AR-10003469"/>
    <x v="1"/>
    <x v="6"/>
    <s v="Nontoxic Chalk"/>
    <x v="1881"/>
    <n v="2"/>
    <n v="0.2"/>
    <n v="0.98559999999999992"/>
  </r>
  <r>
    <n v="2219"/>
    <s v="CA-2014-130841"/>
    <x v="3"/>
    <x v="688"/>
    <d v="2014-08-02T00:00:00"/>
    <s v="Standard Class"/>
    <s v="MH-17620"/>
    <s v="Matt Hagelstein"/>
    <x v="1"/>
    <s v="United States"/>
    <s v="San Francisco"/>
    <x v="1"/>
    <n v="94110"/>
    <x v="1"/>
    <s v="OFF-BI-10000145"/>
    <x v="1"/>
    <x v="8"/>
    <s v="Zipper Ring Binder Pockets"/>
    <x v="1882"/>
    <n v="4"/>
    <n v="0.2"/>
    <n v="3.6191999999999993"/>
  </r>
  <r>
    <n v="2220"/>
    <s v="CA-2014-130841"/>
    <x v="3"/>
    <x v="688"/>
    <d v="2014-08-02T00:00:00"/>
    <s v="Standard Class"/>
    <s v="MH-17620"/>
    <s v="Matt Hagelstein"/>
    <x v="1"/>
    <s v="United States"/>
    <s v="San Francisco"/>
    <x v="1"/>
    <n v="94110"/>
    <x v="1"/>
    <s v="OFF-ST-10001580"/>
    <x v="1"/>
    <x v="4"/>
    <s v="Super Decoflex Portable Personal File"/>
    <x v="1883"/>
    <n v="1"/>
    <n v="0"/>
    <n v="4.1943999999999999"/>
  </r>
  <r>
    <n v="2221"/>
    <s v="CA-2014-130841"/>
    <x v="3"/>
    <x v="688"/>
    <d v="2014-08-02T00:00:00"/>
    <s v="Standard Class"/>
    <s v="MH-17620"/>
    <s v="Matt Hagelstein"/>
    <x v="1"/>
    <s v="United States"/>
    <s v="San Francisco"/>
    <x v="1"/>
    <n v="94110"/>
    <x v="1"/>
    <s v="TEC-PH-10001817"/>
    <x v="2"/>
    <x v="7"/>
    <s v="Wilson Electronics DB Pro Signal Booster"/>
    <x v="1884"/>
    <n v="4"/>
    <n v="0.2"/>
    <n v="100.24000000000007"/>
  </r>
  <r>
    <n v="2222"/>
    <s v="CA-2012-131884"/>
    <x v="1"/>
    <x v="401"/>
    <d v="2012-12-06T00:00:00"/>
    <s v="Same Day"/>
    <s v="DK-13375"/>
    <s v="Dennis Kane"/>
    <x v="0"/>
    <s v="United States"/>
    <s v="Marion"/>
    <x v="24"/>
    <n v="43302"/>
    <x v="3"/>
    <s v="TEC-PH-10001578"/>
    <x v="2"/>
    <x v="7"/>
    <s v="Polycom SoundStation2 EX Conference phone"/>
    <x v="1885"/>
    <n v="2"/>
    <n v="0.4"/>
    <n v="-89.089000000000055"/>
  </r>
  <r>
    <n v="2223"/>
    <s v="CA-2012-131884"/>
    <x v="1"/>
    <x v="401"/>
    <d v="2012-12-06T00:00:00"/>
    <s v="Same Day"/>
    <s v="DK-13375"/>
    <s v="Dennis Kane"/>
    <x v="0"/>
    <s v="United States"/>
    <s v="Marion"/>
    <x v="24"/>
    <n v="43302"/>
    <x v="3"/>
    <s v="OFF-AR-10004078"/>
    <x v="1"/>
    <x v="6"/>
    <s v="Newell 312"/>
    <x v="1886"/>
    <n v="8"/>
    <n v="0.2"/>
    <n v="4.6719999999999988"/>
  </r>
  <r>
    <n v="2224"/>
    <s v="CA-2012-131884"/>
    <x v="1"/>
    <x v="401"/>
    <d v="2012-12-06T00:00:00"/>
    <s v="Same Day"/>
    <s v="DK-13375"/>
    <s v="Dennis Kane"/>
    <x v="0"/>
    <s v="United States"/>
    <s v="Marion"/>
    <x v="24"/>
    <n v="43302"/>
    <x v="3"/>
    <s v="FUR-CH-10004860"/>
    <x v="0"/>
    <x v="1"/>
    <s v="Global Low Back Tilter Chair"/>
    <x v="1887"/>
    <n v="1"/>
    <n v="0.3"/>
    <n v="-24.23520000000001"/>
  </r>
  <r>
    <n v="2225"/>
    <s v="CA-2014-121909"/>
    <x v="3"/>
    <x v="689"/>
    <d v="2014-08-06T00:00:00"/>
    <s v="Standard Class"/>
    <s v="EA-14035"/>
    <s v="Erin Ashbrook"/>
    <x v="1"/>
    <s v="United States"/>
    <s v="Philadelphia"/>
    <x v="9"/>
    <n v="19134"/>
    <x v="3"/>
    <s v="OFF-PA-10003790"/>
    <x v="1"/>
    <x v="10"/>
    <s v="Xerox 1991"/>
    <x v="1572"/>
    <n v="3"/>
    <n v="0.2"/>
    <n v="17.815199999999997"/>
  </r>
  <r>
    <n v="2226"/>
    <s v="CA-2013-106383"/>
    <x v="0"/>
    <x v="690"/>
    <d v="2013-03-22T00:00:00"/>
    <s v="Second Class"/>
    <s v="BT-11440"/>
    <s v="Bobby Trafton"/>
    <x v="0"/>
    <s v="United States"/>
    <s v="Littleton"/>
    <x v="22"/>
    <n v="80122"/>
    <x v="1"/>
    <s v="FUR-BO-10002202"/>
    <x v="0"/>
    <x v="0"/>
    <s v="Atlantic Metals Mobile 2-Shelf Bookcases, Custom Colors"/>
    <x v="1888"/>
    <n v="1"/>
    <n v="0.7"/>
    <n v="-98.801799999999986"/>
  </r>
  <r>
    <n v="2227"/>
    <s v="CA-2014-130771"/>
    <x v="3"/>
    <x v="570"/>
    <d v="2014-08-04T00:00:00"/>
    <s v="Standard Class"/>
    <s v="LA-16780"/>
    <s v="Laura Armstrong"/>
    <x v="1"/>
    <s v="United States"/>
    <s v="Austin"/>
    <x v="5"/>
    <n v="78745"/>
    <x v="2"/>
    <s v="OFF-FA-10003059"/>
    <x v="1"/>
    <x v="13"/>
    <s v="Assorted Color Push Pins"/>
    <x v="1699"/>
    <n v="2"/>
    <n v="0.2"/>
    <n v="0.4705999999999998"/>
  </r>
  <r>
    <n v="2228"/>
    <s v="CA-2014-130771"/>
    <x v="3"/>
    <x v="570"/>
    <d v="2014-08-04T00:00:00"/>
    <s v="Standard Class"/>
    <s v="LA-16780"/>
    <s v="Laura Armstrong"/>
    <x v="1"/>
    <s v="United States"/>
    <s v="Austin"/>
    <x v="5"/>
    <n v="78745"/>
    <x v="2"/>
    <s v="TEC-PH-10002496"/>
    <x v="2"/>
    <x v="7"/>
    <s v="Cisco SPA301"/>
    <x v="1889"/>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s v="CA-2011-128055"/>
    <x v="2"/>
    <x v="691"/>
    <d v="2011-04-05T00:00:00"/>
    <s v="Standard Class"/>
    <s v="AA-10315"/>
    <s v="Alex Avila"/>
    <x v="0"/>
    <s v="United States"/>
    <s v="San Francisco"/>
    <x v="1"/>
    <n v="94122"/>
    <x v="1"/>
    <s v="OFF-BI-10004390"/>
    <x v="1"/>
    <x v="8"/>
    <s v="GBC DocuBind 200 Manual Binding Machine"/>
    <x v="1891"/>
    <n v="2"/>
    <n v="0.2"/>
    <n v="252.58799999999999"/>
  </r>
  <r>
    <n v="2231"/>
    <s v="CA-2011-128055"/>
    <x v="2"/>
    <x v="691"/>
    <d v="2011-04-05T00:00:00"/>
    <s v="Standard Class"/>
    <s v="AA-10315"/>
    <s v="Alex Avila"/>
    <x v="0"/>
    <s v="United States"/>
    <s v="San Francisco"/>
    <x v="1"/>
    <n v="94122"/>
    <x v="1"/>
    <s v="OFF-AP-10002765"/>
    <x v="1"/>
    <x v="9"/>
    <s v="Fellowes Advanced Computer Series Surge Protectors"/>
    <x v="1892"/>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x v="1893"/>
    <n v="5"/>
    <n v="0"/>
    <n v="31.586999999999961"/>
  </r>
  <r>
    <n v="2233"/>
    <s v="CA-2014-132122"/>
    <x v="3"/>
    <x v="362"/>
    <d v="2014-07-15T00:00:00"/>
    <s v="Standard Class"/>
    <s v="JH-15820"/>
    <s v="John Huston"/>
    <x v="0"/>
    <s v="United States"/>
    <s v="Chicago"/>
    <x v="10"/>
    <n v="60610"/>
    <x v="2"/>
    <s v="OFF-ST-10003692"/>
    <x v="1"/>
    <x v="4"/>
    <s v="Recycled Steel Personal File for Hanging File Folders"/>
    <x v="1894"/>
    <n v="5"/>
    <n v="0.2"/>
    <n v="14.307499999999997"/>
  </r>
  <r>
    <n v="2234"/>
    <s v="CA-2012-123232"/>
    <x v="1"/>
    <x v="639"/>
    <d v="2012-12-16T00:00:00"/>
    <s v="Second Class"/>
    <s v="DJ-13630"/>
    <s v="Doug Jacobs"/>
    <x v="0"/>
    <s v="United States"/>
    <s v="Portland"/>
    <x v="21"/>
    <n v="97206"/>
    <x v="1"/>
    <s v="TEC-PH-10001051"/>
    <x v="2"/>
    <x v="7"/>
    <s v="HTC One"/>
    <x v="1895"/>
    <n v="4"/>
    <n v="0.2"/>
    <n v="35.996399999999952"/>
  </r>
  <r>
    <n v="2235"/>
    <s v="CA-2014-104066"/>
    <x v="3"/>
    <x v="256"/>
    <d v="2014-12-11T00:00:00"/>
    <s v="Standard Class"/>
    <s v="QJ-19255"/>
    <s v="Quincy Jones"/>
    <x v="1"/>
    <s v="United States"/>
    <s v="Burlington"/>
    <x v="42"/>
    <s v="05408"/>
    <x v="3"/>
    <s v="TEC-AC-10001013"/>
    <x v="2"/>
    <x v="11"/>
    <s v="Logitech ClearChat Comfort/USB Headset H390"/>
    <x v="1896"/>
    <n v="7"/>
    <n v="0"/>
    <n v="67.659899999999979"/>
  </r>
  <r>
    <n v="2236"/>
    <s v="CA-2012-145849"/>
    <x v="1"/>
    <x v="426"/>
    <d v="2012-09-17T00:00:00"/>
    <s v="Second Class"/>
    <s v="CT-11995"/>
    <s v="Carol Triggs"/>
    <x v="0"/>
    <s v="United States"/>
    <s v="Indianapolis"/>
    <x v="14"/>
    <n v="46203"/>
    <x v="2"/>
    <s v="OFF-ST-10000025"/>
    <x v="1"/>
    <x v="4"/>
    <s v="Fellowes Stor/Drawer Steel Plus Storage Drawers"/>
    <x v="1897"/>
    <n v="2"/>
    <n v="0"/>
    <n v="11.451599999999985"/>
  </r>
  <r>
    <n v="2237"/>
    <s v="CA-2012-145849"/>
    <x v="1"/>
    <x v="426"/>
    <d v="2012-09-17T00:00:00"/>
    <s v="Second Class"/>
    <s v="CT-11995"/>
    <s v="Carol Triggs"/>
    <x v="0"/>
    <s v="United States"/>
    <s v="Indianapolis"/>
    <x v="14"/>
    <n v="46203"/>
    <x v="2"/>
    <s v="OFF-AR-10000817"/>
    <x v="1"/>
    <x v="6"/>
    <s v="Manco Dry-Lighter Erasable Highlighter"/>
    <x v="1898"/>
    <n v="8"/>
    <n v="0"/>
    <n v="8.2687999999999988"/>
  </r>
  <r>
    <n v="2238"/>
    <s v="CA-2013-122322"/>
    <x v="0"/>
    <x v="692"/>
    <d v="2013-07-22T00:00:00"/>
    <s v="Standard Class"/>
    <s v="RH-19510"/>
    <s v="Rick Huthwaite"/>
    <x v="2"/>
    <s v="United States"/>
    <s v="Provo"/>
    <x v="7"/>
    <n v="84604"/>
    <x v="1"/>
    <s v="OFF-SU-10000952"/>
    <x v="1"/>
    <x v="14"/>
    <s v="Fiskars Home &amp; Office Scissors"/>
    <x v="1851"/>
    <n v="5"/>
    <n v="0"/>
    <n v="12.432000000000002"/>
  </r>
  <r>
    <n v="2239"/>
    <s v="CA-2014-166849"/>
    <x v="3"/>
    <x v="693"/>
    <d v="2014-04-27T00:00:00"/>
    <s v="Standard Class"/>
    <s v="SJ-20125"/>
    <s v="Sanjit Jacobs"/>
    <x v="2"/>
    <s v="United States"/>
    <s v="Chicago"/>
    <x v="10"/>
    <n v="60610"/>
    <x v="2"/>
    <s v="FUR-FU-10004597"/>
    <x v="0"/>
    <x v="5"/>
    <s v="Eldon Cleatmat Chair Mats for Medium Pile Carpets"/>
    <x v="1851"/>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s v="CA-2013-146633"/>
    <x v="0"/>
    <x v="625"/>
    <d v="2013-11-18T00:00:00"/>
    <s v="Second Class"/>
    <s v="TG-21310"/>
    <s v="Toby Gnade"/>
    <x v="0"/>
    <s v="United States"/>
    <s v="Los Angeles"/>
    <x v="1"/>
    <n v="90049"/>
    <x v="1"/>
    <s v="OFF-BI-10002982"/>
    <x v="1"/>
    <x v="8"/>
    <s v="Avery Self-Adhesive Photo Pockets for Polaroid Photos"/>
    <x v="1900"/>
    <n v="7"/>
    <n v="0.2"/>
    <n v="13.347599999999998"/>
  </r>
  <r>
    <n v="2242"/>
    <s v="US-2013-126893"/>
    <x v="0"/>
    <x v="491"/>
    <d v="2013-12-02T00:00:00"/>
    <s v="Standard Class"/>
    <s v="CT-11995"/>
    <s v="Carol Triggs"/>
    <x v="0"/>
    <s v="United States"/>
    <s v="Philadelphia"/>
    <x v="9"/>
    <n v="19134"/>
    <x v="3"/>
    <s v="TEC-PH-10004165"/>
    <x v="2"/>
    <x v="7"/>
    <s v="Mitel MiVoice 5330e IP Phone"/>
    <x v="1901"/>
    <n v="3"/>
    <n v="0.4"/>
    <n v="-115.49580000000006"/>
  </r>
  <r>
    <n v="2243"/>
    <s v="CA-2014-103380"/>
    <x v="3"/>
    <x v="610"/>
    <d v="2014-11-26T00:00:00"/>
    <s v="Standard Class"/>
    <s v="BF-11005"/>
    <s v="Barry Franz"/>
    <x v="2"/>
    <s v="United States"/>
    <s v="Pasadena"/>
    <x v="1"/>
    <n v="91104"/>
    <x v="1"/>
    <s v="OFF-ST-10003442"/>
    <x v="1"/>
    <x v="4"/>
    <s v="Eldon Portable Mobile Manager"/>
    <x v="403"/>
    <n v="2"/>
    <n v="0"/>
    <n v="15.2712"/>
  </r>
  <r>
    <n v="2244"/>
    <s v="CA-2014-103380"/>
    <x v="3"/>
    <x v="610"/>
    <d v="2014-11-26T00:00:00"/>
    <s v="Standard Class"/>
    <s v="BF-11005"/>
    <s v="Barry Franz"/>
    <x v="2"/>
    <s v="United States"/>
    <s v="Pasadena"/>
    <x v="1"/>
    <n v="91104"/>
    <x v="1"/>
    <s v="OFF-AR-10003856"/>
    <x v="1"/>
    <x v="6"/>
    <s v="Newell 344"/>
    <x v="348"/>
    <n v="2"/>
    <n v="0"/>
    <n v="1.4455999999999998"/>
  </r>
  <r>
    <n v="2245"/>
    <s v="CA-2014-103380"/>
    <x v="3"/>
    <x v="610"/>
    <d v="2014-11-26T00:00:00"/>
    <s v="Standard Class"/>
    <s v="BF-11005"/>
    <s v="Barry Franz"/>
    <x v="2"/>
    <s v="United States"/>
    <s v="Pasadena"/>
    <x v="1"/>
    <n v="91104"/>
    <x v="1"/>
    <s v="OFF-FA-10004248"/>
    <x v="1"/>
    <x v="13"/>
    <s v="Advantus T-Pin Paper Clips"/>
    <x v="1902"/>
    <n v="2"/>
    <n v="0"/>
    <n v="3.5178000000000003"/>
  </r>
  <r>
    <n v="2246"/>
    <s v="CA-2014-103380"/>
    <x v="3"/>
    <x v="610"/>
    <d v="2014-11-26T00:00:00"/>
    <s v="Standard Class"/>
    <s v="BF-11005"/>
    <s v="Barry Franz"/>
    <x v="2"/>
    <s v="United States"/>
    <s v="Pasadena"/>
    <x v="1"/>
    <n v="91104"/>
    <x v="1"/>
    <s v="OFF-AP-10001492"/>
    <x v="1"/>
    <x v="9"/>
    <s v="Acco Six-Outlet Power Strip, 4' Cord Length"/>
    <x v="1903"/>
    <n v="1"/>
    <n v="0"/>
    <n v="2.2412000000000001"/>
  </r>
  <r>
    <n v="2247"/>
    <s v="CA-2014-103380"/>
    <x v="3"/>
    <x v="610"/>
    <d v="2014-11-26T00:00:00"/>
    <s v="Standard Class"/>
    <s v="BF-11005"/>
    <s v="Barry Franz"/>
    <x v="2"/>
    <s v="United States"/>
    <s v="Pasadena"/>
    <x v="1"/>
    <n v="91104"/>
    <x v="1"/>
    <s v="TEC-PH-10004165"/>
    <x v="2"/>
    <x v="7"/>
    <s v="Mitel MiVoice 5330e IP Phone"/>
    <x v="1668"/>
    <n v="3"/>
    <n v="0.2"/>
    <n v="49.498199999999969"/>
  </r>
  <r>
    <n v="2248"/>
    <s v="CA-2012-116092"/>
    <x v="1"/>
    <x v="586"/>
    <d v="2012-02-18T00:00:00"/>
    <s v="Second Class"/>
    <s v="JM-16195"/>
    <s v="Justin MacKendrick"/>
    <x v="0"/>
    <s v="United States"/>
    <s v="Los Angeles"/>
    <x v="1"/>
    <n v="90004"/>
    <x v="1"/>
    <s v="OFF-PA-10004285"/>
    <x v="1"/>
    <x v="10"/>
    <s v="Xerox 1959"/>
    <x v="522"/>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s v="CA-2012-116092"/>
    <x v="1"/>
    <x v="586"/>
    <d v="2012-02-18T00:00:00"/>
    <s v="Second Class"/>
    <s v="JM-16195"/>
    <s v="Justin MacKendrick"/>
    <x v="0"/>
    <s v="United States"/>
    <s v="Los Angeles"/>
    <x v="1"/>
    <n v="90004"/>
    <x v="1"/>
    <s v="OFF-BI-10000546"/>
    <x v="1"/>
    <x v="8"/>
    <s v="Avery Durable Binders"/>
    <x v="13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s v="CA-2012-116092"/>
    <x v="1"/>
    <x v="586"/>
    <d v="2012-02-18T00:00:00"/>
    <s v="Second Class"/>
    <s v="JM-16195"/>
    <s v="Justin MacKendrick"/>
    <x v="0"/>
    <s v="United States"/>
    <s v="Los Angeles"/>
    <x v="1"/>
    <n v="90004"/>
    <x v="1"/>
    <s v="OFF-PA-10000477"/>
    <x v="1"/>
    <x v="10"/>
    <s v="Xerox 22"/>
    <x v="541"/>
    <n v="3"/>
    <n v="0"/>
    <n v="9.3312000000000008"/>
  </r>
  <r>
    <n v="2253"/>
    <s v="CA-2013-117849"/>
    <x v="0"/>
    <x v="173"/>
    <d v="2013-04-18T00:00:00"/>
    <s v="Second Class"/>
    <s v="JK-16120"/>
    <s v="Julie Kriz"/>
    <x v="2"/>
    <s v="United States"/>
    <s v="San Diego"/>
    <x v="1"/>
    <n v="92105"/>
    <x v="1"/>
    <s v="OFF-PA-10004327"/>
    <x v="1"/>
    <x v="10"/>
    <s v="Xerox 1911"/>
    <x v="140"/>
    <n v="3"/>
    <n v="0"/>
    <n v="68.975999999999999"/>
  </r>
  <r>
    <n v="2254"/>
    <s v="CA-2012-169201"/>
    <x v="1"/>
    <x v="694"/>
    <d v="2012-10-01T00:00:00"/>
    <s v="First Class"/>
    <s v="HG-14965"/>
    <s v="Henry Goldwyn"/>
    <x v="1"/>
    <s v="United States"/>
    <s v="San Francisco"/>
    <x v="1"/>
    <n v="94110"/>
    <x v="1"/>
    <s v="OFF-AP-10000696"/>
    <x v="1"/>
    <x v="9"/>
    <s v="Holmes Odor Grabber"/>
    <x v="1905"/>
    <n v="3"/>
    <n v="0"/>
    <n v="14.275799999999998"/>
  </r>
  <r>
    <n v="2255"/>
    <s v="CA-2012-169201"/>
    <x v="1"/>
    <x v="694"/>
    <d v="2012-10-01T00:00:00"/>
    <s v="First Class"/>
    <s v="HG-14965"/>
    <s v="Henry Goldwyn"/>
    <x v="1"/>
    <s v="United States"/>
    <s v="San Francisco"/>
    <x v="1"/>
    <n v="94110"/>
    <x v="1"/>
    <s v="OFF-AP-10002082"/>
    <x v="1"/>
    <x v="9"/>
    <s v="Holmes HEPA Air Purifier"/>
    <x v="1906"/>
    <n v="2"/>
    <n v="0"/>
    <n v="15.245999999999999"/>
  </r>
  <r>
    <n v="2256"/>
    <s v="CA-2013-164091"/>
    <x v="0"/>
    <x v="42"/>
    <d v="2013-09-23T00:00:00"/>
    <s v="Standard Class"/>
    <s v="LA-16780"/>
    <s v="Laura Armstrong"/>
    <x v="1"/>
    <s v="United States"/>
    <s v="Bangor"/>
    <x v="43"/>
    <n v="4401"/>
    <x v="3"/>
    <s v="TEC-PH-10001944"/>
    <x v="2"/>
    <x v="7"/>
    <s v="Wi-Ex zBoost YX540 Cellular Phone Signal Booster"/>
    <x v="190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x v="1049"/>
    <n v="2"/>
    <n v="0"/>
    <n v="33.938800000000001"/>
  </r>
  <r>
    <n v="2258"/>
    <s v="CA-2014-105214"/>
    <x v="3"/>
    <x v="114"/>
    <d v="2014-06-20T00:00:00"/>
    <s v="First Class"/>
    <s v="TS-21610"/>
    <s v="Troy Staebel"/>
    <x v="0"/>
    <s v="United States"/>
    <s v="San Francisco"/>
    <x v="1"/>
    <n v="94122"/>
    <x v="1"/>
    <s v="FUR-CH-10000015"/>
    <x v="0"/>
    <x v="1"/>
    <s v="Hon Multipurpose Stacking Arm Chairs"/>
    <x v="1908"/>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s v="CA-2012-117611"/>
    <x v="1"/>
    <x v="627"/>
    <d v="2012-11-10T00:00:00"/>
    <s v="Second Class"/>
    <s v="MZ-17335"/>
    <s v="Maria Zettner"/>
    <x v="2"/>
    <s v="United States"/>
    <s v="San Diego"/>
    <x v="1"/>
    <n v="92024"/>
    <x v="1"/>
    <s v="OFF-FA-10002280"/>
    <x v="1"/>
    <x v="13"/>
    <s v="Advantus Plastic Paper Clips"/>
    <x v="1910"/>
    <n v="1"/>
    <n v="0"/>
    <n v="2.4"/>
  </r>
  <r>
    <n v="2261"/>
    <s v="CA-2012-117611"/>
    <x v="1"/>
    <x v="627"/>
    <d v="2012-11-10T00:00:00"/>
    <s v="Second Class"/>
    <s v="MZ-17335"/>
    <s v="Maria Zettner"/>
    <x v="2"/>
    <s v="United States"/>
    <s v="San Diego"/>
    <x v="1"/>
    <n v="92024"/>
    <x v="1"/>
    <s v="TEC-AC-10002049"/>
    <x v="2"/>
    <x v="11"/>
    <s v="Logitech G19 Programmable Gaming Keyboard"/>
    <x v="810"/>
    <n v="3"/>
    <n v="0"/>
    <n v="66.954599999999971"/>
  </r>
  <r>
    <n v="2262"/>
    <s v="US-2012-137960"/>
    <x v="1"/>
    <x v="217"/>
    <d v="2012-12-18T00:00:00"/>
    <s v="Same Day"/>
    <s v="MW-18220"/>
    <s v="Mitch Webber"/>
    <x v="0"/>
    <s v="United States"/>
    <s v="New York City"/>
    <x v="15"/>
    <n v="10035"/>
    <x v="3"/>
    <s v="TEC-AC-10002253"/>
    <x v="2"/>
    <x v="11"/>
    <s v="Imation Bio 8GB USB Flash Drive Imation Corp"/>
    <x v="656"/>
    <n v="1"/>
    <n v="0"/>
    <n v="24.936000000000007"/>
  </r>
  <r>
    <n v="2263"/>
    <s v="CA-2014-122994"/>
    <x v="3"/>
    <x v="695"/>
    <d v="2014-02-10T00:00:00"/>
    <s v="First Class"/>
    <s v="MV-17485"/>
    <s v="Mark Van Huff"/>
    <x v="0"/>
    <s v="United States"/>
    <s v="Arlington"/>
    <x v="17"/>
    <n v="22204"/>
    <x v="0"/>
    <s v="FUR-BO-10004015"/>
    <x v="0"/>
    <x v="0"/>
    <s v="Bush Andora Bookcase, Maple/Graphite Gray Finish"/>
    <x v="1911"/>
    <n v="3"/>
    <n v="0"/>
    <n v="79.193399999999968"/>
  </r>
  <r>
    <n v="2264"/>
    <s v="CA-2013-131065"/>
    <x v="0"/>
    <x v="696"/>
    <d v="2013-11-17T00:00:00"/>
    <s v="Second Class"/>
    <s v="AA-10375"/>
    <s v="Allen Armold"/>
    <x v="0"/>
    <s v="United States"/>
    <s v="Atlanta"/>
    <x v="32"/>
    <n v="30318"/>
    <x v="0"/>
    <s v="TEC-AC-10004145"/>
    <x v="2"/>
    <x v="11"/>
    <s v="Logitech diNovo Edge Keyboard"/>
    <x v="1912"/>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x v="267"/>
    <n v="1"/>
    <n v="0"/>
    <n v="2.3759999999999999"/>
  </r>
  <r>
    <n v="2266"/>
    <s v="CA-2013-131065"/>
    <x v="0"/>
    <x v="696"/>
    <d v="2013-11-17T00:00:00"/>
    <s v="Second Class"/>
    <s v="AA-10375"/>
    <s v="Allen Armold"/>
    <x v="0"/>
    <s v="United States"/>
    <s v="Atlanta"/>
    <x v="32"/>
    <n v="30318"/>
    <x v="0"/>
    <s v="OFF-BI-10004970"/>
    <x v="1"/>
    <x v="8"/>
    <s v="ACCOHIDE 3-Ring Binder, Blue, 1&quot;"/>
    <x v="341"/>
    <n v="2"/>
    <n v="0"/>
    <n v="3.8822000000000001"/>
  </r>
  <r>
    <n v="2267"/>
    <s v="CA-2014-149146"/>
    <x v="3"/>
    <x v="386"/>
    <d v="2014-10-13T00:00:00"/>
    <s v="Same Day"/>
    <s v="SM-20320"/>
    <s v="Sean Miller"/>
    <x v="2"/>
    <s v="United States"/>
    <s v="Monroe"/>
    <x v="3"/>
    <n v="28110"/>
    <x v="0"/>
    <s v="OFF-PA-10003919"/>
    <x v="1"/>
    <x v="10"/>
    <s v="Xerox 1989"/>
    <x v="892"/>
    <n v="2"/>
    <n v="0.2"/>
    <n v="2.6892000000000005"/>
  </r>
  <r>
    <n v="2268"/>
    <s v="CA-2014-137470"/>
    <x v="3"/>
    <x v="697"/>
    <d v="2014-09-18T00:00:00"/>
    <s v="Same Day"/>
    <s v="TP-21415"/>
    <s v="Tom Prescott"/>
    <x v="0"/>
    <s v="United States"/>
    <s v="Seattle"/>
    <x v="4"/>
    <n v="98115"/>
    <x v="1"/>
    <s v="OFF-PA-10002001"/>
    <x v="1"/>
    <x v="10"/>
    <s v="Xerox 1984"/>
    <x v="91"/>
    <n v="2"/>
    <n v="0"/>
    <n v="6.3504000000000005"/>
  </r>
  <r>
    <n v="2269"/>
    <s v="CA-2014-105480"/>
    <x v="3"/>
    <x v="698"/>
    <d v="2014-12-27T00:00:00"/>
    <s v="Standard Class"/>
    <s v="DK-13225"/>
    <s v="Dean Katz"/>
    <x v="1"/>
    <s v="United States"/>
    <s v="Rochester"/>
    <x v="15"/>
    <n v="14609"/>
    <x v="3"/>
    <s v="OFF-PA-10002787"/>
    <x v="1"/>
    <x v="10"/>
    <s v="Xerox 227"/>
    <x v="90"/>
    <n v="1"/>
    <n v="0"/>
    <n v="3.1104000000000003"/>
  </r>
  <r>
    <n v="2270"/>
    <s v="CA-2014-105480"/>
    <x v="3"/>
    <x v="698"/>
    <d v="2014-12-27T00:00:00"/>
    <s v="Standard Class"/>
    <s v="DK-13225"/>
    <s v="Dean Katz"/>
    <x v="1"/>
    <s v="United States"/>
    <s v="Rochester"/>
    <x v="15"/>
    <n v="14609"/>
    <x v="3"/>
    <s v="OFF-BI-10003291"/>
    <x v="1"/>
    <x v="8"/>
    <s v="Wilson Jones Leather-Like Binders with DublLock Round Rings"/>
    <x v="1913"/>
    <n v="1"/>
    <n v="0.2"/>
    <n v="2.3570999999999991"/>
  </r>
  <r>
    <n v="2271"/>
    <s v="CA-2014-164917"/>
    <x v="3"/>
    <x v="574"/>
    <d v="2014-12-08T00:00:00"/>
    <s v="Standard Class"/>
    <s v="MK-17905"/>
    <s v="Michael Kennedy"/>
    <x v="1"/>
    <s v="United States"/>
    <s v="Miami"/>
    <x v="2"/>
    <n v="33180"/>
    <x v="0"/>
    <s v="OFF-AR-10004344"/>
    <x v="1"/>
    <x v="6"/>
    <s v="Bulldog Vacuum Base Pencil Sharpener"/>
    <x v="1914"/>
    <n v="5"/>
    <n v="0.2"/>
    <n v="4.196499999999995"/>
  </r>
  <r>
    <n v="2272"/>
    <s v="CA-2012-102036"/>
    <x v="1"/>
    <x v="481"/>
    <d v="2012-09-27T00:00:00"/>
    <s v="Standard Class"/>
    <s v="CS-12130"/>
    <s v="Chad Sievert"/>
    <x v="0"/>
    <s v="United States"/>
    <s v="Seattle"/>
    <x v="4"/>
    <n v="98105"/>
    <x v="1"/>
    <s v="OFF-ST-10003123"/>
    <x v="1"/>
    <x v="4"/>
    <s v="Fellowes Bases and Tops For Staxonsteel/High-Stak Systems"/>
    <x v="1915"/>
    <n v="6"/>
    <n v="0"/>
    <n v="47.937599999999996"/>
  </r>
  <r>
    <n v="2273"/>
    <s v="CA-2012-142944"/>
    <x v="1"/>
    <x v="699"/>
    <d v="2012-03-11T00:00:00"/>
    <s v="Standard Class"/>
    <s v="JL-15850"/>
    <s v="John Lucas"/>
    <x v="0"/>
    <s v="United States"/>
    <s v="San Francisco"/>
    <x v="1"/>
    <n v="94122"/>
    <x v="1"/>
    <s v="FUR-FU-10000308"/>
    <x v="0"/>
    <x v="5"/>
    <s v="Deflect-o Glass Clear Studded Chair Mats"/>
    <x v="1916"/>
    <n v="7"/>
    <n v="0"/>
    <n v="95.757200000000012"/>
  </r>
  <r>
    <n v="2274"/>
    <s v="CA-2012-142944"/>
    <x v="1"/>
    <x v="699"/>
    <d v="2012-03-11T00:00:00"/>
    <s v="Standard Class"/>
    <s v="JL-15850"/>
    <s v="John Lucas"/>
    <x v="0"/>
    <s v="United States"/>
    <s v="San Francisco"/>
    <x v="1"/>
    <n v="94122"/>
    <x v="1"/>
    <s v="TEC-CO-10003763"/>
    <x v="2"/>
    <x v="16"/>
    <s v="Canon PC1060 Personal Laser Copier"/>
    <x v="1917"/>
    <n v="2"/>
    <n v="0.2"/>
    <n v="377.99459999999993"/>
  </r>
  <r>
    <n v="2275"/>
    <s v="CA-2011-157882"/>
    <x v="2"/>
    <x v="462"/>
    <d v="2011-10-08T00:00:00"/>
    <s v="Second Class"/>
    <s v="AR-10405"/>
    <s v="Allen Rosenblatt"/>
    <x v="1"/>
    <s v="United States"/>
    <s v="Los Angeles"/>
    <x v="1"/>
    <n v="90036"/>
    <x v="1"/>
    <s v="FUR-TA-10001866"/>
    <x v="0"/>
    <x v="3"/>
    <s v="Bevis Round Conference Room Tables and Bases"/>
    <x v="1918"/>
    <n v="1"/>
    <n v="0.2"/>
    <n v="3.5857999999999848"/>
  </r>
  <r>
    <n v="2276"/>
    <s v="CA-2011-157882"/>
    <x v="2"/>
    <x v="462"/>
    <d v="2011-10-08T00:00:00"/>
    <s v="Second Class"/>
    <s v="AR-10405"/>
    <s v="Allen Rosenblatt"/>
    <x v="1"/>
    <s v="United States"/>
    <s v="Los Angeles"/>
    <x v="1"/>
    <n v="90036"/>
    <x v="1"/>
    <s v="FUR-CH-10002774"/>
    <x v="0"/>
    <x v="1"/>
    <s v="Global Deluxe Stacking Chair, Gray"/>
    <x v="1919"/>
    <n v="3"/>
    <n v="0.2"/>
    <n v="13.764599999999994"/>
  </r>
  <r>
    <n v="2277"/>
    <s v="CA-2011-104283"/>
    <x v="2"/>
    <x v="700"/>
    <d v="2011-07-01T00:00:00"/>
    <s v="Standard Class"/>
    <s v="LM-17065"/>
    <s v="Liz MacKendrick"/>
    <x v="0"/>
    <s v="United States"/>
    <s v="Southaven"/>
    <x v="35"/>
    <n v="38671"/>
    <x v="0"/>
    <s v="OFF-ST-10004337"/>
    <x v="1"/>
    <x v="4"/>
    <s v="SAFCO Commercial Wire Shelving, 72h"/>
    <x v="1920"/>
    <n v="5"/>
    <n v="0"/>
    <n v="0"/>
  </r>
  <r>
    <n v="2278"/>
    <s v="CA-2011-104283"/>
    <x v="2"/>
    <x v="700"/>
    <d v="2011-07-01T00:00:00"/>
    <s v="Standard Class"/>
    <s v="LM-17065"/>
    <s v="Liz MacKendrick"/>
    <x v="0"/>
    <s v="United States"/>
    <s v="Southaven"/>
    <x v="35"/>
    <n v="38671"/>
    <x v="0"/>
    <s v="FUR-TA-10001039"/>
    <x v="0"/>
    <x v="3"/>
    <s v="KI Adjustable-Height Table"/>
    <x v="1921"/>
    <n v="1"/>
    <n v="0"/>
    <n v="22.354800000000004"/>
  </r>
  <r>
    <n v="2279"/>
    <s v="CA-2011-104283"/>
    <x v="2"/>
    <x v="700"/>
    <d v="2011-07-01T00:00:00"/>
    <s v="Standard Class"/>
    <s v="LM-17065"/>
    <s v="Liz MacKendrick"/>
    <x v="0"/>
    <s v="United States"/>
    <s v="Southaven"/>
    <x v="35"/>
    <n v="38671"/>
    <x v="0"/>
    <s v="TEC-AC-10000109"/>
    <x v="2"/>
    <x v="11"/>
    <s v="Sony Micro Vault Click 16 GB USB 2.0 Flash Drive"/>
    <x v="1922"/>
    <n v="4"/>
    <n v="0"/>
    <n v="53.750400000000013"/>
  </r>
  <r>
    <n v="2280"/>
    <s v="CA-2014-142622"/>
    <x v="3"/>
    <x v="505"/>
    <d v="2014-11-03T00:00:00"/>
    <s v="First Class"/>
    <s v="JK-15625"/>
    <s v="Jim Karlsson"/>
    <x v="0"/>
    <s v="United States"/>
    <s v="Seattle"/>
    <x v="4"/>
    <n v="98115"/>
    <x v="1"/>
    <s v="FUR-CH-10003833"/>
    <x v="0"/>
    <x v="1"/>
    <s v="Novimex Fabric Task Chair"/>
    <x v="1923"/>
    <n v="2"/>
    <n v="0.2"/>
    <n v="-6.0980000000000025"/>
  </r>
  <r>
    <n v="2281"/>
    <s v="CA-2014-142622"/>
    <x v="3"/>
    <x v="505"/>
    <d v="2014-11-03T00:00:00"/>
    <s v="First Class"/>
    <s v="JK-15625"/>
    <s v="Jim Karlsson"/>
    <x v="0"/>
    <s v="United States"/>
    <s v="Seattle"/>
    <x v="4"/>
    <n v="98115"/>
    <x v="1"/>
    <s v="FUR-CH-10004289"/>
    <x v="0"/>
    <x v="1"/>
    <s v="Global Super Steno Chair"/>
    <x v="1924"/>
    <n v="8"/>
    <n v="0.2"/>
    <n v="-23.03520000000006"/>
  </r>
  <r>
    <n v="2282"/>
    <s v="CA-2014-142622"/>
    <x v="3"/>
    <x v="505"/>
    <d v="2014-11-03T00:00:00"/>
    <s v="First Class"/>
    <s v="JK-15625"/>
    <s v="Jim Karlsson"/>
    <x v="0"/>
    <s v="United States"/>
    <s v="Seattle"/>
    <x v="4"/>
    <n v="98115"/>
    <x v="1"/>
    <s v="FUR-BO-10004467"/>
    <x v="0"/>
    <x v="0"/>
    <s v="Bestar Classic Bookcase"/>
    <x v="1664"/>
    <n v="2"/>
    <n v="0"/>
    <n v="37.996199999999988"/>
  </r>
  <r>
    <n v="2283"/>
    <s v="CA-2013-132143"/>
    <x v="0"/>
    <x v="323"/>
    <d v="2013-09-06T00:00:00"/>
    <s v="First Class"/>
    <s v="FM-14215"/>
    <s v="Filia McAdams"/>
    <x v="1"/>
    <s v="United States"/>
    <s v="Middletown"/>
    <x v="29"/>
    <n v="6457"/>
    <x v="3"/>
    <s v="OFF-PA-10002713"/>
    <x v="1"/>
    <x v="10"/>
    <s v="Adams Phone Message Book, 200 Message Capacity, 8 1/16” x 11”"/>
    <x v="1925"/>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s v="CA-2012-153108"/>
    <x v="1"/>
    <x v="616"/>
    <d v="2012-03-09T00:00:00"/>
    <s v="Standard Class"/>
    <s v="SF-20200"/>
    <s v="Sarah Foster"/>
    <x v="0"/>
    <s v="United States"/>
    <s v="New Castle"/>
    <x v="14"/>
    <n v="47362"/>
    <x v="2"/>
    <s v="OFF-AP-10002222"/>
    <x v="1"/>
    <x v="9"/>
    <s v="Staples"/>
    <x v="1926"/>
    <n v="7"/>
    <n v="0"/>
    <n v="16.386300000000002"/>
  </r>
  <r>
    <n v="2286"/>
    <s v="CA-2013-112676"/>
    <x v="0"/>
    <x v="465"/>
    <d v="2013-05-09T00:00:00"/>
    <s v="First Class"/>
    <s v="PJ-18835"/>
    <s v="Patrick Jones"/>
    <x v="1"/>
    <s v="United States"/>
    <s v="Murfreesboro"/>
    <x v="18"/>
    <n v="37130"/>
    <x v="0"/>
    <s v="OFF-PA-10003971"/>
    <x v="1"/>
    <x v="10"/>
    <s v="Xerox 1965"/>
    <x v="646"/>
    <n v="3"/>
    <n v="0.2"/>
    <n v="5.2026000000000003"/>
  </r>
  <r>
    <n v="2287"/>
    <s v="CA-2014-165687"/>
    <x v="3"/>
    <x v="701"/>
    <d v="2014-11-24T00:00:00"/>
    <s v="Standard Class"/>
    <s v="CS-12355"/>
    <s v="Christine Sundaresam"/>
    <x v="0"/>
    <s v="United States"/>
    <s v="Salem"/>
    <x v="17"/>
    <n v="24153"/>
    <x v="0"/>
    <s v="OFF-AP-10004036"/>
    <x v="1"/>
    <x v="9"/>
    <s v="Bionaire 99.97% HEPA Air Cleaner"/>
    <x v="1927"/>
    <n v="2"/>
    <n v="0"/>
    <n v="12.263999999999999"/>
  </r>
  <r>
    <n v="2288"/>
    <s v="US-2014-112928"/>
    <x v="3"/>
    <x v="702"/>
    <d v="2014-06-06T00:00:00"/>
    <s v="Second Class"/>
    <s v="BB-10990"/>
    <s v="Barry Blumstein"/>
    <x v="1"/>
    <s v="United States"/>
    <s v="Toledo"/>
    <x v="24"/>
    <n v="43615"/>
    <x v="3"/>
    <s v="OFF-AP-10002287"/>
    <x v="1"/>
    <x v="9"/>
    <s v="Eureka Sanitaire  Multi-Pro Heavy-Duty Upright, Disposable Bags"/>
    <x v="1928"/>
    <n v="5"/>
    <n v="0.2"/>
    <n v="1.3109999999999999"/>
  </r>
  <r>
    <n v="2289"/>
    <s v="CA-2014-143343"/>
    <x v="3"/>
    <x v="193"/>
    <d v="2014-06-14T00:00:00"/>
    <s v="First Class"/>
    <s v="BW-11200"/>
    <s v="Ben Wallace"/>
    <x v="0"/>
    <s v="United States"/>
    <s v="Los Angeles"/>
    <x v="1"/>
    <n v="90032"/>
    <x v="1"/>
    <s v="OFF-AR-10002375"/>
    <x v="1"/>
    <x v="6"/>
    <s v="Newell 351"/>
    <x v="1235"/>
    <n v="5"/>
    <n v="0"/>
    <n v="4.7559999999999985"/>
  </r>
  <r>
    <n v="2290"/>
    <s v="CA-2014-115154"/>
    <x v="3"/>
    <x v="703"/>
    <d v="2014-01-12T00:00:00"/>
    <s v="First Class"/>
    <s v="RS-19420"/>
    <s v="Ricardo Sperren"/>
    <x v="1"/>
    <s v="United States"/>
    <s v="Seattle"/>
    <x v="4"/>
    <n v="98115"/>
    <x v="1"/>
    <s v="FUR-TA-10001950"/>
    <x v="0"/>
    <x v="3"/>
    <s v="Balt Solid Wood Round Tables"/>
    <x v="1929"/>
    <n v="2"/>
    <n v="0"/>
    <n v="80.368200000000002"/>
  </r>
  <r>
    <n v="2291"/>
    <s v="CA-2012-149342"/>
    <x v="1"/>
    <x v="704"/>
    <d v="2012-04-25T00:00:00"/>
    <s v="Standard Class"/>
    <s v="TS-21160"/>
    <s v="Theresa Swint"/>
    <x v="1"/>
    <s v="United States"/>
    <s v="Columbus"/>
    <x v="32"/>
    <n v="31907"/>
    <x v="0"/>
    <s v="TEC-PH-10001557"/>
    <x v="2"/>
    <x v="7"/>
    <s v="Pyle PMP37LED"/>
    <x v="1170"/>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x v="1930"/>
    <n v="6"/>
    <n v="0"/>
    <n v="297.69"/>
  </r>
  <r>
    <n v="2293"/>
    <s v="CA-2012-149342"/>
    <x v="1"/>
    <x v="704"/>
    <d v="2012-04-25T00:00:00"/>
    <s v="Standard Class"/>
    <s v="TS-21160"/>
    <s v="Theresa Swint"/>
    <x v="1"/>
    <s v="United States"/>
    <s v="Columbus"/>
    <x v="32"/>
    <n v="31907"/>
    <x v="0"/>
    <s v="OFF-PA-10001166"/>
    <x v="1"/>
    <x v="10"/>
    <s v="Xerox 2"/>
    <x v="91"/>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x v="1931"/>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s v="CA-2012-113145"/>
    <x v="1"/>
    <x v="549"/>
    <d v="2012-11-05T00:00:00"/>
    <s v="Standard Class"/>
    <s v="VD-21670"/>
    <s v="Valerie Dominguez"/>
    <x v="0"/>
    <s v="United States"/>
    <s v="New York City"/>
    <x v="15"/>
    <n v="10011"/>
    <x v="3"/>
    <s v="OFF-PA-10002659"/>
    <x v="1"/>
    <x v="10"/>
    <s v="Avoid Verbal Orders Carbonless Minifold Book"/>
    <x v="1933"/>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x v="1934"/>
    <n v="5"/>
    <n v="0"/>
    <n v="106.477"/>
  </r>
  <r>
    <n v="2298"/>
    <s v="CA-2012-113145"/>
    <x v="1"/>
    <x v="549"/>
    <d v="2012-11-05T00:00:00"/>
    <s v="Standard Class"/>
    <s v="VD-21670"/>
    <s v="Valerie Dominguez"/>
    <x v="0"/>
    <s v="United States"/>
    <s v="New York City"/>
    <x v="15"/>
    <n v="10011"/>
    <x v="3"/>
    <s v="TEC-PH-10001527"/>
    <x v="2"/>
    <x v="7"/>
    <s v="Plantronics MX500i Earset"/>
    <x v="193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x v="178"/>
    <n v="4"/>
    <n v="0"/>
    <n v="125.99000000000001"/>
  </r>
  <r>
    <n v="2301"/>
    <s v="CA-2011-162362"/>
    <x v="2"/>
    <x v="687"/>
    <d v="2011-11-18T00:00:00"/>
    <s v="Standard Class"/>
    <s v="JL-15505"/>
    <s v="Jeremy Lonsdale"/>
    <x v="0"/>
    <s v="United States"/>
    <s v="Midland"/>
    <x v="12"/>
    <n v="48640"/>
    <x v="2"/>
    <s v="OFF-BI-10000756"/>
    <x v="1"/>
    <x v="8"/>
    <s v="Storex DuraTech Recycled Plastic Frosted Binders"/>
    <x v="1936"/>
    <n v="3"/>
    <n v="0"/>
    <n v="6.36"/>
  </r>
  <r>
    <n v="2302"/>
    <s v="CA-2011-162362"/>
    <x v="2"/>
    <x v="687"/>
    <d v="2011-11-18T00:00:00"/>
    <s v="Standard Class"/>
    <s v="JL-15505"/>
    <s v="Jeremy Lonsdale"/>
    <x v="0"/>
    <s v="United States"/>
    <s v="Midland"/>
    <x v="12"/>
    <n v="48640"/>
    <x v="2"/>
    <s v="OFF-BI-10000546"/>
    <x v="1"/>
    <x v="8"/>
    <s v="Avery Durable Binders"/>
    <x v="132"/>
    <n v="4"/>
    <n v="0"/>
    <n v="5.6448"/>
  </r>
  <r>
    <n v="2303"/>
    <s v="CA-2013-106558"/>
    <x v="0"/>
    <x v="327"/>
    <d v="2013-01-21T00:00:00"/>
    <s v="Standard Class"/>
    <s v="DL-13495"/>
    <s v="Dionis Lloyd"/>
    <x v="1"/>
    <s v="United States"/>
    <s v="Columbus"/>
    <x v="32"/>
    <n v="31907"/>
    <x v="0"/>
    <s v="TEC-AC-10001142"/>
    <x v="2"/>
    <x v="11"/>
    <s v="First Data FD10 PIN Pad"/>
    <x v="617"/>
    <n v="4"/>
    <n v="0"/>
    <n v="31.599999999999966"/>
  </r>
  <r>
    <n v="2304"/>
    <s v="CA-2014-157931"/>
    <x v="3"/>
    <x v="697"/>
    <d v="2014-09-23T00:00:00"/>
    <s v="Second Class"/>
    <s v="MO-17800"/>
    <s v="Meg O'Connel"/>
    <x v="2"/>
    <s v="United States"/>
    <s v="Roswell"/>
    <x v="32"/>
    <n v="30076"/>
    <x v="0"/>
    <s v="FUR-CH-10000785"/>
    <x v="0"/>
    <x v="1"/>
    <s v="Global Ergonomic Managers Chair"/>
    <x v="1937"/>
    <n v="4"/>
    <n v="0"/>
    <n v="188.2192"/>
  </r>
  <r>
    <n v="2305"/>
    <s v="CA-2014-157931"/>
    <x v="3"/>
    <x v="697"/>
    <d v="2014-09-23T00:00:00"/>
    <s v="Second Class"/>
    <s v="MO-17800"/>
    <s v="Meg O'Connel"/>
    <x v="2"/>
    <s v="United States"/>
    <s v="Roswell"/>
    <x v="32"/>
    <n v="30076"/>
    <x v="0"/>
    <s v="OFF-PA-10000474"/>
    <x v="1"/>
    <x v="10"/>
    <s v="Staples"/>
    <x v="1938"/>
    <n v="3"/>
    <n v="0"/>
    <n v="49.970399999999991"/>
  </r>
  <r>
    <n v="2306"/>
    <s v="CA-2013-115574"/>
    <x v="0"/>
    <x v="443"/>
    <d v="2013-12-25T00:00:00"/>
    <s v="First Class"/>
    <s v="BP-11185"/>
    <s v="Ben Peterman"/>
    <x v="1"/>
    <s v="United States"/>
    <s v="Chicago"/>
    <x v="10"/>
    <n v="60623"/>
    <x v="2"/>
    <s v="FUR-BO-10003441"/>
    <x v="0"/>
    <x v="0"/>
    <s v="Bush Westfield Collection Bookcases, Fully Assembled"/>
    <x v="1088"/>
    <n v="2"/>
    <n v="0.3"/>
    <n v="-14.137200000000014"/>
  </r>
  <r>
    <n v="2307"/>
    <s v="CA-2012-160794"/>
    <x v="1"/>
    <x v="705"/>
    <d v="2012-08-08T00:00:00"/>
    <s v="First Class"/>
    <s v="MS-17980"/>
    <s v="Michael Stewart"/>
    <x v="1"/>
    <s v="United States"/>
    <s v="Houston"/>
    <x v="5"/>
    <n v="77041"/>
    <x v="2"/>
    <s v="OFF-PA-10004156"/>
    <x v="1"/>
    <x v="10"/>
    <s v="Xerox 188"/>
    <x v="1939"/>
    <n v="3"/>
    <n v="0.2"/>
    <n v="9.8657999999999983"/>
  </r>
  <r>
    <n v="2308"/>
    <s v="CA-2014-116225"/>
    <x v="3"/>
    <x v="60"/>
    <d v="2014-11-10T00:00:00"/>
    <s v="Standard Class"/>
    <s v="SV-20935"/>
    <s v="Susan Vittorini"/>
    <x v="0"/>
    <s v="United States"/>
    <s v="New York City"/>
    <x v="15"/>
    <n v="10009"/>
    <x v="3"/>
    <s v="TEC-AC-10001432"/>
    <x v="2"/>
    <x v="11"/>
    <s v="Enermax Aurora Lite Keyboard"/>
    <x v="1940"/>
    <n v="5"/>
    <n v="0"/>
    <n v="171.93000000000006"/>
  </r>
  <r>
    <n v="2309"/>
    <s v="US-2014-120418"/>
    <x v="3"/>
    <x v="532"/>
    <d v="2014-06-13T00:00:00"/>
    <s v="First Class"/>
    <s v="BC-11125"/>
    <s v="Becky Castell"/>
    <x v="2"/>
    <s v="United States"/>
    <s v="Peoria"/>
    <x v="16"/>
    <n v="85345"/>
    <x v="1"/>
    <s v="FUR-CH-10001394"/>
    <x v="0"/>
    <x v="1"/>
    <s v="Global Leather Executive Chair"/>
    <x v="1941"/>
    <n v="1"/>
    <n v="0.2"/>
    <n v="35.098999999999961"/>
  </r>
  <r>
    <n v="2310"/>
    <s v="US-2014-120418"/>
    <x v="3"/>
    <x v="532"/>
    <d v="2014-06-13T00:00:00"/>
    <s v="First Class"/>
    <s v="BC-11125"/>
    <s v="Becky Castell"/>
    <x v="2"/>
    <s v="United States"/>
    <s v="Peoria"/>
    <x v="16"/>
    <n v="85345"/>
    <x v="1"/>
    <s v="OFF-ST-10002370"/>
    <x v="1"/>
    <x v="4"/>
    <s v="Sortfiler Multipurpose Personal File Organizer, Black"/>
    <x v="1942"/>
    <n v="4"/>
    <n v="0.2"/>
    <n v="7.7003999999999948"/>
  </r>
  <r>
    <n v="2311"/>
    <s v="US-2014-120418"/>
    <x v="3"/>
    <x v="532"/>
    <d v="2014-06-13T00:00:00"/>
    <s v="First Class"/>
    <s v="BC-11125"/>
    <s v="Becky Castell"/>
    <x v="2"/>
    <s v="United States"/>
    <s v="Peoria"/>
    <x v="16"/>
    <n v="85345"/>
    <x v="1"/>
    <s v="OFF-AR-10002956"/>
    <x v="1"/>
    <x v="6"/>
    <s v="Boston 16801 Nautilus Battery Pencil Sharpener"/>
    <x v="1943"/>
    <n v="5"/>
    <n v="0.2"/>
    <n v="6.602999999999998"/>
  </r>
  <r>
    <n v="2312"/>
    <s v="US-2014-120418"/>
    <x v="3"/>
    <x v="532"/>
    <d v="2014-06-13T00:00:00"/>
    <s v="First Class"/>
    <s v="BC-11125"/>
    <s v="Becky Castell"/>
    <x v="2"/>
    <s v="United States"/>
    <s v="Peoria"/>
    <x v="16"/>
    <n v="85345"/>
    <x v="1"/>
    <s v="OFF-AR-10001955"/>
    <x v="1"/>
    <x v="6"/>
    <s v="Newell 319"/>
    <x v="1840"/>
    <n v="1"/>
    <n v="0.2"/>
    <n v="1.9839999999999982"/>
  </r>
  <r>
    <n v="2313"/>
    <s v="US-2014-120418"/>
    <x v="3"/>
    <x v="532"/>
    <d v="2014-06-13T00:00:00"/>
    <s v="First Class"/>
    <s v="BC-11125"/>
    <s v="Becky Castell"/>
    <x v="2"/>
    <s v="United States"/>
    <s v="Peoria"/>
    <x v="16"/>
    <n v="85345"/>
    <x v="1"/>
    <s v="OFF-ST-10001809"/>
    <x v="1"/>
    <x v="4"/>
    <s v="Fellowes Officeware Wire Shelving"/>
    <x v="1944"/>
    <n v="3"/>
    <n v="0.2"/>
    <n v="-48.508200000000009"/>
  </r>
  <r>
    <n v="2314"/>
    <s v="CA-2014-122035"/>
    <x v="3"/>
    <x v="228"/>
    <d v="2014-07-26T00:00:00"/>
    <s v="Standard Class"/>
    <s v="EM-13825"/>
    <s v="Elizabeth Moffitt"/>
    <x v="1"/>
    <s v="United States"/>
    <s v="Sioux Falls"/>
    <x v="44"/>
    <n v="57103"/>
    <x v="2"/>
    <s v="OFF-LA-10004093"/>
    <x v="1"/>
    <x v="2"/>
    <s v="Avery 486"/>
    <x v="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x v="1945"/>
    <n v="2"/>
    <n v="0"/>
    <n v="112.40640000000002"/>
  </r>
  <r>
    <n v="2316"/>
    <s v="CA-2014-122035"/>
    <x v="3"/>
    <x v="228"/>
    <d v="2014-07-26T00:00:00"/>
    <s v="Standard Class"/>
    <s v="EM-13825"/>
    <s v="Elizabeth Moffitt"/>
    <x v="1"/>
    <s v="United States"/>
    <s v="Sioux Falls"/>
    <x v="44"/>
    <n v="57103"/>
    <x v="2"/>
    <s v="OFF-BI-10000404"/>
    <x v="1"/>
    <x v="8"/>
    <s v="Avery Printable Repositionable Plastic Tabs"/>
    <x v="1946"/>
    <n v="5"/>
    <n v="0"/>
    <n v="20.21"/>
  </r>
  <r>
    <n v="2317"/>
    <s v="CA-2014-122035"/>
    <x v="3"/>
    <x v="228"/>
    <d v="2014-07-26T00:00:00"/>
    <s v="Standard Class"/>
    <s v="EM-13825"/>
    <s v="Elizabeth Moffitt"/>
    <x v="1"/>
    <s v="United States"/>
    <s v="Sioux Falls"/>
    <x v="44"/>
    <n v="57103"/>
    <x v="2"/>
    <s v="FUR-CH-10003833"/>
    <x v="0"/>
    <x v="1"/>
    <s v="Novimex Fabric Task Chair"/>
    <x v="1101"/>
    <n v="3"/>
    <n v="0"/>
    <n v="27.440999999999995"/>
  </r>
  <r>
    <n v="2318"/>
    <s v="CA-2014-122035"/>
    <x v="3"/>
    <x v="228"/>
    <d v="2014-07-26T00:00:00"/>
    <s v="Standard Class"/>
    <s v="EM-13825"/>
    <s v="Elizabeth Moffitt"/>
    <x v="1"/>
    <s v="United States"/>
    <s v="Sioux Falls"/>
    <x v="44"/>
    <n v="57103"/>
    <x v="2"/>
    <s v="OFF-BI-10002072"/>
    <x v="1"/>
    <x v="8"/>
    <s v="Cardinal Slant-D Ring Binders"/>
    <x v="1947"/>
    <n v="7"/>
    <n v="0"/>
    <n v="30.414999999999999"/>
  </r>
  <r>
    <n v="2319"/>
    <s v="CA-2014-122035"/>
    <x v="3"/>
    <x v="228"/>
    <d v="2014-07-26T00:00:00"/>
    <s v="Standard Class"/>
    <s v="EM-13825"/>
    <s v="Elizabeth Moffitt"/>
    <x v="1"/>
    <s v="United States"/>
    <s v="Sioux Falls"/>
    <x v="44"/>
    <n v="57103"/>
    <x v="2"/>
    <s v="TEC-AC-10003095"/>
    <x v="2"/>
    <x v="11"/>
    <s v="Logitech G35 7.1-Channel Surround Sound Headset"/>
    <x v="1948"/>
    <n v="3"/>
    <n v="0"/>
    <n v="132.58980000000003"/>
  </r>
  <r>
    <n v="2320"/>
    <s v="CA-2012-117828"/>
    <x v="1"/>
    <x v="706"/>
    <d v="2012-12-26T00:00:00"/>
    <s v="First Class"/>
    <s v="BD-11500"/>
    <s v="Bradley Drucker"/>
    <x v="0"/>
    <s v="United States"/>
    <s v="Richmond"/>
    <x v="17"/>
    <n v="23223"/>
    <x v="0"/>
    <s v="OFF-AP-10001563"/>
    <x v="1"/>
    <x v="9"/>
    <s v="Belkin Premiere Surge Master II 8-outlet surge protector"/>
    <x v="1949"/>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x v="1950"/>
    <n v="7"/>
    <n v="0"/>
    <n v="63.8232"/>
  </r>
  <r>
    <n v="2322"/>
    <s v="CA-2012-109470"/>
    <x v="1"/>
    <x v="620"/>
    <d v="2013-01-03T00:00:00"/>
    <s v="Second Class"/>
    <s v="KC-16255"/>
    <s v="Karen Carlisle"/>
    <x v="1"/>
    <s v="United States"/>
    <s v="Henderson"/>
    <x v="0"/>
    <n v="42420"/>
    <x v="0"/>
    <s v="OFF-BI-10004492"/>
    <x v="1"/>
    <x v="8"/>
    <s v="Tuf-Vin Binders"/>
    <x v="1951"/>
    <n v="3"/>
    <n v="0"/>
    <n v="44.527799999999992"/>
  </r>
  <r>
    <n v="2323"/>
    <s v="CA-2012-109470"/>
    <x v="1"/>
    <x v="620"/>
    <d v="2013-01-03T00:00:00"/>
    <s v="Second Class"/>
    <s v="KC-16255"/>
    <s v="Karen Carlisle"/>
    <x v="1"/>
    <s v="United States"/>
    <s v="Henderson"/>
    <x v="0"/>
    <n v="42420"/>
    <x v="0"/>
    <s v="OFF-BI-10001072"/>
    <x v="1"/>
    <x v="8"/>
    <s v="GBC Clear Cover, 8-1/2 x 11, unpunched, 25 covers per pack"/>
    <x v="1952"/>
    <n v="4"/>
    <n v="0"/>
    <n v="27.894399999999997"/>
  </r>
  <r>
    <n v="2324"/>
    <s v="CA-2012-109470"/>
    <x v="1"/>
    <x v="620"/>
    <d v="2013-01-03T00:00:00"/>
    <s v="Second Class"/>
    <s v="KC-16255"/>
    <s v="Karen Carlisle"/>
    <x v="1"/>
    <s v="United States"/>
    <s v="Henderson"/>
    <x v="0"/>
    <n v="42420"/>
    <x v="0"/>
    <s v="OFF-BI-10003707"/>
    <x v="1"/>
    <x v="8"/>
    <s v="Aluminum Screw Posts"/>
    <x v="1953"/>
    <n v="5"/>
    <n v="0"/>
    <n v="38.15"/>
  </r>
  <r>
    <n v="2325"/>
    <s v="CA-2012-109470"/>
    <x v="1"/>
    <x v="620"/>
    <d v="2013-01-03T00:00:00"/>
    <s v="Second Class"/>
    <s v="KC-16255"/>
    <s v="Karen Carlisle"/>
    <x v="1"/>
    <s v="United States"/>
    <s v="Henderson"/>
    <x v="0"/>
    <n v="42420"/>
    <x v="0"/>
    <s v="OFF-BI-10000977"/>
    <x v="1"/>
    <x v="8"/>
    <s v="Ibico Plastic Spiral Binding Combs"/>
    <x v="1954"/>
    <n v="12"/>
    <n v="0"/>
    <n v="167.80799999999999"/>
  </r>
  <r>
    <n v="2326"/>
    <s v="CA-2012-105102"/>
    <x v="1"/>
    <x v="426"/>
    <d v="2012-09-19T00:00:00"/>
    <s v="Second Class"/>
    <s v="BM-11575"/>
    <s v="Brendan Murry"/>
    <x v="1"/>
    <s v="United States"/>
    <s v="New York City"/>
    <x v="15"/>
    <n v="10035"/>
    <x v="3"/>
    <s v="OFF-BI-10002082"/>
    <x v="1"/>
    <x v="8"/>
    <s v="GBC Twin Loop Wire Binding Elements"/>
    <x v="1955"/>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x v="1956"/>
    <n v="1"/>
    <n v="0.2"/>
    <n v="1.1596000000000011"/>
  </r>
  <r>
    <n v="2328"/>
    <s v="CA-2012-105102"/>
    <x v="1"/>
    <x v="426"/>
    <d v="2012-09-19T00:00:00"/>
    <s v="Second Class"/>
    <s v="BM-11575"/>
    <s v="Brendan Murry"/>
    <x v="1"/>
    <s v="United States"/>
    <s v="New York City"/>
    <x v="15"/>
    <n v="10035"/>
    <x v="3"/>
    <s v="OFF-PA-10002365"/>
    <x v="1"/>
    <x v="10"/>
    <s v="Xerox 1967"/>
    <x v="91"/>
    <n v="2"/>
    <n v="0"/>
    <n v="6.2208000000000006"/>
  </r>
  <r>
    <n v="2329"/>
    <s v="CA-2014-138422"/>
    <x v="3"/>
    <x v="397"/>
    <d v="2014-09-27T00:00:00"/>
    <s v="First Class"/>
    <s v="KN-16705"/>
    <s v="Kristina Nunn"/>
    <x v="2"/>
    <s v="United States"/>
    <s v="Fort Collins"/>
    <x v="22"/>
    <n v="80525"/>
    <x v="1"/>
    <s v="OFF-EN-10004147"/>
    <x v="1"/>
    <x v="12"/>
    <s v="Wausau Papers Astrobrights Colored Envelopes"/>
    <x v="646"/>
    <n v="3"/>
    <n v="0.2"/>
    <n v="5.2026000000000003"/>
  </r>
  <r>
    <n v="2330"/>
    <s v="US-2012-147739"/>
    <x v="1"/>
    <x v="707"/>
    <d v="2012-12-29T00:00:00"/>
    <s v="Standard Class"/>
    <s v="JD-16150"/>
    <s v="Justin Deggeller"/>
    <x v="1"/>
    <s v="United States"/>
    <s v="Philadelphia"/>
    <x v="9"/>
    <n v="19140"/>
    <x v="3"/>
    <s v="FUR-FU-10001468"/>
    <x v="0"/>
    <x v="5"/>
    <s v="Tenex Antistatic Computer Chair Mats"/>
    <x v="1957"/>
    <n v="4"/>
    <n v="0.2"/>
    <n v="-68.392000000000053"/>
  </r>
  <r>
    <n v="2331"/>
    <s v="CA-2013-155187"/>
    <x v="0"/>
    <x v="446"/>
    <d v="2013-09-27T00:00:00"/>
    <s v="Second Class"/>
    <s v="LA-16780"/>
    <s v="Laura Armstrong"/>
    <x v="1"/>
    <s v="United States"/>
    <s v="Los Angeles"/>
    <x v="1"/>
    <n v="90004"/>
    <x v="1"/>
    <s v="OFF-ST-10000642"/>
    <x v="1"/>
    <x v="4"/>
    <s v="Tennsco Lockers, Gray"/>
    <x v="108"/>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x v="1958"/>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s v="CA-2014-169285"/>
    <x v="3"/>
    <x v="708"/>
    <d v="2014-03-26T00:00:00"/>
    <s v="Standard Class"/>
    <s v="RW-19690"/>
    <s v="Robert Waldorf"/>
    <x v="0"/>
    <s v="United States"/>
    <s v="Lafayette"/>
    <x v="14"/>
    <n v="47905"/>
    <x v="2"/>
    <s v="OFF-PA-10004971"/>
    <x v="1"/>
    <x v="10"/>
    <s v="Xerox 196"/>
    <x v="399"/>
    <n v="1"/>
    <n v="0"/>
    <n v="2.8322000000000003"/>
  </r>
  <r>
    <n v="2335"/>
    <s v="CA-2011-140886"/>
    <x v="2"/>
    <x v="587"/>
    <d v="2011-10-04T00:00:00"/>
    <s v="Standard Class"/>
    <s v="KW-16570"/>
    <s v="Kelly Williams"/>
    <x v="0"/>
    <s v="United States"/>
    <s v="Clarksville"/>
    <x v="18"/>
    <n v="37042"/>
    <x v="0"/>
    <s v="OFF-AP-10000696"/>
    <x v="1"/>
    <x v="9"/>
    <s v="Holmes Odor Grabber"/>
    <x v="1960"/>
    <n v="6"/>
    <n v="0.2"/>
    <n v="11.247599999999995"/>
  </r>
  <r>
    <n v="2336"/>
    <s v="CA-2014-152695"/>
    <x v="3"/>
    <x v="389"/>
    <d v="2014-12-11T00:00:00"/>
    <s v="Same Day"/>
    <s v="CC-12220"/>
    <s v="Chris Cortes"/>
    <x v="0"/>
    <s v="United States"/>
    <s v="Fairfield"/>
    <x v="29"/>
    <n v="6824"/>
    <x v="3"/>
    <s v="OFF-EN-10004030"/>
    <x v="1"/>
    <x v="12"/>
    <s v="Convenience Packs of Business Envelopes"/>
    <x v="139"/>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x v="1961"/>
    <n v="7"/>
    <n v="0"/>
    <n v="123.76909999999995"/>
  </r>
  <r>
    <n v="2338"/>
    <s v="CA-2011-110639"/>
    <x v="2"/>
    <x v="709"/>
    <d v="2011-08-23T00:00:00"/>
    <s v="Same Day"/>
    <s v="RH-19495"/>
    <s v="Rick Hansen"/>
    <x v="0"/>
    <s v="United States"/>
    <s v="New York City"/>
    <x v="15"/>
    <n v="10009"/>
    <x v="3"/>
    <s v="OFF-PA-10003936"/>
    <x v="1"/>
    <x v="10"/>
    <s v="Xerox 1994"/>
    <x v="243"/>
    <n v="4"/>
    <n v="0"/>
    <n v="12.441600000000001"/>
  </r>
  <r>
    <n v="2339"/>
    <s v="CA-2011-110639"/>
    <x v="2"/>
    <x v="709"/>
    <d v="2011-08-23T00:00:00"/>
    <s v="Same Day"/>
    <s v="RH-19495"/>
    <s v="Rick Hansen"/>
    <x v="0"/>
    <s v="United States"/>
    <s v="New York City"/>
    <x v="15"/>
    <n v="10009"/>
    <x v="3"/>
    <s v="OFF-PA-10004530"/>
    <x v="1"/>
    <x v="10"/>
    <s v="Personal Creations Ink Jet Cards and Labels"/>
    <x v="1962"/>
    <n v="4"/>
    <n v="0"/>
    <n v="22.500800000000002"/>
  </r>
  <r>
    <n v="2340"/>
    <s v="CA-2011-121727"/>
    <x v="2"/>
    <x v="710"/>
    <d v="2011-08-24T00:00:00"/>
    <s v="Standard Class"/>
    <s v="JK-15625"/>
    <s v="Jim Karlsson"/>
    <x v="0"/>
    <s v="United States"/>
    <s v="Columbus"/>
    <x v="24"/>
    <n v="43229"/>
    <x v="3"/>
    <s v="OFF-AR-10004930"/>
    <x v="1"/>
    <x v="6"/>
    <s v="Turquoise Lead Holder with Pocket Clip"/>
    <x v="1963"/>
    <n v="2"/>
    <n v="0.2"/>
    <n v="1.7419999999999987"/>
  </r>
  <r>
    <n v="2341"/>
    <s v="CA-2013-137736"/>
    <x v="0"/>
    <x v="338"/>
    <d v="2013-11-16T00:00:00"/>
    <s v="Standard Class"/>
    <s v="DC-13285"/>
    <s v="Debra Catini"/>
    <x v="0"/>
    <s v="United States"/>
    <s v="Warner Robins"/>
    <x v="32"/>
    <n v="31088"/>
    <x v="0"/>
    <s v="OFF-AR-10004999"/>
    <x v="1"/>
    <x v="6"/>
    <s v="Newell 315"/>
    <x v="1085"/>
    <n v="7"/>
    <n v="0"/>
    <n v="10.465"/>
  </r>
  <r>
    <n v="2342"/>
    <s v="US-2011-143231"/>
    <x v="2"/>
    <x v="520"/>
    <d v="2012-01-03T00:00:00"/>
    <s v="First Class"/>
    <s v="GM-14455"/>
    <s v="Gary Mitchum"/>
    <x v="2"/>
    <s v="United States"/>
    <s v="Franklin"/>
    <x v="31"/>
    <n v="2038"/>
    <x v="3"/>
    <s v="FUR-FU-10002501"/>
    <x v="0"/>
    <x v="5"/>
    <s v="Nu-Dell Executive Frame"/>
    <x v="1964"/>
    <n v="5"/>
    <n v="0"/>
    <n v="23.384"/>
  </r>
  <r>
    <n v="2343"/>
    <s v="US-2011-143231"/>
    <x v="2"/>
    <x v="520"/>
    <d v="2012-01-03T00:00:00"/>
    <s v="First Class"/>
    <s v="GM-14455"/>
    <s v="Gary Mitchum"/>
    <x v="2"/>
    <s v="United States"/>
    <s v="Franklin"/>
    <x v="31"/>
    <n v="2038"/>
    <x v="3"/>
    <s v="TEC-AC-10000358"/>
    <x v="2"/>
    <x v="11"/>
    <s v="Imation Secure Drive + Hardware Encrypted USB flash drive - 16 GB"/>
    <x v="1965"/>
    <n v="3"/>
    <n v="0"/>
    <n v="27.352799999999998"/>
  </r>
  <r>
    <n v="2344"/>
    <s v="US-2011-155894"/>
    <x v="2"/>
    <x v="711"/>
    <d v="2011-07-30T00:00:00"/>
    <s v="Second Class"/>
    <s v="CL-11890"/>
    <s v="Carl Ludwig"/>
    <x v="0"/>
    <s v="United States"/>
    <s v="Chicago"/>
    <x v="10"/>
    <n v="60623"/>
    <x v="2"/>
    <s v="OFF-ST-10004804"/>
    <x v="1"/>
    <x v="4"/>
    <s v="Belkin 19&quot; Vented Equipment Shelf, Black"/>
    <x v="1966"/>
    <n v="3"/>
    <n v="0.2"/>
    <n v="-29.343599999999995"/>
  </r>
  <r>
    <n v="2345"/>
    <s v="CA-2013-119025"/>
    <x v="0"/>
    <x v="712"/>
    <d v="2013-02-28T00:00:00"/>
    <s v="Standard Class"/>
    <s v="PV-18985"/>
    <s v="Paul Van Hugh"/>
    <x v="2"/>
    <s v="United States"/>
    <s v="Milwaukee"/>
    <x v="6"/>
    <n v="53209"/>
    <x v="2"/>
    <s v="OFF-AP-10001205"/>
    <x v="1"/>
    <x v="9"/>
    <s v="Belkin 5 Outlet SurgeMaster Power Centers"/>
    <x v="1967"/>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s v="CA-2013-159373"/>
    <x v="0"/>
    <x v="69"/>
    <d v="2013-03-19T00:00:00"/>
    <s v="Standard Class"/>
    <s v="LT-17110"/>
    <s v="Liz Thompson"/>
    <x v="0"/>
    <s v="United States"/>
    <s v="San Antonio"/>
    <x v="5"/>
    <n v="78207"/>
    <x v="2"/>
    <s v="OFF-BI-10004141"/>
    <x v="1"/>
    <x v="8"/>
    <s v="Insertable Tab Indexes For Data Binders"/>
    <x v="1968"/>
    <n v="2"/>
    <n v="0.8"/>
    <n v="-2.1624000000000012"/>
  </r>
  <r>
    <n v="2348"/>
    <s v="CA-2013-159373"/>
    <x v="0"/>
    <x v="69"/>
    <d v="2013-03-19T00:00:00"/>
    <s v="Standard Class"/>
    <s v="LT-17110"/>
    <s v="Liz Thompson"/>
    <x v="0"/>
    <s v="United States"/>
    <s v="San Antonio"/>
    <x v="5"/>
    <n v="78207"/>
    <x v="2"/>
    <s v="FUR-TA-10004619"/>
    <x v="0"/>
    <x v="3"/>
    <s v="Hon Non-Folding Utility Tables"/>
    <x v="1969"/>
    <n v="5"/>
    <n v="0.3"/>
    <n v="0"/>
  </r>
  <r>
    <n v="2349"/>
    <s v="CA-2014-109701"/>
    <x v="3"/>
    <x v="574"/>
    <d v="2014-12-04T00:00:00"/>
    <s v="Same Day"/>
    <s v="AM-10360"/>
    <s v="Alice McCarthy"/>
    <x v="1"/>
    <s v="United States"/>
    <s v="Los Angeles"/>
    <x v="1"/>
    <n v="90032"/>
    <x v="1"/>
    <s v="OFF-BI-10004187"/>
    <x v="1"/>
    <x v="8"/>
    <s v="Staples"/>
    <x v="1970"/>
    <n v="6"/>
    <n v="0.2"/>
    <n v="3.1583999999999985"/>
  </r>
  <r>
    <n v="2350"/>
    <s v="CA-2014-109701"/>
    <x v="3"/>
    <x v="574"/>
    <d v="2014-12-04T00:00:00"/>
    <s v="Same Day"/>
    <s v="AM-10360"/>
    <s v="Alice McCarthy"/>
    <x v="1"/>
    <s v="United States"/>
    <s v="Los Angeles"/>
    <x v="1"/>
    <n v="90032"/>
    <x v="1"/>
    <s v="OFF-BI-10000632"/>
    <x v="1"/>
    <x v="8"/>
    <s v="Satellite Sectional Post Binders"/>
    <x v="1971"/>
    <n v="2"/>
    <n v="0.2"/>
    <n v="22.573199999999996"/>
  </r>
  <r>
    <n v="2351"/>
    <s v="CA-2014-109701"/>
    <x v="3"/>
    <x v="574"/>
    <d v="2014-12-04T00:00:00"/>
    <s v="Same Day"/>
    <s v="AM-10360"/>
    <s v="Alice McCarthy"/>
    <x v="1"/>
    <s v="United States"/>
    <s v="Los Angeles"/>
    <x v="1"/>
    <n v="90032"/>
    <x v="1"/>
    <s v="OFF-PA-10003724"/>
    <x v="1"/>
    <x v="10"/>
    <s v="Wirebound Message Book, 4 per Page"/>
    <x v="139"/>
    <n v="2"/>
    <n v="0"/>
    <n v="5.3213999999999997"/>
  </r>
  <r>
    <n v="2352"/>
    <s v="CA-2014-109701"/>
    <x v="3"/>
    <x v="574"/>
    <d v="2014-12-04T00:00:00"/>
    <s v="Same Day"/>
    <s v="AM-10360"/>
    <s v="Alice McCarthy"/>
    <x v="1"/>
    <s v="United States"/>
    <s v="Los Angeles"/>
    <x v="1"/>
    <n v="90032"/>
    <x v="1"/>
    <s v="OFF-AP-10002765"/>
    <x v="1"/>
    <x v="9"/>
    <s v="Fellowes Advanced Computer Series Surge Protectors"/>
    <x v="1972"/>
    <n v="3"/>
    <n v="0"/>
    <n v="22.251600000000003"/>
  </r>
  <r>
    <n v="2353"/>
    <s v="CA-2014-109701"/>
    <x v="3"/>
    <x v="574"/>
    <d v="2014-12-04T00:00:00"/>
    <s v="Same Day"/>
    <s v="AM-10360"/>
    <s v="Alice McCarthy"/>
    <x v="1"/>
    <s v="United States"/>
    <s v="Los Angeles"/>
    <x v="1"/>
    <n v="90032"/>
    <x v="1"/>
    <s v="OFF-AR-10001868"/>
    <x v="1"/>
    <x v="6"/>
    <s v="Prang Dustless Chalk Sticks"/>
    <x v="1973"/>
    <n v="6"/>
    <n v="0"/>
    <n v="5.04"/>
  </r>
  <r>
    <n v="2354"/>
    <s v="CA-2012-111514"/>
    <x v="1"/>
    <x v="284"/>
    <d v="2012-09-02T00:00:00"/>
    <s v="First Class"/>
    <s v="SC-20260"/>
    <s v="Scott Cohen"/>
    <x v="1"/>
    <s v="United States"/>
    <s v="San Francisco"/>
    <x v="1"/>
    <n v="94122"/>
    <x v="1"/>
    <s v="FUR-BO-10002545"/>
    <x v="0"/>
    <x v="0"/>
    <s v="Atlantic Metals Mobile 3-Shelf Bookcases, Custom Colors"/>
    <x v="1974"/>
    <n v="7"/>
    <n v="0.15"/>
    <n v="200.95460000000008"/>
  </r>
  <r>
    <n v="2355"/>
    <s v="CA-2012-111514"/>
    <x v="1"/>
    <x v="284"/>
    <d v="2012-09-02T00:00:00"/>
    <s v="First Class"/>
    <s v="SC-20260"/>
    <s v="Scott Cohen"/>
    <x v="1"/>
    <s v="United States"/>
    <s v="San Francisco"/>
    <x v="1"/>
    <n v="94122"/>
    <x v="1"/>
    <s v="OFF-BI-10002735"/>
    <x v="1"/>
    <x v="8"/>
    <s v="GBC Prestige Therm-A-Bind Covers"/>
    <x v="1975"/>
    <n v="5"/>
    <n v="0.2"/>
    <n v="46.3185"/>
  </r>
  <r>
    <n v="2356"/>
    <s v="CA-2012-111514"/>
    <x v="1"/>
    <x v="284"/>
    <d v="2012-09-02T00:00:00"/>
    <s v="First Class"/>
    <s v="SC-20260"/>
    <s v="Scott Cohen"/>
    <x v="1"/>
    <s v="United States"/>
    <s v="San Francisco"/>
    <x v="1"/>
    <n v="94122"/>
    <x v="1"/>
    <s v="TEC-AC-10004864"/>
    <x v="2"/>
    <x v="11"/>
    <s v="Memorex Micro Travel Drive 32 GB"/>
    <x v="1976"/>
    <n v="1"/>
    <n v="0"/>
    <n v="15.699300000000001"/>
  </r>
  <r>
    <n v="2357"/>
    <s v="CA-2012-111514"/>
    <x v="1"/>
    <x v="284"/>
    <d v="2012-09-02T00:00:00"/>
    <s v="First Class"/>
    <s v="SC-20260"/>
    <s v="Scott Cohen"/>
    <x v="1"/>
    <s v="United States"/>
    <s v="San Francisco"/>
    <x v="1"/>
    <n v="94122"/>
    <x v="1"/>
    <s v="TEC-MA-10000597"/>
    <x v="2"/>
    <x v="15"/>
    <s v="Lexmark S315 Color Inkjet Printer"/>
    <x v="1977"/>
    <n v="3"/>
    <n v="0.2"/>
    <n v="80.991899999999987"/>
  </r>
  <r>
    <n v="2358"/>
    <s v="US-2011-148838"/>
    <x v="2"/>
    <x v="461"/>
    <d v="2011-03-21T00:00:00"/>
    <s v="Standard Class"/>
    <s v="CP-12340"/>
    <s v="Christine Phan"/>
    <x v="1"/>
    <s v="United States"/>
    <s v="New York City"/>
    <x v="15"/>
    <n v="10024"/>
    <x v="3"/>
    <s v="FUR-TA-10003473"/>
    <x v="0"/>
    <x v="3"/>
    <s v="Bretford Rectangular Conference Table Tops"/>
    <x v="1978"/>
    <n v="7"/>
    <n v="0.4"/>
    <n v="-447.59469999999988"/>
  </r>
  <r>
    <n v="2359"/>
    <s v="US-2011-148838"/>
    <x v="2"/>
    <x v="461"/>
    <d v="2011-03-21T00:00:00"/>
    <s v="Standard Class"/>
    <s v="CP-12340"/>
    <s v="Christine Phan"/>
    <x v="1"/>
    <s v="United States"/>
    <s v="New York City"/>
    <x v="15"/>
    <n v="10024"/>
    <x v="3"/>
    <s v="FUR-TA-10001950"/>
    <x v="0"/>
    <x v="3"/>
    <s v="Balt Solid Wood Round Tables"/>
    <x v="1979"/>
    <n v="4"/>
    <n v="0.4"/>
    <n v="-553.64760000000001"/>
  </r>
  <r>
    <n v="2360"/>
    <s v="US-2011-148838"/>
    <x v="2"/>
    <x v="461"/>
    <d v="2011-03-21T00:00:00"/>
    <s v="Standard Class"/>
    <s v="CP-12340"/>
    <s v="Christine Phan"/>
    <x v="1"/>
    <s v="United States"/>
    <s v="New York City"/>
    <x v="15"/>
    <n v="10024"/>
    <x v="3"/>
    <s v="FUR-TA-10004175"/>
    <x v="0"/>
    <x v="3"/>
    <s v="Hon 30&quot; x 60&quot; Table with Locking Drawer"/>
    <x v="1980"/>
    <n v="3"/>
    <n v="0.4"/>
    <n v="-122.78160000000003"/>
  </r>
  <r>
    <n v="2361"/>
    <s v="US-2011-148838"/>
    <x v="2"/>
    <x v="461"/>
    <d v="2011-03-21T00:00:00"/>
    <s v="Standard Class"/>
    <s v="CP-12340"/>
    <s v="Christine Phan"/>
    <x v="1"/>
    <s v="United States"/>
    <s v="New York City"/>
    <x v="15"/>
    <n v="10024"/>
    <x v="3"/>
    <s v="OFF-PA-10002960"/>
    <x v="1"/>
    <x v="10"/>
    <s v="Xerox 1926"/>
    <x v="1981"/>
    <n v="7"/>
    <n v="0"/>
    <n v="16.3842"/>
  </r>
  <r>
    <n v="2362"/>
    <s v="US-2011-148838"/>
    <x v="2"/>
    <x v="461"/>
    <d v="2011-03-21T00:00:00"/>
    <s v="Standard Class"/>
    <s v="CP-12340"/>
    <s v="Christine Phan"/>
    <x v="1"/>
    <s v="United States"/>
    <s v="New York City"/>
    <x v="15"/>
    <n v="10024"/>
    <x v="3"/>
    <s v="OFF-PA-10000919"/>
    <x v="1"/>
    <x v="10"/>
    <s v="Xerox 1918"/>
    <x v="1982"/>
    <n v="4"/>
    <n v="0"/>
    <n v="75.9696"/>
  </r>
  <r>
    <n v="2363"/>
    <s v="CA-2014-136497"/>
    <x v="3"/>
    <x v="513"/>
    <d v="2014-04-21T00:00:00"/>
    <s v="Standard Class"/>
    <s v="RF-19840"/>
    <s v="Roy Französisch"/>
    <x v="0"/>
    <s v="United States"/>
    <s v="Columbus"/>
    <x v="24"/>
    <n v="43229"/>
    <x v="3"/>
    <s v="OFF-BI-10001553"/>
    <x v="1"/>
    <x v="8"/>
    <s v="SpineVue Locking Slant-D Ring Binders by Cardinal"/>
    <x v="198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x v="1984"/>
    <n v="2"/>
    <n v="0"/>
    <n v="40.921599999999998"/>
  </r>
  <r>
    <n v="2365"/>
    <s v="US-2013-108637"/>
    <x v="0"/>
    <x v="69"/>
    <d v="2013-03-19T00:00:00"/>
    <s v="Standard Class"/>
    <s v="AB-10060"/>
    <s v="Adam Bellavance"/>
    <x v="2"/>
    <s v="United States"/>
    <s v="Waynesboro"/>
    <x v="17"/>
    <n v="22980"/>
    <x v="0"/>
    <s v="OFF-AP-10004540"/>
    <x v="1"/>
    <x v="9"/>
    <s v="Eureka The Boss Lite 10-Amp Upright Vacuum, Blue"/>
    <x v="1985"/>
    <n v="2"/>
    <n v="0"/>
    <n v="44.889600000000002"/>
  </r>
  <r>
    <n v="2366"/>
    <s v="US-2013-108637"/>
    <x v="0"/>
    <x v="69"/>
    <d v="2013-03-19T00:00:00"/>
    <s v="Standard Class"/>
    <s v="AB-10060"/>
    <s v="Adam Bellavance"/>
    <x v="2"/>
    <s v="United States"/>
    <s v="Waynesboro"/>
    <x v="17"/>
    <n v="22980"/>
    <x v="0"/>
    <s v="OFF-BI-10004965"/>
    <x v="1"/>
    <x v="8"/>
    <s v="Ibico Covers for Plastic or Wire Binding Elements"/>
    <x v="1986"/>
    <n v="4"/>
    <n v="0"/>
    <n v="20.7"/>
  </r>
  <r>
    <n v="2367"/>
    <s v="CA-2011-102295"/>
    <x v="2"/>
    <x v="156"/>
    <d v="2011-11-26T00:00:00"/>
    <s v="Second Class"/>
    <s v="EH-13990"/>
    <s v="Erica Hackney"/>
    <x v="0"/>
    <s v="United States"/>
    <s v="Sacramento"/>
    <x v="1"/>
    <n v="95823"/>
    <x v="1"/>
    <s v="FUR-CH-10001714"/>
    <x v="0"/>
    <x v="1"/>
    <s v="Global Leather &amp; Oak Executive Chair, Burgundy"/>
    <x v="1987"/>
    <n v="1"/>
    <n v="0.2"/>
    <n v="-18.106799999999993"/>
  </r>
  <r>
    <n v="2368"/>
    <s v="CA-2014-123659"/>
    <x v="3"/>
    <x v="516"/>
    <d v="2014-02-14T00:00:00"/>
    <s v="First Class"/>
    <s v="MN-17935"/>
    <s v="Michael Nguyen"/>
    <x v="0"/>
    <s v="United States"/>
    <s v="Clinton"/>
    <x v="39"/>
    <n v="20735"/>
    <x v="3"/>
    <s v="OFF-PA-10002464"/>
    <x v="1"/>
    <x v="10"/>
    <s v="HP Office Recycled Paper (20Lb. and 87 Bright)"/>
    <x v="1071"/>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s v="US-2013-129469"/>
    <x v="0"/>
    <x v="713"/>
    <d v="2013-09-28T00:00:00"/>
    <s v="Standard Class"/>
    <s v="KL-16555"/>
    <s v="Kelly Lampkin"/>
    <x v="1"/>
    <s v="United States"/>
    <s v="Fairfield"/>
    <x v="24"/>
    <n v="45014"/>
    <x v="3"/>
    <s v="OFF-AR-10000315"/>
    <x v="1"/>
    <x v="6"/>
    <s v="Dixon Ticonderoga Maple Cedar Pencil, #2"/>
    <x v="1989"/>
    <n v="2"/>
    <n v="0.2"/>
    <n v="0.30700000000000016"/>
  </r>
  <r>
    <n v="2371"/>
    <s v="CA-2014-155152"/>
    <x v="3"/>
    <x v="437"/>
    <d v="2014-07-10T00:00:00"/>
    <s v="Second Class"/>
    <s v="MP-17965"/>
    <s v="Michael Paige"/>
    <x v="1"/>
    <s v="United States"/>
    <s v="Warwick"/>
    <x v="34"/>
    <n v="2886"/>
    <x v="3"/>
    <s v="TEC-AC-10004353"/>
    <x v="2"/>
    <x v="11"/>
    <s v="Hypercom P1300 Pinpad"/>
    <x v="1990"/>
    <n v="4"/>
    <n v="0"/>
    <n v="93.240000000000009"/>
  </r>
  <r>
    <n v="2372"/>
    <s v="CA-2013-159940"/>
    <x v="0"/>
    <x v="274"/>
    <d v="2013-07-12T00:00:00"/>
    <s v="Second Class"/>
    <s v="BF-11020"/>
    <s v="Barry Französisch"/>
    <x v="1"/>
    <s v="United States"/>
    <s v="Aurora"/>
    <x v="10"/>
    <n v="60505"/>
    <x v="2"/>
    <s v="FUR-FU-10004973"/>
    <x v="0"/>
    <x v="5"/>
    <s v="Flat Face Poster Frame"/>
    <x v="1991"/>
    <n v="8"/>
    <n v="0.6"/>
    <n v="-27.129599999999996"/>
  </r>
  <r>
    <n v="2373"/>
    <s v="CA-2013-159940"/>
    <x v="0"/>
    <x v="274"/>
    <d v="2013-07-12T00:00:00"/>
    <s v="Second Class"/>
    <s v="BF-11020"/>
    <s v="Barry Französisch"/>
    <x v="1"/>
    <s v="United States"/>
    <s v="Aurora"/>
    <x v="10"/>
    <n v="60505"/>
    <x v="2"/>
    <s v="OFF-FA-10000936"/>
    <x v="1"/>
    <x v="13"/>
    <s v="Acco Hot Clips Clips to Go"/>
    <x v="1992"/>
    <n v="1"/>
    <n v="0.2"/>
    <n v="0.8224999999999999"/>
  </r>
  <r>
    <n v="2374"/>
    <s v="CA-2013-159940"/>
    <x v="0"/>
    <x v="274"/>
    <d v="2013-07-12T00:00:00"/>
    <s v="Second Class"/>
    <s v="BF-11020"/>
    <s v="Barry Französisch"/>
    <x v="1"/>
    <s v="United States"/>
    <s v="Aurora"/>
    <x v="10"/>
    <n v="60505"/>
    <x v="2"/>
    <s v="OFF-PA-10001609"/>
    <x v="1"/>
    <x v="10"/>
    <s v="Tops Wirebound Message Log Books"/>
    <x v="1993"/>
    <n v="9"/>
    <n v="0.2"/>
    <n v="7.698599999999999"/>
  </r>
  <r>
    <n v="2375"/>
    <s v="CA-2013-159940"/>
    <x v="0"/>
    <x v="274"/>
    <d v="2013-07-12T00:00:00"/>
    <s v="Second Class"/>
    <s v="BF-11020"/>
    <s v="Barry Französisch"/>
    <x v="1"/>
    <s v="United States"/>
    <s v="Aurora"/>
    <x v="10"/>
    <n v="60505"/>
    <x v="2"/>
    <s v="FUR-CH-10000785"/>
    <x v="0"/>
    <x v="1"/>
    <s v="Global Ergonomic Managers Chair"/>
    <x v="1994"/>
    <n v="2"/>
    <n v="0.3"/>
    <n v="-14.478399999999993"/>
  </r>
  <r>
    <n v="2376"/>
    <s v="CA-2014-119669"/>
    <x v="3"/>
    <x v="714"/>
    <d v="2014-01-31T00:00:00"/>
    <s v="Standard Class"/>
    <s v="TP-21130"/>
    <s v="Theone Pippenger"/>
    <x v="0"/>
    <s v="United States"/>
    <s v="Smyrna"/>
    <x v="32"/>
    <n v="30080"/>
    <x v="0"/>
    <s v="OFF-FA-10000053"/>
    <x v="1"/>
    <x v="13"/>
    <s v="Revere Boxed Rubber Bands by Revere"/>
    <x v="1995"/>
    <n v="3"/>
    <n v="0"/>
    <n v="0.11340000000000017"/>
  </r>
  <r>
    <n v="2377"/>
    <s v="US-2011-164616"/>
    <x v="2"/>
    <x v="710"/>
    <d v="2011-08-21T00:00:00"/>
    <s v="Second Class"/>
    <s v="MS-17770"/>
    <s v="Maxwell Schwartz"/>
    <x v="0"/>
    <s v="United States"/>
    <s v="Columbus"/>
    <x v="24"/>
    <n v="43229"/>
    <x v="3"/>
    <s v="OFF-BI-10001718"/>
    <x v="1"/>
    <x v="8"/>
    <s v="GBC DocuBind P50 Personal Binding Machine"/>
    <x v="1996"/>
    <n v="4"/>
    <n v="0.7"/>
    <n v="-58.861599999999981"/>
  </r>
  <r>
    <n v="2378"/>
    <s v="US-2011-164616"/>
    <x v="2"/>
    <x v="710"/>
    <d v="2011-08-21T00:00:00"/>
    <s v="Second Class"/>
    <s v="MS-17770"/>
    <s v="Maxwell Schwartz"/>
    <x v="0"/>
    <s v="United States"/>
    <s v="Columbus"/>
    <x v="24"/>
    <n v="43229"/>
    <x v="3"/>
    <s v="OFF-SU-10004768"/>
    <x v="1"/>
    <x v="14"/>
    <s v="Acme Kleencut Forged Steel Scissors"/>
    <x v="1997"/>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x v="1998"/>
    <n v="5"/>
    <n v="0"/>
    <n v="15.065"/>
  </r>
  <r>
    <n v="2380"/>
    <s v="CA-2013-118052"/>
    <x v="0"/>
    <x v="715"/>
    <d v="2013-05-11T00:00:00"/>
    <s v="Standard Class"/>
    <s v="BE-11455"/>
    <s v="Brad Eason"/>
    <x v="2"/>
    <s v="United States"/>
    <s v="Lorain"/>
    <x v="24"/>
    <n v="44052"/>
    <x v="3"/>
    <s v="OFF-FA-10004248"/>
    <x v="1"/>
    <x v="13"/>
    <s v="Advantus T-Pin Paper Clips"/>
    <x v="1999"/>
    <n v="2"/>
    <n v="0.2"/>
    <n v="1.7138000000000002"/>
  </r>
  <r>
    <n v="2381"/>
    <s v="CA-2013-118052"/>
    <x v="0"/>
    <x v="715"/>
    <d v="2013-05-11T00:00:00"/>
    <s v="Standard Class"/>
    <s v="BE-11455"/>
    <s v="Brad Eason"/>
    <x v="2"/>
    <s v="United States"/>
    <s v="Lorain"/>
    <x v="24"/>
    <n v="44052"/>
    <x v="3"/>
    <s v="OFF-PA-10002581"/>
    <x v="1"/>
    <x v="10"/>
    <s v="Xerox 1951"/>
    <x v="2000"/>
    <n v="2"/>
    <n v="0.2"/>
    <n v="15.489999999999997"/>
  </r>
  <r>
    <n v="2382"/>
    <s v="CA-2013-118052"/>
    <x v="0"/>
    <x v="715"/>
    <d v="2013-05-11T00:00:00"/>
    <s v="Standard Class"/>
    <s v="BE-11455"/>
    <s v="Brad Eason"/>
    <x v="2"/>
    <s v="United States"/>
    <s v="Lorain"/>
    <x v="24"/>
    <n v="44052"/>
    <x v="3"/>
    <s v="FUR-FU-10004848"/>
    <x v="0"/>
    <x v="5"/>
    <s v="DAX Solid Wood Frames"/>
    <x v="2001"/>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s v="US-2014-117534"/>
    <x v="3"/>
    <x v="613"/>
    <d v="2014-03-27T00:00:00"/>
    <s v="First Class"/>
    <s v="CV-12295"/>
    <s v="Christina VanderZanden"/>
    <x v="0"/>
    <s v="United States"/>
    <s v="Fresno"/>
    <x v="1"/>
    <n v="93727"/>
    <x v="1"/>
    <s v="OFF-AR-10003087"/>
    <x v="1"/>
    <x v="6"/>
    <s v="Staples"/>
    <x v="2003"/>
    <n v="9"/>
    <n v="0"/>
    <n v="4.4855999999999998"/>
  </r>
  <r>
    <n v="2385"/>
    <s v="US-2014-117534"/>
    <x v="3"/>
    <x v="613"/>
    <d v="2014-03-27T00:00:00"/>
    <s v="First Class"/>
    <s v="CV-12295"/>
    <s v="Christina VanderZanden"/>
    <x v="0"/>
    <s v="United States"/>
    <s v="Fresno"/>
    <x v="1"/>
    <n v="93727"/>
    <x v="1"/>
    <s v="OFF-BI-10002026"/>
    <x v="1"/>
    <x v="8"/>
    <s v="Avery Arch Ring Binders"/>
    <x v="2004"/>
    <n v="4"/>
    <n v="0.2"/>
    <n v="62.74799999999999"/>
  </r>
  <r>
    <n v="2386"/>
    <s v="US-2014-117534"/>
    <x v="3"/>
    <x v="613"/>
    <d v="2014-03-27T00:00:00"/>
    <s v="First Class"/>
    <s v="CV-12295"/>
    <s v="Christina VanderZanden"/>
    <x v="0"/>
    <s v="United States"/>
    <s v="Fresno"/>
    <x v="1"/>
    <n v="93727"/>
    <x v="1"/>
    <s v="TEC-PH-10000141"/>
    <x v="2"/>
    <x v="7"/>
    <s v="Clearsounds A400"/>
    <x v="2005"/>
    <n v="4"/>
    <n v="0.2"/>
    <n v="15.837600000000009"/>
  </r>
  <r>
    <n v="2387"/>
    <s v="US-2014-117534"/>
    <x v="3"/>
    <x v="613"/>
    <d v="2014-03-27T00:00:00"/>
    <s v="First Class"/>
    <s v="CV-12295"/>
    <s v="Christina VanderZanden"/>
    <x v="0"/>
    <s v="United States"/>
    <s v="Fresno"/>
    <x v="1"/>
    <n v="93727"/>
    <x v="1"/>
    <s v="TEC-CO-10000971"/>
    <x v="2"/>
    <x v="16"/>
    <s v="Hewlett Packard 310 Color Digital Copier"/>
    <x v="2006"/>
    <n v="2"/>
    <n v="0.2"/>
    <n v="59.997999999999962"/>
  </r>
  <r>
    <n v="2388"/>
    <s v="CA-2012-145065"/>
    <x v="1"/>
    <x v="295"/>
    <d v="2012-12-15T00:00:00"/>
    <s v="First Class"/>
    <s v="DK-13375"/>
    <s v="Dennis Kane"/>
    <x v="0"/>
    <s v="United States"/>
    <s v="San Diego"/>
    <x v="1"/>
    <n v="92105"/>
    <x v="1"/>
    <s v="OFF-FA-10001229"/>
    <x v="1"/>
    <x v="13"/>
    <s v="Staples"/>
    <x v="2007"/>
    <n v="2"/>
    <n v="0"/>
    <n v="3.6155999999999997"/>
  </r>
  <r>
    <n v="2389"/>
    <s v="CA-2012-145065"/>
    <x v="1"/>
    <x v="295"/>
    <d v="2012-12-15T00:00:00"/>
    <s v="First Class"/>
    <s v="DK-13375"/>
    <s v="Dennis Kane"/>
    <x v="0"/>
    <s v="United States"/>
    <s v="San Diego"/>
    <x v="1"/>
    <n v="92105"/>
    <x v="1"/>
    <s v="OFF-BI-10002437"/>
    <x v="1"/>
    <x v="8"/>
    <s v="Recycled Premium Regency Composition Covers"/>
    <x v="671"/>
    <n v="2"/>
    <n v="0.2"/>
    <n v="8.8623999999999992"/>
  </r>
  <r>
    <n v="2390"/>
    <s v="US-2012-127040"/>
    <x v="1"/>
    <x v="401"/>
    <d v="2012-12-10T00:00:00"/>
    <s v="Standard Class"/>
    <s v="SG-20605"/>
    <s v="Speros Goranitis"/>
    <x v="0"/>
    <s v="United States"/>
    <s v="New York City"/>
    <x v="15"/>
    <n v="10009"/>
    <x v="3"/>
    <s v="OFF-PA-10004255"/>
    <x v="1"/>
    <x v="10"/>
    <s v="Xerox 219"/>
    <x v="90"/>
    <n v="1"/>
    <n v="0"/>
    <n v="3.1104000000000003"/>
  </r>
  <r>
    <n v="2391"/>
    <s v="US-2012-127040"/>
    <x v="1"/>
    <x v="401"/>
    <d v="2012-12-10T00:00:00"/>
    <s v="Standard Class"/>
    <s v="SG-20605"/>
    <s v="Speros Goranitis"/>
    <x v="0"/>
    <s v="United States"/>
    <s v="New York City"/>
    <x v="15"/>
    <n v="10009"/>
    <x v="3"/>
    <s v="OFF-PA-10001184"/>
    <x v="1"/>
    <x v="10"/>
    <s v="Xerox 1903"/>
    <x v="1085"/>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s v="US-2012-127040"/>
    <x v="1"/>
    <x v="401"/>
    <d v="2012-12-10T00:00:00"/>
    <s v="Standard Class"/>
    <s v="SG-20605"/>
    <s v="Speros Goranitis"/>
    <x v="0"/>
    <s v="United States"/>
    <s v="New York City"/>
    <x v="15"/>
    <n v="10009"/>
    <x v="3"/>
    <s v="FUR-FU-10002878"/>
    <x v="0"/>
    <x v="5"/>
    <s v="Seth Thomas 14&quot; Day/Date Wall Clock"/>
    <x v="2009"/>
    <n v="4"/>
    <n v="0"/>
    <n v="42.150400000000005"/>
  </r>
  <r>
    <n v="2394"/>
    <s v="CA-2013-128111"/>
    <x v="0"/>
    <x v="716"/>
    <d v="2013-03-24T00:00:00"/>
    <s v="Standard Class"/>
    <s v="CS-12355"/>
    <s v="Christine Sundaresam"/>
    <x v="0"/>
    <s v="United States"/>
    <s v="Malden"/>
    <x v="31"/>
    <n v="2148"/>
    <x v="3"/>
    <s v="OFF-AR-10000588"/>
    <x v="1"/>
    <x v="6"/>
    <s v="Newell 345"/>
    <x v="2010"/>
    <n v="2"/>
    <n v="0"/>
    <n v="10.316800000000001"/>
  </r>
  <r>
    <n v="2395"/>
    <s v="CA-2012-137897"/>
    <x v="1"/>
    <x v="717"/>
    <d v="2012-11-19T00:00:00"/>
    <s v="Standard Class"/>
    <s v="PJ-18835"/>
    <s v="Patrick Jones"/>
    <x v="1"/>
    <s v="United States"/>
    <s v="New York City"/>
    <x v="15"/>
    <n v="10035"/>
    <x v="3"/>
    <s v="TEC-AC-10002217"/>
    <x v="2"/>
    <x v="11"/>
    <s v="Imation Clip USB flash drive - 8 GB"/>
    <x v="2011"/>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x v="2012"/>
    <n v="2"/>
    <n v="0"/>
    <n v="23.96"/>
  </r>
  <r>
    <n v="2397"/>
    <s v="CA-2012-137897"/>
    <x v="1"/>
    <x v="717"/>
    <d v="2012-11-19T00:00:00"/>
    <s v="Standard Class"/>
    <s v="PJ-18835"/>
    <s v="Patrick Jones"/>
    <x v="1"/>
    <s v="United States"/>
    <s v="New York City"/>
    <x v="15"/>
    <n v="10035"/>
    <x v="3"/>
    <s v="OFF-PA-10004041"/>
    <x v="1"/>
    <x v="10"/>
    <s v="It's Hot Message Books with Stickers, 2 3/4&quot; x 5&quot;"/>
    <x v="2013"/>
    <n v="5"/>
    <n v="0"/>
    <n v="16.649999999999999"/>
  </r>
  <r>
    <n v="2398"/>
    <s v="CA-2014-169264"/>
    <x v="3"/>
    <x v="718"/>
    <d v="2014-08-17T00:00:00"/>
    <s v="Second Class"/>
    <s v="NP-18700"/>
    <s v="Nora Preis"/>
    <x v="0"/>
    <s v="United States"/>
    <s v="San Francisco"/>
    <x v="1"/>
    <n v="94109"/>
    <x v="1"/>
    <s v="OFF-LA-10001613"/>
    <x v="1"/>
    <x v="2"/>
    <s v="Avery File Folder Labels"/>
    <x v="1784"/>
    <n v="2"/>
    <n v="0"/>
    <n v="2.8224"/>
  </r>
  <r>
    <n v="2399"/>
    <s v="CA-2014-169264"/>
    <x v="3"/>
    <x v="718"/>
    <d v="2014-08-17T00:00:00"/>
    <s v="Second Class"/>
    <s v="NP-18700"/>
    <s v="Nora Preis"/>
    <x v="0"/>
    <s v="United States"/>
    <s v="San Francisco"/>
    <x v="1"/>
    <n v="94109"/>
    <x v="1"/>
    <s v="OFF-AR-10000246"/>
    <x v="1"/>
    <x v="6"/>
    <s v="Newell 318"/>
    <x v="1459"/>
    <n v="6"/>
    <n v="0"/>
    <n v="4.3367999999999993"/>
  </r>
  <r>
    <n v="2400"/>
    <s v="CA-2014-147361"/>
    <x v="3"/>
    <x v="428"/>
    <d v="2014-09-16T00:00:00"/>
    <s v="Standard Class"/>
    <s v="SB-20290"/>
    <s v="Sean Braxton"/>
    <x v="1"/>
    <s v="United States"/>
    <s v="Florence"/>
    <x v="20"/>
    <n v="29501"/>
    <x v="0"/>
    <s v="OFF-ST-10001809"/>
    <x v="1"/>
    <x v="4"/>
    <s v="Fellowes Officeware Wire Shelving"/>
    <x v="2014"/>
    <n v="7"/>
    <n v="0"/>
    <n v="12.576199999999986"/>
  </r>
  <r>
    <n v="2401"/>
    <s v="CA-2014-147361"/>
    <x v="3"/>
    <x v="428"/>
    <d v="2014-09-16T00:00:00"/>
    <s v="Standard Class"/>
    <s v="SB-20290"/>
    <s v="Sean Braxton"/>
    <x v="1"/>
    <s v="United States"/>
    <s v="Florence"/>
    <x v="20"/>
    <n v="29501"/>
    <x v="0"/>
    <s v="OFF-ST-10002214"/>
    <x v="1"/>
    <x v="4"/>
    <s v="X-Rack File for Hanging Folders"/>
    <x v="2015"/>
    <n v="5"/>
    <n v="0"/>
    <n v="14.676999999999998"/>
  </r>
  <r>
    <n v="2402"/>
    <s v="CA-2014-145877"/>
    <x v="3"/>
    <x v="719"/>
    <d v="2014-04-05T00:00:00"/>
    <s v="Second Class"/>
    <s v="AS-10090"/>
    <s v="Adam Shillingsburg"/>
    <x v="0"/>
    <s v="United States"/>
    <s v="Springfield"/>
    <x v="25"/>
    <n v="65807"/>
    <x v="2"/>
    <s v="OFF-ST-10000649"/>
    <x v="1"/>
    <x v="4"/>
    <s v="Hanging Personal Folder File"/>
    <x v="2016"/>
    <n v="6"/>
    <n v="0"/>
    <n v="23.550000000000004"/>
  </r>
  <r>
    <n v="2403"/>
    <s v="CA-2014-145877"/>
    <x v="3"/>
    <x v="719"/>
    <d v="2014-04-05T00:00:00"/>
    <s v="Second Class"/>
    <s v="AS-10090"/>
    <s v="Adam Shillingsburg"/>
    <x v="0"/>
    <s v="United States"/>
    <s v="Springfield"/>
    <x v="25"/>
    <n v="65807"/>
    <x v="2"/>
    <s v="OFF-EN-10001990"/>
    <x v="1"/>
    <x v="12"/>
    <s v="Staples"/>
    <x v="158"/>
    <n v="5"/>
    <n v="0"/>
    <n v="13.347999999999997"/>
  </r>
  <r>
    <n v="2404"/>
    <s v="US-2013-110170"/>
    <x v="0"/>
    <x v="720"/>
    <d v="2013-10-04T00:00:00"/>
    <s v="Standard Class"/>
    <s v="HM-14860"/>
    <s v="Harry Marie"/>
    <x v="1"/>
    <s v="United States"/>
    <s v="Huntsville"/>
    <x v="5"/>
    <n v="77340"/>
    <x v="2"/>
    <s v="FUR-BO-10000780"/>
    <x v="0"/>
    <x v="0"/>
    <s v="O'Sullivan Plantations 2-Door Library in Landvery Oak"/>
    <x v="2017"/>
    <n v="7"/>
    <n v="0.32"/>
    <n v="-225.09759999999991"/>
  </r>
  <r>
    <n v="2405"/>
    <s v="CA-2014-108574"/>
    <x v="3"/>
    <x v="566"/>
    <d v="2014-10-12T00:00:00"/>
    <s v="Standard Class"/>
    <s v="MG-18145"/>
    <s v="Mike Gockenbach"/>
    <x v="0"/>
    <s v="United States"/>
    <s v="Los Angeles"/>
    <x v="1"/>
    <n v="90045"/>
    <x v="1"/>
    <s v="TEC-AC-10002049"/>
    <x v="2"/>
    <x v="11"/>
    <s v="Logitech G19 Programmable Gaming Keyboard"/>
    <x v="2018"/>
    <n v="9"/>
    <n v="0"/>
    <n v="200.86379999999991"/>
  </r>
  <r>
    <n v="2406"/>
    <s v="CA-2014-108574"/>
    <x v="3"/>
    <x v="566"/>
    <d v="2014-10-12T00:00:00"/>
    <s v="Standard Class"/>
    <s v="MG-18145"/>
    <s v="Mike Gockenbach"/>
    <x v="0"/>
    <s v="United States"/>
    <s v="Los Angeles"/>
    <x v="1"/>
    <n v="90045"/>
    <x v="1"/>
    <s v="TEC-PH-10003555"/>
    <x v="2"/>
    <x v="7"/>
    <s v="Motorola HK250 Universal Bluetooth Headset"/>
    <x v="2019"/>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x v="2020"/>
    <n v="10"/>
    <n v="0.2"/>
    <n v="26.972999999999992"/>
  </r>
  <r>
    <n v="2408"/>
    <s v="CA-2014-144589"/>
    <x v="3"/>
    <x v="176"/>
    <d v="2014-01-26T00:00:00"/>
    <s v="Standard Class"/>
    <s v="TM-21010"/>
    <s v="Tamara Manning"/>
    <x v="0"/>
    <s v="United States"/>
    <s v="San Francisco"/>
    <x v="1"/>
    <n v="94122"/>
    <x v="1"/>
    <s v="OFF-AR-10003631"/>
    <x v="1"/>
    <x v="6"/>
    <s v="Staples"/>
    <x v="2021"/>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s v="CA-2014-155985"/>
    <x v="3"/>
    <x v="721"/>
    <d v="2014-03-26T00:00:00"/>
    <s v="First Class"/>
    <s v="BE-11335"/>
    <s v="Bill Eplett"/>
    <x v="2"/>
    <s v="United States"/>
    <s v="San Francisco"/>
    <x v="1"/>
    <n v="94122"/>
    <x v="1"/>
    <s v="FUR-FU-10000758"/>
    <x v="0"/>
    <x v="5"/>
    <s v="DAX Natural Wood-Tone Poster Frame"/>
    <x v="2023"/>
    <n v="8"/>
    <n v="0"/>
    <n v="76.262399999999985"/>
  </r>
  <r>
    <n v="2411"/>
    <s v="CA-2011-162684"/>
    <x v="2"/>
    <x v="601"/>
    <d v="2011-08-06T00:00:00"/>
    <s v="Standard Class"/>
    <s v="AS-10630"/>
    <s v="Ann Steele"/>
    <x v="2"/>
    <s v="United States"/>
    <s v="Philadelphia"/>
    <x v="9"/>
    <n v="19120"/>
    <x v="3"/>
    <s v="OFF-FA-10000992"/>
    <x v="1"/>
    <x v="13"/>
    <s v="Acco Clips to Go Binder Clips, 24 Clips in Two Sizes"/>
    <x v="1103"/>
    <n v="2"/>
    <n v="0.2"/>
    <n v="1.9169999999999998"/>
  </r>
  <r>
    <n v="2412"/>
    <s v="CA-2012-142041"/>
    <x v="1"/>
    <x v="722"/>
    <d v="2012-06-09T00:00:00"/>
    <s v="Second Class"/>
    <s v="EM-13810"/>
    <s v="Eleni McCrary"/>
    <x v="1"/>
    <s v="United States"/>
    <s v="Los Angeles"/>
    <x v="1"/>
    <n v="90036"/>
    <x v="1"/>
    <s v="OFF-BI-10004187"/>
    <x v="1"/>
    <x v="8"/>
    <s v="Staples"/>
    <x v="2024"/>
    <n v="5"/>
    <n v="0.2"/>
    <n v="2.6319999999999997"/>
  </r>
  <r>
    <n v="2413"/>
    <s v="CA-2011-151295"/>
    <x v="2"/>
    <x v="607"/>
    <d v="2011-11-16T00:00:00"/>
    <s v="Standard Class"/>
    <s v="JA-15970"/>
    <s v="Joseph Airdo"/>
    <x v="0"/>
    <s v="United States"/>
    <s v="Los Angeles"/>
    <x v="1"/>
    <n v="90045"/>
    <x v="1"/>
    <s v="OFF-PA-10001947"/>
    <x v="1"/>
    <x v="10"/>
    <s v="Xerox 1974"/>
    <x v="493"/>
    <n v="2"/>
    <n v="0"/>
    <n v="5.8604000000000003"/>
  </r>
  <r>
    <n v="2414"/>
    <s v="CA-2011-151295"/>
    <x v="2"/>
    <x v="607"/>
    <d v="2011-11-16T00:00:00"/>
    <s v="Standard Class"/>
    <s v="JA-15970"/>
    <s v="Joseph Airdo"/>
    <x v="0"/>
    <s v="United States"/>
    <s v="Los Angeles"/>
    <x v="1"/>
    <n v="90045"/>
    <x v="1"/>
    <s v="FUR-TA-10002356"/>
    <x v="0"/>
    <x v="3"/>
    <s v="Bevis Boat-Shaped Conference Table"/>
    <x v="2025"/>
    <n v="3"/>
    <n v="0.2"/>
    <n v="31.453199999999953"/>
  </r>
  <r>
    <n v="2415"/>
    <s v="CA-2013-156300"/>
    <x v="0"/>
    <x v="723"/>
    <d v="2014-01-03T00:00:00"/>
    <s v="Standard Class"/>
    <s v="TB-21595"/>
    <s v="Troy Blackwell"/>
    <x v="0"/>
    <s v="United States"/>
    <s v="Milwaukee"/>
    <x v="6"/>
    <n v="53209"/>
    <x v="2"/>
    <s v="FUR-CH-10001714"/>
    <x v="0"/>
    <x v="1"/>
    <s v="Global Leather &amp; Oak Executive Chair, Burgundy"/>
    <x v="2026"/>
    <n v="5"/>
    <n v="0"/>
    <n v="60.356000000000023"/>
  </r>
  <r>
    <n v="2416"/>
    <s v="CA-2012-146087"/>
    <x v="1"/>
    <x v="380"/>
    <d v="2012-07-11T00:00:00"/>
    <s v="Standard Class"/>
    <s v="PP-18955"/>
    <s v="Paul Prost"/>
    <x v="2"/>
    <s v="United States"/>
    <s v="Holyoke"/>
    <x v="31"/>
    <n v="1040"/>
    <x v="3"/>
    <s v="FUR-BO-10002824"/>
    <x v="0"/>
    <x v="0"/>
    <s v="Bush Mission Pointe Library"/>
    <x v="85"/>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x v="2027"/>
    <n v="5"/>
    <n v="0"/>
    <n v="95.200000000000031"/>
  </r>
  <r>
    <n v="2418"/>
    <s v="CA-2014-168655"/>
    <x v="3"/>
    <x v="386"/>
    <d v="2014-10-19T00:00:00"/>
    <s v="Standard Class"/>
    <s v="ML-18040"/>
    <s v="Michelle Lonsdale"/>
    <x v="1"/>
    <s v="United States"/>
    <s v="Albuquerque"/>
    <x v="27"/>
    <n v="87105"/>
    <x v="1"/>
    <s v="OFF-BI-10002082"/>
    <x v="1"/>
    <x v="8"/>
    <s v="GBC Twin Loop Wire Binding Elements"/>
    <x v="1955"/>
    <n v="3"/>
    <n v="0.2"/>
    <n v="29.951999999999998"/>
  </r>
  <r>
    <n v="2419"/>
    <s v="CA-2013-107202"/>
    <x v="0"/>
    <x v="206"/>
    <d v="2013-05-29T00:00:00"/>
    <s v="Standard Class"/>
    <s v="LC-16930"/>
    <s v="Linda Cazamias"/>
    <x v="1"/>
    <s v="United States"/>
    <s v="Sparks"/>
    <x v="33"/>
    <n v="89431"/>
    <x v="1"/>
    <s v="TEC-MA-10000112"/>
    <x v="2"/>
    <x v="15"/>
    <s v="Panasonic KX MB2061 Multifunction Printer"/>
    <x v="2028"/>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x v="313"/>
    <n v="1"/>
    <n v="0"/>
    <n v="43.995600000000003"/>
  </r>
  <r>
    <n v="2422"/>
    <s v="CA-2013-155551"/>
    <x v="0"/>
    <x v="724"/>
    <d v="2013-04-24T00:00:00"/>
    <s v="Standard Class"/>
    <s v="CR-12580"/>
    <s v="Clay Rozendal"/>
    <x v="2"/>
    <s v="United States"/>
    <s v="Elmhurst"/>
    <x v="10"/>
    <n v="60126"/>
    <x v="2"/>
    <s v="OFF-ST-10003656"/>
    <x v="1"/>
    <x v="4"/>
    <s v="Safco Industrial Wire Shelving"/>
    <x v="84"/>
    <n v="3"/>
    <n v="0.2"/>
    <n v="-48.954900000000002"/>
  </r>
  <r>
    <n v="2423"/>
    <s v="CA-2013-155551"/>
    <x v="0"/>
    <x v="724"/>
    <d v="2013-04-24T00:00:00"/>
    <s v="Standard Class"/>
    <s v="CR-12580"/>
    <s v="Clay Rozendal"/>
    <x v="2"/>
    <s v="United States"/>
    <s v="Elmhurst"/>
    <x v="10"/>
    <n v="60126"/>
    <x v="2"/>
    <s v="OFF-PA-10001560"/>
    <x v="1"/>
    <x v="10"/>
    <s v="Adams Telephone Message Books, 5 1/4” x 11”"/>
    <x v="778"/>
    <n v="2"/>
    <n v="0.2"/>
    <n v="3.2615999999999996"/>
  </r>
  <r>
    <n v="2424"/>
    <s v="US-2014-147669"/>
    <x v="3"/>
    <x v="53"/>
    <d v="2014-12-31T00:00:00"/>
    <s v="Standard Class"/>
    <s v="SV-20935"/>
    <s v="Susan Vittorini"/>
    <x v="0"/>
    <s v="United States"/>
    <s v="Fairfield"/>
    <x v="24"/>
    <n v="45014"/>
    <x v="3"/>
    <s v="TEC-AC-10002473"/>
    <x v="2"/>
    <x v="11"/>
    <s v="Maxell 4.7GB DVD-R"/>
    <x v="2030"/>
    <n v="7"/>
    <n v="0.2"/>
    <n v="41.718599999999995"/>
  </r>
  <r>
    <n v="2425"/>
    <s v="US-2014-147669"/>
    <x v="3"/>
    <x v="53"/>
    <d v="2014-12-31T00:00:00"/>
    <s v="Standard Class"/>
    <s v="SV-20935"/>
    <s v="Susan Vittorini"/>
    <x v="0"/>
    <s v="United States"/>
    <s v="Fairfield"/>
    <x v="24"/>
    <n v="45014"/>
    <x v="3"/>
    <s v="OFF-BI-10000632"/>
    <x v="1"/>
    <x v="8"/>
    <s v="Satellite Sectional Post Binders"/>
    <x v="2031"/>
    <n v="1"/>
    <n v="0.7"/>
    <n v="-10.418399999999998"/>
  </r>
  <r>
    <n v="2426"/>
    <s v="US-2014-147669"/>
    <x v="3"/>
    <x v="53"/>
    <d v="2014-12-31T00:00:00"/>
    <s v="Standard Class"/>
    <s v="SV-20935"/>
    <s v="Susan Vittorini"/>
    <x v="0"/>
    <s v="United States"/>
    <s v="Fairfield"/>
    <x v="24"/>
    <n v="45014"/>
    <x v="3"/>
    <s v="FUR-TA-10002645"/>
    <x v="0"/>
    <x v="3"/>
    <s v="Hon Rectangular Conference Tables"/>
    <x v="2032"/>
    <n v="2"/>
    <n v="0.4"/>
    <n v="-104.67300000000006"/>
  </r>
  <r>
    <n v="2427"/>
    <s v="US-2014-147669"/>
    <x v="3"/>
    <x v="53"/>
    <d v="2014-12-31T00:00:00"/>
    <s v="Standard Class"/>
    <s v="SV-20935"/>
    <s v="Susan Vittorini"/>
    <x v="0"/>
    <s v="United States"/>
    <s v="Fairfield"/>
    <x v="24"/>
    <n v="45014"/>
    <x v="3"/>
    <s v="OFF-FA-10002975"/>
    <x v="1"/>
    <x v="13"/>
    <s v="Staples"/>
    <x v="2033"/>
    <n v="13"/>
    <n v="0.2"/>
    <n v="12.776399999999999"/>
  </r>
  <r>
    <n v="2428"/>
    <s v="CA-2013-169922"/>
    <x v="0"/>
    <x v="725"/>
    <d v="2013-06-18T00:00:00"/>
    <s v="Standard Class"/>
    <s v="MZ-17515"/>
    <s v="Mary Zewe"/>
    <x v="1"/>
    <s v="United States"/>
    <s v="Arlington"/>
    <x v="5"/>
    <n v="76017"/>
    <x v="2"/>
    <s v="OFF-BI-10003784"/>
    <x v="1"/>
    <x v="8"/>
    <s v="Computer Printout Index Tabs"/>
    <x v="2034"/>
    <n v="4"/>
    <n v="0.8"/>
    <n v="-2.1504000000000008"/>
  </r>
  <r>
    <n v="2429"/>
    <s v="CA-2013-169922"/>
    <x v="0"/>
    <x v="725"/>
    <d v="2013-06-18T00:00:00"/>
    <s v="Standard Class"/>
    <s v="MZ-17515"/>
    <s v="Mary Zewe"/>
    <x v="1"/>
    <s v="United States"/>
    <s v="Arlington"/>
    <x v="5"/>
    <n v="76017"/>
    <x v="2"/>
    <s v="OFF-BI-10001617"/>
    <x v="1"/>
    <x v="8"/>
    <s v="GBC Wire Binding Combs"/>
    <x v="2035"/>
    <n v="4"/>
    <n v="0.8"/>
    <n v="-13.648800000000001"/>
  </r>
  <r>
    <n v="2430"/>
    <s v="CA-2013-169922"/>
    <x v="0"/>
    <x v="725"/>
    <d v="2013-06-18T00:00:00"/>
    <s v="Standard Class"/>
    <s v="MZ-17515"/>
    <s v="Mary Zewe"/>
    <x v="1"/>
    <s v="United States"/>
    <s v="Arlington"/>
    <x v="5"/>
    <n v="76017"/>
    <x v="2"/>
    <s v="FUR-FU-10004415"/>
    <x v="0"/>
    <x v="5"/>
    <s v="Stacking Tray, Side-Loading, Legal, Smoke"/>
    <x v="2036"/>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x v="2037"/>
    <n v="8"/>
    <n v="0"/>
    <n v="27.485599999999998"/>
  </r>
  <r>
    <n v="2432"/>
    <s v="CA-2014-129805"/>
    <x v="3"/>
    <x v="116"/>
    <d v="2015-01-03T00:00:00"/>
    <s v="Standard Class"/>
    <s v="HM-14860"/>
    <s v="Harry Marie"/>
    <x v="1"/>
    <s v="United States"/>
    <s v="Seattle"/>
    <x v="4"/>
    <n v="98103"/>
    <x v="1"/>
    <s v="FUR-FU-10001935"/>
    <x v="0"/>
    <x v="5"/>
    <s v="3M Hangers With Command Adhesive"/>
    <x v="2038"/>
    <n v="2"/>
    <n v="0"/>
    <n v="3.0340000000000007"/>
  </r>
  <r>
    <n v="2433"/>
    <s v="CA-2011-148586"/>
    <x v="2"/>
    <x v="727"/>
    <d v="2011-04-01T00:00:00"/>
    <s v="Standard Class"/>
    <s v="AZ-10750"/>
    <s v="Annie Zypern"/>
    <x v="0"/>
    <s v="United States"/>
    <s v="New York City"/>
    <x v="15"/>
    <n v="10009"/>
    <x v="3"/>
    <s v="FUR-CH-10002439"/>
    <x v="0"/>
    <x v="1"/>
    <s v="Iceberg Nesting Folding Chair, 19w x 6d x 43h"/>
    <x v="2039"/>
    <n v="7"/>
    <n v="0.1"/>
    <n v="65.206400000000002"/>
  </r>
  <r>
    <n v="2434"/>
    <s v="US-2014-112613"/>
    <x v="3"/>
    <x v="39"/>
    <d v="2014-06-02T00:00:00"/>
    <s v="Standard Class"/>
    <s v="JH-15910"/>
    <s v="Jonathan Howell"/>
    <x v="0"/>
    <s v="United States"/>
    <s v="Houston"/>
    <x v="5"/>
    <n v="77070"/>
    <x v="2"/>
    <s v="TEC-PH-10001536"/>
    <x v="2"/>
    <x v="7"/>
    <s v="Spigen Samsung Galaxy S5 Case Wallet"/>
    <x v="2040"/>
    <n v="4"/>
    <n v="0.2"/>
    <n v="4.0775999999999968"/>
  </r>
  <r>
    <n v="2435"/>
    <s v="CA-2012-154746"/>
    <x v="1"/>
    <x v="717"/>
    <d v="2012-11-17T00:00:00"/>
    <s v="First Class"/>
    <s v="PJ-18835"/>
    <s v="Patrick Jones"/>
    <x v="1"/>
    <s v="United States"/>
    <s v="Springfield"/>
    <x v="17"/>
    <n v="22153"/>
    <x v="0"/>
    <s v="OFF-EN-10001532"/>
    <x v="1"/>
    <x v="12"/>
    <s v="Brown Kraft Recycled Envelopes"/>
    <x v="2041"/>
    <n v="2"/>
    <n v="0"/>
    <n v="16.98"/>
  </r>
  <r>
    <n v="2436"/>
    <s v="CA-2012-154746"/>
    <x v="1"/>
    <x v="717"/>
    <d v="2012-11-17T00:00:00"/>
    <s v="First Class"/>
    <s v="PJ-18835"/>
    <s v="Patrick Jones"/>
    <x v="1"/>
    <s v="United States"/>
    <s v="Springfield"/>
    <x v="17"/>
    <n v="22153"/>
    <x v="0"/>
    <s v="OFF-AP-10003057"/>
    <x v="1"/>
    <x v="9"/>
    <s v="Honeywell Enviracaire Portable HEPA Air Cleaner for 16' x 20' Room"/>
    <x v="2042"/>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s v="CA-2011-164210"/>
    <x v="2"/>
    <x v="728"/>
    <d v="2011-11-20T00:00:00"/>
    <s v="Second Class"/>
    <s v="PW-19240"/>
    <s v="Pierre Wener"/>
    <x v="0"/>
    <s v="United States"/>
    <s v="Louisville"/>
    <x v="22"/>
    <n v="80027"/>
    <x v="1"/>
    <s v="FUR-TA-10000849"/>
    <x v="0"/>
    <x v="3"/>
    <s v="Bevis Rectangular Conference Tables"/>
    <x v="2044"/>
    <n v="2"/>
    <n v="0.5"/>
    <n v="-99.266399999999976"/>
  </r>
  <r>
    <n v="2439"/>
    <s v="CA-2011-164210"/>
    <x v="2"/>
    <x v="728"/>
    <d v="2011-11-20T00:00:00"/>
    <s v="Second Class"/>
    <s v="PW-19240"/>
    <s v="Pierre Wener"/>
    <x v="0"/>
    <s v="United States"/>
    <s v="Louisville"/>
    <x v="22"/>
    <n v="80027"/>
    <x v="1"/>
    <s v="OFF-PA-10002259"/>
    <x v="1"/>
    <x v="10"/>
    <s v="Geographics Note Cards, Blank, White, 8 1/2&quot; x 11&quot;"/>
    <x v="2045"/>
    <n v="4"/>
    <n v="0.2"/>
    <n v="12.5328"/>
  </r>
  <r>
    <n v="2440"/>
    <s v="CA-2014-139948"/>
    <x v="3"/>
    <x v="729"/>
    <d v="2014-07-23T00:00:00"/>
    <s v="Standard Class"/>
    <s v="SW-20455"/>
    <s v="Shaun Weien"/>
    <x v="0"/>
    <s v="United States"/>
    <s v="Tampa"/>
    <x v="2"/>
    <n v="33614"/>
    <x v="0"/>
    <s v="FUR-FU-10002597"/>
    <x v="0"/>
    <x v="5"/>
    <s v="C-Line Magnetic Cubicle Keepers, Clear Polypropylene"/>
    <x v="2046"/>
    <n v="2"/>
    <n v="0.2"/>
    <n v="2.1736000000000004"/>
  </r>
  <r>
    <n v="2441"/>
    <s v="CA-2013-146934"/>
    <x v="0"/>
    <x v="730"/>
    <d v="2013-05-28T00:00:00"/>
    <s v="Standard Class"/>
    <s v="AF-10870"/>
    <s v="Art Ferguson"/>
    <x v="0"/>
    <s v="United States"/>
    <s v="Passaic"/>
    <x v="30"/>
    <n v="7055"/>
    <x v="3"/>
    <s v="TEC-PH-10004614"/>
    <x v="2"/>
    <x v="7"/>
    <s v="AT&amp;T 841000 Phone"/>
    <x v="2047"/>
    <n v="5"/>
    <n v="0"/>
    <n v="86.25"/>
  </r>
  <r>
    <n v="2442"/>
    <s v="CA-2013-146934"/>
    <x v="0"/>
    <x v="730"/>
    <d v="2013-05-28T00:00:00"/>
    <s v="Standard Class"/>
    <s v="AF-10870"/>
    <s v="Art Ferguson"/>
    <x v="0"/>
    <s v="United States"/>
    <s v="Passaic"/>
    <x v="30"/>
    <n v="7055"/>
    <x v="3"/>
    <s v="FUR-TA-10003748"/>
    <x v="0"/>
    <x v="3"/>
    <s v="Bevis 36 x 72 Conference Tables"/>
    <x v="2048"/>
    <n v="2"/>
    <n v="0.3"/>
    <n v="-19.918399999999991"/>
  </r>
  <r>
    <n v="2443"/>
    <s v="CA-2013-146934"/>
    <x v="0"/>
    <x v="730"/>
    <d v="2013-05-28T00:00:00"/>
    <s v="Standard Class"/>
    <s v="AF-10870"/>
    <s v="Art Ferguson"/>
    <x v="0"/>
    <s v="United States"/>
    <s v="Passaic"/>
    <x v="30"/>
    <n v="7055"/>
    <x v="3"/>
    <s v="OFF-AP-10003217"/>
    <x v="1"/>
    <x v="9"/>
    <s v="Eureka Sanitaire  Commercial Upright"/>
    <x v="2049"/>
    <n v="4"/>
    <n v="0"/>
    <n v="172.33840000000004"/>
  </r>
  <r>
    <n v="2444"/>
    <s v="CA-2013-146934"/>
    <x v="0"/>
    <x v="730"/>
    <d v="2013-05-28T00:00:00"/>
    <s v="Standard Class"/>
    <s v="AF-10870"/>
    <s v="Art Ferguson"/>
    <x v="0"/>
    <s v="United States"/>
    <s v="Passaic"/>
    <x v="30"/>
    <n v="7055"/>
    <x v="3"/>
    <s v="TEC-AC-10002399"/>
    <x v="2"/>
    <x v="11"/>
    <s v="SanDisk Cruzer 32 GB USB Flash Drive"/>
    <x v="2050"/>
    <n v="5"/>
    <n v="0"/>
    <n v="30.431999999999995"/>
  </r>
  <r>
    <n v="2445"/>
    <s v="CA-2013-146934"/>
    <x v="0"/>
    <x v="730"/>
    <d v="2013-05-28T00:00:00"/>
    <s v="Standard Class"/>
    <s v="AF-10870"/>
    <s v="Art Ferguson"/>
    <x v="0"/>
    <s v="United States"/>
    <s v="Passaic"/>
    <x v="30"/>
    <n v="7055"/>
    <x v="3"/>
    <s v="OFF-EN-10002973"/>
    <x v="1"/>
    <x v="12"/>
    <s v="Ampad #10 Peel &amp; Seel Holiday Envelopes"/>
    <x v="2051"/>
    <n v="6"/>
    <n v="0"/>
    <n v="12.902400000000002"/>
  </r>
  <r>
    <n v="2446"/>
    <s v="CA-2013-146934"/>
    <x v="0"/>
    <x v="730"/>
    <d v="2013-05-28T00:00:00"/>
    <s v="Standard Class"/>
    <s v="AF-10870"/>
    <s v="Art Ferguson"/>
    <x v="0"/>
    <s v="United States"/>
    <s v="Passaic"/>
    <x v="30"/>
    <n v="7055"/>
    <x v="3"/>
    <s v="TEC-PH-10001336"/>
    <x v="2"/>
    <x v="7"/>
    <s v="Digium D40 VoIP phone"/>
    <x v="2052"/>
    <n v="2"/>
    <n v="0"/>
    <n v="74.8142"/>
  </r>
  <r>
    <n v="2447"/>
    <s v="CA-2012-100573"/>
    <x v="1"/>
    <x v="12"/>
    <d v="2012-10-01T00:00:00"/>
    <s v="Standard Class"/>
    <s v="AM-10705"/>
    <s v="Anne McFarland"/>
    <x v="0"/>
    <s v="United States"/>
    <s v="Los Angeles"/>
    <x v="1"/>
    <n v="90004"/>
    <x v="1"/>
    <s v="OFF-EN-10000461"/>
    <x v="1"/>
    <x v="12"/>
    <s v="#10- 4 1/8&quot; x 9 1/2&quot; Recycled Envelopes"/>
    <x v="2053"/>
    <n v="2"/>
    <n v="0"/>
    <n v="8.2156000000000002"/>
  </r>
  <r>
    <n v="2448"/>
    <s v="CA-2013-119165"/>
    <x v="0"/>
    <x v="731"/>
    <d v="2013-11-07T00:00:00"/>
    <s v="Standard Class"/>
    <s v="BD-11320"/>
    <s v="Bill Donatelli"/>
    <x v="0"/>
    <s v="United States"/>
    <s v="Philadelphia"/>
    <x v="9"/>
    <n v="19143"/>
    <x v="3"/>
    <s v="FUR-CH-10000988"/>
    <x v="0"/>
    <x v="1"/>
    <s v="Hon Olson Stacker Stools"/>
    <x v="2054"/>
    <n v="5"/>
    <n v="0.3"/>
    <n v="-14.080999999999989"/>
  </r>
  <r>
    <n v="2449"/>
    <s v="CA-2012-128027"/>
    <x v="1"/>
    <x v="471"/>
    <d v="2012-09-17T00:00:00"/>
    <s v="Second Class"/>
    <s v="CM-12385"/>
    <s v="Christopher Martinez"/>
    <x v="0"/>
    <s v="United States"/>
    <s v="North Charleston"/>
    <x v="20"/>
    <n v="29406"/>
    <x v="0"/>
    <s v="OFF-ST-10001809"/>
    <x v="1"/>
    <x v="4"/>
    <s v="Fellowes Officeware Wire Shelving"/>
    <x v="2055"/>
    <n v="3"/>
    <n v="0"/>
    <n v="5.3897999999999939"/>
  </r>
  <r>
    <n v="2450"/>
    <s v="CA-2013-140207"/>
    <x v="0"/>
    <x v="732"/>
    <d v="2013-11-11T00:00:00"/>
    <s v="Standard Class"/>
    <s v="CS-12400"/>
    <s v="Christopher Schild"/>
    <x v="2"/>
    <s v="United States"/>
    <s v="San Jose"/>
    <x v="1"/>
    <n v="95123"/>
    <x v="1"/>
    <s v="OFF-BI-10003963"/>
    <x v="1"/>
    <x v="8"/>
    <s v="Cardinal Holdit Data Disk Pockets"/>
    <x v="2056"/>
    <n v="5"/>
    <n v="0.2"/>
    <n v="9.8279999999999959"/>
  </r>
  <r>
    <n v="2451"/>
    <s v="CA-2014-140949"/>
    <x v="3"/>
    <x v="294"/>
    <d v="2014-03-23T00:00:00"/>
    <s v="Second Class"/>
    <s v="DB-13405"/>
    <s v="Denny Blanton"/>
    <x v="0"/>
    <s v="United States"/>
    <s v="New York City"/>
    <x v="15"/>
    <n v="10011"/>
    <x v="3"/>
    <s v="OFF-LA-10000081"/>
    <x v="1"/>
    <x v="2"/>
    <s v="Avery 496"/>
    <x v="2057"/>
    <n v="5"/>
    <n v="0"/>
    <n v="9"/>
  </r>
  <r>
    <n v="2452"/>
    <s v="CA-2014-140949"/>
    <x v="3"/>
    <x v="294"/>
    <d v="2014-03-23T00:00:00"/>
    <s v="Second Class"/>
    <s v="DB-13405"/>
    <s v="Denny Blanton"/>
    <x v="0"/>
    <s v="United States"/>
    <s v="New York City"/>
    <x v="15"/>
    <n v="10011"/>
    <x v="3"/>
    <s v="TEC-PH-10000149"/>
    <x v="2"/>
    <x v="7"/>
    <s v="Cisco SPA525G2 IP Phone - Wireless"/>
    <x v="2058"/>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s v="CA-2014-140949"/>
    <x v="3"/>
    <x v="294"/>
    <d v="2014-03-23T00:00:00"/>
    <s v="Second Class"/>
    <s v="DB-13405"/>
    <s v="Denny Blanton"/>
    <x v="0"/>
    <s v="United States"/>
    <s v="New York City"/>
    <x v="15"/>
    <n v="10011"/>
    <x v="3"/>
    <s v="TEC-AC-10002399"/>
    <x v="2"/>
    <x v="11"/>
    <s v="SanDisk Cruzer 32 GB USB Flash Drive"/>
    <x v="2059"/>
    <n v="3"/>
    <n v="0"/>
    <n v="18.2592"/>
  </r>
  <r>
    <n v="2455"/>
    <s v="CA-2014-140949"/>
    <x v="3"/>
    <x v="294"/>
    <d v="2014-03-23T00:00:00"/>
    <s v="Second Class"/>
    <s v="DB-13405"/>
    <s v="Denny Blanton"/>
    <x v="0"/>
    <s v="United States"/>
    <s v="New York City"/>
    <x v="15"/>
    <n v="10011"/>
    <x v="3"/>
    <s v="TEC-AC-10003038"/>
    <x v="2"/>
    <x v="11"/>
    <s v="Kingston Digital DataTraveler 16GB USB 2.0"/>
    <x v="1849"/>
    <n v="8"/>
    <n v="0"/>
    <n v="13.603999999999992"/>
  </r>
  <r>
    <n v="2456"/>
    <s v="CA-2014-140949"/>
    <x v="3"/>
    <x v="294"/>
    <d v="2014-03-23T00:00:00"/>
    <s v="Second Class"/>
    <s v="DB-13405"/>
    <s v="Denny Blanton"/>
    <x v="0"/>
    <s v="United States"/>
    <s v="New York City"/>
    <x v="15"/>
    <n v="10011"/>
    <x v="3"/>
    <s v="OFF-ST-10000344"/>
    <x v="1"/>
    <x v="4"/>
    <s v="Neat Ideas Personal Hanging Folder Files, Black"/>
    <x v="2060"/>
    <n v="8"/>
    <n v="0"/>
    <n v="27.934399999999997"/>
  </r>
  <r>
    <n v="2457"/>
    <s v="CA-2014-140949"/>
    <x v="3"/>
    <x v="294"/>
    <d v="2014-03-23T00:00:00"/>
    <s v="Second Class"/>
    <s v="DB-13405"/>
    <s v="Denny Blanton"/>
    <x v="0"/>
    <s v="United States"/>
    <s v="New York City"/>
    <x v="15"/>
    <n v="10011"/>
    <x v="3"/>
    <s v="OFF-LA-10004093"/>
    <x v="1"/>
    <x v="2"/>
    <s v="Avery 486"/>
    <x v="2061"/>
    <n v="1"/>
    <n v="0"/>
    <n v="3.4356999999999998"/>
  </r>
  <r>
    <n v="2458"/>
    <s v="CA-2014-140949"/>
    <x v="3"/>
    <x v="294"/>
    <d v="2014-03-23T00:00:00"/>
    <s v="Second Class"/>
    <s v="DB-13405"/>
    <s v="Denny Blanton"/>
    <x v="0"/>
    <s v="United States"/>
    <s v="New York City"/>
    <x v="15"/>
    <n v="10011"/>
    <x v="3"/>
    <s v="OFF-AR-10001683"/>
    <x v="1"/>
    <x v="6"/>
    <s v="Lumber Crayons"/>
    <x v="2062"/>
    <n v="6"/>
    <n v="0"/>
    <n v="22.458000000000002"/>
  </r>
  <r>
    <n v="2459"/>
    <s v="CA-2014-140949"/>
    <x v="3"/>
    <x v="294"/>
    <d v="2014-03-23T00:00:00"/>
    <s v="Second Class"/>
    <s v="DB-13405"/>
    <s v="Denny Blanton"/>
    <x v="0"/>
    <s v="United States"/>
    <s v="New York City"/>
    <x v="15"/>
    <n v="10011"/>
    <x v="3"/>
    <s v="OFF-ST-10003455"/>
    <x v="1"/>
    <x v="4"/>
    <s v="Tenex File Box, Personal Filing Tote with Lid, Black"/>
    <x v="206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s v="CA-2012-142419"/>
    <x v="1"/>
    <x v="655"/>
    <d v="2012-07-13T00:00:00"/>
    <s v="Second Class"/>
    <s v="SC-20380"/>
    <s v="Shahid Collister"/>
    <x v="0"/>
    <s v="United States"/>
    <s v="Seattle"/>
    <x v="4"/>
    <n v="98115"/>
    <x v="1"/>
    <s v="OFF-PA-10001763"/>
    <x v="1"/>
    <x v="10"/>
    <s v="Xerox 1896"/>
    <x v="2065"/>
    <n v="3"/>
    <n v="0"/>
    <n v="13.486499999999999"/>
  </r>
  <r>
    <n v="2462"/>
    <s v="CA-2012-142419"/>
    <x v="1"/>
    <x v="655"/>
    <d v="2012-07-13T00:00:00"/>
    <s v="Second Class"/>
    <s v="SC-20380"/>
    <s v="Shahid Collister"/>
    <x v="0"/>
    <s v="United States"/>
    <s v="Seattle"/>
    <x v="4"/>
    <n v="98115"/>
    <x v="1"/>
    <s v="OFF-BI-10001597"/>
    <x v="1"/>
    <x v="8"/>
    <s v="Wilson Jones Ledger-Size, Piano-Hinge Binder, 2&quot;, Blue"/>
    <x v="2066"/>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x v="2067"/>
    <n v="5"/>
    <n v="0.2"/>
    <n v="29.371999999999993"/>
  </r>
  <r>
    <n v="2464"/>
    <s v="CA-2014-148691"/>
    <x v="3"/>
    <x v="734"/>
    <d v="2014-12-10T00:00:00"/>
    <s v="Standard Class"/>
    <s v="CS-12460"/>
    <s v="Chuck Sachs"/>
    <x v="0"/>
    <s v="United States"/>
    <s v="New York City"/>
    <x v="15"/>
    <n v="10009"/>
    <x v="3"/>
    <s v="OFF-BI-10001553"/>
    <x v="1"/>
    <x v="8"/>
    <s v="SpineVue Locking Slant-D Ring Binders by Cardinal"/>
    <x v="899"/>
    <n v="2"/>
    <n v="0.2"/>
    <n v="5.1183999999999994"/>
  </r>
  <r>
    <n v="2465"/>
    <s v="CA-2014-148691"/>
    <x v="3"/>
    <x v="734"/>
    <d v="2014-12-10T00:00:00"/>
    <s v="Standard Class"/>
    <s v="CS-12460"/>
    <s v="Chuck Sachs"/>
    <x v="0"/>
    <s v="United States"/>
    <s v="New York City"/>
    <x v="15"/>
    <n v="10009"/>
    <x v="3"/>
    <s v="TEC-PH-10000576"/>
    <x v="2"/>
    <x v="7"/>
    <s v="AT&amp;T 1080 Corded phone"/>
    <x v="2068"/>
    <n v="1"/>
    <n v="0"/>
    <n v="36.987300000000005"/>
  </r>
  <r>
    <n v="2466"/>
    <s v="CA-2014-148691"/>
    <x v="3"/>
    <x v="734"/>
    <d v="2014-12-10T00:00:00"/>
    <s v="Standard Class"/>
    <s v="CS-12460"/>
    <s v="Chuck Sachs"/>
    <x v="0"/>
    <s v="United States"/>
    <s v="New York City"/>
    <x v="15"/>
    <n v="10009"/>
    <x v="3"/>
    <s v="OFF-LA-10001317"/>
    <x v="1"/>
    <x v="2"/>
    <s v="Avery 520"/>
    <x v="982"/>
    <n v="1"/>
    <n v="0"/>
    <n v="1.512"/>
  </r>
  <r>
    <n v="2467"/>
    <s v="CA-2014-128755"/>
    <x v="3"/>
    <x v="464"/>
    <d v="2014-05-09T00:00:00"/>
    <s v="Standard Class"/>
    <s v="MK-18160"/>
    <s v="Mike Kennedy"/>
    <x v="0"/>
    <s v="United States"/>
    <s v="Newport News"/>
    <x v="17"/>
    <n v="23602"/>
    <x v="0"/>
    <s v="OFF-PA-10000726"/>
    <x v="1"/>
    <x v="10"/>
    <s v="Black Print Carbonless Snap-Off Rapid Letter, 8 1/2&quot; x 7&quot;"/>
    <x v="2069"/>
    <n v="1"/>
    <n v="0"/>
    <n v="4.099499999999999"/>
  </r>
  <r>
    <n v="2468"/>
    <s v="CA-2014-128755"/>
    <x v="3"/>
    <x v="464"/>
    <d v="2014-05-09T00:00:00"/>
    <s v="Standard Class"/>
    <s v="MK-18160"/>
    <s v="Mike Kennedy"/>
    <x v="0"/>
    <s v="United States"/>
    <s v="Newport News"/>
    <x v="17"/>
    <n v="23602"/>
    <x v="0"/>
    <s v="OFF-ST-10003306"/>
    <x v="1"/>
    <x v="4"/>
    <s v="Letter Size Cart"/>
    <x v="2070"/>
    <n v="4"/>
    <n v="0"/>
    <n v="165.71759999999995"/>
  </r>
  <r>
    <n v="2469"/>
    <s v="CA-2014-128755"/>
    <x v="3"/>
    <x v="464"/>
    <d v="2014-05-09T00:00:00"/>
    <s v="Standard Class"/>
    <s v="MK-18160"/>
    <s v="Mike Kennedy"/>
    <x v="0"/>
    <s v="United States"/>
    <s v="Newport News"/>
    <x v="17"/>
    <n v="23602"/>
    <x v="0"/>
    <s v="OFF-PA-10004983"/>
    <x v="1"/>
    <x v="10"/>
    <s v="Xerox 23"/>
    <x v="5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x v="2071"/>
    <n v="1"/>
    <n v="0"/>
    <n v="4.5656999999999996"/>
  </r>
  <r>
    <n v="2471"/>
    <s v="US-2013-135923"/>
    <x v="0"/>
    <x v="115"/>
    <d v="2013-01-28T00:00:00"/>
    <s v="Standard Class"/>
    <s v="CM-11935"/>
    <s v="Carlos Meador"/>
    <x v="0"/>
    <s v="United States"/>
    <s v="Fayetteville"/>
    <x v="3"/>
    <n v="28314"/>
    <x v="0"/>
    <s v="FUR-FU-10002107"/>
    <x v="0"/>
    <x v="5"/>
    <s v="Eldon Pizzaz Desk Accessories"/>
    <x v="2072"/>
    <n v="8"/>
    <n v="0.2"/>
    <n v="4.281600000000001"/>
  </r>
  <r>
    <n v="2472"/>
    <s v="US-2013-135923"/>
    <x v="0"/>
    <x v="115"/>
    <d v="2013-01-28T00:00:00"/>
    <s v="Standard Class"/>
    <s v="CM-11935"/>
    <s v="Carlos Meador"/>
    <x v="0"/>
    <s v="United States"/>
    <s v="Fayetteville"/>
    <x v="3"/>
    <n v="28314"/>
    <x v="0"/>
    <s v="FUR-BO-10002213"/>
    <x v="0"/>
    <x v="0"/>
    <s v="Sauder Forest Hills Library, Woodland Oak Finish"/>
    <x v="2073"/>
    <n v="4"/>
    <n v="0.2"/>
    <n v="-67.670399999999972"/>
  </r>
  <r>
    <n v="2473"/>
    <s v="US-2013-135923"/>
    <x v="0"/>
    <x v="115"/>
    <d v="2013-01-28T00:00:00"/>
    <s v="Standard Class"/>
    <s v="CM-11935"/>
    <s v="Carlos Meador"/>
    <x v="0"/>
    <s v="United States"/>
    <s v="Fayetteville"/>
    <x v="3"/>
    <n v="28314"/>
    <x v="0"/>
    <s v="OFF-AP-10000692"/>
    <x v="1"/>
    <x v="9"/>
    <s v="Fellowes Mighty 8 Compact Surge Protector"/>
    <x v="2074"/>
    <n v="4"/>
    <n v="0.2"/>
    <n v="6.4864000000000033"/>
  </r>
  <r>
    <n v="2474"/>
    <s v="CA-2013-114972"/>
    <x v="0"/>
    <x v="54"/>
    <d v="2013-11-07T00:00:00"/>
    <s v="First Class"/>
    <s v="PF-19225"/>
    <s v="Phillip Flathmann"/>
    <x v="0"/>
    <s v="United States"/>
    <s v="Los Angeles"/>
    <x v="1"/>
    <n v="90032"/>
    <x v="1"/>
    <s v="FUR-CH-10001190"/>
    <x v="0"/>
    <x v="1"/>
    <s v="Global Deluxe High-Back Office Chair in Storm"/>
    <x v="2075"/>
    <n v="2"/>
    <n v="0.2"/>
    <n v="-29.917800000000021"/>
  </r>
  <r>
    <n v="2475"/>
    <s v="CA-2013-114972"/>
    <x v="0"/>
    <x v="54"/>
    <d v="2013-11-07T00:00:00"/>
    <s v="First Class"/>
    <s v="PF-19225"/>
    <s v="Phillip Flathmann"/>
    <x v="0"/>
    <s v="United States"/>
    <s v="Los Angeles"/>
    <x v="1"/>
    <n v="90032"/>
    <x v="1"/>
    <s v="TEC-AC-10000682"/>
    <x v="2"/>
    <x v="11"/>
    <s v="Kensington K72356US Mouse-in-a-Box USB Desktop Mouse"/>
    <x v="2076"/>
    <n v="5"/>
    <n v="0"/>
    <n v="29.032499999999999"/>
  </r>
  <r>
    <n v="2476"/>
    <s v="CA-2013-114972"/>
    <x v="0"/>
    <x v="54"/>
    <d v="2013-11-07T00:00:00"/>
    <s v="First Class"/>
    <s v="PF-19225"/>
    <s v="Phillip Flathmann"/>
    <x v="0"/>
    <s v="United States"/>
    <s v="Los Angeles"/>
    <x v="1"/>
    <n v="90032"/>
    <x v="1"/>
    <s v="OFF-LA-10004545"/>
    <x v="1"/>
    <x v="2"/>
    <s v="Avery 50"/>
    <x v="2077"/>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s v="CA-2014-102750"/>
    <x v="3"/>
    <x v="507"/>
    <d v="2014-09-09T00:00:00"/>
    <s v="Second Class"/>
    <s v="GM-14695"/>
    <s v="Greg Maxwell"/>
    <x v="1"/>
    <s v="United States"/>
    <s v="Los Angeles"/>
    <x v="1"/>
    <n v="90036"/>
    <x v="1"/>
    <s v="FUR-TA-10000198"/>
    <x v="0"/>
    <x v="3"/>
    <s v="Chromcraft Bull-Nose Wood Oval Conference Tables &amp; Bases"/>
    <x v="2079"/>
    <n v="3"/>
    <n v="0.2"/>
    <n v="-99.176400000000001"/>
  </r>
  <r>
    <n v="2479"/>
    <s v="CA-2011-145212"/>
    <x v="2"/>
    <x v="103"/>
    <d v="2011-09-19T00:00:00"/>
    <s v="Standard Class"/>
    <s v="DC-12850"/>
    <s v="Dan Campbell"/>
    <x v="0"/>
    <s v="United States"/>
    <s v="New York City"/>
    <x v="15"/>
    <n v="10011"/>
    <x v="3"/>
    <s v="OFF-AR-10002833"/>
    <x v="1"/>
    <x v="6"/>
    <s v="Newell 322"/>
    <x v="1410"/>
    <n v="3"/>
    <n v="0"/>
    <n v="1.4742000000000002"/>
  </r>
  <r>
    <n v="2480"/>
    <s v="CA-2014-141992"/>
    <x v="3"/>
    <x v="249"/>
    <d v="2014-06-26T00:00:00"/>
    <s v="Standard Class"/>
    <s v="FO-14305"/>
    <s v="Frank Olsen"/>
    <x v="0"/>
    <s v="United States"/>
    <s v="Dallas"/>
    <x v="5"/>
    <n v="75220"/>
    <x v="2"/>
    <s v="OFF-SU-10002557"/>
    <x v="1"/>
    <x v="14"/>
    <s v="Fiskars Spring-Action Scissors"/>
    <x v="2080"/>
    <n v="1"/>
    <n v="0.2"/>
    <n v="0.83879999999999999"/>
  </r>
  <r>
    <n v="2481"/>
    <s v="CA-2014-141992"/>
    <x v="3"/>
    <x v="249"/>
    <d v="2014-06-26T00:00:00"/>
    <s v="Standard Class"/>
    <s v="FO-14305"/>
    <s v="Frank Olsen"/>
    <x v="0"/>
    <s v="United States"/>
    <s v="Dallas"/>
    <x v="5"/>
    <n v="75220"/>
    <x v="2"/>
    <s v="OFF-ST-10003656"/>
    <x v="1"/>
    <x v="4"/>
    <s v="Safco Industrial Wire Shelving"/>
    <x v="2081"/>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x v="2082"/>
    <n v="6"/>
    <n v="0"/>
    <n v="0"/>
  </r>
  <r>
    <n v="2483"/>
    <s v="CA-2014-126067"/>
    <x v="3"/>
    <x v="735"/>
    <d v="2014-09-04T00:00:00"/>
    <s v="Standard Class"/>
    <s v="KN-16705"/>
    <s v="Kristina Nunn"/>
    <x v="2"/>
    <s v="United States"/>
    <s v="Seattle"/>
    <x v="4"/>
    <n v="98105"/>
    <x v="1"/>
    <s v="TEC-PH-10000912"/>
    <x v="2"/>
    <x v="7"/>
    <s v="Anker 24W Portable Micro USB Car Charger"/>
    <x v="2083"/>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s v="CA-2014-126067"/>
    <x v="3"/>
    <x v="735"/>
    <d v="2014-09-04T00:00:00"/>
    <s v="Standard Class"/>
    <s v="KN-16705"/>
    <s v="Kristina Nunn"/>
    <x v="2"/>
    <s v="United States"/>
    <s v="Seattle"/>
    <x v="4"/>
    <n v="98105"/>
    <x v="1"/>
    <s v="OFF-BI-10001658"/>
    <x v="1"/>
    <x v="8"/>
    <s v="GBC Standard Therm-A-Bind Covers"/>
    <x v="2085"/>
    <n v="5"/>
    <n v="0.2"/>
    <n v="32.396000000000001"/>
  </r>
  <r>
    <n v="2486"/>
    <s v="CA-2014-126067"/>
    <x v="3"/>
    <x v="735"/>
    <d v="2014-09-04T00:00:00"/>
    <s v="Standard Class"/>
    <s v="KN-16705"/>
    <s v="Kristina Nunn"/>
    <x v="2"/>
    <s v="United States"/>
    <s v="Seattle"/>
    <x v="4"/>
    <n v="98105"/>
    <x v="1"/>
    <s v="OFF-AR-10003856"/>
    <x v="1"/>
    <x v="6"/>
    <s v="Newell 344"/>
    <x v="348"/>
    <n v="2"/>
    <n v="0"/>
    <n v="1.4455999999999998"/>
  </r>
  <r>
    <n v="2487"/>
    <s v="CA-2012-104514"/>
    <x v="1"/>
    <x v="98"/>
    <d v="2012-01-04T00:00:00"/>
    <s v="Second Class"/>
    <s v="CB-12535"/>
    <s v="Claudia Bergmann"/>
    <x v="1"/>
    <s v="United States"/>
    <s v="Newark"/>
    <x v="13"/>
    <n v="19711"/>
    <x v="3"/>
    <s v="OFF-ST-10001837"/>
    <x v="1"/>
    <x v="4"/>
    <s v="SAFCO Mobile Desk Side File, Wire Frame"/>
    <x v="2086"/>
    <n v="2"/>
    <n v="0"/>
    <n v="22.235199999999999"/>
  </r>
  <r>
    <n v="2488"/>
    <s v="CA-2012-104514"/>
    <x v="1"/>
    <x v="98"/>
    <d v="2012-01-04T00:00:00"/>
    <s v="Second Class"/>
    <s v="CB-12535"/>
    <s v="Claudia Bergmann"/>
    <x v="1"/>
    <s v="United States"/>
    <s v="Newark"/>
    <x v="13"/>
    <n v="19711"/>
    <x v="3"/>
    <s v="OFF-AR-10001473"/>
    <x v="1"/>
    <x v="6"/>
    <s v="Newell 313"/>
    <x v="296"/>
    <n v="3"/>
    <n v="0"/>
    <n v="2.6568000000000005"/>
  </r>
  <r>
    <n v="2489"/>
    <s v="CA-2012-104514"/>
    <x v="1"/>
    <x v="98"/>
    <d v="2012-01-04T00:00:00"/>
    <s v="Second Class"/>
    <s v="CB-12535"/>
    <s v="Claudia Bergmann"/>
    <x v="1"/>
    <s v="United States"/>
    <s v="Newark"/>
    <x v="13"/>
    <n v="19711"/>
    <x v="3"/>
    <s v="OFF-PA-10004285"/>
    <x v="1"/>
    <x v="10"/>
    <s v="Xerox 1959"/>
    <x v="130"/>
    <n v="3"/>
    <n v="0"/>
    <n v="9.6191999999999993"/>
  </r>
  <r>
    <n v="2490"/>
    <s v="CA-2012-141040"/>
    <x v="1"/>
    <x v="330"/>
    <d v="2012-10-13T00:00:00"/>
    <s v="Second Class"/>
    <s v="TB-21250"/>
    <s v="Tim Brockman"/>
    <x v="0"/>
    <s v="United States"/>
    <s v="New York City"/>
    <x v="15"/>
    <n v="10024"/>
    <x v="3"/>
    <s v="TEC-PH-10001835"/>
    <x v="2"/>
    <x v="7"/>
    <s v="Jawbone JAMBOX Wireless Bluetooth Speaker"/>
    <x v="2087"/>
    <n v="4"/>
    <n v="0"/>
    <n v="303.3408"/>
  </r>
  <r>
    <n v="2491"/>
    <s v="CA-2012-141040"/>
    <x v="1"/>
    <x v="330"/>
    <d v="2012-10-13T00:00:00"/>
    <s v="Second Class"/>
    <s v="TB-21250"/>
    <s v="Tim Brockman"/>
    <x v="0"/>
    <s v="United States"/>
    <s v="New York City"/>
    <x v="15"/>
    <n v="10024"/>
    <x v="3"/>
    <s v="OFF-PA-10002245"/>
    <x v="1"/>
    <x v="10"/>
    <s v="Xerox 1895"/>
    <x v="100"/>
    <n v="4"/>
    <n v="0"/>
    <n v="10.763999999999999"/>
  </r>
  <r>
    <n v="2492"/>
    <s v="CA-2011-113579"/>
    <x v="2"/>
    <x v="736"/>
    <d v="2011-12-15T00:00:00"/>
    <s v="Second Class"/>
    <s v="KD-16345"/>
    <s v="Katherine Ducich"/>
    <x v="0"/>
    <s v="United States"/>
    <s v="Los Angeles"/>
    <x v="1"/>
    <n v="90049"/>
    <x v="1"/>
    <s v="OFF-PA-10001457"/>
    <x v="1"/>
    <x v="10"/>
    <s v="White GlueTop Scratch Pads"/>
    <x v="2088"/>
    <n v="6"/>
    <n v="0"/>
    <n v="41.51039999999999"/>
  </r>
  <r>
    <n v="2493"/>
    <s v="CA-2011-144624"/>
    <x v="2"/>
    <x v="84"/>
    <d v="2011-11-23T00:00:00"/>
    <s v="Standard Class"/>
    <s v="JM-15865"/>
    <s v="John Murray"/>
    <x v="0"/>
    <s v="United States"/>
    <s v="Jamestown"/>
    <x v="15"/>
    <n v="14701"/>
    <x v="3"/>
    <s v="TEC-PH-10002885"/>
    <x v="2"/>
    <x v="7"/>
    <s v="Apple iPhone 5"/>
    <x v="2089"/>
    <n v="7"/>
    <n v="0"/>
    <n v="1228.1787000000004"/>
  </r>
  <r>
    <n v="2494"/>
    <s v="CA-2013-146206"/>
    <x v="0"/>
    <x v="545"/>
    <d v="2013-09-15T00:00:00"/>
    <s v="Second Class"/>
    <s v="KT-16480"/>
    <s v="Kean Thornton"/>
    <x v="0"/>
    <s v="United States"/>
    <s v="Houston"/>
    <x v="5"/>
    <n v="77095"/>
    <x v="2"/>
    <s v="FUR-TA-10004086"/>
    <x v="0"/>
    <x v="3"/>
    <s v="KI Adjustable-Height Table"/>
    <x v="2090"/>
    <n v="5"/>
    <n v="0.3"/>
    <n v="-34.39200000000001"/>
  </r>
  <r>
    <n v="2495"/>
    <s v="CA-2013-146206"/>
    <x v="0"/>
    <x v="545"/>
    <d v="2013-09-15T00:00:00"/>
    <s v="Second Class"/>
    <s v="KT-16480"/>
    <s v="Kean Thornton"/>
    <x v="0"/>
    <s v="United States"/>
    <s v="Houston"/>
    <x v="5"/>
    <n v="77095"/>
    <x v="2"/>
    <s v="TEC-PH-10000895"/>
    <x v="2"/>
    <x v="7"/>
    <s v="Polycom VVX 310 VoIP phone"/>
    <x v="2091"/>
    <n v="5"/>
    <n v="0.2"/>
    <n v="53.997000000000043"/>
  </r>
  <r>
    <n v="2496"/>
    <s v="CA-2011-136644"/>
    <x v="2"/>
    <x v="737"/>
    <d v="2011-06-22T00:00:00"/>
    <s v="Standard Class"/>
    <s v="SC-20575"/>
    <s v="Sonia Cooley"/>
    <x v="0"/>
    <s v="United States"/>
    <s v="Mishawaka"/>
    <x v="14"/>
    <n v="46544"/>
    <x v="2"/>
    <s v="FUR-CH-10000225"/>
    <x v="0"/>
    <x v="1"/>
    <s v="Global Geo Office Task Chair, Gray"/>
    <x v="345"/>
    <n v="8"/>
    <n v="0"/>
    <n v="32.391999999999939"/>
  </r>
  <r>
    <n v="2497"/>
    <s v="CA-2012-122371"/>
    <x v="1"/>
    <x v="120"/>
    <d v="2012-10-01T00:00:00"/>
    <s v="Standard Class"/>
    <s v="BS-11800"/>
    <s v="Bryan Spruell"/>
    <x v="2"/>
    <s v="United States"/>
    <s v="San Diego"/>
    <x v="1"/>
    <n v="92037"/>
    <x v="1"/>
    <s v="OFF-ST-10002370"/>
    <x v="1"/>
    <x v="4"/>
    <s v="Sortfiler Multipurpose Personal File Organizer, Black"/>
    <x v="2092"/>
    <n v="3"/>
    <n v="0"/>
    <n v="18.609299999999998"/>
  </r>
  <r>
    <n v="2498"/>
    <s v="CA-2012-122371"/>
    <x v="1"/>
    <x v="120"/>
    <d v="2012-10-01T00:00:00"/>
    <s v="Standard Class"/>
    <s v="BS-11800"/>
    <s v="Bryan Spruell"/>
    <x v="2"/>
    <s v="United States"/>
    <s v="San Diego"/>
    <x v="1"/>
    <n v="92037"/>
    <x v="1"/>
    <s v="OFF-EN-10000056"/>
    <x v="1"/>
    <x v="12"/>
    <s v="Cameo Buff Policy Envelopes"/>
    <x v="2093"/>
    <n v="2"/>
    <n v="0"/>
    <n v="58.496199999999988"/>
  </r>
  <r>
    <n v="2499"/>
    <s v="CA-2013-126935"/>
    <x v="0"/>
    <x v="288"/>
    <d v="2013-05-25T00:00:00"/>
    <s v="Standard Class"/>
    <s v="BT-11395"/>
    <s v="Bill Tyler"/>
    <x v="1"/>
    <s v="United States"/>
    <s v="San Francisco"/>
    <x v="1"/>
    <n v="94109"/>
    <x v="1"/>
    <s v="OFF-BI-10004817"/>
    <x v="1"/>
    <x v="8"/>
    <s v="GBC Personal VeloBind Strips"/>
    <x v="2094"/>
    <n v="1"/>
    <n v="0.2"/>
    <n v="3.3543999999999996"/>
  </r>
  <r>
    <n v="2500"/>
    <s v="US-2014-133781"/>
    <x v="3"/>
    <x v="738"/>
    <d v="2014-06-24T00:00:00"/>
    <s v="First Class"/>
    <s v="DC-12850"/>
    <s v="Dan Campbell"/>
    <x v="0"/>
    <s v="United States"/>
    <s v="Miami"/>
    <x v="2"/>
    <n v="33178"/>
    <x v="0"/>
    <s v="OFF-EN-10004483"/>
    <x v="1"/>
    <x v="12"/>
    <s v="#10 White Business Envelopes,4 1/8 x 9 1/2"/>
    <x v="2095"/>
    <n v="3"/>
    <n v="0.2"/>
    <n v="12.692699999999995"/>
  </r>
  <r>
    <n v="2501"/>
    <s v="CA-2014-131618"/>
    <x v="3"/>
    <x v="46"/>
    <d v="2014-06-21T00:00:00"/>
    <s v="First Class"/>
    <s v="LS-17200"/>
    <s v="Luke Schmidt"/>
    <x v="1"/>
    <s v="United States"/>
    <s v="Skokie"/>
    <x v="10"/>
    <n v="60076"/>
    <x v="2"/>
    <s v="OFF-PA-10001892"/>
    <x v="1"/>
    <x v="10"/>
    <s v="Rediform Wirebound &quot;Phone Memo&quot; Message Book, 11 x 5-3/4"/>
    <x v="2096"/>
    <n v="2"/>
    <n v="0.2"/>
    <n v="4.4311999999999996"/>
  </r>
  <r>
    <n v="2502"/>
    <s v="CA-2014-131618"/>
    <x v="3"/>
    <x v="46"/>
    <d v="2014-06-21T00:00:00"/>
    <s v="First Class"/>
    <s v="LS-17200"/>
    <s v="Luke Schmidt"/>
    <x v="1"/>
    <s v="United States"/>
    <s v="Skokie"/>
    <x v="10"/>
    <n v="60076"/>
    <x v="2"/>
    <s v="OFF-BI-10000546"/>
    <x v="1"/>
    <x v="8"/>
    <s v="Avery Durable Binders"/>
    <x v="2097"/>
    <n v="4"/>
    <n v="0.8"/>
    <n v="-3.5711999999999993"/>
  </r>
  <r>
    <n v="2503"/>
    <s v="CA-2014-131618"/>
    <x v="3"/>
    <x v="46"/>
    <d v="2014-06-21T00:00:00"/>
    <s v="First Class"/>
    <s v="LS-17200"/>
    <s v="Luke Schmidt"/>
    <x v="1"/>
    <s v="United States"/>
    <s v="Skokie"/>
    <x v="10"/>
    <n v="60076"/>
    <x v="2"/>
    <s v="OFF-BI-10001294"/>
    <x v="1"/>
    <x v="8"/>
    <s v="Fellowes Binding Cases"/>
    <x v="2098"/>
    <n v="4"/>
    <n v="0.8"/>
    <n v="-16.380000000000003"/>
  </r>
  <r>
    <n v="2504"/>
    <s v="CA-2013-149482"/>
    <x v="0"/>
    <x v="696"/>
    <d v="2013-11-20T00:00:00"/>
    <s v="Standard Class"/>
    <s v="RR-19315"/>
    <s v="Ralph Ritter"/>
    <x v="0"/>
    <s v="United States"/>
    <s v="San Francisco"/>
    <x v="1"/>
    <n v="94110"/>
    <x v="1"/>
    <s v="OFF-LA-10000248"/>
    <x v="1"/>
    <x v="2"/>
    <s v="Avery 52"/>
    <x v="1576"/>
    <n v="2"/>
    <n v="0"/>
    <n v="3.4685999999999999"/>
  </r>
  <r>
    <n v="2505"/>
    <s v="CA-2011-143917"/>
    <x v="2"/>
    <x v="739"/>
    <d v="2011-07-27T00:00:00"/>
    <s v="Second Class"/>
    <s v="KL-16645"/>
    <s v="Ken Lonsdale"/>
    <x v="0"/>
    <s v="United States"/>
    <s v="San Francisco"/>
    <x v="1"/>
    <n v="94122"/>
    <x v="1"/>
    <s v="OFF-ST-10001228"/>
    <x v="1"/>
    <x v="4"/>
    <s v="Fellowes Personal Hanging Folder Files, Navy"/>
    <x v="2099"/>
    <n v="4"/>
    <n v="0"/>
    <n v="15.041600000000003"/>
  </r>
  <r>
    <n v="2506"/>
    <s v="CA-2011-143917"/>
    <x v="2"/>
    <x v="739"/>
    <d v="2011-07-27T00:00:00"/>
    <s v="Second Class"/>
    <s v="KL-16645"/>
    <s v="Ken Lonsdale"/>
    <x v="0"/>
    <s v="United States"/>
    <s v="San Francisco"/>
    <x v="1"/>
    <n v="94122"/>
    <x v="1"/>
    <s v="OFF-SU-10000151"/>
    <x v="1"/>
    <x v="14"/>
    <s v="High Speed Automatic Electric Letter Opener"/>
    <x v="2100"/>
    <n v="5"/>
    <n v="0"/>
    <n v="327.50599999999963"/>
  </r>
  <r>
    <n v="2507"/>
    <s v="CA-2011-143917"/>
    <x v="2"/>
    <x v="739"/>
    <d v="2011-07-27T00:00:00"/>
    <s v="Second Class"/>
    <s v="KL-16645"/>
    <s v="Ken Lonsdale"/>
    <x v="0"/>
    <s v="United States"/>
    <s v="San Francisco"/>
    <x v="1"/>
    <n v="94122"/>
    <x v="1"/>
    <s v="FUR-FU-10004351"/>
    <x v="0"/>
    <x v="5"/>
    <s v="Staples"/>
    <x v="2101"/>
    <n v="8"/>
    <n v="0"/>
    <n v="34.284800000000004"/>
  </r>
  <r>
    <n v="2508"/>
    <s v="CA-2012-120397"/>
    <x v="1"/>
    <x v="740"/>
    <d v="2012-07-02T00:00:00"/>
    <s v="Same Day"/>
    <s v="RB-19435"/>
    <s v="Richard Bierner"/>
    <x v="0"/>
    <s v="United States"/>
    <s v="Houston"/>
    <x v="5"/>
    <n v="77070"/>
    <x v="2"/>
    <s v="OFF-AP-10001293"/>
    <x v="1"/>
    <x v="9"/>
    <s v="Belkin 8 Outlet Surge Protector"/>
    <x v="2102"/>
    <n v="4"/>
    <n v="0.8"/>
    <n v="-85.238399999999999"/>
  </r>
  <r>
    <n v="2509"/>
    <s v="CA-2014-163902"/>
    <x v="3"/>
    <x v="580"/>
    <d v="2014-03-09T00:00:00"/>
    <s v="Standard Class"/>
    <s v="MY-17380"/>
    <s v="Maribeth Yedwab"/>
    <x v="1"/>
    <s v="United States"/>
    <s v="Los Angeles"/>
    <x v="1"/>
    <n v="90045"/>
    <x v="1"/>
    <s v="TEC-PH-10000675"/>
    <x v="2"/>
    <x v="7"/>
    <s v="Panasonic KX TS3282B Corded phone"/>
    <x v="2103"/>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x v="210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s v="CA-2012-102722"/>
    <x v="1"/>
    <x v="24"/>
    <d v="2012-04-19T00:00:00"/>
    <s v="First Class"/>
    <s v="KW-16570"/>
    <s v="Kelly Williams"/>
    <x v="0"/>
    <s v="United States"/>
    <s v="Monroe"/>
    <x v="28"/>
    <n v="71203"/>
    <x v="0"/>
    <s v="TEC-AC-10003116"/>
    <x v="2"/>
    <x v="11"/>
    <s v="Memorex Froggy Flash Drive 8 GB"/>
    <x v="2106"/>
    <n v="6"/>
    <n v="0"/>
    <n v="41.534999999999997"/>
  </r>
  <r>
    <n v="2513"/>
    <s v="CA-2014-155089"/>
    <x v="3"/>
    <x v="574"/>
    <d v="2014-12-07T00:00:00"/>
    <s v="Standard Class"/>
    <s v="DB-12910"/>
    <s v="Daniel Byrd"/>
    <x v="2"/>
    <s v="United States"/>
    <s v="Tampa"/>
    <x v="2"/>
    <n v="33614"/>
    <x v="0"/>
    <s v="OFF-BI-10002429"/>
    <x v="1"/>
    <x v="8"/>
    <s v="Premier Elliptical Ring Binder, Black"/>
    <x v="2107"/>
    <n v="5"/>
    <n v="0.7"/>
    <n v="-33.483999999999995"/>
  </r>
  <r>
    <n v="2514"/>
    <s v="CA-2013-124506"/>
    <x v="0"/>
    <x v="583"/>
    <d v="2013-11-18T00:00:00"/>
    <s v="Standard Class"/>
    <s v="BB-11545"/>
    <s v="Brenda Bowman"/>
    <x v="1"/>
    <s v="United States"/>
    <s v="Chicago"/>
    <x v="10"/>
    <n v="60623"/>
    <x v="2"/>
    <s v="TEC-AC-10003280"/>
    <x v="2"/>
    <x v="11"/>
    <s v="Belkin F8E887 USB Wired Ergonomic Keyboard"/>
    <x v="1679"/>
    <n v="4"/>
    <n v="0.2"/>
    <n v="1.1995999999999931"/>
  </r>
  <r>
    <n v="2515"/>
    <s v="CA-2013-124506"/>
    <x v="0"/>
    <x v="583"/>
    <d v="2013-11-18T00:00:00"/>
    <s v="Standard Class"/>
    <s v="BB-11545"/>
    <s v="Brenda Bowman"/>
    <x v="1"/>
    <s v="United States"/>
    <s v="Chicago"/>
    <x v="10"/>
    <n v="60623"/>
    <x v="2"/>
    <s v="FUR-CH-10004540"/>
    <x v="0"/>
    <x v="1"/>
    <s v="Global Chrome Stack Chair"/>
    <x v="1404"/>
    <n v="2"/>
    <n v="0.3"/>
    <n v="-2.0567999999999991"/>
  </r>
  <r>
    <n v="2516"/>
    <s v="CA-2011-106572"/>
    <x v="2"/>
    <x v="742"/>
    <d v="2011-09-10T00:00:00"/>
    <s v="Standard Class"/>
    <s v="NP-18700"/>
    <s v="Nora Preis"/>
    <x v="0"/>
    <s v="United States"/>
    <s v="Bowling Green"/>
    <x v="24"/>
    <n v="43402"/>
    <x v="3"/>
    <s v="OFF-ST-10000585"/>
    <x v="1"/>
    <x v="4"/>
    <s v="Economy Rollaway Files"/>
    <x v="2108"/>
    <n v="2"/>
    <n v="0.2"/>
    <n v="19.823999999999998"/>
  </r>
  <r>
    <n v="2517"/>
    <s v="CA-2011-128888"/>
    <x v="2"/>
    <x v="647"/>
    <d v="2011-11-22T00:00:00"/>
    <s v="Standard Class"/>
    <s v="PB-19105"/>
    <s v="Peter Bühler"/>
    <x v="0"/>
    <s v="United States"/>
    <s v="Houston"/>
    <x v="5"/>
    <n v="77095"/>
    <x v="2"/>
    <s v="OFF-EN-10003001"/>
    <x v="1"/>
    <x v="12"/>
    <s v="Ames Color-File Green Diamond Border X-ray Mailers"/>
    <x v="2109"/>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x v="2110"/>
    <n v="3"/>
    <n v="0"/>
    <n v="12.992999999999988"/>
  </r>
  <r>
    <n v="2519"/>
    <s v="CA-2013-124352"/>
    <x v="0"/>
    <x v="680"/>
    <d v="2013-10-22T00:00:00"/>
    <s v="Standard Class"/>
    <s v="CD-12790"/>
    <s v="Cynthia Delaney"/>
    <x v="2"/>
    <s v="United States"/>
    <s v="Oklahoma City"/>
    <x v="26"/>
    <n v="73120"/>
    <x v="2"/>
    <s v="OFF-LA-10004559"/>
    <x v="1"/>
    <x v="2"/>
    <s v="Avery 49"/>
    <x v="171"/>
    <n v="7"/>
    <n v="0"/>
    <n v="9.8783999999999992"/>
  </r>
  <r>
    <n v="2520"/>
    <s v="CA-2013-124352"/>
    <x v="0"/>
    <x v="680"/>
    <d v="2013-10-22T00:00:00"/>
    <s v="Standard Class"/>
    <s v="CD-12790"/>
    <s v="Cynthia Delaney"/>
    <x v="2"/>
    <s v="United States"/>
    <s v="Oklahoma City"/>
    <x v="26"/>
    <n v="73120"/>
    <x v="2"/>
    <s v="OFF-LA-10003223"/>
    <x v="1"/>
    <x v="2"/>
    <s v="Avery 508"/>
    <x v="2111"/>
    <n v="6"/>
    <n v="0"/>
    <n v="14.4354"/>
  </r>
  <r>
    <n v="2521"/>
    <s v="CA-2013-124352"/>
    <x v="0"/>
    <x v="680"/>
    <d v="2013-10-22T00:00:00"/>
    <s v="Standard Class"/>
    <s v="CD-12790"/>
    <s v="Cynthia Delaney"/>
    <x v="2"/>
    <s v="United States"/>
    <s v="Oklahoma City"/>
    <x v="26"/>
    <n v="73120"/>
    <x v="2"/>
    <s v="OFF-AP-10002651"/>
    <x v="1"/>
    <x v="9"/>
    <s v="Hoover Upright Vacuum With Dirt Cup"/>
    <x v="2112"/>
    <n v="3"/>
    <n v="0"/>
    <n v="251.89109999999988"/>
  </r>
  <r>
    <n v="2522"/>
    <s v="CA-2013-124352"/>
    <x v="0"/>
    <x v="680"/>
    <d v="2013-10-22T00:00:00"/>
    <s v="Standard Class"/>
    <s v="CD-12790"/>
    <s v="Cynthia Delaney"/>
    <x v="2"/>
    <s v="United States"/>
    <s v="Oklahoma City"/>
    <x v="26"/>
    <n v="73120"/>
    <x v="2"/>
    <s v="OFF-PA-10003177"/>
    <x v="1"/>
    <x v="10"/>
    <s v="Xerox 1999"/>
    <x v="91"/>
    <n v="2"/>
    <n v="0"/>
    <n v="6.2208000000000006"/>
  </r>
  <r>
    <n v="2523"/>
    <s v="CA-2013-124352"/>
    <x v="0"/>
    <x v="680"/>
    <d v="2013-10-22T00:00:00"/>
    <s v="Standard Class"/>
    <s v="CD-12790"/>
    <s v="Cynthia Delaney"/>
    <x v="2"/>
    <s v="United States"/>
    <s v="Oklahoma City"/>
    <x v="26"/>
    <n v="73120"/>
    <x v="2"/>
    <s v="TEC-PH-10003442"/>
    <x v="2"/>
    <x v="7"/>
    <s v="Samsung Replacement EH64AVFWE Premium Headset"/>
    <x v="2113"/>
    <n v="1"/>
    <n v="0"/>
    <n v="1.375"/>
  </r>
  <r>
    <n v="2524"/>
    <s v="CA-2013-124352"/>
    <x v="0"/>
    <x v="680"/>
    <d v="2013-10-22T00:00:00"/>
    <s v="Standard Class"/>
    <s v="CD-12790"/>
    <s v="Cynthia Delaney"/>
    <x v="2"/>
    <s v="United States"/>
    <s v="Oklahoma City"/>
    <x v="26"/>
    <n v="73120"/>
    <x v="2"/>
    <s v="OFF-BI-10000977"/>
    <x v="1"/>
    <x v="8"/>
    <s v="Ibico Plastic Spiral Binding Combs"/>
    <x v="2114"/>
    <n v="4"/>
    <n v="0"/>
    <n v="55.935999999999993"/>
  </r>
  <r>
    <n v="2525"/>
    <s v="CA-2012-124541"/>
    <x v="1"/>
    <x v="744"/>
    <d v="2012-04-10T00:00:00"/>
    <s v="Standard Class"/>
    <s v="TT-21220"/>
    <s v="Thomas Thornton"/>
    <x v="0"/>
    <s v="United States"/>
    <s v="Houston"/>
    <x v="5"/>
    <n v="77041"/>
    <x v="2"/>
    <s v="OFF-AR-10004078"/>
    <x v="1"/>
    <x v="6"/>
    <s v="Newell 312"/>
    <x v="2115"/>
    <n v="9"/>
    <n v="0.2"/>
    <n v="5.2559999999999985"/>
  </r>
  <r>
    <n v="2526"/>
    <s v="CA-2012-124541"/>
    <x v="1"/>
    <x v="744"/>
    <d v="2012-04-10T00:00:00"/>
    <s v="Standard Class"/>
    <s v="TT-21220"/>
    <s v="Thomas Thornton"/>
    <x v="0"/>
    <s v="United States"/>
    <s v="Houston"/>
    <x v="5"/>
    <n v="77041"/>
    <x v="2"/>
    <s v="TEC-AC-10002550"/>
    <x v="2"/>
    <x v="11"/>
    <s v="Maxell 4.7GB DVD-RW 3/Pack"/>
    <x v="2116"/>
    <n v="2"/>
    <n v="0.2"/>
    <n v="4.4603999999999999"/>
  </r>
  <r>
    <n v="2527"/>
    <s v="CA-2012-124541"/>
    <x v="1"/>
    <x v="744"/>
    <d v="2012-04-10T00:00:00"/>
    <s v="Standard Class"/>
    <s v="TT-21220"/>
    <s v="Thomas Thornton"/>
    <x v="0"/>
    <s v="United States"/>
    <s v="Houston"/>
    <x v="5"/>
    <n v="77041"/>
    <x v="2"/>
    <s v="OFF-BI-10004965"/>
    <x v="1"/>
    <x v="8"/>
    <s v="Ibico Covers for Plastic or Wire Binding Elements"/>
    <x v="2117"/>
    <n v="3"/>
    <n v="0.8"/>
    <n v="-12.075000000000003"/>
  </r>
  <r>
    <n v="2528"/>
    <s v="CA-2012-124541"/>
    <x v="1"/>
    <x v="744"/>
    <d v="2012-04-10T00:00:00"/>
    <s v="Standard Class"/>
    <s v="TT-21220"/>
    <s v="Thomas Thornton"/>
    <x v="0"/>
    <s v="United States"/>
    <s v="Houston"/>
    <x v="5"/>
    <n v="77041"/>
    <x v="2"/>
    <s v="OFF-BI-10004209"/>
    <x v="1"/>
    <x v="8"/>
    <s v="Fellowes Twister Kit, Gray/Clear, 3/pkg"/>
    <x v="2118"/>
    <n v="6"/>
    <n v="0.8"/>
    <n v="-16.884"/>
  </r>
  <r>
    <n v="2529"/>
    <s v="CA-2012-124541"/>
    <x v="1"/>
    <x v="744"/>
    <d v="2012-04-10T00:00:00"/>
    <s v="Standard Class"/>
    <s v="TT-21220"/>
    <s v="Thomas Thornton"/>
    <x v="0"/>
    <s v="United States"/>
    <s v="Houston"/>
    <x v="5"/>
    <n v="77041"/>
    <x v="2"/>
    <s v="OFF-PA-10001526"/>
    <x v="1"/>
    <x v="10"/>
    <s v="Xerox 1949"/>
    <x v="892"/>
    <n v="2"/>
    <n v="0.2"/>
    <n v="2.8884000000000007"/>
  </r>
  <r>
    <n v="2530"/>
    <s v="CA-2011-108707"/>
    <x v="2"/>
    <x v="745"/>
    <d v="2011-10-29T00:00:00"/>
    <s v="Standard Class"/>
    <s v="DB-12910"/>
    <s v="Daniel Byrd"/>
    <x v="2"/>
    <s v="United States"/>
    <s v="Fort Lauderdale"/>
    <x v="2"/>
    <n v="33311"/>
    <x v="0"/>
    <s v="OFF-PA-10000788"/>
    <x v="1"/>
    <x v="10"/>
    <s v="Xerox 210"/>
    <x v="563"/>
    <n v="2"/>
    <n v="0.2"/>
    <n v="3.6288"/>
  </r>
  <r>
    <n v="2531"/>
    <s v="CA-2011-111500"/>
    <x v="2"/>
    <x v="654"/>
    <d v="2011-08-21T00:00:00"/>
    <s v="Standard Class"/>
    <s v="DJ-13510"/>
    <s v="Don Jones"/>
    <x v="1"/>
    <s v="United States"/>
    <s v="Little Rock"/>
    <x v="36"/>
    <n v="72209"/>
    <x v="0"/>
    <s v="OFF-PA-10000595"/>
    <x v="1"/>
    <x v="10"/>
    <s v="Xerox 1929"/>
    <x v="1159"/>
    <n v="5"/>
    <n v="0"/>
    <n v="52.531999999999996"/>
  </r>
  <r>
    <n v="2532"/>
    <s v="CA-2011-111500"/>
    <x v="2"/>
    <x v="654"/>
    <d v="2011-08-21T00:00:00"/>
    <s v="Standard Class"/>
    <s v="DJ-13510"/>
    <s v="Don Jones"/>
    <x v="1"/>
    <s v="United States"/>
    <s v="Little Rock"/>
    <x v="36"/>
    <n v="72209"/>
    <x v="0"/>
    <s v="OFF-BI-10000829"/>
    <x v="1"/>
    <x v="8"/>
    <s v="Avery Non-Stick Binders"/>
    <x v="2119"/>
    <n v="4"/>
    <n v="0"/>
    <n v="8.2615999999999996"/>
  </r>
  <r>
    <n v="2533"/>
    <s v="CA-2011-111500"/>
    <x v="2"/>
    <x v="654"/>
    <d v="2011-08-21T00:00:00"/>
    <s v="Standard Class"/>
    <s v="DJ-13510"/>
    <s v="Don Jones"/>
    <x v="1"/>
    <s v="United States"/>
    <s v="Little Rock"/>
    <x v="36"/>
    <n v="72209"/>
    <x v="0"/>
    <s v="OFF-FA-10002676"/>
    <x v="1"/>
    <x v="13"/>
    <s v="Colored Push Pins"/>
    <x v="2120"/>
    <n v="7"/>
    <n v="0"/>
    <n v="4.5611999999999995"/>
  </r>
  <r>
    <n v="2534"/>
    <s v="CA-2011-111500"/>
    <x v="2"/>
    <x v="654"/>
    <d v="2011-08-21T00:00:00"/>
    <s v="Standard Class"/>
    <s v="DJ-13510"/>
    <s v="Don Jones"/>
    <x v="1"/>
    <s v="United States"/>
    <s v="Little Rock"/>
    <x v="36"/>
    <n v="72209"/>
    <x v="0"/>
    <s v="TEC-AC-10000844"/>
    <x v="2"/>
    <x v="11"/>
    <s v="Logitech Gaming G510s - Keyboard"/>
    <x v="2121"/>
    <n v="4"/>
    <n v="0"/>
    <n v="122.38559999999998"/>
  </r>
  <r>
    <n v="2535"/>
    <s v="US-2014-117723"/>
    <x v="3"/>
    <x v="733"/>
    <d v="2014-08-19T00:00:00"/>
    <s v="Second Class"/>
    <s v="DL-13495"/>
    <s v="Dionis Lloyd"/>
    <x v="1"/>
    <s v="United States"/>
    <s v="Philadelphia"/>
    <x v="9"/>
    <n v="19120"/>
    <x v="3"/>
    <s v="OFF-ST-10004459"/>
    <x v="1"/>
    <x v="4"/>
    <s v="Tennsco Single-Tier Lockers"/>
    <x v="2122"/>
    <n v="6"/>
    <n v="0.2"/>
    <n v="-337.80600000000004"/>
  </r>
  <r>
    <n v="2536"/>
    <s v="CA-2012-143238"/>
    <x v="1"/>
    <x v="684"/>
    <d v="2012-09-08T00:00:00"/>
    <s v="First Class"/>
    <s v="LO-17170"/>
    <s v="Lori Olson"/>
    <x v="1"/>
    <s v="United States"/>
    <s v="La Quinta"/>
    <x v="1"/>
    <n v="92253"/>
    <x v="1"/>
    <s v="TEC-AC-10003499"/>
    <x v="2"/>
    <x v="11"/>
    <s v="Memorex Mini Travel Drive 8 GB USB 2.0 Flash Drive"/>
    <x v="2123"/>
    <n v="4"/>
    <n v="0"/>
    <n v="18.064800000000002"/>
  </r>
  <r>
    <n v="2537"/>
    <s v="CA-2012-168746"/>
    <x v="1"/>
    <x v="746"/>
    <d v="2012-01-29T00:00:00"/>
    <s v="Second Class"/>
    <s v="SV-20365"/>
    <s v="Seth Vernon"/>
    <x v="0"/>
    <s v="United States"/>
    <s v="Cleveland"/>
    <x v="24"/>
    <n v="44105"/>
    <x v="3"/>
    <s v="FUR-CH-10000513"/>
    <x v="0"/>
    <x v="1"/>
    <s v="High-Back Leather Manager's Chair"/>
    <x v="2124"/>
    <n v="2"/>
    <n v="0.3"/>
    <n v="-54.595799999999997"/>
  </r>
  <r>
    <n v="2538"/>
    <s v="CA-2012-168746"/>
    <x v="1"/>
    <x v="746"/>
    <d v="2012-01-29T00:00:00"/>
    <s v="Second Class"/>
    <s v="SV-20365"/>
    <s v="Seth Vernon"/>
    <x v="0"/>
    <s v="United States"/>
    <s v="Cleveland"/>
    <x v="24"/>
    <n v="44105"/>
    <x v="3"/>
    <s v="TEC-PH-10000895"/>
    <x v="2"/>
    <x v="7"/>
    <s v="Polycom VVX 310 VoIP phone"/>
    <x v="2125"/>
    <n v="4"/>
    <n v="0.4"/>
    <n v="-100.7944"/>
  </r>
  <r>
    <n v="2539"/>
    <s v="CA-2012-168746"/>
    <x v="1"/>
    <x v="746"/>
    <d v="2012-01-29T00:00:00"/>
    <s v="Second Class"/>
    <s v="SV-20365"/>
    <s v="Seth Vernon"/>
    <x v="0"/>
    <s v="United States"/>
    <s v="Cleveland"/>
    <x v="24"/>
    <n v="44105"/>
    <x v="3"/>
    <s v="TEC-PH-10002555"/>
    <x v="2"/>
    <x v="7"/>
    <s v="Nortel Meridian M5316 Digital phone"/>
    <x v="2126"/>
    <n v="1"/>
    <n v="0.4"/>
    <n v="-36.253"/>
  </r>
  <r>
    <n v="2540"/>
    <s v="CA-2012-113404"/>
    <x v="1"/>
    <x v="747"/>
    <d v="2012-07-16T00:00:00"/>
    <s v="Same Day"/>
    <s v="EM-13810"/>
    <s v="Eleni McCrary"/>
    <x v="1"/>
    <s v="United States"/>
    <s v="San Francisco"/>
    <x v="1"/>
    <n v="94122"/>
    <x v="1"/>
    <s v="FUR-CH-10003312"/>
    <x v="0"/>
    <x v="1"/>
    <s v="Hon 2090 “Pillow Soft” Series Mid Back Swivel/Tilt Chairs"/>
    <x v="2127"/>
    <n v="6"/>
    <n v="0.2"/>
    <n v="-219.16440000000023"/>
  </r>
  <r>
    <n v="2541"/>
    <s v="CA-2012-113404"/>
    <x v="1"/>
    <x v="747"/>
    <d v="2012-07-16T00:00:00"/>
    <s v="Same Day"/>
    <s v="EM-13810"/>
    <s v="Eleni McCrary"/>
    <x v="1"/>
    <s v="United States"/>
    <s v="San Francisco"/>
    <x v="1"/>
    <n v="94122"/>
    <x v="1"/>
    <s v="FUR-CH-10004086"/>
    <x v="0"/>
    <x v="1"/>
    <s v="Hon 4070 Series Pagoda Armless Upholstered Stacking Chairs"/>
    <x v="2128"/>
    <n v="3"/>
    <n v="0.2"/>
    <n v="78.767099999999971"/>
  </r>
  <r>
    <n v="2542"/>
    <s v="CA-2013-144792"/>
    <x v="0"/>
    <x v="567"/>
    <d v="2013-05-05T00:00:00"/>
    <s v="Standard Class"/>
    <s v="KD-16615"/>
    <s v="Ken Dana"/>
    <x v="1"/>
    <s v="United States"/>
    <s v="Scottsdale"/>
    <x v="16"/>
    <n v="85254"/>
    <x v="1"/>
    <s v="FUR-FU-10002759"/>
    <x v="0"/>
    <x v="5"/>
    <s v="12-1/2 Diameter Round Wall Clock"/>
    <x v="2129"/>
    <n v="7"/>
    <n v="0.2"/>
    <n v="22.377600000000001"/>
  </r>
  <r>
    <n v="2543"/>
    <s v="CA-2011-164385"/>
    <x v="2"/>
    <x v="467"/>
    <d v="2011-10-01T00:00:00"/>
    <s v="Second Class"/>
    <s v="NB-18580"/>
    <s v="Nicole Brennan"/>
    <x v="1"/>
    <s v="United States"/>
    <s v="Philadelphia"/>
    <x v="9"/>
    <n v="19134"/>
    <x v="3"/>
    <s v="OFF-AP-10002191"/>
    <x v="1"/>
    <x v="9"/>
    <s v="Belkin 8 Outlet SurgeMaster II Gold Surge Protector"/>
    <x v="2130"/>
    <n v="3"/>
    <n v="0.2"/>
    <n v="14.39520000000001"/>
  </r>
  <r>
    <n v="2544"/>
    <s v="US-2013-114174"/>
    <x v="0"/>
    <x v="162"/>
    <d v="2013-09-15T00:00:00"/>
    <s v="Standard Class"/>
    <s v="AP-10720"/>
    <s v="Anne Pryor"/>
    <x v="2"/>
    <s v="United States"/>
    <s v="Malden"/>
    <x v="31"/>
    <n v="2148"/>
    <x v="3"/>
    <s v="FUR-BO-10003450"/>
    <x v="0"/>
    <x v="0"/>
    <s v="Bush Westfield Collection Bookcases, Dark Cherry Finish"/>
    <x v="2131"/>
    <n v="3"/>
    <n v="0"/>
    <n v="13.915199999999992"/>
  </r>
  <r>
    <n v="2545"/>
    <s v="US-2013-114174"/>
    <x v="0"/>
    <x v="162"/>
    <d v="2013-09-15T00:00:00"/>
    <s v="Standard Class"/>
    <s v="AP-10720"/>
    <s v="Anne Pryor"/>
    <x v="2"/>
    <s v="United States"/>
    <s v="Malden"/>
    <x v="31"/>
    <n v="2148"/>
    <x v="3"/>
    <s v="OFF-LA-10000248"/>
    <x v="1"/>
    <x v="2"/>
    <s v="Avery 52"/>
    <x v="1816"/>
    <n v="4"/>
    <n v="0"/>
    <n v="6.9371999999999998"/>
  </r>
  <r>
    <n v="2546"/>
    <s v="CA-2014-108070"/>
    <x v="3"/>
    <x v="513"/>
    <d v="2014-04-21T00:00:00"/>
    <s v="Standard Class"/>
    <s v="JE-15745"/>
    <s v="Joel Eaton"/>
    <x v="0"/>
    <s v="United States"/>
    <s v="San Jose"/>
    <x v="1"/>
    <n v="95123"/>
    <x v="1"/>
    <s v="OFF-ST-10004804"/>
    <x v="1"/>
    <x v="4"/>
    <s v="Belkin 19&quot; Vented Equipment Shelf, Black"/>
    <x v="2132"/>
    <n v="4"/>
    <n v="0"/>
    <n v="2.0592000000000041"/>
  </r>
  <r>
    <n v="2547"/>
    <s v="CA-2014-108070"/>
    <x v="3"/>
    <x v="513"/>
    <d v="2014-04-21T00:00:00"/>
    <s v="Standard Class"/>
    <s v="JE-15745"/>
    <s v="Joel Eaton"/>
    <x v="0"/>
    <s v="United States"/>
    <s v="San Jose"/>
    <x v="1"/>
    <n v="95123"/>
    <x v="1"/>
    <s v="FUR-BO-10001337"/>
    <x v="0"/>
    <x v="0"/>
    <s v="O'Sullivan Living Dimensions 2-Shelf Bookcases"/>
    <x v="2133"/>
    <n v="1"/>
    <n v="0.15"/>
    <n v="-6.0489999999999995"/>
  </r>
  <r>
    <n v="2548"/>
    <s v="US-2012-128090"/>
    <x v="1"/>
    <x v="748"/>
    <d v="2012-08-22T00:00:00"/>
    <s v="Standard Class"/>
    <s v="JM-15865"/>
    <s v="John Murray"/>
    <x v="0"/>
    <s v="United States"/>
    <s v="Phoenix"/>
    <x v="16"/>
    <n v="85023"/>
    <x v="1"/>
    <s v="OFF-AR-10002255"/>
    <x v="1"/>
    <x v="6"/>
    <s v="Newell 346"/>
    <x v="2134"/>
    <n v="1"/>
    <n v="0.2"/>
    <n v="0.25919999999999999"/>
  </r>
  <r>
    <n v="2549"/>
    <s v="US-2012-128090"/>
    <x v="1"/>
    <x v="748"/>
    <d v="2012-08-22T00:00:00"/>
    <s v="Standard Class"/>
    <s v="JM-15865"/>
    <s v="John Murray"/>
    <x v="0"/>
    <s v="United States"/>
    <s v="Phoenix"/>
    <x v="16"/>
    <n v="85023"/>
    <x v="1"/>
    <s v="TEC-PH-10002624"/>
    <x v="2"/>
    <x v="7"/>
    <s v="Samsung Galaxy S4 Mini"/>
    <x v="2135"/>
    <n v="5"/>
    <n v="0.2"/>
    <n v="211.49549999999977"/>
  </r>
  <r>
    <n v="2550"/>
    <s v="US-2012-128090"/>
    <x v="1"/>
    <x v="748"/>
    <d v="2012-08-22T00:00:00"/>
    <s v="Standard Class"/>
    <s v="JM-15865"/>
    <s v="John Murray"/>
    <x v="0"/>
    <s v="United States"/>
    <s v="Phoenix"/>
    <x v="16"/>
    <n v="85023"/>
    <x v="1"/>
    <s v="OFF-PA-10001878"/>
    <x v="1"/>
    <x v="10"/>
    <s v="Xerox 1891"/>
    <x v="2136"/>
    <n v="8"/>
    <n v="0.2"/>
    <n v="105.64559999999997"/>
  </r>
  <r>
    <n v="2551"/>
    <s v="US-2012-128090"/>
    <x v="1"/>
    <x v="748"/>
    <d v="2012-08-22T00:00:00"/>
    <s v="Standard Class"/>
    <s v="JM-15865"/>
    <s v="John Murray"/>
    <x v="0"/>
    <s v="United States"/>
    <s v="Phoenix"/>
    <x v="16"/>
    <n v="85023"/>
    <x v="1"/>
    <s v="OFF-LA-10000452"/>
    <x v="1"/>
    <x v="2"/>
    <s v="Avery 488"/>
    <x v="1325"/>
    <n v="2"/>
    <n v="0.2"/>
    <n v="1.764"/>
  </r>
  <r>
    <n v="2552"/>
    <s v="CA-2014-101042"/>
    <x v="3"/>
    <x v="123"/>
    <d v="2014-11-24T00:00:00"/>
    <s v="Standard Class"/>
    <s v="AB-10105"/>
    <s v="Adrian Barton"/>
    <x v="0"/>
    <s v="United States"/>
    <s v="Henderson"/>
    <x v="0"/>
    <n v="42420"/>
    <x v="0"/>
    <s v="FUR-FU-10004665"/>
    <x v="0"/>
    <x v="5"/>
    <s v="3M Polarizing Task Lamp with Clamp Arm, Light Gray"/>
    <x v="2137"/>
    <n v="6"/>
    <n v="0"/>
    <n v="213.68880000000001"/>
  </r>
  <r>
    <n v="2553"/>
    <s v="CA-2014-101042"/>
    <x v="3"/>
    <x v="123"/>
    <d v="2014-11-24T00:00:00"/>
    <s v="Standard Class"/>
    <s v="AB-10105"/>
    <s v="Adrian Barton"/>
    <x v="0"/>
    <s v="United States"/>
    <s v="Henderson"/>
    <x v="0"/>
    <n v="42420"/>
    <x v="0"/>
    <s v="OFF-BI-10000088"/>
    <x v="1"/>
    <x v="8"/>
    <s v="GBC Imprintable Covers"/>
    <x v="2138"/>
    <n v="2"/>
    <n v="0"/>
    <n v="10.760400000000001"/>
  </r>
  <r>
    <n v="2554"/>
    <s v="CA-2013-155439"/>
    <x v="0"/>
    <x v="749"/>
    <d v="2013-09-19T00:00:00"/>
    <s v="Standard Class"/>
    <s v="PN-18775"/>
    <s v="Parhena Norris"/>
    <x v="2"/>
    <s v="United States"/>
    <s v="Columbia"/>
    <x v="20"/>
    <n v="29203"/>
    <x v="0"/>
    <s v="OFF-PA-10000029"/>
    <x v="1"/>
    <x v="10"/>
    <s v="Xerox 224"/>
    <x v="243"/>
    <n v="4"/>
    <n v="0"/>
    <n v="12.441600000000001"/>
  </r>
  <r>
    <n v="2555"/>
    <s v="CA-2013-118626"/>
    <x v="0"/>
    <x v="243"/>
    <d v="2013-08-21T00:00:00"/>
    <s v="Standard Class"/>
    <s v="JC-15775"/>
    <s v="John Castell"/>
    <x v="0"/>
    <s v="United States"/>
    <s v="Tallahassee"/>
    <x v="2"/>
    <n v="32303"/>
    <x v="0"/>
    <s v="TEC-PH-10000369"/>
    <x v="2"/>
    <x v="7"/>
    <s v="HTC One Mini"/>
    <x v="2139"/>
    <n v="7"/>
    <n v="0.2"/>
    <n v="70.554400000000072"/>
  </r>
  <r>
    <n v="2556"/>
    <s v="CA-2012-111458"/>
    <x v="1"/>
    <x v="120"/>
    <d v="2012-09-30T00:00:00"/>
    <s v="Standard Class"/>
    <s v="PF-19165"/>
    <s v="Philip Fox"/>
    <x v="0"/>
    <s v="United States"/>
    <s v="New York City"/>
    <x v="15"/>
    <n v="10035"/>
    <x v="3"/>
    <s v="TEC-AC-10001590"/>
    <x v="2"/>
    <x v="11"/>
    <s v="Dell Slim USB Multimedia Keyboard"/>
    <x v="1424"/>
    <n v="2"/>
    <n v="0"/>
    <n v="12"/>
  </r>
  <r>
    <n v="2557"/>
    <s v="US-2013-126844"/>
    <x v="0"/>
    <x v="750"/>
    <d v="2013-10-15T00:00:00"/>
    <s v="Standard Class"/>
    <s v="BW-11110"/>
    <s v="Bart Watters"/>
    <x v="1"/>
    <s v="United States"/>
    <s v="Houston"/>
    <x v="5"/>
    <n v="77070"/>
    <x v="2"/>
    <s v="FUR-FU-10004909"/>
    <x v="0"/>
    <x v="5"/>
    <s v="Contemporary Wood/Metal Frame"/>
    <x v="2140"/>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x v="2141"/>
    <n v="2"/>
    <n v="0.2"/>
    <n v="0.52439999999999998"/>
  </r>
  <r>
    <n v="2559"/>
    <s v="CA-2012-147788"/>
    <x v="1"/>
    <x v="70"/>
    <d v="2012-06-04T00:00:00"/>
    <s v="Standard Class"/>
    <s v="TM-21010"/>
    <s v="Tamara Manning"/>
    <x v="0"/>
    <s v="United States"/>
    <s v="Orem"/>
    <x v="7"/>
    <n v="84057"/>
    <x v="1"/>
    <s v="FUR-BO-10004357"/>
    <x v="0"/>
    <x v="0"/>
    <s v="O'Sullivan Living Dimensions 3-Shelf Bookcases"/>
    <x v="2142"/>
    <n v="7"/>
    <n v="0"/>
    <n v="140.68599999999989"/>
  </r>
  <r>
    <n v="2560"/>
    <s v="CA-2012-147788"/>
    <x v="1"/>
    <x v="70"/>
    <d v="2012-06-04T00:00:00"/>
    <s v="Standard Class"/>
    <s v="TM-21010"/>
    <s v="Tamara Manning"/>
    <x v="0"/>
    <s v="United States"/>
    <s v="Orem"/>
    <x v="7"/>
    <n v="84057"/>
    <x v="1"/>
    <s v="OFF-LA-10003766"/>
    <x v="1"/>
    <x v="2"/>
    <s v="Self-Adhesive Removable Labels"/>
    <x v="2143"/>
    <n v="5"/>
    <n v="0"/>
    <n v="7.5600000000000005"/>
  </r>
  <r>
    <n v="2561"/>
    <s v="CA-2012-147788"/>
    <x v="1"/>
    <x v="70"/>
    <d v="2012-06-04T00:00:00"/>
    <s v="Standard Class"/>
    <s v="TM-21010"/>
    <s v="Tamara Manning"/>
    <x v="0"/>
    <s v="United States"/>
    <s v="Orem"/>
    <x v="7"/>
    <n v="84057"/>
    <x v="1"/>
    <s v="OFF-ST-10000046"/>
    <x v="1"/>
    <x v="4"/>
    <s v="Fellowes Super Stor/Drawer Files"/>
    <x v="2144"/>
    <n v="2"/>
    <n v="0"/>
    <n v="61.38900000000001"/>
  </r>
  <r>
    <n v="2562"/>
    <s v="CA-2012-144288"/>
    <x v="1"/>
    <x v="707"/>
    <d v="2012-12-31T00:00:00"/>
    <s v="Standard Class"/>
    <s v="MB-17305"/>
    <s v="Maria Bertelson"/>
    <x v="0"/>
    <s v="United States"/>
    <s v="Nashville"/>
    <x v="18"/>
    <n v="37211"/>
    <x v="0"/>
    <s v="OFF-LA-10003190"/>
    <x v="1"/>
    <x v="2"/>
    <s v="Avery 474"/>
    <x v="2145"/>
    <n v="4"/>
    <n v="0.2"/>
    <n v="3.3408000000000002"/>
  </r>
  <r>
    <n v="2563"/>
    <s v="CA-2012-144288"/>
    <x v="1"/>
    <x v="707"/>
    <d v="2012-12-31T00:00:00"/>
    <s v="Standard Class"/>
    <s v="MB-17305"/>
    <s v="Maria Bertelson"/>
    <x v="0"/>
    <s v="United States"/>
    <s v="Nashville"/>
    <x v="18"/>
    <n v="37211"/>
    <x v="0"/>
    <s v="OFF-PA-10002787"/>
    <x v="1"/>
    <x v="10"/>
    <s v="Xerox 227"/>
    <x v="563"/>
    <n v="2"/>
    <n v="0.2"/>
    <n v="3.6288"/>
  </r>
  <r>
    <n v="2564"/>
    <s v="CA-2012-110632"/>
    <x v="1"/>
    <x v="751"/>
    <d v="2012-03-22T00:00:00"/>
    <s v="Second Class"/>
    <s v="HR-14830"/>
    <s v="Harold Ryan"/>
    <x v="1"/>
    <s v="United States"/>
    <s v="New York City"/>
    <x v="15"/>
    <n v="10009"/>
    <x v="3"/>
    <s v="TEC-AC-10000387"/>
    <x v="2"/>
    <x v="11"/>
    <s v="KeyTronic KT800P2 - Keyboard - Black"/>
    <x v="2146"/>
    <n v="1"/>
    <n v="0"/>
    <n v="2.7035999999999998"/>
  </r>
  <r>
    <n v="2565"/>
    <s v="CA-2012-110632"/>
    <x v="1"/>
    <x v="751"/>
    <d v="2012-03-22T00:00:00"/>
    <s v="Second Class"/>
    <s v="HR-14830"/>
    <s v="Harold Ryan"/>
    <x v="1"/>
    <s v="United States"/>
    <s v="New York City"/>
    <x v="15"/>
    <n v="10009"/>
    <x v="3"/>
    <s v="OFF-ST-10001291"/>
    <x v="1"/>
    <x v="4"/>
    <s v="Tenex Personal Self-Stacking Standard File Box, Black/Gray"/>
    <x v="2147"/>
    <n v="2"/>
    <n v="0"/>
    <n v="9.1313999999999993"/>
  </r>
  <r>
    <n v="2566"/>
    <s v="CA-2014-109589"/>
    <x v="3"/>
    <x v="202"/>
    <d v="2014-12-25T00:00:00"/>
    <s v="First Class"/>
    <s v="BD-11635"/>
    <s v="Brian Derr"/>
    <x v="0"/>
    <s v="United States"/>
    <s v="Bowling Green"/>
    <x v="0"/>
    <n v="42104"/>
    <x v="0"/>
    <s v="TEC-AC-10003116"/>
    <x v="2"/>
    <x v="11"/>
    <s v="Memorex Froggy Flash Drive 8 GB"/>
    <x v="2148"/>
    <n v="4"/>
    <n v="0"/>
    <n v="27.689999999999998"/>
  </r>
  <r>
    <n v="2567"/>
    <s v="CA-2014-123967"/>
    <x v="3"/>
    <x v="752"/>
    <d v="2014-11-04T00:00:00"/>
    <s v="Second Class"/>
    <s v="SF-20200"/>
    <s v="Sarah Foster"/>
    <x v="0"/>
    <s v="United States"/>
    <s v="Bellingham"/>
    <x v="4"/>
    <n v="98226"/>
    <x v="1"/>
    <s v="OFF-BI-10001308"/>
    <x v="1"/>
    <x v="8"/>
    <s v="GBC Standard Plastic Binding Systems' Combs"/>
    <x v="2149"/>
    <n v="5"/>
    <n v="0.2"/>
    <n v="7.8499999999999979"/>
  </r>
  <r>
    <n v="2568"/>
    <s v="CA-2014-123967"/>
    <x v="3"/>
    <x v="752"/>
    <d v="2014-11-04T00:00:00"/>
    <s v="Second Class"/>
    <s v="SF-20200"/>
    <s v="Sarah Foster"/>
    <x v="0"/>
    <s v="United States"/>
    <s v="Bellingham"/>
    <x v="4"/>
    <n v="98226"/>
    <x v="1"/>
    <s v="FUR-TA-10003954"/>
    <x v="0"/>
    <x v="3"/>
    <s v="Hon 94000 Series Round Tables"/>
    <x v="2150"/>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s v="CA-2014-134404"/>
    <x v="3"/>
    <x v="753"/>
    <d v="2014-12-28T00:00:00"/>
    <s v="Same Day"/>
    <s v="DR-12880"/>
    <s v="Dan Reichenbach"/>
    <x v="1"/>
    <s v="United States"/>
    <s v="Newark"/>
    <x v="24"/>
    <n v="43055"/>
    <x v="3"/>
    <s v="TEC-PH-10000576"/>
    <x v="2"/>
    <x v="7"/>
    <s v="AT&amp;T 1080 Corded phone"/>
    <x v="2152"/>
    <n v="2"/>
    <n v="0.4"/>
    <n v="-35.617400000000004"/>
  </r>
  <r>
    <n v="2571"/>
    <s v="CA-2014-134404"/>
    <x v="3"/>
    <x v="753"/>
    <d v="2014-12-28T00:00:00"/>
    <s v="Same Day"/>
    <s v="DR-12880"/>
    <s v="Dan Reichenbach"/>
    <x v="1"/>
    <s v="United States"/>
    <s v="Newark"/>
    <x v="24"/>
    <n v="43055"/>
    <x v="3"/>
    <s v="OFF-AR-10004441"/>
    <x v="1"/>
    <x v="6"/>
    <s v="BIC Brite Liner Highlighters"/>
    <x v="2153"/>
    <n v="4"/>
    <n v="0.2"/>
    <n v="3.6431999999999998"/>
  </r>
  <r>
    <n v="2572"/>
    <s v="CA-2014-109778"/>
    <x v="3"/>
    <x v="11"/>
    <d v="2014-07-22T00:00:00"/>
    <s v="Standard Class"/>
    <s v="VM-21685"/>
    <s v="Valerie Mitchum"/>
    <x v="2"/>
    <s v="United States"/>
    <s v="Woodstock"/>
    <x v="10"/>
    <n v="60098"/>
    <x v="2"/>
    <s v="OFF-AR-10003759"/>
    <x v="1"/>
    <x v="6"/>
    <s v="Crayola Anti Dust Chalk, 12/Pack"/>
    <x v="2154"/>
    <n v="2"/>
    <n v="0.2"/>
    <n v="0.90999999999999981"/>
  </r>
  <r>
    <n v="2573"/>
    <s v="CA-2013-155845"/>
    <x v="0"/>
    <x v="399"/>
    <d v="2013-08-16T00:00:00"/>
    <s v="Second Class"/>
    <s v="CM-12235"/>
    <s v="Chris McAfee"/>
    <x v="0"/>
    <s v="United States"/>
    <s v="Carrollton"/>
    <x v="5"/>
    <n v="75007"/>
    <x v="2"/>
    <s v="TEC-AC-10004145"/>
    <x v="2"/>
    <x v="11"/>
    <s v="Logitech diNovo Edge Keyboard"/>
    <x v="2155"/>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x v="1893"/>
    <n v="5"/>
    <n v="0"/>
    <n v="31.586999999999961"/>
  </r>
  <r>
    <n v="2575"/>
    <s v="CA-2011-129091"/>
    <x v="2"/>
    <x v="754"/>
    <d v="2011-11-27T00:00:00"/>
    <s v="Standard Class"/>
    <s v="RA-19885"/>
    <s v="Ruben Ausman"/>
    <x v="1"/>
    <s v="United States"/>
    <s v="Columbus"/>
    <x v="32"/>
    <n v="31907"/>
    <x v="0"/>
    <s v="OFF-EN-10004955"/>
    <x v="1"/>
    <x v="12"/>
    <s v="Fashion Color Clasp Envelopes"/>
    <x v="2156"/>
    <n v="3"/>
    <n v="0"/>
    <n v="7.9527000000000001"/>
  </r>
  <r>
    <n v="2576"/>
    <s v="CA-2011-129091"/>
    <x v="2"/>
    <x v="754"/>
    <d v="2011-11-27T00:00:00"/>
    <s v="Standard Class"/>
    <s v="RA-19885"/>
    <s v="Ruben Ausman"/>
    <x v="1"/>
    <s v="United States"/>
    <s v="Columbus"/>
    <x v="32"/>
    <n v="31907"/>
    <x v="0"/>
    <s v="OFF-BI-10001071"/>
    <x v="1"/>
    <x v="8"/>
    <s v="GBC ProClick Punch Binding System"/>
    <x v="2157"/>
    <n v="5"/>
    <n v="0"/>
    <n v="156.751"/>
  </r>
  <r>
    <n v="2577"/>
    <s v="CA-2011-129091"/>
    <x v="2"/>
    <x v="754"/>
    <d v="2011-11-27T00:00:00"/>
    <s v="Standard Class"/>
    <s v="RA-19885"/>
    <s v="Ruben Ausman"/>
    <x v="1"/>
    <s v="United States"/>
    <s v="Columbus"/>
    <x v="32"/>
    <n v="31907"/>
    <x v="0"/>
    <s v="OFF-EN-10001990"/>
    <x v="1"/>
    <x v="12"/>
    <s v="Staples"/>
    <x v="716"/>
    <n v="2"/>
    <n v="0"/>
    <n v="5.3391999999999991"/>
  </r>
  <r>
    <n v="2578"/>
    <s v="CA-2011-129091"/>
    <x v="2"/>
    <x v="754"/>
    <d v="2011-11-27T00:00:00"/>
    <s v="Standard Class"/>
    <s v="RA-19885"/>
    <s v="Ruben Ausman"/>
    <x v="1"/>
    <s v="United States"/>
    <s v="Columbus"/>
    <x v="32"/>
    <n v="31907"/>
    <x v="0"/>
    <s v="OFF-AP-10002734"/>
    <x v="1"/>
    <x v="9"/>
    <s v="Holmes Harmony HEPA Air Purifier for 17 x 20 Room"/>
    <x v="2158"/>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x v="2159"/>
    <n v="3"/>
    <n v="0"/>
    <n v="30.7818"/>
  </r>
  <r>
    <n v="2580"/>
    <s v="US-2011-155502"/>
    <x v="2"/>
    <x v="755"/>
    <d v="2011-02-01T00:00:00"/>
    <s v="Standard Class"/>
    <s v="SD-20485"/>
    <s v="Shirley Daniels"/>
    <x v="2"/>
    <s v="United States"/>
    <s v="Alexandria"/>
    <x v="17"/>
    <n v="22304"/>
    <x v="0"/>
    <s v="OFF-ST-10004337"/>
    <x v="1"/>
    <x v="4"/>
    <s v="SAFCO Commercial Wire Shelving, 72h"/>
    <x v="2160"/>
    <n v="8"/>
    <n v="0"/>
    <n v="0"/>
  </r>
  <r>
    <n v="2581"/>
    <s v="US-2011-155502"/>
    <x v="2"/>
    <x v="755"/>
    <d v="2011-02-01T00:00:00"/>
    <s v="Standard Class"/>
    <s v="SD-20485"/>
    <s v="Shirley Daniels"/>
    <x v="2"/>
    <s v="United States"/>
    <s v="Alexandria"/>
    <x v="17"/>
    <n v="22304"/>
    <x v="0"/>
    <s v="OFF-PA-10003072"/>
    <x v="1"/>
    <x v="10"/>
    <s v="Eureka Recycled Copy Paper 8 1/2&quot; x 11&quot;, Ream"/>
    <x v="54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x v="1459"/>
    <n v="2"/>
    <n v="0"/>
    <n v="8.34"/>
  </r>
  <r>
    <n v="2583"/>
    <s v="US-2011-155502"/>
    <x v="2"/>
    <x v="755"/>
    <d v="2011-02-01T00:00:00"/>
    <s v="Standard Class"/>
    <s v="SD-20485"/>
    <s v="Shirley Daniels"/>
    <x v="2"/>
    <s v="United States"/>
    <s v="Alexandria"/>
    <x v="17"/>
    <n v="22304"/>
    <x v="0"/>
    <s v="TEC-PH-10004833"/>
    <x v="2"/>
    <x v="7"/>
    <s v="Macally Suction Cup Mount"/>
    <x v="2161"/>
    <n v="13"/>
    <n v="0"/>
    <n v="0"/>
  </r>
  <r>
    <n v="2584"/>
    <s v="US-2011-155502"/>
    <x v="2"/>
    <x v="755"/>
    <d v="2011-02-01T00:00:00"/>
    <s v="Standard Class"/>
    <s v="SD-20485"/>
    <s v="Shirley Daniels"/>
    <x v="2"/>
    <s v="United States"/>
    <s v="Alexandria"/>
    <x v="17"/>
    <n v="22304"/>
    <x v="0"/>
    <s v="FUR-FU-10001847"/>
    <x v="0"/>
    <x v="5"/>
    <s v="Eldon Image Series Black Desk Accessories"/>
    <x v="2162"/>
    <n v="3"/>
    <n v="0"/>
    <n v="4.4711999999999996"/>
  </r>
  <r>
    <n v="2585"/>
    <s v="US-2011-155502"/>
    <x v="2"/>
    <x v="755"/>
    <d v="2011-02-01T00:00:00"/>
    <s v="Standard Class"/>
    <s v="SD-20485"/>
    <s v="Shirley Daniels"/>
    <x v="2"/>
    <s v="United States"/>
    <s v="Alexandria"/>
    <x v="17"/>
    <n v="22304"/>
    <x v="0"/>
    <s v="TEC-PH-10002103"/>
    <x v="2"/>
    <x v="7"/>
    <s v="Jabra SPEAK 410"/>
    <x v="2163"/>
    <n v="2"/>
    <n v="0"/>
    <n v="52.634399999999999"/>
  </r>
  <r>
    <n v="2586"/>
    <s v="CA-2012-121041"/>
    <x v="1"/>
    <x v="502"/>
    <d v="2012-11-10T00:00:00"/>
    <s v="Standard Class"/>
    <s v="CS-12250"/>
    <s v="Chris Selesnick"/>
    <x v="1"/>
    <s v="United States"/>
    <s v="Haltom City"/>
    <x v="5"/>
    <n v="76117"/>
    <x v="2"/>
    <s v="OFF-EN-10001137"/>
    <x v="1"/>
    <x v="12"/>
    <s v="#10 Gummed Flap White Envelopes, 100/Box"/>
    <x v="2164"/>
    <n v="2"/>
    <n v="0.2"/>
    <n v="2.1475999999999997"/>
  </r>
  <r>
    <n v="2587"/>
    <s v="CA-2014-131695"/>
    <x v="3"/>
    <x v="160"/>
    <d v="2014-07-07T00:00:00"/>
    <s v="Standard Class"/>
    <s v="RA-19285"/>
    <s v="Ralph Arnett"/>
    <x v="0"/>
    <s v="United States"/>
    <s v="New York City"/>
    <x v="15"/>
    <n v="10024"/>
    <x v="3"/>
    <s v="OFF-ST-10001476"/>
    <x v="1"/>
    <x v="4"/>
    <s v="Steel Personal Filing/Posting Tote"/>
    <x v="2165"/>
    <n v="7"/>
    <n v="0"/>
    <n v="67.113900000000015"/>
  </r>
  <r>
    <n v="2588"/>
    <s v="CA-2014-131695"/>
    <x v="3"/>
    <x v="160"/>
    <d v="2014-07-07T00:00:00"/>
    <s v="Standard Class"/>
    <s v="RA-19285"/>
    <s v="Ralph Arnett"/>
    <x v="0"/>
    <s v="United States"/>
    <s v="New York City"/>
    <x v="15"/>
    <n v="10024"/>
    <x v="3"/>
    <s v="FUR-FU-10002045"/>
    <x v="0"/>
    <x v="5"/>
    <s v="Executive Impressions 14&quot;"/>
    <x v="749"/>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s v="CA-2013-137729"/>
    <x v="0"/>
    <x v="465"/>
    <d v="2013-05-10T00:00:00"/>
    <s v="Standard Class"/>
    <s v="BF-11005"/>
    <s v="Barry Franz"/>
    <x v="2"/>
    <s v="United States"/>
    <s v="Los Angeles"/>
    <x v="1"/>
    <n v="90004"/>
    <x v="1"/>
    <s v="TEC-PH-10001433"/>
    <x v="2"/>
    <x v="7"/>
    <s v="Cisco Small Business SPA 502G VoIP phone"/>
    <x v="2166"/>
    <n v="3"/>
    <n v="0.2"/>
    <n v="21.539699999999996"/>
  </r>
  <r>
    <n v="2591"/>
    <s v="US-2013-115455"/>
    <x v="0"/>
    <x v="162"/>
    <d v="2013-09-15T00:00:00"/>
    <s v="Standard Class"/>
    <s v="SE-20110"/>
    <s v="Sanjit Engle"/>
    <x v="0"/>
    <s v="United States"/>
    <s v="Wheeling"/>
    <x v="10"/>
    <n v="60090"/>
    <x v="2"/>
    <s v="FUR-FU-10004671"/>
    <x v="0"/>
    <x v="5"/>
    <s v="Executive Impressions 12&quot; Wall Clock"/>
    <x v="2167"/>
    <n v="2"/>
    <n v="0.6"/>
    <n v="-7.774799999999999"/>
  </r>
  <r>
    <n v="2592"/>
    <s v="US-2013-115455"/>
    <x v="0"/>
    <x v="162"/>
    <d v="2013-09-15T00:00:00"/>
    <s v="Standard Class"/>
    <s v="SE-20110"/>
    <s v="Sanjit Engle"/>
    <x v="0"/>
    <s v="United States"/>
    <s v="Wheeling"/>
    <x v="10"/>
    <n v="60090"/>
    <x v="2"/>
    <s v="FUR-TA-10003569"/>
    <x v="0"/>
    <x v="3"/>
    <s v="Bretford CR8500 Series Meeting Room Furniture"/>
    <x v="2168"/>
    <n v="3"/>
    <n v="0.5"/>
    <n v="-300.73500000000001"/>
  </r>
  <r>
    <n v="2593"/>
    <s v="CA-2014-128300"/>
    <x v="3"/>
    <x v="221"/>
    <d v="2014-11-27T00:00:00"/>
    <s v="Second Class"/>
    <s v="RS-19765"/>
    <s v="Roland Schwarz"/>
    <x v="1"/>
    <s v="United States"/>
    <s v="Summerville"/>
    <x v="20"/>
    <n v="29483"/>
    <x v="0"/>
    <s v="TEC-PH-10002807"/>
    <x v="2"/>
    <x v="7"/>
    <s v="Motorla HX550 Universal Bluetooth Headset"/>
    <x v="2169"/>
    <n v="2"/>
    <n v="0"/>
    <n v="39.549999999999997"/>
  </r>
  <r>
    <n v="2594"/>
    <s v="CA-2014-128300"/>
    <x v="3"/>
    <x v="221"/>
    <d v="2014-11-27T00:00:00"/>
    <s v="Second Class"/>
    <s v="RS-19765"/>
    <s v="Roland Schwarz"/>
    <x v="1"/>
    <s v="United States"/>
    <s v="Summerville"/>
    <x v="20"/>
    <n v="29483"/>
    <x v="0"/>
    <s v="OFF-BI-10001597"/>
    <x v="1"/>
    <x v="8"/>
    <s v="Wilson Jones Ledger-Size, Piano-Hinge Binder, 2&quot;, Blue"/>
    <x v="2170"/>
    <n v="8"/>
    <n v="0"/>
    <n v="157.36319999999998"/>
  </r>
  <r>
    <n v="2595"/>
    <s v="CA-2014-149048"/>
    <x v="3"/>
    <x v="726"/>
    <d v="2014-05-18T00:00:00"/>
    <s v="Standard Class"/>
    <s v="BM-11650"/>
    <s v="Brian Moss"/>
    <x v="1"/>
    <s v="United States"/>
    <s v="Columbus"/>
    <x v="14"/>
    <n v="47201"/>
    <x v="2"/>
    <s v="OFF-EN-10003296"/>
    <x v="1"/>
    <x v="12"/>
    <s v="Tyvek Side-Opening Peel &amp; Seel Expanding Envelopes"/>
    <x v="2171"/>
    <n v="2"/>
    <n v="0"/>
    <n v="81.432000000000002"/>
  </r>
  <r>
    <n v="2596"/>
    <s v="CA-2014-149048"/>
    <x v="3"/>
    <x v="726"/>
    <d v="2014-05-18T00:00:00"/>
    <s v="Standard Class"/>
    <s v="BM-11650"/>
    <s v="Brian Moss"/>
    <x v="1"/>
    <s v="United States"/>
    <s v="Columbus"/>
    <x v="14"/>
    <n v="47201"/>
    <x v="2"/>
    <s v="OFF-BI-10004632"/>
    <x v="1"/>
    <x v="8"/>
    <s v="Ibico Hi-Tech Manual Binding System"/>
    <x v="2172"/>
    <n v="3"/>
    <n v="0"/>
    <n v="411.73649999999998"/>
  </r>
  <r>
    <n v="2597"/>
    <s v="CA-2014-149048"/>
    <x v="3"/>
    <x v="726"/>
    <d v="2014-05-18T00:00:00"/>
    <s v="Standard Class"/>
    <s v="BM-11650"/>
    <s v="Brian Moss"/>
    <x v="1"/>
    <s v="United States"/>
    <s v="Columbus"/>
    <x v="14"/>
    <n v="47201"/>
    <x v="2"/>
    <s v="TEC-PH-10002310"/>
    <x v="2"/>
    <x v="7"/>
    <s v="Plantronics Calisto P620-M USB Wireless Speakerphone System"/>
    <x v="2173"/>
    <n v="3"/>
    <n v="0"/>
    <n v="158.75190000000003"/>
  </r>
  <r>
    <n v="2598"/>
    <s v="CA-2014-149048"/>
    <x v="3"/>
    <x v="726"/>
    <d v="2014-05-18T00:00:00"/>
    <s v="Standard Class"/>
    <s v="BM-11650"/>
    <s v="Brian Moss"/>
    <x v="1"/>
    <s v="United States"/>
    <s v="Columbus"/>
    <x v="14"/>
    <n v="47201"/>
    <x v="2"/>
    <s v="OFF-ST-10000078"/>
    <x v="1"/>
    <x v="4"/>
    <s v="Tennsco 6- and 18-Compartment Lockers"/>
    <x v="2174"/>
    <n v="2"/>
    <n v="0"/>
    <n v="95.461199999999963"/>
  </r>
  <r>
    <n v="2599"/>
    <s v="CA-2014-149048"/>
    <x v="3"/>
    <x v="726"/>
    <d v="2014-05-18T00:00:00"/>
    <s v="Standard Class"/>
    <s v="BM-11650"/>
    <s v="Brian Moss"/>
    <x v="1"/>
    <s v="United States"/>
    <s v="Columbus"/>
    <x v="14"/>
    <n v="47201"/>
    <x v="2"/>
    <s v="OFF-PA-10001752"/>
    <x v="1"/>
    <x v="10"/>
    <s v="Hammermill CopyPlus Copy Paper (20Lb. and 84 Bright)"/>
    <x v="1830"/>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s v="CA-2014-108553"/>
    <x v="3"/>
    <x v="756"/>
    <d v="2014-04-30T00:00:00"/>
    <s v="Standard Class"/>
    <s v="SK-19990"/>
    <s v="Sally Knutson"/>
    <x v="0"/>
    <s v="United States"/>
    <s v="New York City"/>
    <x v="15"/>
    <n v="10024"/>
    <x v="3"/>
    <s v="OFF-SU-10002573"/>
    <x v="1"/>
    <x v="14"/>
    <s v="Acme 10&quot; Easy Grip Assistive Scissors"/>
    <x v="2176"/>
    <n v="7"/>
    <n v="0"/>
    <n v="36.812999999999988"/>
  </r>
  <r>
    <n v="2602"/>
    <s v="CA-2013-165848"/>
    <x v="0"/>
    <x v="30"/>
    <d v="2013-06-05T00:00:00"/>
    <s v="Same Day"/>
    <s v="EN-13780"/>
    <s v="Edward Nazzal"/>
    <x v="0"/>
    <s v="United States"/>
    <s v="New York City"/>
    <x v="15"/>
    <n v="10035"/>
    <x v="3"/>
    <s v="OFF-PA-10000349"/>
    <x v="1"/>
    <x v="10"/>
    <s v="Staples"/>
    <x v="1830"/>
    <n v="3"/>
    <n v="0"/>
    <n v="7.0218000000000007"/>
  </r>
  <r>
    <n v="2603"/>
    <s v="CA-2013-165848"/>
    <x v="0"/>
    <x v="30"/>
    <d v="2013-06-05T00:00:00"/>
    <s v="Same Day"/>
    <s v="EN-13780"/>
    <s v="Edward Nazzal"/>
    <x v="0"/>
    <s v="United States"/>
    <s v="New York City"/>
    <x v="15"/>
    <n v="10035"/>
    <x v="3"/>
    <s v="TEC-MA-10003356"/>
    <x v="2"/>
    <x v="15"/>
    <s v="Panasonic KX MC6040 Color Laser Multifunction Printer"/>
    <x v="2177"/>
    <n v="3"/>
    <n v="0"/>
    <n v="364.45949999999993"/>
  </r>
  <r>
    <n v="2604"/>
    <s v="CA-2013-165848"/>
    <x v="0"/>
    <x v="30"/>
    <d v="2013-06-05T00:00:00"/>
    <s v="Same Day"/>
    <s v="EN-13780"/>
    <s v="Edward Nazzal"/>
    <x v="0"/>
    <s v="United States"/>
    <s v="New York City"/>
    <x v="15"/>
    <n v="10035"/>
    <x v="3"/>
    <s v="FUR-BO-10000362"/>
    <x v="0"/>
    <x v="0"/>
    <s v="Sauder Inglewood Library Bookcases"/>
    <x v="2178"/>
    <n v="1"/>
    <n v="0.2"/>
    <n v="5.129400000000004"/>
  </r>
  <r>
    <n v="2605"/>
    <s v="CA-2013-165848"/>
    <x v="0"/>
    <x v="30"/>
    <d v="2013-06-05T00:00:00"/>
    <s v="Same Day"/>
    <s v="EN-13780"/>
    <s v="Edward Nazzal"/>
    <x v="0"/>
    <s v="United States"/>
    <s v="New York City"/>
    <x v="15"/>
    <n v="10035"/>
    <x v="3"/>
    <s v="FUR-FU-10003878"/>
    <x v="0"/>
    <x v="5"/>
    <s v="Linden 10&quot; Round Wall Clock, Black"/>
    <x v="2179"/>
    <n v="4"/>
    <n v="0"/>
    <n v="20.780799999999999"/>
  </r>
  <r>
    <n v="2606"/>
    <s v="CA-2011-112718"/>
    <x v="2"/>
    <x v="757"/>
    <d v="2011-12-21T00:00:00"/>
    <s v="Standard Class"/>
    <s v="KN-16450"/>
    <s v="Kean Nguyen"/>
    <x v="1"/>
    <s v="United States"/>
    <s v="Jacksonville"/>
    <x v="2"/>
    <n v="32216"/>
    <x v="0"/>
    <s v="OFF-BI-10000591"/>
    <x v="1"/>
    <x v="8"/>
    <s v="Avery Binder Labels"/>
    <x v="2180"/>
    <n v="1"/>
    <n v="0.7"/>
    <n v="-0.85579999999999989"/>
  </r>
  <r>
    <n v="2607"/>
    <s v="CA-2013-154053"/>
    <x v="0"/>
    <x v="758"/>
    <d v="2013-03-11T00:00:00"/>
    <s v="Standard Class"/>
    <s v="MG-17890"/>
    <s v="Michael Granlund"/>
    <x v="2"/>
    <s v="United States"/>
    <s v="San Diego"/>
    <x v="1"/>
    <n v="92024"/>
    <x v="1"/>
    <s v="OFF-AR-10003727"/>
    <x v="1"/>
    <x v="6"/>
    <s v="Berol Giant Pencil Sharpener"/>
    <x v="2181"/>
    <n v="1"/>
    <n v="0"/>
    <n v="4.9270999999999976"/>
  </r>
  <r>
    <n v="2608"/>
    <s v="CA-2011-127446"/>
    <x v="2"/>
    <x v="641"/>
    <d v="2011-11-30T00:00:00"/>
    <s v="Standard Class"/>
    <s v="MC-17590"/>
    <s v="Matt Collister"/>
    <x v="1"/>
    <s v="United States"/>
    <s v="Arlington"/>
    <x v="5"/>
    <n v="76017"/>
    <x v="2"/>
    <s v="TEC-AC-10001635"/>
    <x v="2"/>
    <x v="11"/>
    <s v="KeyTronic KT400U2 - Keyboard - Black"/>
    <x v="1072"/>
    <n v="3"/>
    <n v="0.2"/>
    <n v="0"/>
  </r>
  <r>
    <n v="2609"/>
    <s v="CA-2011-127446"/>
    <x v="2"/>
    <x v="641"/>
    <d v="2011-11-30T00:00:00"/>
    <s v="Standard Class"/>
    <s v="MC-17590"/>
    <s v="Matt Collister"/>
    <x v="1"/>
    <s v="United States"/>
    <s v="Arlington"/>
    <x v="5"/>
    <n v="76017"/>
    <x v="2"/>
    <s v="OFF-LA-10001317"/>
    <x v="1"/>
    <x v="2"/>
    <s v="Avery 520"/>
    <x v="2182"/>
    <n v="1"/>
    <n v="0.2"/>
    <n v="0.88200000000000001"/>
  </r>
  <r>
    <n v="2610"/>
    <s v="CA-2011-127446"/>
    <x v="2"/>
    <x v="641"/>
    <d v="2011-11-30T00:00:00"/>
    <s v="Standard Class"/>
    <s v="MC-17590"/>
    <s v="Matt Collister"/>
    <x v="1"/>
    <s v="United States"/>
    <s v="Arlington"/>
    <x v="5"/>
    <n v="76017"/>
    <x v="2"/>
    <s v="FUR-TA-10000577"/>
    <x v="0"/>
    <x v="3"/>
    <s v="Bretford CR4500 Series Slim Rectangular Table"/>
    <x v="2183"/>
    <n v="5"/>
    <n v="0.3"/>
    <n v="-121.87349999999992"/>
  </r>
  <r>
    <n v="2611"/>
    <s v="CA-2011-127446"/>
    <x v="2"/>
    <x v="641"/>
    <d v="2011-11-30T00:00:00"/>
    <s v="Standard Class"/>
    <s v="MC-17590"/>
    <s v="Matt Collister"/>
    <x v="1"/>
    <s v="United States"/>
    <s v="Arlington"/>
    <x v="5"/>
    <n v="76017"/>
    <x v="2"/>
    <s v="OFF-LA-10000248"/>
    <x v="1"/>
    <x v="2"/>
    <s v="Avery 52"/>
    <x v="2184"/>
    <n v="2"/>
    <n v="0.2"/>
    <n v="1.9925999999999999"/>
  </r>
  <r>
    <n v="2612"/>
    <s v="CA-2011-127446"/>
    <x v="2"/>
    <x v="641"/>
    <d v="2011-11-30T00:00:00"/>
    <s v="Standard Class"/>
    <s v="MC-17590"/>
    <s v="Matt Collister"/>
    <x v="1"/>
    <s v="United States"/>
    <s v="Arlington"/>
    <x v="5"/>
    <n v="76017"/>
    <x v="2"/>
    <s v="OFF-PA-10000955"/>
    <x v="1"/>
    <x v="10"/>
    <s v="Southworth 25% Cotton Granite Paper &amp; Envelopes"/>
    <x v="937"/>
    <n v="3"/>
    <n v="0.2"/>
    <n v="5.1011999999999995"/>
  </r>
  <r>
    <n v="2613"/>
    <s v="CA-2011-127446"/>
    <x v="2"/>
    <x v="641"/>
    <d v="2011-11-30T00:00:00"/>
    <s v="Standard Class"/>
    <s v="MC-17590"/>
    <s v="Matt Collister"/>
    <x v="1"/>
    <s v="United States"/>
    <s v="Arlington"/>
    <x v="5"/>
    <n v="76017"/>
    <x v="2"/>
    <s v="FUR-FU-10000221"/>
    <x v="0"/>
    <x v="5"/>
    <s v="Master Caster Door Stop, Brown"/>
    <x v="861"/>
    <n v="3"/>
    <n v="0.6"/>
    <n v="-3.9624000000000006"/>
  </r>
  <r>
    <n v="2614"/>
    <s v="CA-2013-137204"/>
    <x v="0"/>
    <x v="236"/>
    <d v="2013-05-06T00:00:00"/>
    <s v="Standard Class"/>
    <s v="BO-11350"/>
    <s v="Bill Overfelt"/>
    <x v="1"/>
    <s v="United States"/>
    <s v="Los Angeles"/>
    <x v="1"/>
    <n v="90045"/>
    <x v="1"/>
    <s v="FUR-CH-10002304"/>
    <x v="0"/>
    <x v="1"/>
    <s v="Global Stack Chair without Arms, Black"/>
    <x v="2185"/>
    <n v="2"/>
    <n v="0.2"/>
    <n v="2.5980000000000008"/>
  </r>
  <r>
    <n v="2615"/>
    <s v="CA-2011-147298"/>
    <x v="2"/>
    <x v="759"/>
    <d v="2011-05-03T00:00:00"/>
    <s v="Standard Class"/>
    <s v="AG-10300"/>
    <s v="Aleksandra Gannaway"/>
    <x v="1"/>
    <s v="United States"/>
    <s v="Los Angeles"/>
    <x v="1"/>
    <n v="90049"/>
    <x v="1"/>
    <s v="FUR-CH-10004886"/>
    <x v="0"/>
    <x v="1"/>
    <s v="Bevis Steel Folding Chairs"/>
    <x v="2186"/>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s v="CA-2014-147942"/>
    <x v="3"/>
    <x v="719"/>
    <d v="2014-04-06T00:00:00"/>
    <s v="Standard Class"/>
    <s v="MS-17365"/>
    <s v="Maribeth Schnelling"/>
    <x v="0"/>
    <s v="United States"/>
    <s v="San Francisco"/>
    <x v="1"/>
    <n v="94110"/>
    <x v="1"/>
    <s v="OFF-LA-10003663"/>
    <x v="1"/>
    <x v="2"/>
    <s v="Avery 498"/>
    <x v="399"/>
    <n v="2"/>
    <n v="0"/>
    <n v="2.7166000000000001"/>
  </r>
  <r>
    <n v="2618"/>
    <s v="CA-2014-147942"/>
    <x v="3"/>
    <x v="719"/>
    <d v="2014-04-06T00:00:00"/>
    <s v="Standard Class"/>
    <s v="MS-17365"/>
    <s v="Maribeth Schnelling"/>
    <x v="0"/>
    <s v="United States"/>
    <s v="San Francisco"/>
    <x v="1"/>
    <n v="94110"/>
    <x v="1"/>
    <s v="OFF-BI-10001294"/>
    <x v="1"/>
    <x v="8"/>
    <s v="Fellowes Binding Cases"/>
    <x v="2188"/>
    <n v="13"/>
    <n v="0.2"/>
    <n v="38.024999999999977"/>
  </r>
  <r>
    <n v="2619"/>
    <s v="CA-2014-115931"/>
    <x v="3"/>
    <x v="66"/>
    <d v="2014-12-27T00:00:00"/>
    <s v="Standard Class"/>
    <s v="JM-15655"/>
    <s v="Jim Mitchum"/>
    <x v="1"/>
    <s v="United States"/>
    <s v="Carlsbad"/>
    <x v="27"/>
    <n v="88220"/>
    <x v="1"/>
    <s v="OFF-AR-10000369"/>
    <x v="1"/>
    <x v="6"/>
    <s v="Design Ebony Sketching Pencil"/>
    <x v="2189"/>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s v="CA-2014-115931"/>
    <x v="3"/>
    <x v="66"/>
    <d v="2014-12-27T00:00:00"/>
    <s v="Standard Class"/>
    <s v="JM-15655"/>
    <s v="Jim Mitchum"/>
    <x v="1"/>
    <s v="United States"/>
    <s v="Carlsbad"/>
    <x v="27"/>
    <n v="88220"/>
    <x v="1"/>
    <s v="OFF-ST-10000876"/>
    <x v="1"/>
    <x v="4"/>
    <s v="Eldon Simplefile Box Office"/>
    <x v="2191"/>
    <n v="3"/>
    <n v="0"/>
    <n v="10.4496"/>
  </r>
  <r>
    <n v="2622"/>
    <s v="CA-2014-115931"/>
    <x v="3"/>
    <x v="66"/>
    <d v="2014-12-27T00:00:00"/>
    <s v="Standard Class"/>
    <s v="JM-15655"/>
    <s v="Jim Mitchum"/>
    <x v="1"/>
    <s v="United States"/>
    <s v="Carlsbad"/>
    <x v="27"/>
    <n v="88220"/>
    <x v="1"/>
    <s v="OFF-LA-10001404"/>
    <x v="1"/>
    <x v="2"/>
    <s v="Avery 517"/>
    <x v="1782"/>
    <n v="5"/>
    <n v="0"/>
    <n v="8.6715"/>
  </r>
  <r>
    <n v="2623"/>
    <s v="CA-2011-164861"/>
    <x v="2"/>
    <x v="640"/>
    <d v="2011-12-06T00:00:00"/>
    <s v="Second Class"/>
    <s v="MC-17635"/>
    <s v="Matthew Clasen"/>
    <x v="1"/>
    <s v="United States"/>
    <s v="Saint Louis"/>
    <x v="25"/>
    <n v="63116"/>
    <x v="2"/>
    <s v="OFF-PA-10001972"/>
    <x v="1"/>
    <x v="10"/>
    <s v="Xerox 214"/>
    <x v="243"/>
    <n v="4"/>
    <n v="0"/>
    <n v="12.441600000000001"/>
  </r>
  <r>
    <n v="2624"/>
    <s v="CA-2014-127180"/>
    <x v="3"/>
    <x v="760"/>
    <d v="2014-10-25T00:00:00"/>
    <s v="First Class"/>
    <s v="TA-21385"/>
    <s v="Tom Ashbrook"/>
    <x v="2"/>
    <s v="United States"/>
    <s v="New York City"/>
    <x v="15"/>
    <n v="10024"/>
    <x v="3"/>
    <s v="TEC-CO-10004722"/>
    <x v="2"/>
    <x v="16"/>
    <s v="Canon imageCLASS 2200 Advanced Copier"/>
    <x v="2192"/>
    <n v="4"/>
    <n v="0.2"/>
    <n v="3919.9887999999992"/>
  </r>
  <r>
    <n v="2625"/>
    <s v="CA-2014-127180"/>
    <x v="3"/>
    <x v="760"/>
    <d v="2014-10-25T00:00:00"/>
    <s v="First Class"/>
    <s v="TA-21385"/>
    <s v="Tom Ashbrook"/>
    <x v="2"/>
    <s v="United States"/>
    <s v="New York City"/>
    <x v="15"/>
    <n v="10024"/>
    <x v="3"/>
    <s v="TEC-PH-10001494"/>
    <x v="2"/>
    <x v="7"/>
    <s v="Polycom CX600 IP Phone VoIP phone"/>
    <x v="2193"/>
    <n v="8"/>
    <n v="0"/>
    <n v="647.89200000000005"/>
  </r>
  <r>
    <n v="2626"/>
    <s v="CA-2014-127180"/>
    <x v="3"/>
    <x v="760"/>
    <d v="2014-10-25T00:00:00"/>
    <s v="First Class"/>
    <s v="TA-21385"/>
    <s v="Tom Ashbrook"/>
    <x v="2"/>
    <s v="United States"/>
    <s v="New York City"/>
    <x v="15"/>
    <n v="10024"/>
    <x v="3"/>
    <s v="OFF-EN-10002500"/>
    <x v="1"/>
    <x v="12"/>
    <s v="Globe Weis Peel &amp; Seel First Class Envelopes"/>
    <x v="1019"/>
    <n v="5"/>
    <n v="0"/>
    <n v="28.754999999999995"/>
  </r>
  <r>
    <n v="2627"/>
    <s v="CA-2014-127180"/>
    <x v="3"/>
    <x v="760"/>
    <d v="2014-10-25T00:00:00"/>
    <s v="First Class"/>
    <s v="TA-21385"/>
    <s v="Tom Ashbrook"/>
    <x v="2"/>
    <s v="United States"/>
    <s v="New York City"/>
    <x v="15"/>
    <n v="10024"/>
    <x v="3"/>
    <s v="TEC-PH-10003800"/>
    <x v="2"/>
    <x v="7"/>
    <s v="i.Sound Portable Power - 8000 mAh"/>
    <x v="2194"/>
    <n v="1"/>
    <n v="0"/>
    <n v="0.52989999999999782"/>
  </r>
  <r>
    <n v="2628"/>
    <s v="US-2014-165344"/>
    <x v="3"/>
    <x v="38"/>
    <d v="2014-11-16T00:00:00"/>
    <s v="First Class"/>
    <s v="SB-20290"/>
    <s v="Sean Braxton"/>
    <x v="1"/>
    <s v="United States"/>
    <s v="Springfield"/>
    <x v="24"/>
    <n v="45503"/>
    <x v="3"/>
    <s v="TEC-AC-10002399"/>
    <x v="2"/>
    <x v="11"/>
    <s v="SanDisk Cruzer 32 GB USB Flash Drive"/>
    <x v="2195"/>
    <n v="4"/>
    <n v="0.2"/>
    <n v="9.1295999999999964"/>
  </r>
  <r>
    <n v="2629"/>
    <s v="US-2014-165344"/>
    <x v="3"/>
    <x v="38"/>
    <d v="2014-11-16T00:00:00"/>
    <s v="First Class"/>
    <s v="SB-20290"/>
    <s v="Sean Braxton"/>
    <x v="1"/>
    <s v="United States"/>
    <s v="Springfield"/>
    <x v="24"/>
    <n v="45503"/>
    <x v="3"/>
    <s v="TEC-MA-10002210"/>
    <x v="2"/>
    <x v="15"/>
    <s v="Epson TM-T88V Direct Thermal Printer - Monochrome - Desktop"/>
    <x v="2196"/>
    <n v="7"/>
    <n v="0.7"/>
    <n v="-935.95949999999993"/>
  </r>
  <r>
    <n v="2630"/>
    <s v="US-2014-165344"/>
    <x v="3"/>
    <x v="38"/>
    <d v="2014-11-16T00:00:00"/>
    <s v="First Class"/>
    <s v="SB-20290"/>
    <s v="Sean Braxton"/>
    <x v="1"/>
    <s v="United States"/>
    <s v="Springfield"/>
    <x v="24"/>
    <n v="45503"/>
    <x v="3"/>
    <s v="OFF-BI-10003196"/>
    <x v="1"/>
    <x v="8"/>
    <s v="Accohide Poly Flexible Ring Binders"/>
    <x v="2197"/>
    <n v="10"/>
    <n v="0.7"/>
    <n v="-7.4799999999999969"/>
  </r>
  <r>
    <n v="2631"/>
    <s v="CA-2012-168186"/>
    <x v="1"/>
    <x v="229"/>
    <d v="2012-09-15T00:00:00"/>
    <s v="Standard Class"/>
    <s v="AB-10150"/>
    <s v="Aimee Bixby"/>
    <x v="0"/>
    <s v="United States"/>
    <s v="Tulsa"/>
    <x v="26"/>
    <n v="74133"/>
    <x v="2"/>
    <s v="OFF-PA-10000477"/>
    <x v="1"/>
    <x v="10"/>
    <s v="Xerox 1952"/>
    <x v="1830"/>
    <n v="3"/>
    <n v="0"/>
    <n v="7.0218000000000007"/>
  </r>
  <r>
    <n v="2632"/>
    <s v="US-2014-110604"/>
    <x v="3"/>
    <x v="356"/>
    <d v="2014-05-21T00:00:00"/>
    <s v="Standard Class"/>
    <s v="JF-15295"/>
    <s v="Jason Fortune-"/>
    <x v="0"/>
    <s v="United States"/>
    <s v="Seattle"/>
    <x v="4"/>
    <n v="98103"/>
    <x v="1"/>
    <s v="FUR-FU-10000076"/>
    <x v="0"/>
    <x v="5"/>
    <s v="24-Hour Round Wall Clock"/>
    <x v="792"/>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x v="2198"/>
    <n v="2"/>
    <n v="0.2"/>
    <n v="4.2623999999999977"/>
  </r>
  <r>
    <n v="2634"/>
    <s v="US-2014-110604"/>
    <x v="3"/>
    <x v="356"/>
    <d v="2014-05-21T00:00:00"/>
    <s v="Standard Class"/>
    <s v="JF-15295"/>
    <s v="Jason Fortune-"/>
    <x v="0"/>
    <s v="United States"/>
    <s v="Seattle"/>
    <x v="4"/>
    <n v="98103"/>
    <x v="1"/>
    <s v="FUR-CH-10004287"/>
    <x v="0"/>
    <x v="1"/>
    <s v="SAFCO Arco Folding Chair"/>
    <x v="2199"/>
    <n v="1"/>
    <n v="0.2"/>
    <n v="24.857999999999983"/>
  </r>
  <r>
    <n v="2635"/>
    <s v="CA-2012-116750"/>
    <x v="1"/>
    <x v="761"/>
    <d v="2012-07-10T00:00:00"/>
    <s v="Second Class"/>
    <s v="BF-10975"/>
    <s v="Barbara Fisher"/>
    <x v="1"/>
    <s v="United States"/>
    <s v="Fayetteville"/>
    <x v="3"/>
    <n v="28314"/>
    <x v="0"/>
    <s v="FUR-FU-10003829"/>
    <x v="0"/>
    <x v="5"/>
    <s v="Stackable Trays"/>
    <x v="1268"/>
    <n v="2"/>
    <n v="0.2"/>
    <n v="0.73919999999999941"/>
  </r>
  <r>
    <n v="2636"/>
    <s v="CA-2012-116750"/>
    <x v="1"/>
    <x v="761"/>
    <d v="2012-07-10T00:00:00"/>
    <s v="Second Class"/>
    <s v="BF-10975"/>
    <s v="Barbara Fisher"/>
    <x v="1"/>
    <s v="United States"/>
    <s v="Fayetteville"/>
    <x v="3"/>
    <n v="28314"/>
    <x v="0"/>
    <s v="OFF-BI-10004728"/>
    <x v="1"/>
    <x v="8"/>
    <s v="Wilson Jones Turn Tabs Binder Tool for Ring Binders"/>
    <x v="2200"/>
    <n v="5"/>
    <n v="0.7"/>
    <n v="-5.7840000000000007"/>
  </r>
  <r>
    <n v="2637"/>
    <s v="CA-2012-162369"/>
    <x v="1"/>
    <x v="762"/>
    <d v="2012-08-19T00:00:00"/>
    <s v="Standard Class"/>
    <s v="TT-21265"/>
    <s v="Tim Taslimi"/>
    <x v="1"/>
    <s v="United States"/>
    <s v="Los Angeles"/>
    <x v="1"/>
    <n v="90045"/>
    <x v="1"/>
    <s v="OFF-ST-10000046"/>
    <x v="1"/>
    <x v="4"/>
    <s v="Fellowes Super Stor/Drawer Files"/>
    <x v="2144"/>
    <n v="2"/>
    <n v="0"/>
    <n v="61.38900000000001"/>
  </r>
  <r>
    <n v="2638"/>
    <s v="CA-2014-108441"/>
    <x v="3"/>
    <x v="492"/>
    <d v="2014-06-19T00:00:00"/>
    <s v="Standard Class"/>
    <s v="SB-20170"/>
    <s v="Sarah Bern"/>
    <x v="0"/>
    <s v="United States"/>
    <s v="New York City"/>
    <x v="15"/>
    <n v="10035"/>
    <x v="3"/>
    <s v="OFF-PA-10000697"/>
    <x v="1"/>
    <x v="10"/>
    <s v="TOPS Voice Message Log Book, Flash Format"/>
    <x v="2201"/>
    <n v="4"/>
    <n v="0"/>
    <n v="9.3295999999999992"/>
  </r>
  <r>
    <n v="2639"/>
    <s v="CA-2014-108441"/>
    <x v="3"/>
    <x v="492"/>
    <d v="2014-06-19T00:00:00"/>
    <s v="Standard Class"/>
    <s v="SB-20170"/>
    <s v="Sarah Bern"/>
    <x v="0"/>
    <s v="United States"/>
    <s v="New York City"/>
    <x v="15"/>
    <n v="10035"/>
    <x v="3"/>
    <s v="OFF-BI-10000848"/>
    <x v="1"/>
    <x v="8"/>
    <s v="Angle-D Ring Binders"/>
    <x v="535"/>
    <n v="3"/>
    <n v="0.2"/>
    <n v="4.2665999999999986"/>
  </r>
  <r>
    <n v="2640"/>
    <s v="CA-2014-108441"/>
    <x v="3"/>
    <x v="492"/>
    <d v="2014-06-19T00:00:00"/>
    <s v="Standard Class"/>
    <s v="SB-20170"/>
    <s v="Sarah Bern"/>
    <x v="0"/>
    <s v="United States"/>
    <s v="New York City"/>
    <x v="15"/>
    <n v="10035"/>
    <x v="3"/>
    <s v="OFF-AR-10004691"/>
    <x v="1"/>
    <x v="6"/>
    <s v="Boston 1730 StandUp Electric Pencil Sharpener"/>
    <x v="2202"/>
    <n v="3"/>
    <n v="0"/>
    <n v="16.676400000000001"/>
  </r>
  <r>
    <n v="2641"/>
    <s v="CA-2014-108441"/>
    <x v="3"/>
    <x v="492"/>
    <d v="2014-06-19T00:00:00"/>
    <s v="Standard Class"/>
    <s v="SB-20170"/>
    <s v="Sarah Bern"/>
    <x v="0"/>
    <s v="United States"/>
    <s v="New York City"/>
    <x v="15"/>
    <n v="10035"/>
    <x v="3"/>
    <s v="FUR-CH-10000595"/>
    <x v="0"/>
    <x v="1"/>
    <s v="Safco Contoured Stacking Chairs"/>
    <x v="2203"/>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s v="CA-2013-124051"/>
    <x v="0"/>
    <x v="723"/>
    <d v="2013-12-31T00:00:00"/>
    <s v="First Class"/>
    <s v="KA-16525"/>
    <s v="Kelly Andreada"/>
    <x v="0"/>
    <s v="United States"/>
    <s v="Aurora"/>
    <x v="10"/>
    <n v="60505"/>
    <x v="2"/>
    <s v="OFF-PA-10001289"/>
    <x v="1"/>
    <x v="10"/>
    <s v="White Computer Printout Paper by Universal"/>
    <x v="781"/>
    <n v="6"/>
    <n v="0.2"/>
    <n v="67.442399999999992"/>
  </r>
  <r>
    <n v="2644"/>
    <s v="CA-2013-149111"/>
    <x v="0"/>
    <x v="764"/>
    <d v="2013-04-22T00:00:00"/>
    <s v="Second Class"/>
    <s v="BF-11170"/>
    <s v="Ben Ferrer"/>
    <x v="2"/>
    <s v="United States"/>
    <s v="Raleigh"/>
    <x v="3"/>
    <n v="27604"/>
    <x v="0"/>
    <s v="TEC-PH-10003092"/>
    <x v="2"/>
    <x v="7"/>
    <s v="Motorola L804"/>
    <x v="2204"/>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s v="CA-2011-131002"/>
    <x v="2"/>
    <x v="557"/>
    <d v="2011-09-12T00:00:00"/>
    <s v="Second Class"/>
    <s v="TB-21400"/>
    <s v="Tom Boeckenhauer"/>
    <x v="0"/>
    <s v="United States"/>
    <s v="Tulsa"/>
    <x v="26"/>
    <n v="74133"/>
    <x v="2"/>
    <s v="FUR-FU-10004270"/>
    <x v="0"/>
    <x v="5"/>
    <s v="Executive Impressions 13&quot; Clairmont Wall Clock"/>
    <x v="2206"/>
    <n v="3"/>
    <n v="0"/>
    <n v="23.652900000000002"/>
  </r>
  <r>
    <n v="2647"/>
    <s v="CA-2011-131002"/>
    <x v="2"/>
    <x v="557"/>
    <d v="2011-09-12T00:00:00"/>
    <s v="Second Class"/>
    <s v="TB-21400"/>
    <s v="Tom Boeckenhauer"/>
    <x v="0"/>
    <s v="United States"/>
    <s v="Tulsa"/>
    <x v="26"/>
    <n v="74133"/>
    <x v="2"/>
    <s v="OFF-BI-10000948"/>
    <x v="1"/>
    <x v="8"/>
    <s v="GBC Laser Imprintable Binding System Covers, Desert Sand"/>
    <x v="2207"/>
    <n v="3"/>
    <n v="0"/>
    <n v="20.120699999999999"/>
  </r>
  <r>
    <n v="2648"/>
    <s v="CA-2011-131002"/>
    <x v="2"/>
    <x v="557"/>
    <d v="2011-09-12T00:00:00"/>
    <s v="Second Class"/>
    <s v="TB-21400"/>
    <s v="Tom Boeckenhauer"/>
    <x v="0"/>
    <s v="United States"/>
    <s v="Tulsa"/>
    <x v="26"/>
    <n v="74133"/>
    <x v="2"/>
    <s v="OFF-PA-10000223"/>
    <x v="1"/>
    <x v="10"/>
    <s v="Xerox 2000"/>
    <x v="91"/>
    <n v="2"/>
    <n v="0"/>
    <n v="6.2208000000000006"/>
  </r>
  <r>
    <n v="2649"/>
    <s v="CA-2011-131002"/>
    <x v="2"/>
    <x v="557"/>
    <d v="2011-09-12T00:00:00"/>
    <s v="Second Class"/>
    <s v="TB-21400"/>
    <s v="Tom Boeckenhauer"/>
    <x v="0"/>
    <s v="United States"/>
    <s v="Tulsa"/>
    <x v="26"/>
    <n v="74133"/>
    <x v="2"/>
    <s v="FUR-FU-10004665"/>
    <x v="0"/>
    <x v="5"/>
    <s v="3M Polarizing Task Lamp with Clamp Arm, Light Gray"/>
    <x v="2137"/>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x v="1245"/>
    <n v="3"/>
    <n v="0"/>
    <n v="28.309500000000007"/>
  </r>
  <r>
    <n v="2651"/>
    <s v="US-2013-146794"/>
    <x v="0"/>
    <x v="182"/>
    <d v="2013-10-02T00:00:00"/>
    <s v="Standard Class"/>
    <s v="SH-19975"/>
    <s v="Sally Hughsby"/>
    <x v="1"/>
    <s v="United States"/>
    <s v="Hesperia"/>
    <x v="1"/>
    <n v="92345"/>
    <x v="1"/>
    <s v="FUR-BO-10004467"/>
    <x v="0"/>
    <x v="0"/>
    <s v="Bestar Classic Bookcase"/>
    <x v="2208"/>
    <n v="5"/>
    <n v="0.15"/>
    <n v="19.997999999999976"/>
  </r>
  <r>
    <n v="2652"/>
    <s v="CA-2014-112515"/>
    <x v="3"/>
    <x v="697"/>
    <d v="2014-09-22T00:00:00"/>
    <s v="Second Class"/>
    <s v="AS-10225"/>
    <s v="Alan Schoenberger"/>
    <x v="1"/>
    <s v="United States"/>
    <s v="Provo"/>
    <x v="7"/>
    <n v="84604"/>
    <x v="1"/>
    <s v="OFF-BI-10000829"/>
    <x v="1"/>
    <x v="8"/>
    <s v="Avery Non-Stick Binders"/>
    <x v="2209"/>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s v="CA-2014-112515"/>
    <x v="3"/>
    <x v="697"/>
    <d v="2014-09-22T00:00:00"/>
    <s v="Second Class"/>
    <s v="AS-10225"/>
    <s v="Alan Schoenberger"/>
    <x v="1"/>
    <s v="United States"/>
    <s v="Provo"/>
    <x v="7"/>
    <n v="84604"/>
    <x v="1"/>
    <s v="OFF-PA-10000062"/>
    <x v="1"/>
    <x v="10"/>
    <s v="Green Bar Computer Printout Paper"/>
    <x v="2210"/>
    <n v="3"/>
    <n v="0"/>
    <n v="80.791200000000003"/>
  </r>
  <r>
    <n v="2655"/>
    <s v="CA-2014-112515"/>
    <x v="3"/>
    <x v="697"/>
    <d v="2014-09-22T00:00:00"/>
    <s v="Second Class"/>
    <s v="AS-10225"/>
    <s v="Alan Schoenberger"/>
    <x v="1"/>
    <s v="United States"/>
    <s v="Provo"/>
    <x v="7"/>
    <n v="84604"/>
    <x v="1"/>
    <s v="FUR-BO-10003404"/>
    <x v="0"/>
    <x v="0"/>
    <s v="Global Adaptabilites Bookcase, Cherry/Storm Gray Finish"/>
    <x v="2211"/>
    <n v="3"/>
    <n v="0"/>
    <n v="77.576399999999921"/>
  </r>
  <r>
    <n v="2656"/>
    <s v="CA-2014-112515"/>
    <x v="3"/>
    <x v="697"/>
    <d v="2014-09-22T00:00:00"/>
    <s v="Second Class"/>
    <s v="AS-10225"/>
    <s v="Alan Schoenberger"/>
    <x v="1"/>
    <s v="United States"/>
    <s v="Provo"/>
    <x v="7"/>
    <n v="84604"/>
    <x v="1"/>
    <s v="OFF-BI-10004233"/>
    <x v="1"/>
    <x v="8"/>
    <s v="GBC Pre-Punched Binding Paper, Plastic, White, 8-1/2&quot; x 11&quot;"/>
    <x v="2212"/>
    <n v="2"/>
    <n v="0.2"/>
    <n v="8.9543999999999997"/>
  </r>
  <r>
    <n v="2657"/>
    <s v="CA-2014-112515"/>
    <x v="3"/>
    <x v="697"/>
    <d v="2014-09-22T00:00:00"/>
    <s v="Second Class"/>
    <s v="AS-10225"/>
    <s v="Alan Schoenberger"/>
    <x v="1"/>
    <s v="United States"/>
    <s v="Provo"/>
    <x v="7"/>
    <n v="84604"/>
    <x v="1"/>
    <s v="OFF-ST-10001272"/>
    <x v="1"/>
    <x v="4"/>
    <s v="Mini 13-1/2 Capacity Data Binder Rack, Pearl"/>
    <x v="2213"/>
    <n v="2"/>
    <n v="0"/>
    <n v="65.435000000000002"/>
  </r>
  <r>
    <n v="2658"/>
    <s v="CA-2014-112515"/>
    <x v="3"/>
    <x v="697"/>
    <d v="2014-09-22T00:00:00"/>
    <s v="Second Class"/>
    <s v="AS-10225"/>
    <s v="Alan Schoenberger"/>
    <x v="1"/>
    <s v="United States"/>
    <s v="Provo"/>
    <x v="7"/>
    <n v="84604"/>
    <x v="1"/>
    <s v="OFF-LA-10001175"/>
    <x v="1"/>
    <x v="2"/>
    <s v="Avery 514"/>
    <x v="936"/>
    <n v="5"/>
    <n v="0"/>
    <n v="7.056"/>
  </r>
  <r>
    <n v="2659"/>
    <s v="CA-2013-150343"/>
    <x v="0"/>
    <x v="765"/>
    <d v="2013-08-21T00:00:00"/>
    <s v="Standard Class"/>
    <s v="PK-19075"/>
    <s v="Pete Kriz"/>
    <x v="0"/>
    <s v="United States"/>
    <s v="San Francisco"/>
    <x v="1"/>
    <n v="94110"/>
    <x v="1"/>
    <s v="OFF-EN-10004030"/>
    <x v="1"/>
    <x v="12"/>
    <s v="Convenience Packs of Business Envelopes"/>
    <x v="139"/>
    <n v="3"/>
    <n v="0"/>
    <n v="5.1042000000000005"/>
  </r>
  <r>
    <n v="2660"/>
    <s v="CA-2012-135538"/>
    <x v="1"/>
    <x v="100"/>
    <d v="2012-12-28T00:00:00"/>
    <s v="Standard Class"/>
    <s v="HR-14830"/>
    <s v="Harold Ryan"/>
    <x v="1"/>
    <s v="United States"/>
    <s v="Gilbert"/>
    <x v="16"/>
    <n v="85234"/>
    <x v="1"/>
    <s v="FUR-CH-10004287"/>
    <x v="0"/>
    <x v="1"/>
    <s v="SAFCO Arco Folding Chair"/>
    <x v="2214"/>
    <n v="4"/>
    <n v="0.2"/>
    <n v="99.431999999999931"/>
  </r>
  <r>
    <n v="2661"/>
    <s v="CA-2014-123372"/>
    <x v="3"/>
    <x v="354"/>
    <d v="2014-12-03T00:00:00"/>
    <s v="Standard Class"/>
    <s v="DG-13300"/>
    <s v="Deirdre Greer"/>
    <x v="1"/>
    <s v="United States"/>
    <s v="New York City"/>
    <x v="15"/>
    <n v="10035"/>
    <x v="3"/>
    <s v="TEC-PH-10002834"/>
    <x v="2"/>
    <x v="7"/>
    <s v="Google Nexus 5"/>
    <x v="2215"/>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x v="1105"/>
    <n v="2"/>
    <n v="0"/>
    <n v="35.981999999999992"/>
  </r>
  <r>
    <n v="2663"/>
    <s v="CA-2014-159604"/>
    <x v="3"/>
    <x v="349"/>
    <d v="2014-04-16T00:00:00"/>
    <s v="First Class"/>
    <s v="CL-12700"/>
    <s v="Craig Leslie"/>
    <x v="2"/>
    <s v="United States"/>
    <s v="Springfield"/>
    <x v="25"/>
    <n v="65807"/>
    <x v="2"/>
    <s v="OFF-BI-10003460"/>
    <x v="1"/>
    <x v="8"/>
    <s v="Acco 3-Hole Punch"/>
    <x v="2216"/>
    <n v="2"/>
    <n v="0"/>
    <n v="4.2047999999999996"/>
  </r>
  <r>
    <n v="2664"/>
    <s v="CA-2013-164784"/>
    <x v="0"/>
    <x v="766"/>
    <d v="2013-05-05T00:00:00"/>
    <s v="First Class"/>
    <s v="HF-14995"/>
    <s v="Herbert Flentye"/>
    <x v="0"/>
    <s v="United States"/>
    <s v="Memphis"/>
    <x v="18"/>
    <n v="38109"/>
    <x v="0"/>
    <s v="OFF-LA-10001569"/>
    <x v="1"/>
    <x v="2"/>
    <s v="Avery 499"/>
    <x v="2217"/>
    <n v="1"/>
    <n v="0.2"/>
    <n v="1.2948"/>
  </r>
  <r>
    <n v="2665"/>
    <s v="CA-2013-164784"/>
    <x v="0"/>
    <x v="766"/>
    <d v="2013-05-05T00:00:00"/>
    <s v="First Class"/>
    <s v="HF-14995"/>
    <s v="Herbert Flentye"/>
    <x v="0"/>
    <s v="United States"/>
    <s v="Memphis"/>
    <x v="18"/>
    <n v="38109"/>
    <x v="0"/>
    <s v="FUR-TA-10004534"/>
    <x v="0"/>
    <x v="3"/>
    <s v="Bevis 44 x 96 Conference Tables"/>
    <x v="2218"/>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x v="2219"/>
    <n v="2"/>
    <n v="0.7"/>
    <n v="-2.0107999999999997"/>
  </r>
  <r>
    <n v="2667"/>
    <s v="CA-2013-111794"/>
    <x v="0"/>
    <x v="393"/>
    <d v="2013-10-02T00:00:00"/>
    <s v="Same Day"/>
    <s v="HG-15025"/>
    <s v="Hunter Glantz"/>
    <x v="0"/>
    <s v="United States"/>
    <s v="Amarillo"/>
    <x v="5"/>
    <n v="79109"/>
    <x v="2"/>
    <s v="TEC-AC-10003832"/>
    <x v="2"/>
    <x v="11"/>
    <s v="Imation 16GB Mini TravelDrive USB 2.0 Flash Drive"/>
    <x v="2220"/>
    <n v="3"/>
    <n v="0.2"/>
    <n v="20.8719"/>
  </r>
  <r>
    <n v="2668"/>
    <s v="CA-2013-111794"/>
    <x v="0"/>
    <x v="393"/>
    <d v="2013-10-02T00:00:00"/>
    <s v="Same Day"/>
    <s v="HG-15025"/>
    <s v="Hunter Glantz"/>
    <x v="0"/>
    <s v="United States"/>
    <s v="Amarillo"/>
    <x v="5"/>
    <n v="79109"/>
    <x v="2"/>
    <s v="OFF-PA-10000474"/>
    <x v="1"/>
    <x v="10"/>
    <s v="Staples"/>
    <x v="2221"/>
    <n v="1"/>
    <n v="0.2"/>
    <n v="9.568799999999996"/>
  </r>
  <r>
    <n v="2669"/>
    <s v="US-2012-139759"/>
    <x v="1"/>
    <x v="767"/>
    <d v="2012-08-30T00:00:00"/>
    <s v="Standard Class"/>
    <s v="NL-18310"/>
    <s v="Nancy Lomonaco"/>
    <x v="2"/>
    <s v="United States"/>
    <s v="Los Angeles"/>
    <x v="1"/>
    <n v="90045"/>
    <x v="1"/>
    <s v="FUR-CH-10002774"/>
    <x v="0"/>
    <x v="1"/>
    <s v="Global Deluxe Stacking Chair, Gray"/>
    <x v="1597"/>
    <n v="1"/>
    <n v="0.2"/>
    <n v="4.5881999999999987"/>
  </r>
  <r>
    <n v="2670"/>
    <s v="US-2012-139759"/>
    <x v="1"/>
    <x v="767"/>
    <d v="2012-08-30T00:00:00"/>
    <s v="Standard Class"/>
    <s v="NL-18310"/>
    <s v="Nancy Lomonaco"/>
    <x v="2"/>
    <s v="United States"/>
    <s v="Los Angeles"/>
    <x v="1"/>
    <n v="90045"/>
    <x v="1"/>
    <s v="OFF-AP-10002765"/>
    <x v="1"/>
    <x v="9"/>
    <s v="Fellowes Advanced Computer Series Surge Protectors"/>
    <x v="2222"/>
    <n v="4"/>
    <n v="0"/>
    <n v="29.668800000000005"/>
  </r>
  <r>
    <n v="2671"/>
    <s v="CA-2011-126403"/>
    <x v="2"/>
    <x v="340"/>
    <d v="2011-09-12T00:00:00"/>
    <s v="Second Class"/>
    <s v="RR-19525"/>
    <s v="Rick Reed"/>
    <x v="1"/>
    <s v="United States"/>
    <s v="Lowell"/>
    <x v="31"/>
    <n v="1852"/>
    <x v="3"/>
    <s v="OFF-PA-10001144"/>
    <x v="1"/>
    <x v="10"/>
    <s v="Xerox 1913"/>
    <x v="1696"/>
    <n v="3"/>
    <n v="0"/>
    <n v="79.891199999999998"/>
  </r>
  <r>
    <n v="2672"/>
    <s v="CA-2011-126403"/>
    <x v="2"/>
    <x v="340"/>
    <d v="2011-09-12T00:00:00"/>
    <s v="Second Class"/>
    <s v="RR-19525"/>
    <s v="Rick Reed"/>
    <x v="1"/>
    <s v="United States"/>
    <s v="Lowell"/>
    <x v="31"/>
    <n v="1852"/>
    <x v="3"/>
    <s v="FUR-CH-10003761"/>
    <x v="0"/>
    <x v="1"/>
    <s v="Global Italian Leather Office Chair"/>
    <x v="2223"/>
    <n v="6"/>
    <n v="0"/>
    <n v="212.18759999999997"/>
  </r>
  <r>
    <n v="2673"/>
    <s v="CA-2011-126403"/>
    <x v="2"/>
    <x v="340"/>
    <d v="2011-09-12T00:00:00"/>
    <s v="Second Class"/>
    <s v="RR-19525"/>
    <s v="Rick Reed"/>
    <x v="1"/>
    <s v="United States"/>
    <s v="Lowell"/>
    <x v="31"/>
    <n v="1852"/>
    <x v="3"/>
    <s v="OFF-PA-10004665"/>
    <x v="1"/>
    <x v="10"/>
    <s v="Advantus Motivational Note Cards"/>
    <x v="2224"/>
    <n v="2"/>
    <n v="0"/>
    <n v="12.837999999999999"/>
  </r>
  <r>
    <n v="2674"/>
    <s v="CA-2011-126403"/>
    <x v="2"/>
    <x v="340"/>
    <d v="2011-09-12T00:00:00"/>
    <s v="Second Class"/>
    <s v="RR-19525"/>
    <s v="Rick Reed"/>
    <x v="1"/>
    <s v="United States"/>
    <s v="Lowell"/>
    <x v="31"/>
    <n v="1852"/>
    <x v="3"/>
    <s v="OFF-ST-10000078"/>
    <x v="1"/>
    <x v="4"/>
    <s v="Tennsco 6- and 18-Compartment Lockers"/>
    <x v="2225"/>
    <n v="5"/>
    <n v="0"/>
    <n v="238.65299999999991"/>
  </r>
  <r>
    <n v="2675"/>
    <s v="CA-2014-136875"/>
    <x v="3"/>
    <x v="734"/>
    <d v="2014-12-04T00:00:00"/>
    <s v="Same Day"/>
    <s v="TC-21295"/>
    <s v="Toby Carlisle"/>
    <x v="0"/>
    <s v="United States"/>
    <s v="San Diego"/>
    <x v="1"/>
    <n v="92024"/>
    <x v="1"/>
    <s v="OFF-PA-10000357"/>
    <x v="1"/>
    <x v="10"/>
    <s v="Xerox 1888"/>
    <x v="1696"/>
    <n v="3"/>
    <n v="0"/>
    <n v="79.891199999999998"/>
  </r>
  <r>
    <n v="2676"/>
    <s v="CA-2014-132185"/>
    <x v="3"/>
    <x v="344"/>
    <d v="2014-12-03T00:00:00"/>
    <s v="Standard Class"/>
    <s v="DB-13615"/>
    <s v="Doug Bickford"/>
    <x v="0"/>
    <s v="United States"/>
    <s v="Asheville"/>
    <x v="3"/>
    <n v="28806"/>
    <x v="0"/>
    <s v="OFF-AR-10000422"/>
    <x v="1"/>
    <x v="6"/>
    <s v="Pencil and Crayon Sharpener"/>
    <x v="2216"/>
    <n v="5"/>
    <n v="0.2"/>
    <n v="0.76649999999999974"/>
  </r>
  <r>
    <n v="2677"/>
    <s v="CA-2014-132185"/>
    <x v="3"/>
    <x v="344"/>
    <d v="2014-12-03T00:00:00"/>
    <s v="Standard Class"/>
    <s v="DB-13615"/>
    <s v="Doug Bickford"/>
    <x v="0"/>
    <s v="United States"/>
    <s v="Asheville"/>
    <x v="3"/>
    <n v="28806"/>
    <x v="0"/>
    <s v="OFF-AP-10001205"/>
    <x v="1"/>
    <x v="9"/>
    <s v="Belkin 5 Outlet SurgeMaster Power Centers"/>
    <x v="2226"/>
    <n v="1"/>
    <n v="0.2"/>
    <n v="4.3584000000000032"/>
  </r>
  <r>
    <n v="2678"/>
    <s v="US-2011-160780"/>
    <x v="2"/>
    <x v="261"/>
    <d v="2011-06-21T00:00:00"/>
    <s v="Same Day"/>
    <s v="SV-20785"/>
    <s v="Stewart Visinsky"/>
    <x v="0"/>
    <s v="United States"/>
    <s v="Pueblo"/>
    <x v="22"/>
    <n v="81001"/>
    <x v="1"/>
    <s v="OFF-BI-10001116"/>
    <x v="1"/>
    <x v="8"/>
    <s v="Wilson Jones 1&quot; Hanging DublLock Ring Binders"/>
    <x v="2227"/>
    <n v="7"/>
    <n v="0.7"/>
    <n v="-8.1311999999999998"/>
  </r>
  <r>
    <n v="2679"/>
    <s v="US-2011-160780"/>
    <x v="2"/>
    <x v="261"/>
    <d v="2011-06-21T00:00:00"/>
    <s v="Same Day"/>
    <s v="SV-20785"/>
    <s v="Stewart Visinsky"/>
    <x v="0"/>
    <s v="United States"/>
    <s v="Pueblo"/>
    <x v="22"/>
    <n v="81001"/>
    <x v="1"/>
    <s v="OFF-BI-10002931"/>
    <x v="1"/>
    <x v="8"/>
    <s v="Avery Trapezoid Extra Heavy Duty 4&quot; Binders"/>
    <x v="2228"/>
    <n v="2"/>
    <n v="0.7"/>
    <n v="-16.775999999999996"/>
  </r>
  <r>
    <n v="2680"/>
    <s v="CA-2014-127026"/>
    <x v="3"/>
    <x v="276"/>
    <d v="2014-01-28T00:00:00"/>
    <s v="Standard Class"/>
    <s v="MH-18115"/>
    <s v="Mick Hernandez"/>
    <x v="2"/>
    <s v="United States"/>
    <s v="Jackson"/>
    <x v="12"/>
    <n v="49201"/>
    <x v="2"/>
    <s v="OFF-BI-10000546"/>
    <x v="1"/>
    <x v="8"/>
    <s v="Avery Durable Binders"/>
    <x v="936"/>
    <n v="5"/>
    <n v="0"/>
    <n v="7.056"/>
  </r>
  <r>
    <n v="2681"/>
    <s v="CA-2014-127026"/>
    <x v="3"/>
    <x v="276"/>
    <d v="2014-01-28T00:00:00"/>
    <s v="Standard Class"/>
    <s v="MH-18115"/>
    <s v="Mick Hernandez"/>
    <x v="2"/>
    <s v="United States"/>
    <s v="Jackson"/>
    <x v="12"/>
    <n v="49201"/>
    <x v="2"/>
    <s v="TEC-AC-10002049"/>
    <x v="2"/>
    <x v="11"/>
    <s v="Logitech G19 Programmable Gaming Keyboard"/>
    <x v="1008"/>
    <n v="5"/>
    <n v="0"/>
    <n v="111.59099999999995"/>
  </r>
  <r>
    <n v="2682"/>
    <s v="CA-2014-127026"/>
    <x v="3"/>
    <x v="276"/>
    <d v="2014-01-28T00:00:00"/>
    <s v="Standard Class"/>
    <s v="MH-18115"/>
    <s v="Mick Hernandez"/>
    <x v="2"/>
    <s v="United States"/>
    <s v="Jackson"/>
    <x v="12"/>
    <n v="49201"/>
    <x v="2"/>
    <s v="OFF-BI-10001196"/>
    <x v="1"/>
    <x v="8"/>
    <s v="Avery Flip-Chart Easel Binder, Black"/>
    <x v="2229"/>
    <n v="4"/>
    <n v="0"/>
    <n v="42.074399999999997"/>
  </r>
  <r>
    <n v="2683"/>
    <s v="CA-2014-127026"/>
    <x v="3"/>
    <x v="276"/>
    <d v="2014-01-28T00:00:00"/>
    <s v="Standard Class"/>
    <s v="MH-18115"/>
    <s v="Mick Hernandez"/>
    <x v="2"/>
    <s v="United States"/>
    <s v="Jackson"/>
    <x v="12"/>
    <n v="49201"/>
    <x v="2"/>
    <s v="TEC-MA-10002981"/>
    <x v="2"/>
    <x v="15"/>
    <s v="I.R.I.S IRISCard Anywhere 5 Card Scanner"/>
    <x v="2230"/>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s v="CA-2014-137085"/>
    <x v="3"/>
    <x v="222"/>
    <d v="2014-07-07T00:00:00"/>
    <s v="Standard Class"/>
    <s v="CT-11995"/>
    <s v="Carol Triggs"/>
    <x v="0"/>
    <s v="United States"/>
    <s v="Los Angeles"/>
    <x v="1"/>
    <n v="90004"/>
    <x v="1"/>
    <s v="OFF-BI-10000632"/>
    <x v="1"/>
    <x v="8"/>
    <s v="Satellite Sectional Post Binders"/>
    <x v="2232"/>
    <n v="9"/>
    <n v="0.2"/>
    <n v="101.57939999999999"/>
  </r>
  <r>
    <n v="2686"/>
    <s v="CA-2013-133123"/>
    <x v="0"/>
    <x v="47"/>
    <d v="2013-09-12T00:00:00"/>
    <s v="Standard Class"/>
    <s v="KB-16315"/>
    <s v="Karl Braun"/>
    <x v="0"/>
    <s v="United States"/>
    <s v="Thomasville"/>
    <x v="3"/>
    <n v="27360"/>
    <x v="0"/>
    <s v="OFF-EN-10003055"/>
    <x v="1"/>
    <x v="12"/>
    <s v="Blue String-Tie &amp; Button Interoffice Envelopes, 10 x 13"/>
    <x v="2233"/>
    <n v="3"/>
    <n v="0.2"/>
    <n v="29.984999999999985"/>
  </r>
  <r>
    <n v="2687"/>
    <s v="CA-2013-133123"/>
    <x v="0"/>
    <x v="47"/>
    <d v="2013-09-12T00:00:00"/>
    <s v="Standard Class"/>
    <s v="KB-16315"/>
    <s v="Karl Braun"/>
    <x v="0"/>
    <s v="United States"/>
    <s v="Thomasville"/>
    <x v="3"/>
    <n v="27360"/>
    <x v="0"/>
    <s v="OFF-BI-10001031"/>
    <x v="1"/>
    <x v="8"/>
    <s v="Pressboard Data Binders by Wilson Jones"/>
    <x v="2234"/>
    <n v="2"/>
    <n v="0.7"/>
    <n v="-2.4563999999999995"/>
  </r>
  <r>
    <n v="2688"/>
    <s v="US-2013-128195"/>
    <x v="0"/>
    <x v="578"/>
    <d v="2013-08-06T00:00:00"/>
    <s v="First Class"/>
    <s v="RA-19285"/>
    <s v="Ralph Arnett"/>
    <x v="0"/>
    <s v="United States"/>
    <s v="Peoria"/>
    <x v="10"/>
    <n v="61604"/>
    <x v="2"/>
    <s v="OFF-BI-10002003"/>
    <x v="1"/>
    <x v="8"/>
    <s v="Ibico Presentation Index for Binding Systems"/>
    <x v="2235"/>
    <n v="5"/>
    <n v="0.8"/>
    <n v="-6.5670000000000019"/>
  </r>
  <r>
    <n v="2689"/>
    <s v="CA-2012-153220"/>
    <x v="1"/>
    <x v="768"/>
    <d v="2012-11-14T00:00:00"/>
    <s v="First Class"/>
    <s v="YC-21895"/>
    <s v="Yoseph Carroll"/>
    <x v="1"/>
    <s v="United States"/>
    <s v="Los Angeles"/>
    <x v="1"/>
    <n v="90032"/>
    <x v="1"/>
    <s v="OFF-PA-10003016"/>
    <x v="1"/>
    <x v="10"/>
    <s v="Adams &quot;While You Were Out&quot; Message Pads"/>
    <x v="2236"/>
    <n v="5"/>
    <n v="0"/>
    <n v="7.0649999999999995"/>
  </r>
  <r>
    <n v="2690"/>
    <s v="CA-2011-123064"/>
    <x v="2"/>
    <x v="479"/>
    <d v="2011-07-02T00:00:00"/>
    <s v="First Class"/>
    <s v="RA-19915"/>
    <s v="Russell Applegate"/>
    <x v="0"/>
    <s v="United States"/>
    <s v="Chicago"/>
    <x v="10"/>
    <n v="60653"/>
    <x v="2"/>
    <s v="OFF-AR-10004582"/>
    <x v="1"/>
    <x v="6"/>
    <s v="BIC Brite Liner Grip Highlighters"/>
    <x v="797"/>
    <n v="4"/>
    <n v="0.2"/>
    <n v="1.6399999999999995"/>
  </r>
  <r>
    <n v="2691"/>
    <s v="CA-2014-156412"/>
    <x v="3"/>
    <x v="769"/>
    <d v="2014-12-09T00:00:00"/>
    <s v="Standard Class"/>
    <s v="CM-12160"/>
    <s v="Charles McCrossin"/>
    <x v="0"/>
    <s v="United States"/>
    <s v="Philadelphia"/>
    <x v="9"/>
    <n v="19134"/>
    <x v="3"/>
    <s v="OFF-BI-10004364"/>
    <x v="1"/>
    <x v="8"/>
    <s v="Storex Dura Pro Binders"/>
    <x v="2237"/>
    <n v="3"/>
    <n v="0.7"/>
    <n v="-4.4550000000000001"/>
  </r>
  <r>
    <n v="2692"/>
    <s v="US-2013-144211"/>
    <x v="0"/>
    <x v="770"/>
    <d v="2013-09-03T00:00:00"/>
    <s v="Standard Class"/>
    <s v="CS-12130"/>
    <s v="Chad Sievert"/>
    <x v="0"/>
    <s v="United States"/>
    <s v="Englewood"/>
    <x v="22"/>
    <n v="80112"/>
    <x v="1"/>
    <s v="OFF-PA-10002246"/>
    <x v="1"/>
    <x v="10"/>
    <s v="Wirebound Four 2-3/4 x 5 Forms per Page, 400 Sets per Book"/>
    <x v="1154"/>
    <n v="3"/>
    <n v="0.2"/>
    <n v="5.6115000000000004"/>
  </r>
  <r>
    <n v="2693"/>
    <s v="US-2013-144211"/>
    <x v="0"/>
    <x v="770"/>
    <d v="2013-09-03T00:00:00"/>
    <s v="Standard Class"/>
    <s v="CS-12130"/>
    <s v="Chad Sievert"/>
    <x v="0"/>
    <s v="United States"/>
    <s v="Englewood"/>
    <x v="22"/>
    <n v="80112"/>
    <x v="1"/>
    <s v="TEC-PH-10002890"/>
    <x v="2"/>
    <x v="7"/>
    <s v="AT&amp;T 17929 Lendline Telephone"/>
    <x v="2238"/>
    <n v="3"/>
    <n v="0.2"/>
    <n v="8.1432000000000002"/>
  </r>
  <r>
    <n v="2694"/>
    <s v="CA-2013-138079"/>
    <x v="0"/>
    <x v="115"/>
    <d v="2013-01-28T00:00:00"/>
    <s v="Standard Class"/>
    <s v="AJ-10795"/>
    <s v="Anthony Johnson"/>
    <x v="1"/>
    <s v="United States"/>
    <s v="Seattle"/>
    <x v="4"/>
    <n v="98115"/>
    <x v="1"/>
    <s v="FUR-FU-10001475"/>
    <x v="0"/>
    <x v="5"/>
    <s v="Contract Clock, 14&quot;, Brown"/>
    <x v="2239"/>
    <n v="5"/>
    <n v="0"/>
    <n v="37.366"/>
  </r>
  <r>
    <n v="2695"/>
    <s v="CA-2011-143182"/>
    <x v="2"/>
    <x v="771"/>
    <d v="2011-10-20T00:00:00"/>
    <s v="Standard Class"/>
    <s v="DL-12865"/>
    <s v="Dan Lawera"/>
    <x v="0"/>
    <s v="United States"/>
    <s v="Hialeah"/>
    <x v="2"/>
    <n v="33012"/>
    <x v="0"/>
    <s v="FUR-FU-10004270"/>
    <x v="0"/>
    <x v="5"/>
    <s v="Executive Impressions 13&quot; Clairmont Wall Clock"/>
    <x v="2240"/>
    <n v="1"/>
    <n v="0.2"/>
    <n v="4.0383000000000013"/>
  </r>
  <r>
    <n v="2696"/>
    <s v="CA-2013-161662"/>
    <x v="0"/>
    <x v="569"/>
    <d v="2013-02-09T00:00:00"/>
    <s v="First Class"/>
    <s v="BE-11410"/>
    <s v="Bobby Elias"/>
    <x v="0"/>
    <s v="United States"/>
    <s v="Lancaster"/>
    <x v="24"/>
    <n v="43130"/>
    <x v="3"/>
    <s v="OFF-PA-10003465"/>
    <x v="1"/>
    <x v="10"/>
    <s v="Xerox 1912"/>
    <x v="2241"/>
    <n v="2"/>
    <n v="0.2"/>
    <n v="10.623199999999997"/>
  </r>
  <r>
    <n v="2697"/>
    <s v="CA-2011-145317"/>
    <x v="2"/>
    <x v="772"/>
    <d v="2011-03-23T00:00:00"/>
    <s v="Standard Class"/>
    <s v="SM-20320"/>
    <s v="Sean Miller"/>
    <x v="2"/>
    <s v="United States"/>
    <s v="Jacksonville"/>
    <x v="2"/>
    <n v="32216"/>
    <x v="0"/>
    <s v="TEC-MA-10003626"/>
    <x v="2"/>
    <x v="15"/>
    <s v="Hewlett-Packard Deskjet 6540 Color Inkjet Printer"/>
    <x v="2242"/>
    <n v="4"/>
    <n v="0.5"/>
    <n v="-16.426000000000045"/>
  </r>
  <r>
    <n v="2698"/>
    <s v="CA-2011-145317"/>
    <x v="2"/>
    <x v="772"/>
    <d v="2011-03-23T00:00:00"/>
    <s v="Standard Class"/>
    <s v="SM-20320"/>
    <s v="Sean Miller"/>
    <x v="2"/>
    <s v="United States"/>
    <s v="Jacksonville"/>
    <x v="2"/>
    <n v="32216"/>
    <x v="0"/>
    <s v="TEC-MA-10002412"/>
    <x v="2"/>
    <x v="15"/>
    <s v="Cisco TelePresence System EX90 Videoconferencing Unit"/>
    <x v="2243"/>
    <n v="6"/>
    <n v="0.5"/>
    <n v="-1811.0784000000021"/>
  </r>
  <r>
    <n v="2699"/>
    <s v="CA-2011-145317"/>
    <x v="2"/>
    <x v="772"/>
    <d v="2011-03-23T00:00:00"/>
    <s v="Standard Class"/>
    <s v="SM-20320"/>
    <s v="Sean Miller"/>
    <x v="2"/>
    <s v="United States"/>
    <s v="Jacksonville"/>
    <x v="2"/>
    <n v="32216"/>
    <x v="0"/>
    <s v="OFF-PA-10001804"/>
    <x v="1"/>
    <x v="10"/>
    <s v="Xerox 195"/>
    <x v="2244"/>
    <n v="4"/>
    <n v="0.2"/>
    <n v="7.4815999999999994"/>
  </r>
  <r>
    <n v="2700"/>
    <s v="CA-2011-145317"/>
    <x v="2"/>
    <x v="772"/>
    <d v="2011-03-23T00:00:00"/>
    <s v="Standard Class"/>
    <s v="SM-20320"/>
    <s v="Sean Miller"/>
    <x v="2"/>
    <s v="United States"/>
    <s v="Jacksonville"/>
    <x v="2"/>
    <n v="32216"/>
    <x v="0"/>
    <s v="OFF-AR-10003183"/>
    <x v="1"/>
    <x v="6"/>
    <s v="Avery Fluorescent Highlighter Four-Color Set"/>
    <x v="2245"/>
    <n v="3"/>
    <n v="0.2"/>
    <n v="1.0019999999999993"/>
  </r>
  <r>
    <n v="2701"/>
    <s v="CA-2011-145317"/>
    <x v="2"/>
    <x v="772"/>
    <d v="2011-03-23T00:00:00"/>
    <s v="Standard Class"/>
    <s v="SM-20320"/>
    <s v="Sean Miller"/>
    <x v="2"/>
    <s v="United States"/>
    <s v="Jacksonville"/>
    <x v="2"/>
    <n v="32216"/>
    <x v="0"/>
    <s v="FUR-FU-10004270"/>
    <x v="0"/>
    <x v="5"/>
    <s v="Executive Impressions 13&quot; Clairmont Wall Clock"/>
    <x v="2246"/>
    <n v="2"/>
    <n v="0.2"/>
    <n v="8.0766000000000027"/>
  </r>
  <r>
    <n v="2702"/>
    <s v="CA-2011-145317"/>
    <x v="2"/>
    <x v="772"/>
    <d v="2011-03-23T00:00:00"/>
    <s v="Standard Class"/>
    <s v="SM-20320"/>
    <s v="Sean Miller"/>
    <x v="2"/>
    <s v="United States"/>
    <s v="Jacksonville"/>
    <x v="2"/>
    <n v="32216"/>
    <x v="0"/>
    <s v="OFF-FA-10003112"/>
    <x v="1"/>
    <x v="13"/>
    <s v="Staples"/>
    <x v="2247"/>
    <n v="3"/>
    <n v="0.2"/>
    <n v="5.9174999999999986"/>
  </r>
  <r>
    <n v="2703"/>
    <s v="CA-2011-145317"/>
    <x v="2"/>
    <x v="772"/>
    <d v="2011-03-23T00:00:00"/>
    <s v="Standard Class"/>
    <s v="SM-20320"/>
    <s v="Sean Miller"/>
    <x v="2"/>
    <s v="United States"/>
    <s v="Jacksonville"/>
    <x v="2"/>
    <n v="32216"/>
    <x v="0"/>
    <s v="FUR-FU-10001986"/>
    <x v="0"/>
    <x v="5"/>
    <s v="Dana Fluorescent Magnifying Lamp, White, 36&quot;"/>
    <x v="1919"/>
    <n v="3"/>
    <n v="0.2"/>
    <n v="15.29399999999999"/>
  </r>
  <r>
    <n v="2704"/>
    <s v="CA-2011-143413"/>
    <x v="2"/>
    <x v="773"/>
    <d v="2011-05-30T00:00:00"/>
    <s v="Standard Class"/>
    <s v="RP-19390"/>
    <s v="Resi Pölking"/>
    <x v="0"/>
    <s v="United States"/>
    <s v="Baltimore"/>
    <x v="39"/>
    <n v="21215"/>
    <x v="3"/>
    <s v="OFF-PA-10002319"/>
    <x v="1"/>
    <x v="10"/>
    <s v="Xerox 1944"/>
    <x v="2248"/>
    <n v="3"/>
    <n v="0"/>
    <n v="56.977199999999996"/>
  </r>
  <r>
    <n v="2705"/>
    <s v="CA-2014-156818"/>
    <x v="3"/>
    <x v="497"/>
    <d v="2014-07-14T00:00:00"/>
    <s v="Second Class"/>
    <s v="JD-16015"/>
    <s v="Joy Daniels"/>
    <x v="0"/>
    <s v="United States"/>
    <s v="New York City"/>
    <x v="15"/>
    <n v="10009"/>
    <x v="3"/>
    <s v="TEC-AC-10002323"/>
    <x v="2"/>
    <x v="11"/>
    <s v="SanDisk Ultra 32 GB MicroSDHC Class 10 Memory Card"/>
    <x v="2249"/>
    <n v="6"/>
    <n v="0"/>
    <n v="17.238000000000007"/>
  </r>
  <r>
    <n v="2706"/>
    <s v="CA-2014-155873"/>
    <x v="3"/>
    <x v="114"/>
    <d v="2014-06-22T00:00:00"/>
    <s v="Standard Class"/>
    <s v="AB-10255"/>
    <s v="Alejandro Ballentine"/>
    <x v="2"/>
    <s v="United States"/>
    <s v="Carlsbad"/>
    <x v="27"/>
    <n v="88220"/>
    <x v="1"/>
    <s v="OFF-SU-10001165"/>
    <x v="1"/>
    <x v="14"/>
    <s v="Acme Elite Stainless Steel Scissors"/>
    <x v="1459"/>
    <n v="2"/>
    <n v="0"/>
    <n v="4.3368000000000002"/>
  </r>
  <r>
    <n v="2707"/>
    <s v="CA-2014-155873"/>
    <x v="3"/>
    <x v="114"/>
    <d v="2014-06-22T00:00:00"/>
    <s v="Standard Class"/>
    <s v="AB-10255"/>
    <s v="Alejandro Ballentine"/>
    <x v="2"/>
    <s v="United States"/>
    <s v="Carlsbad"/>
    <x v="27"/>
    <n v="88220"/>
    <x v="1"/>
    <s v="OFF-PA-10001246"/>
    <x v="1"/>
    <x v="10"/>
    <s v="Xerox 215"/>
    <x v="541"/>
    <n v="3"/>
    <n v="0"/>
    <n v="9.3312000000000008"/>
  </r>
  <r>
    <n v="2708"/>
    <s v="CA-2014-155873"/>
    <x v="3"/>
    <x v="114"/>
    <d v="2014-06-22T00:00:00"/>
    <s v="Standard Class"/>
    <s v="AB-10255"/>
    <s v="Alejandro Ballentine"/>
    <x v="2"/>
    <s v="United States"/>
    <s v="Carlsbad"/>
    <x v="27"/>
    <n v="88220"/>
    <x v="1"/>
    <s v="OFF-PA-10001815"/>
    <x v="1"/>
    <x v="10"/>
    <s v="Xerox 1885"/>
    <x v="2250"/>
    <n v="4"/>
    <n v="0"/>
    <n v="92.236799999999988"/>
  </r>
  <r>
    <n v="2709"/>
    <s v="CA-2012-121797"/>
    <x v="1"/>
    <x v="564"/>
    <d v="2012-02-06T00:00:00"/>
    <s v="Standard Class"/>
    <s v="CC-12145"/>
    <s v="Charles Crestani"/>
    <x v="0"/>
    <s v="United States"/>
    <s v="Los Angeles"/>
    <x v="1"/>
    <n v="90049"/>
    <x v="1"/>
    <s v="FUR-FU-10001876"/>
    <x v="0"/>
    <x v="5"/>
    <s v="Computer Room Manger, 14&quot;"/>
    <x v="2251"/>
    <n v="7"/>
    <n v="0"/>
    <n v="81.849599999999981"/>
  </r>
  <r>
    <n v="2710"/>
    <s v="CA-2012-121797"/>
    <x v="1"/>
    <x v="564"/>
    <d v="2012-02-06T00:00:00"/>
    <s v="Standard Class"/>
    <s v="CC-12145"/>
    <s v="Charles Crestani"/>
    <x v="0"/>
    <s v="United States"/>
    <s v="Los Angeles"/>
    <x v="1"/>
    <n v="90049"/>
    <x v="1"/>
    <s v="TEC-MA-10000488"/>
    <x v="2"/>
    <x v="15"/>
    <s v="Bady BDG101FRU Card Printer"/>
    <x v="2252"/>
    <n v="3"/>
    <n v="0.2"/>
    <n v="215.99729999999977"/>
  </r>
  <r>
    <n v="2711"/>
    <s v="US-2012-120572"/>
    <x v="1"/>
    <x v="555"/>
    <d v="2012-12-15T00:00:00"/>
    <s v="Standard Class"/>
    <s v="GH-14425"/>
    <s v="Gary Hwang"/>
    <x v="0"/>
    <s v="United States"/>
    <s v="Jacksonville"/>
    <x v="2"/>
    <n v="32216"/>
    <x v="0"/>
    <s v="OFF-BI-10001098"/>
    <x v="1"/>
    <x v="8"/>
    <s v="Acco D-Ring Binder w/DublLock"/>
    <x v="2253"/>
    <n v="2"/>
    <n v="0.7"/>
    <n v="-8.9795999999999978"/>
  </r>
  <r>
    <n v="2712"/>
    <s v="CA-2014-132430"/>
    <x v="3"/>
    <x v="449"/>
    <d v="2014-10-12T00:00:00"/>
    <s v="First Class"/>
    <s v="CP-12085"/>
    <s v="Cathy Prescott"/>
    <x v="1"/>
    <s v="United States"/>
    <s v="Lakewood"/>
    <x v="24"/>
    <n v="44107"/>
    <x v="3"/>
    <s v="FUR-FU-10003577"/>
    <x v="0"/>
    <x v="5"/>
    <s v="Nu-Dell Leatherette Frames"/>
    <x v="2254"/>
    <n v="4"/>
    <n v="0.2"/>
    <n v="9.1775999999999982"/>
  </r>
  <r>
    <n v="2713"/>
    <s v="CA-2014-146031"/>
    <x v="3"/>
    <x v="570"/>
    <d v="2014-08-02T00:00:00"/>
    <s v="Second Class"/>
    <s v="GM-14440"/>
    <s v="Gary McGarr"/>
    <x v="0"/>
    <s v="United States"/>
    <s v="Troy"/>
    <x v="15"/>
    <n v="12180"/>
    <x v="3"/>
    <s v="OFF-AR-10002656"/>
    <x v="1"/>
    <x v="6"/>
    <s v="Sanford Liquid Accent Highlighters"/>
    <x v="1847"/>
    <n v="9"/>
    <n v="0"/>
    <n v="22.244399999999995"/>
  </r>
  <r>
    <n v="2714"/>
    <s v="CA-2011-110100"/>
    <x v="2"/>
    <x v="573"/>
    <d v="2011-04-29T00:00:00"/>
    <s v="Standard Class"/>
    <s v="LC-16885"/>
    <s v="Lena Creighton"/>
    <x v="0"/>
    <s v="United States"/>
    <s v="Wilmington"/>
    <x v="3"/>
    <n v="28403"/>
    <x v="0"/>
    <s v="TEC-PH-10004531"/>
    <x v="2"/>
    <x v="7"/>
    <s v="AT&amp;T CL2909"/>
    <x v="214"/>
    <n v="3"/>
    <n v="0.2"/>
    <n v="37.796999999999997"/>
  </r>
  <r>
    <n v="2715"/>
    <s v="CA-2012-103723"/>
    <x v="1"/>
    <x v="494"/>
    <d v="2012-12-06T00:00:00"/>
    <s v="Standard Class"/>
    <s v="BT-11305"/>
    <s v="Beth Thompson"/>
    <x v="2"/>
    <s v="United States"/>
    <s v="Seattle"/>
    <x v="4"/>
    <n v="98105"/>
    <x v="1"/>
    <s v="OFF-AR-10003251"/>
    <x v="1"/>
    <x v="6"/>
    <s v="Prang Drawing Pencil Set"/>
    <x v="2255"/>
    <n v="5"/>
    <n v="0"/>
    <n v="5.56"/>
  </r>
  <r>
    <n v="2716"/>
    <s v="CA-2011-127187"/>
    <x v="2"/>
    <x v="774"/>
    <d v="2011-12-08T00:00:00"/>
    <s v="Standard Class"/>
    <s v="CP-12085"/>
    <s v="Cathy Prescott"/>
    <x v="1"/>
    <s v="United States"/>
    <s v="New York City"/>
    <x v="15"/>
    <n v="10024"/>
    <x v="3"/>
    <s v="TEC-PH-10000673"/>
    <x v="2"/>
    <x v="7"/>
    <s v="Plantronics Voyager Pro HD - Bluetooth Headset"/>
    <x v="2256"/>
    <n v="2"/>
    <n v="0"/>
    <n v="62.3904"/>
  </r>
  <r>
    <n v="2717"/>
    <s v="CA-2014-128475"/>
    <x v="3"/>
    <x v="775"/>
    <d v="2014-09-02T00:00:00"/>
    <s v="Standard Class"/>
    <s v="SC-20680"/>
    <s v="Steve Carroll"/>
    <x v="2"/>
    <s v="United States"/>
    <s v="Columbus"/>
    <x v="32"/>
    <n v="31907"/>
    <x v="0"/>
    <s v="TEC-AC-10000158"/>
    <x v="2"/>
    <x v="11"/>
    <s v="Sony 64GB Class 10 Micro SDHC R40 Memory Card"/>
    <x v="2257"/>
    <n v="2"/>
    <n v="0"/>
    <n v="15.1158"/>
  </r>
  <r>
    <n v="2718"/>
    <s v="CA-2011-100006"/>
    <x v="2"/>
    <x v="557"/>
    <d v="2011-09-13T00:00:00"/>
    <s v="Standard Class"/>
    <s v="DK-13375"/>
    <s v="Dennis Kane"/>
    <x v="0"/>
    <s v="United States"/>
    <s v="New York City"/>
    <x v="15"/>
    <n v="10024"/>
    <x v="3"/>
    <s v="TEC-PH-10002075"/>
    <x v="2"/>
    <x v="7"/>
    <s v="AT&amp;T EL51110 DECT"/>
    <x v="2258"/>
    <n v="3"/>
    <n v="0"/>
    <n v="109.61129999999999"/>
  </r>
  <r>
    <n v="2719"/>
    <s v="CA-2014-144827"/>
    <x v="3"/>
    <x v="202"/>
    <d v="2014-12-28T00:00:00"/>
    <s v="Standard Class"/>
    <s v="SE-20110"/>
    <s v="Sanjit Engle"/>
    <x v="0"/>
    <s v="United States"/>
    <s v="Costa Mesa"/>
    <x v="1"/>
    <n v="92627"/>
    <x v="1"/>
    <s v="OFF-ST-10004340"/>
    <x v="1"/>
    <x v="4"/>
    <s v="Fellowes Mobile File Cart, Black"/>
    <x v="2259"/>
    <n v="2"/>
    <n v="0"/>
    <n v="33.577200000000005"/>
  </r>
  <r>
    <n v="2720"/>
    <s v="CA-2011-110030"/>
    <x v="2"/>
    <x v="776"/>
    <d v="2011-12-08T00:00:00"/>
    <s v="Second Class"/>
    <s v="LF-17185"/>
    <s v="Luke Foster"/>
    <x v="0"/>
    <s v="United States"/>
    <s v="Houston"/>
    <x v="5"/>
    <n v="77095"/>
    <x v="2"/>
    <s v="FUR-FU-10002759"/>
    <x v="0"/>
    <x v="5"/>
    <s v="12-1/2 Diameter Round Wall Clock"/>
    <x v="112"/>
    <n v="3"/>
    <n v="0.6"/>
    <n v="-14.385599999999997"/>
  </r>
  <r>
    <n v="2721"/>
    <s v="CA-2011-121286"/>
    <x v="2"/>
    <x v="130"/>
    <d v="2011-11-08T00:00:00"/>
    <s v="Second Class"/>
    <s v="ON-18715"/>
    <s v="Odella Nelson"/>
    <x v="1"/>
    <s v="United States"/>
    <s v="Cary"/>
    <x v="3"/>
    <n v="27511"/>
    <x v="0"/>
    <s v="OFF-FA-10000585"/>
    <x v="1"/>
    <x v="13"/>
    <s v="OIC Bulk Pack Metal Binder Clips"/>
    <x v="1357"/>
    <n v="3"/>
    <n v="0.2"/>
    <n v="2.7222"/>
  </r>
  <r>
    <n v="2722"/>
    <s v="CA-2011-121286"/>
    <x v="2"/>
    <x v="130"/>
    <d v="2011-11-08T00:00:00"/>
    <s v="Second Class"/>
    <s v="ON-18715"/>
    <s v="Odella Nelson"/>
    <x v="1"/>
    <s v="United States"/>
    <s v="Cary"/>
    <x v="3"/>
    <n v="27511"/>
    <x v="0"/>
    <s v="OFF-AP-10004859"/>
    <x v="1"/>
    <x v="9"/>
    <s v="Acco 6 Outlet Guardian Premium Surge Suppressor"/>
    <x v="2260"/>
    <n v="5"/>
    <n v="0.2"/>
    <n v="5.0960000000000001"/>
  </r>
  <r>
    <n v="2723"/>
    <s v="CA-2013-164735"/>
    <x v="0"/>
    <x v="167"/>
    <d v="2013-04-20T00:00:00"/>
    <s v="Second Class"/>
    <s v="TB-21400"/>
    <s v="Tom Boeckenhauer"/>
    <x v="0"/>
    <s v="United States"/>
    <s v="Alexandria"/>
    <x v="17"/>
    <n v="22304"/>
    <x v="0"/>
    <s v="OFF-ST-10001558"/>
    <x v="1"/>
    <x v="4"/>
    <s v="Acco Perma 4000 Stacking Storage Drawers"/>
    <x v="2261"/>
    <n v="5"/>
    <n v="0"/>
    <n v="12.18"/>
  </r>
  <r>
    <n v="2724"/>
    <s v="CA-2011-153479"/>
    <x v="2"/>
    <x v="777"/>
    <d v="2011-10-08T00:00:00"/>
    <s v="Standard Class"/>
    <s v="DF-13135"/>
    <s v="David Flashing"/>
    <x v="0"/>
    <s v="United States"/>
    <s v="Vallejo"/>
    <x v="1"/>
    <n v="94591"/>
    <x v="1"/>
    <s v="OFF-LA-10004689"/>
    <x v="1"/>
    <x v="2"/>
    <s v="Avery 512"/>
    <x v="2262"/>
    <n v="5"/>
    <n v="0"/>
    <n v="6.7915000000000001"/>
  </r>
  <r>
    <n v="2725"/>
    <s v="CA-2011-153479"/>
    <x v="2"/>
    <x v="777"/>
    <d v="2011-10-08T00:00:00"/>
    <s v="Standard Class"/>
    <s v="DF-13135"/>
    <s v="David Flashing"/>
    <x v="0"/>
    <s v="United States"/>
    <s v="Vallejo"/>
    <x v="1"/>
    <n v="94591"/>
    <x v="1"/>
    <s v="OFF-BI-10002867"/>
    <x v="1"/>
    <x v="8"/>
    <s v="GBC Recycled Regency Composition Covers"/>
    <x v="2263"/>
    <n v="2"/>
    <n v="0.2"/>
    <n v="31.085599999999989"/>
  </r>
  <r>
    <n v="2726"/>
    <s v="CA-2014-149888"/>
    <x v="3"/>
    <x v="659"/>
    <d v="2014-11-14T00:00:00"/>
    <s v="Standard Class"/>
    <s v="EP-13915"/>
    <s v="Emily Phan"/>
    <x v="0"/>
    <s v="United States"/>
    <s v="Philadelphia"/>
    <x v="9"/>
    <n v="19120"/>
    <x v="3"/>
    <s v="TEC-PH-10003811"/>
    <x v="2"/>
    <x v="7"/>
    <s v="Jabra Supreme Plus Driver Edition Headset"/>
    <x v="2264"/>
    <n v="5"/>
    <n v="0.4"/>
    <n v="-71.994000000000028"/>
  </r>
  <r>
    <n v="2727"/>
    <s v="CA-2014-149888"/>
    <x v="3"/>
    <x v="659"/>
    <d v="2014-11-14T00:00:00"/>
    <s v="Standard Class"/>
    <s v="EP-13915"/>
    <s v="Emily Phan"/>
    <x v="0"/>
    <s v="United States"/>
    <s v="Philadelphia"/>
    <x v="9"/>
    <n v="19120"/>
    <x v="3"/>
    <s v="FUR-TA-10000849"/>
    <x v="0"/>
    <x v="3"/>
    <s v="Bevis Rectangular Conference Tables"/>
    <x v="2265"/>
    <n v="4"/>
    <n v="0.4"/>
    <n v="-140.14079999999996"/>
  </r>
  <r>
    <n v="2728"/>
    <s v="CA-2014-119193"/>
    <x v="3"/>
    <x v="66"/>
    <d v="2014-12-25T00:00:00"/>
    <s v="First Class"/>
    <s v="SK-19990"/>
    <s v="Sally Knutson"/>
    <x v="0"/>
    <s v="United States"/>
    <s v="Toledo"/>
    <x v="24"/>
    <n v="43615"/>
    <x v="3"/>
    <s v="OFF-BI-10000848"/>
    <x v="1"/>
    <x v="8"/>
    <s v="Angle-D Ring Binders"/>
    <x v="2266"/>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s v="CA-2014-104801"/>
    <x v="3"/>
    <x v="778"/>
    <d v="2014-02-20T00:00:00"/>
    <s v="Standard Class"/>
    <s v="FH-14350"/>
    <s v="Fred Harton"/>
    <x v="0"/>
    <s v="United States"/>
    <s v="Seattle"/>
    <x v="4"/>
    <n v="98105"/>
    <x v="1"/>
    <s v="OFF-AR-10001547"/>
    <x v="1"/>
    <x v="6"/>
    <s v="Newell 311"/>
    <x v="153"/>
    <n v="3"/>
    <n v="0"/>
    <n v="1.7901"/>
  </r>
  <r>
    <n v="2731"/>
    <s v="CA-2014-104801"/>
    <x v="3"/>
    <x v="778"/>
    <d v="2014-02-20T00:00:00"/>
    <s v="Standard Class"/>
    <s v="FH-14350"/>
    <s v="Fred Harton"/>
    <x v="0"/>
    <s v="United States"/>
    <s v="Seattle"/>
    <x v="4"/>
    <n v="98105"/>
    <x v="1"/>
    <s v="TEC-AC-10001838"/>
    <x v="2"/>
    <x v="11"/>
    <s v="Razer Tiamat Over Ear 7.1 Surround Sound PC Gaming Headset"/>
    <x v="2268"/>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s v="CA-2011-107594"/>
    <x v="2"/>
    <x v="779"/>
    <d v="2011-07-06T00:00:00"/>
    <s v="Standard Class"/>
    <s v="EH-13945"/>
    <s v="Eric Hoffmann"/>
    <x v="0"/>
    <s v="United States"/>
    <s v="Plainfield"/>
    <x v="30"/>
    <n v="7060"/>
    <x v="3"/>
    <s v="TEC-PH-10002923"/>
    <x v="2"/>
    <x v="7"/>
    <s v="Logitech B530 USB Headset - headset - Full size, Binaural"/>
    <x v="2270"/>
    <n v="2"/>
    <n v="0"/>
    <n v="19.974600000000002"/>
  </r>
  <r>
    <n v="2734"/>
    <s v="CA-2011-107594"/>
    <x v="2"/>
    <x v="779"/>
    <d v="2011-07-06T00:00:00"/>
    <s v="Standard Class"/>
    <s v="EH-13945"/>
    <s v="Eric Hoffmann"/>
    <x v="0"/>
    <s v="United States"/>
    <s v="Plainfield"/>
    <x v="30"/>
    <n v="7060"/>
    <x v="3"/>
    <s v="OFF-AR-10000716"/>
    <x v="1"/>
    <x v="6"/>
    <s v="DIXON Ticonderoga Erasable Checking Pencils"/>
    <x v="2271"/>
    <n v="1"/>
    <n v="0"/>
    <n v="2.1762000000000001"/>
  </r>
  <r>
    <n v="2735"/>
    <s v="CA-2012-129770"/>
    <x v="1"/>
    <x v="780"/>
    <d v="2012-02-23T00:00:00"/>
    <s v="Second Class"/>
    <s v="JE-15715"/>
    <s v="Joe Elijah"/>
    <x v="0"/>
    <s v="United States"/>
    <s v="Las Cruces"/>
    <x v="27"/>
    <n v="88001"/>
    <x v="1"/>
    <s v="OFF-PA-10000249"/>
    <x v="1"/>
    <x v="10"/>
    <s v="Staples"/>
    <x v="338"/>
    <n v="4"/>
    <n v="0"/>
    <n v="23.086399999999998"/>
  </r>
  <r>
    <n v="2736"/>
    <s v="CA-2012-115798"/>
    <x v="1"/>
    <x v="50"/>
    <d v="2012-11-19T00:00:00"/>
    <s v="Standard Class"/>
    <s v="KL-16645"/>
    <s v="Ken Lonsdale"/>
    <x v="0"/>
    <s v="United States"/>
    <s v="Newark"/>
    <x v="13"/>
    <n v="19711"/>
    <x v="3"/>
    <s v="TEC-PH-10003691"/>
    <x v="2"/>
    <x v="7"/>
    <s v="BlackBerry Q10"/>
    <x v="2258"/>
    <n v="3"/>
    <n v="0"/>
    <n v="94.492500000000007"/>
  </r>
  <r>
    <n v="2737"/>
    <s v="CA-2012-115798"/>
    <x v="1"/>
    <x v="50"/>
    <d v="2012-11-19T00:00:00"/>
    <s v="Standard Class"/>
    <s v="KL-16645"/>
    <s v="Ken Lonsdale"/>
    <x v="0"/>
    <s v="United States"/>
    <s v="Newark"/>
    <x v="13"/>
    <n v="19711"/>
    <x v="3"/>
    <s v="OFF-PA-10001560"/>
    <x v="1"/>
    <x v="10"/>
    <s v="Adams Telephone Message Books, 5 1/4” x 11”"/>
    <x v="2272"/>
    <n v="7"/>
    <n v="0"/>
    <n v="19.871600000000001"/>
  </r>
  <r>
    <n v="2738"/>
    <s v="CA-2012-115798"/>
    <x v="1"/>
    <x v="50"/>
    <d v="2012-11-19T00:00:00"/>
    <s v="Standard Class"/>
    <s v="KL-16645"/>
    <s v="Ken Lonsdale"/>
    <x v="0"/>
    <s v="United States"/>
    <s v="Newark"/>
    <x v="13"/>
    <n v="19711"/>
    <x v="3"/>
    <s v="FUR-BO-10004467"/>
    <x v="0"/>
    <x v="0"/>
    <s v="Bestar Classic Bookcase"/>
    <x v="674"/>
    <n v="3"/>
    <n v="0"/>
    <n v="56.994299999999981"/>
  </r>
  <r>
    <n v="2739"/>
    <s v="CA-2012-115798"/>
    <x v="1"/>
    <x v="50"/>
    <d v="2012-11-19T00:00:00"/>
    <s v="Standard Class"/>
    <s v="KL-16645"/>
    <s v="Ken Lonsdale"/>
    <x v="0"/>
    <s v="United States"/>
    <s v="Newark"/>
    <x v="13"/>
    <n v="19711"/>
    <x v="3"/>
    <s v="TEC-PH-10001819"/>
    <x v="2"/>
    <x v="7"/>
    <s v="Innergie mMini Combo Duo USB Travel Charging Kit"/>
    <x v="2273"/>
    <n v="2"/>
    <n v="0"/>
    <n v="43.190399999999997"/>
  </r>
  <r>
    <n v="2740"/>
    <s v="CA-2014-122707"/>
    <x v="3"/>
    <x v="513"/>
    <d v="2014-04-19T00:00:00"/>
    <s v="First Class"/>
    <s v="EB-13750"/>
    <s v="Edward Becker"/>
    <x v="1"/>
    <s v="United States"/>
    <s v="Hoover"/>
    <x v="19"/>
    <n v="35244"/>
    <x v="0"/>
    <s v="OFF-SU-10000157"/>
    <x v="1"/>
    <x v="14"/>
    <s v="Compact Automatic Electric Letter Opener"/>
    <x v="2274"/>
    <n v="4"/>
    <n v="0"/>
    <n v="9.5448000000000093"/>
  </r>
  <r>
    <n v="2741"/>
    <s v="CA-2014-122707"/>
    <x v="3"/>
    <x v="513"/>
    <d v="2014-04-19T00:00:00"/>
    <s v="First Class"/>
    <s v="EB-13750"/>
    <s v="Edward Becker"/>
    <x v="1"/>
    <s v="United States"/>
    <s v="Hoover"/>
    <x v="19"/>
    <n v="35244"/>
    <x v="0"/>
    <s v="TEC-AC-10004227"/>
    <x v="2"/>
    <x v="11"/>
    <s v="SanDisk Ultra 16 GB MicroSDHC Class 10 Memory Card"/>
    <x v="2275"/>
    <n v="2"/>
    <n v="0"/>
    <n v="1.558799999999998"/>
  </r>
  <r>
    <n v="2742"/>
    <s v="CA-2013-165015"/>
    <x v="0"/>
    <x v="781"/>
    <d v="2013-02-27T00:00:00"/>
    <s v="Second Class"/>
    <s v="BD-11725"/>
    <s v="Bruce Degenhardt"/>
    <x v="0"/>
    <s v="United States"/>
    <s v="Newark"/>
    <x v="24"/>
    <n v="43055"/>
    <x v="3"/>
    <s v="OFF-EN-10003134"/>
    <x v="1"/>
    <x v="12"/>
    <s v="Staples"/>
    <x v="670"/>
    <n v="5"/>
    <n v="0.2"/>
    <n v="17.52"/>
  </r>
  <r>
    <n v="2743"/>
    <s v="CA-2011-149244"/>
    <x v="2"/>
    <x v="130"/>
    <d v="2011-11-08T00:00:00"/>
    <s v="Standard Class"/>
    <s v="MS-17530"/>
    <s v="MaryBeth Skach"/>
    <x v="0"/>
    <s v="United States"/>
    <s v="San Diego"/>
    <x v="1"/>
    <n v="92037"/>
    <x v="1"/>
    <s v="FUR-FU-10004671"/>
    <x v="0"/>
    <x v="5"/>
    <s v="Executive Impressions 12&quot; Wall Clock"/>
    <x v="2276"/>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x v="2277"/>
    <n v="6"/>
    <n v="0"/>
    <n v="100.4796"/>
  </r>
  <r>
    <n v="2745"/>
    <s v="CA-2012-140144"/>
    <x v="1"/>
    <x v="782"/>
    <d v="2012-06-25T00:00:00"/>
    <s v="Second Class"/>
    <s v="SC-20770"/>
    <s v="Stewart Carmichael"/>
    <x v="1"/>
    <s v="United States"/>
    <s v="San Francisco"/>
    <x v="1"/>
    <n v="94122"/>
    <x v="1"/>
    <s v="TEC-PH-10002726"/>
    <x v="2"/>
    <x v="7"/>
    <s v="netTALK DUO VoIP Telephone Service"/>
    <x v="2278"/>
    <n v="3"/>
    <n v="0.2"/>
    <n v="47.241"/>
  </r>
  <r>
    <n v="2746"/>
    <s v="CA-2014-163321"/>
    <x v="3"/>
    <x v="783"/>
    <d v="2014-08-12T00:00:00"/>
    <s v="Second Class"/>
    <s v="FM-14380"/>
    <s v="Fred McMath"/>
    <x v="0"/>
    <s v="United States"/>
    <s v="Jacksonville"/>
    <x v="3"/>
    <n v="28540"/>
    <x v="0"/>
    <s v="TEC-AC-10004571"/>
    <x v="2"/>
    <x v="11"/>
    <s v="Logitech G700s Rechargeable Gaming Mouse"/>
    <x v="2279"/>
    <n v="1"/>
    <n v="0.2"/>
    <n v="21.997800000000002"/>
  </r>
  <r>
    <n v="2747"/>
    <s v="CA-2011-155887"/>
    <x v="2"/>
    <x v="552"/>
    <d v="2011-05-17T00:00:00"/>
    <s v="Standard Class"/>
    <s v="KT-16480"/>
    <s v="Kean Thornton"/>
    <x v="0"/>
    <s v="United States"/>
    <s v="Franklin"/>
    <x v="31"/>
    <n v="2038"/>
    <x v="3"/>
    <s v="FUR-TA-10002228"/>
    <x v="0"/>
    <x v="3"/>
    <s v="Bevis Traditional Conference Table Top, Plinth Base"/>
    <x v="2280"/>
    <n v="3"/>
    <n v="0.3"/>
    <n v="-130.0104"/>
  </r>
  <r>
    <n v="2748"/>
    <s v="US-2012-165449"/>
    <x v="1"/>
    <x v="6"/>
    <d v="2012-11-26T00:00:00"/>
    <s v="Standard Class"/>
    <s v="AP-10720"/>
    <s v="Anne Pryor"/>
    <x v="2"/>
    <s v="United States"/>
    <s v="Frisco"/>
    <x v="5"/>
    <n v="75034"/>
    <x v="2"/>
    <s v="TEC-AC-10004127"/>
    <x v="2"/>
    <x v="11"/>
    <s v="SanDisk Cruzer 8 GB USB Flash Drive"/>
    <x v="220"/>
    <n v="4"/>
    <n v="0.2"/>
    <n v="-1.3583999999999987"/>
  </r>
  <r>
    <n v="2749"/>
    <s v="CA-2012-110247"/>
    <x v="1"/>
    <x v="784"/>
    <d v="2012-12-08T00:00:00"/>
    <s v="Standard Class"/>
    <s v="RH-19555"/>
    <s v="Ritsa Hightower"/>
    <x v="0"/>
    <s v="United States"/>
    <s v="Tallahassee"/>
    <x v="2"/>
    <n v="32303"/>
    <x v="0"/>
    <s v="OFF-BI-10001553"/>
    <x v="1"/>
    <x v="8"/>
    <s v="SpineVue Locking Slant-D Ring Binders by Cardinal"/>
    <x v="2281"/>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x v="2282"/>
    <n v="3"/>
    <n v="0.2"/>
    <n v="73.19399999999996"/>
  </r>
  <r>
    <n v="2751"/>
    <s v="CA-2011-154669"/>
    <x v="2"/>
    <x v="233"/>
    <d v="2011-08-11T00:00:00"/>
    <s v="Second Class"/>
    <s v="TM-21010"/>
    <s v="Tamara Manning"/>
    <x v="0"/>
    <s v="United States"/>
    <s v="Vacaville"/>
    <x v="1"/>
    <n v="95687"/>
    <x v="1"/>
    <s v="OFF-ST-10000532"/>
    <x v="1"/>
    <x v="4"/>
    <s v="Advantus Rolling Drawer Organizers"/>
    <x v="2283"/>
    <n v="11"/>
    <n v="0"/>
    <n v="110.05279999999999"/>
  </r>
  <r>
    <n v="2752"/>
    <s v="CA-2011-158029"/>
    <x v="2"/>
    <x v="542"/>
    <d v="2011-05-30T00:00:00"/>
    <s v="Standard Class"/>
    <s v="HF-14995"/>
    <s v="Herbert Flentye"/>
    <x v="0"/>
    <s v="United States"/>
    <s v="Los Angeles"/>
    <x v="1"/>
    <n v="90008"/>
    <x v="1"/>
    <s v="FUR-CH-10000988"/>
    <x v="0"/>
    <x v="1"/>
    <s v="Hon Olson Stacker Stools"/>
    <x v="2284"/>
    <n v="2"/>
    <n v="0.2"/>
    <n v="22.529599999999995"/>
  </r>
  <r>
    <n v="2753"/>
    <s v="CA-2012-155306"/>
    <x v="1"/>
    <x v="786"/>
    <d v="2012-04-21T00:00:00"/>
    <s v="Standard Class"/>
    <s v="GA-14515"/>
    <s v="George Ashbrook"/>
    <x v="0"/>
    <s v="United States"/>
    <s v="San Francisco"/>
    <x v="1"/>
    <n v="94122"/>
    <x v="1"/>
    <s v="OFF-AR-10003251"/>
    <x v="1"/>
    <x v="6"/>
    <s v="Prang Drawing Pencil Set"/>
    <x v="348"/>
    <n v="2"/>
    <n v="0"/>
    <n v="2.2239999999999998"/>
  </r>
  <r>
    <n v="2754"/>
    <s v="CA-2012-155306"/>
    <x v="1"/>
    <x v="786"/>
    <d v="2012-04-21T00:00:00"/>
    <s v="Standard Class"/>
    <s v="GA-14515"/>
    <s v="George Ashbrook"/>
    <x v="0"/>
    <s v="United States"/>
    <s v="San Francisco"/>
    <x v="1"/>
    <n v="94122"/>
    <x v="1"/>
    <s v="TEC-AC-10003174"/>
    <x v="2"/>
    <x v="11"/>
    <s v="Plantronics S12 Corded Telephone Headset System"/>
    <x v="2285"/>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x v="2286"/>
    <n v="5"/>
    <n v="0.2"/>
    <n v="68.59650000000002"/>
  </r>
  <r>
    <n v="2756"/>
    <s v="CA-2012-155306"/>
    <x v="1"/>
    <x v="786"/>
    <d v="2012-04-21T00:00:00"/>
    <s v="Standard Class"/>
    <s v="GA-14515"/>
    <s v="George Ashbrook"/>
    <x v="0"/>
    <s v="United States"/>
    <s v="San Francisco"/>
    <x v="1"/>
    <n v="94122"/>
    <x v="1"/>
    <s v="OFF-AP-10002651"/>
    <x v="1"/>
    <x v="9"/>
    <s v="Hoover Upright Vacuum With Dirt Cup"/>
    <x v="2287"/>
    <n v="5"/>
    <n v="0"/>
    <n v="419.8184999999998"/>
  </r>
  <r>
    <n v="2757"/>
    <s v="CA-2012-155306"/>
    <x v="1"/>
    <x v="786"/>
    <d v="2012-04-21T00:00:00"/>
    <s v="Standard Class"/>
    <s v="GA-14515"/>
    <s v="George Ashbrook"/>
    <x v="0"/>
    <s v="United States"/>
    <s v="San Francisco"/>
    <x v="1"/>
    <n v="94122"/>
    <x v="1"/>
    <s v="OFF-PA-10001184"/>
    <x v="1"/>
    <x v="10"/>
    <s v="Xerox 1903"/>
    <x v="493"/>
    <n v="2"/>
    <n v="0"/>
    <n v="5.8604000000000003"/>
  </r>
  <r>
    <n v="2758"/>
    <s v="CA-2013-127775"/>
    <x v="0"/>
    <x v="725"/>
    <d v="2013-06-14T00:00:00"/>
    <s v="Second Class"/>
    <s v="ES-14020"/>
    <s v="Erica Smith"/>
    <x v="0"/>
    <s v="United States"/>
    <s v="New York City"/>
    <x v="15"/>
    <n v="10035"/>
    <x v="3"/>
    <s v="TEC-AC-10002402"/>
    <x v="2"/>
    <x v="11"/>
    <s v="Razer Kraken PRO Over Ear PC and Music Headset"/>
    <x v="764"/>
    <n v="3"/>
    <n v="0"/>
    <n v="71.990999999999985"/>
  </r>
  <r>
    <n v="2759"/>
    <s v="CA-2013-146171"/>
    <x v="0"/>
    <x v="21"/>
    <d v="2013-03-16T00:00:00"/>
    <s v="Standard Class"/>
    <s v="JP-16135"/>
    <s v="Julie Prescott"/>
    <x v="2"/>
    <s v="United States"/>
    <s v="Columbus"/>
    <x v="32"/>
    <n v="31907"/>
    <x v="0"/>
    <s v="FUR-FU-10004270"/>
    <x v="0"/>
    <x v="5"/>
    <s v="Executive Impressions 13&quot; Clairmont Wall Clock"/>
    <x v="2288"/>
    <n v="4"/>
    <n v="0"/>
    <n v="31.537200000000006"/>
  </r>
  <r>
    <n v="2760"/>
    <s v="CA-2013-146171"/>
    <x v="0"/>
    <x v="21"/>
    <d v="2013-03-16T00:00:00"/>
    <s v="Standard Class"/>
    <s v="JP-16135"/>
    <s v="Julie Prescott"/>
    <x v="2"/>
    <s v="United States"/>
    <s v="Columbus"/>
    <x v="32"/>
    <n v="31907"/>
    <x v="0"/>
    <s v="OFF-ST-10001526"/>
    <x v="1"/>
    <x v="4"/>
    <s v="Iceberg Mobile Mega Data/Printer Cart "/>
    <x v="2289"/>
    <n v="4"/>
    <n v="0"/>
    <n v="125.14319999999998"/>
  </r>
  <r>
    <n v="2761"/>
    <s v="CA-2011-129574"/>
    <x v="2"/>
    <x v="542"/>
    <d v="2011-05-29T00:00:00"/>
    <s v="First Class"/>
    <s v="Dp-13240"/>
    <s v="Dean percer"/>
    <x v="2"/>
    <s v="United States"/>
    <s v="Murray"/>
    <x v="7"/>
    <n v="84107"/>
    <x v="1"/>
    <s v="OFF-PA-10002893"/>
    <x v="1"/>
    <x v="10"/>
    <s v="Wirebound Service Call Books, 5 1/2&quot; x 4&quot;"/>
    <x v="2290"/>
    <n v="5"/>
    <n v="0"/>
    <n v="23.231999999999999"/>
  </r>
  <r>
    <n v="2762"/>
    <s v="CA-2014-126536"/>
    <x v="3"/>
    <x v="386"/>
    <d v="2014-10-15T00:00:00"/>
    <s v="First Class"/>
    <s v="NK-18490"/>
    <s v="Neil Knudson"/>
    <x v="2"/>
    <s v="United States"/>
    <s v="San Francisco"/>
    <x v="1"/>
    <n v="94110"/>
    <x v="1"/>
    <s v="TEC-AC-10003709"/>
    <x v="2"/>
    <x v="11"/>
    <s v="Maxell 4.7GB DVD-R 5/Pack"/>
    <x v="2291"/>
    <n v="1"/>
    <n v="0"/>
    <n v="0.4356000000000001"/>
  </r>
  <r>
    <n v="2763"/>
    <s v="CA-2014-126536"/>
    <x v="3"/>
    <x v="386"/>
    <d v="2014-10-15T00:00:00"/>
    <s v="First Class"/>
    <s v="NK-18490"/>
    <s v="Neil Knudson"/>
    <x v="2"/>
    <s v="United States"/>
    <s v="San Francisco"/>
    <x v="1"/>
    <n v="94110"/>
    <x v="1"/>
    <s v="OFF-BI-10001191"/>
    <x v="1"/>
    <x v="8"/>
    <s v="Canvas Sectional Post Binders"/>
    <x v="2292"/>
    <n v="5"/>
    <n v="0.2"/>
    <n v="36.917000000000002"/>
  </r>
  <r>
    <n v="2764"/>
    <s v="CA-2014-165757"/>
    <x v="3"/>
    <x v="738"/>
    <d v="2014-06-29T00:00:00"/>
    <s v="Standard Class"/>
    <s v="PL-18925"/>
    <s v="Paul Lucas"/>
    <x v="2"/>
    <s v="United States"/>
    <s v="Philadelphia"/>
    <x v="9"/>
    <n v="19140"/>
    <x v="3"/>
    <s v="OFF-BI-10003166"/>
    <x v="1"/>
    <x v="8"/>
    <s v="GBC Plasticlear Binding Covers"/>
    <x v="2293"/>
    <n v="3"/>
    <n v="0.7"/>
    <n v="-7.5767999999999986"/>
  </r>
  <r>
    <n v="2765"/>
    <s v="CA-2014-165757"/>
    <x v="3"/>
    <x v="738"/>
    <d v="2014-06-29T00:00:00"/>
    <s v="Standard Class"/>
    <s v="PL-18925"/>
    <s v="Paul Lucas"/>
    <x v="2"/>
    <s v="United States"/>
    <s v="Philadelphia"/>
    <x v="9"/>
    <n v="19140"/>
    <x v="3"/>
    <s v="OFF-BI-10003982"/>
    <x v="1"/>
    <x v="8"/>
    <s v="Wilson Jones Century Plastic Molded Ring Binders"/>
    <x v="2294"/>
    <n v="5"/>
    <n v="0.7"/>
    <n v="-23.8855"/>
  </r>
  <r>
    <n v="2766"/>
    <s v="CA-2014-165757"/>
    <x v="3"/>
    <x v="738"/>
    <d v="2014-06-29T00:00:00"/>
    <s v="Standard Class"/>
    <s v="PL-18925"/>
    <s v="Paul Lucas"/>
    <x v="2"/>
    <s v="United States"/>
    <s v="Philadelphia"/>
    <x v="9"/>
    <n v="19140"/>
    <x v="3"/>
    <s v="OFF-ST-10004835"/>
    <x v="1"/>
    <x v="4"/>
    <s v="Plastic Stacking Crates &amp; Casters"/>
    <x v="436"/>
    <n v="2"/>
    <n v="0.2"/>
    <n v="0.66959999999999997"/>
  </r>
  <r>
    <n v="2767"/>
    <s v="CA-2014-167752"/>
    <x v="3"/>
    <x v="787"/>
    <d v="2014-01-19T00:00:00"/>
    <s v="First Class"/>
    <s v="RW-19690"/>
    <s v="Robert Waldorf"/>
    <x v="0"/>
    <s v="United States"/>
    <s v="Philadelphia"/>
    <x v="9"/>
    <n v="19134"/>
    <x v="3"/>
    <s v="OFF-AP-10000159"/>
    <x v="1"/>
    <x v="9"/>
    <s v="Belkin F9M820V08 8 Outlet Surge"/>
    <x v="2295"/>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s v="US-2012-122140"/>
    <x v="1"/>
    <x v="788"/>
    <d v="2012-04-07T00:00:00"/>
    <s v="Standard Class"/>
    <s v="MO-17950"/>
    <s v="Michael Oakman"/>
    <x v="0"/>
    <s v="United States"/>
    <s v="Dallas"/>
    <x v="5"/>
    <n v="75220"/>
    <x v="2"/>
    <s v="OFF-AP-10001242"/>
    <x v="1"/>
    <x v="9"/>
    <s v="APC 7 Outlet Network SurgeArrest Surge Protector"/>
    <x v="2297"/>
    <n v="2"/>
    <n v="0.8"/>
    <n v="-80.48"/>
  </r>
  <r>
    <n v="2770"/>
    <s v="US-2012-122140"/>
    <x v="1"/>
    <x v="788"/>
    <d v="2012-04-07T00:00:00"/>
    <s v="Standard Class"/>
    <s v="MO-17950"/>
    <s v="Michael Oakman"/>
    <x v="0"/>
    <s v="United States"/>
    <s v="Dallas"/>
    <x v="5"/>
    <n v="75220"/>
    <x v="2"/>
    <s v="TEC-AC-10003038"/>
    <x v="2"/>
    <x v="11"/>
    <s v="Kingston Digital DataTraveler 16GB USB 2.0"/>
    <x v="2298"/>
    <n v="7"/>
    <n v="0.2"/>
    <n v="-0.62650000000000716"/>
  </r>
  <r>
    <n v="2771"/>
    <s v="US-2012-122140"/>
    <x v="1"/>
    <x v="788"/>
    <d v="2012-04-07T00:00:00"/>
    <s v="Standard Class"/>
    <s v="MO-17950"/>
    <s v="Michael Oakman"/>
    <x v="0"/>
    <s v="United States"/>
    <s v="Dallas"/>
    <x v="5"/>
    <n v="75220"/>
    <x v="2"/>
    <s v="TEC-AC-10003289"/>
    <x v="2"/>
    <x v="11"/>
    <s v="Anker Ultra-Slim Mini Bluetooth 3.0 Wireless Keyboard"/>
    <x v="334"/>
    <n v="3"/>
    <n v="0.2"/>
    <n v="1.7990999999999993"/>
  </r>
  <r>
    <n v="2772"/>
    <s v="CA-2013-163986"/>
    <x v="0"/>
    <x v="323"/>
    <d v="2013-09-11T00:00:00"/>
    <s v="Standard Class"/>
    <s v="JJ-15445"/>
    <s v="Jennifer Jackson"/>
    <x v="0"/>
    <s v="United States"/>
    <s v="Waukesha"/>
    <x v="6"/>
    <n v="53186"/>
    <x v="2"/>
    <s v="OFF-ST-10000918"/>
    <x v="1"/>
    <x v="4"/>
    <s v="Crate-A-Files"/>
    <x v="2299"/>
    <n v="5"/>
    <n v="0"/>
    <n v="14.169999999999998"/>
  </r>
  <r>
    <n v="2773"/>
    <s v="CA-2014-158967"/>
    <x v="3"/>
    <x v="389"/>
    <d v="2014-12-13T00:00:00"/>
    <s v="First Class"/>
    <s v="BT-11680"/>
    <s v="Brian Thompson"/>
    <x v="0"/>
    <s v="United States"/>
    <s v="Fort Lauderdale"/>
    <x v="2"/>
    <n v="33311"/>
    <x v="0"/>
    <s v="FUR-FU-10001940"/>
    <x v="0"/>
    <x v="5"/>
    <s v="Staples"/>
    <x v="2300"/>
    <n v="3"/>
    <n v="0.2"/>
    <n v="5.7312000000000012"/>
  </r>
  <r>
    <n v="2774"/>
    <s v="CA-2013-131576"/>
    <x v="0"/>
    <x v="441"/>
    <d v="2013-11-27T00:00:00"/>
    <s v="Standard Class"/>
    <s v="RD-19585"/>
    <s v="Rob Dowd"/>
    <x v="0"/>
    <s v="United States"/>
    <s v="Detroit"/>
    <x v="12"/>
    <n v="48205"/>
    <x v="2"/>
    <s v="OFF-BI-10002852"/>
    <x v="1"/>
    <x v="8"/>
    <s v="Ibico Standard Transparent Covers"/>
    <x v="2301"/>
    <n v="3"/>
    <n v="0"/>
    <n v="24.2256"/>
  </r>
  <r>
    <n v="2775"/>
    <s v="CA-2014-143455"/>
    <x v="3"/>
    <x v="343"/>
    <d v="2014-11-19T00:00:00"/>
    <s v="Standard Class"/>
    <s v="ML-17755"/>
    <s v="Max Ludwig"/>
    <x v="2"/>
    <s v="United States"/>
    <s v="Springfield"/>
    <x v="24"/>
    <n v="45503"/>
    <x v="3"/>
    <s v="OFF-PA-10004451"/>
    <x v="1"/>
    <x v="10"/>
    <s v="Xerox 222"/>
    <x v="563"/>
    <n v="2"/>
    <n v="0.2"/>
    <n v="3.6288"/>
  </r>
  <r>
    <n v="2776"/>
    <s v="CA-2013-144729"/>
    <x v="0"/>
    <x v="147"/>
    <d v="2013-10-26T00:00:00"/>
    <s v="Standard Class"/>
    <s v="JE-15745"/>
    <s v="Joel Eaton"/>
    <x v="0"/>
    <s v="United States"/>
    <s v="San Diego"/>
    <x v="1"/>
    <n v="92037"/>
    <x v="1"/>
    <s v="OFF-ST-10004804"/>
    <x v="1"/>
    <x v="4"/>
    <s v="Belkin 19&quot; Vented Equipment Shelf, Black"/>
    <x v="1248"/>
    <n v="3"/>
    <n v="0"/>
    <n v="1.5444000000000031"/>
  </r>
  <r>
    <n v="2777"/>
    <s v="CA-2012-127019"/>
    <x v="1"/>
    <x v="379"/>
    <d v="2012-12-25T00:00:00"/>
    <s v="Standard Class"/>
    <s v="ER-13855"/>
    <s v="Elpida Rittenbach"/>
    <x v="1"/>
    <s v="United States"/>
    <s v="Colorado Springs"/>
    <x v="22"/>
    <n v="80906"/>
    <x v="1"/>
    <s v="OFF-AP-10003971"/>
    <x v="1"/>
    <x v="9"/>
    <s v="Belkin 6 Outlet Metallic Surge Strip"/>
    <x v="2302"/>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s v="CA-2014-108322"/>
    <x v="3"/>
    <x v="504"/>
    <d v="2014-05-06T00:00:00"/>
    <s v="Standard Class"/>
    <s v="SS-20140"/>
    <s v="Saphhira Shifley"/>
    <x v="1"/>
    <s v="United States"/>
    <s v="Pompano Beach"/>
    <x v="2"/>
    <n v="33068"/>
    <x v="0"/>
    <s v="FUR-FU-10001935"/>
    <x v="0"/>
    <x v="5"/>
    <s v="3M Hangers With Command Adhesive"/>
    <x v="208"/>
    <n v="8"/>
    <n v="0.2"/>
    <n v="6.216000000000002"/>
  </r>
  <r>
    <n v="2780"/>
    <s v="CA-2014-108322"/>
    <x v="3"/>
    <x v="504"/>
    <d v="2014-05-06T00:00:00"/>
    <s v="Standard Class"/>
    <s v="SS-20140"/>
    <s v="Saphhira Shifley"/>
    <x v="1"/>
    <s v="United States"/>
    <s v="Pompano Beach"/>
    <x v="2"/>
    <n v="33068"/>
    <x v="0"/>
    <s v="TEC-AC-10003433"/>
    <x v="2"/>
    <x v="11"/>
    <s v="Maxell 4.7GB DVD+R 5/Pack"/>
    <x v="480"/>
    <n v="3"/>
    <n v="0.2"/>
    <n v="0.74249999999999994"/>
  </r>
  <r>
    <n v="2781"/>
    <s v="CA-2014-167668"/>
    <x v="3"/>
    <x v="636"/>
    <d v="2014-05-09T00:00:00"/>
    <s v="First Class"/>
    <s v="TC-21295"/>
    <s v="Toby Carlisle"/>
    <x v="0"/>
    <s v="United States"/>
    <s v="New York City"/>
    <x v="15"/>
    <n v="10035"/>
    <x v="3"/>
    <s v="OFF-LA-10004544"/>
    <x v="1"/>
    <x v="2"/>
    <s v="Avery 505"/>
    <x v="2304"/>
    <n v="4"/>
    <n v="0"/>
    <n v="29.6"/>
  </r>
  <r>
    <n v="2782"/>
    <s v="CA-2014-146724"/>
    <x v="3"/>
    <x v="225"/>
    <d v="2014-11-28T00:00:00"/>
    <s v="Standard Class"/>
    <s v="HG-15025"/>
    <s v="Hunter Glantz"/>
    <x v="0"/>
    <s v="United States"/>
    <s v="Lakeville"/>
    <x v="11"/>
    <n v="55044"/>
    <x v="2"/>
    <s v="OFF-AR-10001026"/>
    <x v="1"/>
    <x v="6"/>
    <s v="Sanford Uni-Blazer View Highlighters, Chisel Tip, Yellow"/>
    <x v="1114"/>
    <n v="10"/>
    <n v="0"/>
    <n v="9.6800000000000015"/>
  </r>
  <r>
    <n v="2783"/>
    <s v="CA-2013-139878"/>
    <x v="0"/>
    <x v="583"/>
    <d v="2013-11-17T00:00:00"/>
    <s v="Standard Class"/>
    <s v="LD-17005"/>
    <s v="Lisa DeCherney"/>
    <x v="0"/>
    <s v="United States"/>
    <s v="Detroit"/>
    <x v="12"/>
    <n v="48234"/>
    <x v="2"/>
    <s v="TEC-PH-10001336"/>
    <x v="2"/>
    <x v="7"/>
    <s v="Digium D40 VoIP phone"/>
    <x v="2052"/>
    <n v="2"/>
    <n v="0"/>
    <n v="74.8142"/>
  </r>
  <r>
    <n v="2784"/>
    <s v="US-2013-106677"/>
    <x v="0"/>
    <x v="732"/>
    <d v="2013-11-11T00:00:00"/>
    <s v="Standard Class"/>
    <s v="AS-10285"/>
    <s v="Alejandro Savely"/>
    <x v="1"/>
    <s v="United States"/>
    <s v="Philadelphia"/>
    <x v="9"/>
    <n v="19134"/>
    <x v="3"/>
    <s v="TEC-PH-10003187"/>
    <x v="2"/>
    <x v="7"/>
    <s v="Anker Astro Mini 3000mAh Ultra-Compact Portable Charger"/>
    <x v="1821"/>
    <n v="2"/>
    <n v="0.4"/>
    <n v="-15.991999999999999"/>
  </r>
  <r>
    <n v="2785"/>
    <s v="CA-2013-116974"/>
    <x v="0"/>
    <x v="790"/>
    <d v="2013-10-16T00:00:00"/>
    <s v="Standard Class"/>
    <s v="MP-17965"/>
    <s v="Michael Paige"/>
    <x v="1"/>
    <s v="United States"/>
    <s v="Troy"/>
    <x v="24"/>
    <n v="45373"/>
    <x v="3"/>
    <s v="TEC-PH-10004897"/>
    <x v="2"/>
    <x v="7"/>
    <s v="Mediabridge Sport Armband iPhone 5s"/>
    <x v="2305"/>
    <n v="4"/>
    <n v="0.4"/>
    <n v="-15.584400000000002"/>
  </r>
  <r>
    <n v="2786"/>
    <s v="CA-2012-149972"/>
    <x v="1"/>
    <x v="481"/>
    <d v="2012-09-23T00:00:00"/>
    <s v="First Class"/>
    <s v="CD-12790"/>
    <s v="Cynthia Delaney"/>
    <x v="2"/>
    <s v="United States"/>
    <s v="Los Angeles"/>
    <x v="1"/>
    <n v="90036"/>
    <x v="1"/>
    <s v="FUR-CH-10004997"/>
    <x v="0"/>
    <x v="1"/>
    <s v="Hon Every-Day Series Multi-Task Chairs"/>
    <x v="2306"/>
    <n v="4"/>
    <n v="0.2"/>
    <n v="0"/>
  </r>
  <r>
    <n v="2787"/>
    <s v="CA-2012-149972"/>
    <x v="1"/>
    <x v="481"/>
    <d v="2012-09-23T00:00:00"/>
    <s v="First Class"/>
    <s v="CD-12790"/>
    <s v="Cynthia Delaney"/>
    <x v="2"/>
    <s v="United States"/>
    <s v="Los Angeles"/>
    <x v="1"/>
    <n v="90036"/>
    <x v="1"/>
    <s v="OFF-FA-10002763"/>
    <x v="1"/>
    <x v="13"/>
    <s v="Advantus Map Pennant Flags and Round Head Tacks"/>
    <x v="2307"/>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s v="US-2011-117744"/>
    <x v="2"/>
    <x v="266"/>
    <d v="2011-12-06T00:00:00"/>
    <s v="Standard Class"/>
    <s v="MD-17860"/>
    <s v="Michael Dominguez"/>
    <x v="1"/>
    <s v="United States"/>
    <s v="Corpus Christi"/>
    <x v="5"/>
    <n v="78415"/>
    <x v="2"/>
    <s v="OFF-AR-10000940"/>
    <x v="1"/>
    <x v="6"/>
    <s v="Newell 343"/>
    <x v="2309"/>
    <n v="7"/>
    <n v="0.2"/>
    <n v="1.4406000000000008"/>
  </r>
  <r>
    <n v="2790"/>
    <s v="US-2011-117744"/>
    <x v="2"/>
    <x v="266"/>
    <d v="2011-12-06T00:00:00"/>
    <s v="Standard Class"/>
    <s v="MD-17860"/>
    <s v="Michael Dominguez"/>
    <x v="1"/>
    <s v="United States"/>
    <s v="Corpus Christi"/>
    <x v="5"/>
    <n v="78415"/>
    <x v="2"/>
    <s v="FUR-FU-10002759"/>
    <x v="0"/>
    <x v="5"/>
    <s v="12-1/2 Diameter Round Wall Clock"/>
    <x v="1409"/>
    <n v="5"/>
    <n v="0.6"/>
    <n v="-23.975999999999999"/>
  </r>
  <r>
    <n v="2791"/>
    <s v="CA-2011-125514"/>
    <x v="2"/>
    <x v="158"/>
    <d v="2011-09-22T00:00:00"/>
    <s v="First Class"/>
    <s v="BM-11650"/>
    <s v="Brian Moss"/>
    <x v="1"/>
    <s v="United States"/>
    <s v="Omaha"/>
    <x v="8"/>
    <n v="68104"/>
    <x v="2"/>
    <s v="OFF-AP-10000358"/>
    <x v="1"/>
    <x v="9"/>
    <s v="Fellowes Basic Home/Office Series Surge Protectors"/>
    <x v="2310"/>
    <n v="2"/>
    <n v="0"/>
    <n v="7.5283999999999978"/>
  </r>
  <r>
    <n v="2792"/>
    <s v="CA-2011-125514"/>
    <x v="2"/>
    <x v="158"/>
    <d v="2011-09-22T00:00:00"/>
    <s v="First Class"/>
    <s v="BM-11650"/>
    <s v="Brian Moss"/>
    <x v="1"/>
    <s v="United States"/>
    <s v="Omaha"/>
    <x v="8"/>
    <n v="68104"/>
    <x v="2"/>
    <s v="OFF-AP-10003281"/>
    <x v="1"/>
    <x v="9"/>
    <s v="Acco 6 Outlet Guardian Standard Surge Suppressor"/>
    <x v="2311"/>
    <n v="3"/>
    <n v="0"/>
    <n v="10.880999999999997"/>
  </r>
  <r>
    <n v="2793"/>
    <s v="CA-2011-125514"/>
    <x v="2"/>
    <x v="158"/>
    <d v="2011-09-22T00:00:00"/>
    <s v="First Class"/>
    <s v="BM-11650"/>
    <s v="Brian Moss"/>
    <x v="1"/>
    <s v="United States"/>
    <s v="Omaha"/>
    <x v="8"/>
    <n v="68104"/>
    <x v="2"/>
    <s v="OFF-PA-10000029"/>
    <x v="1"/>
    <x v="10"/>
    <s v="Xerox 224"/>
    <x v="90"/>
    <n v="1"/>
    <n v="0"/>
    <n v="3.1104000000000003"/>
  </r>
  <r>
    <n v="2794"/>
    <s v="CA-2011-154599"/>
    <x v="2"/>
    <x v="791"/>
    <d v="2011-04-17T00:00:00"/>
    <s v="Standard Class"/>
    <s v="KN-16450"/>
    <s v="Kean Nguyen"/>
    <x v="1"/>
    <s v="United States"/>
    <s v="Redondo Beach"/>
    <x v="1"/>
    <n v="90278"/>
    <x v="1"/>
    <s v="TEC-PH-10001557"/>
    <x v="2"/>
    <x v="7"/>
    <s v="Pyle PMP37LED"/>
    <x v="2312"/>
    <n v="14"/>
    <n v="0.2"/>
    <n v="94.070199999999943"/>
  </r>
  <r>
    <n v="2795"/>
    <s v="CA-2011-154599"/>
    <x v="2"/>
    <x v="791"/>
    <d v="2011-04-17T00:00:00"/>
    <s v="Standard Class"/>
    <s v="KN-16450"/>
    <s v="Kean Nguyen"/>
    <x v="1"/>
    <s v="United States"/>
    <s v="Redondo Beach"/>
    <x v="1"/>
    <n v="90278"/>
    <x v="1"/>
    <s v="TEC-PH-10000576"/>
    <x v="2"/>
    <x v="7"/>
    <s v="AT&amp;T 1080 Corded phone"/>
    <x v="2313"/>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x v="2314"/>
    <n v="7"/>
    <n v="0.2"/>
    <n v="6.5569000000000006"/>
  </r>
  <r>
    <n v="2797"/>
    <s v="CA-2011-154599"/>
    <x v="2"/>
    <x v="791"/>
    <d v="2011-04-17T00:00:00"/>
    <s v="Standard Class"/>
    <s v="KN-16450"/>
    <s v="Kean Nguyen"/>
    <x v="1"/>
    <s v="United States"/>
    <s v="Redondo Beach"/>
    <x v="1"/>
    <n v="90278"/>
    <x v="1"/>
    <s v="FUR-BO-10001337"/>
    <x v="0"/>
    <x v="0"/>
    <s v="O'Sullivan Living Dimensions 2-Shelf Bookcases"/>
    <x v="2315"/>
    <n v="3"/>
    <n v="0.15"/>
    <n v="-18.146999999999998"/>
  </r>
  <r>
    <n v="2798"/>
    <s v="CA-2014-158743"/>
    <x v="3"/>
    <x v="179"/>
    <d v="2014-10-28T00:00:00"/>
    <s v="Standard Class"/>
    <s v="IG-15085"/>
    <s v="Ivan Gibson"/>
    <x v="0"/>
    <s v="United States"/>
    <s v="Little Rock"/>
    <x v="36"/>
    <n v="72209"/>
    <x v="0"/>
    <s v="OFF-AR-10002257"/>
    <x v="1"/>
    <x v="6"/>
    <s v="Eldon Spacemaker Box, Quick-Snap Lid, Clear"/>
    <x v="522"/>
    <n v="4"/>
    <n v="0"/>
    <n v="4.1415999999999986"/>
  </r>
  <r>
    <n v="2799"/>
    <s v="CA-2014-158743"/>
    <x v="3"/>
    <x v="179"/>
    <d v="2014-10-28T00:00:00"/>
    <s v="Standard Class"/>
    <s v="IG-15085"/>
    <s v="Ivan Gibson"/>
    <x v="0"/>
    <s v="United States"/>
    <s v="Little Rock"/>
    <x v="36"/>
    <n v="72209"/>
    <x v="0"/>
    <s v="OFF-PA-10001019"/>
    <x v="1"/>
    <x v="10"/>
    <s v="Xerox 1884"/>
    <x v="792"/>
    <n v="2"/>
    <n v="0"/>
    <n v="18.781199999999998"/>
  </r>
  <r>
    <n v="2800"/>
    <s v="CA-2014-158743"/>
    <x v="3"/>
    <x v="179"/>
    <d v="2014-10-28T00:00:00"/>
    <s v="Standard Class"/>
    <s v="IG-15085"/>
    <s v="Ivan Gibson"/>
    <x v="0"/>
    <s v="United States"/>
    <s v="Little Rock"/>
    <x v="36"/>
    <n v="72209"/>
    <x v="0"/>
    <s v="OFF-BI-10003364"/>
    <x v="1"/>
    <x v="8"/>
    <s v="Binding Machine Supplies"/>
    <x v="2316"/>
    <n v="5"/>
    <n v="0"/>
    <n v="70.007999999999996"/>
  </r>
  <r>
    <n v="2801"/>
    <s v="CA-2013-153318"/>
    <x v="0"/>
    <x v="792"/>
    <d v="2013-10-29T00:00:00"/>
    <s v="First Class"/>
    <s v="JS-15595"/>
    <s v="Jill Stevenson"/>
    <x v="1"/>
    <s v="United States"/>
    <s v="Miami"/>
    <x v="2"/>
    <n v="33180"/>
    <x v="0"/>
    <s v="TEC-PH-10000984"/>
    <x v="2"/>
    <x v="7"/>
    <s v="Panasonic KX-TG9471B"/>
    <x v="2286"/>
    <n v="5"/>
    <n v="0.2"/>
    <n v="78.396000000000043"/>
  </r>
  <r>
    <n v="2802"/>
    <s v="US-2012-110163"/>
    <x v="1"/>
    <x v="549"/>
    <d v="2012-11-04T00:00:00"/>
    <s v="First Class"/>
    <s v="GA-14725"/>
    <s v="Guy Armstrong"/>
    <x v="0"/>
    <s v="United States"/>
    <s v="Salem"/>
    <x v="21"/>
    <n v="97301"/>
    <x v="1"/>
    <s v="OFF-AR-10001683"/>
    <x v="1"/>
    <x v="6"/>
    <s v="Lumber Crayons"/>
    <x v="2317"/>
    <n v="1"/>
    <n v="0.2"/>
    <n v="1.7730000000000004"/>
  </r>
  <r>
    <n v="2803"/>
    <s v="CA-2014-143329"/>
    <x v="3"/>
    <x v="132"/>
    <d v="2014-11-09T00:00:00"/>
    <s v="Standard Class"/>
    <s v="DL-13330"/>
    <s v="Denise Leinenbach"/>
    <x v="0"/>
    <s v="United States"/>
    <s v="Las Cruces"/>
    <x v="27"/>
    <n v="88001"/>
    <x v="1"/>
    <s v="FUR-FU-10000629"/>
    <x v="0"/>
    <x v="5"/>
    <s v="9-3/4 Diameter Round Wall Clock"/>
    <x v="1437"/>
    <n v="3"/>
    <n v="0"/>
    <n v="17.375399999999999"/>
  </r>
  <r>
    <n v="2804"/>
    <s v="CA-2012-159380"/>
    <x v="1"/>
    <x v="793"/>
    <d v="2012-05-16T00:00:00"/>
    <s v="Standard Class"/>
    <s v="CS-12505"/>
    <s v="Cindy Stewart"/>
    <x v="0"/>
    <s v="United States"/>
    <s v="San Francisco"/>
    <x v="1"/>
    <n v="94122"/>
    <x v="1"/>
    <s v="OFF-PA-10003893"/>
    <x v="1"/>
    <x v="10"/>
    <s v="Xerox 1962"/>
    <x v="1387"/>
    <n v="3"/>
    <n v="0"/>
    <n v="5.7779999999999987"/>
  </r>
  <r>
    <n v="2805"/>
    <s v="CA-2012-159380"/>
    <x v="1"/>
    <x v="793"/>
    <d v="2012-05-16T00:00:00"/>
    <s v="Standard Class"/>
    <s v="CS-12505"/>
    <s v="Cindy Stewart"/>
    <x v="0"/>
    <s v="United States"/>
    <s v="San Francisco"/>
    <x v="1"/>
    <n v="94122"/>
    <x v="1"/>
    <s v="OFF-PA-10004239"/>
    <x v="1"/>
    <x v="10"/>
    <s v="Xerox 1953"/>
    <x v="2318"/>
    <n v="6"/>
    <n v="0"/>
    <n v="11.555999999999997"/>
  </r>
  <r>
    <n v="2806"/>
    <s v="CA-2012-122623"/>
    <x v="1"/>
    <x v="67"/>
    <d v="2012-09-11T00:00:00"/>
    <s v="Standard Class"/>
    <s v="CC-12145"/>
    <s v="Charles Crestani"/>
    <x v="0"/>
    <s v="United States"/>
    <s v="El Paso"/>
    <x v="5"/>
    <n v="79907"/>
    <x v="2"/>
    <s v="FUR-CH-10000553"/>
    <x v="0"/>
    <x v="1"/>
    <s v="Metal Folding Chairs, Beige, 4/Carton"/>
    <x v="2319"/>
    <n v="2"/>
    <n v="0.3"/>
    <n v="-2.0364000000000004"/>
  </r>
  <r>
    <n v="2807"/>
    <s v="CA-2012-148635"/>
    <x v="1"/>
    <x v="395"/>
    <d v="2012-07-27T00:00:00"/>
    <s v="Second Class"/>
    <s v="MH-18025"/>
    <s v="Michelle Huthwaite"/>
    <x v="0"/>
    <s v="United States"/>
    <s v="Seattle"/>
    <x v="4"/>
    <n v="98115"/>
    <x v="1"/>
    <s v="OFF-FA-10004395"/>
    <x v="1"/>
    <x v="13"/>
    <s v="Plymouth Boxed Rubber Bands by Plymouth"/>
    <x v="2320"/>
    <n v="2"/>
    <n v="0"/>
    <n v="0.47100000000000009"/>
  </r>
  <r>
    <n v="2808"/>
    <s v="CA-2012-148635"/>
    <x v="1"/>
    <x v="395"/>
    <d v="2012-07-27T00:00:00"/>
    <s v="Second Class"/>
    <s v="MH-18025"/>
    <s v="Michelle Huthwaite"/>
    <x v="0"/>
    <s v="United States"/>
    <s v="Seattle"/>
    <x v="4"/>
    <n v="98115"/>
    <x v="1"/>
    <s v="OFF-PA-10004782"/>
    <x v="1"/>
    <x v="10"/>
    <s v="Xerox 228"/>
    <x v="91"/>
    <n v="2"/>
    <n v="0"/>
    <n v="6.2208000000000006"/>
  </r>
  <r>
    <n v="2809"/>
    <s v="CA-2012-148635"/>
    <x v="1"/>
    <x v="395"/>
    <d v="2012-07-27T00:00:00"/>
    <s v="Second Class"/>
    <s v="MH-18025"/>
    <s v="Michelle Huthwaite"/>
    <x v="0"/>
    <s v="United States"/>
    <s v="Seattle"/>
    <x v="4"/>
    <n v="98115"/>
    <x v="1"/>
    <s v="FUR-BO-10002213"/>
    <x v="0"/>
    <x v="0"/>
    <s v="Sauder Forest Hills Library, Woodland Oak Finish"/>
    <x v="2321"/>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s v="CA-2012-135685"/>
    <x v="1"/>
    <x v="547"/>
    <d v="2012-11-18T00:00:00"/>
    <s v="Second Class"/>
    <s v="MP-18175"/>
    <s v="Mike Pelletier"/>
    <x v="2"/>
    <s v="United States"/>
    <s v="Milwaukee"/>
    <x v="6"/>
    <n v="53209"/>
    <x v="2"/>
    <s v="OFF-PA-10000157"/>
    <x v="1"/>
    <x v="10"/>
    <s v="Xerox 191"/>
    <x v="2323"/>
    <n v="9"/>
    <n v="0"/>
    <n v="84.5154"/>
  </r>
  <r>
    <n v="2812"/>
    <s v="CA-2012-135685"/>
    <x v="1"/>
    <x v="547"/>
    <d v="2012-11-18T00:00:00"/>
    <s v="Second Class"/>
    <s v="MP-18175"/>
    <s v="Mike Pelletier"/>
    <x v="2"/>
    <s v="United States"/>
    <s v="Milwaukee"/>
    <x v="6"/>
    <n v="53209"/>
    <x v="2"/>
    <s v="FUR-FU-10001185"/>
    <x v="0"/>
    <x v="5"/>
    <s v="Advantus Employee of the Month Certificate Frame, 11 x 13-1/2"/>
    <x v="2324"/>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s v="CA-2012-135685"/>
    <x v="1"/>
    <x v="547"/>
    <d v="2012-11-18T00:00:00"/>
    <s v="Second Class"/>
    <s v="MP-18175"/>
    <s v="Mike Pelletier"/>
    <x v="2"/>
    <s v="United States"/>
    <s v="Milwaukee"/>
    <x v="6"/>
    <n v="53209"/>
    <x v="2"/>
    <s v="TEC-AC-10004145"/>
    <x v="2"/>
    <x v="11"/>
    <s v="Logitech diNovo Edge Keyboard"/>
    <x v="232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x v="2327"/>
    <n v="3"/>
    <n v="0"/>
    <n v="111.10349999999994"/>
  </r>
  <r>
    <n v="2816"/>
    <s v="CA-2012-104626"/>
    <x v="1"/>
    <x v="135"/>
    <d v="2012-09-08T00:00:00"/>
    <s v="Standard Class"/>
    <s v="DR-12940"/>
    <s v="Daniel Raglin"/>
    <x v="2"/>
    <s v="United States"/>
    <s v="Franklin"/>
    <x v="31"/>
    <n v="2038"/>
    <x v="3"/>
    <s v="OFF-BI-10001510"/>
    <x v="1"/>
    <x v="8"/>
    <s v="Deluxe Heavy-Duty Vinyl Round Ring Binder"/>
    <x v="2328"/>
    <n v="5"/>
    <n v="0"/>
    <n v="51.57"/>
  </r>
  <r>
    <n v="2817"/>
    <s v="CA-2012-104626"/>
    <x v="1"/>
    <x v="135"/>
    <d v="2012-09-08T00:00:00"/>
    <s v="Standard Class"/>
    <s v="DR-12940"/>
    <s v="Daniel Raglin"/>
    <x v="2"/>
    <s v="United States"/>
    <s v="Franklin"/>
    <x v="31"/>
    <n v="2038"/>
    <x v="3"/>
    <s v="FUR-CH-10003817"/>
    <x v="0"/>
    <x v="1"/>
    <s v="Global Value Steno Chair, Gray"/>
    <x v="2329"/>
    <n v="1"/>
    <n v="0"/>
    <n v="15.185000000000002"/>
  </r>
  <r>
    <n v="2818"/>
    <s v="CA-2012-104626"/>
    <x v="1"/>
    <x v="135"/>
    <d v="2012-09-08T00:00:00"/>
    <s v="Standard Class"/>
    <s v="DR-12940"/>
    <s v="Daniel Raglin"/>
    <x v="2"/>
    <s v="United States"/>
    <s v="Franklin"/>
    <x v="31"/>
    <n v="2038"/>
    <x v="3"/>
    <s v="FUR-FU-10000308"/>
    <x v="0"/>
    <x v="5"/>
    <s v="Deflect-o Glass Clear Studded Chair Mats"/>
    <x v="2259"/>
    <n v="2"/>
    <n v="0"/>
    <n v="27.359200000000001"/>
  </r>
  <r>
    <n v="2819"/>
    <s v="CA-2012-104626"/>
    <x v="1"/>
    <x v="135"/>
    <d v="2012-09-08T00:00:00"/>
    <s v="Standard Class"/>
    <s v="DR-12940"/>
    <s v="Daniel Raglin"/>
    <x v="2"/>
    <s v="United States"/>
    <s v="Franklin"/>
    <x v="31"/>
    <n v="2038"/>
    <x v="3"/>
    <s v="OFF-ST-10003208"/>
    <x v="1"/>
    <x v="4"/>
    <s v="Adjustable Depth Letter/Legal Cart"/>
    <x v="2330"/>
    <n v="6"/>
    <n v="0"/>
    <n v="315.74039999999985"/>
  </r>
  <r>
    <n v="2820"/>
    <s v="CA-2013-160500"/>
    <x v="0"/>
    <x v="465"/>
    <d v="2013-05-09T00:00:00"/>
    <s v="First Class"/>
    <s v="DM-13015"/>
    <s v="Darrin Martin"/>
    <x v="0"/>
    <s v="United States"/>
    <s v="Encinitas"/>
    <x v="1"/>
    <n v="92024"/>
    <x v="1"/>
    <s v="OFF-BI-10003784"/>
    <x v="1"/>
    <x v="8"/>
    <s v="Computer Printout Index Tabs"/>
    <x v="952"/>
    <n v="5"/>
    <n v="0.2"/>
    <n v="2.351999999999999"/>
  </r>
  <r>
    <n v="2821"/>
    <s v="CA-2013-160500"/>
    <x v="0"/>
    <x v="465"/>
    <d v="2013-05-09T00:00:00"/>
    <s v="First Class"/>
    <s v="DM-13015"/>
    <s v="Darrin Martin"/>
    <x v="0"/>
    <s v="United States"/>
    <s v="Encinitas"/>
    <x v="1"/>
    <n v="92024"/>
    <x v="1"/>
    <s v="FUR-TA-10003748"/>
    <x v="0"/>
    <x v="3"/>
    <s v="Bevis 36 x 72 Conference Tables"/>
    <x v="2331"/>
    <n v="3"/>
    <n v="0.2"/>
    <n v="7.4693999999999932"/>
  </r>
  <r>
    <n v="2822"/>
    <s v="CA-2014-100202"/>
    <x v="3"/>
    <x v="413"/>
    <d v="2014-01-06T00:00:00"/>
    <s v="Standard Class"/>
    <s v="BD-11620"/>
    <s v="Brian DeCherney"/>
    <x v="0"/>
    <s v="United States"/>
    <s v="Anaheim"/>
    <x v="1"/>
    <n v="92804"/>
    <x v="1"/>
    <s v="TEC-PH-10002563"/>
    <x v="2"/>
    <x v="7"/>
    <s v="Adtran 1202752G1"/>
    <x v="214"/>
    <n v="3"/>
    <n v="0.2"/>
    <n v="22.678200000000018"/>
  </r>
  <r>
    <n v="2823"/>
    <s v="CA-2014-131016"/>
    <x v="3"/>
    <x v="65"/>
    <d v="2014-09-21T00:00:00"/>
    <s v="First Class"/>
    <s v="DC-12850"/>
    <s v="Dan Campbell"/>
    <x v="0"/>
    <s v="United States"/>
    <s v="Arlington"/>
    <x v="5"/>
    <n v="76017"/>
    <x v="2"/>
    <s v="OFF-AR-10000122"/>
    <x v="1"/>
    <x v="6"/>
    <s v="Newell 314"/>
    <x v="436"/>
    <n v="2"/>
    <n v="0.2"/>
    <n v="0.55799999999999894"/>
  </r>
  <r>
    <n v="2824"/>
    <s v="CA-2014-131016"/>
    <x v="3"/>
    <x v="65"/>
    <d v="2014-09-21T00:00:00"/>
    <s v="First Class"/>
    <s v="DC-12850"/>
    <s v="Dan Campbell"/>
    <x v="0"/>
    <s v="United States"/>
    <s v="Arlington"/>
    <x v="5"/>
    <n v="76017"/>
    <x v="2"/>
    <s v="OFF-ST-10000352"/>
    <x v="1"/>
    <x v="4"/>
    <s v="Acco Perma 2700 Stacking Storage Drawers"/>
    <x v="2332"/>
    <n v="2"/>
    <n v="0.2"/>
    <n v="-2.9739999999999966"/>
  </r>
  <r>
    <n v="2825"/>
    <s v="US-2011-112914"/>
    <x v="2"/>
    <x v="794"/>
    <d v="2011-09-30T00:00:00"/>
    <s v="Standard Class"/>
    <s v="MT-18070"/>
    <s v="Michelle Tran"/>
    <x v="2"/>
    <s v="United States"/>
    <s v="Houston"/>
    <x v="5"/>
    <n v="77041"/>
    <x v="2"/>
    <s v="OFF-PA-10003270"/>
    <x v="1"/>
    <x v="10"/>
    <s v="Xerox 1954"/>
    <x v="2333"/>
    <n v="8"/>
    <n v="0.2"/>
    <n v="10.559999999999999"/>
  </r>
  <r>
    <n v="2826"/>
    <s v="US-2011-112914"/>
    <x v="2"/>
    <x v="794"/>
    <d v="2011-09-30T00:00:00"/>
    <s v="Standard Class"/>
    <s v="MT-18070"/>
    <s v="Michelle Tran"/>
    <x v="2"/>
    <s v="United States"/>
    <s v="Houston"/>
    <x v="5"/>
    <n v="77041"/>
    <x v="2"/>
    <s v="FUR-BO-10003272"/>
    <x v="0"/>
    <x v="0"/>
    <s v="O'Sullivan Living Dimensions 5-Shelf Bookcases"/>
    <x v="2334"/>
    <n v="2"/>
    <n v="0.32"/>
    <n v="-97.23120000000003"/>
  </r>
  <r>
    <n v="2827"/>
    <s v="US-2011-112914"/>
    <x v="2"/>
    <x v="794"/>
    <d v="2011-09-30T00:00:00"/>
    <s v="Standard Class"/>
    <s v="MT-18070"/>
    <s v="Michelle Tran"/>
    <x v="2"/>
    <s v="United States"/>
    <s v="Houston"/>
    <x v="5"/>
    <n v="77041"/>
    <x v="2"/>
    <s v="OFF-BI-10002982"/>
    <x v="1"/>
    <x v="8"/>
    <s v="Avery Self-Adhesive Photo Pockets for Polaroid Photos"/>
    <x v="629"/>
    <n v="2"/>
    <n v="0.8"/>
    <n v="-4.3584000000000014"/>
  </r>
  <r>
    <n v="2828"/>
    <s v="US-2011-112914"/>
    <x v="2"/>
    <x v="794"/>
    <d v="2011-09-30T00:00:00"/>
    <s v="Standard Class"/>
    <s v="MT-18070"/>
    <s v="Michelle Tran"/>
    <x v="2"/>
    <s v="United States"/>
    <s v="Houston"/>
    <x v="5"/>
    <n v="77041"/>
    <x v="2"/>
    <s v="OFF-EN-10001509"/>
    <x v="1"/>
    <x v="12"/>
    <s v="Poly String Tie Envelopes"/>
    <x v="30"/>
    <n v="2"/>
    <n v="0.2"/>
    <n v="1.1015999999999997"/>
  </r>
  <r>
    <n v="2829"/>
    <s v="CA-2013-124149"/>
    <x v="0"/>
    <x v="131"/>
    <d v="2013-04-27T00:00:00"/>
    <s v="First Class"/>
    <s v="MJ-17740"/>
    <s v="Max Jones"/>
    <x v="0"/>
    <s v="United States"/>
    <s v="Lancaster"/>
    <x v="24"/>
    <n v="43130"/>
    <x v="3"/>
    <s v="OFF-PA-10002421"/>
    <x v="1"/>
    <x v="10"/>
    <s v="Embossed Ink Jet Note Cards"/>
    <x v="2335"/>
    <n v="6"/>
    <n v="0.2"/>
    <n v="37.917599999999993"/>
  </r>
  <r>
    <n v="2830"/>
    <s v="CA-2013-124149"/>
    <x v="0"/>
    <x v="131"/>
    <d v="2013-04-27T00:00:00"/>
    <s v="First Class"/>
    <s v="MJ-17740"/>
    <s v="Max Jones"/>
    <x v="0"/>
    <s v="United States"/>
    <s v="Lancaster"/>
    <x v="24"/>
    <n v="43130"/>
    <x v="3"/>
    <s v="OFF-ST-10000760"/>
    <x v="1"/>
    <x v="4"/>
    <s v="Eldon Fold 'N Roll Cart System"/>
    <x v="2336"/>
    <n v="5"/>
    <n v="0.2"/>
    <n v="6.2910000000000004"/>
  </r>
  <r>
    <n v="2831"/>
    <s v="CA-2013-124149"/>
    <x v="0"/>
    <x v="131"/>
    <d v="2013-04-27T00:00:00"/>
    <s v="First Class"/>
    <s v="MJ-17740"/>
    <s v="Max Jones"/>
    <x v="0"/>
    <s v="United States"/>
    <s v="Lancaster"/>
    <x v="24"/>
    <n v="43130"/>
    <x v="3"/>
    <s v="OFF-PA-10002923"/>
    <x v="1"/>
    <x v="10"/>
    <s v="Xerox 1942"/>
    <x v="128"/>
    <n v="2"/>
    <n v="0.2"/>
    <n v="29.363999999999997"/>
  </r>
  <r>
    <n v="2832"/>
    <s v="CA-2011-148915"/>
    <x v="2"/>
    <x v="301"/>
    <d v="2011-11-05T00:00:00"/>
    <s v="Standard Class"/>
    <s v="ND-18370"/>
    <s v="Natalie DeCherney"/>
    <x v="0"/>
    <s v="United States"/>
    <s v="Portland"/>
    <x v="21"/>
    <n v="97206"/>
    <x v="1"/>
    <s v="OFF-ST-10001128"/>
    <x v="1"/>
    <x v="4"/>
    <s v="Carina Mini System Audio Rack, Model AR050B"/>
    <x v="2337"/>
    <n v="5"/>
    <n v="0.2"/>
    <n v="-94.33299999999997"/>
  </r>
  <r>
    <n v="2833"/>
    <s v="CA-2011-148915"/>
    <x v="2"/>
    <x v="301"/>
    <d v="2011-11-05T00:00:00"/>
    <s v="Standard Class"/>
    <s v="ND-18370"/>
    <s v="Natalie DeCherney"/>
    <x v="0"/>
    <s v="United States"/>
    <s v="Portland"/>
    <x v="21"/>
    <n v="97206"/>
    <x v="1"/>
    <s v="TEC-PH-10000673"/>
    <x v="2"/>
    <x v="7"/>
    <s v="Plantronics Voyager Pro HD - Bluetooth Headset"/>
    <x v="2338"/>
    <n v="3"/>
    <n v="0.2"/>
    <n v="54.5916"/>
  </r>
  <r>
    <n v="2834"/>
    <s v="CA-2014-134649"/>
    <x v="3"/>
    <x v="795"/>
    <d v="2014-02-01T00:00:00"/>
    <s v="Second Class"/>
    <s v="CA-11965"/>
    <s v="Carol Adams"/>
    <x v="1"/>
    <s v="United States"/>
    <s v="Hoover"/>
    <x v="19"/>
    <n v="35244"/>
    <x v="0"/>
    <s v="OFF-AR-10001547"/>
    <x v="1"/>
    <x v="6"/>
    <s v="Newell 311"/>
    <x v="2339"/>
    <n v="7"/>
    <n v="0"/>
    <n v="4.1768999999999998"/>
  </r>
  <r>
    <n v="2835"/>
    <s v="CA-2014-134649"/>
    <x v="3"/>
    <x v="795"/>
    <d v="2014-02-01T00:00:00"/>
    <s v="Second Class"/>
    <s v="CA-11965"/>
    <s v="Carol Adams"/>
    <x v="1"/>
    <s v="United States"/>
    <s v="Hoover"/>
    <x v="19"/>
    <n v="35244"/>
    <x v="0"/>
    <s v="OFF-BI-10001890"/>
    <x v="1"/>
    <x v="8"/>
    <s v="Avery Poly Binder Pockets"/>
    <x v="181"/>
    <n v="2"/>
    <n v="0"/>
    <n v="3.4367999999999999"/>
  </r>
  <r>
    <n v="2836"/>
    <s v="CA-2014-110842"/>
    <x v="3"/>
    <x v="343"/>
    <d v="2014-11-17T00:00:00"/>
    <s v="Standard Class"/>
    <s v="GA-14725"/>
    <s v="Guy Armstrong"/>
    <x v="0"/>
    <s v="United States"/>
    <s v="Los Angeles"/>
    <x v="1"/>
    <n v="90036"/>
    <x v="1"/>
    <s v="OFF-AP-10003971"/>
    <x v="1"/>
    <x v="9"/>
    <s v="Belkin 6 Outlet Metallic Surge Strip"/>
    <x v="2340"/>
    <n v="1"/>
    <n v="0"/>
    <n v="2.8314000000000004"/>
  </r>
  <r>
    <n v="2837"/>
    <s v="CA-2014-110842"/>
    <x v="3"/>
    <x v="343"/>
    <d v="2014-11-17T00:00:00"/>
    <s v="Standard Class"/>
    <s v="GA-14725"/>
    <s v="Guy Armstrong"/>
    <x v="0"/>
    <s v="United States"/>
    <s v="Los Angeles"/>
    <x v="1"/>
    <n v="90036"/>
    <x v="1"/>
    <s v="OFF-PA-10000520"/>
    <x v="1"/>
    <x v="10"/>
    <s v="Xerox 201"/>
    <x v="541"/>
    <n v="3"/>
    <n v="0"/>
    <n v="9.3312000000000008"/>
  </r>
  <r>
    <n v="2838"/>
    <s v="CA-2014-110842"/>
    <x v="3"/>
    <x v="343"/>
    <d v="2014-11-17T00:00:00"/>
    <s v="Standard Class"/>
    <s v="GA-14725"/>
    <s v="Guy Armstrong"/>
    <x v="0"/>
    <s v="United States"/>
    <s v="Los Angeles"/>
    <x v="1"/>
    <n v="90036"/>
    <x v="1"/>
    <s v="OFF-BI-10000977"/>
    <x v="1"/>
    <x v="8"/>
    <s v="Ibico Plastic Spiral Binding Combs"/>
    <x v="2114"/>
    <n v="5"/>
    <n v="0.2"/>
    <n v="39.519999999999989"/>
  </r>
  <r>
    <n v="2839"/>
    <s v="CA-2013-147368"/>
    <x v="0"/>
    <x v="632"/>
    <d v="2013-06-13T00:00:00"/>
    <s v="First Class"/>
    <s v="TC-21295"/>
    <s v="Toby Carlisle"/>
    <x v="0"/>
    <s v="United States"/>
    <s v="Tallahassee"/>
    <x v="2"/>
    <n v="32303"/>
    <x v="0"/>
    <s v="TEC-MA-10002178"/>
    <x v="2"/>
    <x v="15"/>
    <s v="Cisco CP-7937G Unified IP Conference Station Phone"/>
    <x v="1202"/>
    <n v="2"/>
    <n v="0.5"/>
    <n v="-27.827999999999975"/>
  </r>
  <r>
    <n v="2840"/>
    <s v="US-2012-104185"/>
    <x v="1"/>
    <x v="37"/>
    <d v="2012-09-08T00:00:00"/>
    <s v="Second Class"/>
    <s v="JB-15400"/>
    <s v="Jennifer Braxton"/>
    <x v="1"/>
    <s v="United States"/>
    <s v="New York City"/>
    <x v="15"/>
    <n v="10009"/>
    <x v="3"/>
    <s v="OFF-ST-10001526"/>
    <x v="1"/>
    <x v="4"/>
    <s v="Iceberg Mobile Mega Data/Printer Cart "/>
    <x v="2341"/>
    <n v="1"/>
    <n v="0"/>
    <n v="31.285799999999995"/>
  </r>
  <r>
    <n v="2841"/>
    <s v="US-2011-125521"/>
    <x v="2"/>
    <x v="619"/>
    <d v="2011-03-19T00:00:00"/>
    <s v="Standard Class"/>
    <s v="CK-12325"/>
    <s v="Christine Kargatis"/>
    <x v="2"/>
    <s v="United States"/>
    <s v="Chesapeake"/>
    <x v="17"/>
    <n v="23320"/>
    <x v="0"/>
    <s v="FUR-CH-10003379"/>
    <x v="0"/>
    <x v="1"/>
    <s v="Global Commerce Series High-Back Swivel/Tilt Chairs"/>
    <x v="2342"/>
    <n v="4"/>
    <n v="0"/>
    <n v="284.98"/>
  </r>
  <r>
    <n v="2842"/>
    <s v="US-2014-135062"/>
    <x v="3"/>
    <x v="515"/>
    <d v="2014-09-05T00:00:00"/>
    <s v="Second Class"/>
    <s v="RL-19615"/>
    <s v="Rob Lucas"/>
    <x v="0"/>
    <s v="United States"/>
    <s v="Fayetteville"/>
    <x v="3"/>
    <n v="28314"/>
    <x v="0"/>
    <s v="OFF-PA-10000100"/>
    <x v="1"/>
    <x v="10"/>
    <s v="Xerox 1945"/>
    <x v="2343"/>
    <n v="7"/>
    <n v="0.2"/>
    <n v="83.209699999999998"/>
  </r>
  <r>
    <n v="2843"/>
    <s v="CA-2014-135650"/>
    <x v="3"/>
    <x v="721"/>
    <d v="2014-03-28T00:00:00"/>
    <s v="Standard Class"/>
    <s v="AC-10660"/>
    <s v="Anna Chung"/>
    <x v="0"/>
    <s v="United States"/>
    <s v="Huntsville"/>
    <x v="5"/>
    <n v="77340"/>
    <x v="2"/>
    <s v="OFF-ST-10001809"/>
    <x v="1"/>
    <x v="4"/>
    <s v="Fellowes Officeware Wire Shelving"/>
    <x v="2344"/>
    <n v="2"/>
    <n v="0.2"/>
    <n v="-32.338800000000006"/>
  </r>
  <r>
    <n v="2844"/>
    <s v="CA-2014-112865"/>
    <x v="3"/>
    <x v="796"/>
    <d v="2014-05-23T00:00:00"/>
    <s v="Standard Class"/>
    <s v="BH-11710"/>
    <s v="Brosina Hoffman"/>
    <x v="0"/>
    <s v="United States"/>
    <s v="Philadelphia"/>
    <x v="9"/>
    <n v="19140"/>
    <x v="3"/>
    <s v="TEC-AC-10000387"/>
    <x v="2"/>
    <x v="11"/>
    <s v="KeyTronic KT800P2 - Keyboard - Black"/>
    <x v="2345"/>
    <n v="3"/>
    <n v="0.2"/>
    <n v="-0.90120000000000111"/>
  </r>
  <r>
    <n v="2845"/>
    <s v="US-2013-162852"/>
    <x v="0"/>
    <x v="797"/>
    <d v="2014-01-01T00:00:00"/>
    <s v="Standard Class"/>
    <s v="BG-11695"/>
    <s v="Brooke Gillingham"/>
    <x v="1"/>
    <s v="United States"/>
    <s v="Woodstock"/>
    <x v="10"/>
    <n v="60098"/>
    <x v="2"/>
    <s v="FUR-CH-10004853"/>
    <x v="0"/>
    <x v="1"/>
    <s v="Global Manager's Adjustable Task Chair, Storm"/>
    <x v="2346"/>
    <n v="8"/>
    <n v="0.3"/>
    <n v="-12.078400000000101"/>
  </r>
  <r>
    <n v="2846"/>
    <s v="CA-2014-138163"/>
    <x v="3"/>
    <x v="701"/>
    <d v="2014-11-21T00:00:00"/>
    <s v="First Class"/>
    <s v="XP-21865"/>
    <s v="Xylona Preis"/>
    <x v="0"/>
    <s v="United States"/>
    <s v="Everett"/>
    <x v="31"/>
    <n v="2149"/>
    <x v="3"/>
    <s v="OFF-AR-10001958"/>
    <x v="1"/>
    <x v="6"/>
    <s v="Stanley Bostitch Contemporary Electric Pencil Sharpeners"/>
    <x v="717"/>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s v="CA-2014-157854"/>
    <x v="3"/>
    <x v="798"/>
    <d v="2014-04-16T00:00:00"/>
    <s v="Standard Class"/>
    <s v="DM-13345"/>
    <s v="Denise Monton"/>
    <x v="1"/>
    <s v="United States"/>
    <s v="Roswell"/>
    <x v="32"/>
    <n v="30076"/>
    <x v="0"/>
    <s v="OFF-BI-10001359"/>
    <x v="1"/>
    <x v="8"/>
    <s v="GBC DocuBind TL300 Electric Binding System"/>
    <x v="2349"/>
    <n v="3"/>
    <n v="0"/>
    <n v="1264.7558999999999"/>
  </r>
  <r>
    <n v="2850"/>
    <s v="CA-2013-123617"/>
    <x v="0"/>
    <x v="85"/>
    <d v="2013-12-04T00:00:00"/>
    <s v="Standard Class"/>
    <s v="AJ-10780"/>
    <s v="Anthony Jacobs"/>
    <x v="1"/>
    <s v="United States"/>
    <s v="Palm Coast"/>
    <x v="2"/>
    <n v="32137"/>
    <x v="0"/>
    <s v="OFF-BI-10002976"/>
    <x v="1"/>
    <x v="8"/>
    <s v="ACCOHIDE Binder by Acco"/>
    <x v="2350"/>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x v="146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x v="2351"/>
    <n v="4"/>
    <n v="0"/>
    <n v="13.235199999999999"/>
  </r>
  <r>
    <n v="2853"/>
    <s v="CA-2013-136371"/>
    <x v="0"/>
    <x v="690"/>
    <d v="2013-03-22T00:00:00"/>
    <s v="Second Class"/>
    <s v="SV-20935"/>
    <s v="Susan Vittorini"/>
    <x v="0"/>
    <s v="United States"/>
    <s v="Oceanside"/>
    <x v="15"/>
    <n v="11572"/>
    <x v="3"/>
    <s v="FUR-FU-10000409"/>
    <x v="0"/>
    <x v="5"/>
    <s v="GE 4 Foot Flourescent Tube, 40 Watt"/>
    <x v="1883"/>
    <n v="1"/>
    <n v="0"/>
    <n v="6.8908000000000005"/>
  </r>
  <r>
    <n v="2854"/>
    <s v="CA-2013-136371"/>
    <x v="0"/>
    <x v="690"/>
    <d v="2013-03-22T00:00:00"/>
    <s v="Second Class"/>
    <s v="SV-20935"/>
    <s v="Susan Vittorini"/>
    <x v="0"/>
    <s v="United States"/>
    <s v="Oceanside"/>
    <x v="15"/>
    <n v="11572"/>
    <x v="3"/>
    <s v="FUR-FU-10000221"/>
    <x v="0"/>
    <x v="5"/>
    <s v="Master Caster Door Stop, Brown"/>
    <x v="2352"/>
    <n v="4"/>
    <n v="0"/>
    <n v="6.9087999999999994"/>
  </r>
  <r>
    <n v="2855"/>
    <s v="CA-2014-137344"/>
    <x v="3"/>
    <x v="648"/>
    <d v="2014-08-21T00:00:00"/>
    <s v="Same Day"/>
    <s v="EM-13810"/>
    <s v="Eleni McCrary"/>
    <x v="1"/>
    <s v="United States"/>
    <s v="Franklin"/>
    <x v="31"/>
    <n v="2038"/>
    <x v="3"/>
    <s v="OFF-ST-10000344"/>
    <x v="1"/>
    <x v="4"/>
    <s v="Neat Ideas Personal Hanging Folder Files, Black"/>
    <x v="2353"/>
    <n v="3"/>
    <n v="0"/>
    <n v="10.475399999999999"/>
  </r>
  <r>
    <n v="2856"/>
    <s v="CA-2014-169810"/>
    <x v="3"/>
    <x v="800"/>
    <d v="2014-08-01T00:00:00"/>
    <s v="Standard Class"/>
    <s v="RB-19360"/>
    <s v="Raymond Buch"/>
    <x v="0"/>
    <s v="United States"/>
    <s v="Sioux Falls"/>
    <x v="44"/>
    <n v="57103"/>
    <x v="2"/>
    <s v="OFF-LA-10003663"/>
    <x v="1"/>
    <x v="2"/>
    <s v="Avery 498"/>
    <x v="2354"/>
    <n v="7"/>
    <n v="0"/>
    <n v="9.5081000000000007"/>
  </r>
  <r>
    <n v="2857"/>
    <s v="CA-2013-128594"/>
    <x v="0"/>
    <x v="370"/>
    <d v="2013-08-30T00:00:00"/>
    <s v="First Class"/>
    <s v="DJ-13510"/>
    <s v="Don Jones"/>
    <x v="1"/>
    <s v="United States"/>
    <s v="San Diego"/>
    <x v="1"/>
    <n v="92037"/>
    <x v="1"/>
    <s v="FUR-CH-10001215"/>
    <x v="0"/>
    <x v="1"/>
    <s v="Global Troy Executive Leather Low-Back Tilter"/>
    <x v="2355"/>
    <n v="4"/>
    <n v="0.2"/>
    <n v="100.19599999999997"/>
  </r>
  <r>
    <n v="2858"/>
    <s v="CA-2013-154690"/>
    <x v="0"/>
    <x v="243"/>
    <d v="2013-08-18T00:00:00"/>
    <s v="Second Class"/>
    <s v="CC-12370"/>
    <s v="Christopher Conant"/>
    <x v="0"/>
    <s v="United States"/>
    <s v="Fayetteville"/>
    <x v="3"/>
    <n v="28314"/>
    <x v="0"/>
    <s v="FUR-CH-10000988"/>
    <x v="0"/>
    <x v="1"/>
    <s v="Hon Olson Stacker Stools"/>
    <x v="2284"/>
    <n v="2"/>
    <n v="0.2"/>
    <n v="22.529599999999995"/>
  </r>
  <r>
    <n v="2859"/>
    <s v="CA-2014-138975"/>
    <x v="3"/>
    <x v="240"/>
    <d v="2014-05-24T00:00:00"/>
    <s v="Standard Class"/>
    <s v="SC-20380"/>
    <s v="Shahid Collister"/>
    <x v="0"/>
    <s v="United States"/>
    <s v="Atlanta"/>
    <x v="32"/>
    <n v="30318"/>
    <x v="0"/>
    <s v="TEC-AC-10003441"/>
    <x v="2"/>
    <x v="11"/>
    <s v="Kingston Digital DataTraveler 32GB USB 2.0"/>
    <x v="766"/>
    <n v="4"/>
    <n v="0"/>
    <n v="4.0679999999999978"/>
  </r>
  <r>
    <n v="2860"/>
    <s v="CA-2014-138975"/>
    <x v="3"/>
    <x v="240"/>
    <d v="2014-05-24T00:00:00"/>
    <s v="Standard Class"/>
    <s v="SC-20380"/>
    <s v="Shahid Collister"/>
    <x v="0"/>
    <s v="United States"/>
    <s v="Atlanta"/>
    <x v="32"/>
    <n v="30318"/>
    <x v="0"/>
    <s v="TEC-PH-10004389"/>
    <x v="2"/>
    <x v="7"/>
    <s v="Nokia Lumia 925"/>
    <x v="2258"/>
    <n v="3"/>
    <n v="0"/>
    <n v="98.272200000000012"/>
  </r>
  <r>
    <n v="2861"/>
    <s v="CA-2014-138975"/>
    <x v="3"/>
    <x v="240"/>
    <d v="2014-05-24T00:00:00"/>
    <s v="Standard Class"/>
    <s v="SC-20380"/>
    <s v="Shahid Collister"/>
    <x v="0"/>
    <s v="United States"/>
    <s v="Atlanta"/>
    <x v="32"/>
    <n v="30318"/>
    <x v="0"/>
    <s v="FUR-BO-10004695"/>
    <x v="0"/>
    <x v="0"/>
    <s v="O'Sullivan 2-Door Barrister Bookcase in Odessa Pine"/>
    <x v="2356"/>
    <n v="9"/>
    <n v="0"/>
    <n v="374.62859999999989"/>
  </r>
  <r>
    <n v="2862"/>
    <s v="CA-2014-138975"/>
    <x v="3"/>
    <x v="240"/>
    <d v="2014-05-24T00:00:00"/>
    <s v="Standard Class"/>
    <s v="SC-20380"/>
    <s v="Shahid Collister"/>
    <x v="0"/>
    <s v="United States"/>
    <s v="Atlanta"/>
    <x v="32"/>
    <n v="30318"/>
    <x v="0"/>
    <s v="OFF-PA-10000100"/>
    <x v="1"/>
    <x v="10"/>
    <s v="Xerox 1945"/>
    <x v="2357"/>
    <n v="7"/>
    <n v="0"/>
    <n v="140.59569999999999"/>
  </r>
  <r>
    <n v="2863"/>
    <s v="CA-2014-106537"/>
    <x v="3"/>
    <x v="801"/>
    <d v="2014-08-18T00:00:00"/>
    <s v="Standard Class"/>
    <s v="RH-19495"/>
    <s v="Rick Hansen"/>
    <x v="0"/>
    <s v="United States"/>
    <s v="Orlando"/>
    <x v="2"/>
    <n v="32839"/>
    <x v="0"/>
    <s v="OFF-PA-10000223"/>
    <x v="1"/>
    <x v="10"/>
    <s v="Xerox 2000"/>
    <x v="561"/>
    <n v="4"/>
    <n v="0.2"/>
    <n v="7.2576000000000001"/>
  </r>
  <r>
    <n v="2864"/>
    <s v="US-2014-103828"/>
    <x v="3"/>
    <x v="802"/>
    <d v="2014-08-14T00:00:00"/>
    <s v="Same Day"/>
    <s v="JK-15370"/>
    <s v="Jay Kimmel"/>
    <x v="0"/>
    <s v="United States"/>
    <s v="San Francisco"/>
    <x v="1"/>
    <n v="94122"/>
    <x v="1"/>
    <s v="OFF-ST-10001325"/>
    <x v="1"/>
    <x v="4"/>
    <s v="Sterilite Officeware Hinged File Box"/>
    <x v="974"/>
    <n v="3"/>
    <n v="0"/>
    <n v="8.4888000000000012"/>
  </r>
  <r>
    <n v="2865"/>
    <s v="US-2014-103828"/>
    <x v="3"/>
    <x v="802"/>
    <d v="2014-08-14T00:00:00"/>
    <s v="Same Day"/>
    <s v="JK-15370"/>
    <s v="Jay Kimmel"/>
    <x v="0"/>
    <s v="United States"/>
    <s v="San Francisco"/>
    <x v="1"/>
    <n v="94122"/>
    <x v="1"/>
    <s v="OFF-AP-10004249"/>
    <x v="1"/>
    <x v="9"/>
    <s v="Staples"/>
    <x v="2358"/>
    <n v="7"/>
    <n v="0"/>
    <n v="22.623299999999997"/>
  </r>
  <r>
    <n v="2866"/>
    <s v="US-2014-103828"/>
    <x v="3"/>
    <x v="802"/>
    <d v="2014-08-14T00:00:00"/>
    <s v="Same Day"/>
    <s v="JK-15370"/>
    <s v="Jay Kimmel"/>
    <x v="0"/>
    <s v="United States"/>
    <s v="San Francisco"/>
    <x v="1"/>
    <n v="94122"/>
    <x v="1"/>
    <s v="OFF-AR-10000588"/>
    <x v="1"/>
    <x v="6"/>
    <s v="Newell 345"/>
    <x v="426"/>
    <n v="3"/>
    <n v="0"/>
    <n v="15.475200000000001"/>
  </r>
  <r>
    <n v="2867"/>
    <s v="US-2014-103828"/>
    <x v="3"/>
    <x v="802"/>
    <d v="2014-08-14T00:00:00"/>
    <s v="Same Day"/>
    <s v="JK-15370"/>
    <s v="Jay Kimmel"/>
    <x v="0"/>
    <s v="United States"/>
    <s v="San Francisco"/>
    <x v="1"/>
    <n v="94122"/>
    <x v="1"/>
    <s v="OFF-SU-10000946"/>
    <x v="1"/>
    <x v="14"/>
    <s v="Staples"/>
    <x v="1051"/>
    <n v="4"/>
    <n v="0"/>
    <n v="9.2567999999999984"/>
  </r>
  <r>
    <n v="2868"/>
    <s v="CA-2013-115588"/>
    <x v="0"/>
    <x v="338"/>
    <d v="2013-11-13T00:00:00"/>
    <s v="Second Class"/>
    <s v="AF-10885"/>
    <s v="Art Foster"/>
    <x v="0"/>
    <s v="United States"/>
    <s v="Toledo"/>
    <x v="24"/>
    <n v="43615"/>
    <x v="3"/>
    <s v="OFF-SU-10001225"/>
    <x v="1"/>
    <x v="14"/>
    <s v="Staples"/>
    <x v="2359"/>
    <n v="5"/>
    <n v="0.2"/>
    <n v="-3.3120000000000012"/>
  </r>
  <r>
    <n v="2869"/>
    <s v="CA-2013-115588"/>
    <x v="0"/>
    <x v="338"/>
    <d v="2013-11-13T00:00:00"/>
    <s v="Second Class"/>
    <s v="AF-10885"/>
    <s v="Art Foster"/>
    <x v="0"/>
    <s v="United States"/>
    <s v="Toledo"/>
    <x v="24"/>
    <n v="43615"/>
    <x v="3"/>
    <s v="OFF-ST-10001558"/>
    <x v="1"/>
    <x v="4"/>
    <s v="Acco Perma 4000 Stacking Storage Drawers"/>
    <x v="2360"/>
    <n v="3"/>
    <n v="0.2"/>
    <n v="-2.4359999999999999"/>
  </r>
  <r>
    <n v="2870"/>
    <s v="CA-2014-143861"/>
    <x v="3"/>
    <x v="492"/>
    <d v="2014-06-20T00:00:00"/>
    <s v="Standard Class"/>
    <s v="LC-16885"/>
    <s v="Lena Creighton"/>
    <x v="0"/>
    <s v="United States"/>
    <s v="Saint Petersburg"/>
    <x v="2"/>
    <n v="33710"/>
    <x v="0"/>
    <s v="FUR-FU-10001546"/>
    <x v="0"/>
    <x v="5"/>
    <s v="Dana Swing-Arm Lamps"/>
    <x v="1232"/>
    <n v="2"/>
    <n v="0.2"/>
    <n v="1.0679999999999996"/>
  </r>
  <r>
    <n v="2871"/>
    <s v="CA-2011-148040"/>
    <x v="2"/>
    <x v="579"/>
    <d v="2011-03-26T00:00:00"/>
    <s v="Standard Class"/>
    <s v="BF-11275"/>
    <s v="Beth Fritzler"/>
    <x v="1"/>
    <s v="United States"/>
    <s v="Tucson"/>
    <x v="16"/>
    <n v="85705"/>
    <x v="1"/>
    <s v="OFF-PA-10002581"/>
    <x v="1"/>
    <x v="10"/>
    <s v="Xerox 1951"/>
    <x v="1355"/>
    <n v="3"/>
    <n v="0.2"/>
    <n v="23.234999999999992"/>
  </r>
  <r>
    <n v="2872"/>
    <s v="CA-2011-148040"/>
    <x v="2"/>
    <x v="579"/>
    <d v="2011-03-26T00:00:00"/>
    <s v="Standard Class"/>
    <s v="BF-11275"/>
    <s v="Beth Fritzler"/>
    <x v="1"/>
    <s v="United States"/>
    <s v="Tucson"/>
    <x v="16"/>
    <n v="85705"/>
    <x v="1"/>
    <s v="FUR-CH-10001482"/>
    <x v="0"/>
    <x v="1"/>
    <s v="Office Star - Mesh Screen back chair with Vinyl seat"/>
    <x v="2361"/>
    <n v="3"/>
    <n v="0.2"/>
    <n v="-35.36460000000001"/>
  </r>
  <r>
    <n v="2873"/>
    <s v="CA-2014-135167"/>
    <x v="3"/>
    <x v="140"/>
    <d v="2014-06-21T00:00:00"/>
    <s v="Standard Class"/>
    <s v="SC-20800"/>
    <s v="Stuart Calhoun"/>
    <x v="0"/>
    <s v="United States"/>
    <s v="Los Angeles"/>
    <x v="1"/>
    <n v="90036"/>
    <x v="1"/>
    <s v="OFF-AR-10002399"/>
    <x v="1"/>
    <x v="6"/>
    <s v="Dixon Prang Watercolor Pencils, 10-Color Set with Brush"/>
    <x v="2362"/>
    <n v="1"/>
    <n v="0"/>
    <n v="1.7465999999999999"/>
  </r>
  <r>
    <n v="2874"/>
    <s v="CA-2014-137022"/>
    <x v="3"/>
    <x v="673"/>
    <d v="2014-11-23T00:00:00"/>
    <s v="Standard Class"/>
    <s v="SW-20275"/>
    <s v="Scott Williamson"/>
    <x v="0"/>
    <s v="United States"/>
    <s v="San Diego"/>
    <x v="1"/>
    <n v="92105"/>
    <x v="1"/>
    <s v="OFF-ST-10001963"/>
    <x v="1"/>
    <x v="4"/>
    <s v="Tennsco Regal Shelving Units"/>
    <x v="2363"/>
    <n v="8"/>
    <n v="0"/>
    <n v="24.338399999999979"/>
  </r>
  <r>
    <n v="2875"/>
    <s v="US-2014-102638"/>
    <x v="3"/>
    <x v="614"/>
    <d v="2015-01-01T00:00:00"/>
    <s v="First Class"/>
    <s v="MC-17845"/>
    <s v="Michael Chen"/>
    <x v="0"/>
    <s v="United States"/>
    <s v="New York City"/>
    <x v="15"/>
    <n v="10035"/>
    <x v="3"/>
    <s v="OFF-FA-10002988"/>
    <x v="1"/>
    <x v="13"/>
    <s v="Ideal Clamps"/>
    <x v="2364"/>
    <n v="3"/>
    <n v="0"/>
    <n v="2.9546999999999999"/>
  </r>
  <r>
    <n v="2876"/>
    <s v="US-2013-167339"/>
    <x v="0"/>
    <x v="803"/>
    <d v="2013-01-23T00:00:00"/>
    <s v="Second Class"/>
    <s v="TD-20995"/>
    <s v="Tamara Dahlen"/>
    <x v="0"/>
    <s v="United States"/>
    <s v="San Diego"/>
    <x v="1"/>
    <n v="92037"/>
    <x v="1"/>
    <s v="FUR-CH-10004289"/>
    <x v="0"/>
    <x v="1"/>
    <s v="Global Super Steno Chair"/>
    <x v="2365"/>
    <n v="2"/>
    <n v="0.2"/>
    <n v="-5.758800000000015"/>
  </r>
  <r>
    <n v="2877"/>
    <s v="US-2013-167339"/>
    <x v="0"/>
    <x v="803"/>
    <d v="2013-01-23T00:00:00"/>
    <s v="Second Class"/>
    <s v="TD-20995"/>
    <s v="Tamara Dahlen"/>
    <x v="0"/>
    <s v="United States"/>
    <s v="San Diego"/>
    <x v="1"/>
    <n v="92037"/>
    <x v="1"/>
    <s v="FUR-CH-10000785"/>
    <x v="0"/>
    <x v="1"/>
    <s v="Global Ergonomic Managers Chair"/>
    <x v="2366"/>
    <n v="7"/>
    <n v="0.2"/>
    <n v="76.011600000000016"/>
  </r>
  <r>
    <n v="2878"/>
    <s v="CA-2013-152072"/>
    <x v="0"/>
    <x v="804"/>
    <d v="2013-01-19T00:00:00"/>
    <s v="Standard Class"/>
    <s v="Dp-13240"/>
    <s v="Dean percer"/>
    <x v="2"/>
    <s v="United States"/>
    <s v="Westfield"/>
    <x v="30"/>
    <n v="7090"/>
    <x v="3"/>
    <s v="OFF-EN-10003040"/>
    <x v="1"/>
    <x v="12"/>
    <s v="Quality Park Security Envelopes"/>
    <x v="2367"/>
    <n v="2"/>
    <n v="0"/>
    <n v="24.599800000000002"/>
  </r>
  <r>
    <n v="2879"/>
    <s v="CA-2013-152072"/>
    <x v="0"/>
    <x v="804"/>
    <d v="2013-01-19T00:00:00"/>
    <s v="Standard Class"/>
    <s v="Dp-13240"/>
    <s v="Dean percer"/>
    <x v="2"/>
    <s v="United States"/>
    <s v="Westfield"/>
    <x v="30"/>
    <n v="7090"/>
    <x v="3"/>
    <s v="OFF-AR-10001573"/>
    <x v="1"/>
    <x v="6"/>
    <s v="American Pencil"/>
    <x v="2368"/>
    <n v="2"/>
    <n v="0"/>
    <n v="1.3513999999999995"/>
  </r>
  <r>
    <n v="2880"/>
    <s v="CA-2013-152072"/>
    <x v="0"/>
    <x v="804"/>
    <d v="2013-01-19T00:00:00"/>
    <s v="Standard Class"/>
    <s v="Dp-13240"/>
    <s v="Dean percer"/>
    <x v="2"/>
    <s v="United States"/>
    <s v="Westfield"/>
    <x v="30"/>
    <n v="7090"/>
    <x v="3"/>
    <s v="TEC-AC-10000844"/>
    <x v="2"/>
    <x v="11"/>
    <s v="Logitech Gaming G510s - Keyboard"/>
    <x v="2369"/>
    <n v="3"/>
    <n v="0"/>
    <n v="91.789199999999994"/>
  </r>
  <r>
    <n v="2881"/>
    <s v="CA-2013-102932"/>
    <x v="0"/>
    <x v="251"/>
    <d v="2013-09-24T00:00:00"/>
    <s v="Second Class"/>
    <s v="SD-20485"/>
    <s v="Shirley Daniels"/>
    <x v="2"/>
    <s v="United States"/>
    <s v="Orange"/>
    <x v="30"/>
    <n v="7050"/>
    <x v="3"/>
    <s v="OFF-BI-10000756"/>
    <x v="1"/>
    <x v="8"/>
    <s v="Storex DuraTech Recycled Plastic Frosted Binders"/>
    <x v="2370"/>
    <n v="6"/>
    <n v="0"/>
    <n v="12.72"/>
  </r>
  <r>
    <n v="2882"/>
    <s v="CA-2013-102932"/>
    <x v="0"/>
    <x v="251"/>
    <d v="2013-09-24T00:00:00"/>
    <s v="Second Class"/>
    <s v="SD-20485"/>
    <s v="Shirley Daniels"/>
    <x v="2"/>
    <s v="United States"/>
    <s v="Orange"/>
    <x v="30"/>
    <n v="7050"/>
    <x v="3"/>
    <s v="OFF-SU-10000381"/>
    <x v="1"/>
    <x v="14"/>
    <s v="Acme Forged Steel Scissors with Black Enamel Handles"/>
    <x v="1056"/>
    <n v="3"/>
    <n v="0"/>
    <n v="8.0996999999999986"/>
  </r>
  <r>
    <n v="2883"/>
    <s v="CA-2011-165540"/>
    <x v="2"/>
    <x v="805"/>
    <d v="2011-02-26T00:00:00"/>
    <s v="Standard Class"/>
    <s v="TM-21010"/>
    <s v="Tamara Manning"/>
    <x v="0"/>
    <s v="United States"/>
    <s v="Woodstock"/>
    <x v="10"/>
    <n v="60098"/>
    <x v="2"/>
    <s v="OFF-BI-10004094"/>
    <x v="1"/>
    <x v="8"/>
    <s v="GBC Standard Plastic Binding Systems Combs"/>
    <x v="2371"/>
    <n v="5"/>
    <n v="0.8"/>
    <n v="-13.717499999999998"/>
  </r>
  <r>
    <n v="2884"/>
    <s v="CA-2013-130799"/>
    <x v="0"/>
    <x v="583"/>
    <d v="2013-11-17T00:00:00"/>
    <s v="Second Class"/>
    <s v="BK-11260"/>
    <s v="Berenike Kampe"/>
    <x v="0"/>
    <s v="United States"/>
    <s v="San Francisco"/>
    <x v="1"/>
    <n v="94110"/>
    <x v="1"/>
    <s v="FUR-FU-10001852"/>
    <x v="0"/>
    <x v="5"/>
    <s v="Eldon Regeneration Recycled Desk Accessories, Smoke"/>
    <x v="2372"/>
    <n v="4"/>
    <n v="0"/>
    <n v="2.2271999999999998"/>
  </r>
  <r>
    <n v="2885"/>
    <s v="CA-2013-164483"/>
    <x v="0"/>
    <x v="806"/>
    <d v="2013-02-03T00:00:00"/>
    <s v="Standard Class"/>
    <s v="JF-15490"/>
    <s v="Jeremy Farry"/>
    <x v="0"/>
    <s v="United States"/>
    <s v="San Francisco"/>
    <x v="1"/>
    <n v="94122"/>
    <x v="1"/>
    <s v="OFF-BI-10000014"/>
    <x v="1"/>
    <x v="8"/>
    <s v="Heavy-Duty E-Z-D Binders"/>
    <x v="738"/>
    <n v="2"/>
    <n v="0.2"/>
    <n v="5.8914"/>
  </r>
  <r>
    <n v="2886"/>
    <s v="US-2013-159856"/>
    <x v="0"/>
    <x v="807"/>
    <d v="2013-10-23T00:00:00"/>
    <s v="Standard Class"/>
    <s v="EP-13915"/>
    <s v="Emily Phan"/>
    <x v="0"/>
    <s v="United States"/>
    <s v="Tempe"/>
    <x v="16"/>
    <n v="85281"/>
    <x v="1"/>
    <s v="FUR-CH-10003396"/>
    <x v="0"/>
    <x v="1"/>
    <s v="Global Deluxe Steno Chair"/>
    <x v="2373"/>
    <n v="5"/>
    <n v="0.2"/>
    <n v="-34.64100000000002"/>
  </r>
  <r>
    <n v="2887"/>
    <s v="CA-2014-102099"/>
    <x v="3"/>
    <x v="404"/>
    <d v="2014-12-20T00:00:00"/>
    <s v="First Class"/>
    <s v="EP-13915"/>
    <s v="Emily Phan"/>
    <x v="0"/>
    <s v="United States"/>
    <s v="Los Angeles"/>
    <x v="1"/>
    <n v="90008"/>
    <x v="1"/>
    <s v="OFF-AR-10003811"/>
    <x v="1"/>
    <x v="6"/>
    <s v="Newell 327"/>
    <x v="153"/>
    <n v="3"/>
    <n v="0"/>
    <n v="1.7901"/>
  </r>
  <r>
    <n v="2888"/>
    <s v="CA-2014-102099"/>
    <x v="3"/>
    <x v="404"/>
    <d v="2014-12-20T00:00:00"/>
    <s v="First Class"/>
    <s v="EP-13915"/>
    <s v="Emily Phan"/>
    <x v="0"/>
    <s v="United States"/>
    <s v="Los Angeles"/>
    <x v="1"/>
    <n v="90008"/>
    <x v="1"/>
    <s v="OFF-PA-10003172"/>
    <x v="1"/>
    <x v="10"/>
    <s v="Xerox 1996"/>
    <x v="91"/>
    <n v="2"/>
    <n v="0"/>
    <n v="6.2208000000000006"/>
  </r>
  <r>
    <n v="2889"/>
    <s v="CA-2014-102099"/>
    <x v="3"/>
    <x v="404"/>
    <d v="2014-12-20T00:00:00"/>
    <s v="First Class"/>
    <s v="EP-13915"/>
    <s v="Emily Phan"/>
    <x v="0"/>
    <s v="United States"/>
    <s v="Los Angeles"/>
    <x v="1"/>
    <n v="90008"/>
    <x v="1"/>
    <s v="OFF-PA-10000289"/>
    <x v="1"/>
    <x v="10"/>
    <s v="Xerox 213"/>
    <x v="5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s v="CA-2011-142727"/>
    <x v="2"/>
    <x v="333"/>
    <d v="2011-05-01T00:00:00"/>
    <s v="Second Class"/>
    <s v="HG-14845"/>
    <s v="Harry Greene"/>
    <x v="0"/>
    <s v="United States"/>
    <s v="Lake Charles"/>
    <x v="28"/>
    <n v="70601"/>
    <x v="0"/>
    <s v="FUR-CH-10002304"/>
    <x v="0"/>
    <x v="1"/>
    <s v="Global Stack Chair without Arms, Black"/>
    <x v="2375"/>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x v="1465"/>
    <n v="3"/>
    <n v="0"/>
    <n v="8.6112000000000002"/>
  </r>
  <r>
    <n v="2893"/>
    <s v="CA-2014-139913"/>
    <x v="3"/>
    <x v="436"/>
    <d v="2014-10-30T00:00:00"/>
    <s v="Standard Class"/>
    <s v="JC-16105"/>
    <s v="Julie Creighton"/>
    <x v="1"/>
    <s v="United States"/>
    <s v="Rochester"/>
    <x v="15"/>
    <n v="14609"/>
    <x v="3"/>
    <s v="OFF-PA-10003739"/>
    <x v="1"/>
    <x v="10"/>
    <s v="Xerox 1969"/>
    <x v="1057"/>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s v="CA-2014-139913"/>
    <x v="3"/>
    <x v="436"/>
    <d v="2014-10-30T00:00:00"/>
    <s v="Standard Class"/>
    <s v="JC-16105"/>
    <s v="Julie Creighton"/>
    <x v="1"/>
    <s v="United States"/>
    <s v="Rochester"/>
    <x v="15"/>
    <n v="14609"/>
    <x v="3"/>
    <s v="FUR-FU-10000771"/>
    <x v="0"/>
    <x v="5"/>
    <s v="Eldon 200 Class Desk Accessories, Smoke"/>
    <x v="2376"/>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s v="CA-2011-169033"/>
    <x v="2"/>
    <x v="809"/>
    <d v="2011-04-03T00:00:00"/>
    <s v="Standard Class"/>
    <s v="KM-16720"/>
    <s v="Kunst Miller"/>
    <x v="0"/>
    <s v="United States"/>
    <s v="Long Beach"/>
    <x v="15"/>
    <n v="11561"/>
    <x v="3"/>
    <s v="OFF-AR-10001915"/>
    <x v="1"/>
    <x v="6"/>
    <s v="Peel-Off China Markers"/>
    <x v="2377"/>
    <n v="5"/>
    <n v="0"/>
    <n v="20.853000000000002"/>
  </r>
  <r>
    <n v="2898"/>
    <s v="US-2013-164630"/>
    <x v="0"/>
    <x v="810"/>
    <d v="2013-01-09T00:00:00"/>
    <s v="Standard Class"/>
    <s v="EB-13975"/>
    <s v="Erica Bern"/>
    <x v="1"/>
    <s v="United States"/>
    <s v="Charlotte"/>
    <x v="3"/>
    <n v="28205"/>
    <x v="0"/>
    <s v="TEC-CO-10000971"/>
    <x v="2"/>
    <x v="16"/>
    <s v="Hewlett Packard 310 Color Digital Copier"/>
    <x v="2378"/>
    <n v="4"/>
    <n v="0.2"/>
    <n v="119.99599999999992"/>
  </r>
  <r>
    <n v="2899"/>
    <s v="US-2012-114839"/>
    <x v="1"/>
    <x v="33"/>
    <d v="2012-04-30T00:00:00"/>
    <s v="Standard Class"/>
    <s v="PW-19240"/>
    <s v="Pierre Wener"/>
    <x v="0"/>
    <s v="United States"/>
    <s v="Houston"/>
    <x v="5"/>
    <n v="77036"/>
    <x v="2"/>
    <s v="FUR-CH-10004086"/>
    <x v="0"/>
    <x v="1"/>
    <s v="Hon 4070 Series Pagoda Armless Upholstered Stacking Chairs"/>
    <x v="2379"/>
    <n v="2"/>
    <n v="0.3"/>
    <n v="-5.8346000000000231"/>
  </r>
  <r>
    <n v="2900"/>
    <s v="CA-2012-166464"/>
    <x v="1"/>
    <x v="811"/>
    <d v="2012-09-17T00:00:00"/>
    <s v="Standard Class"/>
    <s v="PG-18895"/>
    <s v="Paul Gonzalez"/>
    <x v="0"/>
    <s v="United States"/>
    <s v="New York City"/>
    <x v="15"/>
    <n v="10035"/>
    <x v="3"/>
    <s v="TEC-CO-10000971"/>
    <x v="2"/>
    <x v="16"/>
    <s v="Hewlett Packard 310 Color Digital Copier"/>
    <x v="2006"/>
    <n v="2"/>
    <n v="0.2"/>
    <n v="59.997999999999962"/>
  </r>
  <r>
    <n v="2901"/>
    <s v="CA-2012-166464"/>
    <x v="1"/>
    <x v="811"/>
    <d v="2012-09-17T00:00:00"/>
    <s v="Standard Class"/>
    <s v="PG-18895"/>
    <s v="Paul Gonzalez"/>
    <x v="0"/>
    <s v="United States"/>
    <s v="New York City"/>
    <x v="15"/>
    <n v="10035"/>
    <x v="3"/>
    <s v="OFF-LA-10001317"/>
    <x v="1"/>
    <x v="2"/>
    <s v="Avery 520"/>
    <x v="2380"/>
    <n v="4"/>
    <n v="0"/>
    <n v="6.048"/>
  </r>
  <r>
    <n v="2902"/>
    <s v="CA-2014-124898"/>
    <x v="3"/>
    <x v="220"/>
    <d v="2014-09-16T00:00:00"/>
    <s v="Standard Class"/>
    <s v="DB-12910"/>
    <s v="Daniel Byrd"/>
    <x v="2"/>
    <s v="United States"/>
    <s v="Columbus"/>
    <x v="32"/>
    <n v="31907"/>
    <x v="0"/>
    <s v="OFF-PA-10003656"/>
    <x v="1"/>
    <x v="10"/>
    <s v="Xerox 1935"/>
    <x v="2381"/>
    <n v="7"/>
    <n v="0"/>
    <n v="84.943599999999989"/>
  </r>
  <r>
    <n v="2903"/>
    <s v="CA-2013-164035"/>
    <x v="0"/>
    <x v="1"/>
    <d v="2013-06-18T00:00:00"/>
    <s v="Standard Class"/>
    <s v="CR-12730"/>
    <s v="Craig Reiter"/>
    <x v="0"/>
    <s v="United States"/>
    <s v="Chicago"/>
    <x v="10"/>
    <n v="60610"/>
    <x v="2"/>
    <s v="OFF-PA-10002160"/>
    <x v="1"/>
    <x v="10"/>
    <s v="Xerox 1978"/>
    <x v="238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s v="CA-2013-153577"/>
    <x v="0"/>
    <x v="812"/>
    <d v="2013-07-02T00:00:00"/>
    <s v="Standard Class"/>
    <s v="KH-16330"/>
    <s v="Katharine Harms"/>
    <x v="1"/>
    <s v="United States"/>
    <s v="Highland Park"/>
    <x v="10"/>
    <n v="60035"/>
    <x v="2"/>
    <s v="FUR-CH-10003981"/>
    <x v="0"/>
    <x v="1"/>
    <s v="Global Commerce Series Low-Back Swivel/Tilt Chairs"/>
    <x v="2384"/>
    <n v="3"/>
    <n v="0.3"/>
    <n v="-7.7094000000001017"/>
  </r>
  <r>
    <n v="2906"/>
    <s v="CA-2011-127586"/>
    <x v="2"/>
    <x v="467"/>
    <d v="2011-09-30T00:00:00"/>
    <s v="Standard Class"/>
    <s v="CS-12400"/>
    <s v="Christopher Schild"/>
    <x v="2"/>
    <s v="United States"/>
    <s v="Seattle"/>
    <x v="4"/>
    <n v="98115"/>
    <x v="1"/>
    <s v="OFF-ST-10002615"/>
    <x v="1"/>
    <x v="4"/>
    <s v="Dual Level, Single-Width Filing Carts"/>
    <x v="2385"/>
    <n v="2"/>
    <n v="0"/>
    <n v="80.631200000000007"/>
  </r>
  <r>
    <n v="2907"/>
    <s v="CA-2014-121615"/>
    <x v="3"/>
    <x v="132"/>
    <d v="2014-11-10T00:00:00"/>
    <s v="Standard Class"/>
    <s v="DL-12925"/>
    <s v="Daniel Lacy"/>
    <x v="0"/>
    <s v="United States"/>
    <s v="Eagan"/>
    <x v="11"/>
    <n v="55122"/>
    <x v="2"/>
    <s v="OFF-PA-10000327"/>
    <x v="1"/>
    <x v="10"/>
    <s v="Xerox 1971"/>
    <x v="18"/>
    <n v="2"/>
    <n v="0"/>
    <n v="3.8519999999999994"/>
  </r>
  <r>
    <n v="2908"/>
    <s v="CA-2014-121615"/>
    <x v="3"/>
    <x v="132"/>
    <d v="2014-11-10T00:00:00"/>
    <s v="Standard Class"/>
    <s v="DL-12925"/>
    <s v="Daniel Lacy"/>
    <x v="0"/>
    <s v="United States"/>
    <s v="Eagan"/>
    <x v="11"/>
    <n v="55122"/>
    <x v="2"/>
    <s v="OFF-ST-10001325"/>
    <x v="1"/>
    <x v="4"/>
    <s v="Sterilite Officeware Hinged File Box"/>
    <x v="2386"/>
    <n v="5"/>
    <n v="0"/>
    <n v="14.148"/>
  </r>
  <r>
    <n v="2909"/>
    <s v="CA-2014-121615"/>
    <x v="3"/>
    <x v="132"/>
    <d v="2014-11-10T00:00:00"/>
    <s v="Standard Class"/>
    <s v="DL-12925"/>
    <s v="Daniel Lacy"/>
    <x v="0"/>
    <s v="United States"/>
    <s v="Eagan"/>
    <x v="11"/>
    <n v="55122"/>
    <x v="2"/>
    <s v="OFF-LA-10001771"/>
    <x v="1"/>
    <x v="2"/>
    <s v="Avery 513"/>
    <x v="1830"/>
    <n v="3"/>
    <n v="0"/>
    <n v="6.8723999999999998"/>
  </r>
  <r>
    <n v="2910"/>
    <s v="CA-2014-166415"/>
    <x v="3"/>
    <x v="600"/>
    <d v="2014-02-24T00:00:00"/>
    <s v="Standard Class"/>
    <s v="ME-17725"/>
    <s v="Max Engle"/>
    <x v="0"/>
    <s v="United States"/>
    <s v="Seattle"/>
    <x v="4"/>
    <n v="98103"/>
    <x v="1"/>
    <s v="OFF-FA-10004968"/>
    <x v="1"/>
    <x v="13"/>
    <s v="Rubber Band Ball"/>
    <x v="2387"/>
    <n v="3"/>
    <n v="0"/>
    <n v="0.2244000000000006"/>
  </r>
  <r>
    <n v="2911"/>
    <s v="CA-2012-118444"/>
    <x v="1"/>
    <x v="599"/>
    <d v="2012-11-09T00:00:00"/>
    <s v="Standard Class"/>
    <s v="VD-21670"/>
    <s v="Valerie Dominguez"/>
    <x v="0"/>
    <s v="United States"/>
    <s v="Coral Springs"/>
    <x v="2"/>
    <n v="33065"/>
    <x v="0"/>
    <s v="OFF-AP-10000576"/>
    <x v="1"/>
    <x v="9"/>
    <s v="Belkin 325VA UPS Surge Protector, 6'"/>
    <x v="2388"/>
    <n v="4"/>
    <n v="0.2"/>
    <n v="24.196000000000012"/>
  </r>
  <r>
    <n v="2912"/>
    <s v="CA-2011-113929"/>
    <x v="2"/>
    <x v="737"/>
    <d v="2011-06-21T00:00:00"/>
    <s v="Standard Class"/>
    <s v="CK-12205"/>
    <s v="Chloris Kastensmidt"/>
    <x v="0"/>
    <s v="United States"/>
    <s v="Hempstead"/>
    <x v="15"/>
    <n v="11550"/>
    <x v="3"/>
    <s v="OFF-EN-10003286"/>
    <x v="1"/>
    <x v="12"/>
    <s v="Staples"/>
    <x v="1417"/>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x v="768"/>
    <n v="4"/>
    <n v="0"/>
    <n v="10.499999999999996"/>
  </r>
  <r>
    <n v="2914"/>
    <s v="CA-2011-113929"/>
    <x v="2"/>
    <x v="737"/>
    <d v="2011-06-21T00:00:00"/>
    <s v="Standard Class"/>
    <s v="CK-12205"/>
    <s v="Chloris Kastensmidt"/>
    <x v="0"/>
    <s v="United States"/>
    <s v="Hempstead"/>
    <x v="15"/>
    <n v="11550"/>
    <x v="3"/>
    <s v="OFF-BI-10002852"/>
    <x v="1"/>
    <x v="8"/>
    <s v="Ibico Standard Transparent Covers"/>
    <x v="2389"/>
    <n v="3"/>
    <n v="0.2"/>
    <n v="14.337599999999998"/>
  </r>
  <r>
    <n v="2915"/>
    <s v="CA-2012-134747"/>
    <x v="1"/>
    <x v="88"/>
    <d v="2012-10-17T00:00:00"/>
    <s v="Second Class"/>
    <s v="DL-12925"/>
    <s v="Daniel Lacy"/>
    <x v="0"/>
    <s v="United States"/>
    <s v="Noblesville"/>
    <x v="14"/>
    <n v="46060"/>
    <x v="2"/>
    <s v="TEC-PH-10002890"/>
    <x v="2"/>
    <x v="7"/>
    <s v="AT&amp;T 17929 Lendline Telephone"/>
    <x v="2390"/>
    <n v="3"/>
    <n v="0"/>
    <n v="35.287199999999999"/>
  </r>
  <r>
    <n v="2916"/>
    <s v="CA-2012-134747"/>
    <x v="1"/>
    <x v="88"/>
    <d v="2012-10-17T00:00:00"/>
    <s v="Second Class"/>
    <s v="DL-12925"/>
    <s v="Daniel Lacy"/>
    <x v="0"/>
    <s v="United States"/>
    <s v="Noblesville"/>
    <x v="14"/>
    <n v="46060"/>
    <x v="2"/>
    <s v="OFF-BI-10001308"/>
    <x v="1"/>
    <x v="8"/>
    <s v="GBC Standard Plastic Binding Systems' Combs"/>
    <x v="2391"/>
    <n v="2"/>
    <n v="0"/>
    <n v="5.6519999999999992"/>
  </r>
  <r>
    <n v="2917"/>
    <s v="CA-2012-134747"/>
    <x v="1"/>
    <x v="88"/>
    <d v="2012-10-17T00:00:00"/>
    <s v="Second Class"/>
    <s v="DL-12925"/>
    <s v="Daniel Lacy"/>
    <x v="0"/>
    <s v="United States"/>
    <s v="Noblesville"/>
    <x v="14"/>
    <n v="46060"/>
    <x v="2"/>
    <s v="TEC-PH-10001750"/>
    <x v="2"/>
    <x v="7"/>
    <s v="Samsung Rugby III"/>
    <x v="2392"/>
    <n v="4"/>
    <n v="0"/>
    <n v="71.269200000000012"/>
  </r>
  <r>
    <n v="2918"/>
    <s v="CA-2014-155047"/>
    <x v="3"/>
    <x v="151"/>
    <d v="2014-08-31T00:00:00"/>
    <s v="First Class"/>
    <s v="SE-20110"/>
    <s v="Sanjit Engle"/>
    <x v="0"/>
    <s v="United States"/>
    <s v="Dallas"/>
    <x v="5"/>
    <n v="75220"/>
    <x v="2"/>
    <s v="OFF-AR-10003338"/>
    <x v="1"/>
    <x v="6"/>
    <s v="Eberhard Faber 3 1/2&quot; Golf Pencils"/>
    <x v="2393"/>
    <n v="1"/>
    <n v="0.2"/>
    <n v="0.37200000000000011"/>
  </r>
  <r>
    <n v="2919"/>
    <s v="CA-2013-160129"/>
    <x v="0"/>
    <x v="813"/>
    <d v="2013-11-24T00:00:00"/>
    <s v="Same Day"/>
    <s v="LS-17200"/>
    <s v="Luke Schmidt"/>
    <x v="1"/>
    <s v="United States"/>
    <s v="Philadelphia"/>
    <x v="9"/>
    <n v="19140"/>
    <x v="3"/>
    <s v="OFF-FA-10002763"/>
    <x v="1"/>
    <x v="13"/>
    <s v="Advantus Map Pennant Flags and Round Head Tacks"/>
    <x v="2394"/>
    <n v="5"/>
    <n v="0.2"/>
    <n v="2.3699999999999983"/>
  </r>
  <r>
    <n v="2920"/>
    <s v="CA-2013-160129"/>
    <x v="0"/>
    <x v="813"/>
    <d v="2013-11-24T00:00:00"/>
    <s v="Same Day"/>
    <s v="LS-17200"/>
    <s v="Luke Schmidt"/>
    <x v="1"/>
    <s v="United States"/>
    <s v="Philadelphia"/>
    <x v="9"/>
    <n v="19140"/>
    <x v="3"/>
    <s v="FUR-FU-10002088"/>
    <x v="0"/>
    <x v="5"/>
    <s v="Nu-Dell Float Frame 11 x 14 1/2"/>
    <x v="325"/>
    <n v="2"/>
    <n v="0.2"/>
    <n v="3.9512"/>
  </r>
  <r>
    <n v="2921"/>
    <s v="CA-2013-160129"/>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s v="CA-2014-164329"/>
    <x v="3"/>
    <x v="289"/>
    <d v="2014-01-31T00:00:00"/>
    <s v="Same Day"/>
    <s v="MM-17920"/>
    <s v="Michael Moore"/>
    <x v="0"/>
    <s v="United States"/>
    <s v="San Francisco"/>
    <x v="1"/>
    <n v="94109"/>
    <x v="1"/>
    <s v="OFF-ST-10001511"/>
    <x v="1"/>
    <x v="4"/>
    <s v="Space Solutions Commercial Steel Shelving"/>
    <x v="2396"/>
    <n v="2"/>
    <n v="0"/>
    <n v="6.4649999999999892"/>
  </r>
  <r>
    <n v="2923"/>
    <s v="US-2012-141453"/>
    <x v="1"/>
    <x v="672"/>
    <d v="2012-12-03T00:00:00"/>
    <s v="Second Class"/>
    <s v="DB-13270"/>
    <s v="Deborah Brumfield"/>
    <x v="2"/>
    <s v="United States"/>
    <s v="Austin"/>
    <x v="5"/>
    <n v="78745"/>
    <x v="2"/>
    <s v="OFF-BI-10000301"/>
    <x v="1"/>
    <x v="8"/>
    <s v="GBC Instant Report Kit"/>
    <x v="2397"/>
    <n v="3"/>
    <n v="0.8"/>
    <n v="-5.8230000000000004"/>
  </r>
  <r>
    <n v="2924"/>
    <s v="CA-2011-156993"/>
    <x v="2"/>
    <x v="307"/>
    <d v="2011-07-04T00:00:00"/>
    <s v="Standard Class"/>
    <s v="RW-19630"/>
    <s v="Rob Williams"/>
    <x v="1"/>
    <s v="United States"/>
    <s v="Detroit"/>
    <x v="12"/>
    <n v="48234"/>
    <x v="2"/>
    <s v="OFF-FA-10003495"/>
    <x v="1"/>
    <x v="13"/>
    <s v="Staples"/>
    <x v="239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s v="CA-2014-128629"/>
    <x v="3"/>
    <x v="815"/>
    <d v="2014-07-15T00:00:00"/>
    <s v="Second Class"/>
    <s v="BP-11155"/>
    <s v="Becky Pak"/>
    <x v="0"/>
    <s v="United States"/>
    <s v="Columbus"/>
    <x v="32"/>
    <n v="31907"/>
    <x v="0"/>
    <s v="FUR-FU-10000771"/>
    <x v="0"/>
    <x v="5"/>
    <s v="Eldon 200 Class Desk Accessories, Smoke"/>
    <x v="609"/>
    <n v="3"/>
    <n v="0"/>
    <n v="7.9128000000000007"/>
  </r>
  <r>
    <n v="2928"/>
    <s v="CA-2014-158106"/>
    <x v="3"/>
    <x v="400"/>
    <d v="2014-06-11T00:00:00"/>
    <s v="Standard Class"/>
    <s v="CT-11995"/>
    <s v="Carol Triggs"/>
    <x v="0"/>
    <s v="United States"/>
    <s v="Apple Valley"/>
    <x v="11"/>
    <n v="55124"/>
    <x v="2"/>
    <s v="OFF-AR-10002255"/>
    <x v="1"/>
    <x v="6"/>
    <s v="Newell 346"/>
    <x v="880"/>
    <n v="3"/>
    <n v="0"/>
    <n v="2.5055999999999998"/>
  </r>
  <r>
    <n v="2929"/>
    <s v="US-2014-120390"/>
    <x v="3"/>
    <x v="15"/>
    <d v="2014-10-27T00:00:00"/>
    <s v="Standard Class"/>
    <s v="TH-21550"/>
    <s v="Tracy Hopkins"/>
    <x v="2"/>
    <s v="United States"/>
    <s v="Burlington"/>
    <x v="3"/>
    <n v="27217"/>
    <x v="0"/>
    <s v="OFF-BI-10004995"/>
    <x v="1"/>
    <x v="8"/>
    <s v="GBC DocuBind P400 Electric Binding System"/>
    <x v="2400"/>
    <n v="4"/>
    <n v="0.7"/>
    <n v="-1306.5504000000001"/>
  </r>
  <r>
    <n v="2930"/>
    <s v="CA-2014-143434"/>
    <x v="3"/>
    <x v="551"/>
    <d v="2014-11-25T00:00:00"/>
    <s v="Standard Class"/>
    <s v="ME-17320"/>
    <s v="Maria Etezadi"/>
    <x v="2"/>
    <s v="United States"/>
    <s v="Saginaw"/>
    <x v="12"/>
    <n v="48601"/>
    <x v="2"/>
    <s v="FUR-FU-10002597"/>
    <x v="0"/>
    <x v="5"/>
    <s v="C-Line Magnetic Cubicle Keepers, Clear Polypropylene"/>
    <x v="2401"/>
    <n v="4"/>
    <n v="0"/>
    <n v="8.2992000000000008"/>
  </r>
  <r>
    <n v="2931"/>
    <s v="CA-2012-168564"/>
    <x v="1"/>
    <x v="816"/>
    <d v="2012-08-08T00:00:00"/>
    <s v="Same Day"/>
    <s v="TT-21220"/>
    <s v="Thomas Thornton"/>
    <x v="0"/>
    <s v="United States"/>
    <s v="San Francisco"/>
    <x v="1"/>
    <n v="94109"/>
    <x v="1"/>
    <s v="OFF-BI-10004970"/>
    <x v="1"/>
    <x v="8"/>
    <s v="ACCOHIDE 3-Ring Binder, Blue, 1&quot;"/>
    <x v="2164"/>
    <n v="2"/>
    <n v="0.2"/>
    <n v="2.2302"/>
  </r>
  <r>
    <n v="2932"/>
    <s v="CA-2012-168564"/>
    <x v="1"/>
    <x v="816"/>
    <d v="2012-08-08T00:00:00"/>
    <s v="Same Day"/>
    <s v="TT-21220"/>
    <s v="Thomas Thornton"/>
    <x v="0"/>
    <s v="United States"/>
    <s v="San Francisco"/>
    <x v="1"/>
    <n v="94109"/>
    <x v="1"/>
    <s v="OFF-BI-10002557"/>
    <x v="1"/>
    <x v="8"/>
    <s v="Presstex Flexible Ring Binders"/>
    <x v="6"/>
    <n v="2"/>
    <n v="0.2"/>
    <n v="2.7299999999999995"/>
  </r>
  <r>
    <n v="2933"/>
    <s v="CA-2012-168564"/>
    <x v="1"/>
    <x v="816"/>
    <d v="2012-08-08T00:00:00"/>
    <s v="Same Day"/>
    <s v="TT-21220"/>
    <s v="Thomas Thornton"/>
    <x v="0"/>
    <s v="United States"/>
    <s v="San Francisco"/>
    <x v="1"/>
    <n v="94109"/>
    <x v="1"/>
    <s v="FUR-CH-10000785"/>
    <x v="0"/>
    <x v="1"/>
    <s v="Global Ergonomic Managers Chair"/>
    <x v="2402"/>
    <n v="1"/>
    <n v="0.2"/>
    <n v="10.858800000000002"/>
  </r>
  <r>
    <n v="2934"/>
    <s v="US-2013-169040"/>
    <x v="0"/>
    <x v="409"/>
    <d v="2013-12-13T00:00:00"/>
    <s v="Standard Class"/>
    <s v="GT-14710"/>
    <s v="Greg Tran"/>
    <x v="0"/>
    <s v="United States"/>
    <s v="Seattle"/>
    <x v="4"/>
    <n v="98105"/>
    <x v="1"/>
    <s v="TEC-PH-10002310"/>
    <x v="2"/>
    <x v="7"/>
    <s v="Plantronics Calisto P620-M USB Wireless Speakerphone System"/>
    <x v="2403"/>
    <n v="1"/>
    <n v="0.2"/>
    <n v="13.719300000000004"/>
  </r>
  <r>
    <n v="2935"/>
    <s v="US-2013-169040"/>
    <x v="0"/>
    <x v="409"/>
    <d v="2013-12-13T00:00:00"/>
    <s v="Standard Class"/>
    <s v="GT-14710"/>
    <s v="Greg Tran"/>
    <x v="0"/>
    <s v="United States"/>
    <s v="Seattle"/>
    <x v="4"/>
    <n v="98105"/>
    <x v="1"/>
    <s v="TEC-PH-10002834"/>
    <x v="2"/>
    <x v="7"/>
    <s v="Google Nexus 5"/>
    <x v="2404"/>
    <n v="3"/>
    <n v="0.2"/>
    <n v="26.998499999999993"/>
  </r>
  <r>
    <n v="2936"/>
    <s v="US-2013-169040"/>
    <x v="0"/>
    <x v="409"/>
    <d v="2013-12-13T00:00:00"/>
    <s v="Standard Class"/>
    <s v="GT-14710"/>
    <s v="Greg Tran"/>
    <x v="0"/>
    <s v="United States"/>
    <s v="Seattle"/>
    <x v="4"/>
    <n v="98105"/>
    <x v="1"/>
    <s v="OFF-EN-10000927"/>
    <x v="1"/>
    <x v="12"/>
    <s v="Jet-Pak Recycled Peel 'N' Seal Padded Mailers"/>
    <x v="2405"/>
    <n v="1"/>
    <n v="0"/>
    <n v="16.150499999999997"/>
  </r>
  <r>
    <n v="2937"/>
    <s v="US-2013-169040"/>
    <x v="0"/>
    <x v="409"/>
    <d v="2013-12-13T00:00:00"/>
    <s v="Standard Class"/>
    <s v="GT-14710"/>
    <s v="Greg Tran"/>
    <x v="0"/>
    <s v="United States"/>
    <s v="Seattle"/>
    <x v="4"/>
    <n v="98105"/>
    <x v="1"/>
    <s v="OFF-BI-10001636"/>
    <x v="1"/>
    <x v="8"/>
    <s v="Ibico Plastic and Wire Spiral Binding Combs"/>
    <x v="2406"/>
    <n v="7"/>
    <n v="0.2"/>
    <n v="15.342599999999997"/>
  </r>
  <r>
    <n v="2938"/>
    <s v="US-2013-169040"/>
    <x v="0"/>
    <x v="409"/>
    <d v="2013-12-13T00:00:00"/>
    <s v="Standard Class"/>
    <s v="GT-14710"/>
    <s v="Greg Tran"/>
    <x v="0"/>
    <s v="United States"/>
    <s v="Seattle"/>
    <x v="4"/>
    <n v="98105"/>
    <x v="1"/>
    <s v="OFF-PA-10001736"/>
    <x v="1"/>
    <x v="10"/>
    <s v="Xerox 1880"/>
    <x v="2407"/>
    <n v="7"/>
    <n v="0"/>
    <n v="116.59759999999997"/>
  </r>
  <r>
    <n v="2939"/>
    <s v="US-2013-169040"/>
    <x v="0"/>
    <x v="409"/>
    <d v="2013-12-13T00:00:00"/>
    <s v="Standard Class"/>
    <s v="GT-14710"/>
    <s v="Greg Tran"/>
    <x v="0"/>
    <s v="United States"/>
    <s v="Seattle"/>
    <x v="4"/>
    <n v="98105"/>
    <x v="1"/>
    <s v="OFF-PA-10000482"/>
    <x v="1"/>
    <x v="10"/>
    <s v="Snap-A-Way Black Print Carbonless Ruled Speed Letter, Triplicate"/>
    <x v="2408"/>
    <n v="5"/>
    <n v="0"/>
    <n v="89.158999999999992"/>
  </r>
  <r>
    <n v="2940"/>
    <s v="US-2013-169040"/>
    <x v="0"/>
    <x v="409"/>
    <d v="2013-12-13T00:00:00"/>
    <s v="Standard Class"/>
    <s v="GT-14710"/>
    <s v="Greg Tran"/>
    <x v="0"/>
    <s v="United States"/>
    <s v="Seattle"/>
    <x v="4"/>
    <n v="98105"/>
    <x v="1"/>
    <s v="OFF-BI-10001658"/>
    <x v="1"/>
    <x v="8"/>
    <s v="GBC Standard Therm-A-Bind Covers"/>
    <x v="676"/>
    <n v="3"/>
    <n v="0.2"/>
    <n v="19.4376"/>
  </r>
  <r>
    <n v="2941"/>
    <s v="CA-2014-155880"/>
    <x v="3"/>
    <x v="613"/>
    <d v="2014-04-01T00:00:00"/>
    <s v="Standard Class"/>
    <s v="JD-16150"/>
    <s v="Justin Deggeller"/>
    <x v="1"/>
    <s v="United States"/>
    <s v="Milwaukee"/>
    <x v="6"/>
    <n v="53209"/>
    <x v="2"/>
    <s v="FUR-CH-10000422"/>
    <x v="0"/>
    <x v="1"/>
    <s v="Global Highback Leather Tilter in Burgundy"/>
    <x v="2409"/>
    <n v="1"/>
    <n v="0"/>
    <n v="14.558400000000006"/>
  </r>
  <r>
    <n v="2942"/>
    <s v="CA-2014-155880"/>
    <x v="3"/>
    <x v="613"/>
    <d v="2014-04-01T00:00:00"/>
    <s v="Standard Class"/>
    <s v="JD-16150"/>
    <s v="Justin Deggeller"/>
    <x v="1"/>
    <s v="United States"/>
    <s v="Milwaukee"/>
    <x v="6"/>
    <n v="53209"/>
    <x v="2"/>
    <s v="FUR-CH-10004675"/>
    <x v="0"/>
    <x v="1"/>
    <s v="Lifetime Advantage Folding Chairs, 4/Carton"/>
    <x v="2410"/>
    <n v="7"/>
    <n v="0"/>
    <n v="427.43679999999995"/>
  </r>
  <r>
    <n v="2943"/>
    <s v="CA-2014-155880"/>
    <x v="3"/>
    <x v="613"/>
    <d v="2014-04-01T00:00:00"/>
    <s v="Standard Class"/>
    <s v="JD-16150"/>
    <s v="Justin Deggeller"/>
    <x v="1"/>
    <s v="United States"/>
    <s v="Milwaukee"/>
    <x v="6"/>
    <n v="53209"/>
    <x v="2"/>
    <s v="FUR-CH-10002880"/>
    <x v="0"/>
    <x v="1"/>
    <s v="Global High-Back Leather Tilter, Burgundy"/>
    <x v="2411"/>
    <n v="3"/>
    <n v="0"/>
    <n v="40.586699999999979"/>
  </r>
  <r>
    <n v="2944"/>
    <s v="CA-2014-126242"/>
    <x v="3"/>
    <x v="123"/>
    <d v="2014-11-25T00:00:00"/>
    <s v="Standard Class"/>
    <s v="MC-18100"/>
    <s v="Mick Crebagga"/>
    <x v="0"/>
    <s v="United States"/>
    <s v="Los Angeles"/>
    <x v="1"/>
    <n v="90049"/>
    <x v="1"/>
    <s v="OFF-ST-10000675"/>
    <x v="1"/>
    <x v="4"/>
    <s v="File Shuttle II and Handi-File, Black"/>
    <x v="2412"/>
    <n v="9"/>
    <n v="0"/>
    <n v="76.252499999999998"/>
  </r>
  <r>
    <n v="2945"/>
    <s v="CA-2014-126242"/>
    <x v="3"/>
    <x v="123"/>
    <d v="2014-11-25T00:00:00"/>
    <s v="Standard Class"/>
    <s v="MC-18100"/>
    <s v="Mick Crebagga"/>
    <x v="0"/>
    <s v="United States"/>
    <s v="Los Angeles"/>
    <x v="1"/>
    <n v="90049"/>
    <x v="1"/>
    <s v="FUR-FU-10002685"/>
    <x v="0"/>
    <x v="5"/>
    <s v="Executive Impressions 13-1/2&quot; Indoor/Outdoor Wall Clock"/>
    <x v="2413"/>
    <n v="1"/>
    <n v="0"/>
    <n v="7.1059999999999999"/>
  </r>
  <r>
    <n v="2946"/>
    <s v="CA-2013-166443"/>
    <x v="0"/>
    <x v="254"/>
    <d v="2013-11-06T00:00:00"/>
    <s v="First Class"/>
    <s v="LH-17020"/>
    <s v="Lisa Hazard"/>
    <x v="0"/>
    <s v="United States"/>
    <s v="San Francisco"/>
    <x v="1"/>
    <n v="94122"/>
    <x v="1"/>
    <s v="FUR-FU-10004020"/>
    <x v="0"/>
    <x v="5"/>
    <s v="Advantus Panel Wall Acrylic Frame"/>
    <x v="2414"/>
    <n v="7"/>
    <n v="0"/>
    <n v="16.464700000000001"/>
  </r>
  <r>
    <n v="2947"/>
    <s v="CA-2014-169859"/>
    <x v="3"/>
    <x v="817"/>
    <d v="2014-12-19T00:00:00"/>
    <s v="Standard Class"/>
    <s v="MP-18175"/>
    <s v="Mike Pelletier"/>
    <x v="2"/>
    <s v="United States"/>
    <s v="San Diego"/>
    <x v="1"/>
    <n v="92024"/>
    <x v="1"/>
    <s v="FUR-FU-10004963"/>
    <x v="0"/>
    <x v="5"/>
    <s v="Eldon 400 Class Desk Accessories, Black Carbon"/>
    <x v="611"/>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s v="CA-2014-169859"/>
    <x v="3"/>
    <x v="817"/>
    <d v="2014-12-19T00:00:00"/>
    <s v="Standard Class"/>
    <s v="MP-18175"/>
    <s v="Mike Pelletier"/>
    <x v="2"/>
    <s v="United States"/>
    <s v="San Diego"/>
    <x v="1"/>
    <n v="92024"/>
    <x v="1"/>
    <s v="OFF-EN-10000461"/>
    <x v="1"/>
    <x v="12"/>
    <s v="#10- 4 1/8&quot; x 9 1/2&quot; Recycled Envelopes"/>
    <x v="2415"/>
    <n v="5"/>
    <n v="0"/>
    <n v="20.539000000000001"/>
  </r>
  <r>
    <n v="2950"/>
    <s v="CA-2014-134915"/>
    <x v="3"/>
    <x v="105"/>
    <d v="2014-11-13T00:00:00"/>
    <s v="Same Day"/>
    <s v="EM-14140"/>
    <s v="Eugene Moren"/>
    <x v="2"/>
    <s v="United States"/>
    <s v="Glendale"/>
    <x v="16"/>
    <n v="85301"/>
    <x v="1"/>
    <s v="TEC-AC-10001266"/>
    <x v="2"/>
    <x v="11"/>
    <s v="Memorex Micro Travel Drive 8 GB"/>
    <x v="2416"/>
    <n v="4"/>
    <n v="0.2"/>
    <n v="12.999999999999998"/>
  </r>
  <r>
    <n v="2951"/>
    <s v="CA-2014-134915"/>
    <x v="3"/>
    <x v="105"/>
    <d v="2014-11-13T00:00:00"/>
    <s v="Same Day"/>
    <s v="EM-14140"/>
    <s v="Eugene Moren"/>
    <x v="2"/>
    <s v="United States"/>
    <s v="Glendale"/>
    <x v="16"/>
    <n v="85301"/>
    <x v="1"/>
    <s v="OFF-PA-10002160"/>
    <x v="1"/>
    <x v="10"/>
    <s v="Xerox 1978"/>
    <x v="2382"/>
    <n v="5"/>
    <n v="0.2"/>
    <n v="8.3810000000000002"/>
  </r>
  <r>
    <n v="2952"/>
    <s v="CA-2014-134915"/>
    <x v="3"/>
    <x v="105"/>
    <d v="2014-11-13T00:00:00"/>
    <s v="Same Day"/>
    <s v="EM-14140"/>
    <s v="Eugene Moren"/>
    <x v="2"/>
    <s v="United States"/>
    <s v="Glendale"/>
    <x v="16"/>
    <n v="85301"/>
    <x v="1"/>
    <s v="FUR-CH-10004875"/>
    <x v="0"/>
    <x v="1"/>
    <s v="Harbour Creations 67200 Series Stacking Chairs"/>
    <x v="2417"/>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x v="2418"/>
    <n v="2"/>
    <n v="0.2"/>
    <n v="0.69299999999999984"/>
  </r>
  <r>
    <n v="2955"/>
    <s v="CA-2014-134915"/>
    <x v="3"/>
    <x v="105"/>
    <d v="2014-11-13T00:00:00"/>
    <s v="Same Day"/>
    <s v="EM-14140"/>
    <s v="Eugene Moren"/>
    <x v="2"/>
    <s v="United States"/>
    <s v="Glendale"/>
    <x v="16"/>
    <n v="85301"/>
    <x v="1"/>
    <s v="TEC-PH-10001459"/>
    <x v="2"/>
    <x v="7"/>
    <s v="Samsung Galaxy Mega 6.3"/>
    <x v="2419"/>
    <n v="2"/>
    <n v="0.2"/>
    <n v="50.398800000000023"/>
  </r>
  <r>
    <n v="2956"/>
    <s v="CA-2013-153353"/>
    <x v="0"/>
    <x v="298"/>
    <d v="2013-08-25T00:00:00"/>
    <s v="Standard Class"/>
    <s v="GG-14650"/>
    <s v="Greg Guthrie"/>
    <x v="1"/>
    <s v="United States"/>
    <s v="New York City"/>
    <x v="15"/>
    <n v="10035"/>
    <x v="3"/>
    <s v="TEC-PH-10000439"/>
    <x v="2"/>
    <x v="7"/>
    <s v="GE DSL Phone Line Filter"/>
    <x v="1362"/>
    <n v="1"/>
    <n v="0"/>
    <n v="11.597099999999998"/>
  </r>
  <r>
    <n v="2957"/>
    <s v="CA-2014-123638"/>
    <x v="3"/>
    <x v="818"/>
    <d v="2014-07-05T00:00:00"/>
    <s v="Standard Class"/>
    <s v="MA-17995"/>
    <s v="Michelle Arnett"/>
    <x v="2"/>
    <s v="United States"/>
    <s v="Watertown"/>
    <x v="15"/>
    <n v="13601"/>
    <x v="3"/>
    <s v="FUR-CH-10002647"/>
    <x v="0"/>
    <x v="1"/>
    <s v="Situations Contoured Folding Chairs, 4/Set"/>
    <x v="2420"/>
    <n v="3"/>
    <n v="0.1"/>
    <n v="31.94100000000001"/>
  </r>
  <r>
    <n v="2958"/>
    <s v="CA-2014-168900"/>
    <x v="3"/>
    <x v="464"/>
    <d v="2014-05-10T00:00:00"/>
    <s v="Standard Class"/>
    <s v="SH-20395"/>
    <s v="Shahid Hopkins"/>
    <x v="0"/>
    <s v="United States"/>
    <s v="Springfield"/>
    <x v="24"/>
    <n v="45503"/>
    <x v="3"/>
    <s v="OFF-BI-10003910"/>
    <x v="1"/>
    <x v="8"/>
    <s v="DXL Angle-View Binders with Locking Rings by Samsill"/>
    <x v="2421"/>
    <n v="1"/>
    <n v="0.7"/>
    <n v="-1.9274999999999993"/>
  </r>
  <r>
    <n v="2959"/>
    <s v="CA-2012-158456"/>
    <x v="1"/>
    <x v="100"/>
    <d v="2012-12-29T00:00:00"/>
    <s v="Standard Class"/>
    <s v="KT-16465"/>
    <s v="Kean Takahito"/>
    <x v="0"/>
    <s v="United States"/>
    <s v="Los Angeles"/>
    <x v="1"/>
    <n v="90032"/>
    <x v="1"/>
    <s v="OFF-BI-10001097"/>
    <x v="1"/>
    <x v="8"/>
    <s v="Avery Hole Reinforcements"/>
    <x v="958"/>
    <n v="4"/>
    <n v="0.2"/>
    <n v="7.2267999999999999"/>
  </r>
  <r>
    <n v="2960"/>
    <s v="CA-2012-158456"/>
    <x v="1"/>
    <x v="100"/>
    <d v="2012-12-29T00:00:00"/>
    <s v="Standard Class"/>
    <s v="KT-16465"/>
    <s v="Kean Takahito"/>
    <x v="0"/>
    <s v="United States"/>
    <s v="Los Angeles"/>
    <x v="1"/>
    <n v="90032"/>
    <x v="1"/>
    <s v="OFF-FA-10004854"/>
    <x v="1"/>
    <x v="13"/>
    <s v="Vinyl Coated Wire Paper Clips in Organizer Box, 800/Box"/>
    <x v="1962"/>
    <n v="4"/>
    <n v="0"/>
    <n v="21.5824"/>
  </r>
  <r>
    <n v="2961"/>
    <s v="CA-2014-143665"/>
    <x v="3"/>
    <x v="466"/>
    <d v="2014-05-02T00:00:00"/>
    <s v="Standard Class"/>
    <s v="PO-19180"/>
    <s v="Philisse Overcash"/>
    <x v="2"/>
    <s v="United States"/>
    <s v="Seattle"/>
    <x v="4"/>
    <n v="98115"/>
    <x v="1"/>
    <s v="OFF-PA-10003673"/>
    <x v="1"/>
    <x v="10"/>
    <s v="Strathmore Photo Mount Cards"/>
    <x v="2422"/>
    <n v="3"/>
    <n v="0"/>
    <n v="9.3563999999999989"/>
  </r>
  <r>
    <n v="2962"/>
    <s v="CA-2014-143665"/>
    <x v="3"/>
    <x v="466"/>
    <d v="2014-05-02T00:00:00"/>
    <s v="Standard Class"/>
    <s v="PO-19180"/>
    <s v="Philisse Overcash"/>
    <x v="2"/>
    <s v="United States"/>
    <s v="Seattle"/>
    <x v="4"/>
    <n v="98115"/>
    <x v="1"/>
    <s v="OFF-LA-10002034"/>
    <x v="1"/>
    <x v="2"/>
    <s v="Avery 478"/>
    <x v="2423"/>
    <n v="8"/>
    <n v="0"/>
    <n v="19.247199999999999"/>
  </r>
  <r>
    <n v="2963"/>
    <s v="CA-2014-137428"/>
    <x v="3"/>
    <x v="819"/>
    <d v="2014-12-22T00:00:00"/>
    <s v="Second Class"/>
    <s v="AY-10555"/>
    <s v="Andy Yotov"/>
    <x v="1"/>
    <s v="United States"/>
    <s v="Oceanside"/>
    <x v="1"/>
    <n v="92054"/>
    <x v="1"/>
    <s v="FUR-CH-10002774"/>
    <x v="0"/>
    <x v="1"/>
    <s v="Global Deluxe Stacking Chair, Gray"/>
    <x v="2424"/>
    <n v="2"/>
    <n v="0.2"/>
    <n v="9.1763999999999974"/>
  </r>
  <r>
    <n v="2964"/>
    <s v="CA-2014-137428"/>
    <x v="3"/>
    <x v="819"/>
    <d v="2014-12-22T00:00:00"/>
    <s v="Second Class"/>
    <s v="AY-10555"/>
    <s v="Andy Yotov"/>
    <x v="1"/>
    <s v="United States"/>
    <s v="Oceanside"/>
    <x v="1"/>
    <n v="92054"/>
    <x v="1"/>
    <s v="FUR-CH-10003817"/>
    <x v="0"/>
    <x v="1"/>
    <s v="Global Value Steno Chair, Gray"/>
    <x v="2425"/>
    <n v="2"/>
    <n v="0.2"/>
    <n v="6.0740000000000016"/>
  </r>
  <r>
    <n v="2965"/>
    <s v="CA-2014-137428"/>
    <x v="3"/>
    <x v="819"/>
    <d v="2014-12-22T00:00:00"/>
    <s v="Second Class"/>
    <s v="AY-10555"/>
    <s v="Andy Yotov"/>
    <x v="1"/>
    <s v="United States"/>
    <s v="Oceanside"/>
    <x v="1"/>
    <n v="92054"/>
    <x v="1"/>
    <s v="OFF-BI-10002949"/>
    <x v="1"/>
    <x v="8"/>
    <s v="Prestige Round Ring Binders"/>
    <x v="2426"/>
    <n v="5"/>
    <n v="0.2"/>
    <n v="8.2079999999999984"/>
  </r>
  <r>
    <n v="2966"/>
    <s v="CA-2014-137428"/>
    <x v="3"/>
    <x v="819"/>
    <d v="2014-12-22T00:00:00"/>
    <s v="Second Class"/>
    <s v="AY-10555"/>
    <s v="Andy Yotov"/>
    <x v="1"/>
    <s v="United States"/>
    <s v="Oceanside"/>
    <x v="1"/>
    <n v="92054"/>
    <x v="1"/>
    <s v="FUR-FU-10002445"/>
    <x v="0"/>
    <x v="5"/>
    <s v="DAX Two-Tone Rosewood/Black Document Frame, Desktop, 5 x 7"/>
    <x v="1651"/>
    <n v="2"/>
    <n v="0"/>
    <n v="7.5840000000000014"/>
  </r>
  <r>
    <n v="2967"/>
    <s v="CA-2011-162866"/>
    <x v="2"/>
    <x v="422"/>
    <d v="2011-12-31T00:00:00"/>
    <s v="Standard Class"/>
    <s v="Co-12640"/>
    <s v="Corey-Lock"/>
    <x v="0"/>
    <s v="United States"/>
    <s v="Skokie"/>
    <x v="10"/>
    <n v="60076"/>
    <x v="2"/>
    <s v="FUR-FU-10001473"/>
    <x v="0"/>
    <x v="5"/>
    <s v="DAX Wood Document Frame"/>
    <x v="2427"/>
    <n v="6"/>
    <n v="0.6"/>
    <n v="-19.771199999999997"/>
  </r>
  <r>
    <n v="2968"/>
    <s v="CA-2011-162866"/>
    <x v="2"/>
    <x v="422"/>
    <d v="2011-12-31T00:00:00"/>
    <s v="Standard Class"/>
    <s v="Co-12640"/>
    <s v="Corey-Lock"/>
    <x v="0"/>
    <s v="United States"/>
    <s v="Skokie"/>
    <x v="10"/>
    <n v="60076"/>
    <x v="2"/>
    <s v="OFF-ST-10002562"/>
    <x v="1"/>
    <x v="4"/>
    <s v="Staples"/>
    <x v="2428"/>
    <n v="4"/>
    <n v="0.2"/>
    <n v="3.0015999999999998"/>
  </r>
  <r>
    <n v="2969"/>
    <s v="CA-2014-167941"/>
    <x v="3"/>
    <x v="44"/>
    <d v="2014-11-10T00:00:00"/>
    <s v="Second Class"/>
    <s v="JF-15565"/>
    <s v="Jill Fjeld"/>
    <x v="0"/>
    <s v="United States"/>
    <s v="Fayetteville"/>
    <x v="3"/>
    <n v="28314"/>
    <x v="0"/>
    <s v="OFF-AP-10002118"/>
    <x v="1"/>
    <x v="9"/>
    <s v="1.7 Cubic Foot Compact &quot;Cube&quot; Office Refrigerators"/>
    <x v="2429"/>
    <n v="3"/>
    <n v="0.2"/>
    <n v="43.713600000000014"/>
  </r>
  <r>
    <n v="2970"/>
    <s v="CA-2014-167941"/>
    <x v="3"/>
    <x v="44"/>
    <d v="2014-11-10T00:00:00"/>
    <s v="Second Class"/>
    <s v="JF-15565"/>
    <s v="Jill Fjeld"/>
    <x v="0"/>
    <s v="United States"/>
    <s v="Fayetteville"/>
    <x v="3"/>
    <n v="28314"/>
    <x v="0"/>
    <s v="OFF-PA-10001800"/>
    <x v="1"/>
    <x v="10"/>
    <s v="Xerox 220"/>
    <x v="277"/>
    <n v="6"/>
    <n v="0.2"/>
    <n v="10.8864"/>
  </r>
  <r>
    <n v="2971"/>
    <s v="CA-2014-167941"/>
    <x v="3"/>
    <x v="44"/>
    <d v="2014-11-10T00:00:00"/>
    <s v="Second Class"/>
    <s v="JF-15565"/>
    <s v="Jill Fjeld"/>
    <x v="0"/>
    <s v="United States"/>
    <s v="Fayetteville"/>
    <x v="3"/>
    <n v="28314"/>
    <x v="0"/>
    <s v="OFF-BI-10002827"/>
    <x v="1"/>
    <x v="8"/>
    <s v="Avery Durable Poly Binders"/>
    <x v="1349"/>
    <n v="8"/>
    <n v="0.7"/>
    <n v="-10.617599999999999"/>
  </r>
  <r>
    <n v="2972"/>
    <s v="CA-2014-167941"/>
    <x v="3"/>
    <x v="44"/>
    <d v="2014-11-10T00:00:00"/>
    <s v="Second Class"/>
    <s v="JF-15565"/>
    <s v="Jill Fjeld"/>
    <x v="0"/>
    <s v="United States"/>
    <s v="Fayetteville"/>
    <x v="3"/>
    <n v="28314"/>
    <x v="0"/>
    <s v="FUR-FU-10004671"/>
    <x v="0"/>
    <x v="5"/>
    <s v="Executive Impressions 12&quot; Wall Clock"/>
    <x v="2430"/>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x v="1793"/>
    <n v="4"/>
    <n v="0.2"/>
    <n v="-51.827200000000019"/>
  </r>
  <r>
    <n v="2974"/>
    <s v="CA-2014-111808"/>
    <x v="3"/>
    <x v="819"/>
    <d v="2014-12-21T00:00:00"/>
    <s v="Standard Class"/>
    <s v="AR-10510"/>
    <s v="Andrew Roberts"/>
    <x v="0"/>
    <s v="United States"/>
    <s v="Tulsa"/>
    <x v="26"/>
    <n v="74133"/>
    <x v="2"/>
    <s v="OFF-BI-10004656"/>
    <x v="1"/>
    <x v="8"/>
    <s v="Peel &amp; Stick Add-On Corner Pockets"/>
    <x v="2431"/>
    <n v="5"/>
    <n v="0"/>
    <n v="5.1839999999999993"/>
  </r>
  <r>
    <n v="2975"/>
    <s v="CA-2012-137512"/>
    <x v="1"/>
    <x v="820"/>
    <d v="2012-05-12T00:00:00"/>
    <s v="Standard Class"/>
    <s v="AG-10675"/>
    <s v="Anna Gayman"/>
    <x v="0"/>
    <s v="United States"/>
    <s v="Allen"/>
    <x v="5"/>
    <n v="75002"/>
    <x v="2"/>
    <s v="FUR-TA-10001095"/>
    <x v="0"/>
    <x v="3"/>
    <s v="Chromcraft Round Conference Tables"/>
    <x v="1304"/>
    <n v="2"/>
    <n v="0.3"/>
    <n v="-31.372200000000007"/>
  </r>
  <r>
    <n v="2976"/>
    <s v="CA-2012-137512"/>
    <x v="1"/>
    <x v="820"/>
    <d v="2012-05-12T00:00:00"/>
    <s v="Standard Class"/>
    <s v="AG-10675"/>
    <s v="Anna Gayman"/>
    <x v="0"/>
    <s v="United States"/>
    <s v="Allen"/>
    <x v="5"/>
    <n v="75002"/>
    <x v="2"/>
    <s v="OFF-PA-10000213"/>
    <x v="1"/>
    <x v="10"/>
    <s v="Xerox 198"/>
    <x v="801"/>
    <n v="4"/>
    <n v="0.2"/>
    <n v="5.378400000000001"/>
  </r>
  <r>
    <n v="2977"/>
    <s v="CA-2014-139773"/>
    <x v="3"/>
    <x v="769"/>
    <d v="2014-12-05T00:00:00"/>
    <s v="Same Day"/>
    <s v="DV-13045"/>
    <s v="Darrin Van Huff"/>
    <x v="1"/>
    <s v="United States"/>
    <s v="Philadelphia"/>
    <x v="9"/>
    <n v="19143"/>
    <x v="3"/>
    <s v="FUR-CH-10001797"/>
    <x v="0"/>
    <x v="1"/>
    <s v="Safco Chair Connectors, 6/Carton"/>
    <x v="2432"/>
    <n v="7"/>
    <n v="0.3"/>
    <n v="-2.693600000000032"/>
  </r>
  <r>
    <n v="2978"/>
    <s v="CA-2014-134607"/>
    <x v="3"/>
    <x v="621"/>
    <d v="2014-10-09T00:00:00"/>
    <s v="Second Class"/>
    <s v="HL-15040"/>
    <s v="Hunter Lopez"/>
    <x v="0"/>
    <s v="United States"/>
    <s v="Rochester"/>
    <x v="15"/>
    <n v="14609"/>
    <x v="3"/>
    <s v="OFF-ST-10002214"/>
    <x v="1"/>
    <x v="4"/>
    <s v="X-Rack File for Hanging Folders"/>
    <x v="2433"/>
    <n v="2"/>
    <n v="0"/>
    <n v="5.8707999999999991"/>
  </r>
  <r>
    <n v="2979"/>
    <s v="CA-2011-109232"/>
    <x v="2"/>
    <x v="286"/>
    <d v="2011-01-17T00:00:00"/>
    <s v="Second Class"/>
    <s v="ND-18370"/>
    <s v="Natalie DeCherney"/>
    <x v="0"/>
    <s v="United States"/>
    <s v="Mount Pleasant"/>
    <x v="20"/>
    <n v="29464"/>
    <x v="0"/>
    <s v="FUR-CH-10000422"/>
    <x v="0"/>
    <x v="1"/>
    <s v="Global Highback Leather Tilter in Burgundy"/>
    <x v="2434"/>
    <n v="6"/>
    <n v="0"/>
    <n v="87.350400000000036"/>
  </r>
  <r>
    <n v="2980"/>
    <s v="CA-2012-139850"/>
    <x v="1"/>
    <x v="821"/>
    <d v="2012-06-17T00:00:00"/>
    <s v="Standard Class"/>
    <s v="GB-14575"/>
    <s v="Giulietta Baptist"/>
    <x v="0"/>
    <s v="United States"/>
    <s v="Philadelphia"/>
    <x v="9"/>
    <n v="19134"/>
    <x v="3"/>
    <s v="OFF-PA-10003848"/>
    <x v="1"/>
    <x v="10"/>
    <s v="Xerox 1997"/>
    <x v="561"/>
    <n v="4"/>
    <n v="0.2"/>
    <n v="7.2576000000000001"/>
  </r>
  <r>
    <n v="2981"/>
    <s v="CA-2012-139850"/>
    <x v="1"/>
    <x v="821"/>
    <d v="2012-06-17T00:00:00"/>
    <s v="Standard Class"/>
    <s v="GB-14575"/>
    <s v="Giulietta Baptist"/>
    <x v="0"/>
    <s v="United States"/>
    <s v="Philadelphia"/>
    <x v="9"/>
    <n v="19134"/>
    <x v="3"/>
    <s v="FUR-FU-10003623"/>
    <x v="0"/>
    <x v="5"/>
    <s v="DataProducts Ampli Magnifier Task Lamp, Black,"/>
    <x v="2435"/>
    <n v="2"/>
    <n v="0.2"/>
    <n v="4.3295999999999975"/>
  </r>
  <r>
    <n v="2982"/>
    <s v="CA-2011-131310"/>
    <x v="2"/>
    <x v="136"/>
    <d v="2011-07-18T00:00:00"/>
    <s v="Standard Class"/>
    <s v="CL-12565"/>
    <s v="Clay Ludtke"/>
    <x v="0"/>
    <s v="United States"/>
    <s v="Seattle"/>
    <x v="4"/>
    <n v="98115"/>
    <x v="1"/>
    <s v="FUR-CH-10001797"/>
    <x v="0"/>
    <x v="1"/>
    <s v="Safco Chair Connectors, 6/Carton"/>
    <x v="2436"/>
    <n v="4"/>
    <n v="0.2"/>
    <n v="13.852799999999981"/>
  </r>
  <r>
    <n v="2983"/>
    <s v="CA-2011-131310"/>
    <x v="2"/>
    <x v="136"/>
    <d v="2011-07-18T00:00:00"/>
    <s v="Standard Class"/>
    <s v="CL-12565"/>
    <s v="Clay Ludtke"/>
    <x v="0"/>
    <s v="United States"/>
    <s v="Seattle"/>
    <x v="4"/>
    <n v="98115"/>
    <x v="1"/>
    <s v="OFF-BI-10003094"/>
    <x v="1"/>
    <x v="8"/>
    <s v="Self-Adhesive Ring Binder Labels"/>
    <x v="2437"/>
    <n v="4"/>
    <n v="0.2"/>
    <n v="3.8015999999999992"/>
  </r>
  <r>
    <n v="2984"/>
    <s v="US-2011-112872"/>
    <x v="2"/>
    <x v="776"/>
    <d v="2011-12-11T00:00:00"/>
    <s v="Second Class"/>
    <s v="RC-19960"/>
    <s v="Ryan Crowe"/>
    <x v="0"/>
    <s v="United States"/>
    <s v="Springfield"/>
    <x v="21"/>
    <n v="97477"/>
    <x v="1"/>
    <s v="OFF-ST-10002205"/>
    <x v="1"/>
    <x v="4"/>
    <s v="File Shuttle I and Handi-File"/>
    <x v="354"/>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s v="CA-2013-139269"/>
    <x v="0"/>
    <x v="822"/>
    <d v="2013-05-31T00:00:00"/>
    <s v="Standard Class"/>
    <s v="JB-16045"/>
    <s v="Julia Barnett"/>
    <x v="2"/>
    <s v="United States"/>
    <s v="Columbus"/>
    <x v="32"/>
    <n v="31907"/>
    <x v="0"/>
    <s v="FUR-FU-10000755"/>
    <x v="0"/>
    <x v="5"/>
    <s v="Eldon Expressions Mahogany Wood Desk Collection"/>
    <x v="1614"/>
    <n v="4"/>
    <n v="0"/>
    <n v="6.240000000000002"/>
  </r>
  <r>
    <n v="2987"/>
    <s v="CA-2013-139269"/>
    <x v="0"/>
    <x v="822"/>
    <d v="2013-05-31T00:00:00"/>
    <s v="Standard Class"/>
    <s v="JB-16045"/>
    <s v="Julia Barnett"/>
    <x v="2"/>
    <s v="United States"/>
    <s v="Columbus"/>
    <x v="32"/>
    <n v="31907"/>
    <x v="0"/>
    <s v="OFF-PA-10002893"/>
    <x v="1"/>
    <x v="10"/>
    <s v="Wirebound Service Call Books, 5 1/2&quot; x 4&quot;"/>
    <x v="2439"/>
    <n v="2"/>
    <n v="0"/>
    <n v="9.2927999999999997"/>
  </r>
  <r>
    <n v="2988"/>
    <s v="CA-2013-139269"/>
    <x v="0"/>
    <x v="822"/>
    <d v="2013-05-31T00:00:00"/>
    <s v="Standard Class"/>
    <s v="JB-16045"/>
    <s v="Julia Barnett"/>
    <x v="2"/>
    <s v="United States"/>
    <s v="Columbus"/>
    <x v="32"/>
    <n v="31907"/>
    <x v="0"/>
    <s v="OFF-ST-10000689"/>
    <x v="1"/>
    <x v="4"/>
    <s v="Fellowes Strictly Business Drawer File, Letter/Legal Size"/>
    <x v="2440"/>
    <n v="9"/>
    <n v="0"/>
    <n v="152.11799999999999"/>
  </r>
  <r>
    <n v="2989"/>
    <s v="CA-2013-139010"/>
    <x v="0"/>
    <x v="823"/>
    <d v="2013-02-26T00:00:00"/>
    <s v="Second Class"/>
    <s v="MC-17635"/>
    <s v="Matthew Clasen"/>
    <x v="1"/>
    <s v="United States"/>
    <s v="Los Angeles"/>
    <x v="1"/>
    <n v="90032"/>
    <x v="1"/>
    <s v="TEC-AC-10004227"/>
    <x v="2"/>
    <x v="11"/>
    <s v="SanDisk Ultra 16 GB MicroSDHC Class 10 Memory Card"/>
    <x v="2441"/>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s v="CA-2013-139010"/>
    <x v="0"/>
    <x v="823"/>
    <d v="2013-02-26T00:00:00"/>
    <s v="Second Class"/>
    <s v="MC-17635"/>
    <s v="Matthew Clasen"/>
    <x v="1"/>
    <s v="United States"/>
    <s v="Los Angeles"/>
    <x v="1"/>
    <n v="90032"/>
    <x v="1"/>
    <s v="OFF-ST-10001809"/>
    <x v="1"/>
    <x v="4"/>
    <s v="Fellowes Officeware Wire Shelving"/>
    <x v="468"/>
    <n v="5"/>
    <n v="0"/>
    <n v="8.9829999999999899"/>
  </r>
  <r>
    <n v="2992"/>
    <s v="CA-2013-139010"/>
    <x v="0"/>
    <x v="823"/>
    <d v="2013-02-26T00:00:00"/>
    <s v="Second Class"/>
    <s v="MC-17635"/>
    <s v="Matthew Clasen"/>
    <x v="1"/>
    <s v="United States"/>
    <s v="Los Angeles"/>
    <x v="1"/>
    <n v="90032"/>
    <x v="1"/>
    <s v="OFF-BI-10002309"/>
    <x v="1"/>
    <x v="8"/>
    <s v="Avery Heavy-Duty EZD  Binder With Locking Rings"/>
    <x v="2443"/>
    <n v="7"/>
    <n v="0.2"/>
    <n v="10.936799999999998"/>
  </r>
  <r>
    <n v="2993"/>
    <s v="CA-2013-134376"/>
    <x v="0"/>
    <x v="824"/>
    <d v="2013-10-07T00:00:00"/>
    <s v="Standard Class"/>
    <s v="TT-21265"/>
    <s v="Tim Taslimi"/>
    <x v="1"/>
    <s v="United States"/>
    <s v="New York City"/>
    <x v="15"/>
    <n v="10024"/>
    <x v="3"/>
    <s v="OFF-AP-10004532"/>
    <x v="1"/>
    <x v="9"/>
    <s v="Kensington 6 Outlet Guardian Standard Surge Protector"/>
    <x v="639"/>
    <n v="3"/>
    <n v="0"/>
    <n v="16.588799999999999"/>
  </r>
  <r>
    <n v="2994"/>
    <s v="CA-2014-147291"/>
    <x v="3"/>
    <x v="825"/>
    <d v="2014-03-18T00:00:00"/>
    <s v="Standard Class"/>
    <s v="MJ-17740"/>
    <s v="Max Jones"/>
    <x v="0"/>
    <s v="United States"/>
    <s v="Detroit"/>
    <x v="12"/>
    <n v="48227"/>
    <x v="2"/>
    <s v="OFF-BI-10003091"/>
    <x v="1"/>
    <x v="8"/>
    <s v="GBC DocuBind TL200 Manual Binding Machine"/>
    <x v="1658"/>
    <n v="4"/>
    <n v="0"/>
    <n v="421.08239999999995"/>
  </r>
  <r>
    <n v="2995"/>
    <s v="CA-2013-112893"/>
    <x v="0"/>
    <x v="369"/>
    <d v="2013-09-14T00:00:00"/>
    <s v="Second Class"/>
    <s v="AT-10735"/>
    <s v="Annie Thurman"/>
    <x v="0"/>
    <s v="United States"/>
    <s v="Stockton"/>
    <x v="1"/>
    <n v="95207"/>
    <x v="1"/>
    <s v="OFF-BI-10004654"/>
    <x v="1"/>
    <x v="8"/>
    <s v="VariCap6 Expandable Binder"/>
    <x v="2444"/>
    <n v="4"/>
    <n v="0.2"/>
    <n v="18.683999999999997"/>
  </r>
  <r>
    <n v="2996"/>
    <s v="US-2011-150532"/>
    <x v="2"/>
    <x v="686"/>
    <d v="2011-07-21T00:00:00"/>
    <s v="Standard Class"/>
    <s v="PB-19150"/>
    <s v="Philip Brown"/>
    <x v="0"/>
    <s v="United States"/>
    <s v="Phoenix"/>
    <x v="16"/>
    <n v="85023"/>
    <x v="1"/>
    <s v="OFF-ST-10000760"/>
    <x v="1"/>
    <x v="4"/>
    <s v="Eldon Fold 'N Roll Cart System"/>
    <x v="2336"/>
    <n v="5"/>
    <n v="0.2"/>
    <n v="6.2910000000000004"/>
  </r>
  <r>
    <n v="2997"/>
    <s v="CA-2011-138317"/>
    <x v="2"/>
    <x v="261"/>
    <d v="2011-06-25T00:00:00"/>
    <s v="Standard Class"/>
    <s v="NW-18400"/>
    <s v="Natalie Webber"/>
    <x v="0"/>
    <s v="United States"/>
    <s v="Philadelphia"/>
    <x v="9"/>
    <n v="19120"/>
    <x v="3"/>
    <s v="OFF-EN-10001539"/>
    <x v="1"/>
    <x v="12"/>
    <s v="Staples"/>
    <x v="1730"/>
    <n v="4"/>
    <n v="0.2"/>
    <n v="8.4024000000000001"/>
  </r>
  <r>
    <n v="2998"/>
    <s v="CA-2011-138317"/>
    <x v="2"/>
    <x v="261"/>
    <d v="2011-06-25T00:00:00"/>
    <s v="Standard Class"/>
    <s v="NW-18400"/>
    <s v="Natalie Webber"/>
    <x v="0"/>
    <s v="United States"/>
    <s v="Philadelphia"/>
    <x v="9"/>
    <n v="19120"/>
    <x v="3"/>
    <s v="FUR-FU-10000550"/>
    <x v="0"/>
    <x v="5"/>
    <s v="Stacking Trays by OIC"/>
    <x v="2217"/>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x v="1679"/>
    <n v="4"/>
    <n v="0.2"/>
    <n v="28.790400000000009"/>
  </r>
  <r>
    <n v="3000"/>
    <s v="CA-2011-138317"/>
    <x v="2"/>
    <x v="261"/>
    <d v="2011-06-25T00:00:00"/>
    <s v="Standard Class"/>
    <s v="NW-18400"/>
    <s v="Natalie Webber"/>
    <x v="0"/>
    <s v="United States"/>
    <s v="Philadelphia"/>
    <x v="9"/>
    <n v="19120"/>
    <x v="3"/>
    <s v="TEC-MA-10004521"/>
    <x v="2"/>
    <x v="15"/>
    <s v="Epson Perfection V600 Photo Scanner"/>
    <x v="2445"/>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s v="CA-2011-138317"/>
    <x v="2"/>
    <x v="261"/>
    <d v="2011-06-25T00:00:00"/>
    <s v="Standard Class"/>
    <s v="NW-18400"/>
    <s v="Natalie Webber"/>
    <x v="0"/>
    <s v="United States"/>
    <s v="Philadelphia"/>
    <x v="9"/>
    <n v="19120"/>
    <x v="3"/>
    <s v="OFF-BI-10000069"/>
    <x v="1"/>
    <x v="8"/>
    <s v="GBC Prepunched Paper, 19-Hole, for Binding Systems, 24-lb"/>
    <x v="2447"/>
    <n v="2"/>
    <n v="0.7"/>
    <n v="-7.2048000000000023"/>
  </r>
  <r>
    <n v="3003"/>
    <s v="CA-2012-130610"/>
    <x v="1"/>
    <x v="761"/>
    <d v="2012-07-10T00:00:00"/>
    <s v="Standard Class"/>
    <s v="VP-21730"/>
    <s v="Victor Preis"/>
    <x v="2"/>
    <s v="United States"/>
    <s v="Sterling Heights"/>
    <x v="12"/>
    <n v="48310"/>
    <x v="2"/>
    <s v="OFF-BI-10003655"/>
    <x v="1"/>
    <x v="8"/>
    <s v="Durable Pressboard Binders"/>
    <x v="2448"/>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s v="CA-2011-148761"/>
    <x v="2"/>
    <x v="826"/>
    <d v="2011-05-21T00:00:00"/>
    <s v="Standard Class"/>
    <s v="PA-19060"/>
    <s v="Pete Armstrong"/>
    <x v="2"/>
    <s v="United States"/>
    <s v="Eau Claire"/>
    <x v="6"/>
    <n v="54703"/>
    <x v="2"/>
    <s v="OFF-BI-10000666"/>
    <x v="1"/>
    <x v="8"/>
    <s v="Surelock Post Binders"/>
    <x v="1296"/>
    <n v="3"/>
    <n v="0"/>
    <n v="45.839999999999996"/>
  </r>
  <r>
    <n v="3007"/>
    <s v="CA-2014-116519"/>
    <x v="3"/>
    <x v="119"/>
    <d v="2014-10-16T00:00:00"/>
    <s v="First Class"/>
    <s v="CR-12730"/>
    <s v="Craig Reiter"/>
    <x v="0"/>
    <s v="United States"/>
    <s v="New York City"/>
    <x v="15"/>
    <n v="10009"/>
    <x v="3"/>
    <s v="OFF-AP-10000828"/>
    <x v="1"/>
    <x v="9"/>
    <s v="Avanti 4.4 Cu. Ft. Refrigerator"/>
    <x v="2451"/>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x v="2452"/>
    <n v="3"/>
    <n v="0.2"/>
    <n v="11.138399999999999"/>
  </r>
  <r>
    <n v="3009"/>
    <s v="CA-2013-124772"/>
    <x v="0"/>
    <x v="5"/>
    <d v="2013-12-07T00:00:00"/>
    <s v="First Class"/>
    <s v="JG-15160"/>
    <s v="James Galang"/>
    <x v="0"/>
    <s v="United States"/>
    <s v="Murray"/>
    <x v="0"/>
    <n v="42071"/>
    <x v="0"/>
    <s v="FUR-FU-10004748"/>
    <x v="0"/>
    <x v="5"/>
    <s v="Howard Miller 16&quot; Diameter Gallery Wall Clock"/>
    <x v="1868"/>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x v="2453"/>
    <n v="5"/>
    <n v="0.2"/>
    <n v="27.43649999999996"/>
  </r>
  <r>
    <n v="3011"/>
    <s v="CA-2014-134845"/>
    <x v="3"/>
    <x v="827"/>
    <d v="2014-04-24T00:00:00"/>
    <s v="Standard Class"/>
    <s v="SR-20425"/>
    <s v="Sharelle Roach"/>
    <x v="2"/>
    <s v="United States"/>
    <s v="Louisville"/>
    <x v="22"/>
    <n v="80027"/>
    <x v="1"/>
    <s v="OFF-BI-10000773"/>
    <x v="1"/>
    <x v="8"/>
    <s v="Insertable Tab Post Binder Dividers"/>
    <x v="2454"/>
    <n v="5"/>
    <n v="0.7"/>
    <n v="-9.222999999999999"/>
  </r>
  <r>
    <n v="3012"/>
    <s v="CA-2014-134845"/>
    <x v="3"/>
    <x v="827"/>
    <d v="2014-04-24T00:00:00"/>
    <s v="Standard Class"/>
    <s v="SR-20425"/>
    <s v="Sharelle Roach"/>
    <x v="2"/>
    <s v="United States"/>
    <s v="Louisville"/>
    <x v="22"/>
    <n v="80027"/>
    <x v="1"/>
    <s v="TEC-MA-10000822"/>
    <x v="2"/>
    <x v="15"/>
    <s v="Lexmark MX611dhe Monochrome Laser Printer"/>
    <x v="2455"/>
    <n v="5"/>
    <n v="0.7"/>
    <n v="-3399.9800000000009"/>
  </r>
  <r>
    <n v="3013"/>
    <s v="CA-2014-134845"/>
    <x v="3"/>
    <x v="827"/>
    <d v="2014-04-24T00:00:00"/>
    <s v="Standard Class"/>
    <s v="SR-20425"/>
    <s v="Sharelle Roach"/>
    <x v="2"/>
    <s v="United States"/>
    <s v="Louisville"/>
    <x v="22"/>
    <n v="80027"/>
    <x v="1"/>
    <s v="OFF-BI-10001543"/>
    <x v="1"/>
    <x v="8"/>
    <s v="GBC VeloBinder Manual Binding System"/>
    <x v="2456"/>
    <n v="2"/>
    <n v="0.7"/>
    <n v="-15.835599999999999"/>
  </r>
  <r>
    <n v="3014"/>
    <s v="CA-2014-134845"/>
    <x v="3"/>
    <x v="827"/>
    <d v="2014-04-24T00:00:00"/>
    <s v="Standard Class"/>
    <s v="SR-20425"/>
    <s v="Sharelle Roach"/>
    <x v="2"/>
    <s v="United States"/>
    <s v="Louisville"/>
    <x v="22"/>
    <n v="80027"/>
    <x v="1"/>
    <s v="OFF-BI-10003355"/>
    <x v="1"/>
    <x v="8"/>
    <s v="Cardinal Holdit Business Card Pockets"/>
    <x v="2457"/>
    <n v="6"/>
    <n v="0.7"/>
    <n v="-6.573599999999999"/>
  </r>
  <r>
    <n v="3015"/>
    <s v="CA-2014-134845"/>
    <x v="3"/>
    <x v="827"/>
    <d v="2014-04-24T00:00:00"/>
    <s v="Standard Class"/>
    <s v="SR-20425"/>
    <s v="Sharelle Roach"/>
    <x v="2"/>
    <s v="United States"/>
    <s v="Louisville"/>
    <x v="22"/>
    <n v="80027"/>
    <x v="1"/>
    <s v="OFF-PA-10002005"/>
    <x v="1"/>
    <x v="10"/>
    <s v="Xerox 225"/>
    <x v="56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s v="US-2013-160528"/>
    <x v="0"/>
    <x v="828"/>
    <d v="2013-08-31T00:00:00"/>
    <s v="Standard Class"/>
    <s v="MH-18115"/>
    <s v="Mick Hernandez"/>
    <x v="2"/>
    <s v="United States"/>
    <s v="Pharr"/>
    <x v="5"/>
    <n v="78577"/>
    <x v="2"/>
    <s v="OFF-ST-10002743"/>
    <x v="1"/>
    <x v="4"/>
    <s v="SAFCO Boltless Steel Shelving"/>
    <x v="2459"/>
    <n v="8"/>
    <n v="0.2"/>
    <n v="-172.73280000000005"/>
  </r>
  <r>
    <n v="3018"/>
    <s v="US-2013-160528"/>
    <x v="0"/>
    <x v="828"/>
    <d v="2013-08-31T00:00:00"/>
    <s v="Standard Class"/>
    <s v="MH-18115"/>
    <s v="Mick Hernandez"/>
    <x v="2"/>
    <s v="United States"/>
    <s v="Pharr"/>
    <x v="5"/>
    <n v="78577"/>
    <x v="2"/>
    <s v="FUR-FU-10004973"/>
    <x v="0"/>
    <x v="5"/>
    <s v="Flat Face Poster Frame"/>
    <x v="1832"/>
    <n v="3"/>
    <n v="0.6"/>
    <n v="-10.173599999999997"/>
  </r>
  <r>
    <n v="3019"/>
    <s v="US-2013-160528"/>
    <x v="0"/>
    <x v="828"/>
    <d v="2013-08-31T00:00:00"/>
    <s v="Standard Class"/>
    <s v="MH-18115"/>
    <s v="Mick Hernandez"/>
    <x v="2"/>
    <s v="United States"/>
    <s v="Pharr"/>
    <x v="5"/>
    <n v="78577"/>
    <x v="2"/>
    <s v="TEC-AC-10002842"/>
    <x v="2"/>
    <x v="11"/>
    <s v="WD My Passport Ultra 2TB Portable External Hard Drive"/>
    <x v="2460"/>
    <n v="7"/>
    <n v="0.2"/>
    <n v="-33.319999999999965"/>
  </r>
  <r>
    <n v="3020"/>
    <s v="CA-2012-123568"/>
    <x v="1"/>
    <x v="627"/>
    <d v="2012-11-14T00:00:00"/>
    <s v="Standard Class"/>
    <s v="SC-20095"/>
    <s v="Sanjit Chand"/>
    <x v="0"/>
    <s v="United States"/>
    <s v="West Jordan"/>
    <x v="7"/>
    <n v="84084"/>
    <x v="1"/>
    <s v="OFF-FA-10002701"/>
    <x v="1"/>
    <x v="13"/>
    <s v="Alliance Rubber Bands"/>
    <x v="1325"/>
    <n v="3"/>
    <n v="0"/>
    <n v="0.20159999999999978"/>
  </r>
  <r>
    <n v="3021"/>
    <s v="CA-2012-123568"/>
    <x v="1"/>
    <x v="627"/>
    <d v="2012-11-14T00:00:00"/>
    <s v="Standard Class"/>
    <s v="SC-20095"/>
    <s v="Sanjit Chand"/>
    <x v="0"/>
    <s v="United States"/>
    <s v="West Jordan"/>
    <x v="7"/>
    <n v="84084"/>
    <x v="1"/>
    <s v="OFF-PA-10001125"/>
    <x v="1"/>
    <x v="10"/>
    <s v="Xerox 1988"/>
    <x v="1663"/>
    <n v="3"/>
    <n v="0"/>
    <n v="41.822999999999993"/>
  </r>
  <r>
    <n v="3022"/>
    <s v="CA-2012-123568"/>
    <x v="1"/>
    <x v="627"/>
    <d v="2012-11-14T00:00:00"/>
    <s v="Standard Class"/>
    <s v="SC-20095"/>
    <s v="Sanjit Chand"/>
    <x v="0"/>
    <s v="United States"/>
    <s v="West Jordan"/>
    <x v="7"/>
    <n v="84084"/>
    <x v="1"/>
    <s v="FUR-FU-10004090"/>
    <x v="0"/>
    <x v="5"/>
    <s v="Executive Impressions 14&quot; Contract Wall Clock"/>
    <x v="2461"/>
    <n v="3"/>
    <n v="0"/>
    <n v="22.007699999999996"/>
  </r>
  <r>
    <n v="3023"/>
    <s v="CA-2012-123568"/>
    <x v="1"/>
    <x v="627"/>
    <d v="2012-11-14T00:00:00"/>
    <s v="Standard Class"/>
    <s v="SC-20095"/>
    <s v="Sanjit Chand"/>
    <x v="0"/>
    <s v="United States"/>
    <s v="West Jordan"/>
    <x v="7"/>
    <n v="84084"/>
    <x v="1"/>
    <s v="OFF-BI-10001510"/>
    <x v="1"/>
    <x v="8"/>
    <s v="Deluxe Heavy-Duty Vinyl Round Ring Binder"/>
    <x v="2462"/>
    <n v="5"/>
    <n v="0.2"/>
    <n v="28.65"/>
  </r>
  <r>
    <n v="3024"/>
    <s v="CA-2014-124674"/>
    <x v="3"/>
    <x v="701"/>
    <d v="2014-11-24T00:00:00"/>
    <s v="Standard Class"/>
    <s v="JB-16000"/>
    <s v="Joy Bell-"/>
    <x v="0"/>
    <s v="United States"/>
    <s v="Brownsville"/>
    <x v="5"/>
    <n v="78521"/>
    <x v="2"/>
    <s v="FUR-BO-10002202"/>
    <x v="0"/>
    <x v="0"/>
    <s v="Atlantic Metals Mobile 2-Shelf Bookcases, Custom Colors"/>
    <x v="2463"/>
    <n v="2"/>
    <n v="0.32"/>
    <n v="-14.458800000000025"/>
  </r>
  <r>
    <n v="3025"/>
    <s v="CA-2012-164441"/>
    <x v="1"/>
    <x v="627"/>
    <d v="2012-11-13T00:00:00"/>
    <s v="Standard Class"/>
    <s v="AC-10450"/>
    <s v="Amy Cox"/>
    <x v="0"/>
    <s v="United States"/>
    <s v="New York City"/>
    <x v="15"/>
    <n v="10011"/>
    <x v="3"/>
    <s v="OFF-BI-10001922"/>
    <x v="1"/>
    <x v="8"/>
    <s v="Storex Dura Pro Binders"/>
    <x v="2464"/>
    <n v="11"/>
    <n v="0.2"/>
    <n v="17.641799999999996"/>
  </r>
  <r>
    <n v="3026"/>
    <s v="CA-2012-164441"/>
    <x v="1"/>
    <x v="627"/>
    <d v="2012-11-13T00:00:00"/>
    <s v="Standard Class"/>
    <s v="AC-10450"/>
    <s v="Amy Cox"/>
    <x v="0"/>
    <s v="United States"/>
    <s v="New York City"/>
    <x v="15"/>
    <n v="10011"/>
    <x v="3"/>
    <s v="OFF-PA-10001667"/>
    <x v="1"/>
    <x v="10"/>
    <s v="Great White Multi-Use Recycled Paper (20Lb. and 84 Bright)"/>
    <x v="1465"/>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x v="1825"/>
    <n v="3"/>
    <n v="0.2"/>
    <n v="0"/>
  </r>
  <r>
    <n v="3028"/>
    <s v="CA-2011-106719"/>
    <x v="2"/>
    <x v="829"/>
    <d v="2011-08-24T00:00:00"/>
    <s v="Same Day"/>
    <s v="RB-19645"/>
    <s v="Robert Barroso"/>
    <x v="1"/>
    <s v="United States"/>
    <s v="Billings"/>
    <x v="37"/>
    <n v="59102"/>
    <x v="1"/>
    <s v="OFF-BI-10002799"/>
    <x v="1"/>
    <x v="8"/>
    <s v="SlimView Poly Binder, 3/8&quot;"/>
    <x v="1838"/>
    <n v="2"/>
    <n v="0.2"/>
    <n v="2.6935999999999991"/>
  </r>
  <r>
    <n v="3029"/>
    <s v="CA-2014-116855"/>
    <x v="3"/>
    <x v="94"/>
    <d v="2014-12-22T00:00:00"/>
    <s v="Standard Class"/>
    <s v="AI-10855"/>
    <s v="Arianne Irving"/>
    <x v="0"/>
    <s v="United States"/>
    <s v="Chesapeake"/>
    <x v="17"/>
    <n v="23320"/>
    <x v="0"/>
    <s v="FUR-CH-10003846"/>
    <x v="0"/>
    <x v="1"/>
    <s v="Hon Valutask Swivel Chairs"/>
    <x v="2465"/>
    <n v="5"/>
    <n v="0"/>
    <n v="80.78400000000002"/>
  </r>
  <r>
    <n v="3030"/>
    <s v="US-2013-164189"/>
    <x v="0"/>
    <x v="830"/>
    <d v="2013-03-29T00:00:00"/>
    <s v="Standard Class"/>
    <s v="DR-12880"/>
    <s v="Dan Reichenbach"/>
    <x v="1"/>
    <s v="United States"/>
    <s v="Gresham"/>
    <x v="21"/>
    <n v="97030"/>
    <x v="1"/>
    <s v="TEC-PH-10003691"/>
    <x v="2"/>
    <x v="7"/>
    <s v="BlackBerry Q10"/>
    <x v="2466"/>
    <n v="4"/>
    <n v="0.2"/>
    <n v="25.198000000000008"/>
  </r>
  <r>
    <n v="3031"/>
    <s v="CA-2012-168480"/>
    <x v="1"/>
    <x v="481"/>
    <d v="2012-09-27T00:00:00"/>
    <s v="Standard Class"/>
    <s v="DM-12955"/>
    <s v="Dario Medina"/>
    <x v="1"/>
    <s v="United States"/>
    <s v="Lincoln Park"/>
    <x v="12"/>
    <n v="48146"/>
    <x v="2"/>
    <s v="FUR-BO-10000468"/>
    <x v="0"/>
    <x v="0"/>
    <s v="O'Sullivan 2-Shelf Heavy-Duty Bookcases"/>
    <x v="1949"/>
    <n v="4"/>
    <n v="0"/>
    <n v="31.091200000000015"/>
  </r>
  <r>
    <n v="3032"/>
    <s v="CA-2012-168480"/>
    <x v="1"/>
    <x v="481"/>
    <d v="2012-09-27T00:00:00"/>
    <s v="Standard Class"/>
    <s v="DM-12955"/>
    <s v="Dario Medina"/>
    <x v="1"/>
    <s v="United States"/>
    <s v="Lincoln Park"/>
    <x v="12"/>
    <n v="48146"/>
    <x v="2"/>
    <s v="OFF-AR-10001044"/>
    <x v="1"/>
    <x v="6"/>
    <s v="BOSTON Ranger #55 Pencil Sharpener, Black"/>
    <x v="2467"/>
    <n v="1"/>
    <n v="0"/>
    <n v="7.5370999999999988"/>
  </r>
  <r>
    <n v="3033"/>
    <s v="US-2013-114293"/>
    <x v="0"/>
    <x v="831"/>
    <d v="2013-11-27T00:00:00"/>
    <s v="Standard Class"/>
    <s v="JH-16180"/>
    <s v="Justin Hirsh"/>
    <x v="0"/>
    <s v="United States"/>
    <s v="Gresham"/>
    <x v="21"/>
    <n v="97030"/>
    <x v="1"/>
    <s v="FUR-CH-10003833"/>
    <x v="0"/>
    <x v="1"/>
    <s v="Novimex Fabric Task Chair"/>
    <x v="2468"/>
    <n v="4"/>
    <n v="0.2"/>
    <n v="-12.196000000000005"/>
  </r>
  <r>
    <n v="3034"/>
    <s v="CA-2014-134173"/>
    <x v="3"/>
    <x v="118"/>
    <d v="2014-09-22T00:00:00"/>
    <s v="Standard Class"/>
    <s v="AB-10060"/>
    <s v="Adam Bellavance"/>
    <x v="2"/>
    <s v="United States"/>
    <s v="Philadelphia"/>
    <x v="9"/>
    <n v="19143"/>
    <x v="3"/>
    <s v="OFF-PA-10004355"/>
    <x v="1"/>
    <x v="10"/>
    <s v="Xerox 231"/>
    <x v="561"/>
    <n v="4"/>
    <n v="0.2"/>
    <n v="7.2576000000000001"/>
  </r>
  <r>
    <n v="3035"/>
    <s v="US-2012-123960"/>
    <x v="1"/>
    <x v="832"/>
    <d v="2012-06-16T00:00:00"/>
    <s v="Standard Class"/>
    <s v="BD-11605"/>
    <s v="Brian Dahlen"/>
    <x v="0"/>
    <s v="United States"/>
    <s v="Monroe"/>
    <x v="28"/>
    <n v="71203"/>
    <x v="0"/>
    <s v="TEC-AC-10003038"/>
    <x v="2"/>
    <x v="11"/>
    <s v="Kingston Digital DataTraveler 16GB USB 2.0"/>
    <x v="2469"/>
    <n v="6"/>
    <n v="0"/>
    <n v="10.202999999999994"/>
  </r>
  <r>
    <n v="3036"/>
    <s v="US-2012-123960"/>
    <x v="1"/>
    <x v="832"/>
    <d v="2012-06-16T00:00:00"/>
    <s v="Standard Class"/>
    <s v="BD-11605"/>
    <s v="Brian Dahlen"/>
    <x v="0"/>
    <s v="United States"/>
    <s v="Monroe"/>
    <x v="28"/>
    <n v="71203"/>
    <x v="0"/>
    <s v="OFF-BI-10002799"/>
    <x v="1"/>
    <x v="8"/>
    <s v="SlimView Poly Binder, 3/8&quot;"/>
    <x v="2470"/>
    <n v="7"/>
    <n v="0"/>
    <n v="16.679599999999997"/>
  </r>
  <r>
    <n v="3037"/>
    <s v="US-2012-123960"/>
    <x v="1"/>
    <x v="832"/>
    <d v="2012-06-16T00:00:00"/>
    <s v="Standard Class"/>
    <s v="BD-11605"/>
    <s v="Brian Dahlen"/>
    <x v="0"/>
    <s v="United States"/>
    <s v="Monroe"/>
    <x v="28"/>
    <n v="71203"/>
    <x v="0"/>
    <s v="OFF-AR-10003582"/>
    <x v="1"/>
    <x v="6"/>
    <s v="Boston Electric Pencil Sharpener, Model 1818, Charcoal Black"/>
    <x v="2471"/>
    <n v="2"/>
    <n v="0"/>
    <n v="15.764000000000003"/>
  </r>
  <r>
    <n v="3038"/>
    <s v="US-2012-123960"/>
    <x v="1"/>
    <x v="832"/>
    <d v="2012-06-16T00:00:00"/>
    <s v="Standard Class"/>
    <s v="BD-11605"/>
    <s v="Brian Dahlen"/>
    <x v="0"/>
    <s v="United States"/>
    <s v="Monroe"/>
    <x v="28"/>
    <n v="71203"/>
    <x v="0"/>
    <s v="OFF-PA-10004451"/>
    <x v="1"/>
    <x v="10"/>
    <s v="Xerox 222"/>
    <x v="56"/>
    <n v="5"/>
    <n v="0"/>
    <n v="15.552000000000001"/>
  </r>
  <r>
    <n v="3039"/>
    <s v="US-2012-123960"/>
    <x v="1"/>
    <x v="832"/>
    <d v="2012-06-16T00:00:00"/>
    <s v="Standard Class"/>
    <s v="BD-11605"/>
    <s v="Brian Dahlen"/>
    <x v="0"/>
    <s v="United States"/>
    <s v="Monroe"/>
    <x v="28"/>
    <n v="71203"/>
    <x v="0"/>
    <s v="FUR-FU-10004666"/>
    <x v="0"/>
    <x v="5"/>
    <s v="DAX Clear Channel Poster Frame"/>
    <x v="2472"/>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s v="US-2013-147991"/>
    <x v="0"/>
    <x v="465"/>
    <d v="2013-05-10T00:00:00"/>
    <s v="Standard Class"/>
    <s v="ZD-21925"/>
    <s v="Zuschuss Donatelli"/>
    <x v="0"/>
    <s v="United States"/>
    <s v="Chattanooga"/>
    <x v="18"/>
    <n v="37421"/>
    <x v="0"/>
    <s v="FUR-FU-10004270"/>
    <x v="0"/>
    <x v="5"/>
    <s v="Eldon Image Series Desk Accessories, Burgundy"/>
    <x v="2474"/>
    <n v="5"/>
    <n v="0.2"/>
    <n v="3.3439999999999994"/>
  </r>
  <r>
    <n v="3042"/>
    <s v="CA-2014-149559"/>
    <x v="3"/>
    <x v="220"/>
    <d v="2014-09-13T00:00:00"/>
    <s v="Same Day"/>
    <s v="KF-16285"/>
    <s v="Karen Ferguson"/>
    <x v="2"/>
    <s v="United States"/>
    <s v="Long Beach"/>
    <x v="1"/>
    <n v="90805"/>
    <x v="1"/>
    <s v="OFF-PA-10003172"/>
    <x v="1"/>
    <x v="10"/>
    <s v="Xerox 1996"/>
    <x v="91"/>
    <n v="2"/>
    <n v="0"/>
    <n v="6.2208000000000006"/>
  </r>
  <r>
    <n v="3043"/>
    <s v="CA-2014-149559"/>
    <x v="3"/>
    <x v="220"/>
    <d v="2014-09-13T00:00:00"/>
    <s v="Same Day"/>
    <s v="KF-16285"/>
    <s v="Karen Ferguson"/>
    <x v="2"/>
    <s v="United States"/>
    <s v="Long Beach"/>
    <x v="1"/>
    <n v="90805"/>
    <x v="1"/>
    <s v="OFF-EN-10002312"/>
    <x v="1"/>
    <x v="12"/>
    <s v="#10 Self-Seal White Envelopes"/>
    <x v="2475"/>
    <n v="2"/>
    <n v="0"/>
    <n v="10.8682"/>
  </r>
  <r>
    <n v="3044"/>
    <s v="CA-2014-149559"/>
    <x v="3"/>
    <x v="220"/>
    <d v="2014-09-13T00:00:00"/>
    <s v="Same Day"/>
    <s v="KF-16285"/>
    <s v="Karen Ferguson"/>
    <x v="2"/>
    <s v="United States"/>
    <s v="Long Beach"/>
    <x v="1"/>
    <n v="90805"/>
    <x v="1"/>
    <s v="FUR-CH-10002320"/>
    <x v="0"/>
    <x v="1"/>
    <s v="Hon Pagoda Stacking Chairs"/>
    <x v="2476"/>
    <n v="8"/>
    <n v="0.2"/>
    <n v="256.78399999999976"/>
  </r>
  <r>
    <n v="3045"/>
    <s v="CA-2012-135174"/>
    <x v="1"/>
    <x v="28"/>
    <d v="2012-05-02T00:00:00"/>
    <s v="Second Class"/>
    <s v="BP-11230"/>
    <s v="Benjamin Patterson"/>
    <x v="0"/>
    <s v="United States"/>
    <s v="Troy"/>
    <x v="24"/>
    <n v="45373"/>
    <x v="3"/>
    <s v="TEC-PH-10001530"/>
    <x v="2"/>
    <x v="7"/>
    <s v="Cisco Unified IP Phone 7945G VoIP phone"/>
    <x v="2477"/>
    <n v="5"/>
    <n v="0.4"/>
    <n v="-255.74250000000001"/>
  </r>
  <r>
    <n v="3046"/>
    <s v="CA-2014-125290"/>
    <x v="3"/>
    <x v="44"/>
    <d v="2014-11-11T00:00:00"/>
    <s v="Second Class"/>
    <s v="CC-12430"/>
    <s v="Chuck Clark"/>
    <x v="2"/>
    <s v="United States"/>
    <s v="Minneapolis"/>
    <x v="11"/>
    <n v="55407"/>
    <x v="2"/>
    <s v="OFF-AR-10001216"/>
    <x v="1"/>
    <x v="6"/>
    <s v="Newell 339"/>
    <x v="2255"/>
    <n v="5"/>
    <n v="0"/>
    <n v="3.6139999999999994"/>
  </r>
  <r>
    <n v="3047"/>
    <s v="CA-2014-125290"/>
    <x v="3"/>
    <x v="44"/>
    <d v="2014-11-11T00:00:00"/>
    <s v="Second Class"/>
    <s v="CC-12430"/>
    <s v="Chuck Clark"/>
    <x v="2"/>
    <s v="United States"/>
    <s v="Minneapolis"/>
    <x v="11"/>
    <n v="55407"/>
    <x v="2"/>
    <s v="OFF-PA-10003127"/>
    <x v="1"/>
    <x v="10"/>
    <s v="Staples"/>
    <x v="978"/>
    <n v="1"/>
    <n v="0"/>
    <n v="12.134799999999998"/>
  </r>
  <r>
    <n v="3048"/>
    <s v="CA-2011-137351"/>
    <x v="2"/>
    <x v="587"/>
    <d v="2011-10-04T00:00:00"/>
    <s v="Standard Class"/>
    <s v="DB-13615"/>
    <s v="Doug Bickford"/>
    <x v="0"/>
    <s v="United States"/>
    <s v="Seattle"/>
    <x v="4"/>
    <n v="98105"/>
    <x v="1"/>
    <s v="OFF-BI-10003910"/>
    <x v="1"/>
    <x v="8"/>
    <s v="DXL Angle-View Binders with Locking Rings by Samsill"/>
    <x v="752"/>
    <n v="7"/>
    <n v="0.2"/>
    <n v="13.4925"/>
  </r>
  <r>
    <n v="3049"/>
    <s v="CA-2014-121419"/>
    <x v="3"/>
    <x v="459"/>
    <d v="2014-04-05T00:00:00"/>
    <s v="First Class"/>
    <s v="TC-21475"/>
    <s v="Tony Chapman"/>
    <x v="2"/>
    <s v="United States"/>
    <s v="Columbus"/>
    <x v="32"/>
    <n v="31907"/>
    <x v="0"/>
    <s v="FUR-TA-10004534"/>
    <x v="0"/>
    <x v="3"/>
    <s v="Bevis 44 x 96 Conference Tables"/>
    <x v="1764"/>
    <n v="2"/>
    <n v="0"/>
    <n v="70.005999999999972"/>
  </r>
  <r>
    <n v="3050"/>
    <s v="CA-2014-121419"/>
    <x v="3"/>
    <x v="459"/>
    <d v="2014-04-05T00:00:00"/>
    <s v="First Class"/>
    <s v="TC-21475"/>
    <s v="Tony Chapman"/>
    <x v="2"/>
    <s v="United States"/>
    <s v="Columbus"/>
    <x v="32"/>
    <n v="31907"/>
    <x v="0"/>
    <s v="TEC-AC-10000892"/>
    <x v="2"/>
    <x v="11"/>
    <s v="NETGEAR N750 Dual Band Wi-Fi Gigabit Router"/>
    <x v="310"/>
    <n v="4"/>
    <n v="0"/>
    <n v="129.6"/>
  </r>
  <r>
    <n v="3051"/>
    <s v="US-2014-148054"/>
    <x v="3"/>
    <x v="833"/>
    <d v="2014-10-12T00:00:00"/>
    <s v="Standard Class"/>
    <s v="NZ-18565"/>
    <s v="Nick Zandusky"/>
    <x v="2"/>
    <s v="United States"/>
    <s v="Meridian"/>
    <x v="45"/>
    <n v="83642"/>
    <x v="1"/>
    <s v="FUR-FU-10003247"/>
    <x v="0"/>
    <x v="5"/>
    <s v="36X48 HARDFLOOR CHAIRMAT"/>
    <x v="108"/>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s v="US-2014-148054"/>
    <x v="3"/>
    <x v="833"/>
    <d v="2014-10-12T00:00:00"/>
    <s v="Standard Class"/>
    <s v="NZ-18565"/>
    <s v="Nick Zandusky"/>
    <x v="2"/>
    <s v="United States"/>
    <s v="Meridian"/>
    <x v="45"/>
    <n v="83642"/>
    <x v="1"/>
    <s v="OFF-PA-10001295"/>
    <x v="1"/>
    <x v="10"/>
    <s v="Computer Printout Paper with Letter-Trim Perforations"/>
    <x v="2479"/>
    <n v="2"/>
    <n v="0"/>
    <n v="18.211199999999998"/>
  </r>
  <r>
    <n v="3054"/>
    <s v="CA-2013-128517"/>
    <x v="0"/>
    <x v="526"/>
    <d v="2013-04-15T00:00:00"/>
    <s v="Second Class"/>
    <s v="SW-20350"/>
    <s v="Sean Wendt"/>
    <x v="2"/>
    <s v="United States"/>
    <s v="Detroit"/>
    <x v="12"/>
    <n v="48227"/>
    <x v="2"/>
    <s v="TEC-PH-10002555"/>
    <x v="2"/>
    <x v="7"/>
    <s v="Nortel Meridian M5316 Digital phone"/>
    <x v="2480"/>
    <n v="2"/>
    <n v="0"/>
    <n v="134.654"/>
  </r>
  <r>
    <n v="3055"/>
    <s v="CA-2013-128517"/>
    <x v="0"/>
    <x v="526"/>
    <d v="2013-04-15T00:00:00"/>
    <s v="Second Class"/>
    <s v="SW-20350"/>
    <s v="Sean Wendt"/>
    <x v="2"/>
    <s v="United States"/>
    <s v="Detroit"/>
    <x v="12"/>
    <n v="48227"/>
    <x v="2"/>
    <s v="OFF-BI-10000831"/>
    <x v="1"/>
    <x v="8"/>
    <s v="Storex Flexible Poly Binders with Double Pockets"/>
    <x v="267"/>
    <n v="2"/>
    <n v="0"/>
    <n v="2.4287999999999998"/>
  </r>
  <r>
    <n v="3056"/>
    <s v="US-2012-100377"/>
    <x v="1"/>
    <x v="834"/>
    <d v="2012-09-01T00:00:00"/>
    <s v="Standard Class"/>
    <s v="TS-21370"/>
    <s v="Todd Sumrall"/>
    <x v="1"/>
    <s v="United States"/>
    <s v="Chicago"/>
    <x v="10"/>
    <n v="60623"/>
    <x v="2"/>
    <s v="TEC-CO-10001046"/>
    <x v="2"/>
    <x v="16"/>
    <s v="Canon Imageclass D680 Copier / Fax"/>
    <x v="2481"/>
    <n v="5"/>
    <n v="0.2"/>
    <n v="874.98749999999984"/>
  </r>
  <r>
    <n v="3057"/>
    <s v="CA-2014-131492"/>
    <x v="3"/>
    <x v="15"/>
    <d v="2014-10-25T00:00:00"/>
    <s v="Second Class"/>
    <s v="HH-15010"/>
    <s v="Hilary Holden"/>
    <x v="1"/>
    <s v="United States"/>
    <s v="San Francisco"/>
    <x v="1"/>
    <n v="94110"/>
    <x v="1"/>
    <s v="OFF-EN-10002973"/>
    <x v="1"/>
    <x v="12"/>
    <s v="Ampad #10 Peel &amp; Seel Holiday Envelopes"/>
    <x v="2482"/>
    <n v="2"/>
    <n v="0"/>
    <n v="4.3008000000000006"/>
  </r>
  <r>
    <n v="3058"/>
    <s v="CA-2014-131492"/>
    <x v="3"/>
    <x v="15"/>
    <d v="2014-10-25T00:00:00"/>
    <s v="Second Class"/>
    <s v="HH-15010"/>
    <s v="Hilary Holden"/>
    <x v="1"/>
    <s v="United States"/>
    <s v="San Francisco"/>
    <x v="1"/>
    <n v="94110"/>
    <x v="1"/>
    <s v="OFF-LA-10001641"/>
    <x v="1"/>
    <x v="2"/>
    <s v="Avery 518"/>
    <x v="2483"/>
    <n v="10"/>
    <n v="0"/>
    <n v="15.120000000000001"/>
  </r>
  <r>
    <n v="3059"/>
    <s v="CA-2014-131492"/>
    <x v="3"/>
    <x v="15"/>
    <d v="2014-10-25T00:00:00"/>
    <s v="Second Class"/>
    <s v="HH-15010"/>
    <s v="Hilary Holden"/>
    <x v="1"/>
    <s v="United States"/>
    <s v="San Francisco"/>
    <x v="1"/>
    <n v="94110"/>
    <x v="1"/>
    <s v="FUR-FU-10003878"/>
    <x v="0"/>
    <x v="5"/>
    <s v="Linden 10&quot; Round Wall Clock, Black"/>
    <x v="2484"/>
    <n v="2"/>
    <n v="0"/>
    <n v="10.3904"/>
  </r>
  <r>
    <n v="3060"/>
    <s v="CA-2014-131492"/>
    <x v="3"/>
    <x v="15"/>
    <d v="2014-10-25T00:00:00"/>
    <s v="Second Class"/>
    <s v="HH-15010"/>
    <s v="Hilary Holden"/>
    <x v="1"/>
    <s v="United States"/>
    <s v="San Francisco"/>
    <x v="1"/>
    <n v="94110"/>
    <x v="1"/>
    <s v="FUR-TA-10003837"/>
    <x v="0"/>
    <x v="3"/>
    <s v="Anderson Hickey Conga Table Tops &amp; Accessories"/>
    <x v="2485"/>
    <n v="2"/>
    <n v="0.2"/>
    <n v="-3.3506000000000018"/>
  </r>
  <r>
    <n v="3061"/>
    <s v="CA-2013-144554"/>
    <x v="0"/>
    <x v="77"/>
    <d v="2013-11-13T00:00:00"/>
    <s v="Standard Class"/>
    <s v="DM-13345"/>
    <s v="Denise Monton"/>
    <x v="1"/>
    <s v="United States"/>
    <s v="Newark"/>
    <x v="24"/>
    <n v="43055"/>
    <x v="3"/>
    <s v="TEC-AC-10002800"/>
    <x v="2"/>
    <x v="11"/>
    <s v="Plantronics Audio 478 Stereo USB Headset"/>
    <x v="2486"/>
    <n v="3"/>
    <n v="0.2"/>
    <n v="22.495499999999989"/>
  </r>
  <r>
    <n v="3062"/>
    <s v="CA-2014-127621"/>
    <x v="3"/>
    <x v="448"/>
    <d v="2014-03-08T00:00:00"/>
    <s v="Standard Class"/>
    <s v="RE-19450"/>
    <s v="Richard Eichhorn"/>
    <x v="0"/>
    <s v="United States"/>
    <s v="Dallas"/>
    <x v="5"/>
    <n v="75081"/>
    <x v="2"/>
    <s v="OFF-PA-10001307"/>
    <x v="1"/>
    <x v="10"/>
    <s v="Important Message Pads, 50 4-1/4 x 5-1/2 Forms per Pad"/>
    <x v="2051"/>
    <n v="8"/>
    <n v="0.2"/>
    <n v="9.743999999999998"/>
  </r>
  <r>
    <n v="3063"/>
    <s v="CA-2012-145184"/>
    <x v="1"/>
    <x v="154"/>
    <d v="2012-11-29T00:00:00"/>
    <s v="First Class"/>
    <s v="JD-16150"/>
    <s v="Justin Deggeller"/>
    <x v="1"/>
    <s v="United States"/>
    <s v="Newark"/>
    <x v="13"/>
    <n v="19711"/>
    <x v="3"/>
    <s v="TEC-PH-10002350"/>
    <x v="2"/>
    <x v="7"/>
    <s v="Apple EarPods with Remote and Mic"/>
    <x v="2487"/>
    <n v="3"/>
    <n v="0"/>
    <n v="23.511599999999998"/>
  </r>
  <r>
    <n v="3064"/>
    <s v="CA-2012-145184"/>
    <x v="1"/>
    <x v="154"/>
    <d v="2012-11-29T00:00:00"/>
    <s v="First Class"/>
    <s v="JD-16150"/>
    <s v="Justin Deggeller"/>
    <x v="1"/>
    <s v="United States"/>
    <s v="Newark"/>
    <x v="13"/>
    <n v="19711"/>
    <x v="3"/>
    <s v="TEC-AC-10000397"/>
    <x v="2"/>
    <x v="11"/>
    <s v="Perixx PERIBOARD-512B, Ergonomic Split Keyboard"/>
    <x v="2488"/>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x v="2489"/>
    <n v="8"/>
    <n v="0"/>
    <n v="25.424000000000007"/>
  </r>
  <r>
    <n v="3066"/>
    <s v="CA-2014-106859"/>
    <x v="3"/>
    <x v="677"/>
    <d v="2014-03-19T00:00:00"/>
    <s v="Second Class"/>
    <s v="BF-11215"/>
    <s v="Benjamin Farhat"/>
    <x v="2"/>
    <s v="United States"/>
    <s v="Albuquerque"/>
    <x v="27"/>
    <n v="87105"/>
    <x v="1"/>
    <s v="TEC-PH-10004531"/>
    <x v="2"/>
    <x v="7"/>
    <s v="OtterBox Commuter Series Case - iPhone 5 &amp; 5s"/>
    <x v="1196"/>
    <n v="8"/>
    <n v="0.2"/>
    <n v="49.257599999999996"/>
  </r>
  <r>
    <n v="3067"/>
    <s v="CA-2014-106859"/>
    <x v="3"/>
    <x v="677"/>
    <d v="2014-03-19T00:00:00"/>
    <s v="Second Class"/>
    <s v="BF-11215"/>
    <s v="Benjamin Farhat"/>
    <x v="2"/>
    <s v="United States"/>
    <s v="Albuquerque"/>
    <x v="27"/>
    <n v="87105"/>
    <x v="1"/>
    <s v="TEC-AC-10004001"/>
    <x v="2"/>
    <x v="11"/>
    <s v="Logitech Wireless Headset H600 Over-The-Head Design"/>
    <x v="2490"/>
    <n v="5"/>
    <n v="0"/>
    <n v="88.129500000000007"/>
  </r>
  <r>
    <n v="3068"/>
    <s v="CA-2014-106859"/>
    <x v="3"/>
    <x v="677"/>
    <d v="2014-03-19T00:00:00"/>
    <s v="Second Class"/>
    <s v="BF-11215"/>
    <s v="Benjamin Farhat"/>
    <x v="2"/>
    <s v="United States"/>
    <s v="Albuquerque"/>
    <x v="27"/>
    <n v="87105"/>
    <x v="1"/>
    <s v="OFF-PA-10001534"/>
    <x v="1"/>
    <x v="10"/>
    <s v="Xerox 230"/>
    <x v="1568"/>
    <n v="7"/>
    <n v="0"/>
    <n v="21.772800000000004"/>
  </r>
  <r>
    <n v="3069"/>
    <s v="CA-2014-106859"/>
    <x v="3"/>
    <x v="677"/>
    <d v="2014-03-19T00:00:00"/>
    <s v="Second Class"/>
    <s v="BF-11215"/>
    <s v="Benjamin Farhat"/>
    <x v="2"/>
    <s v="United States"/>
    <s v="Albuquerque"/>
    <x v="27"/>
    <n v="87105"/>
    <x v="1"/>
    <s v="OFF-PA-10001815"/>
    <x v="1"/>
    <x v="10"/>
    <s v="Xerox 1885"/>
    <x v="2491"/>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x v="2492"/>
    <n v="4"/>
    <n v="0.2"/>
    <n v="82.991999999999877"/>
  </r>
  <r>
    <n v="3071"/>
    <s v="CA-2011-119375"/>
    <x v="2"/>
    <x v="664"/>
    <d v="2011-11-22T00:00:00"/>
    <s v="Standard Class"/>
    <s v="YC-21895"/>
    <s v="Yoseph Carroll"/>
    <x v="1"/>
    <s v="United States"/>
    <s v="Newark"/>
    <x v="13"/>
    <n v="19711"/>
    <x v="3"/>
    <s v="OFF-ST-10002011"/>
    <x v="1"/>
    <x v="4"/>
    <s v="Smead Adjustable Mobile File Trolley with Lockable Top"/>
    <x v="2493"/>
    <n v="7"/>
    <n v="0"/>
    <n v="792.26910000000021"/>
  </r>
  <r>
    <n v="3072"/>
    <s v="CA-2011-119375"/>
    <x v="2"/>
    <x v="664"/>
    <d v="2011-11-22T00:00:00"/>
    <s v="Standard Class"/>
    <s v="YC-21895"/>
    <s v="Yoseph Carroll"/>
    <x v="1"/>
    <s v="United States"/>
    <s v="Newark"/>
    <x v="13"/>
    <n v="19711"/>
    <x v="3"/>
    <s v="FUR-FU-10002379"/>
    <x v="0"/>
    <x v="5"/>
    <s v="Eldon Econocleat Chair Mats for Low Pile Carpets"/>
    <x v="2494"/>
    <n v="3"/>
    <n v="0"/>
    <n v="14.929199999999994"/>
  </r>
  <r>
    <n v="3073"/>
    <s v="CA-2011-119375"/>
    <x v="2"/>
    <x v="664"/>
    <d v="2011-11-22T00:00:00"/>
    <s v="Standard Class"/>
    <s v="YC-21895"/>
    <s v="Yoseph Carroll"/>
    <x v="1"/>
    <s v="United States"/>
    <s v="Newark"/>
    <x v="13"/>
    <n v="19711"/>
    <x v="3"/>
    <s v="OFF-AR-10003752"/>
    <x v="1"/>
    <x v="6"/>
    <s v="Deluxe Chalkboard Eraser Cleaner"/>
    <x v="2495"/>
    <n v="5"/>
    <n v="0"/>
    <n v="26.564999999999998"/>
  </r>
  <r>
    <n v="3074"/>
    <s v="CA-2013-125206"/>
    <x v="0"/>
    <x v="835"/>
    <d v="2013-01-05T00:00:00"/>
    <s v="First Class"/>
    <s v="LR-16915"/>
    <s v="Lena Radford"/>
    <x v="0"/>
    <s v="United States"/>
    <s v="Los Angeles"/>
    <x v="1"/>
    <n v="90045"/>
    <x v="1"/>
    <s v="OFF-ST-10003692"/>
    <x v="1"/>
    <x v="4"/>
    <s v="Recycled Steel Personal File for Hanging File Folders"/>
    <x v="249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s v="CA-2011-143903"/>
    <x v="2"/>
    <x v="836"/>
    <d v="2011-07-24T00:00:00"/>
    <s v="Standard Class"/>
    <s v="KM-16375"/>
    <s v="Katherine Murray"/>
    <x v="2"/>
    <s v="United States"/>
    <s v="Dallas"/>
    <x v="5"/>
    <n v="75217"/>
    <x v="2"/>
    <s v="OFF-ST-10003306"/>
    <x v="1"/>
    <x v="4"/>
    <s v="Letter Size Cart"/>
    <x v="2498"/>
    <n v="3"/>
    <n v="0.2"/>
    <n v="38.572199999999953"/>
  </r>
  <r>
    <n v="3077"/>
    <s v="CA-2011-143903"/>
    <x v="2"/>
    <x v="836"/>
    <d v="2011-07-24T00:00:00"/>
    <s v="Standard Class"/>
    <s v="KM-16375"/>
    <s v="Katherine Murray"/>
    <x v="2"/>
    <s v="United States"/>
    <s v="Dallas"/>
    <x v="5"/>
    <n v="75217"/>
    <x v="2"/>
    <s v="FUR-FU-10003724"/>
    <x v="0"/>
    <x v="5"/>
    <s v="Westinghouse Clip-On Gooseneck Lamps"/>
    <x v="2499"/>
    <n v="5"/>
    <n v="0.6"/>
    <n v="-14.228999999999997"/>
  </r>
  <r>
    <n v="3078"/>
    <s v="CA-2011-143903"/>
    <x v="2"/>
    <x v="836"/>
    <d v="2011-07-24T00:00:00"/>
    <s v="Standard Class"/>
    <s v="KM-16375"/>
    <s v="Katherine Murray"/>
    <x v="2"/>
    <s v="United States"/>
    <s v="Dallas"/>
    <x v="5"/>
    <n v="75217"/>
    <x v="2"/>
    <s v="FUR-CH-10002024"/>
    <x v="0"/>
    <x v="1"/>
    <s v="HON 5400 Series Task Chairs for Big and Tall"/>
    <x v="2500"/>
    <n v="2"/>
    <n v="0.3"/>
    <n v="-140.19599999999997"/>
  </r>
  <r>
    <n v="3079"/>
    <s v="CA-2011-104780"/>
    <x v="2"/>
    <x v="371"/>
    <d v="2011-05-25T00:00:00"/>
    <s v="Standard Class"/>
    <s v="BT-11530"/>
    <s v="Bradley Talbott"/>
    <x v="2"/>
    <s v="United States"/>
    <s v="San Diego"/>
    <x v="1"/>
    <n v="92037"/>
    <x v="1"/>
    <s v="OFF-AR-10003514"/>
    <x v="1"/>
    <x v="6"/>
    <s v="4009 Highlighters by Sanford"/>
    <x v="2501"/>
    <n v="8"/>
    <n v="0"/>
    <n v="10.507199999999997"/>
  </r>
  <r>
    <n v="3080"/>
    <s v="CA-2014-101182"/>
    <x v="3"/>
    <x v="507"/>
    <d v="2014-09-06T00:00:00"/>
    <s v="First Class"/>
    <s v="KB-16405"/>
    <s v="Katrina Bavinger"/>
    <x v="2"/>
    <s v="United States"/>
    <s v="Apple Valley"/>
    <x v="1"/>
    <n v="92307"/>
    <x v="1"/>
    <s v="OFF-PA-10001800"/>
    <x v="1"/>
    <x v="10"/>
    <s v="Xerox 220"/>
    <x v="91"/>
    <n v="2"/>
    <n v="0"/>
    <n v="6.2208000000000006"/>
  </r>
  <r>
    <n v="3081"/>
    <s v="CA-2014-101182"/>
    <x v="3"/>
    <x v="507"/>
    <d v="2014-09-06T00:00:00"/>
    <s v="First Class"/>
    <s v="KB-16405"/>
    <s v="Katrina Bavinger"/>
    <x v="2"/>
    <s v="United States"/>
    <s v="Apple Valley"/>
    <x v="1"/>
    <n v="92307"/>
    <x v="1"/>
    <s v="TEC-PH-10003589"/>
    <x v="2"/>
    <x v="7"/>
    <s v="invisibleSHIELD by ZAGG Smudge-Free Screen Protector"/>
    <x v="752"/>
    <n v="3"/>
    <n v="0.2"/>
    <n v="15.111599999999999"/>
  </r>
  <r>
    <n v="3082"/>
    <s v="US-2014-132297"/>
    <x v="3"/>
    <x v="837"/>
    <d v="2014-06-03T00:00:00"/>
    <s v="Standard Class"/>
    <s v="DW-13480"/>
    <s v="Dianna Wilson"/>
    <x v="2"/>
    <s v="United States"/>
    <s v="Louisville"/>
    <x v="0"/>
    <n v="40214"/>
    <x v="0"/>
    <s v="OFF-BI-10003364"/>
    <x v="1"/>
    <x v="8"/>
    <s v="Binding Machine Supplies"/>
    <x v="2502"/>
    <n v="2"/>
    <n v="0"/>
    <n v="28.0032"/>
  </r>
  <r>
    <n v="3083"/>
    <s v="US-2014-132297"/>
    <x v="3"/>
    <x v="837"/>
    <d v="2014-06-03T00:00:00"/>
    <s v="Standard Class"/>
    <s v="DW-13480"/>
    <s v="Dianna Wilson"/>
    <x v="2"/>
    <s v="United States"/>
    <s v="Louisville"/>
    <x v="0"/>
    <n v="40214"/>
    <x v="0"/>
    <s v="TEC-PH-10002834"/>
    <x v="2"/>
    <x v="7"/>
    <s v="Google Nexus 5"/>
    <x v="2503"/>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s v="CA-2014-118773"/>
    <x v="3"/>
    <x v="839"/>
    <d v="2014-02-15T00:00:00"/>
    <s v="Standard Class"/>
    <s v="TP-21415"/>
    <s v="Tom Prescott"/>
    <x v="0"/>
    <s v="United States"/>
    <s v="Houston"/>
    <x v="5"/>
    <n v="77070"/>
    <x v="2"/>
    <s v="OFF-BI-10004584"/>
    <x v="1"/>
    <x v="8"/>
    <s v="GBC ProClick 150 Presentation Binding System"/>
    <x v="2505"/>
    <n v="4"/>
    <n v="0.8"/>
    <n v="-417.09360000000004"/>
  </r>
  <r>
    <n v="3086"/>
    <s v="CA-2014-118773"/>
    <x v="3"/>
    <x v="839"/>
    <d v="2014-02-15T00:00:00"/>
    <s v="Standard Class"/>
    <s v="TP-21415"/>
    <s v="Tom Prescott"/>
    <x v="0"/>
    <s v="United States"/>
    <s v="Houston"/>
    <x v="5"/>
    <n v="77070"/>
    <x v="2"/>
    <s v="TEC-AC-10002402"/>
    <x v="2"/>
    <x v="11"/>
    <s v="Razer Kraken PRO Over Ear PC and Music Headset"/>
    <x v="2506"/>
    <n v="2"/>
    <n v="0.2"/>
    <n v="15.997999999999987"/>
  </r>
  <r>
    <n v="3087"/>
    <s v="CA-2014-118773"/>
    <x v="3"/>
    <x v="839"/>
    <d v="2014-02-15T00:00:00"/>
    <s v="Standard Class"/>
    <s v="TP-21415"/>
    <s v="Tom Prescott"/>
    <x v="0"/>
    <s v="United States"/>
    <s v="Houston"/>
    <x v="5"/>
    <n v="77070"/>
    <x v="2"/>
    <s v="FUR-FU-10000550"/>
    <x v="0"/>
    <x v="5"/>
    <s v="Stacking Trays by OIC"/>
    <x v="2217"/>
    <n v="2"/>
    <n v="0.6"/>
    <n v="-2.6892000000000005"/>
  </r>
  <r>
    <n v="3088"/>
    <s v="CA-2014-118773"/>
    <x v="3"/>
    <x v="839"/>
    <d v="2014-02-15T00:00:00"/>
    <s v="Standard Class"/>
    <s v="TP-21415"/>
    <s v="Tom Prescott"/>
    <x v="0"/>
    <s v="United States"/>
    <s v="Houston"/>
    <x v="5"/>
    <n v="77070"/>
    <x v="2"/>
    <s v="OFF-AP-10000055"/>
    <x v="1"/>
    <x v="9"/>
    <s v="Belkin F9S820V06 8 Outlet Surge"/>
    <x v="2507"/>
    <n v="2"/>
    <n v="0.8"/>
    <n v="-32.480000000000004"/>
  </r>
  <r>
    <n v="3089"/>
    <s v="US-2014-159205"/>
    <x v="3"/>
    <x v="185"/>
    <d v="2014-04-03T00:00:00"/>
    <s v="Second Class"/>
    <s v="DB-12910"/>
    <s v="Daniel Byrd"/>
    <x v="2"/>
    <s v="United States"/>
    <s v="Henderson"/>
    <x v="0"/>
    <n v="42420"/>
    <x v="0"/>
    <s v="FUR-FU-10001591"/>
    <x v="0"/>
    <x v="5"/>
    <s v="Advantus Panel Wall Certificate Holder - 8.5x11"/>
    <x v="2508"/>
    <n v="5"/>
    <n v="0"/>
    <n v="25.620000000000005"/>
  </r>
  <r>
    <n v="3090"/>
    <s v="US-2014-159205"/>
    <x v="3"/>
    <x v="185"/>
    <d v="2014-04-03T00:00:00"/>
    <s v="Second Class"/>
    <s v="DB-12910"/>
    <s v="Daniel Byrd"/>
    <x v="2"/>
    <s v="United States"/>
    <s v="Henderson"/>
    <x v="0"/>
    <n v="42420"/>
    <x v="0"/>
    <s v="TEC-PH-10000526"/>
    <x v="2"/>
    <x v="7"/>
    <s v="Vtech CS6719"/>
    <x v="142"/>
    <n v="7"/>
    <n v="0"/>
    <n v="188.1404"/>
  </r>
  <r>
    <n v="3091"/>
    <s v="CA-2013-112123"/>
    <x v="0"/>
    <x v="840"/>
    <d v="2013-03-09T00:00:00"/>
    <s v="Standard Class"/>
    <s v="BH-11710"/>
    <s v="Brosina Hoffman"/>
    <x v="0"/>
    <s v="United States"/>
    <s v="Newark"/>
    <x v="13"/>
    <n v="19711"/>
    <x v="3"/>
    <s v="OFF-BI-10001071"/>
    <x v="1"/>
    <x v="8"/>
    <s v="GBC ProClick Punch Binding System"/>
    <x v="2509"/>
    <n v="7"/>
    <n v="0"/>
    <n v="219.45140000000001"/>
  </r>
  <r>
    <n v="3092"/>
    <s v="CA-2013-112123"/>
    <x v="0"/>
    <x v="840"/>
    <d v="2013-03-09T00:00:00"/>
    <s v="Standard Class"/>
    <s v="BH-11710"/>
    <s v="Brosina Hoffman"/>
    <x v="0"/>
    <s v="United States"/>
    <s v="Newark"/>
    <x v="13"/>
    <n v="19711"/>
    <x v="3"/>
    <s v="TEC-PH-10001557"/>
    <x v="2"/>
    <x v="7"/>
    <s v="Pyle PMP37LED"/>
    <x v="2510"/>
    <n v="5"/>
    <n v="0"/>
    <n v="129.5865"/>
  </r>
  <r>
    <n v="3093"/>
    <s v="CA-2013-112123"/>
    <x v="0"/>
    <x v="840"/>
    <d v="2013-03-09T00:00:00"/>
    <s v="Standard Class"/>
    <s v="BH-11710"/>
    <s v="Brosina Hoffman"/>
    <x v="0"/>
    <s v="United States"/>
    <s v="Newark"/>
    <x v="13"/>
    <n v="19711"/>
    <x v="3"/>
    <s v="OFF-PA-10001977"/>
    <x v="1"/>
    <x v="10"/>
    <s v="Xerox 194"/>
    <x v="1696"/>
    <n v="3"/>
    <n v="0"/>
    <n v="79.891199999999998"/>
  </r>
  <r>
    <n v="3094"/>
    <s v="CA-2012-114468"/>
    <x v="1"/>
    <x v="841"/>
    <d v="2012-08-23T00:00:00"/>
    <s v="Same Day"/>
    <s v="TD-20995"/>
    <s v="Tamara Dahlen"/>
    <x v="0"/>
    <s v="United States"/>
    <s v="Bolingbrook"/>
    <x v="10"/>
    <n v="60440"/>
    <x v="2"/>
    <s v="OFF-SU-10004231"/>
    <x v="1"/>
    <x v="14"/>
    <s v="Acme Tagit Stainless Steel Antibacterial Scissors"/>
    <x v="2511"/>
    <n v="4"/>
    <n v="0.2"/>
    <n v="2.7719999999999994"/>
  </r>
  <r>
    <n v="3095"/>
    <s v="CA-2012-114468"/>
    <x v="1"/>
    <x v="841"/>
    <d v="2012-08-23T00:00:00"/>
    <s v="Same Day"/>
    <s v="TD-20995"/>
    <s v="Tamara Dahlen"/>
    <x v="0"/>
    <s v="United States"/>
    <s v="Bolingbrook"/>
    <x v="10"/>
    <n v="60440"/>
    <x v="2"/>
    <s v="OFF-PA-10000809"/>
    <x v="1"/>
    <x v="10"/>
    <s v="Xerox 206"/>
    <x v="563"/>
    <n v="2"/>
    <n v="0.2"/>
    <n v="3.6288"/>
  </r>
  <r>
    <n v="3096"/>
    <s v="CA-2012-114468"/>
    <x v="1"/>
    <x v="841"/>
    <d v="2012-08-23T00:00:00"/>
    <s v="Same Day"/>
    <s v="TD-20995"/>
    <s v="Tamara Dahlen"/>
    <x v="0"/>
    <s v="United States"/>
    <s v="Bolingbrook"/>
    <x v="10"/>
    <n v="60440"/>
    <x v="2"/>
    <s v="OFF-FA-10003021"/>
    <x v="1"/>
    <x v="13"/>
    <s v="Staples"/>
    <x v="2512"/>
    <n v="8"/>
    <n v="0.2"/>
    <n v="2.2559999999999993"/>
  </r>
  <r>
    <n v="3097"/>
    <s v="CA-2012-114468"/>
    <x v="1"/>
    <x v="841"/>
    <d v="2012-08-23T00:00:00"/>
    <s v="Same Day"/>
    <s v="TD-20995"/>
    <s v="Tamara Dahlen"/>
    <x v="0"/>
    <s v="United States"/>
    <s v="Bolingbrook"/>
    <x v="10"/>
    <n v="60440"/>
    <x v="2"/>
    <s v="OFF-AP-10000696"/>
    <x v="1"/>
    <x v="9"/>
    <s v="Holmes Odor Grabber"/>
    <x v="2513"/>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x v="2514"/>
    <n v="4"/>
    <n v="0.2"/>
    <n v="11.592000000000001"/>
  </r>
  <r>
    <n v="3099"/>
    <s v="CA-2014-135692"/>
    <x v="3"/>
    <x v="842"/>
    <d v="2014-05-02T00:00:00"/>
    <s v="Standard Class"/>
    <s v="CV-12805"/>
    <s v="Cynthia Voltz"/>
    <x v="1"/>
    <s v="United States"/>
    <s v="Fort Worth"/>
    <x v="5"/>
    <n v="76106"/>
    <x v="2"/>
    <s v="FUR-BO-10002268"/>
    <x v="0"/>
    <x v="0"/>
    <s v="Sauder Barrister Bookcases"/>
    <x v="2515"/>
    <n v="4"/>
    <n v="0.32"/>
    <n v="-42.1096"/>
  </r>
  <r>
    <n v="3100"/>
    <s v="CA-2014-131233"/>
    <x v="3"/>
    <x v="349"/>
    <d v="2014-04-20T00:00:00"/>
    <s v="Standard Class"/>
    <s v="CS-12355"/>
    <s v="Christine Sundaresam"/>
    <x v="0"/>
    <s v="United States"/>
    <s v="New York City"/>
    <x v="15"/>
    <n v="10024"/>
    <x v="3"/>
    <s v="OFF-BI-10000829"/>
    <x v="1"/>
    <x v="8"/>
    <s v="Avery Non-Stick Binders"/>
    <x v="2209"/>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x v="2516"/>
    <n v="3"/>
    <n v="0.2"/>
    <n v="9.0881999999999721"/>
  </r>
  <r>
    <n v="3102"/>
    <s v="CA-2014-119578"/>
    <x v="3"/>
    <x v="66"/>
    <d v="2014-12-28T00:00:00"/>
    <s v="Second Class"/>
    <s v="JG-15310"/>
    <s v="Jason Gross"/>
    <x v="1"/>
    <s v="United States"/>
    <s v="Providence"/>
    <x v="34"/>
    <n v="2908"/>
    <x v="3"/>
    <s v="OFF-SU-10003505"/>
    <x v="1"/>
    <x v="14"/>
    <s v="Premier Electric Letter Opener"/>
    <x v="2517"/>
    <n v="6"/>
    <n v="0"/>
    <n v="34.757999999999953"/>
  </r>
  <r>
    <n v="3103"/>
    <s v="CA-2014-119578"/>
    <x v="3"/>
    <x v="66"/>
    <d v="2014-12-28T00:00:00"/>
    <s v="Second Class"/>
    <s v="JG-15310"/>
    <s v="Jason Gross"/>
    <x v="1"/>
    <s v="United States"/>
    <s v="Providence"/>
    <x v="34"/>
    <n v="2908"/>
    <x v="3"/>
    <s v="FUR-BO-10003660"/>
    <x v="0"/>
    <x v="0"/>
    <s v="Bush Cubix Collection Bookcases, Fully Assembled"/>
    <x v="251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s v="US-2014-140074"/>
    <x v="3"/>
    <x v="721"/>
    <d v="2014-03-30T00:00:00"/>
    <s v="Standard Class"/>
    <s v="EC-14050"/>
    <s v="Erin Creighton"/>
    <x v="0"/>
    <s v="United States"/>
    <s v="New York City"/>
    <x v="15"/>
    <n v="10024"/>
    <x v="3"/>
    <s v="OFF-PA-10002741"/>
    <x v="1"/>
    <x v="10"/>
    <s v="Xerox 1980"/>
    <x v="2318"/>
    <n v="6"/>
    <n v="0"/>
    <n v="11.555999999999997"/>
  </r>
  <r>
    <n v="3106"/>
    <s v="CA-2013-103037"/>
    <x v="0"/>
    <x v="197"/>
    <d v="2013-07-30T00:00:00"/>
    <s v="Standard Class"/>
    <s v="KH-16630"/>
    <s v="Ken Heidel"/>
    <x v="1"/>
    <s v="United States"/>
    <s v="Houston"/>
    <x v="5"/>
    <n v="77070"/>
    <x v="2"/>
    <s v="OFF-LA-10004345"/>
    <x v="1"/>
    <x v="2"/>
    <s v="Avery 493"/>
    <x v="581"/>
    <n v="4"/>
    <n v="0.2"/>
    <n v="5.6955999999999989"/>
  </r>
  <r>
    <n v="3107"/>
    <s v="CA-2014-127460"/>
    <x v="3"/>
    <x v="815"/>
    <d v="2014-07-15T00:00:00"/>
    <s v="Standard Class"/>
    <s v="FG-14260"/>
    <s v="Frank Gastineau"/>
    <x v="2"/>
    <s v="United States"/>
    <s v="Aurora"/>
    <x v="10"/>
    <n v="60505"/>
    <x v="2"/>
    <s v="OFF-ST-10004340"/>
    <x v="1"/>
    <x v="4"/>
    <s v="Fellowes Mobile File Cart, Black"/>
    <x v="2520"/>
    <n v="6"/>
    <n v="0.2"/>
    <n v="26.115600000000015"/>
  </r>
  <r>
    <n v="3108"/>
    <s v="CA-2013-121671"/>
    <x v="0"/>
    <x v="19"/>
    <d v="2013-07-23T00:00:00"/>
    <s v="Standard Class"/>
    <s v="AA-10480"/>
    <s v="Andrew Allen"/>
    <x v="0"/>
    <s v="United States"/>
    <s v="Springfield"/>
    <x v="25"/>
    <n v="65807"/>
    <x v="2"/>
    <s v="OFF-PA-10001471"/>
    <x v="1"/>
    <x v="10"/>
    <s v="Strathmore Photo Frame Cards"/>
    <x v="2521"/>
    <n v="3"/>
    <n v="0"/>
    <n v="10.087799999999998"/>
  </r>
  <r>
    <n v="3109"/>
    <s v="CA-2013-121671"/>
    <x v="0"/>
    <x v="19"/>
    <d v="2013-07-23T00:00:00"/>
    <s v="Standard Class"/>
    <s v="AA-10480"/>
    <s v="Andrew Allen"/>
    <x v="0"/>
    <s v="United States"/>
    <s v="Springfield"/>
    <x v="25"/>
    <n v="65807"/>
    <x v="2"/>
    <s v="OFF-ST-10002344"/>
    <x v="1"/>
    <x v="4"/>
    <s v="Carina 42&quot;Hx23 3/4&quot;W Media Storage Unit"/>
    <x v="423"/>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x v="2522"/>
    <n v="1"/>
    <n v="0"/>
    <n v="3.7435999999999998"/>
  </r>
  <r>
    <n v="3111"/>
    <s v="CA-2013-121671"/>
    <x v="0"/>
    <x v="19"/>
    <d v="2013-07-23T00:00:00"/>
    <s v="Standard Class"/>
    <s v="AA-10480"/>
    <s v="Andrew Allen"/>
    <x v="0"/>
    <s v="United States"/>
    <s v="Springfield"/>
    <x v="25"/>
    <n v="65807"/>
    <x v="2"/>
    <s v="OFF-PA-10001934"/>
    <x v="1"/>
    <x v="10"/>
    <s v="Xerox 1993"/>
    <x v="187"/>
    <n v="8"/>
    <n v="0"/>
    <n v="25.401600000000002"/>
  </r>
  <r>
    <n v="3112"/>
    <s v="CA-2013-121671"/>
    <x v="0"/>
    <x v="19"/>
    <d v="2013-07-23T00:00:00"/>
    <s v="Standard Class"/>
    <s v="AA-10480"/>
    <s v="Andrew Allen"/>
    <x v="0"/>
    <s v="United States"/>
    <s v="Springfield"/>
    <x v="25"/>
    <n v="65807"/>
    <x v="2"/>
    <s v="OFF-ST-10000078"/>
    <x v="1"/>
    <x v="4"/>
    <s v="Tennsco 6- and 18-Compartment Lockers"/>
    <x v="2523"/>
    <n v="1"/>
    <n v="0"/>
    <n v="47.730599999999981"/>
  </r>
  <r>
    <n v="3113"/>
    <s v="CA-2013-150350"/>
    <x v="0"/>
    <x v="828"/>
    <d v="2013-08-31T00:00:00"/>
    <s v="Standard Class"/>
    <s v="MS-17770"/>
    <s v="Maxwell Schwartz"/>
    <x v="0"/>
    <s v="United States"/>
    <s v="Seattle"/>
    <x v="4"/>
    <n v="98105"/>
    <x v="1"/>
    <s v="TEC-MA-10001972"/>
    <x v="2"/>
    <x v="15"/>
    <s v="Okidata C331dn Printer"/>
    <x v="2524"/>
    <n v="3"/>
    <n v="0.2"/>
    <n v="62.82000000000005"/>
  </r>
  <r>
    <n v="3114"/>
    <s v="CA-2013-150350"/>
    <x v="0"/>
    <x v="828"/>
    <d v="2013-08-31T00:00:00"/>
    <s v="Standard Class"/>
    <s v="MS-17770"/>
    <s v="Maxwell Schwartz"/>
    <x v="0"/>
    <s v="United States"/>
    <s v="Seattle"/>
    <x v="4"/>
    <n v="98105"/>
    <x v="1"/>
    <s v="OFF-EN-10002504"/>
    <x v="1"/>
    <x v="12"/>
    <s v="Tyvek  Top-Opening Peel &amp; Seel Envelopes, Plain White"/>
    <x v="2525"/>
    <n v="5"/>
    <n v="0"/>
    <n v="63.872999999999998"/>
  </r>
  <r>
    <n v="3115"/>
    <s v="CA-2013-150350"/>
    <x v="0"/>
    <x v="828"/>
    <d v="2013-08-31T00:00:00"/>
    <s v="Standard Class"/>
    <s v="MS-17770"/>
    <s v="Maxwell Schwartz"/>
    <x v="0"/>
    <s v="United States"/>
    <s v="Seattle"/>
    <x v="4"/>
    <n v="98105"/>
    <x v="1"/>
    <s v="OFF-PA-10002160"/>
    <x v="1"/>
    <x v="10"/>
    <s v="Xerox 1978"/>
    <x v="819"/>
    <n v="6"/>
    <n v="0"/>
    <n v="16.993200000000002"/>
  </r>
  <r>
    <n v="3116"/>
    <s v="CA-2013-150350"/>
    <x v="0"/>
    <x v="828"/>
    <d v="2013-08-31T00:00:00"/>
    <s v="Standard Class"/>
    <s v="MS-17770"/>
    <s v="Maxwell Schwartz"/>
    <x v="0"/>
    <s v="United States"/>
    <s v="Seattle"/>
    <x v="4"/>
    <n v="98105"/>
    <x v="1"/>
    <s v="FUR-CH-10001973"/>
    <x v="0"/>
    <x v="1"/>
    <s v="Office Star Flex Back Scooter Chair with White Frame"/>
    <x v="1988"/>
    <n v="6"/>
    <n v="0.2"/>
    <n v="-39.952800000000025"/>
  </r>
  <r>
    <n v="3117"/>
    <s v="CA-2013-150350"/>
    <x v="0"/>
    <x v="828"/>
    <d v="2013-08-31T00:00:00"/>
    <s v="Standard Class"/>
    <s v="MS-17770"/>
    <s v="Maxwell Schwartz"/>
    <x v="0"/>
    <s v="United States"/>
    <s v="Seattle"/>
    <x v="4"/>
    <n v="98105"/>
    <x v="1"/>
    <s v="OFF-AP-10001492"/>
    <x v="1"/>
    <x v="9"/>
    <s v="Acco Six-Outlet Power Strip, 4' Cord Length"/>
    <x v="2526"/>
    <n v="5"/>
    <n v="0"/>
    <n v="11.206"/>
  </r>
  <r>
    <n v="3118"/>
    <s v="CA-2013-150350"/>
    <x v="0"/>
    <x v="828"/>
    <d v="2013-08-31T00:00:00"/>
    <s v="Standard Class"/>
    <s v="MS-17770"/>
    <s v="Maxwell Schwartz"/>
    <x v="0"/>
    <s v="United States"/>
    <s v="Seattle"/>
    <x v="4"/>
    <n v="98105"/>
    <x v="1"/>
    <s v="OFF-SU-10002189"/>
    <x v="1"/>
    <x v="14"/>
    <s v="Acme Rosewood Handle Letter Opener"/>
    <x v="174"/>
    <n v="4"/>
    <n v="0"/>
    <n v="0.15879999999999939"/>
  </r>
  <r>
    <n v="3119"/>
    <s v="CA-2012-121720"/>
    <x v="1"/>
    <x v="832"/>
    <d v="2012-06-12T00:00:00"/>
    <s v="First Class"/>
    <s v="JE-15610"/>
    <s v="Jim Epp"/>
    <x v="1"/>
    <s v="United States"/>
    <s v="Lakeland"/>
    <x v="2"/>
    <n v="33801"/>
    <x v="0"/>
    <s v="FUR-CH-10003312"/>
    <x v="0"/>
    <x v="1"/>
    <s v="Hon 2090 “Pillow Soft” Series Mid Back Swivel/Tilt Chairs"/>
    <x v="2527"/>
    <n v="5"/>
    <n v="0.2"/>
    <n v="-182.63700000000017"/>
  </r>
  <r>
    <n v="3120"/>
    <s v="CA-2012-121720"/>
    <x v="1"/>
    <x v="832"/>
    <d v="2012-06-12T00:00:00"/>
    <s v="First Class"/>
    <s v="JE-15610"/>
    <s v="Jim Epp"/>
    <x v="1"/>
    <s v="United States"/>
    <s v="Lakeland"/>
    <x v="2"/>
    <n v="33801"/>
    <x v="0"/>
    <s v="TEC-PH-10002496"/>
    <x v="2"/>
    <x v="7"/>
    <s v="Cisco SPA301"/>
    <x v="2528"/>
    <n v="2"/>
    <n v="0.2"/>
    <n v="31.197999999999986"/>
  </r>
  <r>
    <n v="3121"/>
    <s v="CA-2012-121720"/>
    <x v="1"/>
    <x v="832"/>
    <d v="2012-06-12T00:00:00"/>
    <s v="First Class"/>
    <s v="JE-15610"/>
    <s v="Jim Epp"/>
    <x v="1"/>
    <s v="United States"/>
    <s v="Lakeland"/>
    <x v="2"/>
    <n v="33801"/>
    <x v="0"/>
    <s v="FUR-FU-10003464"/>
    <x v="0"/>
    <x v="5"/>
    <s v="Seth Thomas 8 1/2&quot; Cubicle Clock"/>
    <x v="2529"/>
    <n v="3"/>
    <n v="0.2"/>
    <n v="7.3007999999999988"/>
  </r>
  <r>
    <n v="3122"/>
    <s v="CA-2012-121720"/>
    <x v="1"/>
    <x v="832"/>
    <d v="2012-06-12T00:00:00"/>
    <s v="First Class"/>
    <s v="JE-15610"/>
    <s v="Jim Epp"/>
    <x v="1"/>
    <s v="United States"/>
    <s v="Lakeland"/>
    <x v="2"/>
    <n v="33801"/>
    <x v="0"/>
    <s v="OFF-AR-10000380"/>
    <x v="1"/>
    <x v="6"/>
    <s v="Hunt PowerHouse Electric Pencil Sharpener, Blue"/>
    <x v="2530"/>
    <n v="2"/>
    <n v="0.2"/>
    <n v="7.5959999999999894"/>
  </r>
  <r>
    <n v="3123"/>
    <s v="CA-2012-121720"/>
    <x v="1"/>
    <x v="832"/>
    <d v="2012-06-12T00:00:00"/>
    <s v="First Class"/>
    <s v="JE-15610"/>
    <s v="Jim Epp"/>
    <x v="1"/>
    <s v="United States"/>
    <s v="Lakeland"/>
    <x v="2"/>
    <n v="33801"/>
    <x v="0"/>
    <s v="OFF-BI-10004593"/>
    <x v="1"/>
    <x v="8"/>
    <s v="Ibico Laser Imprintable Binding System Covers"/>
    <x v="288"/>
    <n v="5"/>
    <n v="0.7"/>
    <n v="-62.88000000000001"/>
  </r>
  <r>
    <n v="3124"/>
    <s v="CA-2012-121720"/>
    <x v="1"/>
    <x v="832"/>
    <d v="2012-06-12T00:00:00"/>
    <s v="First Class"/>
    <s v="JE-15610"/>
    <s v="Jim Epp"/>
    <x v="1"/>
    <s v="United States"/>
    <s v="Lakeland"/>
    <x v="2"/>
    <n v="33801"/>
    <x v="0"/>
    <s v="OFF-BI-10001308"/>
    <x v="1"/>
    <x v="8"/>
    <s v="GBC Standard Plastic Binding Systems' Combs"/>
    <x v="2531"/>
    <n v="2"/>
    <n v="0.7"/>
    <n v="-3.1400000000000006"/>
  </r>
  <r>
    <n v="3125"/>
    <s v="CA-2012-121720"/>
    <x v="1"/>
    <x v="832"/>
    <d v="2012-06-12T00:00:00"/>
    <s v="First Class"/>
    <s v="JE-15610"/>
    <s v="Jim Epp"/>
    <x v="1"/>
    <s v="United States"/>
    <s v="Lakeland"/>
    <x v="2"/>
    <n v="33801"/>
    <x v="0"/>
    <s v="OFF-ST-10001780"/>
    <x v="1"/>
    <x v="4"/>
    <s v="Tennsco 16-Compartment Lockers with Coat Rack"/>
    <x v="2532"/>
    <n v="2"/>
    <n v="0.2"/>
    <n v="51.831200000000024"/>
  </r>
  <r>
    <n v="3126"/>
    <s v="CA-2012-121720"/>
    <x v="1"/>
    <x v="832"/>
    <d v="2012-06-12T00:00:00"/>
    <s v="First Class"/>
    <s v="JE-15610"/>
    <s v="Jim Epp"/>
    <x v="1"/>
    <s v="United States"/>
    <s v="Lakeland"/>
    <x v="2"/>
    <n v="33801"/>
    <x v="0"/>
    <s v="OFF-ST-10003816"/>
    <x v="1"/>
    <x v="4"/>
    <s v="Fellowes High-Stak Drawer Files"/>
    <x v="2533"/>
    <n v="4"/>
    <n v="0.2"/>
    <n v="21.142799999999966"/>
  </r>
  <r>
    <n v="3127"/>
    <s v="CA-2014-149895"/>
    <x v="3"/>
    <x v="565"/>
    <d v="2014-09-13T00:00:00"/>
    <s v="Standard Class"/>
    <s v="EB-14110"/>
    <s v="Eugene Barchas"/>
    <x v="0"/>
    <s v="United States"/>
    <s v="Philadelphia"/>
    <x v="9"/>
    <n v="19134"/>
    <x v="3"/>
    <s v="TEC-PH-10002200"/>
    <x v="2"/>
    <x v="7"/>
    <s v="Aastra 6757i CT Wireless VoIP phone"/>
    <x v="2534"/>
    <n v="2"/>
    <n v="0.4"/>
    <n v="-47.396800000000013"/>
  </r>
  <r>
    <n v="3128"/>
    <s v="CA-2014-147564"/>
    <x v="3"/>
    <x v="280"/>
    <d v="2014-10-07T00:00:00"/>
    <s v="Standard Class"/>
    <s v="BP-11155"/>
    <s v="Becky Pak"/>
    <x v="0"/>
    <s v="United States"/>
    <s v="New York City"/>
    <x v="15"/>
    <n v="10011"/>
    <x v="3"/>
    <s v="OFF-PA-10004438"/>
    <x v="1"/>
    <x v="10"/>
    <s v="Xerox 1907"/>
    <x v="338"/>
    <n v="4"/>
    <n v="0"/>
    <n v="23.086399999999998"/>
  </r>
  <r>
    <n v="3129"/>
    <s v="CA-2011-136399"/>
    <x v="2"/>
    <x v="757"/>
    <d v="2011-12-17T00:00:00"/>
    <s v="First Class"/>
    <s v="CC-12100"/>
    <s v="Chad Cunningham"/>
    <x v="2"/>
    <s v="United States"/>
    <s v="Los Angeles"/>
    <x v="1"/>
    <n v="90049"/>
    <x v="1"/>
    <s v="FUR-FU-10004090"/>
    <x v="0"/>
    <x v="5"/>
    <s v="Executive Impressions 14&quot; Contract Wall Clock"/>
    <x v="791"/>
    <n v="2"/>
    <n v="0"/>
    <n v="14.671799999999998"/>
  </r>
  <r>
    <n v="3130"/>
    <s v="CA-2011-136399"/>
    <x v="2"/>
    <x v="757"/>
    <d v="2011-12-17T00:00:00"/>
    <s v="First Class"/>
    <s v="CC-12100"/>
    <s v="Chad Cunningham"/>
    <x v="2"/>
    <s v="United States"/>
    <s v="Los Angeles"/>
    <x v="1"/>
    <n v="90049"/>
    <x v="1"/>
    <s v="FUR-CH-10002602"/>
    <x v="0"/>
    <x v="1"/>
    <s v="DMI Arturo Collection Mission-style Design Wood Chair"/>
    <x v="475"/>
    <n v="2"/>
    <n v="0.2"/>
    <n v="18.11760000000001"/>
  </r>
  <r>
    <n v="3131"/>
    <s v="CA-2011-136399"/>
    <x v="2"/>
    <x v="757"/>
    <d v="2011-12-17T00:00:00"/>
    <s v="First Class"/>
    <s v="CC-12100"/>
    <s v="Chad Cunningham"/>
    <x v="2"/>
    <s v="United States"/>
    <s v="Los Angeles"/>
    <x v="1"/>
    <n v="90049"/>
    <x v="1"/>
    <s v="TEC-AC-10001142"/>
    <x v="2"/>
    <x v="11"/>
    <s v="First Data FD10 PIN Pad"/>
    <x v="2535"/>
    <n v="5"/>
    <n v="0"/>
    <n v="39.499999999999957"/>
  </r>
  <r>
    <n v="3132"/>
    <s v="CA-2011-136399"/>
    <x v="2"/>
    <x v="757"/>
    <d v="2011-12-17T00:00:00"/>
    <s v="First Class"/>
    <s v="CC-12100"/>
    <s v="Chad Cunningham"/>
    <x v="2"/>
    <s v="United States"/>
    <s v="Los Angeles"/>
    <x v="1"/>
    <n v="90049"/>
    <x v="1"/>
    <s v="TEC-PH-10004977"/>
    <x v="2"/>
    <x v="7"/>
    <s v="GE 30524EE4"/>
    <x v="2536"/>
    <n v="4"/>
    <n v="0.2"/>
    <n v="70.55639999999994"/>
  </r>
  <r>
    <n v="3133"/>
    <s v="CA-2011-107916"/>
    <x v="2"/>
    <x v="829"/>
    <d v="2011-08-26T00:00:00"/>
    <s v="First Class"/>
    <s v="JP-15460"/>
    <s v="Jennifer Patt"/>
    <x v="1"/>
    <s v="United States"/>
    <s v="Oceanside"/>
    <x v="15"/>
    <n v="11572"/>
    <x v="3"/>
    <s v="FUR-FU-10004586"/>
    <x v="0"/>
    <x v="5"/>
    <s v="G.E. Longer-Life Indoor Recessed Floodlight Bulbs"/>
    <x v="2537"/>
    <n v="2"/>
    <n v="0"/>
    <n v="6.3743999999999996"/>
  </r>
  <r>
    <n v="3134"/>
    <s v="CA-2011-107916"/>
    <x v="2"/>
    <x v="829"/>
    <d v="2011-08-26T00:00:00"/>
    <s v="First Class"/>
    <s v="JP-15460"/>
    <s v="Jennifer Patt"/>
    <x v="1"/>
    <s v="United States"/>
    <s v="Oceanside"/>
    <x v="15"/>
    <n v="11572"/>
    <x v="3"/>
    <s v="OFF-BI-10001116"/>
    <x v="1"/>
    <x v="8"/>
    <s v="Wilson Jones 1&quot; Hanging DublLock Ring Binders"/>
    <x v="2538"/>
    <n v="3"/>
    <n v="0.2"/>
    <n v="4.4352000000000009"/>
  </r>
  <r>
    <n v="3135"/>
    <s v="CA-2014-164168"/>
    <x v="3"/>
    <x v="105"/>
    <d v="2014-11-19T00:00:00"/>
    <s v="Standard Class"/>
    <s v="LS-16975"/>
    <s v="Lindsay Shagiari"/>
    <x v="2"/>
    <s v="United States"/>
    <s v="Dallas"/>
    <x v="5"/>
    <n v="75081"/>
    <x v="2"/>
    <s v="OFF-BI-10000666"/>
    <x v="1"/>
    <x v="8"/>
    <s v="Surelock Post Binders"/>
    <x v="2539"/>
    <n v="5"/>
    <n v="0.8"/>
    <n v="-45.840000000000018"/>
  </r>
  <r>
    <n v="3136"/>
    <s v="CA-2014-164168"/>
    <x v="3"/>
    <x v="105"/>
    <d v="2014-11-19T00:00:00"/>
    <s v="Standard Class"/>
    <s v="LS-16975"/>
    <s v="Lindsay Shagiari"/>
    <x v="2"/>
    <s v="United States"/>
    <s v="Dallas"/>
    <x v="5"/>
    <n v="75081"/>
    <x v="2"/>
    <s v="OFF-ST-10002583"/>
    <x v="1"/>
    <x v="4"/>
    <s v="Fellowes Neat Ideas Storage Cubes"/>
    <x v="2540"/>
    <n v="3"/>
    <n v="0.2"/>
    <n v="-15.590400000000002"/>
  </r>
  <r>
    <n v="3137"/>
    <s v="CA-2014-164168"/>
    <x v="3"/>
    <x v="105"/>
    <d v="2014-11-19T00:00:00"/>
    <s v="Standard Class"/>
    <s v="LS-16975"/>
    <s v="Lindsay Shagiari"/>
    <x v="2"/>
    <s v="United States"/>
    <s v="Dallas"/>
    <x v="5"/>
    <n v="75081"/>
    <x v="2"/>
    <s v="TEC-PH-10004908"/>
    <x v="2"/>
    <x v="7"/>
    <s v="Panasonic KX TS3282W Corded phone"/>
    <x v="2541"/>
    <n v="1"/>
    <n v="0.2"/>
    <n v="8.4989999999999917"/>
  </r>
  <r>
    <n v="3138"/>
    <s v="CA-2014-164168"/>
    <x v="3"/>
    <x v="105"/>
    <d v="2014-11-19T00:00:00"/>
    <s v="Standard Class"/>
    <s v="LS-16975"/>
    <s v="Lindsay Shagiari"/>
    <x v="2"/>
    <s v="United States"/>
    <s v="Dallas"/>
    <x v="5"/>
    <n v="75081"/>
    <x v="2"/>
    <s v="OFF-EN-10001219"/>
    <x v="1"/>
    <x v="12"/>
    <s v="#10- 4 1/8&quot; x 9 1/2&quot; Security-Tint Envelopes"/>
    <x v="2096"/>
    <n v="2"/>
    <n v="0.2"/>
    <n v="4.4311999999999996"/>
  </r>
  <r>
    <n v="3139"/>
    <s v="CA-2014-164168"/>
    <x v="3"/>
    <x v="105"/>
    <d v="2014-11-19T00:00:00"/>
    <s v="Standard Class"/>
    <s v="LS-16975"/>
    <s v="Lindsay Shagiari"/>
    <x v="2"/>
    <s v="United States"/>
    <s v="Dallas"/>
    <x v="5"/>
    <n v="75081"/>
    <x v="2"/>
    <s v="TEC-AC-10004568"/>
    <x v="2"/>
    <x v="11"/>
    <s v="Maxell LTO Ultrium - 800 GB"/>
    <x v="2542"/>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x v="2543"/>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s v="US-2011-122959"/>
    <x v="2"/>
    <x v="432"/>
    <d v="2011-12-12T00:00:00"/>
    <s v="Same Day"/>
    <s v="CY-12745"/>
    <s v="Craig Yedwab"/>
    <x v="1"/>
    <s v="United States"/>
    <s v="San Antonio"/>
    <x v="5"/>
    <n v="78207"/>
    <x v="2"/>
    <s v="OFF-BI-10003650"/>
    <x v="1"/>
    <x v="8"/>
    <s v="GBC DocuBind 300 Electric Binding Machine"/>
    <x v="2545"/>
    <n v="2"/>
    <n v="0.8"/>
    <n v="-336.62720000000013"/>
  </r>
  <r>
    <n v="3143"/>
    <s v="CA-2014-162572"/>
    <x v="3"/>
    <x v="145"/>
    <d v="2014-09-28T00:00:00"/>
    <s v="Second Class"/>
    <s v="RB-19360"/>
    <s v="Raymond Buch"/>
    <x v="0"/>
    <s v="United States"/>
    <s v="Cincinnati"/>
    <x v="24"/>
    <n v="45231"/>
    <x v="3"/>
    <s v="TEC-AC-10003628"/>
    <x v="2"/>
    <x v="11"/>
    <s v="Logitech 910-002974 M325 Wireless Mouse for Web Scrolling"/>
    <x v="2546"/>
    <n v="5"/>
    <n v="0.2"/>
    <n v="35.988000000000007"/>
  </r>
  <r>
    <n v="3144"/>
    <s v="CA-2014-162572"/>
    <x v="3"/>
    <x v="145"/>
    <d v="2014-09-28T00:00:00"/>
    <s v="Second Class"/>
    <s v="RB-19360"/>
    <s v="Raymond Buch"/>
    <x v="0"/>
    <s v="United States"/>
    <s v="Cincinnati"/>
    <x v="24"/>
    <n v="45231"/>
    <x v="3"/>
    <s v="OFF-AR-10001547"/>
    <x v="1"/>
    <x v="6"/>
    <s v="Newell 311"/>
    <x v="2547"/>
    <n v="6"/>
    <n v="0.2"/>
    <n v="0.92819999999999991"/>
  </r>
  <r>
    <n v="3145"/>
    <s v="US-2013-148110"/>
    <x v="0"/>
    <x v="64"/>
    <d v="2013-09-12T00:00:00"/>
    <s v="Standard Class"/>
    <s v="AR-10825"/>
    <s v="Anthony Rawles"/>
    <x v="1"/>
    <s v="United States"/>
    <s v="Austin"/>
    <x v="5"/>
    <n v="78745"/>
    <x v="2"/>
    <s v="FUR-CH-10002647"/>
    <x v="0"/>
    <x v="1"/>
    <s v="Situations Contoured Folding Chairs, 4/Set"/>
    <x v="2548"/>
    <n v="7"/>
    <n v="0.3"/>
    <n v="-24.842999999999961"/>
  </r>
  <r>
    <n v="3146"/>
    <s v="CA-2014-131828"/>
    <x v="3"/>
    <x v="512"/>
    <d v="2014-02-14T00:00:00"/>
    <s v="Second Class"/>
    <s v="CS-11845"/>
    <s v="Cari Sayre"/>
    <x v="1"/>
    <s v="United States"/>
    <s v="Seattle"/>
    <x v="4"/>
    <n v="98105"/>
    <x v="1"/>
    <s v="FUR-CH-10004495"/>
    <x v="0"/>
    <x v="1"/>
    <s v="Global Leather and Oak Executive Chair, Black"/>
    <x v="2549"/>
    <n v="4"/>
    <n v="0.2"/>
    <n v="108.35279999999986"/>
  </r>
  <r>
    <n v="3147"/>
    <s v="CA-2014-131828"/>
    <x v="3"/>
    <x v="512"/>
    <d v="2014-02-14T00:00:00"/>
    <s v="Second Class"/>
    <s v="CS-11845"/>
    <s v="Cari Sayre"/>
    <x v="1"/>
    <s v="United States"/>
    <s v="Seattle"/>
    <x v="4"/>
    <n v="98105"/>
    <x v="1"/>
    <s v="TEC-PH-10002923"/>
    <x v="2"/>
    <x v="7"/>
    <s v="Logitech B530 USB Headset - headset - Full size, Binaural"/>
    <x v="2550"/>
    <n v="3"/>
    <n v="0.2"/>
    <n v="7.7679000000000009"/>
  </r>
  <r>
    <n v="3148"/>
    <s v="CA-2011-109218"/>
    <x v="2"/>
    <x v="479"/>
    <d v="2011-07-03T00:00:00"/>
    <s v="Second Class"/>
    <s v="AR-10825"/>
    <s v="Anthony Rawles"/>
    <x v="1"/>
    <s v="United States"/>
    <s v="Los Angeles"/>
    <x v="1"/>
    <n v="90004"/>
    <x v="1"/>
    <s v="OFF-AR-10001374"/>
    <x v="1"/>
    <x v="6"/>
    <s v="BIC Brite Liner Highlighters, Chisel Tip"/>
    <x v="56"/>
    <n v="5"/>
    <n v="0"/>
    <n v="10.367999999999999"/>
  </r>
  <r>
    <n v="3149"/>
    <s v="CA-2013-120558"/>
    <x v="0"/>
    <x v="843"/>
    <d v="2013-06-11T00:00:00"/>
    <s v="First Class"/>
    <s v="RD-19810"/>
    <s v="Ross DeVincentis"/>
    <x v="2"/>
    <s v="United States"/>
    <s v="New York City"/>
    <x v="15"/>
    <n v="10035"/>
    <x v="3"/>
    <s v="OFF-PA-10003441"/>
    <x v="1"/>
    <x v="10"/>
    <s v="Xerox 226"/>
    <x v="56"/>
    <n v="5"/>
    <n v="0"/>
    <n v="15.552000000000001"/>
  </r>
  <r>
    <n v="3150"/>
    <s v="US-2011-109036"/>
    <x v="2"/>
    <x v="414"/>
    <d v="2011-12-25T00:00:00"/>
    <s v="Standard Class"/>
    <s v="KH-16510"/>
    <s v="Keith Herrera"/>
    <x v="0"/>
    <s v="United States"/>
    <s v="Seattle"/>
    <x v="4"/>
    <n v="98103"/>
    <x v="1"/>
    <s v="OFF-LA-10002043"/>
    <x v="1"/>
    <x v="2"/>
    <s v="Avery 489"/>
    <x v="2551"/>
    <n v="3"/>
    <n v="0"/>
    <n v="14.904"/>
  </r>
  <r>
    <n v="3151"/>
    <s v="CA-2012-147830"/>
    <x v="1"/>
    <x v="83"/>
    <d v="2012-12-18T00:00:00"/>
    <s v="First Class"/>
    <s v="NF-18385"/>
    <s v="Natalie Fritzler"/>
    <x v="0"/>
    <s v="United States"/>
    <s v="Newark"/>
    <x v="24"/>
    <n v="43055"/>
    <x v="3"/>
    <s v="TEC-AC-10002049"/>
    <x v="2"/>
    <x v="11"/>
    <s v="Plantronics Savi W720 Multi-Device Wireless Headset System"/>
    <x v="2552"/>
    <n v="6"/>
    <n v="0.2"/>
    <n v="607.60800000000006"/>
  </r>
  <r>
    <n v="3152"/>
    <s v="CA-2012-147830"/>
    <x v="1"/>
    <x v="83"/>
    <d v="2012-12-18T00:00:00"/>
    <s v="First Class"/>
    <s v="NF-18385"/>
    <s v="Natalie Fritzler"/>
    <x v="0"/>
    <s v="United States"/>
    <s v="Newark"/>
    <x v="24"/>
    <n v="43055"/>
    <x v="3"/>
    <s v="TEC-MA-10000418"/>
    <x v="2"/>
    <x v="15"/>
    <s v="Cubify CubeX 3D Printer Double Head Print"/>
    <x v="2553"/>
    <n v="2"/>
    <n v="0.7"/>
    <n v="-2639.9912000000004"/>
  </r>
  <r>
    <n v="3153"/>
    <s v="CA-2012-147830"/>
    <x v="1"/>
    <x v="83"/>
    <d v="2012-12-18T00:00:00"/>
    <s v="First Class"/>
    <s v="NF-18385"/>
    <s v="Natalie Fritzler"/>
    <x v="0"/>
    <s v="United States"/>
    <s v="Newark"/>
    <x v="24"/>
    <n v="43055"/>
    <x v="3"/>
    <s v="TEC-PH-10004908"/>
    <x v="2"/>
    <x v="7"/>
    <s v="Panasonic KX TS3282W Corded phone"/>
    <x v="2554"/>
    <n v="2"/>
    <n v="0.4"/>
    <n v="-16.998000000000019"/>
  </r>
  <r>
    <n v="3154"/>
    <s v="CA-2012-147830"/>
    <x v="1"/>
    <x v="83"/>
    <d v="2012-12-18T00:00:00"/>
    <s v="First Class"/>
    <s v="NF-18385"/>
    <s v="Natalie Fritzler"/>
    <x v="0"/>
    <s v="United States"/>
    <s v="Newark"/>
    <x v="24"/>
    <n v="43055"/>
    <x v="3"/>
    <s v="FUR-FU-10004091"/>
    <x v="0"/>
    <x v="5"/>
    <s v="Howard Miller 13&quot; Diameter Goldtone Round Wall Clock"/>
    <x v="2555"/>
    <n v="7"/>
    <n v="0.2"/>
    <n v="69.001800000000017"/>
  </r>
  <r>
    <n v="3155"/>
    <s v="CA-2014-150497"/>
    <x v="3"/>
    <x v="228"/>
    <d v="2014-07-25T00:00:00"/>
    <s v="Standard Class"/>
    <s v="SM-20950"/>
    <s v="Suzanne McNair"/>
    <x v="1"/>
    <s v="United States"/>
    <s v="Maple Grove"/>
    <x v="11"/>
    <n v="55369"/>
    <x v="2"/>
    <s v="OFF-BI-10004600"/>
    <x v="1"/>
    <x v="8"/>
    <s v="Ibico Ibimaster 300 Manual Binding System"/>
    <x v="2556"/>
    <n v="2"/>
    <n v="0"/>
    <n v="331.19099999999997"/>
  </r>
  <r>
    <n v="3156"/>
    <s v="CA-2011-128986"/>
    <x v="2"/>
    <x v="93"/>
    <d v="2011-08-05T00:00:00"/>
    <s v="Second Class"/>
    <s v="GH-14410"/>
    <s v="Gary Hansen"/>
    <x v="2"/>
    <s v="United States"/>
    <s v="Glendale"/>
    <x v="16"/>
    <n v="85301"/>
    <x v="1"/>
    <s v="OFF-PA-10001289"/>
    <x v="1"/>
    <x v="10"/>
    <s v="White Computer Printout Paper by Universal"/>
    <x v="2557"/>
    <n v="3"/>
    <n v="0.2"/>
    <n v="33.721199999999996"/>
  </r>
  <r>
    <n v="3157"/>
    <s v="CA-2012-139584"/>
    <x v="1"/>
    <x v="252"/>
    <d v="2012-08-28T00:00:00"/>
    <s v="Standard Class"/>
    <s v="EM-13810"/>
    <s v="Eleni McCrary"/>
    <x v="1"/>
    <s v="United States"/>
    <s v="New York City"/>
    <x v="15"/>
    <n v="10009"/>
    <x v="3"/>
    <s v="FUR-TA-10001539"/>
    <x v="0"/>
    <x v="3"/>
    <s v="Chromcraft Rectangular Conference Tables"/>
    <x v="431"/>
    <n v="2"/>
    <n v="0.4"/>
    <n v="-75.830400000000054"/>
  </r>
  <r>
    <n v="3158"/>
    <s v="CA-2012-139584"/>
    <x v="1"/>
    <x v="252"/>
    <d v="2012-08-28T00:00:00"/>
    <s v="Standard Class"/>
    <s v="EM-13810"/>
    <s v="Eleni McCrary"/>
    <x v="1"/>
    <s v="United States"/>
    <s v="New York City"/>
    <x v="15"/>
    <n v="10009"/>
    <x v="3"/>
    <s v="TEC-AC-10001266"/>
    <x v="2"/>
    <x v="11"/>
    <s v="Memorex Micro Travel Drive 8 GB"/>
    <x v="1795"/>
    <n v="2"/>
    <n v="0"/>
    <n v="11.7"/>
  </r>
  <r>
    <n v="3159"/>
    <s v="US-2013-162677"/>
    <x v="0"/>
    <x v="253"/>
    <d v="2013-03-28T00:00:00"/>
    <s v="First Class"/>
    <s v="DB-13210"/>
    <s v="Dean Braden"/>
    <x v="0"/>
    <s v="United States"/>
    <s v="Jacksonville"/>
    <x v="3"/>
    <n v="28540"/>
    <x v="0"/>
    <s v="OFF-ST-10001291"/>
    <x v="1"/>
    <x v="4"/>
    <s v="Tenex Personal Self-Stacking Standard File Box, Black/Gray"/>
    <x v="2558"/>
    <n v="5"/>
    <n v="0.2"/>
    <n v="5.9184999999999981"/>
  </r>
  <r>
    <n v="3160"/>
    <s v="US-2013-162677"/>
    <x v="0"/>
    <x v="253"/>
    <d v="2013-03-28T00:00:00"/>
    <s v="First Class"/>
    <s v="DB-13210"/>
    <s v="Dean Braden"/>
    <x v="0"/>
    <s v="United States"/>
    <s v="Jacksonville"/>
    <x v="3"/>
    <n v="28540"/>
    <x v="0"/>
    <s v="TEC-AC-10001314"/>
    <x v="2"/>
    <x v="11"/>
    <s v="Case Logic 2.4GHz Wireless Keyboard"/>
    <x v="2486"/>
    <n v="3"/>
    <n v="0.2"/>
    <n v="-17.996400000000019"/>
  </r>
  <r>
    <n v="3161"/>
    <s v="US-2011-150924"/>
    <x v="2"/>
    <x v="171"/>
    <d v="2011-09-16T00:00:00"/>
    <s v="Second Class"/>
    <s v="PT-19090"/>
    <s v="Pete Takahito"/>
    <x v="0"/>
    <s v="United States"/>
    <s v="Houston"/>
    <x v="5"/>
    <n v="77070"/>
    <x v="2"/>
    <s v="OFF-BI-10004040"/>
    <x v="1"/>
    <x v="8"/>
    <s v="Wilson Jones Impact Binders"/>
    <x v="2559"/>
    <n v="5"/>
    <n v="0.8"/>
    <n v="-8.0289999999999999"/>
  </r>
  <r>
    <n v="3162"/>
    <s v="CA-2011-153969"/>
    <x v="2"/>
    <x v="158"/>
    <d v="2011-09-25T00:00:00"/>
    <s v="Standard Class"/>
    <s v="HF-14995"/>
    <s v="Herbert Flentye"/>
    <x v="0"/>
    <s v="United States"/>
    <s v="San Francisco"/>
    <x v="1"/>
    <n v="94109"/>
    <x v="1"/>
    <s v="OFF-EN-10001539"/>
    <x v="1"/>
    <x v="12"/>
    <s v="Staples"/>
    <x v="2560"/>
    <n v="2"/>
    <n v="0"/>
    <n v="7.3132000000000001"/>
  </r>
  <r>
    <n v="3163"/>
    <s v="CA-2011-153969"/>
    <x v="2"/>
    <x v="158"/>
    <d v="2011-09-25T00:00:00"/>
    <s v="Standard Class"/>
    <s v="HF-14995"/>
    <s v="Herbert Flentye"/>
    <x v="0"/>
    <s v="United States"/>
    <s v="San Francisco"/>
    <x v="1"/>
    <n v="94109"/>
    <x v="1"/>
    <s v="OFF-EN-10004483"/>
    <x v="1"/>
    <x v="12"/>
    <s v="#10 White Business Envelopes,4 1/8 x 9 1/2"/>
    <x v="2561"/>
    <n v="5"/>
    <n v="0"/>
    <n v="36.824499999999993"/>
  </r>
  <r>
    <n v="3164"/>
    <s v="CA-2011-153969"/>
    <x v="2"/>
    <x v="158"/>
    <d v="2011-09-25T00:00:00"/>
    <s v="Standard Class"/>
    <s v="HF-14995"/>
    <s v="Herbert Flentye"/>
    <x v="0"/>
    <s v="United States"/>
    <s v="San Francisco"/>
    <x v="1"/>
    <n v="94109"/>
    <x v="1"/>
    <s v="OFF-AR-10001615"/>
    <x v="1"/>
    <x v="6"/>
    <s v="Newell 34"/>
    <x v="426"/>
    <n v="3"/>
    <n v="0"/>
    <n v="15.475200000000001"/>
  </r>
  <r>
    <n v="3165"/>
    <s v="CA-2011-153969"/>
    <x v="2"/>
    <x v="158"/>
    <d v="2011-09-25T00:00:00"/>
    <s v="Standard Class"/>
    <s v="HF-14995"/>
    <s v="Herbert Flentye"/>
    <x v="0"/>
    <s v="United States"/>
    <s v="San Francisco"/>
    <x v="1"/>
    <n v="94109"/>
    <x v="1"/>
    <s v="OFF-PA-10000327"/>
    <x v="1"/>
    <x v="10"/>
    <s v="Xerox 1971"/>
    <x v="1811"/>
    <n v="9"/>
    <n v="0"/>
    <n v="17.333999999999996"/>
  </r>
  <r>
    <n v="3166"/>
    <s v="CA-2011-153969"/>
    <x v="2"/>
    <x v="158"/>
    <d v="2011-09-25T00:00:00"/>
    <s v="Standard Class"/>
    <s v="HF-14995"/>
    <s v="Herbert Flentye"/>
    <x v="0"/>
    <s v="United States"/>
    <s v="San Francisco"/>
    <x v="1"/>
    <n v="94109"/>
    <x v="1"/>
    <s v="TEC-PH-10001299"/>
    <x v="2"/>
    <x v="7"/>
    <s v="Polycom CX300 Desktop Phone USB VoIP phone"/>
    <x v="2562"/>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x v="2563"/>
    <n v="3"/>
    <n v="0"/>
    <n v="9.4815000000000005"/>
  </r>
  <r>
    <n v="3168"/>
    <s v="CA-2013-146682"/>
    <x v="0"/>
    <x v="517"/>
    <d v="2013-11-01T00:00:00"/>
    <s v="First Class"/>
    <s v="KW-16435"/>
    <s v="Katrina Willman"/>
    <x v="0"/>
    <s v="United States"/>
    <s v="Lansing"/>
    <x v="12"/>
    <n v="48911"/>
    <x v="2"/>
    <s v="FUR-FU-10002671"/>
    <x v="0"/>
    <x v="5"/>
    <s v="Electrix 20W Halogen Replacement Bulb for Zoom-In Desk Lamp"/>
    <x v="2564"/>
    <n v="5"/>
    <n v="0"/>
    <n v="32.159999999999997"/>
  </r>
  <r>
    <n v="3169"/>
    <s v="CA-2013-138695"/>
    <x v="0"/>
    <x v="316"/>
    <d v="2013-06-04T00:00:00"/>
    <s v="Standard Class"/>
    <s v="KC-16675"/>
    <s v="Kimberly Carter"/>
    <x v="1"/>
    <s v="United States"/>
    <s v="Tallahassee"/>
    <x v="2"/>
    <n v="32303"/>
    <x v="0"/>
    <s v="FUR-CH-10003833"/>
    <x v="0"/>
    <x v="1"/>
    <s v="Novimex Fabric Task Chair"/>
    <x v="2565"/>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x v="2566"/>
    <n v="13"/>
    <n v="0.2"/>
    <n v="19.434999999999995"/>
  </r>
  <r>
    <n v="3171"/>
    <s v="CA-2014-107461"/>
    <x v="3"/>
    <x v="202"/>
    <d v="2014-12-27T00:00:00"/>
    <s v="Second Class"/>
    <s v="PK-19075"/>
    <s v="Pete Kriz"/>
    <x v="0"/>
    <s v="United States"/>
    <s v="Columbia"/>
    <x v="20"/>
    <n v="29203"/>
    <x v="0"/>
    <s v="OFF-BI-10002003"/>
    <x v="1"/>
    <x v="8"/>
    <s v="Ibico Presentation Index for Binding Systems"/>
    <x v="1708"/>
    <n v="6"/>
    <n v="0"/>
    <n v="11.223600000000001"/>
  </r>
  <r>
    <n v="3172"/>
    <s v="US-2013-133879"/>
    <x v="0"/>
    <x v="844"/>
    <d v="2013-03-29T00:00:00"/>
    <s v="Standard Class"/>
    <s v="KT-16465"/>
    <s v="Kean Takahito"/>
    <x v="0"/>
    <s v="United States"/>
    <s v="Chicago"/>
    <x v="10"/>
    <n v="60623"/>
    <x v="2"/>
    <s v="OFF-BI-10004465"/>
    <x v="1"/>
    <x v="8"/>
    <s v="Avery Durable Slant Ring Binders"/>
    <x v="2567"/>
    <n v="2"/>
    <n v="0.8"/>
    <n v="-4.7520000000000007"/>
  </r>
  <r>
    <n v="3173"/>
    <s v="US-2013-133879"/>
    <x v="0"/>
    <x v="844"/>
    <d v="2013-03-29T00:00:00"/>
    <s v="Standard Class"/>
    <s v="KT-16465"/>
    <s v="Kean Takahito"/>
    <x v="0"/>
    <s v="United States"/>
    <s v="Chicago"/>
    <x v="10"/>
    <n v="60623"/>
    <x v="2"/>
    <s v="FUR-CH-10000665"/>
    <x v="0"/>
    <x v="1"/>
    <s v="Global Airflow Leather Mesh Back Chair, Black"/>
    <x v="2568"/>
    <n v="5"/>
    <n v="0.3"/>
    <n v="0"/>
  </r>
  <r>
    <n v="3174"/>
    <s v="US-2013-133879"/>
    <x v="0"/>
    <x v="844"/>
    <d v="2013-03-29T00:00:00"/>
    <s v="Standard Class"/>
    <s v="KT-16465"/>
    <s v="Kean Takahito"/>
    <x v="0"/>
    <s v="United States"/>
    <s v="Chicago"/>
    <x v="10"/>
    <n v="60623"/>
    <x v="2"/>
    <s v="OFF-AR-10004956"/>
    <x v="1"/>
    <x v="6"/>
    <s v="Newell 33"/>
    <x v="2569"/>
    <n v="3"/>
    <n v="0.2"/>
    <n v="1.5065999999999975"/>
  </r>
  <r>
    <n v="3175"/>
    <s v="CA-2014-157483"/>
    <x v="3"/>
    <x v="343"/>
    <d v="2014-11-19T00:00:00"/>
    <s v="Standard Class"/>
    <s v="EP-13915"/>
    <s v="Emily Phan"/>
    <x v="0"/>
    <s v="United States"/>
    <s v="Detroit"/>
    <x v="12"/>
    <n v="48227"/>
    <x v="2"/>
    <s v="OFF-AR-10004260"/>
    <x v="1"/>
    <x v="6"/>
    <s v="Boston 1799 Powerhouse Electric Pencil Sharpener"/>
    <x v="2570"/>
    <n v="7"/>
    <n v="0"/>
    <n v="50.9208"/>
  </r>
  <r>
    <n v="3176"/>
    <s v="US-2014-132059"/>
    <x v="3"/>
    <x v="397"/>
    <d v="2014-09-30T00:00:00"/>
    <s v="Standard Class"/>
    <s v="AP-10915"/>
    <s v="Arthur Prichep"/>
    <x v="0"/>
    <s v="United States"/>
    <s v="Fort Collins"/>
    <x v="22"/>
    <n v="80525"/>
    <x v="1"/>
    <s v="FUR-BO-10001811"/>
    <x v="0"/>
    <x v="0"/>
    <s v="Atlantic Metals Mobile 5-Shelf Bookcases, Custom Colors"/>
    <x v="2571"/>
    <n v="2"/>
    <n v="0.7"/>
    <n v="-240.78400000000005"/>
  </r>
  <r>
    <n v="3177"/>
    <s v="US-2014-132059"/>
    <x v="3"/>
    <x v="397"/>
    <d v="2014-09-30T00:00:00"/>
    <s v="Standard Class"/>
    <s v="AP-10915"/>
    <s v="Arthur Prichep"/>
    <x v="0"/>
    <s v="United States"/>
    <s v="Fort Collins"/>
    <x v="22"/>
    <n v="80525"/>
    <x v="1"/>
    <s v="TEC-AC-10003280"/>
    <x v="2"/>
    <x v="11"/>
    <s v="Belkin F8E887 USB Wired Ergonomic Keyboard"/>
    <x v="736"/>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s v="CA-2014-105235"/>
    <x v="3"/>
    <x v="256"/>
    <d v="2014-12-12T00:00:00"/>
    <s v="Standard Class"/>
    <s v="SM-20950"/>
    <s v="Suzanne McNair"/>
    <x v="1"/>
    <s v="United States"/>
    <s v="New York City"/>
    <x v="15"/>
    <n v="10011"/>
    <x v="3"/>
    <s v="FUR-FU-10000521"/>
    <x v="0"/>
    <x v="5"/>
    <s v="Seth Thomas 14&quot; Putty-Colored Wall Clock"/>
    <x v="2573"/>
    <n v="2"/>
    <n v="0"/>
    <n v="18.190799999999996"/>
  </r>
  <r>
    <n v="3181"/>
    <s v="CA-2014-105235"/>
    <x v="3"/>
    <x v="256"/>
    <d v="2014-12-12T00:00:00"/>
    <s v="Standard Class"/>
    <s v="SM-20950"/>
    <s v="Suzanne McNair"/>
    <x v="1"/>
    <s v="United States"/>
    <s v="New York City"/>
    <x v="15"/>
    <n v="10011"/>
    <x v="3"/>
    <s v="OFF-AP-10001271"/>
    <x v="1"/>
    <x v="9"/>
    <s v="Eureka The Boss Cordless Rechargeable Stick Vac"/>
    <x v="2574"/>
    <n v="5"/>
    <n v="0"/>
    <n v="68.823000000000008"/>
  </r>
  <r>
    <n v="3182"/>
    <s v="CA-2014-152912"/>
    <x v="3"/>
    <x v="45"/>
    <d v="2014-11-13T00:00:00"/>
    <s v="Second Class"/>
    <s v="BM-11650"/>
    <s v="Brian Moss"/>
    <x v="1"/>
    <s v="United States"/>
    <s v="Columbia"/>
    <x v="39"/>
    <n v="21044"/>
    <x v="3"/>
    <s v="OFF-BI-10004728"/>
    <x v="1"/>
    <x v="8"/>
    <s v="Wilson Jones Turn Tabs Binder Tool for Ring Binders"/>
    <x v="1328"/>
    <n v="2"/>
    <n v="0"/>
    <n v="4.4344000000000001"/>
  </r>
  <r>
    <n v="3183"/>
    <s v="CA-2014-152912"/>
    <x v="3"/>
    <x v="45"/>
    <d v="2014-11-13T00:00:00"/>
    <s v="Second Class"/>
    <s v="BM-11650"/>
    <s v="Brian Moss"/>
    <x v="1"/>
    <s v="United States"/>
    <s v="Columbia"/>
    <x v="39"/>
    <n v="21044"/>
    <x v="3"/>
    <s v="TEC-AC-10004666"/>
    <x v="2"/>
    <x v="11"/>
    <s v="Maxell iVDR EX 500GB Cartridge"/>
    <x v="2575"/>
    <n v="3"/>
    <n v="0"/>
    <n v="355.4466000000001"/>
  </r>
  <r>
    <n v="3184"/>
    <s v="CA-2014-152912"/>
    <x v="3"/>
    <x v="45"/>
    <d v="2014-11-13T00:00:00"/>
    <s v="Second Class"/>
    <s v="BM-11650"/>
    <s v="Brian Moss"/>
    <x v="1"/>
    <s v="United States"/>
    <s v="Columbia"/>
    <x v="39"/>
    <n v="21044"/>
    <x v="3"/>
    <s v="OFF-ST-10003208"/>
    <x v="1"/>
    <x v="4"/>
    <s v="Adjustable Depth Letter/Legal Cart"/>
    <x v="2576"/>
    <n v="9"/>
    <n v="0"/>
    <n v="473.61059999999975"/>
  </r>
  <r>
    <n v="3185"/>
    <s v="CA-2014-152912"/>
    <x v="3"/>
    <x v="45"/>
    <d v="2014-11-13T00:00:00"/>
    <s v="Second Class"/>
    <s v="BM-11650"/>
    <s v="Brian Moss"/>
    <x v="1"/>
    <s v="United States"/>
    <s v="Columbia"/>
    <x v="39"/>
    <n v="21044"/>
    <x v="3"/>
    <s v="OFF-ST-10003208"/>
    <x v="1"/>
    <x v="4"/>
    <s v="Adjustable Depth Letter/Legal Cart"/>
    <x v="2577"/>
    <n v="3"/>
    <n v="0"/>
    <n v="157.87019999999993"/>
  </r>
  <r>
    <n v="3186"/>
    <s v="CA-2011-123498"/>
    <x v="2"/>
    <x v="845"/>
    <d v="2011-11-09T00:00:00"/>
    <s v="First Class"/>
    <s v="TC-20980"/>
    <s v="Tamara Chand"/>
    <x v="1"/>
    <s v="United States"/>
    <s v="Houston"/>
    <x v="5"/>
    <n v="77041"/>
    <x v="2"/>
    <s v="OFF-BI-10000632"/>
    <x v="1"/>
    <x v="8"/>
    <s v="Satellite Sectional Post Binders"/>
    <x v="2578"/>
    <n v="3"/>
    <n v="0.8"/>
    <n v="-44.278199999999998"/>
  </r>
  <r>
    <n v="3187"/>
    <s v="CA-2011-123498"/>
    <x v="2"/>
    <x v="845"/>
    <d v="2011-11-09T00:00:00"/>
    <s v="First Class"/>
    <s v="TC-20980"/>
    <s v="Tamara Chand"/>
    <x v="1"/>
    <s v="United States"/>
    <s v="Houston"/>
    <x v="5"/>
    <n v="77041"/>
    <x v="2"/>
    <s v="OFF-EN-10004773"/>
    <x v="1"/>
    <x v="12"/>
    <s v="Staples"/>
    <x v="1355"/>
    <n v="3"/>
    <n v="0.2"/>
    <n v="26.952599999999997"/>
  </r>
  <r>
    <n v="3188"/>
    <s v="CA-2014-159352"/>
    <x v="3"/>
    <x v="846"/>
    <d v="2014-03-18T00:00:00"/>
    <s v="Standard Class"/>
    <s v="KB-16585"/>
    <s v="Ken Black"/>
    <x v="1"/>
    <s v="United States"/>
    <s v="Lowell"/>
    <x v="31"/>
    <n v="1852"/>
    <x v="3"/>
    <s v="TEC-PH-10004700"/>
    <x v="2"/>
    <x v="7"/>
    <s v="PowerGen Dual USB Car Charger"/>
    <x v="1570"/>
    <n v="7"/>
    <n v="0"/>
    <n v="32.1678"/>
  </r>
  <r>
    <n v="3189"/>
    <s v="US-2014-146416"/>
    <x v="3"/>
    <x v="179"/>
    <d v="2014-10-23T00:00:00"/>
    <s v="Second Class"/>
    <s v="JE-16165"/>
    <s v="Justin Ellison"/>
    <x v="1"/>
    <s v="United States"/>
    <s v="Woodland"/>
    <x v="1"/>
    <n v="95695"/>
    <x v="1"/>
    <s v="OFF-LA-10003714"/>
    <x v="1"/>
    <x v="2"/>
    <s v="Avery 510"/>
    <x v="1416"/>
    <n v="1"/>
    <n v="0"/>
    <n v="1.7999999999999998"/>
  </r>
  <r>
    <n v="3190"/>
    <s v="US-2014-146416"/>
    <x v="3"/>
    <x v="179"/>
    <d v="2014-10-23T00:00:00"/>
    <s v="Second Class"/>
    <s v="JE-16165"/>
    <s v="Justin Ellison"/>
    <x v="1"/>
    <s v="United States"/>
    <s v="Woodland"/>
    <x v="1"/>
    <n v="95695"/>
    <x v="1"/>
    <s v="OFF-BI-10001787"/>
    <x v="1"/>
    <x v="8"/>
    <s v="Wilson Jones Four-Pocket Poly Binders"/>
    <x v="2579"/>
    <n v="4"/>
    <n v="0.2"/>
    <n v="7.5864000000000003"/>
  </r>
  <r>
    <n v="3191"/>
    <s v="US-2012-163783"/>
    <x v="1"/>
    <x v="17"/>
    <d v="2013-01-01T00:00:00"/>
    <s v="Standard Class"/>
    <s v="DR-12940"/>
    <s v="Daniel Raglin"/>
    <x v="2"/>
    <s v="United States"/>
    <s v="Chicago"/>
    <x v="10"/>
    <n v="60610"/>
    <x v="2"/>
    <s v="OFF-ST-10002957"/>
    <x v="1"/>
    <x v="4"/>
    <s v="Sterilite Show Offs Storage Containers"/>
    <x v="2538"/>
    <n v="3"/>
    <n v="0.2"/>
    <n v="-3.1680000000000001"/>
  </r>
  <r>
    <n v="3192"/>
    <s v="CA-2014-123981"/>
    <x v="3"/>
    <x v="280"/>
    <d v="2014-10-09T00:00:00"/>
    <s v="Standard Class"/>
    <s v="RW-19630"/>
    <s v="Rob Williams"/>
    <x v="1"/>
    <s v="United States"/>
    <s v="New York City"/>
    <x v="15"/>
    <n v="10035"/>
    <x v="3"/>
    <s v="TEC-PH-10002115"/>
    <x v="2"/>
    <x v="7"/>
    <s v="Plantronics 81402"/>
    <x v="773"/>
    <n v="1"/>
    <n v="0"/>
    <n v="17.157400000000003"/>
  </r>
  <r>
    <n v="3193"/>
    <s v="CA-2014-158953"/>
    <x v="3"/>
    <x v="400"/>
    <d v="2014-06-09T00:00:00"/>
    <s v="Standard Class"/>
    <s v="ML-18040"/>
    <s v="Michelle Lonsdale"/>
    <x v="1"/>
    <s v="United States"/>
    <s v="Missouri City"/>
    <x v="5"/>
    <n v="77489"/>
    <x v="2"/>
    <s v="OFF-BI-10002557"/>
    <x v="1"/>
    <x v="8"/>
    <s v="Presstex Flexible Ring Binders"/>
    <x v="2580"/>
    <n v="7"/>
    <n v="0.8"/>
    <n v="-9.5550000000000015"/>
  </r>
  <r>
    <n v="3194"/>
    <s v="CA-2011-165428"/>
    <x v="2"/>
    <x v="416"/>
    <d v="2011-09-04T00:00:00"/>
    <s v="First Class"/>
    <s v="JL-15130"/>
    <s v="Jack Lebron"/>
    <x v="0"/>
    <s v="United States"/>
    <s v="Houston"/>
    <x v="5"/>
    <n v="77036"/>
    <x v="2"/>
    <s v="OFF-BI-10002949"/>
    <x v="1"/>
    <x v="8"/>
    <s v="Prestige Round Ring Binders"/>
    <x v="2581"/>
    <n v="3"/>
    <n v="0.8"/>
    <n v="-6.0192000000000032"/>
  </r>
  <r>
    <n v="3195"/>
    <s v="CA-2011-165428"/>
    <x v="2"/>
    <x v="416"/>
    <d v="2011-09-04T00:00:00"/>
    <s v="First Class"/>
    <s v="JL-15130"/>
    <s v="Jack Lebron"/>
    <x v="0"/>
    <s v="United States"/>
    <s v="Houston"/>
    <x v="5"/>
    <n v="77036"/>
    <x v="2"/>
    <s v="OFF-PA-10004100"/>
    <x v="1"/>
    <x v="10"/>
    <s v="Xerox 216"/>
    <x v="277"/>
    <n v="6"/>
    <n v="0.2"/>
    <n v="10.8864"/>
  </r>
  <r>
    <n v="3196"/>
    <s v="CA-2013-169026"/>
    <x v="0"/>
    <x v="590"/>
    <d v="2013-08-14T00:00:00"/>
    <s v="Standard Class"/>
    <s v="CM-12655"/>
    <s v="Corinna Mitchell"/>
    <x v="2"/>
    <s v="United States"/>
    <s v="Jackson"/>
    <x v="35"/>
    <n v="39212"/>
    <x v="0"/>
    <s v="OFF-FA-10001883"/>
    <x v="1"/>
    <x v="13"/>
    <s v="Alliance Super-Size Bands, Assorted Sizes"/>
    <x v="1013"/>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x v="2065"/>
    <n v="3"/>
    <n v="0"/>
    <n v="14.085899999999999"/>
  </r>
  <r>
    <n v="3198"/>
    <s v="CA-2012-149384"/>
    <x v="1"/>
    <x v="848"/>
    <d v="2012-07-10T00:00:00"/>
    <s v="Same Day"/>
    <s v="EH-13945"/>
    <s v="Eric Hoffmann"/>
    <x v="0"/>
    <s v="United States"/>
    <s v="Tempe"/>
    <x v="16"/>
    <n v="85281"/>
    <x v="1"/>
    <s v="OFF-BI-10003196"/>
    <x v="1"/>
    <x v="8"/>
    <s v="Accohide Poly Flexible Ring Binders"/>
    <x v="2582"/>
    <n v="3"/>
    <n v="0.7"/>
    <n v="-2.2439999999999989"/>
  </r>
  <r>
    <n v="3199"/>
    <s v="CA-2011-131527"/>
    <x v="2"/>
    <x v="588"/>
    <d v="2011-12-07T00:00:00"/>
    <s v="Standard Class"/>
    <s v="TB-21280"/>
    <s v="Toby Braunhardt"/>
    <x v="0"/>
    <s v="United States"/>
    <s v="Jacksonville"/>
    <x v="3"/>
    <n v="28540"/>
    <x v="0"/>
    <s v="TEC-PH-10001644"/>
    <x v="2"/>
    <x v="7"/>
    <s v="BlueLounge Milo Smartphone Stand, White/Metallic"/>
    <x v="1679"/>
    <n v="4"/>
    <n v="0.2"/>
    <n v="9.5968000000000053"/>
  </r>
  <r>
    <n v="3200"/>
    <s v="CA-2014-164000"/>
    <x v="3"/>
    <x v="404"/>
    <d v="2014-12-23T00:00:00"/>
    <s v="Standard Class"/>
    <s v="AH-10030"/>
    <s v="Aaron Hawkins"/>
    <x v="1"/>
    <s v="United States"/>
    <s v="Philadelphia"/>
    <x v="9"/>
    <n v="19134"/>
    <x v="3"/>
    <s v="OFF-AR-10003183"/>
    <x v="1"/>
    <x v="6"/>
    <s v="Avery Fluorescent Highlighter Four-Color Set"/>
    <x v="2583"/>
    <n v="7"/>
    <n v="0.2"/>
    <n v="2.3379999999999983"/>
  </r>
  <r>
    <n v="3201"/>
    <s v="CA-2011-164224"/>
    <x v="2"/>
    <x v="598"/>
    <d v="2011-05-20T00:00:00"/>
    <s v="Second Class"/>
    <s v="TT-21070"/>
    <s v="Ted Trevino"/>
    <x v="0"/>
    <s v="United States"/>
    <s v="Akron"/>
    <x v="24"/>
    <n v="44312"/>
    <x v="3"/>
    <s v="FUR-FU-10000308"/>
    <x v="0"/>
    <x v="5"/>
    <s v="Deflect-o Glass Clear Studded Chair Mats"/>
    <x v="2584"/>
    <n v="3"/>
    <n v="0.2"/>
    <n v="3.7308000000000021"/>
  </r>
  <r>
    <n v="3202"/>
    <s v="CA-2011-164224"/>
    <x v="2"/>
    <x v="598"/>
    <d v="2011-05-20T00:00:00"/>
    <s v="Second Class"/>
    <s v="TT-21070"/>
    <s v="Ted Trevino"/>
    <x v="0"/>
    <s v="United States"/>
    <s v="Akron"/>
    <x v="24"/>
    <n v="44312"/>
    <x v="3"/>
    <s v="OFF-PA-10001526"/>
    <x v="1"/>
    <x v="10"/>
    <s v="Xerox 1949"/>
    <x v="801"/>
    <n v="4"/>
    <n v="0.2"/>
    <n v="5.7768000000000015"/>
  </r>
  <r>
    <n v="3203"/>
    <s v="CA-2011-158372"/>
    <x v="2"/>
    <x v="849"/>
    <d v="2011-11-16T00:00:00"/>
    <s v="Standard Class"/>
    <s v="RD-19900"/>
    <s v="Ruben Dartt"/>
    <x v="0"/>
    <s v="United States"/>
    <s v="San Diego"/>
    <x v="1"/>
    <n v="92037"/>
    <x v="1"/>
    <s v="TEC-PH-10002103"/>
    <x v="2"/>
    <x v="7"/>
    <s v="Jabra SPEAK 410"/>
    <x v="2306"/>
    <n v="8"/>
    <n v="0.2"/>
    <n v="60.153600000000012"/>
  </r>
  <r>
    <n v="3204"/>
    <s v="CA-2011-158372"/>
    <x v="2"/>
    <x v="849"/>
    <d v="2011-11-16T00:00:00"/>
    <s v="Standard Class"/>
    <s v="RD-19900"/>
    <s v="Ruben Dartt"/>
    <x v="0"/>
    <s v="United States"/>
    <s v="San Diego"/>
    <x v="1"/>
    <n v="92037"/>
    <x v="1"/>
    <s v="TEC-AC-10004209"/>
    <x v="2"/>
    <x v="11"/>
    <s v="Memorex Froggy Flash Drive 4 GB"/>
    <x v="2585"/>
    <n v="1"/>
    <n v="0"/>
    <n v="4.2861000000000002"/>
  </r>
  <r>
    <n v="3205"/>
    <s v="CA-2011-158372"/>
    <x v="2"/>
    <x v="849"/>
    <d v="2011-11-16T00:00:00"/>
    <s v="Standard Class"/>
    <s v="RD-19900"/>
    <s v="Ruben Dartt"/>
    <x v="0"/>
    <s v="United States"/>
    <s v="San Diego"/>
    <x v="1"/>
    <n v="92037"/>
    <x v="1"/>
    <s v="FUR-FU-10000397"/>
    <x v="0"/>
    <x v="5"/>
    <s v="Luxo Economy Swing Arm Lamp"/>
    <x v="1155"/>
    <n v="2"/>
    <n v="0"/>
    <n v="11.166400000000003"/>
  </r>
  <r>
    <n v="3206"/>
    <s v="CA-2011-158372"/>
    <x v="2"/>
    <x v="849"/>
    <d v="2011-11-16T00:00:00"/>
    <s v="Standard Class"/>
    <s v="RD-19900"/>
    <s v="Ruben Dartt"/>
    <x v="0"/>
    <s v="United States"/>
    <s v="San Diego"/>
    <x v="1"/>
    <n v="92037"/>
    <x v="1"/>
    <s v="OFF-PA-10002137"/>
    <x v="1"/>
    <x v="10"/>
    <s v="Southworth 100% Résumé Paper, 24lb."/>
    <x v="2586"/>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s v="CA-2011-158372"/>
    <x v="2"/>
    <x v="849"/>
    <d v="2011-11-16T00:00:00"/>
    <s v="Standard Class"/>
    <s v="RD-19900"/>
    <s v="Ruben Dartt"/>
    <x v="0"/>
    <s v="United States"/>
    <s v="San Diego"/>
    <x v="1"/>
    <n v="92037"/>
    <x v="1"/>
    <s v="OFF-LA-10000407"/>
    <x v="1"/>
    <x v="2"/>
    <s v="Avery White Multi-Purpose Labels"/>
    <x v="2588"/>
    <n v="8"/>
    <n v="0"/>
    <n v="18.3264"/>
  </r>
  <r>
    <n v="3209"/>
    <s v="CA-2013-108882"/>
    <x v="0"/>
    <x v="850"/>
    <d v="2013-01-15T00:00:00"/>
    <s v="Standard Class"/>
    <s v="LA-16780"/>
    <s v="Laura Armstrong"/>
    <x v="1"/>
    <s v="United States"/>
    <s v="Fresno"/>
    <x v="1"/>
    <n v="93727"/>
    <x v="1"/>
    <s v="TEC-AC-10000420"/>
    <x v="2"/>
    <x v="11"/>
    <s v="Logitech G500s Laser Gaming Mouse with Adjustable Weight Tuning"/>
    <x v="2589"/>
    <n v="5"/>
    <n v="0"/>
    <n v="118.98299999999999"/>
  </r>
  <r>
    <n v="3210"/>
    <s v="CA-2013-108882"/>
    <x v="0"/>
    <x v="850"/>
    <d v="2013-01-15T00:00:00"/>
    <s v="Standard Class"/>
    <s v="LA-16780"/>
    <s v="Laura Armstrong"/>
    <x v="1"/>
    <s v="United States"/>
    <s v="Fresno"/>
    <x v="1"/>
    <n v="93727"/>
    <x v="1"/>
    <s v="TEC-PH-10002726"/>
    <x v="2"/>
    <x v="7"/>
    <s v="netTALK DUO VoIP Telephone Service"/>
    <x v="2590"/>
    <n v="9"/>
    <n v="0.2"/>
    <n v="141.72300000000001"/>
  </r>
  <r>
    <n v="3211"/>
    <s v="US-2014-108245"/>
    <x v="3"/>
    <x v="585"/>
    <d v="2014-09-28T00:00:00"/>
    <s v="Standard Class"/>
    <s v="SH-19975"/>
    <s v="Sally Hughsby"/>
    <x v="1"/>
    <s v="United States"/>
    <s v="Pearland"/>
    <x v="5"/>
    <n v="77581"/>
    <x v="2"/>
    <s v="OFF-EN-10001415"/>
    <x v="1"/>
    <x v="12"/>
    <s v="Staples"/>
    <x v="2569"/>
    <n v="3"/>
    <n v="0.2"/>
    <n v="5.0220000000000002"/>
  </r>
  <r>
    <n v="3212"/>
    <s v="US-2014-108245"/>
    <x v="3"/>
    <x v="585"/>
    <d v="2014-09-28T00:00:00"/>
    <s v="Standard Class"/>
    <s v="SH-19975"/>
    <s v="Sally Hughsby"/>
    <x v="1"/>
    <s v="United States"/>
    <s v="Pearland"/>
    <x v="5"/>
    <n v="77581"/>
    <x v="2"/>
    <s v="OFF-BI-10000773"/>
    <x v="1"/>
    <x v="8"/>
    <s v="Insertable Tab Post Binder Dividers"/>
    <x v="2591"/>
    <n v="7"/>
    <n v="0.8"/>
    <n v="-18.52620000000001"/>
  </r>
  <r>
    <n v="3213"/>
    <s v="CA-2011-142314"/>
    <x v="2"/>
    <x v="851"/>
    <d v="2011-12-28T00:00:00"/>
    <s v="Standard Class"/>
    <s v="SF-20200"/>
    <s v="Sarah Foster"/>
    <x v="0"/>
    <s v="United States"/>
    <s v="Richmond"/>
    <x v="14"/>
    <n v="47374"/>
    <x v="2"/>
    <s v="OFF-AP-10002350"/>
    <x v="1"/>
    <x v="9"/>
    <s v="Belkin F9H710-06 7 Outlet SurgeMaster Surge Protector"/>
    <x v="2592"/>
    <n v="11"/>
    <n v="0"/>
    <n v="58.027200000000001"/>
  </r>
  <r>
    <n v="3214"/>
    <s v="CA-2013-132409"/>
    <x v="0"/>
    <x v="439"/>
    <d v="2013-06-02T00:00:00"/>
    <s v="Standard Class"/>
    <s v="TH-21235"/>
    <s v="Tiffany House"/>
    <x v="1"/>
    <s v="United States"/>
    <s v="Philadelphia"/>
    <x v="9"/>
    <n v="19134"/>
    <x v="3"/>
    <s v="OFF-AR-10001919"/>
    <x v="1"/>
    <x v="6"/>
    <s v="OIC #2 Pencils, Medium Soft"/>
    <x v="2593"/>
    <n v="1"/>
    <n v="0.2"/>
    <n v="0.16919999999999991"/>
  </r>
  <r>
    <n v="3215"/>
    <s v="CA-2013-132409"/>
    <x v="0"/>
    <x v="439"/>
    <d v="2013-06-02T00:00:00"/>
    <s v="Standard Class"/>
    <s v="TH-21235"/>
    <s v="Tiffany House"/>
    <x v="1"/>
    <s v="United States"/>
    <s v="Philadelphia"/>
    <x v="9"/>
    <n v="19134"/>
    <x v="3"/>
    <s v="OFF-AP-10002082"/>
    <x v="1"/>
    <x v="9"/>
    <s v="Holmes HEPA Air Purifier"/>
    <x v="1510"/>
    <n v="2"/>
    <n v="0.2"/>
    <n v="6.5339999999999971"/>
  </r>
  <r>
    <n v="3216"/>
    <s v="CA-2014-150189"/>
    <x v="3"/>
    <x v="141"/>
    <d v="2014-07-11T00:00:00"/>
    <s v="First Class"/>
    <s v="VG-21790"/>
    <s v="Vivek Gonzalez"/>
    <x v="0"/>
    <s v="United States"/>
    <s v="San Mateo"/>
    <x v="1"/>
    <n v="94403"/>
    <x v="1"/>
    <s v="OFF-LA-10002762"/>
    <x v="1"/>
    <x v="2"/>
    <s v="Avery 485"/>
    <x v="50"/>
    <n v="6"/>
    <n v="0"/>
    <n v="35.334599999999995"/>
  </r>
  <r>
    <n v="3217"/>
    <s v="CA-2011-114433"/>
    <x v="2"/>
    <x v="8"/>
    <d v="2011-05-17T00:00:00"/>
    <s v="Standard Class"/>
    <s v="NP-18325"/>
    <s v="Naresj Patel"/>
    <x v="0"/>
    <s v="United States"/>
    <s v="Oakland"/>
    <x v="1"/>
    <n v="94601"/>
    <x v="1"/>
    <s v="TEC-AC-10002800"/>
    <x v="2"/>
    <x v="11"/>
    <s v="Plantronics Audio 478 Stereo USB Headset"/>
    <x v="145"/>
    <n v="3"/>
    <n v="0"/>
    <n v="52.489499999999992"/>
  </r>
  <r>
    <n v="3218"/>
    <s v="CA-2014-104640"/>
    <x v="3"/>
    <x v="468"/>
    <d v="2014-11-17T00:00:00"/>
    <s v="Standard Class"/>
    <s v="FH-14275"/>
    <s v="Frank Hawley"/>
    <x v="1"/>
    <s v="United States"/>
    <s v="New York City"/>
    <x v="15"/>
    <n v="10024"/>
    <x v="3"/>
    <s v="OFF-BI-10003925"/>
    <x v="1"/>
    <x v="8"/>
    <s v="Fellowes PB300 Plastic Comb Binding Machine"/>
    <x v="2594"/>
    <n v="3"/>
    <n v="0.2"/>
    <n v="314.27190000000002"/>
  </r>
  <r>
    <n v="3219"/>
    <s v="CA-2014-104640"/>
    <x v="3"/>
    <x v="468"/>
    <d v="2014-11-17T00:00:00"/>
    <s v="Standard Class"/>
    <s v="FH-14275"/>
    <s v="Frank Hawley"/>
    <x v="1"/>
    <s v="United States"/>
    <s v="New York City"/>
    <x v="15"/>
    <n v="10024"/>
    <x v="3"/>
    <s v="TEC-PH-10002200"/>
    <x v="2"/>
    <x v="7"/>
    <s v="Aastra 6757i CT Wireless VoIP phone"/>
    <x v="2595"/>
    <n v="2"/>
    <n v="0"/>
    <n v="124.95519999999999"/>
  </r>
  <r>
    <n v="3220"/>
    <s v="US-2012-137008"/>
    <x v="1"/>
    <x v="653"/>
    <d v="2012-10-08T00:00:00"/>
    <s v="Standard Class"/>
    <s v="JP-15460"/>
    <s v="Jennifer Patt"/>
    <x v="1"/>
    <s v="United States"/>
    <s v="Lakewood"/>
    <x v="30"/>
    <n v="8701"/>
    <x v="3"/>
    <s v="OFF-PA-10001295"/>
    <x v="1"/>
    <x v="10"/>
    <s v="Computer Printout Paper with Letter-Trim Perforations"/>
    <x v="453"/>
    <n v="5"/>
    <n v="0"/>
    <n v="45.527999999999992"/>
  </r>
  <r>
    <n v="3221"/>
    <s v="US-2012-137008"/>
    <x v="1"/>
    <x v="653"/>
    <d v="2012-10-08T00:00:00"/>
    <s v="Standard Class"/>
    <s v="JP-15460"/>
    <s v="Jennifer Patt"/>
    <x v="1"/>
    <s v="United States"/>
    <s v="Lakewood"/>
    <x v="30"/>
    <n v="8701"/>
    <x v="3"/>
    <s v="OFF-EN-10002500"/>
    <x v="1"/>
    <x v="12"/>
    <s v="Globe Weis Peel &amp; Seel First Class Envelopes"/>
    <x v="2596"/>
    <n v="4"/>
    <n v="0"/>
    <n v="23.003999999999998"/>
  </r>
  <r>
    <n v="3222"/>
    <s v="US-2012-137008"/>
    <x v="1"/>
    <x v="653"/>
    <d v="2012-10-08T00:00:00"/>
    <s v="Standard Class"/>
    <s v="JP-15460"/>
    <s v="Jennifer Patt"/>
    <x v="1"/>
    <s v="United States"/>
    <s v="Lakewood"/>
    <x v="30"/>
    <n v="8701"/>
    <x v="3"/>
    <s v="TEC-AC-10000892"/>
    <x v="2"/>
    <x v="11"/>
    <s v="NETGEAR N750 Dual Band Wi-Fi Gigabit Router"/>
    <x v="2597"/>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s v="CA-2011-108189"/>
    <x v="2"/>
    <x v="852"/>
    <d v="2011-10-05T00:00:00"/>
    <s v="First Class"/>
    <s v="ES-14080"/>
    <s v="Erin Smith"/>
    <x v="1"/>
    <s v="United States"/>
    <s v="Tempe"/>
    <x v="16"/>
    <n v="85281"/>
    <x v="1"/>
    <s v="OFF-FA-10000735"/>
    <x v="1"/>
    <x v="13"/>
    <s v="Staples"/>
    <x v="1091"/>
    <n v="2"/>
    <n v="0.2"/>
    <n v="1.4599999999999997"/>
  </r>
  <r>
    <n v="3225"/>
    <s v="CA-2011-108189"/>
    <x v="2"/>
    <x v="852"/>
    <d v="2011-10-05T00:00:00"/>
    <s v="First Class"/>
    <s v="ES-14080"/>
    <s v="Erin Smith"/>
    <x v="1"/>
    <s v="United States"/>
    <s v="Tempe"/>
    <x v="16"/>
    <n v="85281"/>
    <x v="1"/>
    <s v="TEC-PH-10001760"/>
    <x v="2"/>
    <x v="7"/>
    <s v="Bose SoundLink Bluetooth Speaker"/>
    <x v="2599"/>
    <n v="2"/>
    <n v="0.2"/>
    <n v="107.46"/>
  </r>
  <r>
    <n v="3226"/>
    <s v="CA-2011-108189"/>
    <x v="2"/>
    <x v="852"/>
    <d v="2011-10-05T00:00:00"/>
    <s v="First Class"/>
    <s v="ES-14080"/>
    <s v="Erin Smith"/>
    <x v="1"/>
    <s v="United States"/>
    <s v="Tempe"/>
    <x v="16"/>
    <n v="85281"/>
    <x v="1"/>
    <s v="OFF-EN-10004846"/>
    <x v="1"/>
    <x v="12"/>
    <s v="Letter or Legal Size Expandable Poly String Tie Envelopes"/>
    <x v="2600"/>
    <n v="6"/>
    <n v="0.2"/>
    <n v="4.628400000000001"/>
  </r>
  <r>
    <n v="3227"/>
    <s v="CA-2011-108189"/>
    <x v="2"/>
    <x v="852"/>
    <d v="2011-10-05T00:00:00"/>
    <s v="First Class"/>
    <s v="ES-14080"/>
    <s v="Erin Smith"/>
    <x v="1"/>
    <s v="United States"/>
    <s v="Tempe"/>
    <x v="16"/>
    <n v="85281"/>
    <x v="1"/>
    <s v="OFF-SU-10003567"/>
    <x v="1"/>
    <x v="14"/>
    <s v="Stiletto Hand Letter Openers"/>
    <x v="2601"/>
    <n v="2"/>
    <n v="0.2"/>
    <n v="-3.2639999999999993"/>
  </r>
  <r>
    <n v="3228"/>
    <s v="CA-2011-108189"/>
    <x v="2"/>
    <x v="852"/>
    <d v="2011-10-05T00:00:00"/>
    <s v="First Class"/>
    <s v="ES-14080"/>
    <s v="Erin Smith"/>
    <x v="1"/>
    <s v="United States"/>
    <s v="Tempe"/>
    <x v="16"/>
    <n v="85281"/>
    <x v="1"/>
    <s v="TEC-PH-10001557"/>
    <x v="2"/>
    <x v="7"/>
    <s v="Pyle PMP37LED"/>
    <x v="84"/>
    <n v="3"/>
    <n v="0.2"/>
    <n v="20.157899999999991"/>
  </r>
  <r>
    <n v="3229"/>
    <s v="CA-2011-108189"/>
    <x v="2"/>
    <x v="852"/>
    <d v="2011-10-05T00:00:00"/>
    <s v="First Class"/>
    <s v="ES-14080"/>
    <s v="Erin Smith"/>
    <x v="1"/>
    <s v="United States"/>
    <s v="Tempe"/>
    <x v="16"/>
    <n v="85281"/>
    <x v="1"/>
    <s v="TEC-AC-10003038"/>
    <x v="2"/>
    <x v="11"/>
    <s v="Kingston Digital DataTraveler 16GB USB 2.0"/>
    <x v="181"/>
    <n v="1"/>
    <n v="0.2"/>
    <n v="-8.9500000000001023E-2"/>
  </r>
  <r>
    <n v="3230"/>
    <s v="CA-2011-154641"/>
    <x v="2"/>
    <x v="430"/>
    <d v="2011-08-16T00:00:00"/>
    <s v="Standard Class"/>
    <s v="KL-16645"/>
    <s v="Ken Lonsdale"/>
    <x v="0"/>
    <s v="United States"/>
    <s v="New York City"/>
    <x v="15"/>
    <n v="10035"/>
    <x v="3"/>
    <s v="OFF-ST-10004459"/>
    <x v="1"/>
    <x v="4"/>
    <s v="Tennsco Single-Tier Lockers"/>
    <x v="2602"/>
    <n v="1"/>
    <n v="0"/>
    <n v="18.766999999999996"/>
  </r>
  <r>
    <n v="3231"/>
    <s v="CA-2014-131625"/>
    <x v="3"/>
    <x v="853"/>
    <d v="2014-09-06T00:00:00"/>
    <s v="Second Class"/>
    <s v="BN-11515"/>
    <s v="Bradley Nguyen"/>
    <x v="0"/>
    <s v="United States"/>
    <s v="New York City"/>
    <x v="15"/>
    <n v="10009"/>
    <x v="3"/>
    <s v="FUR-FU-10004960"/>
    <x v="0"/>
    <x v="5"/>
    <s v="Seth Thomas 12&quot; Clock w/ Goldtone Case"/>
    <x v="9"/>
    <n v="5"/>
    <n v="0"/>
    <n v="39.066000000000003"/>
  </r>
  <r>
    <n v="3232"/>
    <s v="US-2014-156356"/>
    <x v="3"/>
    <x v="513"/>
    <d v="2014-04-23T00:00:00"/>
    <s v="Standard Class"/>
    <s v="ND-18370"/>
    <s v="Natalie DeCherney"/>
    <x v="0"/>
    <s v="United States"/>
    <s v="Houston"/>
    <x v="5"/>
    <n v="77095"/>
    <x v="2"/>
    <s v="OFF-BI-10000632"/>
    <x v="1"/>
    <x v="8"/>
    <s v="Satellite Sectional Post Binders"/>
    <x v="2578"/>
    <n v="3"/>
    <n v="0.8"/>
    <n v="-44.278199999999998"/>
  </r>
  <r>
    <n v="3233"/>
    <s v="US-2014-156356"/>
    <x v="3"/>
    <x v="513"/>
    <d v="2014-04-23T00:00:00"/>
    <s v="Standard Class"/>
    <s v="ND-18370"/>
    <s v="Natalie DeCherney"/>
    <x v="0"/>
    <s v="United States"/>
    <s v="Houston"/>
    <x v="5"/>
    <n v="77095"/>
    <x v="2"/>
    <s v="OFF-BI-10001107"/>
    <x v="1"/>
    <x v="8"/>
    <s v="GBC White Gloss Covers, Plain Front"/>
    <x v="2603"/>
    <n v="1"/>
    <n v="0.8"/>
    <n v="-4.7784000000000013"/>
  </r>
  <r>
    <n v="3234"/>
    <s v="US-2014-156356"/>
    <x v="3"/>
    <x v="513"/>
    <d v="2014-04-23T00:00:00"/>
    <s v="Standard Class"/>
    <s v="ND-18370"/>
    <s v="Natalie DeCherney"/>
    <x v="0"/>
    <s v="United States"/>
    <s v="Houston"/>
    <x v="5"/>
    <n v="77095"/>
    <x v="2"/>
    <s v="OFF-ST-10002301"/>
    <x v="1"/>
    <x v="4"/>
    <s v="Tennsco Commercial Shelving"/>
    <x v="2604"/>
    <n v="2"/>
    <n v="0.2"/>
    <n v="-7.7292000000000041"/>
  </r>
  <r>
    <n v="3235"/>
    <s v="CA-2013-138933"/>
    <x v="0"/>
    <x v="423"/>
    <d v="2013-04-28T00:00:00"/>
    <s v="First Class"/>
    <s v="JL-15130"/>
    <s v="Jack Lebron"/>
    <x v="0"/>
    <s v="United States"/>
    <s v="Riverside"/>
    <x v="1"/>
    <n v="92503"/>
    <x v="1"/>
    <s v="OFF-BI-10003355"/>
    <x v="1"/>
    <x v="8"/>
    <s v="Cardinal Holdit Business Card Pockets"/>
    <x v="2217"/>
    <n v="1"/>
    <n v="0.2"/>
    <n v="1.3944000000000001"/>
  </r>
  <r>
    <n v="3236"/>
    <s v="CA-2013-140746"/>
    <x v="0"/>
    <x v="804"/>
    <d v="2013-01-15T00:00:00"/>
    <s v="Same Day"/>
    <s v="RC-19825"/>
    <s v="Roy Collins"/>
    <x v="0"/>
    <s v="United States"/>
    <s v="Fairfield"/>
    <x v="29"/>
    <n v="6824"/>
    <x v="3"/>
    <s v="FUR-TA-10002903"/>
    <x v="0"/>
    <x v="3"/>
    <s v="Bevis Round Bullnose 29&quot; High Table Top"/>
    <x v="2605"/>
    <n v="1"/>
    <n v="0.3"/>
    <n v="-15.582599999999999"/>
  </r>
  <r>
    <n v="3237"/>
    <s v="CA-2013-146836"/>
    <x v="0"/>
    <x v="440"/>
    <d v="2013-05-03T00:00:00"/>
    <s v="Same Day"/>
    <s v="CC-12475"/>
    <s v="Cindy Chapman"/>
    <x v="0"/>
    <s v="United States"/>
    <s v="New York City"/>
    <x v="15"/>
    <n v="10024"/>
    <x v="3"/>
    <s v="OFF-ST-10001580"/>
    <x v="1"/>
    <x v="4"/>
    <s v="Super Decoflex Portable Personal File"/>
    <x v="2606"/>
    <n v="3"/>
    <n v="0"/>
    <n v="12.5832"/>
  </r>
  <r>
    <n v="3238"/>
    <s v="CA-2013-146836"/>
    <x v="0"/>
    <x v="440"/>
    <d v="2013-05-03T00:00:00"/>
    <s v="Same Day"/>
    <s v="CC-12475"/>
    <s v="Cindy Chapman"/>
    <x v="0"/>
    <s v="United States"/>
    <s v="New York City"/>
    <x v="15"/>
    <n v="10024"/>
    <x v="3"/>
    <s v="OFF-BI-10000315"/>
    <x v="1"/>
    <x v="8"/>
    <s v="Poly Designer Cover &amp; Back"/>
    <x v="2607"/>
    <n v="3"/>
    <n v="0.2"/>
    <n v="15.951599999999997"/>
  </r>
  <r>
    <n v="3239"/>
    <s v="US-2013-127971"/>
    <x v="0"/>
    <x v="73"/>
    <d v="2013-11-28T00:00:00"/>
    <s v="Standard Class"/>
    <s v="DW-13195"/>
    <s v="David Wiener"/>
    <x v="1"/>
    <s v="United States"/>
    <s v="Houston"/>
    <x v="5"/>
    <n v="77095"/>
    <x v="2"/>
    <s v="FUR-CH-10003774"/>
    <x v="0"/>
    <x v="1"/>
    <s v="Global Wood Trimmed Manager's Task Chair, Khaki"/>
    <x v="2608"/>
    <n v="5"/>
    <n v="0.3"/>
    <n v="-77.333000000000013"/>
  </r>
  <r>
    <n v="3240"/>
    <s v="US-2013-127971"/>
    <x v="0"/>
    <x v="73"/>
    <d v="2013-11-28T00:00:00"/>
    <s v="Standard Class"/>
    <s v="DW-13195"/>
    <s v="David Wiener"/>
    <x v="1"/>
    <s v="United States"/>
    <s v="Houston"/>
    <x v="5"/>
    <n v="77095"/>
    <x v="2"/>
    <s v="TEC-PH-10003095"/>
    <x v="2"/>
    <x v="7"/>
    <s v="Samsung HM1900 Bluetooth Headset"/>
    <x v="2609"/>
    <n v="7"/>
    <n v="0.2"/>
    <n v="46.095000000000006"/>
  </r>
  <r>
    <n v="3241"/>
    <s v="US-2013-127971"/>
    <x v="0"/>
    <x v="73"/>
    <d v="2013-11-28T00:00:00"/>
    <s v="Standard Class"/>
    <s v="DW-13195"/>
    <s v="David Wiener"/>
    <x v="1"/>
    <s v="United States"/>
    <s v="Houston"/>
    <x v="5"/>
    <n v="77095"/>
    <x v="2"/>
    <s v="FUR-FU-10000023"/>
    <x v="0"/>
    <x v="5"/>
    <s v="Eldon Wave Desk Accessories"/>
    <x v="2610"/>
    <n v="3"/>
    <n v="0.6"/>
    <n v="-2.8271999999999995"/>
  </r>
  <r>
    <n v="3242"/>
    <s v="US-2013-140809"/>
    <x v="0"/>
    <x v="854"/>
    <d v="2013-02-03T00:00:00"/>
    <s v="First Class"/>
    <s v="CK-12760"/>
    <s v="Cyma Kinney"/>
    <x v="1"/>
    <s v="United States"/>
    <s v="Arlington"/>
    <x v="17"/>
    <n v="22204"/>
    <x v="0"/>
    <s v="OFF-ST-10002214"/>
    <x v="1"/>
    <x v="4"/>
    <s v="X-Rack File for Hanging Folders"/>
    <x v="2015"/>
    <n v="5"/>
    <n v="0"/>
    <n v="14.676999999999998"/>
  </r>
  <r>
    <n v="3243"/>
    <s v="CA-2014-114524"/>
    <x v="3"/>
    <x v="185"/>
    <d v="2014-04-06T00:00:00"/>
    <s v="Second Class"/>
    <s v="EG-13900"/>
    <s v="Emily Grady"/>
    <x v="0"/>
    <s v="United States"/>
    <s v="Chicago"/>
    <x v="10"/>
    <n v="60623"/>
    <x v="2"/>
    <s v="OFF-BI-10002799"/>
    <x v="1"/>
    <x v="8"/>
    <s v="SlimView Poly Binder, 3/8&quot;"/>
    <x v="2611"/>
    <n v="13"/>
    <n v="0.8"/>
    <n v="-22.895600000000005"/>
  </r>
  <r>
    <n v="3244"/>
    <s v="CA-2014-113355"/>
    <x v="3"/>
    <x v="96"/>
    <d v="2014-12-06T00:00:00"/>
    <s v="Standard Class"/>
    <s v="SJ-20215"/>
    <s v="Sarah Jordon"/>
    <x v="0"/>
    <s v="United States"/>
    <s v="Grand Prairie"/>
    <x v="5"/>
    <n v="75051"/>
    <x v="2"/>
    <s v="TEC-PH-10004912"/>
    <x v="2"/>
    <x v="7"/>
    <s v="Cisco SPA112 2 Port Phone Adapter"/>
    <x v="2612"/>
    <n v="5"/>
    <n v="0.2"/>
    <n v="24.727499999999971"/>
  </r>
  <r>
    <n v="3245"/>
    <s v="CA-2014-113355"/>
    <x v="3"/>
    <x v="96"/>
    <d v="2014-12-06T00:00:00"/>
    <s v="Standard Class"/>
    <s v="SJ-20215"/>
    <s v="Sarah Jordon"/>
    <x v="0"/>
    <s v="United States"/>
    <s v="Grand Prairie"/>
    <x v="5"/>
    <n v="75051"/>
    <x v="2"/>
    <s v="FUR-CH-10002602"/>
    <x v="0"/>
    <x v="1"/>
    <s v="DMI Arturo Collection Mission-style Design Wood Chair"/>
    <x v="2613"/>
    <n v="3"/>
    <n v="0.3"/>
    <n v="-18.117599999999996"/>
  </r>
  <r>
    <n v="3246"/>
    <s v="US-2014-140907"/>
    <x v="3"/>
    <x v="389"/>
    <d v="2014-12-13T00:00:00"/>
    <s v="Second Class"/>
    <s v="BP-11185"/>
    <s v="Ben Peterman"/>
    <x v="1"/>
    <s v="United States"/>
    <s v="Seattle"/>
    <x v="4"/>
    <n v="98103"/>
    <x v="1"/>
    <s v="TEC-AC-10004510"/>
    <x v="2"/>
    <x v="11"/>
    <s v="Logitech Desktop MK120 Mouse and keyboard Combo"/>
    <x v="1231"/>
    <n v="3"/>
    <n v="0"/>
    <n v="4.9079999999999977"/>
  </r>
  <r>
    <n v="3247"/>
    <s v="US-2014-140907"/>
    <x v="3"/>
    <x v="389"/>
    <d v="2014-12-13T00:00:00"/>
    <s v="Second Class"/>
    <s v="BP-11185"/>
    <s v="Ben Peterman"/>
    <x v="1"/>
    <s v="United States"/>
    <s v="Seattle"/>
    <x v="4"/>
    <n v="98103"/>
    <x v="1"/>
    <s v="OFF-ST-10000060"/>
    <x v="1"/>
    <x v="4"/>
    <s v="Fellowes Bankers Box Staxonsteel Drawer File/Stacking System"/>
    <x v="1783"/>
    <n v="5"/>
    <n v="0"/>
    <n v="38.988000000000014"/>
  </r>
  <r>
    <n v="3248"/>
    <s v="US-2014-140907"/>
    <x v="3"/>
    <x v="389"/>
    <d v="2014-12-13T00:00:00"/>
    <s v="Second Class"/>
    <s v="BP-11185"/>
    <s v="Ben Peterman"/>
    <x v="1"/>
    <s v="United States"/>
    <s v="Seattle"/>
    <x v="4"/>
    <n v="98103"/>
    <x v="1"/>
    <s v="OFF-AR-10000799"/>
    <x v="1"/>
    <x v="6"/>
    <s v="Col-Erase Pencils with Erasers"/>
    <x v="2614"/>
    <n v="3"/>
    <n v="0"/>
    <n v="5.2895999999999983"/>
  </r>
  <r>
    <n v="3249"/>
    <s v="CA-2013-159730"/>
    <x v="0"/>
    <x v="42"/>
    <d v="2013-09-22T00:00:00"/>
    <s v="Standard Class"/>
    <s v="SJ-20125"/>
    <s v="Sanjit Jacobs"/>
    <x v="2"/>
    <s v="United States"/>
    <s v="Seattle"/>
    <x v="4"/>
    <n v="98103"/>
    <x v="1"/>
    <s v="FUR-CH-10004875"/>
    <x v="0"/>
    <x v="1"/>
    <s v="Harbour Creations 67200 Series Stacking Chairs"/>
    <x v="2417"/>
    <n v="2"/>
    <n v="0.2"/>
    <n v="9.9651999999999994"/>
  </r>
  <r>
    <n v="3250"/>
    <s v="CA-2013-159730"/>
    <x v="0"/>
    <x v="42"/>
    <d v="2013-09-22T00:00:00"/>
    <s v="Standard Class"/>
    <s v="SJ-20125"/>
    <s v="Sanjit Jacobs"/>
    <x v="2"/>
    <s v="United States"/>
    <s v="Seattle"/>
    <x v="4"/>
    <n v="98103"/>
    <x v="1"/>
    <s v="TEC-PH-10002085"/>
    <x v="2"/>
    <x v="7"/>
    <s v="Clarity 53712"/>
    <x v="55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x v="2615"/>
    <n v="7"/>
    <n v="0"/>
    <n v="11.679499999999999"/>
  </r>
  <r>
    <n v="3252"/>
    <s v="CA-2014-119389"/>
    <x v="3"/>
    <x v="827"/>
    <d v="2014-04-20T00:00:00"/>
    <s v="First Class"/>
    <s v="BG-11740"/>
    <s v="Bruce Geld"/>
    <x v="0"/>
    <s v="United States"/>
    <s v="Philadelphia"/>
    <x v="9"/>
    <n v="19120"/>
    <x v="3"/>
    <s v="FUR-FU-10001473"/>
    <x v="0"/>
    <x v="5"/>
    <s v="Eldon Executive Woodline II Desk Accessories, Mahogany"/>
    <x v="2616"/>
    <n v="3"/>
    <n v="0.2"/>
    <n v="5.2773000000000003"/>
  </r>
  <r>
    <n v="3253"/>
    <s v="CA-2014-110373"/>
    <x v="3"/>
    <x v="855"/>
    <d v="2014-10-31T00:00:00"/>
    <s v="Second Class"/>
    <s v="MA-17560"/>
    <s v="Matt Abelman"/>
    <x v="2"/>
    <s v="United States"/>
    <s v="Chicago"/>
    <x v="10"/>
    <n v="60610"/>
    <x v="2"/>
    <s v="OFF-AR-10003045"/>
    <x v="1"/>
    <x v="6"/>
    <s v="Prang Colored Pencils"/>
    <x v="2617"/>
    <n v="3"/>
    <n v="0.2"/>
    <n v="2.2050000000000001"/>
  </r>
  <r>
    <n v="3254"/>
    <s v="CA-2014-110373"/>
    <x v="3"/>
    <x v="855"/>
    <d v="2014-10-31T00:00:00"/>
    <s v="Second Class"/>
    <s v="MA-17560"/>
    <s v="Matt Abelman"/>
    <x v="2"/>
    <s v="United States"/>
    <s v="Chicago"/>
    <x v="10"/>
    <n v="60610"/>
    <x v="2"/>
    <s v="TEC-PH-10001536"/>
    <x v="2"/>
    <x v="7"/>
    <s v="Spigen Samsung Galaxy S5 Case Wallet"/>
    <x v="2618"/>
    <n v="2"/>
    <n v="0.2"/>
    <n v="2.0387999999999984"/>
  </r>
  <r>
    <n v="3255"/>
    <s v="CA-2013-155474"/>
    <x v="0"/>
    <x v="630"/>
    <d v="2013-07-15T00:00:00"/>
    <s v="Standard Class"/>
    <s v="CC-12220"/>
    <s v="Chris Cortes"/>
    <x v="0"/>
    <s v="United States"/>
    <s v="Seattle"/>
    <x v="4"/>
    <n v="98105"/>
    <x v="1"/>
    <s v="TEC-PH-10001580"/>
    <x v="2"/>
    <x v="7"/>
    <s v="Logitech Mobile Speakerphone P710e - speaker phone"/>
    <x v="2619"/>
    <n v="1"/>
    <n v="0.2"/>
    <n v="9.4485999999999954"/>
  </r>
  <r>
    <n v="3256"/>
    <s v="CA-2013-155474"/>
    <x v="0"/>
    <x v="630"/>
    <d v="2013-07-15T00:00:00"/>
    <s v="Standard Class"/>
    <s v="CC-12220"/>
    <s v="Chris Cortes"/>
    <x v="0"/>
    <s v="United States"/>
    <s v="Seattle"/>
    <x v="4"/>
    <n v="98105"/>
    <x v="1"/>
    <s v="OFF-BI-10004209"/>
    <x v="1"/>
    <x v="8"/>
    <s v="Fellowes Twister Kit, Gray/Clear, 3/pkg"/>
    <x v="1768"/>
    <n v="3"/>
    <n v="0.2"/>
    <n v="6.0299999999999994"/>
  </r>
  <r>
    <n v="3257"/>
    <s v="CA-2012-155453"/>
    <x v="1"/>
    <x v="101"/>
    <d v="2012-08-14T00:00:00"/>
    <s v="Standard Class"/>
    <s v="RA-19885"/>
    <s v="Ruben Ausman"/>
    <x v="1"/>
    <s v="United States"/>
    <s v="Jacksonville"/>
    <x v="2"/>
    <n v="32216"/>
    <x v="0"/>
    <s v="OFF-LA-10001613"/>
    <x v="1"/>
    <x v="2"/>
    <s v="Avery File Folder Labels"/>
    <x v="877"/>
    <n v="2"/>
    <n v="0.2"/>
    <n v="1.6704000000000001"/>
  </r>
  <r>
    <n v="3258"/>
    <s v="US-2013-161844"/>
    <x v="0"/>
    <x v="10"/>
    <d v="2013-12-15T00:00:00"/>
    <s v="Second Class"/>
    <s v="DK-12835"/>
    <s v="Damala Kotsonis"/>
    <x v="1"/>
    <s v="United States"/>
    <s v="Franklin"/>
    <x v="18"/>
    <n v="37064"/>
    <x v="0"/>
    <s v="FUR-TA-10001676"/>
    <x v="0"/>
    <x v="3"/>
    <s v="Hon 61000 Series Interactive Training Tables"/>
    <x v="2620"/>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s v="US-2013-162103"/>
    <x v="0"/>
    <x v="373"/>
    <d v="2013-11-18T00:00:00"/>
    <s v="Standard Class"/>
    <s v="LB-16795"/>
    <s v="Laurel Beltran"/>
    <x v="2"/>
    <s v="United States"/>
    <s v="Highland Park"/>
    <x v="10"/>
    <n v="60035"/>
    <x v="2"/>
    <s v="OFF-BI-10000285"/>
    <x v="1"/>
    <x v="8"/>
    <s v="XtraLife ClearVue Slant-D Ring Binders by Cardinal"/>
    <x v="2621"/>
    <n v="2"/>
    <n v="0.8"/>
    <n v="-4.7040000000000006"/>
  </r>
  <r>
    <n v="3261"/>
    <s v="CA-2011-151554"/>
    <x v="2"/>
    <x v="687"/>
    <d v="2011-11-15T00:00:00"/>
    <s v="First Class"/>
    <s v="CM-11815"/>
    <s v="Candace McMahon"/>
    <x v="1"/>
    <s v="United States"/>
    <s v="Pasadena"/>
    <x v="5"/>
    <n v="77506"/>
    <x v="2"/>
    <s v="OFF-PA-10004609"/>
    <x v="1"/>
    <x v="10"/>
    <s v="Xerox 221"/>
    <x v="561"/>
    <n v="4"/>
    <n v="0.2"/>
    <n v="7.2576000000000001"/>
  </r>
  <r>
    <n v="3262"/>
    <s v="CA-2011-140662"/>
    <x v="2"/>
    <x v="664"/>
    <d v="2011-11-19T00:00:00"/>
    <s v="First Class"/>
    <s v="TS-21205"/>
    <s v="Thomas Seio"/>
    <x v="1"/>
    <s v="United States"/>
    <s v="San Francisco"/>
    <x v="1"/>
    <n v="94109"/>
    <x v="1"/>
    <s v="TEC-AC-10001314"/>
    <x v="2"/>
    <x v="11"/>
    <s v="Case Logic 2.4GHz Wireless Keyboard"/>
    <x v="2622"/>
    <n v="2"/>
    <n v="0"/>
    <n v="7.9983999999999895"/>
  </r>
  <r>
    <n v="3263"/>
    <s v="CA-2011-140662"/>
    <x v="2"/>
    <x v="664"/>
    <d v="2011-11-19T00:00:00"/>
    <s v="First Class"/>
    <s v="TS-21205"/>
    <s v="Thomas Seio"/>
    <x v="1"/>
    <s v="United States"/>
    <s v="San Francisco"/>
    <x v="1"/>
    <n v="94109"/>
    <x v="1"/>
    <s v="OFF-PA-10003395"/>
    <x v="1"/>
    <x v="10"/>
    <s v="Xerox 1941"/>
    <x v="2623"/>
    <n v="7"/>
    <n v="0"/>
    <n v="352.29599999999999"/>
  </r>
  <r>
    <n v="3264"/>
    <s v="CA-2011-140662"/>
    <x v="2"/>
    <x v="664"/>
    <d v="2011-11-19T00:00:00"/>
    <s v="First Class"/>
    <s v="TS-21205"/>
    <s v="Thomas Seio"/>
    <x v="1"/>
    <s v="United States"/>
    <s v="San Francisco"/>
    <x v="1"/>
    <n v="94109"/>
    <x v="1"/>
    <s v="OFF-AP-10001242"/>
    <x v="1"/>
    <x v="9"/>
    <s v="APC 7 Outlet Network SurgeArrest Surge Protector"/>
    <x v="2624"/>
    <n v="3"/>
    <n v="0"/>
    <n v="72.431999999999988"/>
  </r>
  <r>
    <n v="3265"/>
    <s v="CA-2013-122518"/>
    <x v="0"/>
    <x v="758"/>
    <d v="2013-03-09T00:00:00"/>
    <s v="Second Class"/>
    <s v="RF-19345"/>
    <s v="Randy Ferguson"/>
    <x v="1"/>
    <s v="United States"/>
    <s v="Miami"/>
    <x v="2"/>
    <n v="33180"/>
    <x v="0"/>
    <s v="OFF-LA-10001641"/>
    <x v="1"/>
    <x v="2"/>
    <s v="Avery 518"/>
    <x v="1973"/>
    <n v="4"/>
    <n v="0.2"/>
    <n v="3.528"/>
  </r>
  <r>
    <n v="3266"/>
    <s v="US-2011-126571"/>
    <x v="2"/>
    <x v="856"/>
    <d v="2011-10-15T00:00:00"/>
    <s v="Standard Class"/>
    <s v="JF-15565"/>
    <s v="Jill Fjeld"/>
    <x v="0"/>
    <s v="United States"/>
    <s v="Philadelphia"/>
    <x v="9"/>
    <n v="19120"/>
    <x v="3"/>
    <s v="OFF-ST-10003816"/>
    <x v="1"/>
    <x v="4"/>
    <s v="Fellowes High-Stak Drawer Files"/>
    <x v="2625"/>
    <n v="2"/>
    <n v="0.2"/>
    <n v="10.571399999999983"/>
  </r>
  <r>
    <n v="3267"/>
    <s v="US-2011-126571"/>
    <x v="2"/>
    <x v="856"/>
    <d v="2011-10-15T00:00:00"/>
    <s v="Standard Class"/>
    <s v="JF-15565"/>
    <s v="Jill Fjeld"/>
    <x v="0"/>
    <s v="United States"/>
    <s v="Philadelphia"/>
    <x v="9"/>
    <n v="19120"/>
    <x v="3"/>
    <s v="OFF-EN-10002230"/>
    <x v="1"/>
    <x v="12"/>
    <s v="Airmail Envelopes"/>
    <x v="2626"/>
    <n v="3"/>
    <n v="0.2"/>
    <n v="67.983299999999986"/>
  </r>
  <r>
    <n v="3268"/>
    <s v="CA-2011-143840"/>
    <x v="2"/>
    <x v="857"/>
    <d v="2011-05-29T00:00:00"/>
    <s v="Standard Class"/>
    <s v="EH-14185"/>
    <s v="Evan Henry"/>
    <x v="0"/>
    <s v="United States"/>
    <s v="Decatur"/>
    <x v="19"/>
    <n v="35601"/>
    <x v="0"/>
    <s v="TEC-PH-10002660"/>
    <x v="2"/>
    <x v="7"/>
    <s v="Nortel Networks T7316 E Nt8 B27"/>
    <x v="2627"/>
    <n v="2"/>
    <n v="0"/>
    <n v="33.995000000000005"/>
  </r>
  <r>
    <n v="3269"/>
    <s v="CA-2011-143840"/>
    <x v="2"/>
    <x v="857"/>
    <d v="2011-05-29T00:00:00"/>
    <s v="Standard Class"/>
    <s v="EH-14185"/>
    <s v="Evan Henry"/>
    <x v="0"/>
    <s v="United States"/>
    <s v="Decatur"/>
    <x v="19"/>
    <n v="35601"/>
    <x v="0"/>
    <s v="TEC-PH-10003171"/>
    <x v="2"/>
    <x v="7"/>
    <s v="Plantronics Encore H101 Dual Earpieces Headset"/>
    <x v="2628"/>
    <n v="1"/>
    <n v="0"/>
    <n v="12.585999999999999"/>
  </r>
  <r>
    <n v="3270"/>
    <s v="CA-2011-115980"/>
    <x v="2"/>
    <x v="858"/>
    <d v="2011-07-19T00:00:00"/>
    <s v="Standard Class"/>
    <s v="VW-21775"/>
    <s v="Victoria Wilson"/>
    <x v="1"/>
    <s v="United States"/>
    <s v="Sioux Falls"/>
    <x v="44"/>
    <n v="57103"/>
    <x v="2"/>
    <s v="TEC-AC-10003709"/>
    <x v="2"/>
    <x v="11"/>
    <s v="Maxell 4.7GB DVD-R 5/Pack"/>
    <x v="2629"/>
    <n v="3"/>
    <n v="0"/>
    <n v="1.3068000000000004"/>
  </r>
  <r>
    <n v="3271"/>
    <s v="CA-2011-115980"/>
    <x v="2"/>
    <x v="858"/>
    <d v="2011-07-19T00:00:00"/>
    <s v="Standard Class"/>
    <s v="VW-21775"/>
    <s v="Victoria Wilson"/>
    <x v="1"/>
    <s v="United States"/>
    <s v="Sioux Falls"/>
    <x v="44"/>
    <n v="57103"/>
    <x v="2"/>
    <s v="OFF-FA-10000304"/>
    <x v="1"/>
    <x v="13"/>
    <s v="Advantus Push Pins"/>
    <x v="2630"/>
    <n v="3"/>
    <n v="0"/>
    <n v="2.6814000000000004"/>
  </r>
  <r>
    <n v="3272"/>
    <s v="CA-2012-155145"/>
    <x v="1"/>
    <x v="17"/>
    <d v="2012-12-29T00:00:00"/>
    <s v="Second Class"/>
    <s v="KN-16450"/>
    <s v="Kean Nguyen"/>
    <x v="1"/>
    <s v="United States"/>
    <s v="Visalia"/>
    <x v="1"/>
    <n v="93277"/>
    <x v="1"/>
    <s v="TEC-AC-10003709"/>
    <x v="2"/>
    <x v="11"/>
    <s v="Maxell 4.7GB DVD-R 5/Pack"/>
    <x v="1063"/>
    <n v="8"/>
    <n v="0"/>
    <n v="3.4848000000000008"/>
  </r>
  <r>
    <n v="3273"/>
    <s v="CA-2012-146038"/>
    <x v="1"/>
    <x v="97"/>
    <d v="2012-02-16T00:00:00"/>
    <s v="Standard Class"/>
    <s v="SJ-20215"/>
    <s v="Sarah Jordon"/>
    <x v="0"/>
    <s v="United States"/>
    <s v="Los Angeles"/>
    <x v="1"/>
    <n v="90049"/>
    <x v="1"/>
    <s v="FUR-CH-10002774"/>
    <x v="0"/>
    <x v="1"/>
    <s v="Global Deluxe Stacking Chair, Gray"/>
    <x v="2631"/>
    <n v="5"/>
    <n v="0.2"/>
    <n v="22.940999999999995"/>
  </r>
  <r>
    <n v="3274"/>
    <s v="CA-2014-133865"/>
    <x v="3"/>
    <x v="540"/>
    <d v="2014-05-13T00:00:00"/>
    <s v="Standard Class"/>
    <s v="PS-19045"/>
    <s v="Penelope Sewall"/>
    <x v="2"/>
    <s v="United States"/>
    <s v="Los Angeles"/>
    <x v="1"/>
    <n v="90032"/>
    <x v="1"/>
    <s v="TEC-CO-10001046"/>
    <x v="2"/>
    <x v="16"/>
    <s v="Canon Imageclass D680 Copier / Fax"/>
    <x v="2632"/>
    <n v="6"/>
    <n v="0.2"/>
    <n v="1049.9849999999999"/>
  </r>
  <r>
    <n v="3275"/>
    <s v="CA-2014-116358"/>
    <x v="3"/>
    <x v="808"/>
    <d v="2014-11-07T00:00:00"/>
    <s v="Standard Class"/>
    <s v="KM-16225"/>
    <s v="Kalyca Meade"/>
    <x v="1"/>
    <s v="United States"/>
    <s v="Overland Park"/>
    <x v="41"/>
    <n v="66212"/>
    <x v="2"/>
    <s v="OFF-FA-10003495"/>
    <x v="1"/>
    <x v="13"/>
    <s v="Staples"/>
    <x v="2614"/>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x v="2633"/>
    <n v="6"/>
    <n v="0"/>
    <n v="9.1673999999999989"/>
  </r>
  <r>
    <n v="3277"/>
    <s v="CA-2011-102988"/>
    <x v="2"/>
    <x v="267"/>
    <d v="2011-04-09T00:00:00"/>
    <s v="Second Class"/>
    <s v="GM-14695"/>
    <s v="Greg Maxwell"/>
    <x v="1"/>
    <s v="United States"/>
    <s v="Alexandria"/>
    <x v="17"/>
    <n v="22304"/>
    <x v="0"/>
    <s v="OFF-AR-10004757"/>
    <x v="1"/>
    <x v="6"/>
    <s v="Crayola Colored Pencils"/>
    <x v="1011"/>
    <n v="7"/>
    <n v="0"/>
    <n v="7.5767999999999986"/>
  </r>
  <r>
    <n v="3278"/>
    <s v="CA-2011-102988"/>
    <x v="2"/>
    <x v="267"/>
    <d v="2011-04-09T00:00:00"/>
    <s v="Second Class"/>
    <s v="GM-14695"/>
    <s v="Greg Maxwell"/>
    <x v="1"/>
    <s v="United States"/>
    <s v="Alexandria"/>
    <x v="17"/>
    <n v="22304"/>
    <x v="0"/>
    <s v="TEC-PH-10001615"/>
    <x v="2"/>
    <x v="7"/>
    <s v="AT&amp;T CL82213"/>
    <x v="2634"/>
    <n v="1"/>
    <n v="0"/>
    <n v="8.4070999999999962"/>
  </r>
  <r>
    <n v="3279"/>
    <s v="CA-2011-102988"/>
    <x v="2"/>
    <x v="267"/>
    <d v="2011-04-09T00:00:00"/>
    <s v="Second Class"/>
    <s v="GM-14695"/>
    <s v="Greg Maxwell"/>
    <x v="1"/>
    <s v="United States"/>
    <s v="Alexandria"/>
    <x v="17"/>
    <n v="22304"/>
    <x v="0"/>
    <s v="OFF-PA-10003349"/>
    <x v="1"/>
    <x v="10"/>
    <s v="Xerox 1957"/>
    <x v="91"/>
    <n v="2"/>
    <n v="0"/>
    <n v="6.3504000000000005"/>
  </r>
  <r>
    <n v="3280"/>
    <s v="CA-2011-102988"/>
    <x v="2"/>
    <x v="267"/>
    <d v="2011-04-09T00:00:00"/>
    <s v="Second Class"/>
    <s v="GM-14695"/>
    <s v="Greg Maxwell"/>
    <x v="1"/>
    <s v="United States"/>
    <s v="Alexandria"/>
    <x v="17"/>
    <n v="22304"/>
    <x v="0"/>
    <s v="OFF-AR-10000127"/>
    <x v="1"/>
    <x v="6"/>
    <s v="Newell 321"/>
    <x v="1011"/>
    <n v="7"/>
    <n v="0"/>
    <n v="6.6583999999999968"/>
  </r>
  <r>
    <n v="3281"/>
    <s v="CA-2011-102988"/>
    <x v="2"/>
    <x v="267"/>
    <d v="2011-04-09T00:00:00"/>
    <s v="Second Class"/>
    <s v="GM-14695"/>
    <s v="Greg Maxwell"/>
    <x v="1"/>
    <s v="United States"/>
    <s v="Alexandria"/>
    <x v="17"/>
    <n v="22304"/>
    <x v="0"/>
    <s v="OFF-SU-10002881"/>
    <x v="1"/>
    <x v="14"/>
    <s v="Martin Yale Chadless Opener Electric Letter Opener"/>
    <x v="2635"/>
    <n v="5"/>
    <n v="0"/>
    <n v="83.281000000000063"/>
  </r>
  <r>
    <n v="3282"/>
    <s v="US-2011-117170"/>
    <x v="2"/>
    <x v="328"/>
    <d v="2011-09-24T00:00:00"/>
    <s v="Standard Class"/>
    <s v="KT-16465"/>
    <s v="Kean Takahito"/>
    <x v="0"/>
    <s v="United States"/>
    <s v="Raleigh"/>
    <x v="3"/>
    <n v="27604"/>
    <x v="0"/>
    <s v="TEC-AC-10001109"/>
    <x v="2"/>
    <x v="11"/>
    <s v="Logitech Trackman Marble Mouse"/>
    <x v="736"/>
    <n v="2"/>
    <n v="0.2"/>
    <n v="13.195600000000001"/>
  </r>
  <r>
    <n v="3283"/>
    <s v="US-2011-117170"/>
    <x v="2"/>
    <x v="328"/>
    <d v="2011-09-24T00:00:00"/>
    <s v="Standard Class"/>
    <s v="KT-16465"/>
    <s v="Kean Takahito"/>
    <x v="0"/>
    <s v="United States"/>
    <s v="Raleigh"/>
    <x v="3"/>
    <n v="27604"/>
    <x v="0"/>
    <s v="OFF-PA-10000682"/>
    <x v="1"/>
    <x v="10"/>
    <s v="Xerox 1924"/>
    <x v="701"/>
    <n v="1"/>
    <n v="0.2"/>
    <n v="1.6762000000000001"/>
  </r>
  <r>
    <n v="3284"/>
    <s v="CA-2011-159478"/>
    <x v="2"/>
    <x v="587"/>
    <d v="2011-10-06T00:00:00"/>
    <s v="Standard Class"/>
    <s v="MH-17785"/>
    <s v="Maya Herman"/>
    <x v="1"/>
    <s v="United States"/>
    <s v="New York City"/>
    <x v="15"/>
    <n v="10035"/>
    <x v="3"/>
    <s v="FUR-FU-10000221"/>
    <x v="0"/>
    <x v="5"/>
    <s v="Master Caster Door Stop, Brown"/>
    <x v="597"/>
    <n v="3"/>
    <n v="0"/>
    <n v="5.1815999999999995"/>
  </r>
  <r>
    <n v="3285"/>
    <s v="CA-2011-103702"/>
    <x v="2"/>
    <x v="171"/>
    <d v="2011-09-17T00:00:00"/>
    <s v="Standard Class"/>
    <s v="AF-10885"/>
    <s v="Art Foster"/>
    <x v="0"/>
    <s v="United States"/>
    <s v="Fairfield"/>
    <x v="24"/>
    <n v="45014"/>
    <x v="3"/>
    <s v="OFF-BI-10002429"/>
    <x v="1"/>
    <x v="8"/>
    <s v="Premier Elliptical Ring Binder, Black"/>
    <x v="2636"/>
    <n v="7"/>
    <n v="0.7"/>
    <n v="-46.877600000000001"/>
  </r>
  <r>
    <n v="3286"/>
    <s v="CA-2014-150525"/>
    <x v="3"/>
    <x v="297"/>
    <d v="2014-02-26T00:00:00"/>
    <s v="Standard Class"/>
    <s v="JP-16135"/>
    <s v="Julie Prescott"/>
    <x v="2"/>
    <s v="United States"/>
    <s v="Muskogee"/>
    <x v="26"/>
    <n v="74403"/>
    <x v="2"/>
    <s v="OFF-AR-10002375"/>
    <x v="1"/>
    <x v="6"/>
    <s v="Newell 351"/>
    <x v="2637"/>
    <n v="2"/>
    <n v="0"/>
    <n v="1.9023999999999992"/>
  </r>
  <r>
    <n v="3287"/>
    <s v="CA-2014-150525"/>
    <x v="3"/>
    <x v="297"/>
    <d v="2014-02-26T00:00:00"/>
    <s v="Standard Class"/>
    <s v="JP-16135"/>
    <s v="Julie Prescott"/>
    <x v="2"/>
    <s v="United States"/>
    <s v="Muskogee"/>
    <x v="26"/>
    <n v="74403"/>
    <x v="2"/>
    <s v="OFF-AP-10000595"/>
    <x v="1"/>
    <x v="9"/>
    <s v="Disposable Triple-Filter Dust Bags"/>
    <x v="2638"/>
    <n v="3"/>
    <n v="0"/>
    <n v="3.4086000000000003"/>
  </r>
  <r>
    <n v="3288"/>
    <s v="CA-2012-157770"/>
    <x v="1"/>
    <x v="350"/>
    <d v="2012-12-15T00:00:00"/>
    <s v="First Class"/>
    <s v="RD-19585"/>
    <s v="Rob Dowd"/>
    <x v="0"/>
    <s v="United States"/>
    <s v="Temecula"/>
    <x v="1"/>
    <n v="92592"/>
    <x v="1"/>
    <s v="TEC-PH-10001530"/>
    <x v="2"/>
    <x v="7"/>
    <s v="Plantronics Voyager Pro Legend"/>
    <x v="2639"/>
    <n v="3"/>
    <n v="0.2"/>
    <n v="49.437599999999975"/>
  </r>
  <r>
    <n v="3289"/>
    <s v="CA-2012-157770"/>
    <x v="1"/>
    <x v="350"/>
    <d v="2012-12-15T00:00:00"/>
    <s v="First Class"/>
    <s v="RD-19585"/>
    <s v="Rob Dowd"/>
    <x v="0"/>
    <s v="United States"/>
    <s v="Temecula"/>
    <x v="1"/>
    <n v="92592"/>
    <x v="1"/>
    <s v="OFF-BI-10000050"/>
    <x v="1"/>
    <x v="8"/>
    <s v="Angle-D Binders with Locking Rings, Label Holders"/>
    <x v="2640"/>
    <n v="5"/>
    <n v="0.2"/>
    <n v="9.8549999999999969"/>
  </r>
  <r>
    <n v="3290"/>
    <s v="CA-2012-157770"/>
    <x v="1"/>
    <x v="350"/>
    <d v="2012-12-15T00:00:00"/>
    <s v="First Class"/>
    <s v="RD-19585"/>
    <s v="Rob Dowd"/>
    <x v="0"/>
    <s v="United States"/>
    <s v="Temecula"/>
    <x v="1"/>
    <n v="92592"/>
    <x v="1"/>
    <s v="TEC-AC-10001552"/>
    <x v="2"/>
    <x v="11"/>
    <s v="Logitech K350 2.4Ghz Wireless Keyboard"/>
    <x v="2641"/>
    <n v="5"/>
    <n v="0"/>
    <n v="27.373499999999993"/>
  </r>
  <r>
    <n v="3291"/>
    <s v="CA-2012-157770"/>
    <x v="1"/>
    <x v="350"/>
    <d v="2012-12-15T00:00:00"/>
    <s v="First Class"/>
    <s v="RD-19585"/>
    <s v="Rob Dowd"/>
    <x v="0"/>
    <s v="United States"/>
    <s v="Temecula"/>
    <x v="1"/>
    <n v="92592"/>
    <x v="1"/>
    <s v="TEC-AC-10003399"/>
    <x v="2"/>
    <x v="11"/>
    <s v="Memorex Mini Travel Drive 64 GB USB 2.0 Flash Drive"/>
    <x v="2642"/>
    <n v="1"/>
    <n v="0"/>
    <n v="15.220800000000001"/>
  </r>
  <r>
    <n v="3292"/>
    <s v="CA-2013-167290"/>
    <x v="0"/>
    <x v="859"/>
    <d v="2013-11-05T00:00:00"/>
    <s v="Standard Class"/>
    <s v="JF-15295"/>
    <s v="Jason Fortune-"/>
    <x v="0"/>
    <s v="United States"/>
    <s v="Sterling Heights"/>
    <x v="12"/>
    <n v="48310"/>
    <x v="2"/>
    <s v="OFF-AR-10004078"/>
    <x v="1"/>
    <x v="6"/>
    <s v="Newell 312"/>
    <x v="2643"/>
    <n v="2"/>
    <n v="0"/>
    <n v="3.5039999999999996"/>
  </r>
  <r>
    <n v="3293"/>
    <s v="CA-2011-106264"/>
    <x v="2"/>
    <x v="58"/>
    <d v="2011-12-30T00:00:00"/>
    <s v="Standard Class"/>
    <s v="CK-12595"/>
    <s v="Clytie Kelty"/>
    <x v="0"/>
    <s v="United States"/>
    <s v="San Diego"/>
    <x v="1"/>
    <n v="92024"/>
    <x v="1"/>
    <s v="OFF-SU-10002189"/>
    <x v="1"/>
    <x v="14"/>
    <s v="Acme Rosewood Handle Letter Opener"/>
    <x v="2644"/>
    <n v="3"/>
    <n v="0"/>
    <n v="0.11909999999999954"/>
  </r>
  <r>
    <n v="3294"/>
    <s v="CA-2011-106264"/>
    <x v="2"/>
    <x v="58"/>
    <d v="2011-12-30T00:00:00"/>
    <s v="Standard Class"/>
    <s v="CK-12595"/>
    <s v="Clytie Kelty"/>
    <x v="0"/>
    <s v="United States"/>
    <s v="San Diego"/>
    <x v="1"/>
    <n v="92024"/>
    <x v="1"/>
    <s v="FUR-FU-10001852"/>
    <x v="0"/>
    <x v="5"/>
    <s v="Eldon Regeneration Recycled Desk Accessories, Smoke"/>
    <x v="2645"/>
    <n v="2"/>
    <n v="0"/>
    <n v="1.1135999999999999"/>
  </r>
  <r>
    <n v="3295"/>
    <s v="CA-2011-138023"/>
    <x v="2"/>
    <x v="860"/>
    <d v="2011-08-18T00:00:00"/>
    <s v="First Class"/>
    <s v="KH-16510"/>
    <s v="Keith Herrera"/>
    <x v="0"/>
    <s v="United States"/>
    <s v="Dallas"/>
    <x v="5"/>
    <n v="75081"/>
    <x v="2"/>
    <s v="OFF-BI-10003638"/>
    <x v="1"/>
    <x v="8"/>
    <s v="GBC Durable Plastic Covers"/>
    <x v="2646"/>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x v="2647"/>
    <n v="11"/>
    <n v="0"/>
    <n v="767.20049999999992"/>
  </r>
  <r>
    <n v="3297"/>
    <s v="US-2012-110569"/>
    <x v="1"/>
    <x v="293"/>
    <d v="2012-05-30T00:00:00"/>
    <s v="Standard Class"/>
    <s v="EB-13870"/>
    <s v="Emily Burns"/>
    <x v="0"/>
    <s v="United States"/>
    <s v="Phoenix"/>
    <x v="16"/>
    <n v="85023"/>
    <x v="1"/>
    <s v="OFF-BI-10001036"/>
    <x v="1"/>
    <x v="8"/>
    <s v="Cardinal EasyOpen D-Ring Binders"/>
    <x v="2648"/>
    <n v="7"/>
    <n v="0.7"/>
    <n v="-12.795999999999999"/>
  </r>
  <r>
    <n v="3298"/>
    <s v="US-2012-110569"/>
    <x v="1"/>
    <x v="293"/>
    <d v="2012-05-30T00:00:00"/>
    <s v="Standard Class"/>
    <s v="EB-13870"/>
    <s v="Emily Burns"/>
    <x v="0"/>
    <s v="United States"/>
    <s v="Phoenix"/>
    <x v="16"/>
    <n v="85023"/>
    <x v="1"/>
    <s v="OFF-AP-10004708"/>
    <x v="1"/>
    <x v="9"/>
    <s v="Fellowes Superior 10 Outlet Split Surge Protector"/>
    <x v="1632"/>
    <n v="4"/>
    <n v="0.2"/>
    <n v="13.701599999999988"/>
  </r>
  <r>
    <n v="3299"/>
    <s v="CA-2014-136308"/>
    <x v="3"/>
    <x v="673"/>
    <d v="2014-11-17T00:00:00"/>
    <s v="Same Day"/>
    <s v="MW-18235"/>
    <s v="Mitch Willingham"/>
    <x v="1"/>
    <s v="United States"/>
    <s v="San Francisco"/>
    <x v="1"/>
    <n v="94122"/>
    <x v="1"/>
    <s v="TEC-MA-10000488"/>
    <x v="2"/>
    <x v="15"/>
    <s v="Bady BDG101FRU Card Printer"/>
    <x v="2252"/>
    <n v="3"/>
    <n v="0.2"/>
    <n v="215.99729999999977"/>
  </r>
  <r>
    <n v="3300"/>
    <s v="US-2011-159926"/>
    <x v="2"/>
    <x v="728"/>
    <d v="2011-11-22T00:00:00"/>
    <s v="Standard Class"/>
    <s v="CS-11950"/>
    <s v="Carlos Soltero"/>
    <x v="0"/>
    <s v="United States"/>
    <s v="Philadelphia"/>
    <x v="9"/>
    <n v="19140"/>
    <x v="3"/>
    <s v="OFF-BI-10003656"/>
    <x v="1"/>
    <x v="8"/>
    <s v="Fellowes PB200 Plastic Comb Binding Machine"/>
    <x v="2649"/>
    <n v="1"/>
    <n v="0.7"/>
    <n v="-40.797600000000003"/>
  </r>
  <r>
    <n v="3301"/>
    <s v="US-2011-159926"/>
    <x v="2"/>
    <x v="728"/>
    <d v="2011-11-22T00:00:00"/>
    <s v="Standard Class"/>
    <s v="CS-11950"/>
    <s v="Carlos Soltero"/>
    <x v="0"/>
    <s v="United States"/>
    <s v="Philadelphia"/>
    <x v="9"/>
    <n v="19140"/>
    <x v="3"/>
    <s v="OFF-ST-10003656"/>
    <x v="1"/>
    <x v="4"/>
    <s v="Safco Industrial Wire Shelving"/>
    <x v="2650"/>
    <n v="1"/>
    <n v="0.2"/>
    <n v="-16.318300000000001"/>
  </r>
  <r>
    <n v="3302"/>
    <s v="US-2011-159926"/>
    <x v="2"/>
    <x v="728"/>
    <d v="2011-11-22T00:00:00"/>
    <s v="Standard Class"/>
    <s v="CS-11950"/>
    <s v="Carlos Soltero"/>
    <x v="0"/>
    <s v="United States"/>
    <s v="Philadelphia"/>
    <x v="9"/>
    <n v="19140"/>
    <x v="3"/>
    <s v="TEC-PH-10001128"/>
    <x v="2"/>
    <x v="7"/>
    <s v="Motorola Droid Maxx"/>
    <x v="2651"/>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x v="2616"/>
    <n v="3"/>
    <n v="0.2"/>
    <n v="5.2773000000000003"/>
  </r>
  <r>
    <n v="3304"/>
    <s v="US-2011-159926"/>
    <x v="2"/>
    <x v="728"/>
    <d v="2011-11-22T00:00:00"/>
    <s v="Standard Class"/>
    <s v="CS-11950"/>
    <s v="Carlos Soltero"/>
    <x v="0"/>
    <s v="United States"/>
    <s v="Philadelphia"/>
    <x v="9"/>
    <n v="19140"/>
    <x v="3"/>
    <s v="OFF-BI-10004656"/>
    <x v="1"/>
    <x v="8"/>
    <s v="Peel &amp; Stick Add-On Corner Pockets"/>
    <x v="2652"/>
    <n v="3"/>
    <n v="0.7"/>
    <n v="-1.4255999999999998"/>
  </r>
  <r>
    <n v="3305"/>
    <s v="CA-2011-104738"/>
    <x v="2"/>
    <x v="125"/>
    <d v="2012-01-01T00:00:00"/>
    <s v="Second Class"/>
    <s v="SP-20620"/>
    <s v="Stefania Perrino"/>
    <x v="1"/>
    <s v="United States"/>
    <s v="Laredo"/>
    <x v="5"/>
    <n v="78041"/>
    <x v="2"/>
    <s v="OFF-EN-10004955"/>
    <x v="1"/>
    <x v="12"/>
    <s v="Fashion Color Clasp Envelopes"/>
    <x v="2653"/>
    <n v="3"/>
    <n v="0.2"/>
    <n v="4.7066999999999997"/>
  </r>
  <r>
    <n v="3306"/>
    <s v="CA-2011-104738"/>
    <x v="2"/>
    <x v="125"/>
    <d v="2012-01-01T00:00:00"/>
    <s v="Second Class"/>
    <s v="SP-20620"/>
    <s v="Stefania Perrino"/>
    <x v="1"/>
    <s v="United States"/>
    <s v="Laredo"/>
    <x v="5"/>
    <n v="78041"/>
    <x v="2"/>
    <s v="TEC-PH-10002468"/>
    <x v="2"/>
    <x v="7"/>
    <s v="Plantronics CS 50-USB - headset - Convertible, Monaural"/>
    <x v="2075"/>
    <n v="2"/>
    <n v="0.2"/>
    <n v="19.03860000000001"/>
  </r>
  <r>
    <n v="3307"/>
    <s v="CA-2011-104738"/>
    <x v="2"/>
    <x v="125"/>
    <d v="2012-01-01T00:00:00"/>
    <s v="Second Class"/>
    <s v="SP-20620"/>
    <s v="Stefania Perrino"/>
    <x v="1"/>
    <s v="United States"/>
    <s v="Laredo"/>
    <x v="5"/>
    <n v="78041"/>
    <x v="2"/>
    <s v="TEC-PH-10000576"/>
    <x v="2"/>
    <x v="7"/>
    <s v="AT&amp;T 1080 Corded phone"/>
    <x v="2654"/>
    <n v="3"/>
    <n v="0.2"/>
    <n v="28.767899999999997"/>
  </r>
  <r>
    <n v="3308"/>
    <s v="CA-2011-104738"/>
    <x v="2"/>
    <x v="125"/>
    <d v="2012-01-01T00:00:00"/>
    <s v="Second Class"/>
    <s v="SP-20620"/>
    <s v="Stefania Perrino"/>
    <x v="1"/>
    <s v="United States"/>
    <s v="Laredo"/>
    <x v="5"/>
    <n v="78041"/>
    <x v="2"/>
    <s v="OFF-BI-10002160"/>
    <x v="1"/>
    <x v="8"/>
    <s v="Acco Hanging Data Binders"/>
    <x v="2655"/>
    <n v="3"/>
    <n v="0.8"/>
    <n v="-3.6576000000000004"/>
  </r>
  <r>
    <n v="3309"/>
    <s v="CA-2011-104738"/>
    <x v="2"/>
    <x v="125"/>
    <d v="2012-01-01T00:00:00"/>
    <s v="Second Class"/>
    <s v="SP-20620"/>
    <s v="Stefania Perrino"/>
    <x v="1"/>
    <s v="United States"/>
    <s v="Laredo"/>
    <x v="5"/>
    <n v="78041"/>
    <x v="2"/>
    <s v="TEC-AC-10003628"/>
    <x v="2"/>
    <x v="11"/>
    <s v="Logitech 910-002974 M325 Wireless Mouse for Web Scrolling"/>
    <x v="736"/>
    <n v="2"/>
    <n v="0.2"/>
    <n v="14.395200000000004"/>
  </r>
  <r>
    <n v="3310"/>
    <s v="CA-2012-144386"/>
    <x v="1"/>
    <x v="599"/>
    <d v="2012-11-11T00:00:00"/>
    <s v="Standard Class"/>
    <s v="GT-14635"/>
    <s v="Grant Thornton"/>
    <x v="1"/>
    <s v="United States"/>
    <s v="New York City"/>
    <x v="15"/>
    <n v="10009"/>
    <x v="3"/>
    <s v="OFF-BI-10001116"/>
    <x v="1"/>
    <x v="8"/>
    <s v="Wilson Jones 1&quot; Hanging DublLock Ring Binders"/>
    <x v="869"/>
    <n v="6"/>
    <n v="0.2"/>
    <n v="8.8704000000000018"/>
  </r>
  <r>
    <n v="3311"/>
    <s v="CA-2013-111416"/>
    <x v="0"/>
    <x v="42"/>
    <d v="2013-09-23T00:00:00"/>
    <s v="Standard Class"/>
    <s v="LW-17215"/>
    <s v="Luke Weiss"/>
    <x v="0"/>
    <s v="United States"/>
    <s v="New York City"/>
    <x v="15"/>
    <n v="10035"/>
    <x v="3"/>
    <s v="OFF-BI-10002026"/>
    <x v="1"/>
    <x v="8"/>
    <s v="Avery Arch Ring Binders"/>
    <x v="2656"/>
    <n v="5"/>
    <n v="0.2"/>
    <n v="78.434999999999988"/>
  </r>
  <r>
    <n v="3312"/>
    <s v="CA-2013-162747"/>
    <x v="0"/>
    <x v="231"/>
    <d v="2013-03-26T00:00:00"/>
    <s v="Second Class"/>
    <s v="AH-10030"/>
    <s v="Aaron Hawkins"/>
    <x v="1"/>
    <s v="United States"/>
    <s v="Gulfport"/>
    <x v="35"/>
    <n v="39503"/>
    <x v="0"/>
    <s v="FUR-FU-10003691"/>
    <x v="0"/>
    <x v="5"/>
    <s v="Eldon Image Series Desk Accessories, Ebony"/>
    <x v="2657"/>
    <n v="7"/>
    <n v="0"/>
    <n v="38.038000000000004"/>
  </r>
  <r>
    <n v="3313"/>
    <s v="US-2011-133130"/>
    <x v="2"/>
    <x v="127"/>
    <d v="2011-10-01T00:00:00"/>
    <s v="Standard Class"/>
    <s v="TH-21100"/>
    <s v="Thea Hendricks"/>
    <x v="0"/>
    <s v="United States"/>
    <s v="San Diego"/>
    <x v="1"/>
    <n v="92037"/>
    <x v="1"/>
    <s v="FUR-CH-10002602"/>
    <x v="0"/>
    <x v="1"/>
    <s v="DMI Arturo Collection Mission-style Design Wood Chair"/>
    <x v="891"/>
    <n v="5"/>
    <n v="0.2"/>
    <n v="45.294000000000011"/>
  </r>
  <r>
    <n v="3314"/>
    <s v="US-2011-133130"/>
    <x v="2"/>
    <x v="127"/>
    <d v="2011-10-01T00:00:00"/>
    <s v="Standard Class"/>
    <s v="TH-21100"/>
    <s v="Thea Hendricks"/>
    <x v="0"/>
    <s v="United States"/>
    <s v="San Diego"/>
    <x v="1"/>
    <n v="92037"/>
    <x v="1"/>
    <s v="OFF-PA-10000675"/>
    <x v="1"/>
    <x v="10"/>
    <s v="Xerox 1919"/>
    <x v="2658"/>
    <n v="2"/>
    <n v="0"/>
    <n v="40.170200000000001"/>
  </r>
  <r>
    <n v="3315"/>
    <s v="CA-2014-169978"/>
    <x v="3"/>
    <x v="165"/>
    <d v="2014-12-29T00:00:00"/>
    <s v="Standard Class"/>
    <s v="HG-15025"/>
    <s v="Hunter Glantz"/>
    <x v="0"/>
    <s v="United States"/>
    <s v="Oceanside"/>
    <x v="15"/>
    <n v="11572"/>
    <x v="3"/>
    <s v="FUR-CH-10002602"/>
    <x v="0"/>
    <x v="1"/>
    <s v="DMI Arturo Collection Mission-style Design Wood Chair"/>
    <x v="2659"/>
    <n v="2"/>
    <n v="0.1"/>
    <n v="48.313600000000008"/>
  </r>
  <r>
    <n v="3316"/>
    <s v="CA-2014-169978"/>
    <x v="3"/>
    <x v="165"/>
    <d v="2014-12-29T00:00:00"/>
    <s v="Standard Class"/>
    <s v="HG-15025"/>
    <s v="Hunter Glantz"/>
    <x v="0"/>
    <s v="United States"/>
    <s v="Oceanside"/>
    <x v="15"/>
    <n v="11572"/>
    <x v="3"/>
    <s v="OFF-BI-10001900"/>
    <x v="1"/>
    <x v="8"/>
    <s v="DXL Angle-View Binders with Locking Rings, Black"/>
    <x v="2660"/>
    <n v="3"/>
    <n v="0.2"/>
    <n v="4.8518999999999997"/>
  </r>
  <r>
    <n v="3317"/>
    <s v="CA-2014-161739"/>
    <x v="3"/>
    <x v="468"/>
    <d v="2014-11-16T00:00:00"/>
    <s v="Second Class"/>
    <s v="EB-13750"/>
    <s v="Edward Becker"/>
    <x v="1"/>
    <s v="United States"/>
    <s v="Round Rock"/>
    <x v="5"/>
    <n v="78664"/>
    <x v="2"/>
    <s v="FUR-FU-10001468"/>
    <x v="0"/>
    <x v="5"/>
    <s v="Tenex Antistatic Computer Chair Mats"/>
    <x v="2661"/>
    <n v="5"/>
    <n v="0.6"/>
    <n v="-427.45000000000005"/>
  </r>
  <r>
    <n v="3318"/>
    <s v="CA-2012-165057"/>
    <x v="1"/>
    <x v="861"/>
    <d v="2012-09-15T00:00:00"/>
    <s v="Standard Class"/>
    <s v="SC-20725"/>
    <s v="Steven Cartwright"/>
    <x v="0"/>
    <s v="United States"/>
    <s v="Redlands"/>
    <x v="1"/>
    <n v="92374"/>
    <x v="1"/>
    <s v="OFF-AR-10004648"/>
    <x v="1"/>
    <x v="6"/>
    <s v="Boston 19500 Mighty Mite Electric Pencil Sharpener"/>
    <x v="2662"/>
    <n v="9"/>
    <n v="0"/>
    <n v="48.964500000000001"/>
  </r>
  <r>
    <n v="3319"/>
    <s v="CA-2012-165057"/>
    <x v="1"/>
    <x v="861"/>
    <d v="2012-09-15T00:00:00"/>
    <s v="Standard Class"/>
    <s v="SC-20725"/>
    <s v="Steven Cartwright"/>
    <x v="0"/>
    <s v="United States"/>
    <s v="Redlands"/>
    <x v="1"/>
    <n v="92374"/>
    <x v="1"/>
    <s v="OFF-LA-10003190"/>
    <x v="1"/>
    <x v="2"/>
    <s v="Avery 474"/>
    <x v="880"/>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s v="CA-2011-134551"/>
    <x v="2"/>
    <x v="414"/>
    <d v="2011-12-25T00:00:00"/>
    <s v="Standard Class"/>
    <s v="TS-21505"/>
    <s v="Tony Sayre"/>
    <x v="0"/>
    <s v="United States"/>
    <s v="Columbia"/>
    <x v="18"/>
    <n v="38401"/>
    <x v="0"/>
    <s v="FUR-CH-10004287"/>
    <x v="0"/>
    <x v="1"/>
    <s v="SAFCO Arco Folding Chair"/>
    <x v="1677"/>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x v="233"/>
    <n v="5"/>
    <n v="0.2"/>
    <n v="9.0719999999999992"/>
  </r>
  <r>
    <n v="3323"/>
    <s v="CA-2012-120810"/>
    <x v="1"/>
    <x v="862"/>
    <d v="2012-07-27T00:00:00"/>
    <s v="Standard Class"/>
    <s v="TH-21550"/>
    <s v="Tracy Hopkins"/>
    <x v="2"/>
    <s v="United States"/>
    <s v="New York City"/>
    <x v="15"/>
    <n v="10009"/>
    <x v="3"/>
    <s v="OFF-AP-10002892"/>
    <x v="1"/>
    <x v="9"/>
    <s v="Belkin F5C206VTEL 6 Outlet Surge"/>
    <x v="266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x v="2665"/>
    <n v="3"/>
    <n v="0"/>
    <n v="50.239800000000002"/>
  </r>
  <r>
    <n v="3325"/>
    <s v="CA-2011-165309"/>
    <x v="2"/>
    <x v="7"/>
    <d v="2011-11-15T00:00:00"/>
    <s v="Standard Class"/>
    <s v="KD-16270"/>
    <s v="Karen Daniels"/>
    <x v="0"/>
    <s v="United States"/>
    <s v="Houston"/>
    <x v="5"/>
    <n v="77095"/>
    <x v="2"/>
    <s v="OFF-BI-10001359"/>
    <x v="1"/>
    <x v="8"/>
    <s v="GBC DocuBind TL300 Electric Binding System"/>
    <x v="2666"/>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x v="2667"/>
    <n v="1"/>
    <n v="0.8"/>
    <n v="-1.9744000000000002"/>
  </r>
  <r>
    <n v="3327"/>
    <s v="CA-2011-165309"/>
    <x v="2"/>
    <x v="7"/>
    <d v="2011-11-15T00:00:00"/>
    <s v="Standard Class"/>
    <s v="KD-16270"/>
    <s v="Karen Daniels"/>
    <x v="0"/>
    <s v="United States"/>
    <s v="Houston"/>
    <x v="5"/>
    <n v="77095"/>
    <x v="2"/>
    <s v="OFF-AR-10003582"/>
    <x v="1"/>
    <x v="6"/>
    <s v="Boston Electric Pencil Sharpener, Model 1818, Charcoal Black"/>
    <x v="1870"/>
    <n v="3"/>
    <n v="0.2"/>
    <n v="6.7560000000000038"/>
  </r>
  <r>
    <n v="3328"/>
    <s v="CA-2011-165309"/>
    <x v="2"/>
    <x v="7"/>
    <d v="2011-11-15T00:00:00"/>
    <s v="Standard Class"/>
    <s v="KD-16270"/>
    <s v="Karen Daniels"/>
    <x v="0"/>
    <s v="United States"/>
    <s v="Houston"/>
    <x v="5"/>
    <n v="77095"/>
    <x v="2"/>
    <s v="OFF-PA-10003724"/>
    <x v="1"/>
    <x v="10"/>
    <s v="Wirebound Message Book, 4 per Page"/>
    <x v="2668"/>
    <n v="5"/>
    <n v="0.2"/>
    <n v="7.8734999999999991"/>
  </r>
  <r>
    <n v="3329"/>
    <s v="CA-2011-165309"/>
    <x v="2"/>
    <x v="7"/>
    <d v="2011-11-15T00:00:00"/>
    <s v="Standard Class"/>
    <s v="KD-16270"/>
    <s v="Karen Daniels"/>
    <x v="0"/>
    <s v="United States"/>
    <s v="Houston"/>
    <x v="5"/>
    <n v="77095"/>
    <x v="2"/>
    <s v="OFF-PA-10001033"/>
    <x v="1"/>
    <x v="10"/>
    <s v="Xerox 1893"/>
    <x v="2669"/>
    <n v="8"/>
    <n v="0.2"/>
    <n v="95.096800000000002"/>
  </r>
  <r>
    <n v="3330"/>
    <s v="CA-2011-165309"/>
    <x v="2"/>
    <x v="7"/>
    <d v="2011-11-15T00:00:00"/>
    <s v="Standard Class"/>
    <s v="KD-16270"/>
    <s v="Karen Daniels"/>
    <x v="0"/>
    <s v="United States"/>
    <s v="Houston"/>
    <x v="5"/>
    <n v="77095"/>
    <x v="2"/>
    <s v="TEC-PH-10003505"/>
    <x v="2"/>
    <x v="7"/>
    <s v="Geemarc AmpliPOWER60"/>
    <x v="1490"/>
    <n v="2"/>
    <n v="0.2"/>
    <n v="16.703999999999986"/>
  </r>
  <r>
    <n v="3331"/>
    <s v="CA-2011-165309"/>
    <x v="2"/>
    <x v="7"/>
    <d v="2011-11-15T00:00:00"/>
    <s v="Standard Class"/>
    <s v="KD-16270"/>
    <s v="Karen Daniels"/>
    <x v="0"/>
    <s v="United States"/>
    <s v="Houston"/>
    <x v="5"/>
    <n v="77095"/>
    <x v="2"/>
    <s v="TEC-PH-10004959"/>
    <x v="2"/>
    <x v="7"/>
    <s v="Classic Ivory Antique Telephone ZL1810"/>
    <x v="2670"/>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x v="2671"/>
    <n v="3"/>
    <n v="0.2"/>
    <n v="28.496999999999957"/>
  </r>
  <r>
    <n v="3333"/>
    <s v="CA-2014-122595"/>
    <x v="3"/>
    <x v="817"/>
    <d v="2014-12-21T00:00:00"/>
    <s v="Standard Class"/>
    <s v="GM-14455"/>
    <s v="Gary Mitchum"/>
    <x v="2"/>
    <s v="United States"/>
    <s v="Chicago"/>
    <x v="10"/>
    <n v="60653"/>
    <x v="2"/>
    <s v="TEC-PH-10003095"/>
    <x v="2"/>
    <x v="7"/>
    <s v="Samsung HM1900 Bluetooth Headset"/>
    <x v="2672"/>
    <n v="3"/>
    <n v="0.2"/>
    <n v="19.754999999999999"/>
  </r>
  <r>
    <n v="3334"/>
    <s v="CA-2014-122595"/>
    <x v="3"/>
    <x v="817"/>
    <d v="2014-12-21T00:00:00"/>
    <s v="Standard Class"/>
    <s v="GM-14455"/>
    <s v="Gary Mitchum"/>
    <x v="2"/>
    <s v="United States"/>
    <s v="Chicago"/>
    <x v="10"/>
    <n v="60653"/>
    <x v="2"/>
    <s v="FUR-FU-10002963"/>
    <x v="0"/>
    <x v="5"/>
    <s v="Master Caster Door Stop, Gray"/>
    <x v="2673"/>
    <n v="1"/>
    <n v="0.6"/>
    <n v="-1.3208000000000002"/>
  </r>
  <r>
    <n v="3335"/>
    <s v="US-2014-109253"/>
    <x v="3"/>
    <x v="170"/>
    <d v="2014-08-23T00:00:00"/>
    <s v="First Class"/>
    <s v="PR-18880"/>
    <s v="Patrick Ryan"/>
    <x v="0"/>
    <s v="United States"/>
    <s v="Oakland"/>
    <x v="1"/>
    <n v="94601"/>
    <x v="1"/>
    <s v="OFF-AR-10000203"/>
    <x v="1"/>
    <x v="6"/>
    <s v="Newell 336"/>
    <x v="860"/>
    <n v="4"/>
    <n v="0"/>
    <n v="4.9647999999999985"/>
  </r>
  <r>
    <n v="3336"/>
    <s v="US-2014-109253"/>
    <x v="3"/>
    <x v="170"/>
    <d v="2014-08-23T00:00:00"/>
    <s v="First Class"/>
    <s v="PR-18880"/>
    <s v="Patrick Ryan"/>
    <x v="0"/>
    <s v="United States"/>
    <s v="Oakland"/>
    <x v="1"/>
    <n v="94601"/>
    <x v="1"/>
    <s v="TEC-PH-10004667"/>
    <x v="2"/>
    <x v="7"/>
    <s v="Cisco 8x8 Inc. 6753i IP Business Phone System"/>
    <x v="2674"/>
    <n v="4"/>
    <n v="0.2"/>
    <n v="37.797199999999975"/>
  </r>
  <r>
    <n v="3337"/>
    <s v="US-2014-109253"/>
    <x v="3"/>
    <x v="170"/>
    <d v="2014-08-23T00:00:00"/>
    <s v="First Class"/>
    <s v="PR-18880"/>
    <s v="Patrick Ryan"/>
    <x v="0"/>
    <s v="United States"/>
    <s v="Oakland"/>
    <x v="1"/>
    <n v="94601"/>
    <x v="1"/>
    <s v="FUR-FU-10000193"/>
    <x v="0"/>
    <x v="5"/>
    <s v="Tenex Chairmats For Use with Hard Floors"/>
    <x v="681"/>
    <n v="4"/>
    <n v="0"/>
    <n v="10.393599999999992"/>
  </r>
  <r>
    <n v="3338"/>
    <s v="US-2014-109253"/>
    <x v="3"/>
    <x v="170"/>
    <d v="2014-08-23T00:00:00"/>
    <s v="First Class"/>
    <s v="PR-18880"/>
    <s v="Patrick Ryan"/>
    <x v="0"/>
    <s v="United States"/>
    <s v="Oakland"/>
    <x v="1"/>
    <n v="94601"/>
    <x v="1"/>
    <s v="FUR-TA-10001539"/>
    <x v="0"/>
    <x v="3"/>
    <s v="Chromcraft Rectangular Conference Tables"/>
    <x v="2675"/>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s v="US-2014-109253"/>
    <x v="3"/>
    <x v="170"/>
    <d v="2014-08-23T00:00:00"/>
    <s v="First Class"/>
    <s v="PR-18880"/>
    <s v="Patrick Ryan"/>
    <x v="0"/>
    <s v="United States"/>
    <s v="Oakland"/>
    <x v="1"/>
    <n v="94601"/>
    <x v="1"/>
    <s v="OFF-AP-10002867"/>
    <x v="1"/>
    <x v="9"/>
    <s v="Fellowes Command Center 5-outlet power strip"/>
    <x v="2677"/>
    <n v="3"/>
    <n v="0"/>
    <n v="54.950400000000002"/>
  </r>
  <r>
    <n v="3341"/>
    <s v="US-2014-109253"/>
    <x v="3"/>
    <x v="170"/>
    <d v="2014-08-23T00:00:00"/>
    <s v="First Class"/>
    <s v="PR-18880"/>
    <s v="Patrick Ryan"/>
    <x v="0"/>
    <s v="United States"/>
    <s v="Oakland"/>
    <x v="1"/>
    <n v="94601"/>
    <x v="1"/>
    <s v="OFF-LA-10001158"/>
    <x v="1"/>
    <x v="2"/>
    <s v="Avery Address/Shipping Labels for Typewriters, 4&quot; x 2&quot;"/>
    <x v="2678"/>
    <n v="5"/>
    <n v="0"/>
    <n v="24.84"/>
  </r>
  <r>
    <n v="3342"/>
    <s v="CA-2013-145982"/>
    <x v="0"/>
    <x v="278"/>
    <d v="2013-09-02T00:00:00"/>
    <s v="Second Class"/>
    <s v="TB-21055"/>
    <s v="Ted Butterfield"/>
    <x v="0"/>
    <s v="United States"/>
    <s v="Quincy"/>
    <x v="31"/>
    <n v="2169"/>
    <x v="3"/>
    <s v="OFF-PA-10000675"/>
    <x v="1"/>
    <x v="10"/>
    <s v="Xerox 1919"/>
    <x v="124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s v="CA-2013-145982"/>
    <x v="0"/>
    <x v="278"/>
    <d v="2013-09-02T00:00:00"/>
    <s v="Second Class"/>
    <s v="TB-21055"/>
    <s v="Ted Butterfield"/>
    <x v="0"/>
    <s v="United States"/>
    <s v="Quincy"/>
    <x v="31"/>
    <n v="2169"/>
    <x v="3"/>
    <s v="TEC-PH-10000011"/>
    <x v="2"/>
    <x v="7"/>
    <s v="PureGear Roll-On Screen Protector"/>
    <x v="1543"/>
    <n v="3"/>
    <n v="0"/>
    <n v="28.785599999999995"/>
  </r>
  <r>
    <n v="3345"/>
    <s v="CA-2013-145982"/>
    <x v="0"/>
    <x v="278"/>
    <d v="2013-09-02T00:00:00"/>
    <s v="Second Class"/>
    <s v="TB-21055"/>
    <s v="Ted Butterfield"/>
    <x v="0"/>
    <s v="United States"/>
    <s v="Quincy"/>
    <x v="31"/>
    <n v="2169"/>
    <x v="3"/>
    <s v="OFF-PA-10002666"/>
    <x v="1"/>
    <x v="10"/>
    <s v="Southworth 25% Cotton Linen-Finish Paper &amp; Envelopes"/>
    <x v="2680"/>
    <n v="9"/>
    <n v="0"/>
    <n v="36.692999999999998"/>
  </r>
  <r>
    <n v="3346"/>
    <s v="CA-2013-145982"/>
    <x v="0"/>
    <x v="278"/>
    <d v="2013-09-02T00:00:00"/>
    <s v="Second Class"/>
    <s v="TB-21055"/>
    <s v="Ted Butterfield"/>
    <x v="0"/>
    <s v="United States"/>
    <s v="Quincy"/>
    <x v="31"/>
    <n v="2169"/>
    <x v="3"/>
    <s v="OFF-FA-10000735"/>
    <x v="1"/>
    <x v="13"/>
    <s v="Staples"/>
    <x v="2643"/>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x v="180"/>
    <n v="5"/>
    <n v="0"/>
    <n v="13.919999999999998"/>
  </r>
  <r>
    <n v="3348"/>
    <s v="CA-2012-112011"/>
    <x v="1"/>
    <x v="863"/>
    <d v="2012-08-20T00:00:00"/>
    <s v="Standard Class"/>
    <s v="ON-18715"/>
    <s v="Odella Nelson"/>
    <x v="1"/>
    <s v="United States"/>
    <s v="Yucaipa"/>
    <x v="1"/>
    <n v="92399"/>
    <x v="1"/>
    <s v="OFF-AR-10003156"/>
    <x v="1"/>
    <x v="6"/>
    <s v="50 Colored Long Pencils"/>
    <x v="2681"/>
    <n v="5"/>
    <n v="0"/>
    <n v="13.208000000000002"/>
  </r>
  <r>
    <n v="3349"/>
    <s v="CA-2014-154732"/>
    <x v="3"/>
    <x v="60"/>
    <d v="2014-11-08T00:00:00"/>
    <s v="First Class"/>
    <s v="AH-10195"/>
    <s v="Alan Haines"/>
    <x v="1"/>
    <s v="United States"/>
    <s v="Chicago"/>
    <x v="10"/>
    <n v="60623"/>
    <x v="2"/>
    <s v="OFF-BI-10000474"/>
    <x v="1"/>
    <x v="8"/>
    <s v="Avery Recycled Flexi-View Covers for Binding Systems"/>
    <x v="2682"/>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s v="CA-2013-147536"/>
    <x v="0"/>
    <x v="482"/>
    <d v="2014-01-01T00:00:00"/>
    <s v="Standard Class"/>
    <s v="AR-10510"/>
    <s v="Andrew Roberts"/>
    <x v="0"/>
    <s v="United States"/>
    <s v="New York City"/>
    <x v="15"/>
    <n v="10024"/>
    <x v="3"/>
    <s v="TEC-AC-10003280"/>
    <x v="2"/>
    <x v="11"/>
    <s v="Belkin F8E887 USB Wired Ergonomic Keyboard"/>
    <x v="1324"/>
    <n v="3"/>
    <n v="0"/>
    <n v="18.893699999999995"/>
  </r>
  <r>
    <n v="3352"/>
    <s v="US-2011-134733"/>
    <x v="2"/>
    <x v="865"/>
    <d v="2011-09-28T00:00:00"/>
    <s v="Standard Class"/>
    <s v="BM-11650"/>
    <s v="Brian Moss"/>
    <x v="1"/>
    <s v="United States"/>
    <s v="San Diego"/>
    <x v="1"/>
    <n v="92037"/>
    <x v="1"/>
    <s v="FUR-BO-10002916"/>
    <x v="0"/>
    <x v="0"/>
    <s v="Rush Hierlooms Collection 1&quot; Thick Stackable Bookcases"/>
    <x v="2683"/>
    <n v="3"/>
    <n v="0.15"/>
    <n v="20.517599999999987"/>
  </r>
  <r>
    <n v="3353"/>
    <s v="US-2011-134733"/>
    <x v="2"/>
    <x v="865"/>
    <d v="2011-09-28T00:00:00"/>
    <s v="Standard Class"/>
    <s v="BM-11650"/>
    <s v="Brian Moss"/>
    <x v="1"/>
    <s v="United States"/>
    <s v="San Diego"/>
    <x v="1"/>
    <n v="92037"/>
    <x v="1"/>
    <s v="TEC-PH-10002726"/>
    <x v="2"/>
    <x v="7"/>
    <s v="netTALK DUO VoIP Telephone Service"/>
    <x v="1414"/>
    <n v="2"/>
    <n v="0.2"/>
    <n v="31.494"/>
  </r>
  <r>
    <n v="3354"/>
    <s v="US-2011-150434"/>
    <x v="2"/>
    <x v="866"/>
    <d v="2011-07-24T00:00:00"/>
    <s v="Standard Class"/>
    <s v="CA-12310"/>
    <s v="Christine Abelman"/>
    <x v="1"/>
    <s v="United States"/>
    <s v="Bristol"/>
    <x v="29"/>
    <n v="6010"/>
    <x v="3"/>
    <s v="TEC-PH-10000895"/>
    <x v="2"/>
    <x v="7"/>
    <s v="Polycom VVX 310 VoIP phone"/>
    <x v="2684"/>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x v="2685"/>
    <n v="1"/>
    <n v="0.3"/>
    <n v="-4.032"/>
  </r>
  <r>
    <n v="3356"/>
    <s v="US-2011-150434"/>
    <x v="2"/>
    <x v="866"/>
    <d v="2011-07-24T00:00:00"/>
    <s v="Standard Class"/>
    <s v="CA-12310"/>
    <s v="Christine Abelman"/>
    <x v="1"/>
    <s v="United States"/>
    <s v="Bristol"/>
    <x v="29"/>
    <n v="6010"/>
    <x v="3"/>
    <s v="OFF-BI-10003694"/>
    <x v="1"/>
    <x v="8"/>
    <s v="Avery 3 1/2&quot; Diskette Storage Pages, 10/Pack"/>
    <x v="1513"/>
    <n v="2"/>
    <n v="0"/>
    <n v="9.6047999999999991"/>
  </r>
  <r>
    <n v="3357"/>
    <s v="US-2011-150434"/>
    <x v="2"/>
    <x v="866"/>
    <d v="2011-07-24T00:00:00"/>
    <s v="Standard Class"/>
    <s v="CA-12310"/>
    <s v="Christine Abelman"/>
    <x v="1"/>
    <s v="United States"/>
    <s v="Bristol"/>
    <x v="29"/>
    <n v="6010"/>
    <x v="3"/>
    <s v="OFF-BI-10002160"/>
    <x v="1"/>
    <x v="8"/>
    <s v="Acco Hanging Data Binders"/>
    <x v="2686"/>
    <n v="1"/>
    <n v="0"/>
    <n v="1.8288"/>
  </r>
  <r>
    <n v="3358"/>
    <s v="CA-2014-100335"/>
    <x v="3"/>
    <x v="210"/>
    <d v="2014-09-14T00:00:00"/>
    <s v="Standard Class"/>
    <s v="NF-18595"/>
    <s v="Nicole Fjeld"/>
    <x v="2"/>
    <s v="United States"/>
    <s v="Chicago"/>
    <x v="10"/>
    <n v="60610"/>
    <x v="2"/>
    <s v="OFF-PA-10001685"/>
    <x v="1"/>
    <x v="10"/>
    <s v="Staples"/>
    <x v="2687"/>
    <n v="9"/>
    <n v="0.2"/>
    <n v="26.465400000000006"/>
  </r>
  <r>
    <n v="3359"/>
    <s v="CA-2013-139234"/>
    <x v="0"/>
    <x v="715"/>
    <d v="2013-05-11T00:00:00"/>
    <s v="Standard Class"/>
    <s v="AF-10870"/>
    <s v="Art Ferguson"/>
    <x v="0"/>
    <s v="United States"/>
    <s v="Chicago"/>
    <x v="10"/>
    <n v="60610"/>
    <x v="2"/>
    <s v="OFF-BI-10000773"/>
    <x v="1"/>
    <x v="8"/>
    <s v="Insertable Tab Post Binder Dividers"/>
    <x v="2688"/>
    <n v="2"/>
    <n v="0.8"/>
    <n v="-5.2932000000000023"/>
  </r>
  <r>
    <n v="3360"/>
    <s v="CA-2013-139234"/>
    <x v="0"/>
    <x v="715"/>
    <d v="2013-05-11T00:00:00"/>
    <s v="Standard Class"/>
    <s v="AF-10870"/>
    <s v="Art Ferguson"/>
    <x v="0"/>
    <s v="United States"/>
    <s v="Chicago"/>
    <x v="10"/>
    <n v="60610"/>
    <x v="2"/>
    <s v="TEC-AC-10004510"/>
    <x v="2"/>
    <x v="11"/>
    <s v="Logitech Desktop MK120 Mouse and keyboard Combo"/>
    <x v="2689"/>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x v="2690"/>
    <n v="4"/>
    <n v="0"/>
    <n v="14.306799999999999"/>
  </r>
  <r>
    <n v="3362"/>
    <s v="US-2012-142020"/>
    <x v="1"/>
    <x v="593"/>
    <d v="2012-06-08T00:00:00"/>
    <s v="Second Class"/>
    <s v="TC-21535"/>
    <s v="Tracy Collins"/>
    <x v="2"/>
    <s v="United States"/>
    <s v="New York City"/>
    <x v="15"/>
    <n v="10024"/>
    <x v="3"/>
    <s v="FUR-FU-10000672"/>
    <x v="0"/>
    <x v="5"/>
    <s v="Executive Impressions 10&quot; Spectator Wall Clock"/>
    <x v="2691"/>
    <n v="3"/>
    <n v="0"/>
    <n v="11.995199999999997"/>
  </r>
  <r>
    <n v="3363"/>
    <s v="CA-2012-139962"/>
    <x v="1"/>
    <x v="350"/>
    <d v="2012-12-20T00:00:00"/>
    <s v="Standard Class"/>
    <s v="Dp-13240"/>
    <s v="Dean percer"/>
    <x v="2"/>
    <s v="United States"/>
    <s v="Revere"/>
    <x v="31"/>
    <n v="2151"/>
    <x v="3"/>
    <s v="OFF-PA-10004451"/>
    <x v="1"/>
    <x v="10"/>
    <s v="Xerox 222"/>
    <x v="541"/>
    <n v="3"/>
    <n v="0"/>
    <n v="9.3312000000000008"/>
  </r>
  <r>
    <n v="3364"/>
    <s v="CA-2012-139962"/>
    <x v="1"/>
    <x v="350"/>
    <d v="2012-12-20T00:00:00"/>
    <s v="Standard Class"/>
    <s v="Dp-13240"/>
    <s v="Dean percer"/>
    <x v="2"/>
    <s v="United States"/>
    <s v="Revere"/>
    <x v="31"/>
    <n v="2151"/>
    <x v="3"/>
    <s v="OFF-BI-10004738"/>
    <x v="1"/>
    <x v="8"/>
    <s v="Flexible Leather- Look Classic Collection Ring Binder"/>
    <x v="2692"/>
    <n v="2"/>
    <n v="0"/>
    <n v="18.940000000000001"/>
  </r>
  <r>
    <n v="3365"/>
    <s v="CA-2013-130050"/>
    <x v="0"/>
    <x v="87"/>
    <d v="2013-07-19T00:00:00"/>
    <s v="Second Class"/>
    <s v="MC-17425"/>
    <s v="Mark Cousins"/>
    <x v="1"/>
    <s v="United States"/>
    <s v="Houston"/>
    <x v="5"/>
    <n v="77036"/>
    <x v="2"/>
    <s v="FUR-FU-10001940"/>
    <x v="0"/>
    <x v="5"/>
    <s v="Staples"/>
    <x v="1250"/>
    <n v="3"/>
    <n v="0.6"/>
    <n v="-3.8207999999999984"/>
  </r>
  <r>
    <n v="3366"/>
    <s v="CA-2011-115161"/>
    <x v="2"/>
    <x v="867"/>
    <d v="2011-02-03T00:00:00"/>
    <s v="First Class"/>
    <s v="LC-17050"/>
    <s v="Liz Carlisle"/>
    <x v="0"/>
    <s v="United States"/>
    <s v="Mission Viejo"/>
    <x v="1"/>
    <n v="92691"/>
    <x v="1"/>
    <s v="FUR-BO-10003966"/>
    <x v="0"/>
    <x v="0"/>
    <s v="Sauder Facets Collection Library, Sky Alder Finish"/>
    <x v="1413"/>
    <n v="2"/>
    <n v="0.15"/>
    <n v="3.4195999999999884"/>
  </r>
  <r>
    <n v="3367"/>
    <s v="CA-2011-165379"/>
    <x v="2"/>
    <x v="868"/>
    <d v="2011-07-15T00:00:00"/>
    <s v="Standard Class"/>
    <s v="BM-11650"/>
    <s v="Brian Moss"/>
    <x v="1"/>
    <s v="United States"/>
    <s v="Dallas"/>
    <x v="5"/>
    <n v="75217"/>
    <x v="2"/>
    <s v="OFF-PA-10003072"/>
    <x v="1"/>
    <x v="10"/>
    <s v="Eureka Recycled Copy Paper 8 1/2&quot; x 11&quot;, Ream"/>
    <x v="563"/>
    <n v="2"/>
    <n v="0.2"/>
    <n v="3.6288"/>
  </r>
  <r>
    <n v="3368"/>
    <s v="CA-2011-165379"/>
    <x v="2"/>
    <x v="868"/>
    <d v="2011-07-15T00:00:00"/>
    <s v="Standard Class"/>
    <s v="BM-11650"/>
    <s v="Brian Moss"/>
    <x v="1"/>
    <s v="United States"/>
    <s v="Dallas"/>
    <x v="5"/>
    <n v="75217"/>
    <x v="2"/>
    <s v="OFF-PA-10002245"/>
    <x v="1"/>
    <x v="10"/>
    <s v="Xerox 1895"/>
    <x v="646"/>
    <n v="3"/>
    <n v="0.2"/>
    <n v="4.4849999999999994"/>
  </r>
  <r>
    <n v="3369"/>
    <s v="CA-2012-115511"/>
    <x v="1"/>
    <x v="82"/>
    <d v="2012-11-25T00:00:00"/>
    <s v="Standard Class"/>
    <s v="NW-18400"/>
    <s v="Natalie Webber"/>
    <x v="0"/>
    <s v="United States"/>
    <s v="Las Vegas"/>
    <x v="33"/>
    <n v="89115"/>
    <x v="1"/>
    <s v="FUR-BO-10002598"/>
    <x v="0"/>
    <x v="0"/>
    <s v="Hon Metal Bookcases, Putty"/>
    <x v="1741"/>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x v="2693"/>
    <n v="4"/>
    <n v="0.2"/>
    <n v="23.116799999999998"/>
  </r>
  <r>
    <n v="3371"/>
    <s v="CA-2013-134887"/>
    <x v="0"/>
    <x v="869"/>
    <d v="2013-03-26T00:00:00"/>
    <s v="Same Day"/>
    <s v="TB-21280"/>
    <s v="Toby Braunhardt"/>
    <x v="0"/>
    <s v="United States"/>
    <s v="Norman"/>
    <x v="26"/>
    <n v="73071"/>
    <x v="2"/>
    <s v="TEC-AC-10003832"/>
    <x v="2"/>
    <x v="11"/>
    <s v="Logitech P710e Mobile Speakerphone"/>
    <x v="2694"/>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s v="CA-2014-123778"/>
    <x v="3"/>
    <x v="397"/>
    <d v="2014-10-01T00:00:00"/>
    <s v="Standard Class"/>
    <s v="BS-11755"/>
    <s v="Bruce Stewart"/>
    <x v="0"/>
    <s v="United States"/>
    <s v="San Francisco"/>
    <x v="1"/>
    <n v="94122"/>
    <x v="1"/>
    <s v="OFF-AP-10001242"/>
    <x v="1"/>
    <x v="9"/>
    <s v="APC 7 Outlet Network SurgeArrest Surge Protector"/>
    <x v="2695"/>
    <n v="2"/>
    <n v="0"/>
    <n v="48.287999999999997"/>
  </r>
  <r>
    <n v="3374"/>
    <s v="CA-2012-161718"/>
    <x v="1"/>
    <x v="784"/>
    <d v="2012-12-10T00:00:00"/>
    <s v="Standard Class"/>
    <s v="SO-20335"/>
    <s v="Sean O'Donnell"/>
    <x v="0"/>
    <s v="United States"/>
    <s v="Hempstead"/>
    <x v="15"/>
    <n v="11550"/>
    <x v="3"/>
    <s v="FUR-FU-10002445"/>
    <x v="0"/>
    <x v="5"/>
    <s v="DAX Two-Tone Rosewood/Black Document Frame, Desktop, 5 x 7"/>
    <x v="2696"/>
    <n v="3"/>
    <n v="0"/>
    <n v="11.376000000000001"/>
  </r>
  <r>
    <n v="3375"/>
    <s v="CA-2012-161718"/>
    <x v="1"/>
    <x v="784"/>
    <d v="2012-12-10T00:00:00"/>
    <s v="Standard Class"/>
    <s v="SO-20335"/>
    <s v="Sean O'Donnell"/>
    <x v="0"/>
    <s v="United States"/>
    <s v="Hempstead"/>
    <x v="15"/>
    <n v="11550"/>
    <x v="3"/>
    <s v="FUR-CH-10002372"/>
    <x v="0"/>
    <x v="1"/>
    <s v="Office Star - Ergonomically Designed Knee Chair"/>
    <x v="2697"/>
    <n v="5"/>
    <n v="0.1"/>
    <n v="8.0980000000000203"/>
  </r>
  <r>
    <n v="3376"/>
    <s v="CA-2012-161718"/>
    <x v="1"/>
    <x v="784"/>
    <d v="2012-12-10T00:00:00"/>
    <s v="Standard Class"/>
    <s v="SO-20335"/>
    <s v="Sean O'Donnell"/>
    <x v="0"/>
    <s v="United States"/>
    <s v="Hempstead"/>
    <x v="15"/>
    <n v="11550"/>
    <x v="3"/>
    <s v="TEC-PH-10000376"/>
    <x v="2"/>
    <x v="7"/>
    <s v="Square Credit Card Reader"/>
    <x v="792"/>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x v="2699"/>
    <n v="9"/>
    <n v="0.2"/>
    <n v="6.9794999999999909"/>
  </r>
  <r>
    <n v="3379"/>
    <s v="CA-2014-142867"/>
    <x v="3"/>
    <x v="294"/>
    <d v="2014-03-22T00:00:00"/>
    <s v="Standard Class"/>
    <s v="PO-19180"/>
    <s v="Philisse Overcash"/>
    <x v="2"/>
    <s v="United States"/>
    <s v="Houston"/>
    <x v="5"/>
    <n v="77095"/>
    <x v="2"/>
    <s v="OFF-BI-10003166"/>
    <x v="1"/>
    <x v="8"/>
    <s v="GBC Plasticlear Binding Covers"/>
    <x v="2700"/>
    <n v="6"/>
    <n v="0.8"/>
    <n v="-22.04160000000001"/>
  </r>
  <r>
    <n v="3380"/>
    <s v="CA-2014-142867"/>
    <x v="3"/>
    <x v="294"/>
    <d v="2014-03-22T00:00:00"/>
    <s v="Standard Class"/>
    <s v="PO-19180"/>
    <s v="Philisse Overcash"/>
    <x v="2"/>
    <s v="United States"/>
    <s v="Houston"/>
    <x v="5"/>
    <n v="77095"/>
    <x v="2"/>
    <s v="OFF-PA-10004610"/>
    <x v="1"/>
    <x v="10"/>
    <s v="Xerox 1900"/>
    <x v="1518"/>
    <n v="3"/>
    <n v="0.2"/>
    <n v="3.2099999999999982"/>
  </r>
  <r>
    <n v="3381"/>
    <s v="CA-2014-103156"/>
    <x v="3"/>
    <x v="51"/>
    <d v="2014-11-25T00:00:00"/>
    <s v="First Class"/>
    <s v="TD-20995"/>
    <s v="Tamara Dahlen"/>
    <x v="0"/>
    <s v="United States"/>
    <s v="Philadelphia"/>
    <x v="9"/>
    <n v="19120"/>
    <x v="3"/>
    <s v="FUR-FU-10000320"/>
    <x v="0"/>
    <x v="5"/>
    <s v="OIC Stacking Trays"/>
    <x v="2701"/>
    <n v="9"/>
    <n v="0.2"/>
    <n v="7.2144000000000013"/>
  </r>
  <r>
    <n v="3382"/>
    <s v="US-2014-162208"/>
    <x v="3"/>
    <x v="151"/>
    <d v="2014-08-31T00:00:00"/>
    <s v="First Class"/>
    <s v="SP-20620"/>
    <s v="Stefania Perrino"/>
    <x v="1"/>
    <s v="United States"/>
    <s v="Tampa"/>
    <x v="2"/>
    <n v="33614"/>
    <x v="0"/>
    <s v="OFF-EN-10004030"/>
    <x v="1"/>
    <x v="12"/>
    <s v="Convenience Packs of Business Envelopes"/>
    <x v="1699"/>
    <n v="1"/>
    <n v="0.2"/>
    <n v="0.97739999999999994"/>
  </r>
  <r>
    <n v="3383"/>
    <s v="CA-2012-130659"/>
    <x v="1"/>
    <x v="784"/>
    <d v="2012-12-09T00:00:00"/>
    <s v="Second Class"/>
    <s v="MS-17365"/>
    <s v="Maribeth Schnelling"/>
    <x v="0"/>
    <s v="United States"/>
    <s v="New York City"/>
    <x v="15"/>
    <n v="10035"/>
    <x v="3"/>
    <s v="OFF-EN-10004147"/>
    <x v="1"/>
    <x v="12"/>
    <s v="Wausau Papers Astrobrights Colored Envelopes"/>
    <x v="1465"/>
    <n v="3"/>
    <n v="0"/>
    <n v="8.7906000000000013"/>
  </r>
  <r>
    <n v="3384"/>
    <s v="CA-2012-130659"/>
    <x v="1"/>
    <x v="784"/>
    <d v="2012-12-09T00:00:00"/>
    <s v="Second Class"/>
    <s v="MS-17365"/>
    <s v="Maribeth Schnelling"/>
    <x v="0"/>
    <s v="United States"/>
    <s v="New York City"/>
    <x v="15"/>
    <n v="10035"/>
    <x v="3"/>
    <s v="FUR-CH-10003535"/>
    <x v="0"/>
    <x v="1"/>
    <s v="Global Armless Task Chair, Royal Blue"/>
    <x v="2702"/>
    <n v="7"/>
    <n v="0.1"/>
    <n v="29.880199999999981"/>
  </r>
  <r>
    <n v="3385"/>
    <s v="CA-2012-130659"/>
    <x v="1"/>
    <x v="784"/>
    <d v="2012-12-09T00:00:00"/>
    <s v="Second Class"/>
    <s v="MS-17365"/>
    <s v="Maribeth Schnelling"/>
    <x v="0"/>
    <s v="United States"/>
    <s v="New York City"/>
    <x v="15"/>
    <n v="10035"/>
    <x v="3"/>
    <s v="TEC-PH-10004586"/>
    <x v="2"/>
    <x v="7"/>
    <s v="Wilson SignalBoost 841262 DB PRO Amplifier Kit"/>
    <x v="2703"/>
    <n v="5"/>
    <n v="0"/>
    <n v="539.92499999999995"/>
  </r>
  <r>
    <n v="3386"/>
    <s v="CA-2014-148404"/>
    <x v="3"/>
    <x v="566"/>
    <d v="2014-10-12T00:00:00"/>
    <s v="Standard Class"/>
    <s v="Dp-13240"/>
    <s v="Dean percer"/>
    <x v="2"/>
    <s v="United States"/>
    <s v="Charlotte"/>
    <x v="3"/>
    <n v="28205"/>
    <x v="0"/>
    <s v="OFF-ST-10003208"/>
    <x v="1"/>
    <x v="4"/>
    <s v="Adjustable Depth Letter/Legal Cart"/>
    <x v="2704"/>
    <n v="4"/>
    <n v="0.2"/>
    <n v="65.325599999999895"/>
  </r>
  <r>
    <n v="3387"/>
    <s v="CA-2014-148404"/>
    <x v="3"/>
    <x v="566"/>
    <d v="2014-10-12T00:00:00"/>
    <s v="Standard Class"/>
    <s v="Dp-13240"/>
    <s v="Dean percer"/>
    <x v="2"/>
    <s v="United States"/>
    <s v="Charlotte"/>
    <x v="3"/>
    <n v="28205"/>
    <x v="0"/>
    <s v="OFF-FA-10003112"/>
    <x v="1"/>
    <x v="13"/>
    <s v="Staples"/>
    <x v="2247"/>
    <n v="3"/>
    <n v="0.2"/>
    <n v="5.9174999999999986"/>
  </r>
  <r>
    <n v="3388"/>
    <s v="CA-2014-148404"/>
    <x v="3"/>
    <x v="566"/>
    <d v="2014-10-12T00:00:00"/>
    <s v="Standard Class"/>
    <s v="Dp-13240"/>
    <s v="Dean percer"/>
    <x v="2"/>
    <s v="United States"/>
    <s v="Charlotte"/>
    <x v="3"/>
    <n v="28205"/>
    <x v="0"/>
    <s v="TEC-PH-10004447"/>
    <x v="2"/>
    <x v="7"/>
    <s v="Toshiba IPT2010-SD IP Telephone"/>
    <x v="2705"/>
    <n v="2"/>
    <n v="0.2"/>
    <n v="16.678799999999995"/>
  </r>
  <r>
    <n v="3389"/>
    <s v="CA-2014-148404"/>
    <x v="3"/>
    <x v="566"/>
    <d v="2014-10-12T00:00:00"/>
    <s v="Standard Class"/>
    <s v="Dp-13240"/>
    <s v="Dean percer"/>
    <x v="2"/>
    <s v="United States"/>
    <s v="Charlotte"/>
    <x v="3"/>
    <n v="28205"/>
    <x v="0"/>
    <s v="OFF-BI-10002854"/>
    <x v="1"/>
    <x v="8"/>
    <s v="Performers Binder/Pad Holder, Black"/>
    <x v="2706"/>
    <n v="6"/>
    <n v="0.7"/>
    <n v="-33.635999999999996"/>
  </r>
  <r>
    <n v="3390"/>
    <s v="CA-2014-148404"/>
    <x v="3"/>
    <x v="566"/>
    <d v="2014-10-12T00:00:00"/>
    <s v="Standard Class"/>
    <s v="Dp-13240"/>
    <s v="Dean percer"/>
    <x v="2"/>
    <s v="United States"/>
    <s v="Charlotte"/>
    <x v="3"/>
    <n v="28205"/>
    <x v="0"/>
    <s v="FUR-TA-10001039"/>
    <x v="0"/>
    <x v="3"/>
    <s v="KI Adjustable-Height Table"/>
    <x v="1259"/>
    <n v="3"/>
    <n v="0.4"/>
    <n v="-36.11160000000001"/>
  </r>
  <r>
    <n v="3391"/>
    <s v="CA-2014-101077"/>
    <x v="3"/>
    <x v="613"/>
    <d v="2014-03-31T00:00:00"/>
    <s v="Second Class"/>
    <s v="DB-13660"/>
    <s v="Duane Benoit"/>
    <x v="0"/>
    <s v="United States"/>
    <s v="Dallas"/>
    <x v="5"/>
    <n v="75081"/>
    <x v="2"/>
    <s v="OFF-PA-10004239"/>
    <x v="1"/>
    <x v="10"/>
    <s v="Xerox 1953"/>
    <x v="1312"/>
    <n v="2"/>
    <n v="0.2"/>
    <n v="2.1399999999999992"/>
  </r>
  <r>
    <n v="3392"/>
    <s v="CA-2011-166471"/>
    <x v="2"/>
    <x v="128"/>
    <d v="2011-08-13T00:00:00"/>
    <s v="Standard Class"/>
    <s v="MG-17650"/>
    <s v="Matthew Grinstein"/>
    <x v="2"/>
    <s v="United States"/>
    <s v="Seattle"/>
    <x v="4"/>
    <n v="98103"/>
    <x v="1"/>
    <s v="TEC-PH-10001530"/>
    <x v="2"/>
    <x v="7"/>
    <s v="Cisco Unified IP Phone 7945G VoIP phone"/>
    <x v="2707"/>
    <n v="4"/>
    <n v="0.2"/>
    <n v="68.197999999999979"/>
  </r>
  <r>
    <n v="3393"/>
    <s v="CA-2011-166471"/>
    <x v="2"/>
    <x v="128"/>
    <d v="2011-08-13T00:00:00"/>
    <s v="Standard Class"/>
    <s v="MG-17650"/>
    <s v="Matthew Grinstein"/>
    <x v="2"/>
    <s v="United States"/>
    <s v="Seattle"/>
    <x v="4"/>
    <n v="98103"/>
    <x v="1"/>
    <s v="TEC-PH-10000038"/>
    <x v="2"/>
    <x v="7"/>
    <s v="Jawbone MINI JAMBOX Wireless Bluetooth Speaker"/>
    <x v="2708"/>
    <n v="2"/>
    <n v="0.2"/>
    <n v="-43.833600000000018"/>
  </r>
  <r>
    <n v="3394"/>
    <s v="CA-2011-105340"/>
    <x v="2"/>
    <x v="754"/>
    <d v="2011-11-25T00:00:00"/>
    <s v="First Class"/>
    <s v="EH-14185"/>
    <s v="Evan Henry"/>
    <x v="0"/>
    <s v="United States"/>
    <s v="Pasadena"/>
    <x v="5"/>
    <n v="77506"/>
    <x v="2"/>
    <s v="OFF-BI-10001765"/>
    <x v="1"/>
    <x v="8"/>
    <s v="Wilson Jones Heavy-Duty Casebound Ring Binders with Metal Hinges"/>
    <x v="2709"/>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s v="US-2014-148362"/>
    <x v="3"/>
    <x v="870"/>
    <d v="2014-07-09T00:00:00"/>
    <s v="Standard Class"/>
    <s v="KF-16285"/>
    <s v="Karen Ferguson"/>
    <x v="2"/>
    <s v="United States"/>
    <s v="Indianapolis"/>
    <x v="14"/>
    <n v="46203"/>
    <x v="2"/>
    <s v="OFF-ST-10001128"/>
    <x v="1"/>
    <x v="4"/>
    <s v="Carina Mini System Audio Rack, Model AR050B"/>
    <x v="2337"/>
    <n v="4"/>
    <n v="0"/>
    <n v="13.317600000000027"/>
  </r>
  <r>
    <n v="3397"/>
    <s v="US-2014-148362"/>
    <x v="3"/>
    <x v="870"/>
    <d v="2014-07-09T00:00:00"/>
    <s v="Standard Class"/>
    <s v="KF-16285"/>
    <s v="Karen Ferguson"/>
    <x v="2"/>
    <s v="United States"/>
    <s v="Indianapolis"/>
    <x v="14"/>
    <n v="46203"/>
    <x v="2"/>
    <s v="OFF-BI-10003656"/>
    <x v="1"/>
    <x v="8"/>
    <s v="Fellowes PB200 Plastic Comb Binding Machine"/>
    <x v="2711"/>
    <n v="1"/>
    <n v="0"/>
    <n v="78.195399999999992"/>
  </r>
  <r>
    <n v="3398"/>
    <s v="US-2014-148362"/>
    <x v="3"/>
    <x v="870"/>
    <d v="2014-07-09T00:00:00"/>
    <s v="Standard Class"/>
    <s v="KF-16285"/>
    <s v="Karen Ferguson"/>
    <x v="2"/>
    <s v="United States"/>
    <s v="Indianapolis"/>
    <x v="14"/>
    <n v="46203"/>
    <x v="2"/>
    <s v="OFF-PA-10003441"/>
    <x v="1"/>
    <x v="10"/>
    <s v="Xerox 226"/>
    <x v="243"/>
    <n v="4"/>
    <n v="0"/>
    <n v="12.441600000000001"/>
  </r>
  <r>
    <n v="3399"/>
    <s v="CA-2011-102274"/>
    <x v="2"/>
    <x v="871"/>
    <d v="2011-11-26T00:00:00"/>
    <s v="Standard Class"/>
    <s v="DH-13075"/>
    <s v="Dave Hallsten"/>
    <x v="1"/>
    <s v="United States"/>
    <s v="Richmond"/>
    <x v="0"/>
    <n v="40475"/>
    <x v="0"/>
    <s v="TEC-PH-10002923"/>
    <x v="2"/>
    <x v="7"/>
    <s v="Logitech B530 USB Headset - headset - Full size, Binaural"/>
    <x v="2712"/>
    <n v="1"/>
    <n v="0"/>
    <n v="9.9873000000000012"/>
  </r>
  <r>
    <n v="3400"/>
    <s v="CA-2011-102274"/>
    <x v="2"/>
    <x v="871"/>
    <d v="2011-11-26T00:00:00"/>
    <s v="Standard Class"/>
    <s v="DH-13075"/>
    <s v="Dave Hallsten"/>
    <x v="1"/>
    <s v="United States"/>
    <s v="Richmond"/>
    <x v="0"/>
    <n v="40475"/>
    <x v="0"/>
    <s v="OFF-PA-10004359"/>
    <x v="1"/>
    <x v="10"/>
    <s v="Multicolor Computer Printout Paper"/>
    <x v="2713"/>
    <n v="6"/>
    <n v="0"/>
    <n v="301.96799999999996"/>
  </r>
  <r>
    <n v="3401"/>
    <s v="CA-2011-102274"/>
    <x v="2"/>
    <x v="871"/>
    <d v="2011-11-26T00:00:00"/>
    <s v="Standard Class"/>
    <s v="DH-13075"/>
    <s v="Dave Hallsten"/>
    <x v="1"/>
    <s v="United States"/>
    <s v="Richmond"/>
    <x v="0"/>
    <n v="40475"/>
    <x v="0"/>
    <s v="OFF-ST-10001511"/>
    <x v="1"/>
    <x v="4"/>
    <s v="Space Solutions Commercial Steel Shelving"/>
    <x v="2714"/>
    <n v="3"/>
    <n v="0"/>
    <n v="9.6974999999999838"/>
  </r>
  <r>
    <n v="3402"/>
    <s v="CA-2011-102274"/>
    <x v="2"/>
    <x v="871"/>
    <d v="2011-11-26T00:00:00"/>
    <s v="Standard Class"/>
    <s v="DH-13075"/>
    <s v="Dave Hallsten"/>
    <x v="1"/>
    <s v="United States"/>
    <s v="Richmond"/>
    <x v="0"/>
    <n v="40475"/>
    <x v="0"/>
    <s v="OFF-AR-10002833"/>
    <x v="1"/>
    <x v="6"/>
    <s v="Newell 322"/>
    <x v="1410"/>
    <n v="3"/>
    <n v="0"/>
    <n v="1.4742000000000002"/>
  </r>
  <r>
    <n v="3403"/>
    <s v="CA-2012-129700"/>
    <x v="1"/>
    <x v="124"/>
    <d v="2012-05-05T00:00:00"/>
    <s v="First Class"/>
    <s v="LA-16780"/>
    <s v="Laura Armstrong"/>
    <x v="1"/>
    <s v="United States"/>
    <s v="Tinley Park"/>
    <x v="10"/>
    <n v="60477"/>
    <x v="2"/>
    <s v="FUR-FU-10001940"/>
    <x v="0"/>
    <x v="5"/>
    <s v="Staples"/>
    <x v="2715"/>
    <n v="7"/>
    <n v="0.6"/>
    <n v="-8.9151999999999987"/>
  </r>
  <r>
    <n v="3404"/>
    <s v="CA-2014-168739"/>
    <x v="3"/>
    <x v="148"/>
    <d v="2014-06-06T00:00:00"/>
    <s v="Standard Class"/>
    <s v="HZ-14950"/>
    <s v="Henia Zydlo"/>
    <x v="0"/>
    <s v="United States"/>
    <s v="Houston"/>
    <x v="5"/>
    <n v="77095"/>
    <x v="2"/>
    <s v="FUR-FU-10003919"/>
    <x v="0"/>
    <x v="5"/>
    <s v="Eldon Executive Woodline II Cherry Finish Desk Accessories"/>
    <x v="2716"/>
    <n v="4"/>
    <n v="0.6"/>
    <n v="-52.339199999999991"/>
  </r>
  <r>
    <n v="3405"/>
    <s v="CA-2012-152527"/>
    <x v="1"/>
    <x v="872"/>
    <d v="2012-10-17T00:00:00"/>
    <s v="Same Day"/>
    <s v="CM-12190"/>
    <s v="Charlotte Melton"/>
    <x v="0"/>
    <s v="United States"/>
    <s v="Los Angeles"/>
    <x v="1"/>
    <n v="90004"/>
    <x v="1"/>
    <s v="OFF-ST-10003479"/>
    <x v="1"/>
    <x v="4"/>
    <s v="Eldon Base for stackable storage shelf, platinum"/>
    <x v="42"/>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s v="US-2011-150119"/>
    <x v="2"/>
    <x v="488"/>
    <d v="2011-04-27T00:00:00"/>
    <s v="Standard Class"/>
    <s v="LB-16795"/>
    <s v="Laurel Beltran"/>
    <x v="2"/>
    <s v="United States"/>
    <s v="Columbus"/>
    <x v="24"/>
    <n v="43229"/>
    <x v="3"/>
    <s v="OFF-BI-10000145"/>
    <x v="1"/>
    <x v="8"/>
    <s v="Zipper Ring Binder Pockets"/>
    <x v="2718"/>
    <n v="8"/>
    <n v="0.7"/>
    <n v="-5.2415999999999983"/>
  </r>
  <r>
    <n v="3409"/>
    <s v="US-2011-150119"/>
    <x v="2"/>
    <x v="488"/>
    <d v="2011-04-27T00:00:00"/>
    <s v="Standard Class"/>
    <s v="LB-16795"/>
    <s v="Laurel Beltran"/>
    <x v="2"/>
    <s v="United States"/>
    <s v="Columbus"/>
    <x v="24"/>
    <n v="43229"/>
    <x v="3"/>
    <s v="FUR-FU-10002191"/>
    <x v="0"/>
    <x v="5"/>
    <s v="G.E. Halogen Desk Lamp Bulbs"/>
    <x v="2719"/>
    <n v="4"/>
    <n v="0.2"/>
    <n v="7.8175999999999997"/>
  </r>
  <r>
    <n v="3410"/>
    <s v="US-2014-150847"/>
    <x v="3"/>
    <x v="504"/>
    <d v="2014-05-07T00:00:00"/>
    <s v="Standard Class"/>
    <s v="JF-15490"/>
    <s v="Jeremy Farry"/>
    <x v="0"/>
    <s v="United States"/>
    <s v="Columbus"/>
    <x v="24"/>
    <n v="43229"/>
    <x v="3"/>
    <s v="OFF-PA-10004451"/>
    <x v="1"/>
    <x v="10"/>
    <s v="Xerox 222"/>
    <x v="563"/>
    <n v="2"/>
    <n v="0.2"/>
    <n v="3.6288"/>
  </r>
  <r>
    <n v="3411"/>
    <s v="CA-2013-100244"/>
    <x v="0"/>
    <x v="873"/>
    <d v="2013-09-25T00:00:00"/>
    <s v="Standard Class"/>
    <s v="GM-14695"/>
    <s v="Greg Maxwell"/>
    <x v="1"/>
    <s v="United States"/>
    <s v="San Francisco"/>
    <x v="1"/>
    <n v="94122"/>
    <x v="1"/>
    <s v="OFF-PA-10001471"/>
    <x v="1"/>
    <x v="10"/>
    <s v="Strathmore Photo Frame Cards"/>
    <x v="2720"/>
    <n v="9"/>
    <n v="0"/>
    <n v="30.263399999999997"/>
  </r>
  <r>
    <n v="3412"/>
    <s v="CA-2013-100244"/>
    <x v="0"/>
    <x v="873"/>
    <d v="2013-09-25T00:00:00"/>
    <s v="Standard Class"/>
    <s v="GM-14695"/>
    <s v="Greg Maxwell"/>
    <x v="1"/>
    <s v="United States"/>
    <s v="San Francisco"/>
    <x v="1"/>
    <n v="94122"/>
    <x v="1"/>
    <s v="OFF-BI-10003656"/>
    <x v="1"/>
    <x v="8"/>
    <s v="Fellowes PB200 Plastic Comb Binding Machine"/>
    <x v="2721"/>
    <n v="2"/>
    <n v="0.2"/>
    <n v="88.394799999999975"/>
  </r>
  <r>
    <n v="3413"/>
    <s v="CA-2013-100244"/>
    <x v="0"/>
    <x v="873"/>
    <d v="2013-09-25T00:00:00"/>
    <s v="Standard Class"/>
    <s v="GM-14695"/>
    <s v="Greg Maxwell"/>
    <x v="1"/>
    <s v="United States"/>
    <s v="San Francisco"/>
    <x v="1"/>
    <n v="94122"/>
    <x v="1"/>
    <s v="OFF-AR-10000940"/>
    <x v="1"/>
    <x v="6"/>
    <s v="Newell 343"/>
    <x v="2722"/>
    <n v="4"/>
    <n v="0"/>
    <n v="3.1752000000000002"/>
  </r>
  <r>
    <n v="3414"/>
    <s v="CA-2013-100244"/>
    <x v="0"/>
    <x v="873"/>
    <d v="2013-09-25T00:00:00"/>
    <s v="Standard Class"/>
    <s v="GM-14695"/>
    <s v="Greg Maxwell"/>
    <x v="1"/>
    <s v="United States"/>
    <s v="San Francisco"/>
    <x v="1"/>
    <n v="94122"/>
    <x v="1"/>
    <s v="OFF-PA-10002319"/>
    <x v="1"/>
    <x v="10"/>
    <s v="Xerox 1944"/>
    <x v="2723"/>
    <n v="2"/>
    <n v="0"/>
    <n v="37.9848"/>
  </r>
  <r>
    <n v="3415"/>
    <s v="CA-2013-100244"/>
    <x v="0"/>
    <x v="873"/>
    <d v="2013-09-25T00:00:00"/>
    <s v="Standard Class"/>
    <s v="GM-14695"/>
    <s v="Greg Maxwell"/>
    <x v="1"/>
    <s v="United States"/>
    <s v="San Francisco"/>
    <x v="1"/>
    <n v="94122"/>
    <x v="1"/>
    <s v="OFF-BI-10000977"/>
    <x v="1"/>
    <x v="8"/>
    <s v="Ibico Plastic Spiral Binding Combs"/>
    <x v="2724"/>
    <n v="2"/>
    <n v="0.2"/>
    <n v="15.807999999999996"/>
  </r>
  <r>
    <n v="3416"/>
    <s v="CA-2013-116540"/>
    <x v="0"/>
    <x v="476"/>
    <d v="2013-09-03T00:00:00"/>
    <s v="Same Day"/>
    <s v="SS-20590"/>
    <s v="Sonia Sunley"/>
    <x v="0"/>
    <s v="United States"/>
    <s v="Madison"/>
    <x v="6"/>
    <n v="53711"/>
    <x v="2"/>
    <s v="OFF-FA-10002676"/>
    <x v="1"/>
    <x v="13"/>
    <s v="Colored Push Pins"/>
    <x v="2725"/>
    <n v="1"/>
    <n v="0"/>
    <n v="0.65159999999999996"/>
  </r>
  <r>
    <n v="3417"/>
    <s v="CA-2013-116540"/>
    <x v="0"/>
    <x v="476"/>
    <d v="2013-09-03T00:00:00"/>
    <s v="Same Day"/>
    <s v="SS-20590"/>
    <s v="Sonia Sunley"/>
    <x v="0"/>
    <s v="United States"/>
    <s v="Madison"/>
    <x v="6"/>
    <n v="53711"/>
    <x v="2"/>
    <s v="OFF-BI-10004970"/>
    <x v="1"/>
    <x v="8"/>
    <s v="ACCOHIDE 3-Ring Binder, Blue, 1&quot;"/>
    <x v="341"/>
    <n v="2"/>
    <n v="0"/>
    <n v="3.8822000000000001"/>
  </r>
  <r>
    <n v="3418"/>
    <s v="CA-2012-151841"/>
    <x v="1"/>
    <x v="381"/>
    <d v="2012-05-02T00:00:00"/>
    <s v="Standard Class"/>
    <s v="TC-21475"/>
    <s v="Tony Chapman"/>
    <x v="2"/>
    <s v="United States"/>
    <s v="Aurora"/>
    <x v="22"/>
    <n v="80013"/>
    <x v="1"/>
    <s v="OFF-AP-10003971"/>
    <x v="1"/>
    <x v="9"/>
    <s v="Belkin 6 Outlet Metallic Surge Strip"/>
    <x v="2726"/>
    <n v="5"/>
    <n v="0.2"/>
    <n v="3.2669999999999995"/>
  </r>
  <r>
    <n v="3419"/>
    <s v="CA-2012-151841"/>
    <x v="1"/>
    <x v="381"/>
    <d v="2012-05-02T00:00:00"/>
    <s v="Standard Class"/>
    <s v="TC-21475"/>
    <s v="Tony Chapman"/>
    <x v="2"/>
    <s v="United States"/>
    <s v="Aurora"/>
    <x v="22"/>
    <n v="80013"/>
    <x v="1"/>
    <s v="OFF-SU-10001574"/>
    <x v="1"/>
    <x v="14"/>
    <s v="Acme Value Line Scissors"/>
    <x v="572"/>
    <n v="2"/>
    <n v="0.2"/>
    <n v="0.72999999999999954"/>
  </r>
  <r>
    <n v="3420"/>
    <s v="CA-2012-150791"/>
    <x v="1"/>
    <x v="684"/>
    <d v="2012-09-13T00:00:00"/>
    <s v="Standard Class"/>
    <s v="CC-12430"/>
    <s v="Chuck Clark"/>
    <x v="2"/>
    <s v="United States"/>
    <s v="New York City"/>
    <x v="15"/>
    <n v="10024"/>
    <x v="3"/>
    <s v="FUR-CH-10000665"/>
    <x v="0"/>
    <x v="1"/>
    <s v="Global Airflow Leather Mesh Back Chair, Black"/>
    <x v="2659"/>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x v="2727"/>
    <n v="2"/>
    <n v="0"/>
    <n v="78.671999999999997"/>
  </r>
  <r>
    <n v="3422"/>
    <s v="CA-2013-134803"/>
    <x v="0"/>
    <x v="316"/>
    <d v="2013-06-04T00:00:00"/>
    <s v="Standard Class"/>
    <s v="CL-12565"/>
    <s v="Clay Ludtke"/>
    <x v="0"/>
    <s v="United States"/>
    <s v="Los Angeles"/>
    <x v="1"/>
    <n v="90004"/>
    <x v="1"/>
    <s v="OFF-PA-10003790"/>
    <x v="1"/>
    <x v="10"/>
    <s v="Xerox 1991"/>
    <x v="685"/>
    <n v="8"/>
    <n v="0"/>
    <n v="84.051199999999994"/>
  </r>
  <r>
    <n v="3423"/>
    <s v="CA-2013-134803"/>
    <x v="0"/>
    <x v="316"/>
    <d v="2013-06-04T00:00:00"/>
    <s v="Standard Class"/>
    <s v="CL-12565"/>
    <s v="Clay Ludtke"/>
    <x v="0"/>
    <s v="United States"/>
    <s v="Los Angeles"/>
    <x v="1"/>
    <n v="90004"/>
    <x v="1"/>
    <s v="TEC-AC-10002217"/>
    <x v="2"/>
    <x v="11"/>
    <s v="Imation Clip USB flash drive - 8 GB"/>
    <x v="2728"/>
    <n v="7"/>
    <n v="0"/>
    <n v="7.8960000000000008"/>
  </r>
  <r>
    <n v="3424"/>
    <s v="CA-2013-134803"/>
    <x v="0"/>
    <x v="316"/>
    <d v="2013-06-04T00:00:00"/>
    <s v="Standard Class"/>
    <s v="CL-12565"/>
    <s v="Clay Ludtke"/>
    <x v="0"/>
    <s v="United States"/>
    <s v="Los Angeles"/>
    <x v="1"/>
    <n v="90004"/>
    <x v="1"/>
    <s v="OFF-BI-10002215"/>
    <x v="1"/>
    <x v="8"/>
    <s v="Wilson Jones Hanging View Binder, White, 1&quot;"/>
    <x v="20"/>
    <n v="4"/>
    <n v="0.2"/>
    <n v="7.3839999999999986"/>
  </r>
  <r>
    <n v="3425"/>
    <s v="CA-2013-134803"/>
    <x v="0"/>
    <x v="316"/>
    <d v="2013-06-04T00:00:00"/>
    <s v="Standard Class"/>
    <s v="CL-12565"/>
    <s v="Clay Ludtke"/>
    <x v="0"/>
    <s v="United States"/>
    <s v="Los Angeles"/>
    <x v="1"/>
    <n v="90004"/>
    <x v="1"/>
    <s v="TEC-MA-10001972"/>
    <x v="2"/>
    <x v="15"/>
    <s v="Okidata C331dn Printer"/>
    <x v="2729"/>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s v="CA-2012-153381"/>
    <x v="1"/>
    <x v="496"/>
    <d v="2012-09-28T00:00:00"/>
    <s v="Standard Class"/>
    <s v="DE-13255"/>
    <s v="Deanra Eno"/>
    <x v="2"/>
    <s v="United States"/>
    <s v="Dubuque"/>
    <x v="23"/>
    <n v="52001"/>
    <x v="2"/>
    <s v="FUR-CH-10000988"/>
    <x v="0"/>
    <x v="1"/>
    <s v="Hon Olson Stacker Stools"/>
    <x v="2730"/>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s v="US-2014-111024"/>
    <x v="3"/>
    <x v="445"/>
    <d v="2014-07-07T00:00:00"/>
    <s v="Second Class"/>
    <s v="SZ-20035"/>
    <s v="Sam Zeldin"/>
    <x v="2"/>
    <s v="United States"/>
    <s v="Lancaster"/>
    <x v="24"/>
    <n v="43130"/>
    <x v="3"/>
    <s v="FUR-TA-10002041"/>
    <x v="0"/>
    <x v="3"/>
    <s v="Bevis Round Conference Table Top, X-Base"/>
    <x v="2732"/>
    <n v="2"/>
    <n v="0.4"/>
    <n v="-103.98819999999998"/>
  </r>
  <r>
    <n v="3430"/>
    <s v="US-2014-111024"/>
    <x v="3"/>
    <x v="445"/>
    <d v="2014-07-07T00:00:00"/>
    <s v="Second Class"/>
    <s v="SZ-20035"/>
    <s v="Sam Zeldin"/>
    <x v="2"/>
    <s v="United States"/>
    <s v="Lancaster"/>
    <x v="24"/>
    <n v="43130"/>
    <x v="3"/>
    <s v="OFF-PA-10002246"/>
    <x v="1"/>
    <x v="10"/>
    <s v="Wirebound Four 2-3/4 x 5 Forms per Page, 400 Sets per Book"/>
    <x v="2733"/>
    <n v="6"/>
    <n v="0.2"/>
    <n v="11.223000000000001"/>
  </r>
  <r>
    <n v="3431"/>
    <s v="CA-2014-148264"/>
    <x v="3"/>
    <x v="166"/>
    <d v="2014-12-10T00:00:00"/>
    <s v="First Class"/>
    <s v="LF-17185"/>
    <s v="Luke Foster"/>
    <x v="0"/>
    <s v="United States"/>
    <s v="Inglewood"/>
    <x v="1"/>
    <n v="90301"/>
    <x v="1"/>
    <s v="OFF-ST-10003327"/>
    <x v="1"/>
    <x v="4"/>
    <s v="Akro-Mils 12-Gallon Tote"/>
    <x v="1418"/>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s v="CA-2014-148264"/>
    <x v="3"/>
    <x v="166"/>
    <d v="2014-12-10T00:00:00"/>
    <s v="First Class"/>
    <s v="LF-17185"/>
    <s v="Luke Foster"/>
    <x v="0"/>
    <s v="United States"/>
    <s v="Inglewood"/>
    <x v="1"/>
    <n v="90301"/>
    <x v="1"/>
    <s v="OFF-PA-10003651"/>
    <x v="1"/>
    <x v="10"/>
    <s v="Xerox 1968"/>
    <x v="1847"/>
    <n v="9"/>
    <n v="0"/>
    <n v="28.857599999999998"/>
  </r>
  <r>
    <n v="3434"/>
    <s v="CA-2014-131212"/>
    <x v="3"/>
    <x v="256"/>
    <d v="2014-12-10T00:00:00"/>
    <s v="Standard Class"/>
    <s v="AB-10165"/>
    <s v="Alan Barnes"/>
    <x v="0"/>
    <s v="United States"/>
    <s v="Bellevue"/>
    <x v="4"/>
    <n v="98006"/>
    <x v="1"/>
    <s v="OFF-BI-10001617"/>
    <x v="1"/>
    <x v="8"/>
    <s v="GBC Wire Binding Combs"/>
    <x v="176"/>
    <n v="3"/>
    <n v="0.2"/>
    <n v="8.3753999999999991"/>
  </r>
  <r>
    <n v="3435"/>
    <s v="CA-2014-131212"/>
    <x v="3"/>
    <x v="256"/>
    <d v="2014-12-10T00:00:00"/>
    <s v="Standard Class"/>
    <s v="AB-10165"/>
    <s v="Alan Barnes"/>
    <x v="0"/>
    <s v="United States"/>
    <s v="Bellevue"/>
    <x v="4"/>
    <n v="98006"/>
    <x v="1"/>
    <s v="OFF-BI-10000145"/>
    <x v="1"/>
    <x v="8"/>
    <s v="Zipper Ring Binder Pockets"/>
    <x v="2735"/>
    <n v="6"/>
    <n v="0.2"/>
    <n v="5.4287999999999981"/>
  </r>
  <r>
    <n v="3436"/>
    <s v="US-2012-100531"/>
    <x v="1"/>
    <x v="874"/>
    <d v="2012-09-29T00:00:00"/>
    <s v="First Class"/>
    <s v="NM-18520"/>
    <s v="Neoma Murray"/>
    <x v="0"/>
    <s v="United States"/>
    <s v="Chicago"/>
    <x v="10"/>
    <n v="60610"/>
    <x v="2"/>
    <s v="OFF-BI-10001670"/>
    <x v="1"/>
    <x v="8"/>
    <s v="Vinyl Sectional Post Binders"/>
    <x v="2736"/>
    <n v="2"/>
    <n v="0.8"/>
    <n v="-22.620000000000005"/>
  </r>
  <r>
    <n v="3437"/>
    <s v="US-2012-100531"/>
    <x v="1"/>
    <x v="874"/>
    <d v="2012-09-29T00:00:00"/>
    <s v="First Class"/>
    <s v="NM-18520"/>
    <s v="Neoma Murray"/>
    <x v="0"/>
    <s v="United States"/>
    <s v="Chicago"/>
    <x v="10"/>
    <n v="60610"/>
    <x v="2"/>
    <s v="FUR-FU-10003849"/>
    <x v="0"/>
    <x v="5"/>
    <s v="DAX Metal Frame, Desktop, Stepped-Edge"/>
    <x v="2737"/>
    <n v="3"/>
    <n v="0.6"/>
    <n v="-12.751199999999997"/>
  </r>
  <r>
    <n v="3438"/>
    <s v="CA-2014-152583"/>
    <x v="3"/>
    <x v="505"/>
    <d v="2014-10-31T00:00:00"/>
    <s v="Same Day"/>
    <s v="RA-19945"/>
    <s v="Ryan Akin"/>
    <x v="0"/>
    <s v="United States"/>
    <s v="Dallas"/>
    <x v="5"/>
    <n v="75217"/>
    <x v="2"/>
    <s v="FUR-FU-10003849"/>
    <x v="0"/>
    <x v="5"/>
    <s v="DAX Metal Frame, Desktop, Stepped-Edge"/>
    <x v="2738"/>
    <n v="2"/>
    <n v="0.6"/>
    <n v="-8.5007999999999981"/>
  </r>
  <r>
    <n v="3439"/>
    <s v="CA-2014-152583"/>
    <x v="3"/>
    <x v="505"/>
    <d v="2014-10-31T00:00:00"/>
    <s v="Same Day"/>
    <s v="RA-19945"/>
    <s v="Ryan Akin"/>
    <x v="0"/>
    <s v="United States"/>
    <s v="Dallas"/>
    <x v="5"/>
    <n v="75217"/>
    <x v="2"/>
    <s v="FUR-TA-10002041"/>
    <x v="0"/>
    <x v="3"/>
    <s v="Bevis Round Conference Table Top, X-Base"/>
    <x v="2739"/>
    <n v="2"/>
    <n v="0.3"/>
    <n v="-68.130199999999988"/>
  </r>
  <r>
    <n v="3440"/>
    <s v="CA-2014-152583"/>
    <x v="3"/>
    <x v="505"/>
    <d v="2014-10-31T00:00:00"/>
    <s v="Same Day"/>
    <s v="RA-19945"/>
    <s v="Ryan Akin"/>
    <x v="0"/>
    <s v="United States"/>
    <s v="Dallas"/>
    <x v="5"/>
    <n v="75217"/>
    <x v="2"/>
    <s v="OFF-ST-10002214"/>
    <x v="1"/>
    <x v="4"/>
    <s v="X-Rack File for Hanging Folders"/>
    <x v="2740"/>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x v="2741"/>
    <n v="1"/>
    <n v="0.2"/>
    <n v="1.5602"/>
  </r>
  <r>
    <n v="3442"/>
    <s v="CA-2011-158337"/>
    <x v="2"/>
    <x v="518"/>
    <d v="2011-03-14T00:00:00"/>
    <s v="Second Class"/>
    <s v="KA-16525"/>
    <s v="Kelly Andreada"/>
    <x v="0"/>
    <s v="United States"/>
    <s v="New York City"/>
    <x v="15"/>
    <n v="10024"/>
    <x v="3"/>
    <s v="OFF-PA-10002137"/>
    <x v="1"/>
    <x v="10"/>
    <s v="Southworth 100% Résumé Paper, 24lb."/>
    <x v="2742"/>
    <n v="14"/>
    <n v="0"/>
    <n v="49.013999999999996"/>
  </r>
  <r>
    <n v="3443"/>
    <s v="CA-2014-168858"/>
    <x v="3"/>
    <x v="123"/>
    <d v="2014-11-24T00:00:00"/>
    <s v="Standard Class"/>
    <s v="JD-16150"/>
    <s v="Justin Deggeller"/>
    <x v="1"/>
    <s v="United States"/>
    <s v="New York City"/>
    <x v="15"/>
    <n v="10011"/>
    <x v="3"/>
    <s v="OFF-EN-10001415"/>
    <x v="1"/>
    <x v="12"/>
    <s v="Staples"/>
    <x v="80"/>
    <n v="3"/>
    <n v="0"/>
    <n v="8.370000000000001"/>
  </r>
  <r>
    <n v="3444"/>
    <s v="CA-2014-168858"/>
    <x v="3"/>
    <x v="123"/>
    <d v="2014-11-24T00:00:00"/>
    <s v="Standard Class"/>
    <s v="JD-16150"/>
    <s v="Justin Deggeller"/>
    <x v="1"/>
    <s v="United States"/>
    <s v="New York City"/>
    <x v="15"/>
    <n v="10011"/>
    <x v="3"/>
    <s v="OFF-AP-10003849"/>
    <x v="1"/>
    <x v="9"/>
    <s v="Hoover Shoulder Vac Commercial Portable Vacuum"/>
    <x v="2743"/>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x v="560"/>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s v="CA-2013-158869"/>
    <x v="0"/>
    <x v="876"/>
    <d v="2013-08-08T00:00:00"/>
    <s v="First Class"/>
    <s v="AH-10690"/>
    <s v="Anna Häberlin"/>
    <x v="1"/>
    <s v="United States"/>
    <s v="New York City"/>
    <x v="15"/>
    <n v="10024"/>
    <x v="3"/>
    <s v="OFF-PA-10000474"/>
    <x v="1"/>
    <x v="10"/>
    <s v="Staples"/>
    <x v="2745"/>
    <n v="2"/>
    <n v="0"/>
    <n v="33.313599999999994"/>
  </r>
  <r>
    <n v="3448"/>
    <s v="CA-2014-102554"/>
    <x v="3"/>
    <x v="532"/>
    <d v="2014-06-16T00:00:00"/>
    <s v="Standard Class"/>
    <s v="KN-16705"/>
    <s v="Kristina Nunn"/>
    <x v="2"/>
    <s v="United States"/>
    <s v="Auburn"/>
    <x v="19"/>
    <n v="36830"/>
    <x v="0"/>
    <s v="OFF-AR-10001919"/>
    <x v="1"/>
    <x v="6"/>
    <s v="OIC #2 Pencils, Medium Soft"/>
    <x v="1061"/>
    <n v="2"/>
    <n v="0"/>
    <n v="1.0903999999999998"/>
  </r>
  <r>
    <n v="3449"/>
    <s v="CA-2013-162614"/>
    <x v="0"/>
    <x v="877"/>
    <d v="2013-10-14T00:00:00"/>
    <s v="Standard Class"/>
    <s v="TB-21250"/>
    <s v="Tim Brockman"/>
    <x v="0"/>
    <s v="United States"/>
    <s v="Los Angeles"/>
    <x v="1"/>
    <n v="90049"/>
    <x v="1"/>
    <s v="OFF-BI-10004001"/>
    <x v="1"/>
    <x v="8"/>
    <s v="GBC Recycled VeloBinder Covers"/>
    <x v="2746"/>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x v="2747"/>
    <n v="5"/>
    <n v="0"/>
    <n v="24.359500000000004"/>
  </r>
  <r>
    <n v="3451"/>
    <s v="CA-2011-168592"/>
    <x v="2"/>
    <x v="78"/>
    <d v="2011-09-14T00:00:00"/>
    <s v="Standard Class"/>
    <s v="DP-13390"/>
    <s v="Dennis Pardue"/>
    <x v="2"/>
    <s v="United States"/>
    <s v="San Francisco"/>
    <x v="1"/>
    <n v="94110"/>
    <x v="1"/>
    <s v="OFF-ST-10002406"/>
    <x v="1"/>
    <x v="4"/>
    <s v="Pizazz Global Quick File"/>
    <x v="2748"/>
    <n v="1"/>
    <n v="0"/>
    <n v="4.1916000000000011"/>
  </r>
  <r>
    <n v="3452"/>
    <s v="CA-2011-168592"/>
    <x v="2"/>
    <x v="78"/>
    <d v="2011-09-14T00:00:00"/>
    <s v="Standard Class"/>
    <s v="DP-13390"/>
    <s v="Dennis Pardue"/>
    <x v="2"/>
    <s v="United States"/>
    <s v="San Francisco"/>
    <x v="1"/>
    <n v="94110"/>
    <x v="1"/>
    <s v="OFF-FA-10002988"/>
    <x v="1"/>
    <x v="13"/>
    <s v="Ideal Clamps"/>
    <x v="133"/>
    <n v="2"/>
    <n v="0"/>
    <n v="1.9697999999999998"/>
  </r>
  <r>
    <n v="3453"/>
    <s v="CA-2011-157609"/>
    <x v="2"/>
    <x v="878"/>
    <d v="2011-03-21T00:00:00"/>
    <s v="Second Class"/>
    <s v="KN-16705"/>
    <s v="Kristina Nunn"/>
    <x v="2"/>
    <s v="United States"/>
    <s v="Raleigh"/>
    <x v="3"/>
    <n v="27604"/>
    <x v="0"/>
    <s v="TEC-PH-10002415"/>
    <x v="2"/>
    <x v="7"/>
    <s v="Polycom VoiceStation 500 Conference phone"/>
    <x v="2749"/>
    <n v="2"/>
    <n v="0.2"/>
    <n v="29.495000000000019"/>
  </r>
  <r>
    <n v="3454"/>
    <s v="CA-2012-153325"/>
    <x v="1"/>
    <x v="879"/>
    <d v="2012-03-02T00:00:00"/>
    <s v="Second Class"/>
    <s v="ST-20530"/>
    <s v="Shui Tom"/>
    <x v="0"/>
    <s v="United States"/>
    <s v="Macon"/>
    <x v="32"/>
    <n v="31204"/>
    <x v="0"/>
    <s v="OFF-BI-10004236"/>
    <x v="1"/>
    <x v="8"/>
    <s v="XtraLife ClearVue Slant-D Ring Binder, White, 3&quot;"/>
    <x v="2750"/>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x v="788"/>
    <n v="3"/>
    <n v="0.2"/>
    <n v="0.83849999999999936"/>
  </r>
  <r>
    <n v="3456"/>
    <s v="CA-2013-166485"/>
    <x v="0"/>
    <x v="880"/>
    <d v="2013-02-27T00:00:00"/>
    <s v="Standard Class"/>
    <s v="AH-10210"/>
    <s v="Alan Hwang"/>
    <x v="0"/>
    <s v="United States"/>
    <s v="Nashville"/>
    <x v="18"/>
    <n v="37211"/>
    <x v="0"/>
    <s v="OFF-PA-10004996"/>
    <x v="1"/>
    <x v="10"/>
    <s v="Speediset Carbonless Redi-Letter 7&quot; x 8 1/2&quot;"/>
    <x v="2751"/>
    <n v="2"/>
    <n v="0.2"/>
    <n v="5.5673999999999992"/>
  </r>
  <r>
    <n v="3457"/>
    <s v="CA-2014-136448"/>
    <x v="3"/>
    <x v="118"/>
    <d v="2014-09-19T00:00:00"/>
    <s v="First Class"/>
    <s v="AS-10090"/>
    <s v="Adam Shillingsburg"/>
    <x v="0"/>
    <s v="United States"/>
    <s v="Philadelphia"/>
    <x v="9"/>
    <n v="19143"/>
    <x v="3"/>
    <s v="TEC-AC-10001109"/>
    <x v="2"/>
    <x v="11"/>
    <s v="Logitech Trackman Marble Mouse"/>
    <x v="981"/>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s v="CA-2014-136448"/>
    <x v="3"/>
    <x v="118"/>
    <d v="2014-09-19T00:00:00"/>
    <s v="First Class"/>
    <s v="AS-10090"/>
    <s v="Adam Shillingsburg"/>
    <x v="0"/>
    <s v="United States"/>
    <s v="Philadelphia"/>
    <x v="9"/>
    <n v="19143"/>
    <x v="3"/>
    <s v="OFF-BI-10002393"/>
    <x v="1"/>
    <x v="8"/>
    <s v="Binder Posts"/>
    <x v="2753"/>
    <n v="2"/>
    <n v="0.7"/>
    <n v="-2.7551999999999994"/>
  </r>
  <r>
    <n v="3460"/>
    <s v="CA-2014-136448"/>
    <x v="3"/>
    <x v="118"/>
    <d v="2014-09-19T00:00:00"/>
    <s v="First Class"/>
    <s v="AS-10090"/>
    <s v="Adam Shillingsburg"/>
    <x v="0"/>
    <s v="United States"/>
    <s v="Philadelphia"/>
    <x v="9"/>
    <n v="19143"/>
    <x v="3"/>
    <s v="OFF-BI-10001359"/>
    <x v="1"/>
    <x v="8"/>
    <s v="GBC DocuBind TL300 Electric Binding System"/>
    <x v="2754"/>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x v="736"/>
    <n v="2"/>
    <n v="0.2"/>
    <n v="14.395200000000004"/>
  </r>
  <r>
    <n v="3462"/>
    <s v="CA-2014-114258"/>
    <x v="3"/>
    <x v="60"/>
    <d v="2014-11-11T00:00:00"/>
    <s v="Second Class"/>
    <s v="EM-13825"/>
    <s v="Elizabeth Moffitt"/>
    <x v="1"/>
    <s v="United States"/>
    <s v="Dallas"/>
    <x v="5"/>
    <n v="75081"/>
    <x v="2"/>
    <s v="TEC-PH-10003012"/>
    <x v="2"/>
    <x v="7"/>
    <s v="Nortel Meridian M3904 Professional Digital phone"/>
    <x v="2755"/>
    <n v="4"/>
    <n v="0.2"/>
    <n v="55.436399999999935"/>
  </r>
  <r>
    <n v="3463"/>
    <s v="CA-2012-152611"/>
    <x v="1"/>
    <x v="763"/>
    <d v="2012-02-23T00:00:00"/>
    <s v="Second Class"/>
    <s v="KA-16525"/>
    <s v="Kelly Andreada"/>
    <x v="0"/>
    <s v="United States"/>
    <s v="Perth Amboy"/>
    <x v="30"/>
    <n v="8861"/>
    <x v="3"/>
    <s v="OFF-AR-10003903"/>
    <x v="1"/>
    <x v="6"/>
    <s v="Sanford 52201 APSCO Electric Pencil Sharpener"/>
    <x v="275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x v="2758"/>
    <n v="1"/>
    <n v="0.2"/>
    <n v="7.198799999999995"/>
  </r>
  <r>
    <n v="3466"/>
    <s v="US-2012-147242"/>
    <x v="1"/>
    <x v="229"/>
    <d v="2012-09-14T00:00:00"/>
    <s v="Standard Class"/>
    <s v="EH-13765"/>
    <s v="Edward Hooks"/>
    <x v="1"/>
    <s v="United States"/>
    <s v="Revere"/>
    <x v="31"/>
    <n v="2151"/>
    <x v="3"/>
    <s v="OFF-AP-10003842"/>
    <x v="1"/>
    <x v="9"/>
    <s v="Euro-Pro Shark Turbo Vacuum"/>
    <x v="1168"/>
    <n v="2"/>
    <n v="0"/>
    <n v="16.1096"/>
  </r>
  <r>
    <n v="3467"/>
    <s v="US-2012-147242"/>
    <x v="1"/>
    <x v="229"/>
    <d v="2012-09-14T00:00:00"/>
    <s v="Standard Class"/>
    <s v="EH-13765"/>
    <s v="Edward Hooks"/>
    <x v="1"/>
    <s v="United States"/>
    <s v="Revere"/>
    <x v="31"/>
    <n v="2151"/>
    <x v="3"/>
    <s v="FUR-BO-10004695"/>
    <x v="0"/>
    <x v="0"/>
    <s v="O'Sullivan 2-Door Barrister Bookcase in Odessa Pine"/>
    <x v="2759"/>
    <n v="2"/>
    <n v="0"/>
    <n v="83.25079999999997"/>
  </r>
  <r>
    <n v="3468"/>
    <s v="US-2012-147242"/>
    <x v="1"/>
    <x v="229"/>
    <d v="2012-09-14T00:00:00"/>
    <s v="Standard Class"/>
    <s v="EH-13765"/>
    <s v="Edward Hooks"/>
    <x v="1"/>
    <s v="United States"/>
    <s v="Revere"/>
    <x v="31"/>
    <n v="2151"/>
    <x v="3"/>
    <s v="OFF-PA-10003039"/>
    <x v="1"/>
    <x v="10"/>
    <s v="Xerox 1960"/>
    <x v="2760"/>
    <n v="9"/>
    <n v="0"/>
    <n v="125.46899999999999"/>
  </r>
  <r>
    <n v="3469"/>
    <s v="CA-2013-146143"/>
    <x v="0"/>
    <x v="882"/>
    <d v="2013-12-20T00:00:00"/>
    <s v="Standard Class"/>
    <s v="MC-17845"/>
    <s v="Michael Chen"/>
    <x v="0"/>
    <s v="United States"/>
    <s v="Jackson"/>
    <x v="35"/>
    <n v="39212"/>
    <x v="0"/>
    <s v="FUR-FU-10002045"/>
    <x v="0"/>
    <x v="5"/>
    <s v="Executive Impressions 14&quot;"/>
    <x v="2761"/>
    <n v="6"/>
    <n v="0"/>
    <n v="58.687200000000011"/>
  </r>
  <r>
    <n v="3470"/>
    <s v="CA-2012-100888"/>
    <x v="1"/>
    <x v="744"/>
    <d v="2012-04-10T00:00:00"/>
    <s v="Standard Class"/>
    <s v="MH-17455"/>
    <s v="Mark Hamilton"/>
    <x v="0"/>
    <s v="United States"/>
    <s v="Jacksonville"/>
    <x v="3"/>
    <n v="28540"/>
    <x v="0"/>
    <s v="OFF-PA-10001019"/>
    <x v="1"/>
    <x v="10"/>
    <s v="Xerox 1884"/>
    <x v="1107"/>
    <n v="3"/>
    <n v="0.2"/>
    <n v="16.183799999999998"/>
  </r>
  <r>
    <n v="3471"/>
    <s v="US-2013-150035"/>
    <x v="0"/>
    <x v="49"/>
    <d v="2013-12-06T00:00:00"/>
    <s v="Standard Class"/>
    <s v="CL-11890"/>
    <s v="Carl Ludwig"/>
    <x v="0"/>
    <s v="United States"/>
    <s v="San Francisco"/>
    <x v="1"/>
    <n v="94122"/>
    <x v="1"/>
    <s v="FUR-FU-10003724"/>
    <x v="0"/>
    <x v="5"/>
    <s v="Westinghouse Clip-On Gooseneck Lamps"/>
    <x v="2499"/>
    <n v="2"/>
    <n v="0"/>
    <n v="4.3523999999999994"/>
  </r>
  <r>
    <n v="3472"/>
    <s v="CA-2014-122644"/>
    <x v="3"/>
    <x v="105"/>
    <d v="2014-11-18T00:00:00"/>
    <s v="Standard Class"/>
    <s v="SF-20965"/>
    <s v="Sylvia Foulston"/>
    <x v="1"/>
    <s v="United States"/>
    <s v="Columbus"/>
    <x v="24"/>
    <n v="43229"/>
    <x v="3"/>
    <s v="OFF-PA-10003673"/>
    <x v="1"/>
    <x v="10"/>
    <s v="Strathmore Photo Mount Cards"/>
    <x v="2762"/>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x v="2763"/>
    <n v="2"/>
    <n v="0.2"/>
    <n v="3.0133999999999981"/>
  </r>
  <r>
    <n v="3474"/>
    <s v="CA-2014-111815"/>
    <x v="3"/>
    <x v="448"/>
    <d v="2014-03-11T00:00:00"/>
    <s v="Standard Class"/>
    <s v="EP-13915"/>
    <s v="Emily Phan"/>
    <x v="0"/>
    <s v="United States"/>
    <s v="Dearborn Heights"/>
    <x v="12"/>
    <n v="48127"/>
    <x v="2"/>
    <s v="FUR-CH-10000785"/>
    <x v="0"/>
    <x v="1"/>
    <s v="Global Ergonomic Managers Chair"/>
    <x v="2764"/>
    <n v="1"/>
    <n v="0"/>
    <n v="47.0548"/>
  </r>
  <r>
    <n v="3475"/>
    <s v="CA-2014-111815"/>
    <x v="3"/>
    <x v="448"/>
    <d v="2014-03-11T00:00:00"/>
    <s v="Standard Class"/>
    <s v="EP-13915"/>
    <s v="Emily Phan"/>
    <x v="0"/>
    <s v="United States"/>
    <s v="Dearborn Heights"/>
    <x v="12"/>
    <n v="48127"/>
    <x v="2"/>
    <s v="TEC-AC-10002926"/>
    <x v="2"/>
    <x v="11"/>
    <s v="Logitech Wireless Marathon Mouse M705"/>
    <x v="2622"/>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x v="2765"/>
    <n v="5"/>
    <n v="0"/>
    <n v="15.378000000000004"/>
  </r>
  <r>
    <n v="3477"/>
    <s v="CA-2013-144911"/>
    <x v="0"/>
    <x v="581"/>
    <d v="2013-12-01T00:00:00"/>
    <s v="First Class"/>
    <s v="RW-19630"/>
    <s v="Rob Williams"/>
    <x v="1"/>
    <s v="United States"/>
    <s v="Overland Park"/>
    <x v="41"/>
    <n v="66212"/>
    <x v="2"/>
    <s v="OFF-BI-10000977"/>
    <x v="1"/>
    <x v="8"/>
    <s v="Ibico Plastic Spiral Binding Combs"/>
    <x v="2766"/>
    <n v="5"/>
    <n v="0"/>
    <n v="69.919999999999987"/>
  </r>
  <r>
    <n v="3478"/>
    <s v="CA-2011-143385"/>
    <x v="2"/>
    <x v="883"/>
    <d v="2011-09-05T00:00:00"/>
    <s v="Standard Class"/>
    <s v="SJ-20500"/>
    <s v="Shirley Jackson"/>
    <x v="0"/>
    <s v="United States"/>
    <s v="Santa Fe"/>
    <x v="27"/>
    <n v="87505"/>
    <x v="1"/>
    <s v="TEC-AC-10001635"/>
    <x v="2"/>
    <x v="11"/>
    <s v="KeyTronic KT400U2 - Keyboard - Black"/>
    <x v="451"/>
    <n v="9"/>
    <n v="0"/>
    <n v="18.503999999999991"/>
  </r>
  <r>
    <n v="3479"/>
    <s v="CA-2013-131289"/>
    <x v="0"/>
    <x v="16"/>
    <d v="2013-12-15T00:00:00"/>
    <s v="Standard Class"/>
    <s v="SP-20620"/>
    <s v="Stefania Perrino"/>
    <x v="1"/>
    <s v="United States"/>
    <s v="San Francisco"/>
    <x v="1"/>
    <n v="94110"/>
    <x v="1"/>
    <s v="OFF-AR-10003056"/>
    <x v="1"/>
    <x v="6"/>
    <s v="Newell 341"/>
    <x v="18"/>
    <n v="2"/>
    <n v="0"/>
    <n v="2.4823999999999993"/>
  </r>
  <r>
    <n v="3480"/>
    <s v="CA-2013-131289"/>
    <x v="0"/>
    <x v="16"/>
    <d v="2013-12-15T00:00:00"/>
    <s v="Standard Class"/>
    <s v="SP-20620"/>
    <s v="Stefania Perrino"/>
    <x v="1"/>
    <s v="United States"/>
    <s v="San Francisco"/>
    <x v="1"/>
    <n v="94110"/>
    <x v="1"/>
    <s v="OFF-PA-10003363"/>
    <x v="1"/>
    <x v="10"/>
    <s v="Xerox 204"/>
    <x v="1568"/>
    <n v="7"/>
    <n v="0"/>
    <n v="21.772800000000004"/>
  </r>
  <r>
    <n v="3481"/>
    <s v="CA-2013-131289"/>
    <x v="0"/>
    <x v="16"/>
    <d v="2013-12-15T00:00:00"/>
    <s v="Standard Class"/>
    <s v="SP-20620"/>
    <s v="Stefania Perrino"/>
    <x v="1"/>
    <s v="United States"/>
    <s v="San Francisco"/>
    <x v="1"/>
    <n v="94110"/>
    <x v="1"/>
    <s v="FUR-TA-10003954"/>
    <x v="0"/>
    <x v="3"/>
    <s v="Hon 94000 Series Round Tables"/>
    <x v="2767"/>
    <n v="6"/>
    <n v="0.2"/>
    <n v="-195.47879999999998"/>
  </r>
  <r>
    <n v="3482"/>
    <s v="CA-2011-124023"/>
    <x v="2"/>
    <x v="884"/>
    <d v="2011-04-10T00:00:00"/>
    <s v="First Class"/>
    <s v="PJ-19015"/>
    <s v="Pauline Johnson"/>
    <x v="0"/>
    <s v="United States"/>
    <s v="Mobile"/>
    <x v="19"/>
    <n v="36608"/>
    <x v="0"/>
    <s v="FUR-FU-10004415"/>
    <x v="0"/>
    <x v="5"/>
    <s v="Stacking Tray, Side-Loading, Legal, Smoke"/>
    <x v="2482"/>
    <n v="2"/>
    <n v="0"/>
    <n v="2.7775999999999996"/>
  </r>
  <r>
    <n v="3483"/>
    <s v="CA-2011-124688"/>
    <x v="2"/>
    <x v="9"/>
    <d v="2011-08-29T00:00:00"/>
    <s v="First Class"/>
    <s v="CC-12610"/>
    <s v="Corey Catlett"/>
    <x v="1"/>
    <s v="United States"/>
    <s v="Springfield"/>
    <x v="17"/>
    <n v="22153"/>
    <x v="0"/>
    <s v="TEC-PH-10000455"/>
    <x v="2"/>
    <x v="7"/>
    <s v="GE 30522EE2"/>
    <x v="2768"/>
    <n v="5"/>
    <n v="0"/>
    <n v="168.18549999999993"/>
  </r>
  <r>
    <n v="3484"/>
    <s v="CA-2011-124688"/>
    <x v="2"/>
    <x v="9"/>
    <d v="2011-08-29T00:00:00"/>
    <s v="First Class"/>
    <s v="CC-12610"/>
    <s v="Corey Catlett"/>
    <x v="1"/>
    <s v="United States"/>
    <s v="Springfield"/>
    <x v="17"/>
    <n v="22153"/>
    <x v="0"/>
    <s v="FUR-FU-10002456"/>
    <x v="0"/>
    <x v="5"/>
    <s v="Master Caster Door Stop, Large Neon Orange"/>
    <x v="2769"/>
    <n v="4"/>
    <n v="0"/>
    <n v="12.521600000000003"/>
  </r>
  <r>
    <n v="3485"/>
    <s v="CA-2011-124688"/>
    <x v="2"/>
    <x v="9"/>
    <d v="2011-08-29T00:00:00"/>
    <s v="First Class"/>
    <s v="CC-12610"/>
    <s v="Corey Catlett"/>
    <x v="1"/>
    <s v="United States"/>
    <s v="Springfield"/>
    <x v="17"/>
    <n v="22153"/>
    <x v="0"/>
    <s v="FUR-TA-10003569"/>
    <x v="0"/>
    <x v="3"/>
    <s v="Bretford CR8500 Series Meeting Room Furniture"/>
    <x v="2770"/>
    <n v="3"/>
    <n v="0"/>
    <n v="300.73500000000001"/>
  </r>
  <r>
    <n v="3486"/>
    <s v="CA-2013-151169"/>
    <x v="0"/>
    <x v="147"/>
    <d v="2013-10-27T00:00:00"/>
    <s v="Standard Class"/>
    <s v="MY-18295"/>
    <s v="Muhammed Yedwab"/>
    <x v="1"/>
    <s v="United States"/>
    <s v="Newark"/>
    <x v="13"/>
    <n v="19711"/>
    <x v="3"/>
    <s v="OFF-BI-10002813"/>
    <x v="1"/>
    <x v="8"/>
    <s v="Avery Reinforcements for Hole-Punch Pages"/>
    <x v="1063"/>
    <n v="4"/>
    <n v="0"/>
    <n v="3.5640000000000001"/>
  </r>
  <r>
    <n v="3487"/>
    <s v="US-2013-134761"/>
    <x v="0"/>
    <x v="885"/>
    <d v="2013-12-01T00:00:00"/>
    <s v="Same Day"/>
    <s v="DB-13210"/>
    <s v="Dean Braden"/>
    <x v="0"/>
    <s v="United States"/>
    <s v="Hickory"/>
    <x v="3"/>
    <n v="28601"/>
    <x v="0"/>
    <s v="TEC-PH-10002890"/>
    <x v="2"/>
    <x v="7"/>
    <s v="AT&amp;T 17929 Lendline Telephone"/>
    <x v="2771"/>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x v="2772"/>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x v="2379"/>
    <n v="2"/>
    <n v="0.3"/>
    <n v="-5.8346000000000231"/>
  </r>
  <r>
    <n v="3490"/>
    <s v="CA-2012-157322"/>
    <x v="1"/>
    <x v="740"/>
    <d v="2012-07-06T00:00:00"/>
    <s v="Standard Class"/>
    <s v="RH-19600"/>
    <s v="Rob Haberlin"/>
    <x v="0"/>
    <s v="United States"/>
    <s v="Carol Stream"/>
    <x v="10"/>
    <n v="60188"/>
    <x v="2"/>
    <s v="FUR-CH-10003774"/>
    <x v="0"/>
    <x v="1"/>
    <s v="Global Wood Trimmed Manager's Task Chair, Khaki"/>
    <x v="2773"/>
    <n v="6"/>
    <n v="0.3"/>
    <n v="-92.799600000000027"/>
  </r>
  <r>
    <n v="3491"/>
    <s v="CA-2012-157322"/>
    <x v="1"/>
    <x v="740"/>
    <d v="2012-07-06T00:00:00"/>
    <s v="Standard Class"/>
    <s v="RH-19600"/>
    <s v="Rob Haberlin"/>
    <x v="0"/>
    <s v="United States"/>
    <s v="Carol Stream"/>
    <x v="10"/>
    <n v="60188"/>
    <x v="2"/>
    <s v="OFF-ST-10004507"/>
    <x v="1"/>
    <x v="4"/>
    <s v="Advantus Rolling Storage Box"/>
    <x v="648"/>
    <n v="5"/>
    <n v="0.2"/>
    <n v="6.0024999999999977"/>
  </r>
  <r>
    <n v="3492"/>
    <s v="CA-2012-157322"/>
    <x v="1"/>
    <x v="740"/>
    <d v="2012-07-06T00:00:00"/>
    <s v="Standard Class"/>
    <s v="RH-19600"/>
    <s v="Rob Haberlin"/>
    <x v="0"/>
    <s v="United States"/>
    <s v="Carol Stream"/>
    <x v="10"/>
    <n v="60188"/>
    <x v="2"/>
    <s v="OFF-ST-10003208"/>
    <x v="1"/>
    <x v="4"/>
    <s v="Adjustable Depth Letter/Legal Cart"/>
    <x v="2774"/>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s v="CA-2014-142034"/>
    <x v="3"/>
    <x v="241"/>
    <d v="2014-09-29T00:00:00"/>
    <s v="Standard Class"/>
    <s v="KB-16240"/>
    <s v="Karen Bern"/>
    <x v="1"/>
    <s v="United States"/>
    <s v="Saint Cloud"/>
    <x v="11"/>
    <n v="56301"/>
    <x v="2"/>
    <s v="TEC-AC-10002305"/>
    <x v="2"/>
    <x v="11"/>
    <s v="KeyTronic E03601U1 - Keyboard - Beige"/>
    <x v="2775"/>
    <n v="4"/>
    <n v="0"/>
    <n v="12.959999999999994"/>
  </r>
  <r>
    <n v="3495"/>
    <s v="CA-2014-142034"/>
    <x v="3"/>
    <x v="241"/>
    <d v="2014-09-29T00:00:00"/>
    <s v="Standard Class"/>
    <s v="KB-16240"/>
    <s v="Karen Bern"/>
    <x v="1"/>
    <s v="United States"/>
    <s v="Saint Cloud"/>
    <x v="11"/>
    <n v="56301"/>
    <x v="2"/>
    <s v="TEC-AC-10000990"/>
    <x v="2"/>
    <x v="11"/>
    <s v="Imation Bio 2GB USB Flash Drive Imation Corp"/>
    <x v="2776"/>
    <n v="5"/>
    <n v="0"/>
    <n v="275.47800000000001"/>
  </r>
  <r>
    <n v="3496"/>
    <s v="CA-2014-142034"/>
    <x v="3"/>
    <x v="241"/>
    <d v="2014-09-29T00:00:00"/>
    <s v="Standard Class"/>
    <s v="KB-16240"/>
    <s v="Karen Bern"/>
    <x v="1"/>
    <s v="United States"/>
    <s v="Saint Cloud"/>
    <x v="11"/>
    <n v="56301"/>
    <x v="2"/>
    <s v="FUR-CH-10000665"/>
    <x v="0"/>
    <x v="1"/>
    <s v="Global Airflow Leather Mesh Back Chair, Black"/>
    <x v="891"/>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x v="2777"/>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x v="2778"/>
    <n v="6"/>
    <n v="0"/>
    <n v="136.61759999999998"/>
  </r>
  <r>
    <n v="3499"/>
    <s v="CA-2013-107328"/>
    <x v="0"/>
    <x v="590"/>
    <d v="2013-08-16T00:00:00"/>
    <s v="Standard Class"/>
    <s v="CA-12055"/>
    <s v="Cathy Armstrong"/>
    <x v="2"/>
    <s v="United States"/>
    <s v="Los Angeles"/>
    <x v="1"/>
    <n v="90036"/>
    <x v="1"/>
    <s v="OFF-BI-10002160"/>
    <x v="1"/>
    <x v="8"/>
    <s v="Acco Hanging Data Binders"/>
    <x v="597"/>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x v="2779"/>
    <n v="3"/>
    <n v="0"/>
    <n v="71.389799999999994"/>
  </r>
  <r>
    <n v="3501"/>
    <s v="CA-2013-108616"/>
    <x v="0"/>
    <x v="321"/>
    <d v="2013-10-04T00:00:00"/>
    <s v="Standard Class"/>
    <s v="JK-15730"/>
    <s v="Joe Kamberova"/>
    <x v="0"/>
    <s v="United States"/>
    <s v="Mobile"/>
    <x v="19"/>
    <n v="36608"/>
    <x v="0"/>
    <s v="OFF-BI-10001989"/>
    <x v="1"/>
    <x v="8"/>
    <s v="Premium Transparent Presentation Covers by GBC"/>
    <x v="2780"/>
    <n v="3"/>
    <n v="0"/>
    <n v="30.211199999999998"/>
  </r>
  <r>
    <n v="3502"/>
    <s v="CA-2013-108616"/>
    <x v="0"/>
    <x v="321"/>
    <d v="2013-10-04T00:00:00"/>
    <s v="Standard Class"/>
    <s v="JK-15730"/>
    <s v="Joe Kamberova"/>
    <x v="0"/>
    <s v="United States"/>
    <s v="Mobile"/>
    <x v="19"/>
    <n v="36608"/>
    <x v="0"/>
    <s v="OFF-AR-10001149"/>
    <x v="1"/>
    <x v="6"/>
    <s v="Sanford Colorific Colored Pencils, 12/Box"/>
    <x v="2781"/>
    <n v="9"/>
    <n v="0"/>
    <n v="7.7759999999999989"/>
  </r>
  <r>
    <n v="3503"/>
    <s v="CA-2014-125115"/>
    <x v="3"/>
    <x v="318"/>
    <d v="2014-04-11T00:00:00"/>
    <s v="Same Day"/>
    <s v="RD-19930"/>
    <s v="Russell D'Ascenzo"/>
    <x v="0"/>
    <s v="United States"/>
    <s v="Austin"/>
    <x v="5"/>
    <n v="78745"/>
    <x v="2"/>
    <s v="OFF-PA-10004101"/>
    <x v="1"/>
    <x v="10"/>
    <s v="Xerox 1894"/>
    <x v="563"/>
    <n v="2"/>
    <n v="0.2"/>
    <n v="3.6288"/>
  </r>
  <r>
    <n v="3504"/>
    <s v="CA-2014-125115"/>
    <x v="3"/>
    <x v="318"/>
    <d v="2014-04-11T00:00:00"/>
    <s v="Same Day"/>
    <s v="RD-19930"/>
    <s v="Russell D'Ascenzo"/>
    <x v="0"/>
    <s v="United States"/>
    <s v="Austin"/>
    <x v="5"/>
    <n v="78745"/>
    <x v="2"/>
    <s v="TEC-AC-10001714"/>
    <x v="2"/>
    <x v="11"/>
    <s v="Logitech MX Performance Wireless Mouse"/>
    <x v="2782"/>
    <n v="3"/>
    <n v="0.2"/>
    <n v="20.343900000000001"/>
  </r>
  <r>
    <n v="3505"/>
    <s v="CA-2013-150945"/>
    <x v="0"/>
    <x v="122"/>
    <d v="2013-12-21T00:00:00"/>
    <s v="Second Class"/>
    <s v="JK-16120"/>
    <s v="Julie Kriz"/>
    <x v="2"/>
    <s v="United States"/>
    <s v="New York City"/>
    <x v="15"/>
    <n v="10009"/>
    <x v="3"/>
    <s v="OFF-ST-10003716"/>
    <x v="1"/>
    <x v="4"/>
    <s v="Tennsco Double-Tier Lockers"/>
    <x v="1734"/>
    <n v="4"/>
    <n v="0"/>
    <n v="117.0104"/>
  </r>
  <r>
    <n v="3506"/>
    <s v="CA-2011-166863"/>
    <x v="2"/>
    <x v="886"/>
    <d v="2011-06-24T00:00:00"/>
    <s v="Standard Class"/>
    <s v="SC-20020"/>
    <s v="Sam Craven"/>
    <x v="0"/>
    <s v="United States"/>
    <s v="Plano"/>
    <x v="5"/>
    <n v="75023"/>
    <x v="2"/>
    <s v="TEC-PH-10000369"/>
    <x v="2"/>
    <x v="7"/>
    <s v="HTC One Mini"/>
    <x v="1227"/>
    <n v="2"/>
    <n v="0.2"/>
    <n v="20.158400000000015"/>
  </r>
  <r>
    <n v="3507"/>
    <s v="CA-2011-166863"/>
    <x v="2"/>
    <x v="886"/>
    <d v="2011-06-24T00:00:00"/>
    <s v="Standard Class"/>
    <s v="SC-20020"/>
    <s v="Sam Craven"/>
    <x v="0"/>
    <s v="United States"/>
    <s v="Plano"/>
    <x v="5"/>
    <n v="75023"/>
    <x v="2"/>
    <s v="OFF-BI-10000756"/>
    <x v="1"/>
    <x v="8"/>
    <s v="Storex DuraTech Recycled Plastic Frosted Binders"/>
    <x v="2783"/>
    <n v="4"/>
    <n v="0.8"/>
    <n v="-5.088000000000001"/>
  </r>
  <r>
    <n v="3508"/>
    <s v="CA-2011-166863"/>
    <x v="2"/>
    <x v="886"/>
    <d v="2011-06-24T00:00:00"/>
    <s v="Standard Class"/>
    <s v="SC-20020"/>
    <s v="Sam Craven"/>
    <x v="0"/>
    <s v="United States"/>
    <s v="Plano"/>
    <x v="5"/>
    <n v="75023"/>
    <x v="2"/>
    <s v="FUR-BO-10001608"/>
    <x v="0"/>
    <x v="0"/>
    <s v="Hon Metal Bookcases, Black"/>
    <x v="2784"/>
    <n v="4"/>
    <n v="0.32"/>
    <n v="-19.874399999999994"/>
  </r>
  <r>
    <n v="3509"/>
    <s v="CA-2011-166863"/>
    <x v="2"/>
    <x v="886"/>
    <d v="2011-06-24T00:00:00"/>
    <s v="Standard Class"/>
    <s v="SC-20020"/>
    <s v="Sam Craven"/>
    <x v="0"/>
    <s v="United States"/>
    <s v="Plano"/>
    <x v="5"/>
    <n v="75023"/>
    <x v="2"/>
    <s v="OFF-PA-10001166"/>
    <x v="1"/>
    <x v="10"/>
    <s v="Xerox 2"/>
    <x v="12"/>
    <n v="3"/>
    <n v="0.2"/>
    <n v="5.4432"/>
  </r>
  <r>
    <n v="3510"/>
    <s v="CA-2011-166863"/>
    <x v="2"/>
    <x v="886"/>
    <d v="2011-06-24T00:00:00"/>
    <s v="Standard Class"/>
    <s v="SC-20020"/>
    <s v="Sam Craven"/>
    <x v="0"/>
    <s v="United States"/>
    <s v="Plano"/>
    <x v="5"/>
    <n v="75023"/>
    <x v="2"/>
    <s v="OFF-PA-10000587"/>
    <x v="1"/>
    <x v="10"/>
    <s v="Array Parchment Paper, Assorted Colors"/>
    <x v="25"/>
    <n v="2"/>
    <n v="0.2"/>
    <n v="4.0768000000000004"/>
  </r>
  <r>
    <n v="3511"/>
    <s v="CA-2011-166863"/>
    <x v="2"/>
    <x v="886"/>
    <d v="2011-06-24T00:00:00"/>
    <s v="Standard Class"/>
    <s v="SC-20020"/>
    <s v="Sam Craven"/>
    <x v="0"/>
    <s v="United States"/>
    <s v="Plano"/>
    <x v="5"/>
    <n v="75023"/>
    <x v="2"/>
    <s v="TEC-MA-10001972"/>
    <x v="2"/>
    <x v="15"/>
    <s v="Okidata C331dn Printer"/>
    <x v="2785"/>
    <n v="2"/>
    <n v="0.4"/>
    <n v="-97.71999999999997"/>
  </r>
  <r>
    <n v="3512"/>
    <s v="CA-2011-166863"/>
    <x v="2"/>
    <x v="886"/>
    <d v="2011-06-24T00:00:00"/>
    <s v="Standard Class"/>
    <s v="SC-20020"/>
    <s v="Sam Craven"/>
    <x v="0"/>
    <s v="United States"/>
    <s v="Plano"/>
    <x v="5"/>
    <n v="75023"/>
    <x v="2"/>
    <s v="OFF-ST-10004123"/>
    <x v="1"/>
    <x v="4"/>
    <s v="Safco Industrial Wire Shelving System"/>
    <x v="2786"/>
    <n v="7"/>
    <n v="0.2"/>
    <n v="-127.37200000000001"/>
  </r>
  <r>
    <n v="3513"/>
    <s v="CA-2014-140326"/>
    <x v="3"/>
    <x v="507"/>
    <d v="2014-09-07T00:00:00"/>
    <s v="First Class"/>
    <s v="HW-14935"/>
    <s v="Helen Wasserman"/>
    <x v="1"/>
    <s v="United States"/>
    <s v="Chicago"/>
    <x v="10"/>
    <n v="60653"/>
    <x v="2"/>
    <s v="FUR-BO-10000112"/>
    <x v="0"/>
    <x v="0"/>
    <s v="Bush Birmingham Collection Bookcase, Dark Cherry"/>
    <x v="2787"/>
    <n v="9"/>
    <n v="0.3"/>
    <n v="-117.88199999999998"/>
  </r>
  <r>
    <n v="3514"/>
    <s v="CA-2014-140326"/>
    <x v="3"/>
    <x v="507"/>
    <d v="2014-09-07T00:00:00"/>
    <s v="First Class"/>
    <s v="HW-14935"/>
    <s v="Helen Wasserman"/>
    <x v="1"/>
    <s v="United States"/>
    <s v="Chicago"/>
    <x v="10"/>
    <n v="60653"/>
    <x v="2"/>
    <s v="OFF-PA-10004041"/>
    <x v="1"/>
    <x v="10"/>
    <s v="It's Hot Message Books with Stickers, 2 3/4&quot; x 5&quot;"/>
    <x v="2788"/>
    <n v="3"/>
    <n v="0.2"/>
    <n v="5.55"/>
  </r>
  <r>
    <n v="3515"/>
    <s v="CA-2014-140326"/>
    <x v="3"/>
    <x v="507"/>
    <d v="2014-09-07T00:00:00"/>
    <s v="First Class"/>
    <s v="HW-14935"/>
    <s v="Helen Wasserman"/>
    <x v="1"/>
    <s v="United States"/>
    <s v="Chicago"/>
    <x v="10"/>
    <n v="60653"/>
    <x v="2"/>
    <s v="OFF-AR-10001149"/>
    <x v="1"/>
    <x v="6"/>
    <s v="Sanford Colorific Colored Pencils, 12/Box"/>
    <x v="2789"/>
    <n v="3"/>
    <n v="0.2"/>
    <n v="0.86399999999999988"/>
  </r>
  <r>
    <n v="3516"/>
    <s v="CA-2013-168536"/>
    <x v="0"/>
    <x v="887"/>
    <d v="2013-12-25T00:00:00"/>
    <s v="Standard Class"/>
    <s v="SC-20800"/>
    <s v="Stuart Calhoun"/>
    <x v="0"/>
    <s v="United States"/>
    <s v="Jackson"/>
    <x v="35"/>
    <n v="39212"/>
    <x v="0"/>
    <s v="TEC-AC-10002323"/>
    <x v="2"/>
    <x v="11"/>
    <s v="SanDisk Ultra 32 GB MicroSDHC Class 10 Memory Card"/>
    <x v="2790"/>
    <n v="3"/>
    <n v="0"/>
    <n v="8.6190000000000033"/>
  </r>
  <r>
    <n v="3517"/>
    <s v="US-2013-113649"/>
    <x v="0"/>
    <x v="888"/>
    <d v="2013-08-13T00:00:00"/>
    <s v="First Class"/>
    <s v="HA-14920"/>
    <s v="Helen Andreada"/>
    <x v="0"/>
    <s v="United States"/>
    <s v="Fayetteville"/>
    <x v="3"/>
    <n v="28314"/>
    <x v="0"/>
    <s v="OFF-PA-10000130"/>
    <x v="1"/>
    <x v="10"/>
    <s v="Xerox 199"/>
    <x v="2791"/>
    <n v="9"/>
    <n v="0.2"/>
    <n v="9.6299999999999955"/>
  </r>
  <r>
    <n v="3518"/>
    <s v="US-2013-113649"/>
    <x v="0"/>
    <x v="888"/>
    <d v="2013-08-13T00:00:00"/>
    <s v="First Class"/>
    <s v="HA-14920"/>
    <s v="Helen Andreada"/>
    <x v="0"/>
    <s v="United States"/>
    <s v="Fayetteville"/>
    <x v="3"/>
    <n v="28314"/>
    <x v="0"/>
    <s v="TEC-PH-10002350"/>
    <x v="2"/>
    <x v="7"/>
    <s v="Apple EarPods with Remote and Mic"/>
    <x v="2542"/>
    <n v="2"/>
    <n v="0.2"/>
    <n v="4.4783999999999988"/>
  </r>
  <r>
    <n v="3519"/>
    <s v="US-2013-113649"/>
    <x v="0"/>
    <x v="888"/>
    <d v="2013-08-13T00:00:00"/>
    <s v="First Class"/>
    <s v="HA-14920"/>
    <s v="Helen Andreada"/>
    <x v="0"/>
    <s v="United States"/>
    <s v="Fayetteville"/>
    <x v="3"/>
    <n v="28314"/>
    <x v="0"/>
    <s v="OFF-AP-10002518"/>
    <x v="1"/>
    <x v="9"/>
    <s v="Kensington 7 Outlet MasterPiece Power Center"/>
    <x v="2792"/>
    <n v="4"/>
    <n v="0.2"/>
    <n v="64.072799999999944"/>
  </r>
  <r>
    <n v="3520"/>
    <s v="CA-2012-124975"/>
    <x v="1"/>
    <x v="137"/>
    <d v="2012-06-25T00:00:00"/>
    <s v="First Class"/>
    <s v="MG-17875"/>
    <s v="Michael Grace"/>
    <x v="2"/>
    <s v="United States"/>
    <s v="Aurora"/>
    <x v="10"/>
    <n v="60505"/>
    <x v="2"/>
    <s v="FUR-TA-10002645"/>
    <x v="0"/>
    <x v="3"/>
    <s v="Hon Rectangular Conference Tables"/>
    <x v="2793"/>
    <n v="7"/>
    <n v="0.5"/>
    <n v="-525.6405000000002"/>
  </r>
  <r>
    <n v="3521"/>
    <s v="CA-2012-168767"/>
    <x v="1"/>
    <x v="889"/>
    <d v="2012-04-15T00:00:00"/>
    <s v="Standard Class"/>
    <s v="DM-12955"/>
    <s v="Dario Medina"/>
    <x v="1"/>
    <s v="United States"/>
    <s v="Sacramento"/>
    <x v="1"/>
    <n v="95823"/>
    <x v="1"/>
    <s v="OFF-BI-10000773"/>
    <x v="1"/>
    <x v="8"/>
    <s v="Insertable Tab Post Binder Dividers"/>
    <x v="2794"/>
    <n v="2"/>
    <n v="0.2"/>
    <n v="4.3307999999999982"/>
  </r>
  <r>
    <n v="3522"/>
    <s v="CA-2013-114482"/>
    <x v="0"/>
    <x v="831"/>
    <d v="2013-11-26T00:00:00"/>
    <s v="Second Class"/>
    <s v="DM-13345"/>
    <s v="Denise Monton"/>
    <x v="1"/>
    <s v="United States"/>
    <s v="Des Moines"/>
    <x v="23"/>
    <n v="50315"/>
    <x v="2"/>
    <s v="OFF-PA-10003845"/>
    <x v="1"/>
    <x v="10"/>
    <s v="Xerox 1987"/>
    <x v="1319"/>
    <n v="7"/>
    <n v="0"/>
    <n v="19.825400000000002"/>
  </r>
  <r>
    <n v="3523"/>
    <s v="CA-2013-114482"/>
    <x v="0"/>
    <x v="831"/>
    <d v="2013-11-26T00:00:00"/>
    <s v="Second Class"/>
    <s v="DM-13345"/>
    <s v="Denise Monton"/>
    <x v="1"/>
    <s v="United States"/>
    <s v="Des Moines"/>
    <x v="23"/>
    <n v="50315"/>
    <x v="2"/>
    <s v="TEC-PH-10001580"/>
    <x v="2"/>
    <x v="7"/>
    <s v="Logitech Mobile Speakerphone P710e - speaker phone"/>
    <x v="2795"/>
    <n v="3"/>
    <n v="0"/>
    <n v="109.33379999999998"/>
  </r>
  <r>
    <n v="3524"/>
    <s v="CA-2013-137673"/>
    <x v="0"/>
    <x v="64"/>
    <d v="2013-09-11T00:00:00"/>
    <s v="Standard Class"/>
    <s v="ML-17395"/>
    <s v="Marina Lichtenstein"/>
    <x v="1"/>
    <s v="United States"/>
    <s v="San Diego"/>
    <x v="1"/>
    <n v="92105"/>
    <x v="1"/>
    <s v="TEC-AC-10002345"/>
    <x v="2"/>
    <x v="11"/>
    <s v="HP Standard 104 key PS/2 Keyboard"/>
    <x v="2796"/>
    <n v="8"/>
    <n v="0"/>
    <n v="29"/>
  </r>
  <r>
    <n v="3525"/>
    <s v="CA-2013-132731"/>
    <x v="0"/>
    <x v="390"/>
    <d v="2013-11-29T00:00:00"/>
    <s v="Standard Class"/>
    <s v="GA-14515"/>
    <s v="George Ashbrook"/>
    <x v="0"/>
    <s v="United States"/>
    <s v="Dallas"/>
    <x v="5"/>
    <n v="75081"/>
    <x v="2"/>
    <s v="TEC-PH-10004120"/>
    <x v="2"/>
    <x v="7"/>
    <s v="AT&amp;T 1080 Phone"/>
    <x v="2797"/>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x v="2798"/>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x v="2799"/>
    <n v="3"/>
    <n v="0"/>
    <n v="0.77940000000000076"/>
  </r>
  <r>
    <n v="3528"/>
    <s v="CA-2014-148922"/>
    <x v="3"/>
    <x v="389"/>
    <d v="2014-12-16T00:00:00"/>
    <s v="Second Class"/>
    <s v="SU-20665"/>
    <s v="Stephanie Ulpright"/>
    <x v="2"/>
    <s v="United States"/>
    <s v="Jackson"/>
    <x v="35"/>
    <n v="39212"/>
    <x v="0"/>
    <s v="OFF-BI-10003476"/>
    <x v="1"/>
    <x v="8"/>
    <s v="Avery Metallic Poly Binders"/>
    <x v="2800"/>
    <n v="8"/>
    <n v="0"/>
    <n v="22.0032"/>
  </r>
  <r>
    <n v="3529"/>
    <s v="CA-2013-130680"/>
    <x v="0"/>
    <x v="890"/>
    <d v="2013-06-30T00:00:00"/>
    <s v="Standard Class"/>
    <s v="BD-11320"/>
    <s v="Bill Donatelli"/>
    <x v="0"/>
    <s v="United States"/>
    <s v="San Diego"/>
    <x v="1"/>
    <n v="92024"/>
    <x v="1"/>
    <s v="TEC-PH-10004833"/>
    <x v="2"/>
    <x v="7"/>
    <s v="Macally Suction Cup Mount"/>
    <x v="2801"/>
    <n v="4"/>
    <n v="0.2"/>
    <n v="-9.56"/>
  </r>
  <r>
    <n v="3530"/>
    <s v="CA-2012-141145"/>
    <x v="1"/>
    <x v="14"/>
    <d v="2012-09-23T00:00:00"/>
    <s v="Standard Class"/>
    <s v="DB-13405"/>
    <s v="Denny Blanton"/>
    <x v="0"/>
    <s v="United States"/>
    <s v="Orlando"/>
    <x v="2"/>
    <n v="32839"/>
    <x v="0"/>
    <s v="TEC-AC-10001465"/>
    <x v="2"/>
    <x v="11"/>
    <s v="SanDisk Cruzer 64 GB USB Flash Drive"/>
    <x v="2802"/>
    <n v="3"/>
    <n v="0.2"/>
    <n v="10.895999999999987"/>
  </r>
  <r>
    <n v="3531"/>
    <s v="US-2013-152835"/>
    <x v="0"/>
    <x v="288"/>
    <d v="2013-05-24T00:00:00"/>
    <s v="Standard Class"/>
    <s v="RP-19855"/>
    <s v="Roy Phan"/>
    <x v="1"/>
    <s v="United States"/>
    <s v="Lafayette"/>
    <x v="14"/>
    <n v="47905"/>
    <x v="2"/>
    <s v="OFF-AR-10003056"/>
    <x v="1"/>
    <x v="6"/>
    <s v="Newell 341"/>
    <x v="1591"/>
    <n v="5"/>
    <n v="0"/>
    <n v="6.2059999999999977"/>
  </r>
  <r>
    <n v="3532"/>
    <s v="CA-2013-155565"/>
    <x v="0"/>
    <x v="316"/>
    <d v="2013-05-29T00:00:00"/>
    <s v="Same Day"/>
    <s v="EH-13765"/>
    <s v="Edward Hooks"/>
    <x v="1"/>
    <s v="United States"/>
    <s v="New York City"/>
    <x v="15"/>
    <n v="10035"/>
    <x v="3"/>
    <s v="OFF-SU-10001218"/>
    <x v="1"/>
    <x v="14"/>
    <s v="Fiskars Softgrip Scissors"/>
    <x v="2803"/>
    <n v="5"/>
    <n v="0"/>
    <n v="15.372000000000003"/>
  </r>
  <r>
    <n v="3533"/>
    <s v="CA-2011-110849"/>
    <x v="2"/>
    <x v="891"/>
    <d v="2011-04-23T00:00:00"/>
    <s v="Standard Class"/>
    <s v="JL-15835"/>
    <s v="John Lee"/>
    <x v="0"/>
    <s v="United States"/>
    <s v="Los Angeles"/>
    <x v="1"/>
    <n v="90049"/>
    <x v="1"/>
    <s v="TEC-MA-10002859"/>
    <x v="2"/>
    <x v="15"/>
    <s v="Ativa MDM8000 8-Sheet Micro-Cut Shredder"/>
    <x v="2804"/>
    <n v="4"/>
    <n v="0.2"/>
    <n v="97.189199999999985"/>
  </r>
  <r>
    <n v="3534"/>
    <s v="CA-2011-110849"/>
    <x v="2"/>
    <x v="891"/>
    <d v="2011-04-23T00:00:00"/>
    <s v="Standard Class"/>
    <s v="JL-15835"/>
    <s v="John Lee"/>
    <x v="0"/>
    <s v="United States"/>
    <s v="Los Angeles"/>
    <x v="1"/>
    <n v="90049"/>
    <x v="1"/>
    <s v="OFF-AR-10002375"/>
    <x v="1"/>
    <x v="6"/>
    <s v="Newell 351"/>
    <x v="2805"/>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x v="2806"/>
    <n v="5"/>
    <n v="0"/>
    <n v="3.547499999999999"/>
  </r>
  <r>
    <n v="3536"/>
    <s v="CA-2011-110849"/>
    <x v="2"/>
    <x v="891"/>
    <d v="2011-04-23T00:00:00"/>
    <s v="Standard Class"/>
    <s v="JL-15835"/>
    <s v="John Lee"/>
    <x v="0"/>
    <s v="United States"/>
    <s v="Los Angeles"/>
    <x v="1"/>
    <n v="90049"/>
    <x v="1"/>
    <s v="OFF-FA-10000134"/>
    <x v="1"/>
    <x v="13"/>
    <s v="Advantus Push Pins, Aluminum Head"/>
    <x v="2807"/>
    <n v="2"/>
    <n v="0"/>
    <n v="3.6021999999999998"/>
  </r>
  <r>
    <n v="3537"/>
    <s v="CA-2013-145842"/>
    <x v="0"/>
    <x v="26"/>
    <d v="2013-06-21T00:00:00"/>
    <s v="Second Class"/>
    <s v="FM-14380"/>
    <s v="Fred McMath"/>
    <x v="0"/>
    <s v="United States"/>
    <s v="New York City"/>
    <x v="15"/>
    <n v="10024"/>
    <x v="3"/>
    <s v="OFF-ST-10000419"/>
    <x v="1"/>
    <x v="4"/>
    <s v="Rogers Jumbo File, Granite"/>
    <x v="1360"/>
    <n v="3"/>
    <n v="0"/>
    <n v="0.4073999999999991"/>
  </r>
  <r>
    <n v="3538"/>
    <s v="CA-2011-158771"/>
    <x v="2"/>
    <x v="309"/>
    <d v="2011-05-09T00:00:00"/>
    <s v="Same Day"/>
    <s v="SB-20290"/>
    <s v="Sean Braxton"/>
    <x v="1"/>
    <s v="United States"/>
    <s v="Henderson"/>
    <x v="0"/>
    <n v="42420"/>
    <x v="0"/>
    <s v="OFF-ST-10000107"/>
    <x v="1"/>
    <x v="4"/>
    <s v="Fellowes Super Stor/Drawer"/>
    <x v="2808"/>
    <n v="3"/>
    <n v="0"/>
    <n v="14.984999999999992"/>
  </r>
  <r>
    <n v="3539"/>
    <s v="CA-2011-158771"/>
    <x v="2"/>
    <x v="309"/>
    <d v="2011-05-09T00:00:00"/>
    <s v="Same Day"/>
    <s v="SB-20290"/>
    <s v="Sean Braxton"/>
    <x v="1"/>
    <s v="United States"/>
    <s v="Henderson"/>
    <x v="0"/>
    <n v="42420"/>
    <x v="0"/>
    <s v="OFF-LA-10001641"/>
    <x v="1"/>
    <x v="2"/>
    <s v="Avery 518"/>
    <x v="1242"/>
    <n v="3"/>
    <n v="0"/>
    <n v="4.5359999999999996"/>
  </r>
  <r>
    <n v="3540"/>
    <s v="CA-2011-158771"/>
    <x v="2"/>
    <x v="309"/>
    <d v="2011-05-09T00:00:00"/>
    <s v="Same Day"/>
    <s v="SB-20290"/>
    <s v="Sean Braxton"/>
    <x v="1"/>
    <s v="United States"/>
    <s v="Henderson"/>
    <x v="0"/>
    <n v="42420"/>
    <x v="0"/>
    <s v="OFF-LA-10003121"/>
    <x v="1"/>
    <x v="2"/>
    <s v="Avery 506"/>
    <x v="2809"/>
    <n v="5"/>
    <n v="0"/>
    <n v="9.4989999999999988"/>
  </r>
  <r>
    <n v="3541"/>
    <s v="CA-2011-158771"/>
    <x v="2"/>
    <x v="309"/>
    <d v="2011-05-09T00:00:00"/>
    <s v="Same Day"/>
    <s v="SB-20290"/>
    <s v="Sean Braxton"/>
    <x v="1"/>
    <s v="United States"/>
    <s v="Henderson"/>
    <x v="0"/>
    <n v="42420"/>
    <x v="0"/>
    <s v="OFF-PA-10002689"/>
    <x v="1"/>
    <x v="10"/>
    <s v="Weyerhaeuser First Choice Laser/Copy Paper (20Lb. and 88 Bright)"/>
    <x v="1568"/>
    <n v="7"/>
    <n v="0"/>
    <n v="21.772800000000004"/>
  </r>
  <r>
    <n v="3542"/>
    <s v="CA-2013-157511"/>
    <x v="0"/>
    <x v="31"/>
    <d v="2013-09-21T00:00:00"/>
    <s v="First Class"/>
    <s v="SV-20365"/>
    <s v="Seth Vernon"/>
    <x v="0"/>
    <s v="United States"/>
    <s v="Columbus"/>
    <x v="24"/>
    <n v="43229"/>
    <x v="3"/>
    <s v="FUR-FU-10002107"/>
    <x v="0"/>
    <x v="5"/>
    <s v="Eldon Pizzaz Desk Accessories"/>
    <x v="2810"/>
    <n v="3"/>
    <n v="0.2"/>
    <n v="1.6055999999999999"/>
  </r>
  <r>
    <n v="3543"/>
    <s v="CA-2013-157511"/>
    <x v="0"/>
    <x v="31"/>
    <d v="2013-09-21T00:00:00"/>
    <s v="First Class"/>
    <s v="SV-20365"/>
    <s v="Seth Vernon"/>
    <x v="0"/>
    <s v="United States"/>
    <s v="Columbus"/>
    <x v="24"/>
    <n v="43229"/>
    <x v="3"/>
    <s v="FUR-CH-10002647"/>
    <x v="0"/>
    <x v="1"/>
    <s v="Situations Contoured Folding Chairs, 4/Set"/>
    <x v="2811"/>
    <n v="2"/>
    <n v="0.3"/>
    <n v="-7.0979999999999919"/>
  </r>
  <r>
    <n v="3544"/>
    <s v="CA-2013-157511"/>
    <x v="0"/>
    <x v="31"/>
    <d v="2013-09-21T00:00:00"/>
    <s v="First Class"/>
    <s v="SV-20365"/>
    <s v="Seth Vernon"/>
    <x v="0"/>
    <s v="United States"/>
    <s v="Columbus"/>
    <x v="24"/>
    <n v="43229"/>
    <x v="3"/>
    <s v="OFF-AR-10002257"/>
    <x v="1"/>
    <x v="6"/>
    <s v="Eldon Spacemaker Box, Quick-Snap Lid, Clear"/>
    <x v="2812"/>
    <n v="1"/>
    <n v="0.2"/>
    <n v="0.36739999999999962"/>
  </r>
  <r>
    <n v="3545"/>
    <s v="CA-2014-121216"/>
    <x v="3"/>
    <x v="331"/>
    <d v="2014-12-26T00:00:00"/>
    <s v="Second Class"/>
    <s v="MM-17920"/>
    <s v="Michael Moore"/>
    <x v="0"/>
    <s v="United States"/>
    <s v="College Station"/>
    <x v="5"/>
    <n v="77840"/>
    <x v="2"/>
    <s v="OFF-PA-10004519"/>
    <x v="1"/>
    <x v="10"/>
    <s v="Spiral Phone Message Books with Labels by Adams"/>
    <x v="2813"/>
    <n v="8"/>
    <n v="0.2"/>
    <n v="10.393600000000001"/>
  </r>
  <r>
    <n v="3546"/>
    <s v="CA-2014-121216"/>
    <x v="3"/>
    <x v="331"/>
    <d v="2014-12-26T00:00:00"/>
    <s v="Second Class"/>
    <s v="MM-17920"/>
    <s v="Michael Moore"/>
    <x v="0"/>
    <s v="United States"/>
    <s v="College Station"/>
    <x v="5"/>
    <n v="77840"/>
    <x v="2"/>
    <s v="OFF-AP-10001947"/>
    <x v="1"/>
    <x v="9"/>
    <s v="Acco 6 Outlet Guardian Premium Plus Surge Suppressor"/>
    <x v="2814"/>
    <n v="8"/>
    <n v="0.8"/>
    <n v="-74.74560000000001"/>
  </r>
  <r>
    <n v="3547"/>
    <s v="CA-2014-155292"/>
    <x v="3"/>
    <x v="505"/>
    <d v="2014-11-02T00:00:00"/>
    <s v="First Class"/>
    <s v="RD-19810"/>
    <s v="Ross DeVincentis"/>
    <x v="2"/>
    <s v="United States"/>
    <s v="Richmond"/>
    <x v="0"/>
    <n v="40475"/>
    <x v="0"/>
    <s v="OFF-ST-10004963"/>
    <x v="1"/>
    <x v="4"/>
    <s v="Eldon Gobal File Keepers"/>
    <x v="2815"/>
    <n v="7"/>
    <n v="0"/>
    <n v="4.2391999999999932"/>
  </r>
  <r>
    <n v="3548"/>
    <s v="CA-2014-155292"/>
    <x v="3"/>
    <x v="505"/>
    <d v="2014-11-02T00:00:00"/>
    <s v="First Class"/>
    <s v="RD-19810"/>
    <s v="Ross DeVincentis"/>
    <x v="2"/>
    <s v="United States"/>
    <s v="Richmond"/>
    <x v="0"/>
    <n v="40475"/>
    <x v="0"/>
    <s v="OFF-SU-10002573"/>
    <x v="1"/>
    <x v="14"/>
    <s v="Acme 10&quot; Easy Grip Assistive Scissors"/>
    <x v="1530"/>
    <n v="2"/>
    <n v="0"/>
    <n v="10.517999999999997"/>
  </r>
  <r>
    <n v="3549"/>
    <s v="CA-2014-155292"/>
    <x v="3"/>
    <x v="505"/>
    <d v="2014-11-02T00:00:00"/>
    <s v="First Class"/>
    <s v="RD-19810"/>
    <s v="Ross DeVincentis"/>
    <x v="2"/>
    <s v="United States"/>
    <s v="Richmond"/>
    <x v="0"/>
    <n v="40475"/>
    <x v="0"/>
    <s v="FUR-CH-10000553"/>
    <x v="0"/>
    <x v="1"/>
    <s v="Metal Folding Chairs, Beige, 4/Carton"/>
    <x v="2816"/>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x v="59"/>
    <n v="8"/>
    <n v="0"/>
    <n v="14.399999999999999"/>
  </r>
  <r>
    <n v="3551"/>
    <s v="CA-2013-152555"/>
    <x v="0"/>
    <x v="892"/>
    <d v="2013-04-03T00:00:00"/>
    <s v="Second Class"/>
    <s v="ME-17320"/>
    <s v="Maria Etezadi"/>
    <x v="2"/>
    <s v="United States"/>
    <s v="Chicago"/>
    <x v="10"/>
    <n v="60653"/>
    <x v="2"/>
    <s v="OFF-PA-10001295"/>
    <x v="1"/>
    <x v="10"/>
    <s v="Computer Printout Paper with Letter-Trim Perforations"/>
    <x v="2817"/>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s v="CA-2013-152555"/>
    <x v="0"/>
    <x v="892"/>
    <d v="2013-04-03T00:00:00"/>
    <s v="Second Class"/>
    <s v="ME-17320"/>
    <s v="Maria Etezadi"/>
    <x v="2"/>
    <s v="United States"/>
    <s v="Chicago"/>
    <x v="10"/>
    <n v="60653"/>
    <x v="2"/>
    <s v="TEC-PH-10001254"/>
    <x v="2"/>
    <x v="7"/>
    <s v="Jabra BIZ 2300 Duo QD Duo Corded Headset"/>
    <x v="2819"/>
    <n v="8"/>
    <n v="0.2"/>
    <n v="60.955199999999962"/>
  </r>
  <r>
    <n v="3554"/>
    <s v="CA-2014-107832"/>
    <x v="3"/>
    <x v="51"/>
    <d v="2014-11-27T00:00:00"/>
    <s v="Second Class"/>
    <s v="FH-14275"/>
    <s v="Frank Hawley"/>
    <x v="1"/>
    <s v="United States"/>
    <s v="Philadelphia"/>
    <x v="9"/>
    <n v="19120"/>
    <x v="3"/>
    <s v="OFF-BI-10001658"/>
    <x v="1"/>
    <x v="8"/>
    <s v="GBC Standard Therm-A-Bind Covers"/>
    <x v="2820"/>
    <n v="1"/>
    <n v="0.7"/>
    <n v="-5.9807999999999986"/>
  </r>
  <r>
    <n v="3555"/>
    <s v="CA-2011-120838"/>
    <x v="2"/>
    <x v="893"/>
    <d v="2011-03-26T00:00:00"/>
    <s v="Second Class"/>
    <s v="PO-18865"/>
    <s v="Patrick O'Donnell"/>
    <x v="0"/>
    <s v="United States"/>
    <s v="Los Angeles"/>
    <x v="1"/>
    <n v="90036"/>
    <x v="1"/>
    <s v="OFF-ST-10000585"/>
    <x v="1"/>
    <x v="4"/>
    <s v="Economy Rollaway Files"/>
    <x v="610"/>
    <n v="2"/>
    <n v="0"/>
    <n v="85.903999999999996"/>
  </r>
  <r>
    <n v="3556"/>
    <s v="CA-2011-120838"/>
    <x v="2"/>
    <x v="893"/>
    <d v="2011-03-26T00:00:00"/>
    <s v="Second Class"/>
    <s v="PO-18865"/>
    <s v="Patrick O'Donnell"/>
    <x v="0"/>
    <s v="United States"/>
    <s v="Los Angeles"/>
    <x v="1"/>
    <n v="90036"/>
    <x v="1"/>
    <s v="TEC-PH-10003484"/>
    <x v="2"/>
    <x v="7"/>
    <s v="Ooma Telo VoIP Home Phone System"/>
    <x v="2821"/>
    <n v="6"/>
    <n v="0.2"/>
    <n v="37.797000000000025"/>
  </r>
  <r>
    <n v="3557"/>
    <s v="CA-2014-118542"/>
    <x v="3"/>
    <x v="96"/>
    <d v="2014-12-06T00:00:00"/>
    <s v="Standard Class"/>
    <s v="CC-12550"/>
    <s v="Clay Cheatham"/>
    <x v="0"/>
    <s v="United States"/>
    <s v="Los Angeles"/>
    <x v="1"/>
    <n v="90008"/>
    <x v="1"/>
    <s v="OFF-PA-10004735"/>
    <x v="1"/>
    <x v="10"/>
    <s v="Xerox 1905"/>
    <x v="1568"/>
    <n v="7"/>
    <n v="0"/>
    <n v="21.772800000000004"/>
  </r>
  <r>
    <n v="3558"/>
    <s v="CA-2014-118542"/>
    <x v="3"/>
    <x v="96"/>
    <d v="2014-12-06T00:00:00"/>
    <s v="Standard Class"/>
    <s v="CC-12550"/>
    <s v="Clay Cheatham"/>
    <x v="0"/>
    <s v="United States"/>
    <s v="Los Angeles"/>
    <x v="1"/>
    <n v="90008"/>
    <x v="1"/>
    <s v="OFF-BI-10003429"/>
    <x v="1"/>
    <x v="8"/>
    <s v="Cardinal HOLDit! Binder Insert Strips,Extra Strips"/>
    <x v="2822"/>
    <n v="2"/>
    <n v="0.2"/>
    <n v="3.6714000000000002"/>
  </r>
  <r>
    <n v="3559"/>
    <s v="CA-2014-152737"/>
    <x v="3"/>
    <x v="659"/>
    <d v="2014-11-13T00:00:00"/>
    <s v="Standard Class"/>
    <s v="TS-21505"/>
    <s v="Tony Sayre"/>
    <x v="0"/>
    <s v="United States"/>
    <s v="San Francisco"/>
    <x v="1"/>
    <n v="94122"/>
    <x v="1"/>
    <s v="OFF-BI-10002982"/>
    <x v="1"/>
    <x v="8"/>
    <s v="Avery Self-Adhesive Photo Pockets for Polaroid Photos"/>
    <x v="2823"/>
    <n v="4"/>
    <n v="0.2"/>
    <n v="7.6271999999999984"/>
  </r>
  <r>
    <n v="3560"/>
    <s v="CA-2014-152737"/>
    <x v="3"/>
    <x v="659"/>
    <d v="2014-11-13T00:00:00"/>
    <s v="Standard Class"/>
    <s v="TS-21505"/>
    <s v="Tony Sayre"/>
    <x v="0"/>
    <s v="United States"/>
    <s v="San Francisco"/>
    <x v="1"/>
    <n v="94122"/>
    <x v="1"/>
    <s v="TEC-AC-10004975"/>
    <x v="2"/>
    <x v="11"/>
    <s v="Plantronics Audio 995 Wireless Stereo Headset"/>
    <x v="2824"/>
    <n v="4"/>
    <n v="0"/>
    <n v="145.13400000000001"/>
  </r>
  <r>
    <n v="3561"/>
    <s v="CA-2014-109757"/>
    <x v="3"/>
    <x v="507"/>
    <d v="2014-09-10T00:00:00"/>
    <s v="Second Class"/>
    <s v="MD-17350"/>
    <s v="Maribeth Dona"/>
    <x v="0"/>
    <s v="United States"/>
    <s v="Akron"/>
    <x v="24"/>
    <n v="44312"/>
    <x v="3"/>
    <s v="OFF-AR-10002335"/>
    <x v="1"/>
    <x v="6"/>
    <s v="DIXON Oriole Pencils"/>
    <x v="2825"/>
    <n v="4"/>
    <n v="0.2"/>
    <n v="0.61920000000000019"/>
  </r>
  <r>
    <n v="3562"/>
    <s v="CA-2014-109757"/>
    <x v="3"/>
    <x v="507"/>
    <d v="2014-09-10T00:00:00"/>
    <s v="Second Class"/>
    <s v="MD-17350"/>
    <s v="Maribeth Dona"/>
    <x v="0"/>
    <s v="United States"/>
    <s v="Akron"/>
    <x v="24"/>
    <n v="44312"/>
    <x v="3"/>
    <s v="OFF-BI-10004001"/>
    <x v="1"/>
    <x v="8"/>
    <s v="GBC Recycled VeloBinder Covers"/>
    <x v="2826"/>
    <n v="5"/>
    <n v="0.7"/>
    <n v="-20.448"/>
  </r>
  <r>
    <n v="3563"/>
    <s v="CA-2014-109757"/>
    <x v="3"/>
    <x v="507"/>
    <d v="2014-09-10T00:00:00"/>
    <s v="Second Class"/>
    <s v="MD-17350"/>
    <s v="Maribeth Dona"/>
    <x v="0"/>
    <s v="United States"/>
    <s v="Akron"/>
    <x v="24"/>
    <n v="44312"/>
    <x v="3"/>
    <s v="OFF-BI-10001634"/>
    <x v="1"/>
    <x v="8"/>
    <s v="Wilson Jones Active Use Binders"/>
    <x v="2827"/>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x v="2828"/>
    <n v="4"/>
    <n v="0.2"/>
    <n v="3.7439999999999993"/>
  </r>
  <r>
    <n v="3565"/>
    <s v="CA-2013-130029"/>
    <x v="0"/>
    <x v="894"/>
    <d v="2013-07-07T00:00:00"/>
    <s v="First Class"/>
    <s v="GT-14755"/>
    <s v="Guy Thornton"/>
    <x v="0"/>
    <s v="United States"/>
    <s v="Los Angeles"/>
    <x v="1"/>
    <n v="90049"/>
    <x v="1"/>
    <s v="OFF-PA-10000552"/>
    <x v="1"/>
    <x v="10"/>
    <s v="Xerox 200"/>
    <x v="91"/>
    <n v="2"/>
    <n v="0"/>
    <n v="6.2208000000000006"/>
  </r>
  <r>
    <n v="3566"/>
    <s v="CA-2013-130029"/>
    <x v="0"/>
    <x v="894"/>
    <d v="2013-07-07T00:00:00"/>
    <s v="First Class"/>
    <s v="GT-14755"/>
    <s v="Guy Thornton"/>
    <x v="0"/>
    <s v="United States"/>
    <s v="Los Angeles"/>
    <x v="1"/>
    <n v="90049"/>
    <x v="1"/>
    <s v="OFF-FA-10001135"/>
    <x v="1"/>
    <x v="13"/>
    <s v="Brites Rubber Bands, 1 1/2 oz. Box"/>
    <x v="536"/>
    <n v="2"/>
    <n v="0"/>
    <n v="7.9200000000000159E-2"/>
  </r>
  <r>
    <n v="3567"/>
    <s v="CA-2014-103877"/>
    <x v="3"/>
    <x v="210"/>
    <d v="2014-09-15T00:00:00"/>
    <s v="Standard Class"/>
    <s v="RD-19660"/>
    <s v="Robert Dilbeck"/>
    <x v="2"/>
    <s v="United States"/>
    <s v="Independence"/>
    <x v="25"/>
    <n v="64055"/>
    <x v="2"/>
    <s v="OFF-BI-10003650"/>
    <x v="1"/>
    <x v="8"/>
    <s v="GBC DocuBind 300 Electric Binding Machine"/>
    <x v="2829"/>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s v="CA-2014-168109"/>
    <x v="3"/>
    <x v="445"/>
    <d v="2014-07-04T00:00:00"/>
    <s v="Same Day"/>
    <s v="JK-15640"/>
    <s v="Jim Kriz"/>
    <x v="2"/>
    <s v="United States"/>
    <s v="Seattle"/>
    <x v="4"/>
    <n v="98105"/>
    <x v="1"/>
    <s v="TEC-AC-10003628"/>
    <x v="2"/>
    <x v="11"/>
    <s v="Logitech 910-002974 M325 Wireless Mouse for Web Scrolling"/>
    <x v="2830"/>
    <n v="2"/>
    <n v="0"/>
    <n v="26.391200000000005"/>
  </r>
  <r>
    <n v="3570"/>
    <s v="CA-2014-168109"/>
    <x v="3"/>
    <x v="445"/>
    <d v="2014-07-04T00:00:00"/>
    <s v="Same Day"/>
    <s v="JK-15640"/>
    <s v="Jim Kriz"/>
    <x v="2"/>
    <s v="United States"/>
    <s v="Seattle"/>
    <x v="4"/>
    <n v="98105"/>
    <x v="1"/>
    <s v="TEC-MA-10001148"/>
    <x v="2"/>
    <x v="15"/>
    <s v="Okidata MB491 Multifunction Printer"/>
    <x v="2831"/>
    <n v="6"/>
    <n v="0.2"/>
    <n v="209.58000000000004"/>
  </r>
  <r>
    <n v="3571"/>
    <s v="CA-2014-168109"/>
    <x v="3"/>
    <x v="445"/>
    <d v="2014-07-04T00:00:00"/>
    <s v="Same Day"/>
    <s v="JK-15640"/>
    <s v="Jim Kriz"/>
    <x v="2"/>
    <s v="United States"/>
    <s v="Seattle"/>
    <x v="4"/>
    <n v="98105"/>
    <x v="1"/>
    <s v="TEC-AC-10002049"/>
    <x v="2"/>
    <x v="11"/>
    <s v="Plantronics Savi W720 Multi-Device Wireless Headset System"/>
    <x v="2832"/>
    <n v="4"/>
    <n v="0"/>
    <n v="742.63200000000006"/>
  </r>
  <r>
    <n v="3572"/>
    <s v="CA-2014-168109"/>
    <x v="3"/>
    <x v="445"/>
    <d v="2014-07-04T00:00:00"/>
    <s v="Same Day"/>
    <s v="JK-15640"/>
    <s v="Jim Kriz"/>
    <x v="2"/>
    <s v="United States"/>
    <s v="Seattle"/>
    <x v="4"/>
    <n v="98105"/>
    <x v="1"/>
    <s v="TEC-PH-10000702"/>
    <x v="2"/>
    <x v="7"/>
    <s v="Square Credit Card Reader, 4 1/2&quot; x 4 1/2&quot; x 1&quot;, White"/>
    <x v="465"/>
    <n v="1"/>
    <n v="0.2"/>
    <n v="2.6972999999999994"/>
  </r>
  <r>
    <n v="3573"/>
    <s v="US-2014-126081"/>
    <x v="3"/>
    <x v="222"/>
    <d v="2014-07-05T00:00:00"/>
    <s v="Standard Class"/>
    <s v="FC-14335"/>
    <s v="Fred Chung"/>
    <x v="1"/>
    <s v="United States"/>
    <s v="Mesquite"/>
    <x v="5"/>
    <n v="75150"/>
    <x v="2"/>
    <s v="OFF-PA-10003953"/>
    <x v="1"/>
    <x v="10"/>
    <s v="Xerox 218"/>
    <x v="1182"/>
    <n v="1"/>
    <n v="0.2"/>
    <n v="1.8144"/>
  </r>
  <r>
    <n v="3574"/>
    <s v="CA-2014-117023"/>
    <x v="3"/>
    <x v="783"/>
    <d v="2014-08-13T00:00:00"/>
    <s v="Standard Class"/>
    <s v="JW-15955"/>
    <s v="Joni Wasserman"/>
    <x v="0"/>
    <s v="United States"/>
    <s v="Long Beach"/>
    <x v="15"/>
    <n v="11561"/>
    <x v="3"/>
    <s v="OFF-AR-10003602"/>
    <x v="1"/>
    <x v="6"/>
    <s v="Quartet Omega Colored Chalk, 12/Pack"/>
    <x v="2643"/>
    <n v="2"/>
    <n v="0"/>
    <n v="5.4895999999999994"/>
  </r>
  <r>
    <n v="3575"/>
    <s v="CA-2014-117023"/>
    <x v="3"/>
    <x v="783"/>
    <d v="2014-08-13T00:00:00"/>
    <s v="Standard Class"/>
    <s v="JW-15955"/>
    <s v="Joni Wasserman"/>
    <x v="0"/>
    <s v="United States"/>
    <s v="Long Beach"/>
    <x v="15"/>
    <n v="11561"/>
    <x v="3"/>
    <s v="OFF-AR-10004062"/>
    <x v="1"/>
    <x v="6"/>
    <s v="Staples"/>
    <x v="2833"/>
    <n v="10"/>
    <n v="0"/>
    <n v="26.200000000000003"/>
  </r>
  <r>
    <n v="3576"/>
    <s v="CA-2012-143532"/>
    <x v="1"/>
    <x v="531"/>
    <d v="2012-03-24T00:00:00"/>
    <s v="Standard Class"/>
    <s v="DC-12850"/>
    <s v="Dan Campbell"/>
    <x v="0"/>
    <s v="United States"/>
    <s v="North Miami"/>
    <x v="2"/>
    <n v="33161"/>
    <x v="0"/>
    <s v="OFF-PA-10001560"/>
    <x v="1"/>
    <x v="10"/>
    <s v="Adams Telephone Message Books, 5 1/4” x 11”"/>
    <x v="2834"/>
    <n v="3"/>
    <n v="0.2"/>
    <n v="4.8924000000000003"/>
  </r>
  <r>
    <n v="3577"/>
    <s v="CA-2013-103163"/>
    <x v="0"/>
    <x v="843"/>
    <d v="2013-06-12T00:00:00"/>
    <s v="Standard Class"/>
    <s v="FM-14290"/>
    <s v="Frank Merwin"/>
    <x v="2"/>
    <s v="United States"/>
    <s v="Bakersfield"/>
    <x v="1"/>
    <n v="93309"/>
    <x v="1"/>
    <s v="OFF-BI-10003305"/>
    <x v="1"/>
    <x v="8"/>
    <s v="Avery Hanging File Binders"/>
    <x v="2835"/>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x v="2836"/>
    <n v="1"/>
    <n v="0"/>
    <n v="2.3177000000000003"/>
  </r>
  <r>
    <n v="3579"/>
    <s v="CA-2013-104157"/>
    <x v="0"/>
    <x v="197"/>
    <d v="2013-07-30T00:00:00"/>
    <s v="Standard Class"/>
    <s v="MT-17815"/>
    <s v="Meg Tillman"/>
    <x v="0"/>
    <s v="United States"/>
    <s v="Jackson"/>
    <x v="35"/>
    <n v="39212"/>
    <x v="0"/>
    <s v="OFF-ST-10000321"/>
    <x v="1"/>
    <x v="4"/>
    <s v="Akro Stacking Bins"/>
    <x v="2837"/>
    <n v="1"/>
    <n v="0"/>
    <n v="0.31559999999999899"/>
  </r>
  <r>
    <n v="3580"/>
    <s v="CA-2013-104157"/>
    <x v="0"/>
    <x v="197"/>
    <d v="2013-07-30T00:00:00"/>
    <s v="Standard Class"/>
    <s v="MT-17815"/>
    <s v="Meg Tillman"/>
    <x v="0"/>
    <s v="United States"/>
    <s v="Jackson"/>
    <x v="35"/>
    <n v="39212"/>
    <x v="0"/>
    <s v="OFF-PA-10004665"/>
    <x v="1"/>
    <x v="10"/>
    <s v="Advantus Motivational Note Cards"/>
    <x v="2838"/>
    <n v="5"/>
    <n v="0"/>
    <n v="32.094999999999999"/>
  </r>
  <r>
    <n v="3581"/>
    <s v="CA-2013-104157"/>
    <x v="0"/>
    <x v="197"/>
    <d v="2013-07-30T00:00:00"/>
    <s v="Standard Class"/>
    <s v="MT-17815"/>
    <s v="Meg Tillman"/>
    <x v="0"/>
    <s v="United States"/>
    <s v="Jackson"/>
    <x v="35"/>
    <n v="39212"/>
    <x v="0"/>
    <s v="FUR-TA-10004915"/>
    <x v="0"/>
    <x v="3"/>
    <s v="Office Impressions End Table, 20-1/2&quot;H x 24&quot;W x 20&quot;D"/>
    <x v="2839"/>
    <n v="8"/>
    <n v="0"/>
    <n v="388.81280000000015"/>
  </r>
  <r>
    <n v="3582"/>
    <s v="CA-2014-117807"/>
    <x v="3"/>
    <x v="172"/>
    <d v="2014-10-08T00:00:00"/>
    <s v="Standard Class"/>
    <s v="DK-13090"/>
    <s v="Dave Kipp"/>
    <x v="0"/>
    <s v="United States"/>
    <s v="Fremont"/>
    <x v="8"/>
    <n v="68025"/>
    <x v="2"/>
    <s v="OFF-PA-10000994"/>
    <x v="1"/>
    <x v="10"/>
    <s v="Xerox 1915"/>
    <x v="2840"/>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x v="2841"/>
    <n v="2"/>
    <n v="0"/>
    <n v="1.5209999999999999"/>
  </r>
  <r>
    <n v="3584"/>
    <s v="CA-2012-121650"/>
    <x v="1"/>
    <x v="895"/>
    <d v="2012-12-16T00:00:00"/>
    <s v="Standard Class"/>
    <s v="KD-16495"/>
    <s v="Keith Dawkins"/>
    <x v="1"/>
    <s v="United States"/>
    <s v="Jackson"/>
    <x v="12"/>
    <n v="49201"/>
    <x v="2"/>
    <s v="FUR-TA-10003569"/>
    <x v="0"/>
    <x v="3"/>
    <s v="Bretford CR8500 Series Meeting Room Furniture"/>
    <x v="2842"/>
    <n v="2"/>
    <n v="0"/>
    <n v="200.49"/>
  </r>
  <r>
    <n v="3585"/>
    <s v="CA-2012-121650"/>
    <x v="1"/>
    <x v="895"/>
    <d v="2012-12-16T00:00:00"/>
    <s v="Standard Class"/>
    <s v="KD-16495"/>
    <s v="Keith Dawkins"/>
    <x v="1"/>
    <s v="United States"/>
    <s v="Jackson"/>
    <x v="12"/>
    <n v="49201"/>
    <x v="2"/>
    <s v="FUR-CH-10004289"/>
    <x v="0"/>
    <x v="1"/>
    <s v="Global Super Steno Chair"/>
    <x v="2843"/>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s v="CA-2014-121839"/>
    <x v="3"/>
    <x v="241"/>
    <d v="2014-09-29T00:00:00"/>
    <s v="Standard Class"/>
    <s v="MH-18115"/>
    <s v="Mick Hernandez"/>
    <x v="2"/>
    <s v="United States"/>
    <s v="Lancaster"/>
    <x v="24"/>
    <n v="43130"/>
    <x v="3"/>
    <s v="TEC-PH-10002885"/>
    <x v="2"/>
    <x v="7"/>
    <s v="Apple iPhone 5"/>
    <x v="2844"/>
    <n v="3"/>
    <n v="0.4"/>
    <n v="-253.43369999999993"/>
  </r>
  <r>
    <n v="3589"/>
    <s v="CA-2014-158729"/>
    <x v="3"/>
    <x v="484"/>
    <d v="2014-12-22T00:00:00"/>
    <s v="First Class"/>
    <s v="AC-10450"/>
    <s v="Amy Cox"/>
    <x v="0"/>
    <s v="United States"/>
    <s v="Lafayette"/>
    <x v="28"/>
    <n v="70506"/>
    <x v="0"/>
    <s v="OFF-SU-10002881"/>
    <x v="1"/>
    <x v="14"/>
    <s v="Martin Yale Chadless Opener Electric Letter Opener"/>
    <x v="2845"/>
    <n v="2"/>
    <n v="0"/>
    <n v="33.312400000000025"/>
  </r>
  <r>
    <n v="3590"/>
    <s v="CA-2014-146535"/>
    <x v="3"/>
    <x v="221"/>
    <d v="2014-12-01T00:00:00"/>
    <s v="Standard Class"/>
    <s v="FM-14290"/>
    <s v="Frank Merwin"/>
    <x v="2"/>
    <s v="United States"/>
    <s v="Richmond"/>
    <x v="0"/>
    <n v="40475"/>
    <x v="0"/>
    <s v="OFF-BI-10000546"/>
    <x v="1"/>
    <x v="8"/>
    <s v="Avery Durable Binders"/>
    <x v="709"/>
    <n v="1"/>
    <n v="0"/>
    <n v="1.4112"/>
  </r>
  <r>
    <n v="3591"/>
    <s v="CA-2014-146535"/>
    <x v="3"/>
    <x v="221"/>
    <d v="2014-12-01T00:00:00"/>
    <s v="Standard Class"/>
    <s v="FM-14290"/>
    <s v="Frank Merwin"/>
    <x v="2"/>
    <s v="United States"/>
    <s v="Richmond"/>
    <x v="0"/>
    <n v="40475"/>
    <x v="0"/>
    <s v="OFF-ST-10001526"/>
    <x v="1"/>
    <x v="4"/>
    <s v="Iceberg Mobile Mega Data/Printer Cart "/>
    <x v="2846"/>
    <n v="12"/>
    <n v="0"/>
    <n v="375.42959999999994"/>
  </r>
  <r>
    <n v="3592"/>
    <s v="CA-2011-154186"/>
    <x v="2"/>
    <x v="736"/>
    <d v="2011-12-15T00:00:00"/>
    <s v="Second Class"/>
    <s v="RA-19285"/>
    <s v="Ralph Arnett"/>
    <x v="0"/>
    <s v="United States"/>
    <s v="Houston"/>
    <x v="5"/>
    <n v="77070"/>
    <x v="2"/>
    <s v="OFF-SU-10001574"/>
    <x v="1"/>
    <x v="14"/>
    <s v="Acme Value Line Scissors"/>
    <x v="2847"/>
    <n v="1"/>
    <n v="0.2"/>
    <n v="0.36499999999999977"/>
  </r>
  <r>
    <n v="3593"/>
    <s v="CA-2013-108434"/>
    <x v="0"/>
    <x v="5"/>
    <d v="2013-12-08T00:00:00"/>
    <s v="Second Class"/>
    <s v="JG-15160"/>
    <s v="James Galang"/>
    <x v="0"/>
    <s v="United States"/>
    <s v="New York City"/>
    <x v="15"/>
    <n v="10024"/>
    <x v="3"/>
    <s v="OFF-ST-10002615"/>
    <x v="1"/>
    <x v="4"/>
    <s v="Dual Level, Single-Width Filing Carts"/>
    <x v="2848"/>
    <n v="3"/>
    <n v="0"/>
    <n v="120.94680000000001"/>
  </r>
  <r>
    <n v="3594"/>
    <s v="CA-2013-164154"/>
    <x v="0"/>
    <x v="108"/>
    <d v="2013-09-18T00:00:00"/>
    <s v="Standard Class"/>
    <s v="NZ-18565"/>
    <s v="Nick Zandusky"/>
    <x v="2"/>
    <s v="United States"/>
    <s v="Toledo"/>
    <x v="24"/>
    <n v="43615"/>
    <x v="3"/>
    <s v="OFF-BI-10001658"/>
    <x v="1"/>
    <x v="8"/>
    <s v="GBC Standard Therm-A-Bind Covers"/>
    <x v="2849"/>
    <n v="3"/>
    <n v="0.7"/>
    <n v="-17.942399999999992"/>
  </r>
  <r>
    <n v="3595"/>
    <s v="CA-2013-164154"/>
    <x v="0"/>
    <x v="108"/>
    <d v="2013-09-18T00:00:00"/>
    <s v="Standard Class"/>
    <s v="NZ-18565"/>
    <s v="Nick Zandusky"/>
    <x v="2"/>
    <s v="United States"/>
    <s v="Toledo"/>
    <x v="24"/>
    <n v="43615"/>
    <x v="3"/>
    <s v="OFF-ST-10002562"/>
    <x v="1"/>
    <x v="4"/>
    <s v="Staples"/>
    <x v="2850"/>
    <n v="5"/>
    <n v="0.2"/>
    <n v="3.7519999999999989"/>
  </r>
  <r>
    <n v="3596"/>
    <s v="CA-2014-148012"/>
    <x v="3"/>
    <x v="34"/>
    <d v="2014-12-16T00:00:00"/>
    <s v="Standard Class"/>
    <s v="KM-16225"/>
    <s v="Kalyca Meade"/>
    <x v="1"/>
    <s v="United States"/>
    <s v="Philadelphia"/>
    <x v="9"/>
    <n v="19143"/>
    <x v="3"/>
    <s v="OFF-AR-10004757"/>
    <x v="1"/>
    <x v="6"/>
    <s v="Crayola Colored Pencils"/>
    <x v="370"/>
    <n v="1"/>
    <n v="0.2"/>
    <n v="0.42639999999999978"/>
  </r>
  <r>
    <n v="3597"/>
    <s v="CA-2011-102869"/>
    <x v="2"/>
    <x v="340"/>
    <d v="2011-09-14T00:00:00"/>
    <s v="Second Class"/>
    <s v="LC-17140"/>
    <s v="Logan Currie"/>
    <x v="0"/>
    <s v="United States"/>
    <s v="Philadelphia"/>
    <x v="9"/>
    <n v="19140"/>
    <x v="3"/>
    <s v="OFF-PA-10000788"/>
    <x v="1"/>
    <x v="10"/>
    <s v="Xerox 210"/>
    <x v="12"/>
    <n v="3"/>
    <n v="0.2"/>
    <n v="5.4432"/>
  </r>
  <r>
    <n v="3598"/>
    <s v="CA-2011-102869"/>
    <x v="2"/>
    <x v="340"/>
    <d v="2011-09-14T00:00:00"/>
    <s v="Second Class"/>
    <s v="LC-17140"/>
    <s v="Logan Currie"/>
    <x v="0"/>
    <s v="United States"/>
    <s v="Philadelphia"/>
    <x v="9"/>
    <n v="19140"/>
    <x v="3"/>
    <s v="TEC-AC-10002134"/>
    <x v="2"/>
    <x v="11"/>
    <s v="Rosewill 107 Normal Keys USB Wired Standard Keyboard"/>
    <x v="2851"/>
    <n v="6"/>
    <n v="0.2"/>
    <n v="-4.852800000000002"/>
  </r>
  <r>
    <n v="3599"/>
    <s v="CA-2011-102869"/>
    <x v="2"/>
    <x v="340"/>
    <d v="2011-09-14T00:00:00"/>
    <s v="Second Class"/>
    <s v="LC-17140"/>
    <s v="Logan Currie"/>
    <x v="0"/>
    <s v="United States"/>
    <s v="Philadelphia"/>
    <x v="9"/>
    <n v="19140"/>
    <x v="3"/>
    <s v="FUR-FU-10002456"/>
    <x v="0"/>
    <x v="5"/>
    <s v="Master Caster Door Stop, Large Neon Orange"/>
    <x v="1133"/>
    <n v="3"/>
    <n v="0.2"/>
    <n v="5.023200000000001"/>
  </r>
  <r>
    <n v="3600"/>
    <s v="CA-2011-102869"/>
    <x v="2"/>
    <x v="340"/>
    <d v="2011-09-14T00:00:00"/>
    <s v="Second Class"/>
    <s v="LC-17140"/>
    <s v="Logan Currie"/>
    <x v="0"/>
    <s v="United States"/>
    <s v="Philadelphia"/>
    <x v="9"/>
    <n v="19140"/>
    <x v="3"/>
    <s v="TEC-PH-10002549"/>
    <x v="2"/>
    <x v="7"/>
    <s v="Polycom SoundPoint IP 450 VoIP phone"/>
    <x v="2852"/>
    <n v="1"/>
    <n v="0.4"/>
    <n v="-31.620400000000004"/>
  </r>
  <r>
    <n v="3601"/>
    <s v="CA-2014-138310"/>
    <x v="3"/>
    <x v="335"/>
    <d v="2014-07-01T00:00:00"/>
    <s v="Standard Class"/>
    <s v="NP-18700"/>
    <s v="Nora Preis"/>
    <x v="0"/>
    <s v="United States"/>
    <s v="Denver"/>
    <x v="22"/>
    <n v="80219"/>
    <x v="1"/>
    <s v="TEC-AC-10001990"/>
    <x v="2"/>
    <x v="11"/>
    <s v="Kensington Orbit Wireless Mobile Trackball for PC and Mac"/>
    <x v="1074"/>
    <n v="9"/>
    <n v="0.2"/>
    <n v="64.789199999999951"/>
  </r>
  <r>
    <n v="3602"/>
    <s v="CA-2011-159835"/>
    <x v="2"/>
    <x v="664"/>
    <d v="2011-11-24T00:00:00"/>
    <s v="Standard Class"/>
    <s v="RB-19330"/>
    <s v="Randy Bradley"/>
    <x v="0"/>
    <s v="United States"/>
    <s v="Philadelphia"/>
    <x v="9"/>
    <n v="19143"/>
    <x v="3"/>
    <s v="OFF-PA-10002137"/>
    <x v="1"/>
    <x v="10"/>
    <s v="Southworth 100% Résumé Paper, 24lb."/>
    <x v="2853"/>
    <n v="2"/>
    <n v="0.2"/>
    <n v="3.8899999999999988"/>
  </r>
  <r>
    <n v="3603"/>
    <s v="CA-2011-159835"/>
    <x v="2"/>
    <x v="664"/>
    <d v="2011-11-24T00:00:00"/>
    <s v="Standard Class"/>
    <s v="RB-19330"/>
    <s v="Randy Bradley"/>
    <x v="0"/>
    <s v="United States"/>
    <s v="Philadelphia"/>
    <x v="9"/>
    <n v="19143"/>
    <x v="3"/>
    <s v="FUR-CH-10004997"/>
    <x v="0"/>
    <x v="1"/>
    <s v="Hon Every-Day Series Multi-Task Chairs"/>
    <x v="2854"/>
    <n v="5"/>
    <n v="0.3"/>
    <n v="-93.989999999999952"/>
  </r>
  <r>
    <n v="3604"/>
    <s v="CA-2014-112956"/>
    <x v="3"/>
    <x v="170"/>
    <d v="2014-08-28T00:00:00"/>
    <s v="Standard Class"/>
    <s v="TH-21550"/>
    <s v="Tracy Hopkins"/>
    <x v="2"/>
    <s v="United States"/>
    <s v="Columbia"/>
    <x v="39"/>
    <n v="21044"/>
    <x v="3"/>
    <s v="OFF-PA-10000357"/>
    <x v="1"/>
    <x v="10"/>
    <s v="Xerox 1888"/>
    <x v="1959"/>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s v="CA-2014-112956"/>
    <x v="3"/>
    <x v="170"/>
    <d v="2014-08-28T00:00:00"/>
    <s v="Standard Class"/>
    <s v="TH-21550"/>
    <s v="Tracy Hopkins"/>
    <x v="2"/>
    <s v="United States"/>
    <s v="Columbia"/>
    <x v="39"/>
    <n v="21044"/>
    <x v="3"/>
    <s v="FUR-FU-10004960"/>
    <x v="0"/>
    <x v="5"/>
    <s v="Seth Thomas 12&quot; Clock w/ Goldtone Case"/>
    <x v="2856"/>
    <n v="4"/>
    <n v="0"/>
    <n v="31.252800000000001"/>
  </r>
  <r>
    <n v="3607"/>
    <s v="CA-2013-119683"/>
    <x v="0"/>
    <x v="299"/>
    <d v="2013-03-17T00:00:00"/>
    <s v="Second Class"/>
    <s v="CK-12595"/>
    <s v="Clytie Kelty"/>
    <x v="0"/>
    <s v="United States"/>
    <s v="New York City"/>
    <x v="15"/>
    <n v="10024"/>
    <x v="3"/>
    <s v="OFF-EN-10001099"/>
    <x v="1"/>
    <x v="12"/>
    <s v="Staples"/>
    <x v="1624"/>
    <n v="3"/>
    <n v="0"/>
    <n v="13.496399999999998"/>
  </r>
  <r>
    <n v="3608"/>
    <s v="CA-2011-163559"/>
    <x v="2"/>
    <x v="865"/>
    <d v="2011-09-28T00:00:00"/>
    <s v="Second Class"/>
    <s v="ST-20530"/>
    <s v="Shui Tom"/>
    <x v="0"/>
    <s v="United States"/>
    <s v="New York City"/>
    <x v="15"/>
    <n v="10035"/>
    <x v="3"/>
    <s v="OFF-BI-10002026"/>
    <x v="1"/>
    <x v="8"/>
    <s v="Avery Arch Ring Binders"/>
    <x v="2857"/>
    <n v="3"/>
    <n v="0.2"/>
    <n v="47.060999999999993"/>
  </r>
  <r>
    <n v="3609"/>
    <s v="CA-2011-140228"/>
    <x v="2"/>
    <x v="582"/>
    <d v="2011-05-03T00:00:00"/>
    <s v="Standard Class"/>
    <s v="GB-14530"/>
    <s v="George Bell"/>
    <x v="1"/>
    <s v="United States"/>
    <s v="Newark"/>
    <x v="24"/>
    <n v="43055"/>
    <x v="3"/>
    <s v="OFF-LA-10001613"/>
    <x v="1"/>
    <x v="2"/>
    <s v="Avery File Folder Labels"/>
    <x v="2789"/>
    <n v="3"/>
    <n v="0.2"/>
    <n v="2.5056000000000003"/>
  </r>
  <r>
    <n v="3610"/>
    <s v="CA-2011-140228"/>
    <x v="2"/>
    <x v="582"/>
    <d v="2011-05-03T00:00:00"/>
    <s v="Standard Class"/>
    <s v="GB-14530"/>
    <s v="George Bell"/>
    <x v="1"/>
    <s v="United States"/>
    <s v="Newark"/>
    <x v="24"/>
    <n v="43055"/>
    <x v="3"/>
    <s v="OFF-ST-10002214"/>
    <x v="1"/>
    <x v="4"/>
    <s v="X-Rack File for Hanging Folders"/>
    <x v="2858"/>
    <n v="3"/>
    <n v="0.2"/>
    <n v="2.0321999999999987"/>
  </r>
  <r>
    <n v="3611"/>
    <s v="CA-2011-140228"/>
    <x v="2"/>
    <x v="582"/>
    <d v="2011-05-03T00:00:00"/>
    <s v="Standard Class"/>
    <s v="GB-14530"/>
    <s v="George Bell"/>
    <x v="1"/>
    <s v="United States"/>
    <s v="Newark"/>
    <x v="24"/>
    <n v="43055"/>
    <x v="3"/>
    <s v="OFF-ST-10001128"/>
    <x v="1"/>
    <x v="4"/>
    <s v="Carina Mini System Audio Rack, Model AR050B"/>
    <x v="2859"/>
    <n v="2"/>
    <n v="0.2"/>
    <n v="-37.733199999999989"/>
  </r>
  <r>
    <n v="3612"/>
    <s v="US-2013-131674"/>
    <x v="0"/>
    <x v="896"/>
    <d v="2013-12-02T00:00:00"/>
    <s v="Second Class"/>
    <s v="NC-18535"/>
    <s v="Nick Crebassa"/>
    <x v="1"/>
    <s v="United States"/>
    <s v="Dallas"/>
    <x v="5"/>
    <n v="75217"/>
    <x v="2"/>
    <s v="TEC-AC-10004864"/>
    <x v="2"/>
    <x v="11"/>
    <s v="Memorex Micro Travel Drive 32 GB"/>
    <x v="2860"/>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x v="2862"/>
    <n v="2"/>
    <n v="0.2"/>
    <n v="10.5754"/>
  </r>
  <r>
    <n v="3615"/>
    <s v="CA-2014-112529"/>
    <x v="3"/>
    <x v="123"/>
    <d v="2014-11-22T00:00:00"/>
    <s v="First Class"/>
    <s v="SC-20770"/>
    <s v="Stewart Carmichael"/>
    <x v="1"/>
    <s v="United States"/>
    <s v="San Antonio"/>
    <x v="5"/>
    <n v="78207"/>
    <x v="2"/>
    <s v="FUR-TA-10002622"/>
    <x v="0"/>
    <x v="3"/>
    <s v="Bush Andora Conference Table, Maple/Graphite Gray Finish"/>
    <x v="2863"/>
    <n v="6"/>
    <n v="0.3"/>
    <n v="-71.811599999999999"/>
  </r>
  <r>
    <n v="3616"/>
    <s v="CA-2014-112529"/>
    <x v="3"/>
    <x v="123"/>
    <d v="2014-11-22T00:00:00"/>
    <s v="First Class"/>
    <s v="SC-20770"/>
    <s v="Stewart Carmichael"/>
    <x v="1"/>
    <s v="United States"/>
    <s v="San Antonio"/>
    <x v="5"/>
    <n v="78207"/>
    <x v="2"/>
    <s v="OFF-AR-10001915"/>
    <x v="1"/>
    <x v="6"/>
    <s v="Peel-Off China Markers"/>
    <x v="2864"/>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x v="2865"/>
    <n v="5"/>
    <n v="0.7"/>
    <n v="-7.3254999999999981"/>
  </r>
  <r>
    <n v="3618"/>
    <s v="CA-2014-141929"/>
    <x v="3"/>
    <x v="507"/>
    <d v="2014-09-09T00:00:00"/>
    <s v="Standard Class"/>
    <s v="RA-19285"/>
    <s v="Ralph Arnett"/>
    <x v="0"/>
    <s v="United States"/>
    <s v="Los Angeles"/>
    <x v="1"/>
    <n v="90004"/>
    <x v="1"/>
    <s v="OFF-BI-10004632"/>
    <x v="1"/>
    <x v="8"/>
    <s v="Ibico Hi-Tech Manual Binding System"/>
    <x v="1638"/>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x v="2866"/>
    <n v="1"/>
    <n v="0.2"/>
    <n v="1.7374999999999998"/>
  </r>
  <r>
    <n v="3620"/>
    <s v="CA-2014-141929"/>
    <x v="3"/>
    <x v="507"/>
    <d v="2014-09-09T00:00:00"/>
    <s v="Standard Class"/>
    <s v="RA-19285"/>
    <s v="Ralph Arnett"/>
    <x v="0"/>
    <s v="United States"/>
    <s v="Los Angeles"/>
    <x v="1"/>
    <n v="90004"/>
    <x v="1"/>
    <s v="OFF-ST-10002974"/>
    <x v="1"/>
    <x v="4"/>
    <s v="Trav-L-File Heavy-Duty Shuttle II, Black"/>
    <x v="2867"/>
    <n v="5"/>
    <n v="0"/>
    <n v="65.35499999999999"/>
  </r>
  <r>
    <n v="3621"/>
    <s v="CA-2013-109743"/>
    <x v="0"/>
    <x v="897"/>
    <d v="2013-09-30T00:00:00"/>
    <s v="Standard Class"/>
    <s v="SH-19975"/>
    <s v="Sally Hughsby"/>
    <x v="1"/>
    <s v="United States"/>
    <s v="Smyrna"/>
    <x v="18"/>
    <n v="37167"/>
    <x v="0"/>
    <s v="OFF-AR-10003727"/>
    <x v="1"/>
    <x v="6"/>
    <s v="Berol Giant Pencil Sharpener"/>
    <x v="2868"/>
    <n v="3"/>
    <n v="0.2"/>
    <n v="4.5872999999999937"/>
  </r>
  <r>
    <n v="3622"/>
    <s v="CA-2013-109743"/>
    <x v="0"/>
    <x v="897"/>
    <d v="2013-09-30T00:00:00"/>
    <s v="Standard Class"/>
    <s v="SH-19975"/>
    <s v="Sally Hughsby"/>
    <x v="1"/>
    <s v="United States"/>
    <s v="Smyrna"/>
    <x v="18"/>
    <n v="37167"/>
    <x v="0"/>
    <s v="TEC-PH-10004071"/>
    <x v="2"/>
    <x v="7"/>
    <s v="PayAnywhere Card Reader"/>
    <x v="2869"/>
    <n v="8"/>
    <n v="0.2"/>
    <n v="5.5944000000000003"/>
  </r>
  <r>
    <n v="3623"/>
    <s v="CA-2011-159184"/>
    <x v="2"/>
    <x v="80"/>
    <d v="2011-09-19T00:00:00"/>
    <s v="Standard Class"/>
    <s v="JC-15775"/>
    <s v="John Castell"/>
    <x v="0"/>
    <s v="United States"/>
    <s v="Macon"/>
    <x v="32"/>
    <n v="31204"/>
    <x v="0"/>
    <s v="FUR-FU-10002878"/>
    <x v="0"/>
    <x v="5"/>
    <s v="Seth Thomas 14&quot; Day/Date Wall Clock"/>
    <x v="2870"/>
    <n v="5"/>
    <n v="0"/>
    <n v="52.688000000000002"/>
  </r>
  <r>
    <n v="3624"/>
    <s v="CA-2011-159184"/>
    <x v="2"/>
    <x v="80"/>
    <d v="2011-09-19T00:00:00"/>
    <s v="Standard Class"/>
    <s v="JC-15775"/>
    <s v="John Castell"/>
    <x v="0"/>
    <s v="United States"/>
    <s v="Macon"/>
    <x v="32"/>
    <n v="31204"/>
    <x v="0"/>
    <s v="OFF-BI-10001890"/>
    <x v="1"/>
    <x v="8"/>
    <s v="Avery Poly Binder Pockets"/>
    <x v="181"/>
    <n v="2"/>
    <n v="0"/>
    <n v="3.4367999999999999"/>
  </r>
  <r>
    <n v="3625"/>
    <s v="CA-2014-113530"/>
    <x v="3"/>
    <x v="240"/>
    <d v="2014-05-22T00:00:00"/>
    <s v="Second Class"/>
    <s v="BC-11125"/>
    <s v="Becky Castell"/>
    <x v="2"/>
    <s v="United States"/>
    <s v="San Francisco"/>
    <x v="1"/>
    <n v="94109"/>
    <x v="1"/>
    <s v="FUR-CH-10002647"/>
    <x v="0"/>
    <x v="1"/>
    <s v="Situations Contoured Folding Chairs, 4/Set"/>
    <x v="2871"/>
    <n v="12"/>
    <n v="0.2"/>
    <n v="42.588000000000022"/>
  </r>
  <r>
    <n v="3626"/>
    <s v="CA-2014-113530"/>
    <x v="3"/>
    <x v="240"/>
    <d v="2014-05-22T00:00:00"/>
    <s v="Second Class"/>
    <s v="BC-11125"/>
    <s v="Becky Castell"/>
    <x v="2"/>
    <s v="United States"/>
    <s v="San Francisco"/>
    <x v="1"/>
    <n v="94109"/>
    <x v="1"/>
    <s v="OFF-AR-10001315"/>
    <x v="1"/>
    <x v="6"/>
    <s v="Newell 310"/>
    <x v="2872"/>
    <n v="2"/>
    <n v="0"/>
    <n v="1.0207999999999999"/>
  </r>
  <r>
    <n v="3627"/>
    <s v="CA-2014-113530"/>
    <x v="3"/>
    <x v="240"/>
    <d v="2014-05-22T00:00:00"/>
    <s v="Second Class"/>
    <s v="BC-11125"/>
    <s v="Becky Castell"/>
    <x v="2"/>
    <s v="United States"/>
    <s v="San Francisco"/>
    <x v="1"/>
    <n v="94109"/>
    <x v="1"/>
    <s v="OFF-AR-10000122"/>
    <x v="1"/>
    <x v="6"/>
    <s v="Newell 314"/>
    <x v="2271"/>
    <n v="1"/>
    <n v="0"/>
    <n v="1.3949999999999996"/>
  </r>
  <r>
    <n v="3628"/>
    <s v="CA-2014-113530"/>
    <x v="3"/>
    <x v="240"/>
    <d v="2014-05-22T00:00:00"/>
    <s v="Second Class"/>
    <s v="BC-11125"/>
    <s v="Becky Castell"/>
    <x v="2"/>
    <s v="United States"/>
    <s v="San Francisco"/>
    <x v="1"/>
    <n v="94109"/>
    <x v="1"/>
    <s v="TEC-AC-10001465"/>
    <x v="2"/>
    <x v="11"/>
    <s v="SanDisk Cruzer 64 GB USB Flash Drive"/>
    <x v="2873"/>
    <n v="1"/>
    <n v="0"/>
    <n v="10.895999999999997"/>
  </r>
  <r>
    <n v="3629"/>
    <s v="CA-2011-169726"/>
    <x v="2"/>
    <x v="128"/>
    <d v="2011-08-13T00:00:00"/>
    <s v="Standard Class"/>
    <s v="JH-15985"/>
    <s v="Joseph Holt"/>
    <x v="0"/>
    <s v="United States"/>
    <s v="Seattle"/>
    <x v="4"/>
    <n v="98103"/>
    <x v="1"/>
    <s v="OFF-BI-10004600"/>
    <x v="1"/>
    <x v="8"/>
    <s v="Ibico Ibimaster 300 Manual Binding System"/>
    <x v="2874"/>
    <n v="7"/>
    <n v="0.2"/>
    <n v="643.98249999999996"/>
  </r>
  <r>
    <n v="3630"/>
    <s v="CA-2014-155957"/>
    <x v="3"/>
    <x v="200"/>
    <d v="2014-12-01T00:00:00"/>
    <s v="Standard Class"/>
    <s v="CC-12610"/>
    <s v="Corey Catlett"/>
    <x v="1"/>
    <s v="United States"/>
    <s v="Columbus"/>
    <x v="24"/>
    <n v="43229"/>
    <x v="3"/>
    <s v="OFF-AP-10002082"/>
    <x v="1"/>
    <x v="9"/>
    <s v="Holmes HEPA Air Purifier"/>
    <x v="2464"/>
    <n v="3"/>
    <n v="0.2"/>
    <n v="9.8009999999999984"/>
  </r>
  <r>
    <n v="3631"/>
    <s v="CA-2014-155957"/>
    <x v="3"/>
    <x v="200"/>
    <d v="2014-12-01T00:00:00"/>
    <s v="Standard Class"/>
    <s v="CC-12610"/>
    <s v="Corey Catlett"/>
    <x v="1"/>
    <s v="United States"/>
    <s v="Columbus"/>
    <x v="24"/>
    <n v="43229"/>
    <x v="3"/>
    <s v="OFF-AP-10004708"/>
    <x v="1"/>
    <x v="9"/>
    <s v="Fellowes Superior 10 Outlet Split Surge Protector"/>
    <x v="2875"/>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x v="2876"/>
    <n v="2"/>
    <n v="0"/>
    <n v="19.465600000000002"/>
  </r>
  <r>
    <n v="3633"/>
    <s v="CA-2014-132178"/>
    <x v="3"/>
    <x v="898"/>
    <d v="2014-05-09T00:00:00"/>
    <s v="Second Class"/>
    <s v="DB-12970"/>
    <s v="Darren Budd"/>
    <x v="1"/>
    <s v="United States"/>
    <s v="Los Angeles"/>
    <x v="1"/>
    <n v="90004"/>
    <x v="1"/>
    <s v="OFF-ST-10000025"/>
    <x v="1"/>
    <x v="4"/>
    <s v="Fellowes Stor/Drawer Steel Plus Storage Drawers"/>
    <x v="2877"/>
    <n v="8"/>
    <n v="0"/>
    <n v="45.80639999999994"/>
  </r>
  <r>
    <n v="3634"/>
    <s v="CA-2013-145177"/>
    <x v="0"/>
    <x v="338"/>
    <d v="2013-11-15T00:00:00"/>
    <s v="Standard Class"/>
    <s v="PP-18955"/>
    <s v="Paul Prost"/>
    <x v="2"/>
    <s v="United States"/>
    <s v="Springfield"/>
    <x v="24"/>
    <n v="45503"/>
    <x v="3"/>
    <s v="OFF-LA-10001613"/>
    <x v="1"/>
    <x v="2"/>
    <s v="Avery File Folder Labels"/>
    <x v="2145"/>
    <n v="4"/>
    <n v="0.2"/>
    <n v="3.3408000000000002"/>
  </r>
  <r>
    <n v="3635"/>
    <s v="CA-2013-145177"/>
    <x v="0"/>
    <x v="338"/>
    <d v="2013-11-15T00:00:00"/>
    <s v="Standard Class"/>
    <s v="PP-18955"/>
    <s v="Paul Prost"/>
    <x v="2"/>
    <s v="United States"/>
    <s v="Springfield"/>
    <x v="24"/>
    <n v="45503"/>
    <x v="3"/>
    <s v="TEC-PH-10000376"/>
    <x v="2"/>
    <x v="7"/>
    <s v="Square Credit Card Reader"/>
    <x v="2878"/>
    <n v="7"/>
    <n v="0.4"/>
    <n v="-9.7901999999999987"/>
  </r>
  <r>
    <n v="3636"/>
    <s v="CA-2013-145177"/>
    <x v="0"/>
    <x v="338"/>
    <d v="2013-11-15T00:00:00"/>
    <s v="Standard Class"/>
    <s v="PP-18955"/>
    <s v="Paul Prost"/>
    <x v="2"/>
    <s v="United States"/>
    <s v="Springfield"/>
    <x v="24"/>
    <n v="45503"/>
    <x v="3"/>
    <s v="OFF-PA-10004039"/>
    <x v="1"/>
    <x v="10"/>
    <s v="Xerox 1882"/>
    <x v="2879"/>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s v="CA-2013-145177"/>
    <x v="0"/>
    <x v="338"/>
    <d v="2013-11-15T00:00:00"/>
    <s v="Standard Class"/>
    <s v="PP-18955"/>
    <s v="Paul Prost"/>
    <x v="2"/>
    <s v="United States"/>
    <s v="Springfield"/>
    <x v="24"/>
    <n v="45503"/>
    <x v="3"/>
    <s v="OFF-AP-10002457"/>
    <x v="1"/>
    <x v="9"/>
    <s v="Eureka The Boss Plus 12-Amp Hard Box Upright Vacuum, Red"/>
    <x v="2881"/>
    <n v="4"/>
    <n v="0.2"/>
    <n v="29.301999999999978"/>
  </r>
  <r>
    <n v="3639"/>
    <s v="CA-2013-145177"/>
    <x v="0"/>
    <x v="338"/>
    <d v="2013-11-15T00:00:00"/>
    <s v="Standard Class"/>
    <s v="PP-18955"/>
    <s v="Paul Prost"/>
    <x v="2"/>
    <s v="United States"/>
    <s v="Springfield"/>
    <x v="24"/>
    <n v="45503"/>
    <x v="3"/>
    <s v="FUR-FU-10000758"/>
    <x v="0"/>
    <x v="5"/>
    <s v="DAX Natural Wood-Tone Poster Frame"/>
    <x v="2882"/>
    <n v="7"/>
    <n v="0.2"/>
    <n v="29.657599999999988"/>
  </r>
  <r>
    <n v="3640"/>
    <s v="CA-2013-145177"/>
    <x v="0"/>
    <x v="338"/>
    <d v="2013-11-15T00:00:00"/>
    <s v="Standard Class"/>
    <s v="PP-18955"/>
    <s v="Paul Prost"/>
    <x v="2"/>
    <s v="United States"/>
    <s v="Springfield"/>
    <x v="24"/>
    <n v="45503"/>
    <x v="3"/>
    <s v="OFF-PA-10000682"/>
    <x v="1"/>
    <x v="10"/>
    <s v="Xerox 1924"/>
    <x v="701"/>
    <n v="1"/>
    <n v="0.2"/>
    <n v="1.6762000000000001"/>
  </r>
  <r>
    <n v="3641"/>
    <s v="CA-2013-145177"/>
    <x v="0"/>
    <x v="338"/>
    <d v="2013-11-15T00:00:00"/>
    <s v="Standard Class"/>
    <s v="PP-18955"/>
    <s v="Paul Prost"/>
    <x v="2"/>
    <s v="United States"/>
    <s v="Springfield"/>
    <x v="24"/>
    <n v="45503"/>
    <x v="3"/>
    <s v="TEC-AC-10002550"/>
    <x v="2"/>
    <x v="11"/>
    <s v="Memorex 25GB 6X Branded Blu-Ray Recordable Disc, 30/Pack"/>
    <x v="2883"/>
    <n v="7"/>
    <n v="0.2"/>
    <n v="-29.074500000000008"/>
  </r>
  <r>
    <n v="3642"/>
    <s v="CA-2013-145177"/>
    <x v="0"/>
    <x v="338"/>
    <d v="2013-11-15T00:00:00"/>
    <s v="Standard Class"/>
    <s v="PP-18955"/>
    <s v="Paul Prost"/>
    <x v="2"/>
    <s v="United States"/>
    <s v="Springfield"/>
    <x v="24"/>
    <n v="45503"/>
    <x v="3"/>
    <s v="OFF-BI-10002082"/>
    <x v="1"/>
    <x v="8"/>
    <s v="GBC Twin Loop Wire Binding Elements"/>
    <x v="2884"/>
    <n v="7"/>
    <n v="0.7"/>
    <n v="-46.591999999999999"/>
  </r>
  <r>
    <n v="3643"/>
    <s v="CA-2011-156594"/>
    <x v="2"/>
    <x v="414"/>
    <d v="2011-12-23T00:00:00"/>
    <s v="Second Class"/>
    <s v="MC-17845"/>
    <s v="Michael Chen"/>
    <x v="0"/>
    <s v="United States"/>
    <s v="Los Angeles"/>
    <x v="1"/>
    <n v="90008"/>
    <x v="1"/>
    <s v="OFF-BI-10004632"/>
    <x v="1"/>
    <x v="8"/>
    <s v="Ibico Hi-Tech Manual Binding System"/>
    <x v="1638"/>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x v="2885"/>
    <n v="2"/>
    <n v="0"/>
    <n v="12.298000000000002"/>
  </r>
  <r>
    <n v="3645"/>
    <s v="CA-2011-156594"/>
    <x v="2"/>
    <x v="414"/>
    <d v="2011-12-23T00:00:00"/>
    <s v="Second Class"/>
    <s v="MC-17845"/>
    <s v="Michael Chen"/>
    <x v="0"/>
    <s v="United States"/>
    <s v="Los Angeles"/>
    <x v="1"/>
    <n v="90008"/>
    <x v="1"/>
    <s v="OFF-AR-10004269"/>
    <x v="1"/>
    <x v="6"/>
    <s v="Newell 31"/>
    <x v="1531"/>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s v="CA-2011-146528"/>
    <x v="2"/>
    <x v="739"/>
    <d v="2011-07-27T00:00:00"/>
    <s v="Second Class"/>
    <s v="VF-21715"/>
    <s v="Vicky Freymann"/>
    <x v="2"/>
    <s v="United States"/>
    <s v="Los Angeles"/>
    <x v="1"/>
    <n v="90045"/>
    <x v="1"/>
    <s v="OFF-PA-10002195"/>
    <x v="1"/>
    <x v="10"/>
    <s v="Xerox 1966"/>
    <x v="90"/>
    <n v="1"/>
    <n v="0"/>
    <n v="3.1752000000000002"/>
  </r>
  <r>
    <n v="3648"/>
    <s v="CA-2011-146528"/>
    <x v="2"/>
    <x v="739"/>
    <d v="2011-07-27T00:00:00"/>
    <s v="Second Class"/>
    <s v="VF-21715"/>
    <s v="Vicky Freymann"/>
    <x v="2"/>
    <s v="United States"/>
    <s v="Los Angeles"/>
    <x v="1"/>
    <n v="90045"/>
    <x v="1"/>
    <s v="OFF-SU-10002522"/>
    <x v="1"/>
    <x v="14"/>
    <s v="Acme Kleen Earth Office Shears"/>
    <x v="2887"/>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x v="194"/>
    <n v="2"/>
    <n v="0.7"/>
    <n v="-2.0621999999999998"/>
  </r>
  <r>
    <n v="3650"/>
    <s v="CA-2012-168459"/>
    <x v="1"/>
    <x v="6"/>
    <d v="2012-11-27T00:00:00"/>
    <s v="Standard Class"/>
    <s v="MC-17275"/>
    <s v="Marc Crier"/>
    <x v="0"/>
    <s v="United States"/>
    <s v="Memphis"/>
    <x v="18"/>
    <n v="38109"/>
    <x v="0"/>
    <s v="OFF-FA-10004854"/>
    <x v="1"/>
    <x v="13"/>
    <s v="Vinyl Coated Wire Paper Clips in Organizer Box, 800/Box"/>
    <x v="2888"/>
    <n v="6"/>
    <n v="0.2"/>
    <n v="18.597599999999993"/>
  </r>
  <r>
    <n v="3651"/>
    <s v="CA-2014-109960"/>
    <x v="3"/>
    <x v="34"/>
    <d v="2014-12-12T00:00:00"/>
    <s v="Second Class"/>
    <s v="DB-13210"/>
    <s v="Dean Braden"/>
    <x v="0"/>
    <s v="United States"/>
    <s v="Detroit"/>
    <x v="12"/>
    <n v="48234"/>
    <x v="2"/>
    <s v="TEC-AC-10004859"/>
    <x v="2"/>
    <x v="11"/>
    <s v="Maxell Pro 80 Minute CD-R, 10/Pack"/>
    <x v="2889"/>
    <n v="6"/>
    <n v="0"/>
    <n v="41.952000000000005"/>
  </r>
  <r>
    <n v="3652"/>
    <s v="CA-2014-109960"/>
    <x v="3"/>
    <x v="34"/>
    <d v="2014-12-12T00:00:00"/>
    <s v="Second Class"/>
    <s v="DB-13210"/>
    <s v="Dean Braden"/>
    <x v="0"/>
    <s v="United States"/>
    <s v="Detroit"/>
    <x v="12"/>
    <n v="48234"/>
    <x v="2"/>
    <s v="OFF-AR-10001860"/>
    <x v="1"/>
    <x v="6"/>
    <s v="BIC Liqua Brite Liner"/>
    <x v="2890"/>
    <n v="5"/>
    <n v="0"/>
    <n v="12.492000000000001"/>
  </r>
  <r>
    <n v="3653"/>
    <s v="CA-2014-109960"/>
    <x v="3"/>
    <x v="34"/>
    <d v="2014-12-12T00:00:00"/>
    <s v="Second Class"/>
    <s v="DB-13210"/>
    <s v="Dean Braden"/>
    <x v="0"/>
    <s v="United States"/>
    <s v="Detroit"/>
    <x v="12"/>
    <n v="48234"/>
    <x v="2"/>
    <s v="OFF-BI-10001636"/>
    <x v="1"/>
    <x v="8"/>
    <s v="Ibico Plastic and Wire Spiral Binding Combs"/>
    <x v="2891"/>
    <n v="4"/>
    <n v="0"/>
    <n v="15.511199999999999"/>
  </r>
  <r>
    <n v="3654"/>
    <s v="CA-2014-109960"/>
    <x v="3"/>
    <x v="34"/>
    <d v="2014-12-12T00:00:00"/>
    <s v="Second Class"/>
    <s v="DB-13210"/>
    <s v="Dean Braden"/>
    <x v="0"/>
    <s v="United States"/>
    <s v="Detroit"/>
    <x v="12"/>
    <n v="48234"/>
    <x v="2"/>
    <s v="OFF-PA-10000349"/>
    <x v="1"/>
    <x v="10"/>
    <s v="Staples"/>
    <x v="1830"/>
    <n v="3"/>
    <n v="0"/>
    <n v="7.0218000000000007"/>
  </r>
  <r>
    <n v="3655"/>
    <s v="CA-2014-133004"/>
    <x v="3"/>
    <x v="515"/>
    <d v="2014-09-06T00:00:00"/>
    <s v="Standard Class"/>
    <s v="AJ-10945"/>
    <s v="Ashley Jarboe"/>
    <x v="0"/>
    <s v="United States"/>
    <s v="Lawrence"/>
    <x v="14"/>
    <n v="46226"/>
    <x v="2"/>
    <s v="OFF-AP-10002439"/>
    <x v="1"/>
    <x v="9"/>
    <s v="Tripp Lite Isotel 8 Ultra 8 Outlet Metal Surge"/>
    <x v="2892"/>
    <n v="9"/>
    <n v="0"/>
    <n v="166.06979999999999"/>
  </r>
  <r>
    <n v="3656"/>
    <s v="CA-2014-168102"/>
    <x v="3"/>
    <x v="558"/>
    <d v="2014-05-01T00:00:00"/>
    <s v="Standard Class"/>
    <s v="CP-12340"/>
    <s v="Christine Phan"/>
    <x v="1"/>
    <s v="United States"/>
    <s v="Jacksonville"/>
    <x v="2"/>
    <n v="32216"/>
    <x v="0"/>
    <s v="OFF-ST-10001370"/>
    <x v="1"/>
    <x v="4"/>
    <s v="Sensible Storage WireTech Storage Systems"/>
    <x v="394"/>
    <n v="2"/>
    <n v="0.2"/>
    <n v="-21.294000000000018"/>
  </r>
  <r>
    <n v="3657"/>
    <s v="CA-2014-158036"/>
    <x v="3"/>
    <x v="565"/>
    <d v="2014-09-15T00:00:00"/>
    <s v="Standard Class"/>
    <s v="DB-13555"/>
    <s v="Dorothy Badders"/>
    <x v="1"/>
    <s v="United States"/>
    <s v="Dublin"/>
    <x v="24"/>
    <n v="43017"/>
    <x v="3"/>
    <s v="TEC-AC-10002558"/>
    <x v="2"/>
    <x v="11"/>
    <s v="Imation Swivel Flash Drive USB flash drive - 8 GB"/>
    <x v="2893"/>
    <n v="1"/>
    <n v="0.2"/>
    <n v="1.7054999999999998"/>
  </r>
  <r>
    <n v="3658"/>
    <s v="CA-2012-128083"/>
    <x v="1"/>
    <x v="899"/>
    <d v="2012-03-17T00:00:00"/>
    <s v="Standard Class"/>
    <s v="EB-13750"/>
    <s v="Edward Becker"/>
    <x v="1"/>
    <s v="United States"/>
    <s v="Plantation"/>
    <x v="2"/>
    <n v="33317"/>
    <x v="0"/>
    <s v="OFF-EN-10004030"/>
    <x v="1"/>
    <x v="12"/>
    <s v="Convenience Packs of Business Envelopes"/>
    <x v="2894"/>
    <n v="3"/>
    <n v="0.2"/>
    <n v="2.9322000000000004"/>
  </r>
  <r>
    <n v="3659"/>
    <s v="CA-2012-128083"/>
    <x v="1"/>
    <x v="899"/>
    <d v="2012-03-17T00:00:00"/>
    <s v="Standard Class"/>
    <s v="EB-13750"/>
    <s v="Edward Becker"/>
    <x v="1"/>
    <s v="United States"/>
    <s v="Plantation"/>
    <x v="2"/>
    <n v="33317"/>
    <x v="0"/>
    <s v="FUR-FU-10003194"/>
    <x v="0"/>
    <x v="5"/>
    <s v="Eldon Expressions Desk Accessory, Wood Pencil Holder, Oak"/>
    <x v="2895"/>
    <n v="4"/>
    <n v="0.2"/>
    <n v="3.8599999999999977"/>
  </r>
  <r>
    <n v="3660"/>
    <s v="CA-2012-128083"/>
    <x v="1"/>
    <x v="899"/>
    <d v="2012-03-17T00:00:00"/>
    <s v="Standard Class"/>
    <s v="EB-13750"/>
    <s v="Edward Becker"/>
    <x v="1"/>
    <s v="United States"/>
    <s v="Plantation"/>
    <x v="2"/>
    <n v="33317"/>
    <x v="0"/>
    <s v="FUR-FU-10001731"/>
    <x v="0"/>
    <x v="5"/>
    <s v="Acrylic Self-Standing Desk Frames"/>
    <x v="1697"/>
    <n v="3"/>
    <n v="0.2"/>
    <n v="1.4418"/>
  </r>
  <r>
    <n v="3661"/>
    <s v="CA-2013-161676"/>
    <x v="0"/>
    <x v="427"/>
    <d v="2013-07-24T00:00:00"/>
    <s v="Standard Class"/>
    <s v="JP-15460"/>
    <s v="Jennifer Patt"/>
    <x v="1"/>
    <s v="United States"/>
    <s v="Glendale"/>
    <x v="16"/>
    <n v="85301"/>
    <x v="1"/>
    <s v="OFF-SU-10004782"/>
    <x v="1"/>
    <x v="14"/>
    <s v="Elite 5&quot; Scissors"/>
    <x v="2896"/>
    <n v="5"/>
    <n v="0.2"/>
    <n v="4.2249999999999979"/>
  </r>
  <r>
    <n v="3662"/>
    <s v="CA-2013-155005"/>
    <x v="0"/>
    <x v="900"/>
    <d v="2013-06-16T00:00:00"/>
    <s v="Second Class"/>
    <s v="SC-20050"/>
    <s v="Sample Company A"/>
    <x v="2"/>
    <s v="United States"/>
    <s v="Jackson"/>
    <x v="12"/>
    <n v="49201"/>
    <x v="2"/>
    <s v="TEC-PH-10003484"/>
    <x v="2"/>
    <x v="7"/>
    <s v="Ooma Telo VoIP Home Phone System"/>
    <x v="2258"/>
    <n v="3"/>
    <n v="0"/>
    <n v="94.492500000000007"/>
  </r>
  <r>
    <n v="3663"/>
    <s v="US-2014-129777"/>
    <x v="3"/>
    <x v="445"/>
    <d v="2014-07-10T00:00:00"/>
    <s v="Standard Class"/>
    <s v="FM-14290"/>
    <s v="Frank Merwin"/>
    <x v="2"/>
    <s v="United States"/>
    <s v="Quincy"/>
    <x v="31"/>
    <n v="2169"/>
    <x v="3"/>
    <s v="TEC-AC-10003590"/>
    <x v="2"/>
    <x v="11"/>
    <s v="TRENDnet 56K USB 2.0 Phone, Internet and Fax Modem"/>
    <x v="2897"/>
    <n v="10"/>
    <n v="0"/>
    <n v="93.203999999999994"/>
  </r>
  <r>
    <n v="3664"/>
    <s v="US-2014-129777"/>
    <x v="3"/>
    <x v="445"/>
    <d v="2014-07-10T00:00:00"/>
    <s v="Standard Class"/>
    <s v="FM-14290"/>
    <s v="Frank Merwin"/>
    <x v="2"/>
    <s v="United States"/>
    <s v="Quincy"/>
    <x v="31"/>
    <n v="2169"/>
    <x v="3"/>
    <s v="OFF-PA-10001970"/>
    <x v="1"/>
    <x v="10"/>
    <s v="Xerox 1881"/>
    <x v="335"/>
    <n v="2"/>
    <n v="0"/>
    <n v="11.543199999999999"/>
  </r>
  <r>
    <n v="3665"/>
    <s v="CA-2011-129364"/>
    <x v="2"/>
    <x v="589"/>
    <d v="2011-12-13T00:00:00"/>
    <s v="Standard Class"/>
    <s v="TB-21250"/>
    <s v="Tim Brockman"/>
    <x v="0"/>
    <s v="United States"/>
    <s v="Salem"/>
    <x v="21"/>
    <n v="97301"/>
    <x v="1"/>
    <s v="OFF-LA-10001569"/>
    <x v="1"/>
    <x v="2"/>
    <s v="Avery 499"/>
    <x v="2898"/>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s v="CA-2011-129364"/>
    <x v="2"/>
    <x v="589"/>
    <d v="2011-12-13T00:00:00"/>
    <s v="Standard Class"/>
    <s v="TB-21250"/>
    <s v="Tim Brockman"/>
    <x v="0"/>
    <s v="United States"/>
    <s v="Salem"/>
    <x v="21"/>
    <n v="97301"/>
    <x v="1"/>
    <s v="TEC-PH-10003095"/>
    <x v="2"/>
    <x v="7"/>
    <s v="Samsung HM1900 Bluetooth Headset"/>
    <x v="2672"/>
    <n v="3"/>
    <n v="0.2"/>
    <n v="19.754999999999999"/>
  </r>
  <r>
    <n v="3668"/>
    <s v="CA-2011-129364"/>
    <x v="2"/>
    <x v="589"/>
    <d v="2011-12-13T00:00:00"/>
    <s v="Standard Class"/>
    <s v="TB-21250"/>
    <s v="Tim Brockman"/>
    <x v="0"/>
    <s v="United States"/>
    <s v="Salem"/>
    <x v="21"/>
    <n v="97301"/>
    <x v="1"/>
    <s v="OFF-SU-10000432"/>
    <x v="1"/>
    <x v="14"/>
    <s v="Acco Side-Punched Conventional Columnar Pads"/>
    <x v="2900"/>
    <n v="5"/>
    <n v="0.2"/>
    <n v="-2.6025000000000014"/>
  </r>
  <r>
    <n v="3669"/>
    <s v="CA-2011-129364"/>
    <x v="2"/>
    <x v="589"/>
    <d v="2011-12-13T00:00:00"/>
    <s v="Standard Class"/>
    <s v="TB-21250"/>
    <s v="Tim Brockman"/>
    <x v="0"/>
    <s v="United States"/>
    <s v="Salem"/>
    <x v="21"/>
    <n v="97301"/>
    <x v="1"/>
    <s v="TEC-AC-10004227"/>
    <x v="2"/>
    <x v="11"/>
    <s v="SanDisk Ultra 16 GB MicroSDHC Class 10 Memory Card"/>
    <x v="2901"/>
    <n v="10"/>
    <n v="0.2"/>
    <n v="-18.186000000000014"/>
  </r>
  <r>
    <n v="3670"/>
    <s v="CA-2011-129364"/>
    <x v="2"/>
    <x v="589"/>
    <d v="2011-12-13T00:00:00"/>
    <s v="Standard Class"/>
    <s v="TB-21250"/>
    <s v="Tim Brockman"/>
    <x v="0"/>
    <s v="United States"/>
    <s v="Salem"/>
    <x v="21"/>
    <n v="97301"/>
    <x v="1"/>
    <s v="OFF-LA-10004409"/>
    <x v="1"/>
    <x v="2"/>
    <s v="Avery 492"/>
    <x v="132"/>
    <n v="5"/>
    <n v="0.2"/>
    <n v="3.7439999999999989"/>
  </r>
  <r>
    <n v="3671"/>
    <s v="CA-2011-129364"/>
    <x v="2"/>
    <x v="589"/>
    <d v="2011-12-13T00:00:00"/>
    <s v="Standard Class"/>
    <s v="TB-21250"/>
    <s v="Tim Brockman"/>
    <x v="0"/>
    <s v="United States"/>
    <s v="Salem"/>
    <x v="21"/>
    <n v="97301"/>
    <x v="1"/>
    <s v="OFF-PA-10001569"/>
    <x v="1"/>
    <x v="10"/>
    <s v="Xerox 232"/>
    <x v="563"/>
    <n v="2"/>
    <n v="0.2"/>
    <n v="3.6288"/>
  </r>
  <r>
    <n v="3672"/>
    <s v="CA-2011-129364"/>
    <x v="2"/>
    <x v="589"/>
    <d v="2011-12-13T00:00:00"/>
    <s v="Standard Class"/>
    <s v="TB-21250"/>
    <s v="Tim Brockman"/>
    <x v="0"/>
    <s v="United States"/>
    <s v="Salem"/>
    <x v="21"/>
    <n v="97301"/>
    <x v="1"/>
    <s v="OFF-ST-10001031"/>
    <x v="1"/>
    <x v="4"/>
    <s v="Adjustable Personal File Tote"/>
    <x v="384"/>
    <n v="3"/>
    <n v="0.2"/>
    <n v="2.9304000000000023"/>
  </r>
  <r>
    <n v="3673"/>
    <s v="CA-2013-104969"/>
    <x v="0"/>
    <x v="143"/>
    <d v="2013-04-15T00:00:00"/>
    <s v="Standard Class"/>
    <s v="EH-14125"/>
    <s v="Eugene Hildebrand"/>
    <x v="2"/>
    <s v="United States"/>
    <s v="Troy"/>
    <x v="24"/>
    <n v="45373"/>
    <x v="3"/>
    <s v="OFF-EN-10002312"/>
    <x v="1"/>
    <x v="12"/>
    <s v="#10 Self-Seal White Envelopes"/>
    <x v="2902"/>
    <n v="1"/>
    <n v="0.2"/>
    <n v="3.2161"/>
  </r>
  <r>
    <n v="3674"/>
    <s v="CA-2013-104969"/>
    <x v="0"/>
    <x v="143"/>
    <d v="2013-04-15T00:00:00"/>
    <s v="Standard Class"/>
    <s v="EH-14125"/>
    <s v="Eugene Hildebrand"/>
    <x v="2"/>
    <s v="United States"/>
    <s v="Troy"/>
    <x v="24"/>
    <n v="45373"/>
    <x v="3"/>
    <s v="OFF-BI-10004224"/>
    <x v="1"/>
    <x v="8"/>
    <s v="Catalog Binders with Expanding Posts"/>
    <x v="1444"/>
    <n v="6"/>
    <n v="0.7"/>
    <n v="-100.91999999999999"/>
  </r>
  <r>
    <n v="3675"/>
    <s v="CA-2014-154109"/>
    <x v="3"/>
    <x v="44"/>
    <d v="2014-11-12T00:00:00"/>
    <s v="Standard Class"/>
    <s v="ML-17410"/>
    <s v="Maris LaWare"/>
    <x v="0"/>
    <s v="United States"/>
    <s v="Philadelphia"/>
    <x v="9"/>
    <n v="19143"/>
    <x v="3"/>
    <s v="FUR-CH-10003774"/>
    <x v="0"/>
    <x v="1"/>
    <s v="Global Wood Trimmed Manager's Task Chair, Khaki"/>
    <x v="2903"/>
    <n v="2"/>
    <n v="0.3"/>
    <n v="-30.933200000000006"/>
  </r>
  <r>
    <n v="3676"/>
    <s v="CA-2014-154109"/>
    <x v="3"/>
    <x v="44"/>
    <d v="2014-11-12T00:00:00"/>
    <s v="Standard Class"/>
    <s v="ML-17410"/>
    <s v="Maris LaWare"/>
    <x v="0"/>
    <s v="United States"/>
    <s v="Philadelphia"/>
    <x v="9"/>
    <n v="19143"/>
    <x v="3"/>
    <s v="OFF-PA-10000157"/>
    <x v="1"/>
    <x v="10"/>
    <s v="Xerox 191"/>
    <x v="1107"/>
    <n v="3"/>
    <n v="0.2"/>
    <n v="16.183799999999998"/>
  </r>
  <r>
    <n v="3677"/>
    <s v="CA-2012-156440"/>
    <x v="1"/>
    <x v="901"/>
    <d v="2012-12-09T00:00:00"/>
    <s v="Standard Class"/>
    <s v="MH-17620"/>
    <s v="Matt Hagelstein"/>
    <x v="1"/>
    <s v="United States"/>
    <s v="San Diego"/>
    <x v="1"/>
    <n v="92105"/>
    <x v="1"/>
    <s v="FUR-FU-10004090"/>
    <x v="0"/>
    <x v="5"/>
    <s v="Executive Impressions 14&quot; Contract Wall Clock"/>
    <x v="791"/>
    <n v="2"/>
    <n v="0"/>
    <n v="14.671799999999998"/>
  </r>
  <r>
    <n v="3678"/>
    <s v="CA-2012-132626"/>
    <x v="1"/>
    <x v="584"/>
    <d v="2012-07-14T00:00:00"/>
    <s v="Standard Class"/>
    <s v="BT-11680"/>
    <s v="Brian Thompson"/>
    <x v="0"/>
    <s v="United States"/>
    <s v="Clinton"/>
    <x v="39"/>
    <n v="20735"/>
    <x v="3"/>
    <s v="OFF-FA-10002763"/>
    <x v="1"/>
    <x v="13"/>
    <s v="Advantus Map Pennant Flags and Round Head Tacks"/>
    <x v="2394"/>
    <n v="4"/>
    <n v="0"/>
    <n v="5.0559999999999992"/>
  </r>
  <r>
    <n v="3679"/>
    <s v="CA-2012-132626"/>
    <x v="1"/>
    <x v="584"/>
    <d v="2012-07-14T00:00:00"/>
    <s v="Standard Class"/>
    <s v="BT-11680"/>
    <s v="Brian Thompson"/>
    <x v="0"/>
    <s v="United States"/>
    <s v="Clinton"/>
    <x v="39"/>
    <n v="20735"/>
    <x v="3"/>
    <s v="TEC-MA-10002428"/>
    <x v="2"/>
    <x v="15"/>
    <s v="Fellowes Powershred HS-440 4-Sheet High Security Shredder"/>
    <x v="2904"/>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x v="2905"/>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s v="CA-2012-132626"/>
    <x v="1"/>
    <x v="584"/>
    <d v="2012-07-14T00:00:00"/>
    <s v="Standard Class"/>
    <s v="BT-11680"/>
    <s v="Brian Thompson"/>
    <x v="0"/>
    <s v="United States"/>
    <s v="Clinton"/>
    <x v="39"/>
    <n v="20735"/>
    <x v="3"/>
    <s v="OFF-BI-10002854"/>
    <x v="1"/>
    <x v="8"/>
    <s v="Performers Binder/Pad Holder, Black"/>
    <x v="2906"/>
    <n v="3"/>
    <n v="0"/>
    <n v="42.045000000000002"/>
  </r>
  <r>
    <n v="3683"/>
    <s v="CA-2012-132626"/>
    <x v="1"/>
    <x v="584"/>
    <d v="2012-07-14T00:00:00"/>
    <s v="Standard Class"/>
    <s v="BT-11680"/>
    <s v="Brian Thompson"/>
    <x v="0"/>
    <s v="United States"/>
    <s v="Clinton"/>
    <x v="39"/>
    <n v="20735"/>
    <x v="3"/>
    <s v="OFF-AR-10002987"/>
    <x v="1"/>
    <x v="6"/>
    <s v="Prismacolor Color Pencil Set"/>
    <x v="1378"/>
    <n v="4"/>
    <n v="0"/>
    <n v="32.537600000000005"/>
  </r>
  <r>
    <n v="3684"/>
    <s v="CA-2012-132626"/>
    <x v="1"/>
    <x v="584"/>
    <d v="2012-07-14T00:00:00"/>
    <s v="Standard Class"/>
    <s v="BT-11680"/>
    <s v="Brian Thompson"/>
    <x v="0"/>
    <s v="United States"/>
    <s v="Clinton"/>
    <x v="39"/>
    <n v="20735"/>
    <x v="3"/>
    <s v="OFF-BI-10004001"/>
    <x v="1"/>
    <x v="8"/>
    <s v="GBC Recycled VeloBinder Covers"/>
    <x v="2907"/>
    <n v="9"/>
    <n v="0"/>
    <n v="70.545599999999979"/>
  </r>
  <r>
    <n v="3685"/>
    <s v="CA-2012-132626"/>
    <x v="1"/>
    <x v="584"/>
    <d v="2012-07-14T00:00:00"/>
    <s v="Standard Class"/>
    <s v="BT-11680"/>
    <s v="Brian Thompson"/>
    <x v="0"/>
    <s v="United States"/>
    <s v="Clinton"/>
    <x v="39"/>
    <n v="20735"/>
    <x v="3"/>
    <s v="OFF-BI-10001634"/>
    <x v="1"/>
    <x v="8"/>
    <s v="Wilson Jones Active Use Binders"/>
    <x v="2908"/>
    <n v="6"/>
    <n v="0"/>
    <n v="21.403200000000002"/>
  </r>
  <r>
    <n v="3686"/>
    <s v="CA-2012-132626"/>
    <x v="1"/>
    <x v="584"/>
    <d v="2012-07-14T00:00:00"/>
    <s v="Standard Class"/>
    <s v="BT-11680"/>
    <s v="Brian Thompson"/>
    <x v="0"/>
    <s v="United States"/>
    <s v="Clinton"/>
    <x v="39"/>
    <n v="20735"/>
    <x v="3"/>
    <s v="OFF-ST-10003722"/>
    <x v="1"/>
    <x v="4"/>
    <s v="Project Tote Personal File"/>
    <x v="2909"/>
    <n v="7"/>
    <n v="0"/>
    <n v="28.480899999999984"/>
  </r>
  <r>
    <n v="3687"/>
    <s v="CA-2013-102792"/>
    <x v="0"/>
    <x v="180"/>
    <d v="2013-12-20T00:00:00"/>
    <s v="Standard Class"/>
    <s v="JC-15340"/>
    <s v="Jasper Cacioppo"/>
    <x v="0"/>
    <s v="United States"/>
    <s v="Riverside"/>
    <x v="1"/>
    <n v="92503"/>
    <x v="1"/>
    <s v="OFF-AR-10004757"/>
    <x v="1"/>
    <x v="6"/>
    <s v="Crayola Colored Pencils"/>
    <x v="296"/>
    <n v="3"/>
    <n v="0"/>
    <n v="3.2471999999999994"/>
  </r>
  <r>
    <n v="3688"/>
    <s v="CA-2013-108567"/>
    <x v="0"/>
    <x v="244"/>
    <d v="2013-05-25T00:00:00"/>
    <s v="Standard Class"/>
    <s v="DB-13210"/>
    <s v="Dean Braden"/>
    <x v="0"/>
    <s v="United States"/>
    <s v="Port Saint Lucie"/>
    <x v="2"/>
    <n v="34952"/>
    <x v="0"/>
    <s v="OFF-BI-10004140"/>
    <x v="1"/>
    <x v="8"/>
    <s v="Avery Non-Stick Binders"/>
    <x v="2910"/>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x v="869"/>
    <n v="6"/>
    <n v="0.2"/>
    <n v="7.92"/>
  </r>
  <r>
    <n v="3690"/>
    <s v="CA-2014-140760"/>
    <x v="3"/>
    <x v="455"/>
    <d v="2014-06-06T00:00:00"/>
    <s v="Second Class"/>
    <s v="DO-13435"/>
    <s v="Denny Ordway"/>
    <x v="0"/>
    <s v="United States"/>
    <s v="Mesa"/>
    <x v="16"/>
    <n v="85204"/>
    <x v="1"/>
    <s v="OFF-EN-10001141"/>
    <x v="1"/>
    <x v="12"/>
    <s v="Manila Recycled Extra-Heavyweight Clasp Envelopes, 6&quot; x 9&quot;"/>
    <x v="2911"/>
    <n v="5"/>
    <n v="0.2"/>
    <n v="15.921000000000003"/>
  </r>
  <r>
    <n v="3691"/>
    <s v="US-2012-131359"/>
    <x v="1"/>
    <x v="628"/>
    <d v="2012-11-02T00:00:00"/>
    <s v="Second Class"/>
    <s v="FA-14230"/>
    <s v="Frank Atkinson"/>
    <x v="1"/>
    <s v="United States"/>
    <s v="Denver"/>
    <x v="22"/>
    <n v="80219"/>
    <x v="1"/>
    <s v="TEC-MA-10000597"/>
    <x v="2"/>
    <x v="15"/>
    <s v="Lexmark S315 Color Inkjet Printer"/>
    <x v="2912"/>
    <n v="2"/>
    <n v="0.7"/>
    <n v="-45.995400000000004"/>
  </r>
  <r>
    <n v="3692"/>
    <s v="US-2012-131359"/>
    <x v="1"/>
    <x v="628"/>
    <d v="2012-11-02T00:00:00"/>
    <s v="Second Class"/>
    <s v="FA-14230"/>
    <s v="Frank Atkinson"/>
    <x v="1"/>
    <s v="United States"/>
    <s v="Denver"/>
    <x v="22"/>
    <n v="80219"/>
    <x v="1"/>
    <s v="TEC-CO-10001571"/>
    <x v="2"/>
    <x v="16"/>
    <s v="Sharp 1540cs Digital Laser Copier"/>
    <x v="2913"/>
    <n v="1"/>
    <n v="0.2"/>
    <n v="164.99700000000001"/>
  </r>
  <r>
    <n v="3693"/>
    <s v="US-2012-131359"/>
    <x v="1"/>
    <x v="628"/>
    <d v="2012-11-02T00:00:00"/>
    <s v="Second Class"/>
    <s v="FA-14230"/>
    <s v="Frank Atkinson"/>
    <x v="1"/>
    <s v="United States"/>
    <s v="Denver"/>
    <x v="22"/>
    <n v="80219"/>
    <x v="1"/>
    <s v="TEC-PH-10004531"/>
    <x v="2"/>
    <x v="7"/>
    <s v="OtterBox Commuter Series Case - iPhone 5 &amp; 5s"/>
    <x v="2914"/>
    <n v="5"/>
    <n v="0.2"/>
    <n v="30.785999999999998"/>
  </r>
  <r>
    <n v="3694"/>
    <s v="US-2012-131359"/>
    <x v="1"/>
    <x v="628"/>
    <d v="2012-11-02T00:00:00"/>
    <s v="Second Class"/>
    <s v="FA-14230"/>
    <s v="Frank Atkinson"/>
    <x v="1"/>
    <s v="United States"/>
    <s v="Denver"/>
    <x v="22"/>
    <n v="80219"/>
    <x v="1"/>
    <s v="FUR-FU-10003026"/>
    <x v="0"/>
    <x v="5"/>
    <s v="Eldon Regeneration Recycled Desk Accessories, Black"/>
    <x v="2915"/>
    <n v="4"/>
    <n v="0.2"/>
    <n v="3.6783999999999999"/>
  </r>
  <r>
    <n v="3695"/>
    <s v="CA-2013-142097"/>
    <x v="0"/>
    <x v="680"/>
    <d v="2013-10-21T00:00:00"/>
    <s v="Standard Class"/>
    <s v="QJ-19255"/>
    <s v="Quincy Jones"/>
    <x v="1"/>
    <s v="United States"/>
    <s v="Springfield"/>
    <x v="17"/>
    <n v="22153"/>
    <x v="0"/>
    <s v="OFF-BI-10002082"/>
    <x v="1"/>
    <x v="8"/>
    <s v="GBC Twin Loop Wire Binding Elements"/>
    <x v="2916"/>
    <n v="7"/>
    <n v="0"/>
    <n v="116.48"/>
  </r>
  <r>
    <n v="3696"/>
    <s v="CA-2013-142097"/>
    <x v="0"/>
    <x v="680"/>
    <d v="2013-10-21T00:00:00"/>
    <s v="Standard Class"/>
    <s v="QJ-19255"/>
    <s v="Quincy Jones"/>
    <x v="1"/>
    <s v="United States"/>
    <s v="Springfield"/>
    <x v="17"/>
    <n v="22153"/>
    <x v="0"/>
    <s v="OFF-EN-10002312"/>
    <x v="1"/>
    <x v="12"/>
    <s v="#10 Self-Seal White Envelopes"/>
    <x v="2917"/>
    <n v="6"/>
    <n v="0"/>
    <n v="32.604599999999998"/>
  </r>
  <r>
    <n v="3697"/>
    <s v="CA-2013-142097"/>
    <x v="0"/>
    <x v="680"/>
    <d v="2013-10-21T00:00:00"/>
    <s v="Standard Class"/>
    <s v="QJ-19255"/>
    <s v="Quincy Jones"/>
    <x v="1"/>
    <s v="United States"/>
    <s v="Springfield"/>
    <x v="17"/>
    <n v="22153"/>
    <x v="0"/>
    <s v="OFF-AP-10000696"/>
    <x v="1"/>
    <x v="9"/>
    <s v="Holmes Odor Grabber"/>
    <x v="1905"/>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x v="1741"/>
    <n v="2"/>
    <n v="0"/>
    <n v="22.7136"/>
  </r>
  <r>
    <n v="3699"/>
    <s v="CA-2011-140039"/>
    <x v="2"/>
    <x v="103"/>
    <d v="2011-09-17T00:00:00"/>
    <s v="Standard Class"/>
    <s v="ON-18715"/>
    <s v="Odella Nelson"/>
    <x v="1"/>
    <s v="United States"/>
    <s v="Tempe"/>
    <x v="16"/>
    <n v="85281"/>
    <x v="1"/>
    <s v="OFF-ST-10001034"/>
    <x v="1"/>
    <x v="4"/>
    <s v="Eldon File Chest Portable File"/>
    <x v="2918"/>
    <n v="5"/>
    <n v="0.2"/>
    <n v="5.9550000000000054"/>
  </r>
  <r>
    <n v="3700"/>
    <s v="CA-2014-160416"/>
    <x v="3"/>
    <x v="38"/>
    <d v="2014-11-19T00:00:00"/>
    <s v="Second Class"/>
    <s v="AD-10180"/>
    <s v="Alan Dominguez"/>
    <x v="2"/>
    <s v="United States"/>
    <s v="Yonkers"/>
    <x v="15"/>
    <n v="10701"/>
    <x v="3"/>
    <s v="TEC-AC-10004114"/>
    <x v="2"/>
    <x v="11"/>
    <s v="KeyTronic 6101 Series - Keyboard - Black"/>
    <x v="2919"/>
    <n v="4"/>
    <n v="0"/>
    <n v="70.502800000000008"/>
  </r>
  <r>
    <n v="3701"/>
    <s v="CA-2014-169411"/>
    <x v="3"/>
    <x v="165"/>
    <d v="2014-12-30T00:00:00"/>
    <s v="Standard Class"/>
    <s v="AC-10615"/>
    <s v="Ann Chong"/>
    <x v="1"/>
    <s v="United States"/>
    <s v="Rochester"/>
    <x v="15"/>
    <n v="14609"/>
    <x v="3"/>
    <s v="FUR-FU-10001602"/>
    <x v="0"/>
    <x v="5"/>
    <s v="Eldon Delta Triangular Chair Mat, 52&quot; x 58&quot;, Clear"/>
    <x v="2920"/>
    <n v="1"/>
    <n v="0"/>
    <n v="6.8273999999999972"/>
  </r>
  <r>
    <n v="3702"/>
    <s v="CA-2013-126543"/>
    <x v="0"/>
    <x v="850"/>
    <d v="2013-01-13T00:00:00"/>
    <s v="Second Class"/>
    <s v="MF-17665"/>
    <s v="Maureen Fritzler"/>
    <x v="1"/>
    <s v="United States"/>
    <s v="Toledo"/>
    <x v="24"/>
    <n v="43615"/>
    <x v="3"/>
    <s v="FUR-FU-10002445"/>
    <x v="0"/>
    <x v="5"/>
    <s v="DAX Two-Tone Rosewood/Black Document Frame, Desktop, 5 x 7"/>
    <x v="2921"/>
    <n v="2"/>
    <n v="0.2"/>
    <n v="3.7920000000000011"/>
  </r>
  <r>
    <n v="3703"/>
    <s v="CA-2012-104941"/>
    <x v="1"/>
    <x v="385"/>
    <d v="2012-06-19T00:00:00"/>
    <s v="Standard Class"/>
    <s v="DH-13075"/>
    <s v="Dave Hallsten"/>
    <x v="1"/>
    <s v="United States"/>
    <s v="Decatur"/>
    <x v="19"/>
    <n v="35601"/>
    <x v="0"/>
    <s v="OFF-AR-10004269"/>
    <x v="1"/>
    <x v="6"/>
    <s v="Newell 31"/>
    <x v="2922"/>
    <n v="6"/>
    <n v="0"/>
    <n v="6.9384000000000006"/>
  </r>
  <r>
    <n v="3704"/>
    <s v="CA-2012-104941"/>
    <x v="1"/>
    <x v="385"/>
    <d v="2012-06-19T00:00:00"/>
    <s v="Standard Class"/>
    <s v="DH-13075"/>
    <s v="Dave Hallsten"/>
    <x v="1"/>
    <s v="United States"/>
    <s v="Decatur"/>
    <x v="19"/>
    <n v="35601"/>
    <x v="0"/>
    <s v="OFF-BI-10001249"/>
    <x v="1"/>
    <x v="8"/>
    <s v="Avery Heavy-Duty EZD View Binder with Locking Rings"/>
    <x v="2923"/>
    <n v="3"/>
    <n v="0"/>
    <n v="8.8043999999999993"/>
  </r>
  <r>
    <n v="3705"/>
    <s v="CA-2012-104941"/>
    <x v="1"/>
    <x v="385"/>
    <d v="2012-06-19T00:00:00"/>
    <s v="Standard Class"/>
    <s v="DH-13075"/>
    <s v="Dave Hallsten"/>
    <x v="1"/>
    <s v="United States"/>
    <s v="Decatur"/>
    <x v="19"/>
    <n v="35601"/>
    <x v="0"/>
    <s v="TEC-CO-10004202"/>
    <x v="2"/>
    <x v="16"/>
    <s v="Brother DCP1000 Digital 3 in 1 Multifunction Machine"/>
    <x v="2924"/>
    <n v="3"/>
    <n v="0"/>
    <n v="314.98950000000002"/>
  </r>
  <r>
    <n v="3706"/>
    <s v="CA-2012-104941"/>
    <x v="1"/>
    <x v="385"/>
    <d v="2012-06-19T00:00:00"/>
    <s v="Standard Class"/>
    <s v="DH-13075"/>
    <s v="Dave Hallsten"/>
    <x v="1"/>
    <s v="United States"/>
    <s v="Decatur"/>
    <x v="19"/>
    <n v="35601"/>
    <x v="0"/>
    <s v="OFF-PA-10003363"/>
    <x v="1"/>
    <x v="10"/>
    <s v="Xerox 204"/>
    <x v="56"/>
    <n v="5"/>
    <n v="0"/>
    <n v="15.552000000000001"/>
  </r>
  <r>
    <n v="3707"/>
    <s v="CA-2014-160087"/>
    <x v="3"/>
    <x v="257"/>
    <d v="2014-03-23T00:00:00"/>
    <s v="Standard Class"/>
    <s v="EN-13780"/>
    <s v="Edward Nazzal"/>
    <x v="0"/>
    <s v="United States"/>
    <s v="Dallas"/>
    <x v="5"/>
    <n v="75220"/>
    <x v="2"/>
    <s v="OFF-AR-10001915"/>
    <x v="1"/>
    <x v="6"/>
    <s v="Peel-Off China Markers"/>
    <x v="361"/>
    <n v="3"/>
    <n v="0.2"/>
    <n v="6.5538000000000007"/>
  </r>
  <r>
    <n v="3708"/>
    <s v="CA-2011-120544"/>
    <x v="2"/>
    <x v="533"/>
    <d v="2011-11-27T00:00:00"/>
    <s v="Standard Class"/>
    <s v="SS-20140"/>
    <s v="Saphhira Shifley"/>
    <x v="1"/>
    <s v="United States"/>
    <s v="Mesquite"/>
    <x v="5"/>
    <n v="75150"/>
    <x v="2"/>
    <s v="FUR-FU-10001940"/>
    <x v="0"/>
    <x v="5"/>
    <s v="Staples"/>
    <x v="2925"/>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s v="CA-2011-120544"/>
    <x v="2"/>
    <x v="533"/>
    <d v="2011-11-27T00:00:00"/>
    <s v="Standard Class"/>
    <s v="SS-20140"/>
    <s v="Saphhira Shifley"/>
    <x v="1"/>
    <s v="United States"/>
    <s v="Mesquite"/>
    <x v="5"/>
    <n v="75150"/>
    <x v="2"/>
    <s v="TEC-AC-10003709"/>
    <x v="2"/>
    <x v="11"/>
    <s v="Maxell 4.7GB DVD-R 5/Pack"/>
    <x v="2927"/>
    <n v="7"/>
    <n v="0.2"/>
    <n v="1.6632000000000007"/>
  </r>
  <r>
    <n v="3711"/>
    <s v="CA-2014-113670"/>
    <x v="3"/>
    <x v="453"/>
    <d v="2014-10-18T00:00:00"/>
    <s v="First Class"/>
    <s v="RS-19765"/>
    <s v="Roland Schwarz"/>
    <x v="1"/>
    <s v="United States"/>
    <s v="Los Angeles"/>
    <x v="1"/>
    <n v="90045"/>
    <x v="1"/>
    <s v="FUR-TA-10001705"/>
    <x v="0"/>
    <x v="3"/>
    <s v="Bush Advantage Collection Round Conference Table"/>
    <x v="2928"/>
    <n v="3"/>
    <n v="0.2"/>
    <n v="6.3779999999999575"/>
  </r>
  <r>
    <n v="3712"/>
    <s v="CA-2014-113670"/>
    <x v="3"/>
    <x v="453"/>
    <d v="2014-10-18T00:00:00"/>
    <s v="First Class"/>
    <s v="RS-19765"/>
    <s v="Roland Schwarz"/>
    <x v="1"/>
    <s v="United States"/>
    <s v="Los Angeles"/>
    <x v="1"/>
    <n v="90045"/>
    <x v="1"/>
    <s v="OFF-PA-10000675"/>
    <x v="1"/>
    <x v="10"/>
    <s v="Xerox 1919"/>
    <x v="2929"/>
    <n v="5"/>
    <n v="0"/>
    <n v="100.4255"/>
  </r>
  <r>
    <n v="3713"/>
    <s v="CA-2014-166198"/>
    <x v="3"/>
    <x v="81"/>
    <d v="2014-04-25T00:00:00"/>
    <s v="First Class"/>
    <s v="JW-15955"/>
    <s v="Joni Wasserman"/>
    <x v="0"/>
    <s v="United States"/>
    <s v="Seattle"/>
    <x v="4"/>
    <n v="98103"/>
    <x v="1"/>
    <s v="TEC-AC-10000521"/>
    <x v="2"/>
    <x v="11"/>
    <s v="Verbatim Slim CD and DVD Storage Cases, 50/Pack"/>
    <x v="1042"/>
    <n v="1"/>
    <n v="0"/>
    <n v="3.4619999999999997"/>
  </r>
  <r>
    <n v="3714"/>
    <s v="CA-2014-166198"/>
    <x v="3"/>
    <x v="81"/>
    <d v="2014-04-25T00:00:00"/>
    <s v="First Class"/>
    <s v="JW-15955"/>
    <s v="Joni Wasserman"/>
    <x v="0"/>
    <s v="United States"/>
    <s v="Seattle"/>
    <x v="4"/>
    <n v="98103"/>
    <x v="1"/>
    <s v="FUR-FU-10004622"/>
    <x v="0"/>
    <x v="5"/>
    <s v="Eldon Advantage Foldable Chair Mats for Low Pile Carpets"/>
    <x v="2930"/>
    <n v="3"/>
    <n v="0"/>
    <n v="34.145999999999994"/>
  </r>
  <r>
    <n v="3715"/>
    <s v="CA-2011-135608"/>
    <x v="2"/>
    <x v="589"/>
    <d v="2011-12-10T00:00:00"/>
    <s v="Second Class"/>
    <s v="JK-15625"/>
    <s v="Jim Karlsson"/>
    <x v="0"/>
    <s v="United States"/>
    <s v="Olympia"/>
    <x v="4"/>
    <n v="98502"/>
    <x v="1"/>
    <s v="OFF-PA-10001954"/>
    <x v="1"/>
    <x v="10"/>
    <s v="Xerox 1964"/>
    <x v="1846"/>
    <n v="2"/>
    <n v="0"/>
    <n v="21.012799999999999"/>
  </r>
  <r>
    <n v="3716"/>
    <s v="CA-2011-135608"/>
    <x v="2"/>
    <x v="589"/>
    <d v="2011-12-10T00:00:00"/>
    <s v="Second Class"/>
    <s v="JK-15625"/>
    <s v="Jim Karlsson"/>
    <x v="0"/>
    <s v="United States"/>
    <s v="Olympia"/>
    <x v="4"/>
    <n v="98502"/>
    <x v="1"/>
    <s v="FUR-CH-10002602"/>
    <x v="0"/>
    <x v="1"/>
    <s v="DMI Arturo Collection Mission-style Design Wood Chair"/>
    <x v="891"/>
    <n v="5"/>
    <n v="0.2"/>
    <n v="45.294000000000011"/>
  </r>
  <r>
    <n v="3717"/>
    <s v="CA-2014-144568"/>
    <x v="3"/>
    <x v="148"/>
    <d v="2014-06-03T00:00:00"/>
    <s v="Standard Class"/>
    <s v="JO-15550"/>
    <s v="Jesus Ocampo"/>
    <x v="2"/>
    <s v="United States"/>
    <s v="Omaha"/>
    <x v="8"/>
    <n v="68104"/>
    <x v="2"/>
    <s v="OFF-FA-10004395"/>
    <x v="1"/>
    <x v="13"/>
    <s v="Plymouth Boxed Rubber Bands by Plymouth"/>
    <x v="2931"/>
    <n v="5"/>
    <n v="0"/>
    <n v="1.1775000000000002"/>
  </r>
  <r>
    <n v="3718"/>
    <s v="CA-2013-142370"/>
    <x v="0"/>
    <x v="251"/>
    <d v="2013-09-24T00:00:00"/>
    <s v="Standard Class"/>
    <s v="TP-21130"/>
    <s v="Theone Pippenger"/>
    <x v="0"/>
    <s v="United States"/>
    <s v="Columbus"/>
    <x v="32"/>
    <n v="31907"/>
    <x v="0"/>
    <s v="OFF-SU-10003002"/>
    <x v="1"/>
    <x v="14"/>
    <s v="Letter Slitter"/>
    <x v="1325"/>
    <n v="2"/>
    <n v="0"/>
    <n v="0.15120000000000022"/>
  </r>
  <r>
    <n v="3719"/>
    <s v="CA-2013-142370"/>
    <x v="0"/>
    <x v="251"/>
    <d v="2013-09-24T00:00:00"/>
    <s v="Standard Class"/>
    <s v="TP-21130"/>
    <s v="Theone Pippenger"/>
    <x v="0"/>
    <s v="United States"/>
    <s v="Columbus"/>
    <x v="32"/>
    <n v="31907"/>
    <x v="0"/>
    <s v="TEC-AC-10002926"/>
    <x v="2"/>
    <x v="11"/>
    <s v="Logitech Wireless Marathon Mouse M705"/>
    <x v="2932"/>
    <n v="5"/>
    <n v="0"/>
    <n v="107.47850000000001"/>
  </r>
  <r>
    <n v="3720"/>
    <s v="CA-2013-105900"/>
    <x v="0"/>
    <x v="42"/>
    <d v="2013-09-24T00:00:00"/>
    <s v="Standard Class"/>
    <s v="BS-11590"/>
    <s v="Brendan Sweed"/>
    <x v="1"/>
    <s v="United States"/>
    <s v="Columbus"/>
    <x v="14"/>
    <n v="47201"/>
    <x v="2"/>
    <s v="OFF-AR-10002656"/>
    <x v="1"/>
    <x v="6"/>
    <s v="Sanford Liquid Accent Highlighters"/>
    <x v="657"/>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s v="CA-2013-151155"/>
    <x v="0"/>
    <x v="887"/>
    <d v="2013-12-25T00:00:00"/>
    <s v="Standard Class"/>
    <s v="AB-10255"/>
    <s v="Alejandro Ballentine"/>
    <x v="2"/>
    <s v="United States"/>
    <s v="Jackson"/>
    <x v="35"/>
    <n v="39212"/>
    <x v="0"/>
    <s v="OFF-BI-10003910"/>
    <x v="1"/>
    <x v="8"/>
    <s v="DXL Angle-View Binders with Locking Rings by Samsill"/>
    <x v="741"/>
    <n v="2"/>
    <n v="0"/>
    <n v="6.9390000000000001"/>
  </r>
  <r>
    <n v="3723"/>
    <s v="CA-2014-144036"/>
    <x v="3"/>
    <x v="903"/>
    <d v="2014-11-27T00:00:00"/>
    <s v="Standard Class"/>
    <s v="FO-14305"/>
    <s v="Frank Olsen"/>
    <x v="0"/>
    <s v="United States"/>
    <s v="Houston"/>
    <x v="5"/>
    <n v="77070"/>
    <x v="2"/>
    <s v="OFF-AR-10000122"/>
    <x v="1"/>
    <x v="6"/>
    <s v="Newell 314"/>
    <x v="2934"/>
    <n v="8"/>
    <n v="0.2"/>
    <n v="2.2319999999999958"/>
  </r>
  <r>
    <n v="3724"/>
    <s v="US-2011-169789"/>
    <x v="2"/>
    <x v="125"/>
    <d v="2012-01-04T00:00:00"/>
    <s v="Standard Class"/>
    <s v="MF-17665"/>
    <s v="Maureen Fritzler"/>
    <x v="1"/>
    <s v="United States"/>
    <s v="Phoenix"/>
    <x v="16"/>
    <n v="85023"/>
    <x v="1"/>
    <s v="OFF-BI-10004600"/>
    <x v="1"/>
    <x v="8"/>
    <s v="Ibico Ibimaster 300 Manual Binding System"/>
    <x v="2935"/>
    <n v="5"/>
    <n v="0.7"/>
    <n v="-459.98750000000018"/>
  </r>
  <r>
    <n v="3725"/>
    <s v="CA-2014-127264"/>
    <x v="3"/>
    <x v="355"/>
    <d v="2014-04-06T00:00:00"/>
    <s v="First Class"/>
    <s v="SA-20830"/>
    <s v="Sue Ann Reed"/>
    <x v="0"/>
    <s v="United States"/>
    <s v="Chicago"/>
    <x v="10"/>
    <n v="60653"/>
    <x v="2"/>
    <s v="OFF-AR-10003045"/>
    <x v="1"/>
    <x v="6"/>
    <s v="Prang Colored Pencils"/>
    <x v="2617"/>
    <n v="3"/>
    <n v="0.2"/>
    <n v="2.2050000000000001"/>
  </r>
  <r>
    <n v="3726"/>
    <s v="CA-2013-151512"/>
    <x v="0"/>
    <x v="482"/>
    <d v="2014-01-03T00:00:00"/>
    <s v="Standard Class"/>
    <s v="SH-19975"/>
    <s v="Sally Hughsby"/>
    <x v="1"/>
    <s v="United States"/>
    <s v="Denver"/>
    <x v="22"/>
    <n v="80219"/>
    <x v="1"/>
    <s v="OFF-AP-10000252"/>
    <x v="1"/>
    <x v="9"/>
    <s v="Harmony HEPA Quiet Air Purifiers"/>
    <x v="694"/>
    <n v="2"/>
    <n v="0.2"/>
    <n v="3.51"/>
  </r>
  <r>
    <n v="3727"/>
    <s v="CA-2013-165169"/>
    <x v="0"/>
    <x v="410"/>
    <d v="2013-06-12T00:00:00"/>
    <s v="Standard Class"/>
    <s v="JL-15235"/>
    <s v="Janet Lee"/>
    <x v="0"/>
    <s v="United States"/>
    <s v="Newark"/>
    <x v="13"/>
    <n v="19711"/>
    <x v="3"/>
    <s v="OFF-ST-10001496"/>
    <x v="1"/>
    <x v="4"/>
    <s v="Standard Rollaway File with Lock"/>
    <x v="2936"/>
    <n v="2"/>
    <n v="0"/>
    <n v="93.698800000000006"/>
  </r>
  <r>
    <n v="3728"/>
    <s v="CA-2013-165169"/>
    <x v="0"/>
    <x v="410"/>
    <d v="2013-06-12T00:00:00"/>
    <s v="Standard Class"/>
    <s v="JL-15235"/>
    <s v="Janet Lee"/>
    <x v="0"/>
    <s v="United States"/>
    <s v="Newark"/>
    <x v="13"/>
    <n v="19711"/>
    <x v="3"/>
    <s v="OFF-AR-10000122"/>
    <x v="1"/>
    <x v="6"/>
    <s v="Newell 314"/>
    <x v="954"/>
    <n v="2"/>
    <n v="0"/>
    <n v="2.7899999999999991"/>
  </r>
  <r>
    <n v="3729"/>
    <s v="CA-2013-165169"/>
    <x v="0"/>
    <x v="410"/>
    <d v="2013-06-12T00:00:00"/>
    <s v="Standard Class"/>
    <s v="JL-15235"/>
    <s v="Janet Lee"/>
    <x v="0"/>
    <s v="United States"/>
    <s v="Newark"/>
    <x v="13"/>
    <n v="19711"/>
    <x v="3"/>
    <s v="OFF-LA-10000407"/>
    <x v="1"/>
    <x v="2"/>
    <s v="Avery White Multi-Purpose Labels"/>
    <x v="1830"/>
    <n v="3"/>
    <n v="0"/>
    <n v="6.8723999999999998"/>
  </r>
  <r>
    <n v="3730"/>
    <s v="CA-2012-109575"/>
    <x v="1"/>
    <x v="227"/>
    <d v="2012-09-23T00:00:00"/>
    <s v="Standard Class"/>
    <s v="KH-16630"/>
    <s v="Ken Heidel"/>
    <x v="1"/>
    <s v="United States"/>
    <s v="Clinton"/>
    <x v="39"/>
    <n v="20735"/>
    <x v="3"/>
    <s v="OFF-ST-10004950"/>
    <x v="1"/>
    <x v="4"/>
    <s v="Acco Perma 3000 Stacking Storage Drawers"/>
    <x v="108"/>
    <n v="2"/>
    <n v="0"/>
    <n v="7.9724000000000004"/>
  </r>
  <r>
    <n v="3731"/>
    <s v="CA-2012-109575"/>
    <x v="1"/>
    <x v="227"/>
    <d v="2012-09-23T00:00:00"/>
    <s v="Standard Class"/>
    <s v="KH-16630"/>
    <s v="Ken Heidel"/>
    <x v="1"/>
    <s v="United States"/>
    <s v="Clinton"/>
    <x v="39"/>
    <n v="20735"/>
    <x v="3"/>
    <s v="OFF-ST-10004123"/>
    <x v="1"/>
    <x v="4"/>
    <s v="Safco Industrial Wire Shelving System"/>
    <x v="2937"/>
    <n v="7"/>
    <n v="0"/>
    <n v="0"/>
  </r>
  <r>
    <n v="3732"/>
    <s v="CA-2012-109575"/>
    <x v="1"/>
    <x v="227"/>
    <d v="2012-09-23T00:00:00"/>
    <s v="Standard Class"/>
    <s v="KH-16630"/>
    <s v="Ken Heidel"/>
    <x v="1"/>
    <s v="United States"/>
    <s v="Clinton"/>
    <x v="39"/>
    <n v="20735"/>
    <x v="3"/>
    <s v="TEC-PH-10000730"/>
    <x v="2"/>
    <x v="7"/>
    <s v="Samsung Galaxy S4 Active"/>
    <x v="2938"/>
    <n v="1"/>
    <n v="0"/>
    <n v="129.99740000000003"/>
  </r>
  <r>
    <n v="3733"/>
    <s v="CA-2012-109575"/>
    <x v="1"/>
    <x v="227"/>
    <d v="2012-09-23T00:00:00"/>
    <s v="Standard Class"/>
    <s v="KH-16630"/>
    <s v="Ken Heidel"/>
    <x v="1"/>
    <s v="United States"/>
    <s v="Clinton"/>
    <x v="39"/>
    <n v="20735"/>
    <x v="3"/>
    <s v="TEC-PH-10000895"/>
    <x v="2"/>
    <x v="7"/>
    <s v="Polycom VVX 310 VoIP phone"/>
    <x v="2939"/>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s v="CA-2014-168193"/>
    <x v="3"/>
    <x v="904"/>
    <d v="2014-03-12T00:00:00"/>
    <s v="Second Class"/>
    <s v="RM-19750"/>
    <s v="Roland Murray"/>
    <x v="0"/>
    <s v="United States"/>
    <s v="New York City"/>
    <x v="15"/>
    <n v="10011"/>
    <x v="3"/>
    <s v="OFF-PA-10002254"/>
    <x v="1"/>
    <x v="10"/>
    <s v="Xerox 1883"/>
    <x v="978"/>
    <n v="1"/>
    <n v="0"/>
    <n v="12.134799999999998"/>
  </r>
  <r>
    <n v="3736"/>
    <s v="CA-2014-168193"/>
    <x v="3"/>
    <x v="904"/>
    <d v="2014-03-12T00:00:00"/>
    <s v="Second Class"/>
    <s v="RM-19750"/>
    <s v="Roland Murray"/>
    <x v="0"/>
    <s v="United States"/>
    <s v="New York City"/>
    <x v="15"/>
    <n v="10011"/>
    <x v="3"/>
    <s v="FUR-FU-10002554"/>
    <x v="0"/>
    <x v="5"/>
    <s v="Westinghouse Floor Lamp with Metal Mesh Shade, Black"/>
    <x v="2941"/>
    <n v="3"/>
    <n v="0"/>
    <n v="16.553099999999993"/>
  </r>
  <r>
    <n v="3737"/>
    <s v="CA-2013-115476"/>
    <x v="0"/>
    <x v="716"/>
    <d v="2013-03-18T00:00:00"/>
    <s v="Same Day"/>
    <s v="VM-21835"/>
    <s v="Vivian Mathis"/>
    <x v="0"/>
    <s v="United States"/>
    <s v="Newark"/>
    <x v="13"/>
    <n v="19711"/>
    <x v="3"/>
    <s v="TEC-PH-10000673"/>
    <x v="2"/>
    <x v="7"/>
    <s v="Plantronics Voyager Pro HD - Bluetooth Headset"/>
    <x v="2256"/>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s v="CA-2013-133340"/>
    <x v="0"/>
    <x v="10"/>
    <d v="2013-12-14T00:00:00"/>
    <s v="Standard Class"/>
    <s v="LH-17155"/>
    <s v="Logan Haushalter"/>
    <x v="0"/>
    <s v="United States"/>
    <s v="Jackson"/>
    <x v="12"/>
    <n v="49201"/>
    <x v="2"/>
    <s v="TEC-AC-10001109"/>
    <x v="2"/>
    <x v="11"/>
    <s v="Logitech Trackman Marble Mouse"/>
    <x v="2830"/>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s v="CA-2013-137848"/>
    <x v="0"/>
    <x v="804"/>
    <d v="2013-01-21T00:00:00"/>
    <s v="Standard Class"/>
    <s v="WB-21850"/>
    <s v="William Brown"/>
    <x v="0"/>
    <s v="United States"/>
    <s v="New York City"/>
    <x v="15"/>
    <n v="10011"/>
    <x v="3"/>
    <s v="OFF-EN-10001137"/>
    <x v="1"/>
    <x v="12"/>
    <s v="#10 Gummed Flap White Envelopes, 100/Box"/>
    <x v="1873"/>
    <n v="4"/>
    <n v="0"/>
    <n v="7.5991999999999997"/>
  </r>
  <r>
    <n v="3743"/>
    <s v="CA-2013-137848"/>
    <x v="0"/>
    <x v="804"/>
    <d v="2013-01-21T00:00:00"/>
    <s v="Standard Class"/>
    <s v="WB-21850"/>
    <s v="William Brown"/>
    <x v="0"/>
    <s v="United States"/>
    <s v="New York City"/>
    <x v="15"/>
    <n v="10011"/>
    <x v="3"/>
    <s v="OFF-PA-10004285"/>
    <x v="1"/>
    <x v="10"/>
    <s v="Xerox 1959"/>
    <x v="1847"/>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s v="CA-2011-113047"/>
    <x v="2"/>
    <x v="745"/>
    <d v="2011-10-24T00:00:00"/>
    <s v="Same Day"/>
    <s v="AP-10915"/>
    <s v="Arthur Prichep"/>
    <x v="0"/>
    <s v="United States"/>
    <s v="Rock Hill"/>
    <x v="20"/>
    <n v="29730"/>
    <x v="0"/>
    <s v="OFF-FA-10002763"/>
    <x v="1"/>
    <x v="13"/>
    <s v="Advantus Map Pennant Flags and Round Head Tacks"/>
    <x v="2945"/>
    <n v="3"/>
    <n v="0"/>
    <n v="3.7919999999999994"/>
  </r>
  <r>
    <n v="3746"/>
    <s v="CA-2013-149979"/>
    <x v="0"/>
    <x v="713"/>
    <d v="2013-09-29T00:00:00"/>
    <s v="Second Class"/>
    <s v="RA-19915"/>
    <s v="Russell Applegate"/>
    <x v="0"/>
    <s v="United States"/>
    <s v="Columbus"/>
    <x v="32"/>
    <n v="31907"/>
    <x v="0"/>
    <s v="OFF-ST-10003058"/>
    <x v="1"/>
    <x v="4"/>
    <s v="Eldon Mobile Mega Data Cart  Mega Stackable  Add-On Trays"/>
    <x v="2946"/>
    <n v="5"/>
    <n v="0"/>
    <n v="34.292499999999997"/>
  </r>
  <r>
    <n v="3747"/>
    <s v="CA-2013-149979"/>
    <x v="0"/>
    <x v="713"/>
    <d v="2013-09-29T00:00:00"/>
    <s v="Second Class"/>
    <s v="RA-19915"/>
    <s v="Russell Applegate"/>
    <x v="0"/>
    <s v="United States"/>
    <s v="Columbus"/>
    <x v="32"/>
    <n v="31907"/>
    <x v="0"/>
    <s v="FUR-CH-10002084"/>
    <x v="0"/>
    <x v="1"/>
    <s v="Hon Mobius Operator's Chair"/>
    <x v="2411"/>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x v="1421"/>
    <n v="2"/>
    <n v="0"/>
    <n v="99.23"/>
  </r>
  <r>
    <n v="3749"/>
    <s v="CA-2014-161956"/>
    <x v="3"/>
    <x v="151"/>
    <d v="2014-08-30T00:00:00"/>
    <s v="Second Class"/>
    <s v="DR-12880"/>
    <s v="Dan Reichenbach"/>
    <x v="1"/>
    <s v="United States"/>
    <s v="Inglewood"/>
    <x v="1"/>
    <n v="90301"/>
    <x v="1"/>
    <s v="OFF-AP-10001242"/>
    <x v="1"/>
    <x v="9"/>
    <s v="APC 7 Outlet Network SurgeArrest Surge Protector"/>
    <x v="2947"/>
    <n v="4"/>
    <n v="0"/>
    <n v="96.575999999999993"/>
  </r>
  <r>
    <n v="3750"/>
    <s v="CA-2014-161956"/>
    <x v="3"/>
    <x v="151"/>
    <d v="2014-08-30T00:00:00"/>
    <s v="Second Class"/>
    <s v="DR-12880"/>
    <s v="Dan Reichenbach"/>
    <x v="1"/>
    <s v="United States"/>
    <s v="Inglewood"/>
    <x v="1"/>
    <n v="90301"/>
    <x v="1"/>
    <s v="TEC-CO-10001571"/>
    <x v="2"/>
    <x v="16"/>
    <s v="Sharp 1540cs Digital Laser Copier"/>
    <x v="2948"/>
    <n v="2"/>
    <n v="0.2"/>
    <n v="329.99400000000003"/>
  </r>
  <r>
    <n v="3751"/>
    <s v="CA-2014-161956"/>
    <x v="3"/>
    <x v="151"/>
    <d v="2014-08-30T00:00:00"/>
    <s v="Second Class"/>
    <s v="DR-12880"/>
    <s v="Dan Reichenbach"/>
    <x v="1"/>
    <s v="United States"/>
    <s v="Inglewood"/>
    <x v="1"/>
    <n v="90301"/>
    <x v="1"/>
    <s v="OFF-SU-10002503"/>
    <x v="1"/>
    <x v="14"/>
    <s v="Acme Preferred Stainless Steel Scissors"/>
    <x v="158"/>
    <n v="5"/>
    <n v="0"/>
    <n v="8.2359999999999989"/>
  </r>
  <r>
    <n v="3752"/>
    <s v="CA-2014-161956"/>
    <x v="3"/>
    <x v="151"/>
    <d v="2014-08-30T00:00:00"/>
    <s v="Second Class"/>
    <s v="DR-12880"/>
    <s v="Dan Reichenbach"/>
    <x v="1"/>
    <s v="United States"/>
    <s v="Inglewood"/>
    <x v="1"/>
    <n v="90301"/>
    <x v="1"/>
    <s v="FUR-CH-10004886"/>
    <x v="0"/>
    <x v="1"/>
    <s v="Bevis Steel Folding Chairs"/>
    <x v="2186"/>
    <n v="3"/>
    <n v="0.2"/>
    <n v="23.027999999999992"/>
  </r>
  <r>
    <n v="3753"/>
    <s v="CA-2014-161956"/>
    <x v="3"/>
    <x v="151"/>
    <d v="2014-08-30T00:00:00"/>
    <s v="Second Class"/>
    <s v="DR-12880"/>
    <s v="Dan Reichenbach"/>
    <x v="1"/>
    <s v="United States"/>
    <s v="Inglewood"/>
    <x v="1"/>
    <n v="90301"/>
    <x v="1"/>
    <s v="OFF-PA-10001289"/>
    <x v="1"/>
    <x v="10"/>
    <s v="White Computer Printout Paper by Universal"/>
    <x v="2248"/>
    <n v="3"/>
    <n v="0"/>
    <n v="56.977199999999996"/>
  </r>
  <r>
    <n v="3754"/>
    <s v="CA-2014-161956"/>
    <x v="3"/>
    <x v="151"/>
    <d v="2014-08-30T00:00:00"/>
    <s v="Second Class"/>
    <s v="DR-12880"/>
    <s v="Dan Reichenbach"/>
    <x v="1"/>
    <s v="United States"/>
    <s v="Inglewood"/>
    <x v="1"/>
    <n v="90301"/>
    <x v="1"/>
    <s v="OFF-BI-10003650"/>
    <x v="1"/>
    <x v="8"/>
    <s v="GBC DocuBind 300 Electric Binding Machine"/>
    <x v="847"/>
    <n v="2"/>
    <n v="0.2"/>
    <n v="294.54879999999991"/>
  </r>
  <r>
    <n v="3755"/>
    <s v="CA-2014-161956"/>
    <x v="3"/>
    <x v="151"/>
    <d v="2014-08-30T00:00:00"/>
    <s v="Second Class"/>
    <s v="DR-12880"/>
    <s v="Dan Reichenbach"/>
    <x v="1"/>
    <s v="United States"/>
    <s v="Inglewood"/>
    <x v="1"/>
    <n v="90301"/>
    <x v="1"/>
    <s v="OFF-ST-10001370"/>
    <x v="1"/>
    <x v="4"/>
    <s v="Sensible Storage WireTech Storage Systems"/>
    <x v="1383"/>
    <n v="5"/>
    <n v="0"/>
    <n v="17.744999999999962"/>
  </r>
  <r>
    <n v="3756"/>
    <s v="CA-2013-116799"/>
    <x v="0"/>
    <x v="840"/>
    <d v="2013-03-07T00:00:00"/>
    <s v="First Class"/>
    <s v="JG-15310"/>
    <s v="Jason Gross"/>
    <x v="1"/>
    <s v="United States"/>
    <s v="Odessa"/>
    <x v="5"/>
    <n v="79762"/>
    <x v="2"/>
    <s v="OFF-PA-10001892"/>
    <x v="1"/>
    <x v="10"/>
    <s v="Rediform Wirebound &quot;Phone Memo&quot; Message Book, 11 x 5-3/4"/>
    <x v="294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s v="CA-2013-111283"/>
    <x v="0"/>
    <x v="905"/>
    <d v="2013-03-05T00:00:00"/>
    <s v="Standard Class"/>
    <s v="LC-16870"/>
    <s v="Lena Cacioppo"/>
    <x v="0"/>
    <s v="United States"/>
    <s v="Newark"/>
    <x v="24"/>
    <n v="43055"/>
    <x v="3"/>
    <s v="OFF-AR-10001615"/>
    <x v="1"/>
    <x v="6"/>
    <s v="Newell 34"/>
    <x v="2951"/>
    <n v="7"/>
    <n v="0.2"/>
    <n v="8.3328000000000024"/>
  </r>
  <r>
    <n v="3759"/>
    <s v="CA-2012-167745"/>
    <x v="1"/>
    <x v="227"/>
    <d v="2012-09-23T00:00:00"/>
    <s v="Standard Class"/>
    <s v="GB-14530"/>
    <s v="George Bell"/>
    <x v="1"/>
    <s v="United States"/>
    <s v="Los Angeles"/>
    <x v="1"/>
    <n v="90049"/>
    <x v="1"/>
    <s v="OFF-AR-10003602"/>
    <x v="1"/>
    <x v="6"/>
    <s v="Quartet Omega Colored Chalk, 12/Pack"/>
    <x v="2643"/>
    <n v="2"/>
    <n v="0"/>
    <n v="5.4895999999999994"/>
  </r>
  <r>
    <n v="3760"/>
    <s v="CA-2012-167745"/>
    <x v="1"/>
    <x v="227"/>
    <d v="2012-09-23T00:00:00"/>
    <s v="Standard Class"/>
    <s v="GB-14530"/>
    <s v="George Bell"/>
    <x v="1"/>
    <s v="United States"/>
    <s v="Los Angeles"/>
    <x v="1"/>
    <n v="90049"/>
    <x v="1"/>
    <s v="OFF-SU-10004782"/>
    <x v="1"/>
    <x v="14"/>
    <s v="Elite 5&quot; Scissors"/>
    <x v="2952"/>
    <n v="2"/>
    <n v="0"/>
    <n v="5.0699999999999985"/>
  </r>
  <r>
    <n v="3761"/>
    <s v="CA-2012-167745"/>
    <x v="1"/>
    <x v="227"/>
    <d v="2012-09-23T00:00:00"/>
    <s v="Standard Class"/>
    <s v="GB-14530"/>
    <s v="George Bell"/>
    <x v="1"/>
    <s v="United States"/>
    <s v="Los Angeles"/>
    <x v="1"/>
    <n v="90049"/>
    <x v="1"/>
    <s v="FUR-FU-10001591"/>
    <x v="0"/>
    <x v="5"/>
    <s v="Advantus Panel Wall Certificate Holder - 8.5x11"/>
    <x v="2953"/>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s v="CA-2013-156251"/>
    <x v="0"/>
    <x v="572"/>
    <d v="2013-08-19T00:00:00"/>
    <s v="Second Class"/>
    <s v="TS-21160"/>
    <s v="Theresa Swint"/>
    <x v="1"/>
    <s v="United States"/>
    <s v="West Allis"/>
    <x v="6"/>
    <n v="53214"/>
    <x v="2"/>
    <s v="FUR-BO-10001337"/>
    <x v="0"/>
    <x v="0"/>
    <s v="O'Sullivan Living Dimensions 2-Shelf Bookcases"/>
    <x v="1805"/>
    <n v="2"/>
    <n v="0"/>
    <n v="24.195999999999998"/>
  </r>
  <r>
    <n v="3764"/>
    <s v="CA-2013-156251"/>
    <x v="0"/>
    <x v="572"/>
    <d v="2013-08-19T00:00:00"/>
    <s v="Second Class"/>
    <s v="TS-21160"/>
    <s v="Theresa Swint"/>
    <x v="1"/>
    <s v="United States"/>
    <s v="West Allis"/>
    <x v="6"/>
    <n v="53214"/>
    <x v="2"/>
    <s v="OFF-BI-10003529"/>
    <x v="1"/>
    <x v="8"/>
    <s v="Avery Round Ring Poly Binders"/>
    <x v="2955"/>
    <n v="3"/>
    <n v="0"/>
    <n v="4.1747999999999994"/>
  </r>
  <r>
    <n v="3765"/>
    <s v="CA-2014-125878"/>
    <x v="3"/>
    <x v="906"/>
    <d v="2014-03-03T00:00:00"/>
    <s v="Standard Class"/>
    <s v="MH-18025"/>
    <s v="Michelle Huthwaite"/>
    <x v="0"/>
    <s v="United States"/>
    <s v="Chicago"/>
    <x v="10"/>
    <n v="60623"/>
    <x v="2"/>
    <s v="OFF-BI-10002609"/>
    <x v="1"/>
    <x v="8"/>
    <s v="Avery Hidden Tab Dividers for Binding Systems"/>
    <x v="99"/>
    <n v="3"/>
    <n v="0.8"/>
    <n v="-3.0396000000000001"/>
  </r>
  <r>
    <n v="3766"/>
    <s v="CA-2013-163153"/>
    <x v="0"/>
    <x v="844"/>
    <d v="2013-03-26T00:00:00"/>
    <s v="Standard Class"/>
    <s v="DM-12955"/>
    <s v="Dario Medina"/>
    <x v="1"/>
    <s v="United States"/>
    <s v="Houston"/>
    <x v="5"/>
    <n v="77036"/>
    <x v="2"/>
    <s v="FUR-TA-10004767"/>
    <x v="0"/>
    <x v="3"/>
    <s v="Safco Drafting Table"/>
    <x v="2811"/>
    <n v="2"/>
    <n v="0.3"/>
    <n v="-1.4196000000000097"/>
  </r>
  <r>
    <n v="3767"/>
    <s v="CA-2013-163153"/>
    <x v="0"/>
    <x v="844"/>
    <d v="2013-03-26T00:00:00"/>
    <s v="Standard Class"/>
    <s v="DM-12955"/>
    <s v="Dario Medina"/>
    <x v="1"/>
    <s v="United States"/>
    <s v="Houston"/>
    <x v="5"/>
    <n v="77036"/>
    <x v="2"/>
    <s v="OFF-AR-10001868"/>
    <x v="1"/>
    <x v="6"/>
    <s v="Prang Dustless Chalk Sticks"/>
    <x v="2956"/>
    <n v="1"/>
    <n v="0.2"/>
    <n v="0.504"/>
  </r>
  <r>
    <n v="3768"/>
    <s v="CA-2012-103205"/>
    <x v="1"/>
    <x v="575"/>
    <d v="2012-12-10T00:00:00"/>
    <s v="Second Class"/>
    <s v="JJ-15760"/>
    <s v="Joel Jenkins"/>
    <x v="2"/>
    <s v="United States"/>
    <s v="Houston"/>
    <x v="5"/>
    <n v="77036"/>
    <x v="2"/>
    <s v="TEC-PH-10004896"/>
    <x v="2"/>
    <x v="7"/>
    <s v="Nokia Lumia 521 (T-Mobile)"/>
    <x v="2546"/>
    <n v="5"/>
    <n v="0.2"/>
    <n v="11.996000000000002"/>
  </r>
  <r>
    <n v="3769"/>
    <s v="CA-2011-153913"/>
    <x v="2"/>
    <x v="757"/>
    <d v="2011-12-20T00:00:00"/>
    <s v="Second Class"/>
    <s v="KB-16585"/>
    <s v="Ken Black"/>
    <x v="1"/>
    <s v="United States"/>
    <s v="Hialeah"/>
    <x v="2"/>
    <n v="33012"/>
    <x v="0"/>
    <s v="FUR-CH-10000988"/>
    <x v="0"/>
    <x v="1"/>
    <s v="Hon Olson Stacker Stools"/>
    <x v="2957"/>
    <n v="9"/>
    <n v="0.2"/>
    <n v="101.38319999999999"/>
  </r>
  <r>
    <n v="3770"/>
    <s v="CA-2011-153913"/>
    <x v="2"/>
    <x v="757"/>
    <d v="2011-12-20T00:00:00"/>
    <s v="Second Class"/>
    <s v="KB-16585"/>
    <s v="Ken Black"/>
    <x v="1"/>
    <s v="United States"/>
    <s v="Hialeah"/>
    <x v="2"/>
    <n v="33012"/>
    <x v="0"/>
    <s v="OFF-FA-10000490"/>
    <x v="1"/>
    <x v="13"/>
    <s v="OIC Binder Clips, Mini, 1/4&quot; Capacity, Black"/>
    <x v="2958"/>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s v="US-2013-101196"/>
    <x v="0"/>
    <x v="536"/>
    <d v="2013-05-18T00:00:00"/>
    <s v="Standard Class"/>
    <s v="FM-14215"/>
    <s v="Filia McAdams"/>
    <x v="1"/>
    <s v="United States"/>
    <s v="Philadelphia"/>
    <x v="9"/>
    <n v="19140"/>
    <x v="3"/>
    <s v="OFF-ST-10004804"/>
    <x v="1"/>
    <x v="4"/>
    <s v="Belkin 19&quot; Vented Equipment Shelf, Black"/>
    <x v="250"/>
    <n v="2"/>
    <n v="0.2"/>
    <n v="-19.562399999999997"/>
  </r>
  <r>
    <n v="3773"/>
    <s v="CA-2011-115357"/>
    <x v="2"/>
    <x v="908"/>
    <d v="2011-08-11T00:00:00"/>
    <s v="Second Class"/>
    <s v="RF-19735"/>
    <s v="Roland Fjeld"/>
    <x v="0"/>
    <s v="United States"/>
    <s v="Columbia"/>
    <x v="20"/>
    <n v="29203"/>
    <x v="0"/>
    <s v="TEC-AC-10000023"/>
    <x v="2"/>
    <x v="11"/>
    <s v="Maxell 74 Minute CD-R Spindle, 50/Pack"/>
    <x v="2960"/>
    <n v="3"/>
    <n v="0"/>
    <n v="22.647599999999997"/>
  </r>
  <r>
    <n v="3774"/>
    <s v="US-2011-102715"/>
    <x v="2"/>
    <x v="909"/>
    <d v="2011-04-13T00:00:00"/>
    <s v="Second Class"/>
    <s v="JK-15370"/>
    <s v="Jay Kimmel"/>
    <x v="0"/>
    <s v="United States"/>
    <s v="Miami"/>
    <x v="2"/>
    <n v="33180"/>
    <x v="0"/>
    <s v="OFF-FA-10001332"/>
    <x v="1"/>
    <x v="13"/>
    <s v="Acco Banker's Clasps, 5 3/4&quot;-Long"/>
    <x v="2789"/>
    <n v="3"/>
    <n v="0.2"/>
    <n v="2.3327999999999998"/>
  </r>
  <r>
    <n v="3775"/>
    <s v="US-2011-102715"/>
    <x v="2"/>
    <x v="909"/>
    <d v="2011-04-13T00:00:00"/>
    <s v="Second Class"/>
    <s v="JK-15370"/>
    <s v="Jay Kimmel"/>
    <x v="0"/>
    <s v="United States"/>
    <s v="Miami"/>
    <x v="2"/>
    <n v="33180"/>
    <x v="0"/>
    <s v="TEC-AC-10002001"/>
    <x v="2"/>
    <x v="11"/>
    <s v="Logitech Wireless Gaming Headset G930"/>
    <x v="2961"/>
    <n v="3"/>
    <n v="0.2"/>
    <n v="81.59490000000001"/>
  </r>
  <r>
    <n v="3776"/>
    <s v="US-2011-102715"/>
    <x v="2"/>
    <x v="909"/>
    <d v="2011-04-13T00:00:00"/>
    <s v="Second Class"/>
    <s v="JK-15370"/>
    <s v="Jay Kimmel"/>
    <x v="0"/>
    <s v="United States"/>
    <s v="Miami"/>
    <x v="2"/>
    <n v="33180"/>
    <x v="0"/>
    <s v="OFF-PA-10000029"/>
    <x v="1"/>
    <x v="10"/>
    <s v="Xerox 224"/>
    <x v="563"/>
    <n v="2"/>
    <n v="0.2"/>
    <n v="3.6288"/>
  </r>
  <r>
    <n v="3777"/>
    <s v="US-2011-102715"/>
    <x v="2"/>
    <x v="909"/>
    <d v="2011-04-13T00:00:00"/>
    <s v="Second Class"/>
    <s v="JK-15370"/>
    <s v="Jay Kimmel"/>
    <x v="0"/>
    <s v="United States"/>
    <s v="Miami"/>
    <x v="2"/>
    <n v="33180"/>
    <x v="0"/>
    <s v="TEC-AC-10001874"/>
    <x v="2"/>
    <x v="11"/>
    <s v="Logitech Wireless Anywhere Mouse MX for PC and Mac"/>
    <x v="296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s v="US-2014-148768"/>
    <x v="3"/>
    <x v="329"/>
    <d v="2014-12-03T00:00:00"/>
    <s v="Second Class"/>
    <s v="PN-18775"/>
    <s v="Parhena Norris"/>
    <x v="2"/>
    <s v="United States"/>
    <s v="Miami"/>
    <x v="2"/>
    <n v="33180"/>
    <x v="0"/>
    <s v="TEC-PH-10002564"/>
    <x v="2"/>
    <x v="7"/>
    <s v="OtterBox Defender Series Case - Samsung Galaxy S4"/>
    <x v="981"/>
    <n v="3"/>
    <n v="0.2"/>
    <n v="8.9969999999999892"/>
  </r>
  <r>
    <n v="3780"/>
    <s v="CA-2014-118521"/>
    <x v="3"/>
    <x v="911"/>
    <d v="2014-02-21T00:00:00"/>
    <s v="Standard Class"/>
    <s v="LF-17185"/>
    <s v="Luke Foster"/>
    <x v="0"/>
    <s v="United States"/>
    <s v="New York City"/>
    <x v="15"/>
    <n v="10035"/>
    <x v="3"/>
    <s v="OFF-PA-10003465"/>
    <x v="1"/>
    <x v="10"/>
    <s v="Xerox 1912"/>
    <x v="2479"/>
    <n v="2"/>
    <n v="0"/>
    <n v="18.211199999999998"/>
  </r>
  <r>
    <n v="3781"/>
    <s v="CA-2011-149643"/>
    <x v="2"/>
    <x v="912"/>
    <d v="2011-11-20T00:00:00"/>
    <s v="Standard Class"/>
    <s v="RH-19510"/>
    <s v="Rick Huthwaite"/>
    <x v="2"/>
    <s v="United States"/>
    <s v="Manhattan"/>
    <x v="41"/>
    <n v="66502"/>
    <x v="2"/>
    <s v="TEC-PH-10000038"/>
    <x v="2"/>
    <x v="7"/>
    <s v="Jawbone MINI JAMBOX Wireless Bluetooth Speaker"/>
    <x v="2963"/>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s v="CA-2014-165204"/>
    <x v="3"/>
    <x v="38"/>
    <d v="2014-11-17T00:00:00"/>
    <s v="Second Class"/>
    <s v="MN-17935"/>
    <s v="Michael Nguyen"/>
    <x v="0"/>
    <s v="United States"/>
    <s v="Memphis"/>
    <x v="18"/>
    <n v="38109"/>
    <x v="0"/>
    <s v="OFF-PA-10003424"/>
    <x v="1"/>
    <x v="10"/>
    <s v="&quot;While you Were Out&quot; Message Book, One Form per Page"/>
    <x v="2965"/>
    <n v="3"/>
    <n v="0.2"/>
    <n v="3.3389999999999995"/>
  </r>
  <r>
    <n v="3784"/>
    <s v="CA-2014-165204"/>
    <x v="3"/>
    <x v="38"/>
    <d v="2014-11-17T00:00:00"/>
    <s v="Second Class"/>
    <s v="MN-17935"/>
    <s v="Michael Nguyen"/>
    <x v="0"/>
    <s v="United States"/>
    <s v="Memphis"/>
    <x v="18"/>
    <n v="38109"/>
    <x v="0"/>
    <s v="OFF-ST-10003716"/>
    <x v="1"/>
    <x v="4"/>
    <s v="Tennsco Double-Tier Lockers"/>
    <x v="2966"/>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x v="2967"/>
    <n v="2"/>
    <n v="0.2"/>
    <n v="8.2847999999999971"/>
  </r>
  <r>
    <n v="3786"/>
    <s v="CA-2014-112487"/>
    <x v="3"/>
    <x v="377"/>
    <d v="2014-12-31T00:00:00"/>
    <s v="Standard Class"/>
    <s v="TC-21535"/>
    <s v="Tracy Collins"/>
    <x v="2"/>
    <s v="United States"/>
    <s v="Columbus"/>
    <x v="24"/>
    <n v="43229"/>
    <x v="3"/>
    <s v="OFF-BI-10000494"/>
    <x v="1"/>
    <x v="8"/>
    <s v="Acco Economy Flexible Poly Round Ring Binder"/>
    <x v="2968"/>
    <n v="2"/>
    <n v="0.7"/>
    <n v="-2.6099999999999994"/>
  </r>
  <r>
    <n v="3787"/>
    <s v="CA-2013-144218"/>
    <x v="0"/>
    <x v="731"/>
    <d v="2013-11-05T00:00:00"/>
    <s v="Standard Class"/>
    <s v="JD-15895"/>
    <s v="Jonathan Doherty"/>
    <x v="1"/>
    <s v="United States"/>
    <s v="Los Angeles"/>
    <x v="1"/>
    <n v="90045"/>
    <x v="1"/>
    <s v="OFF-ST-10002615"/>
    <x v="1"/>
    <x v="4"/>
    <s v="Dual Level, Single-Width Filing Carts"/>
    <x v="2969"/>
    <n v="7"/>
    <n v="0"/>
    <n v="282.20920000000001"/>
  </r>
  <r>
    <n v="3788"/>
    <s v="CA-2013-169971"/>
    <x v="0"/>
    <x v="913"/>
    <d v="2013-09-10T00:00:00"/>
    <s v="Standard Class"/>
    <s v="IL-15100"/>
    <s v="Ivan Liston"/>
    <x v="0"/>
    <s v="United States"/>
    <s v="Houston"/>
    <x v="5"/>
    <n v="77041"/>
    <x v="2"/>
    <s v="OFF-AR-10002804"/>
    <x v="1"/>
    <x v="6"/>
    <s v="Faber Castell Col-Erase Pencils"/>
    <x v="2970"/>
    <n v="1"/>
    <n v="0.2"/>
    <n v="1.0269000000000001"/>
  </r>
  <r>
    <n v="3789"/>
    <s v="CA-2013-169971"/>
    <x v="0"/>
    <x v="913"/>
    <d v="2013-09-10T00:00:00"/>
    <s v="Standard Class"/>
    <s v="IL-15100"/>
    <s v="Ivan Liston"/>
    <x v="0"/>
    <s v="United States"/>
    <s v="Houston"/>
    <x v="5"/>
    <n v="77041"/>
    <x v="2"/>
    <s v="OFF-AR-10001044"/>
    <x v="1"/>
    <x v="6"/>
    <s v="BOSTON Ranger #55 Pencil Sharpener, Black"/>
    <x v="2971"/>
    <n v="3"/>
    <n v="0.2"/>
    <n v="7.0172999999999952"/>
  </r>
  <r>
    <n v="3790"/>
    <s v="US-2013-133508"/>
    <x v="0"/>
    <x v="764"/>
    <d v="2013-04-22T00:00:00"/>
    <s v="Standard Class"/>
    <s v="SW-20350"/>
    <s v="Sean Wendt"/>
    <x v="2"/>
    <s v="United States"/>
    <s v="Omaha"/>
    <x v="8"/>
    <n v="68104"/>
    <x v="2"/>
    <s v="OFF-FA-10000134"/>
    <x v="1"/>
    <x v="13"/>
    <s v="Advantus Push Pins, Aluminum Head"/>
    <x v="2972"/>
    <n v="5"/>
    <n v="0"/>
    <n v="9.0054999999999996"/>
  </r>
  <r>
    <n v="3791"/>
    <s v="CA-2011-107139"/>
    <x v="2"/>
    <x v="260"/>
    <d v="2011-07-11T00:00:00"/>
    <s v="Standard Class"/>
    <s v="DP-13390"/>
    <s v="Dennis Pardue"/>
    <x v="2"/>
    <s v="United States"/>
    <s v="Los Angeles"/>
    <x v="1"/>
    <n v="90004"/>
    <x v="1"/>
    <s v="OFF-BI-10001670"/>
    <x v="1"/>
    <x v="8"/>
    <s v="Vinyl Sectional Post Binders"/>
    <x v="2973"/>
    <n v="6"/>
    <n v="0.2"/>
    <n v="67.86"/>
  </r>
  <r>
    <n v="3792"/>
    <s v="CA-2012-111325"/>
    <x v="1"/>
    <x v="914"/>
    <d v="2012-02-28T00:00:00"/>
    <s v="First Class"/>
    <s v="BT-11395"/>
    <s v="Bill Tyler"/>
    <x v="1"/>
    <s v="United States"/>
    <s v="Altoona"/>
    <x v="9"/>
    <n v="16602"/>
    <x v="3"/>
    <s v="OFF-BI-10000343"/>
    <x v="1"/>
    <x v="8"/>
    <s v="Pressboard Covers with Storage Hooks, 9 1/2&quot; x 11&quot;, Light Blue"/>
    <x v="2974"/>
    <n v="3"/>
    <n v="0.7"/>
    <n v="-3.3879000000000001"/>
  </r>
  <r>
    <n v="3793"/>
    <s v="CA-2012-111325"/>
    <x v="1"/>
    <x v="914"/>
    <d v="2012-02-28T00:00:00"/>
    <s v="First Class"/>
    <s v="BT-11395"/>
    <s v="Bill Tyler"/>
    <x v="1"/>
    <s v="United States"/>
    <s v="Altoona"/>
    <x v="9"/>
    <n v="16602"/>
    <x v="3"/>
    <s v="OFF-AR-10002257"/>
    <x v="1"/>
    <x v="6"/>
    <s v="Eldon Spacemaker Box, Quick-Snap Lid, Clear"/>
    <x v="2975"/>
    <n v="6"/>
    <n v="0.2"/>
    <n v="2.2043999999999979"/>
  </r>
  <r>
    <n v="3794"/>
    <s v="CA-2012-163762"/>
    <x v="1"/>
    <x v="154"/>
    <d v="2012-12-01T00:00:00"/>
    <s v="Standard Class"/>
    <s v="JE-15475"/>
    <s v="Jeremy Ellison"/>
    <x v="0"/>
    <s v="United States"/>
    <s v="New York City"/>
    <x v="15"/>
    <n v="10024"/>
    <x v="3"/>
    <s v="OFF-AR-10001915"/>
    <x v="1"/>
    <x v="6"/>
    <s v="Peel-Off China Markers"/>
    <x v="1418"/>
    <n v="3"/>
    <n v="0"/>
    <n v="12.511800000000001"/>
  </r>
  <r>
    <n v="3795"/>
    <s v="US-2011-117163"/>
    <x v="2"/>
    <x v="915"/>
    <d v="2011-02-03T00:00:00"/>
    <s v="Standard Class"/>
    <s v="EJ-13720"/>
    <s v="Ed Jacobs"/>
    <x v="0"/>
    <s v="United States"/>
    <s v="San Diego"/>
    <x v="1"/>
    <n v="92037"/>
    <x v="1"/>
    <s v="OFF-ST-10003692"/>
    <x v="1"/>
    <x v="4"/>
    <s v="Recycled Steel Personal File for Hanging File Folders"/>
    <x v="2976"/>
    <n v="1"/>
    <n v="0"/>
    <n v="14.307499999999997"/>
  </r>
  <r>
    <n v="3796"/>
    <s v="US-2011-117163"/>
    <x v="2"/>
    <x v="915"/>
    <d v="2011-02-03T00:00:00"/>
    <s v="Standard Class"/>
    <s v="EJ-13720"/>
    <s v="Ed Jacobs"/>
    <x v="0"/>
    <s v="United States"/>
    <s v="San Diego"/>
    <x v="1"/>
    <n v="92037"/>
    <x v="1"/>
    <s v="FUR-TA-10003469"/>
    <x v="0"/>
    <x v="3"/>
    <s v="Balt Split Level Computer Training Table"/>
    <x v="2977"/>
    <n v="3"/>
    <n v="0.2"/>
    <n v="-16.649999999999991"/>
  </r>
  <r>
    <n v="3797"/>
    <s v="US-2011-117163"/>
    <x v="2"/>
    <x v="915"/>
    <d v="2011-02-03T00:00:00"/>
    <s v="Standard Class"/>
    <s v="EJ-13720"/>
    <s v="Ed Jacobs"/>
    <x v="0"/>
    <s v="United States"/>
    <s v="San Diego"/>
    <x v="1"/>
    <n v="92037"/>
    <x v="1"/>
    <s v="OFF-AR-10003179"/>
    <x v="1"/>
    <x v="6"/>
    <s v="Dixon Ticonderoga Core-Lock Colored Pencils"/>
    <x v="2978"/>
    <n v="4"/>
    <n v="0"/>
    <n v="12.025199999999998"/>
  </r>
  <r>
    <n v="3798"/>
    <s v="CA-2014-121314"/>
    <x v="3"/>
    <x v="397"/>
    <d v="2014-09-27T00:00:00"/>
    <s v="First Class"/>
    <s v="BE-11410"/>
    <s v="Bobby Elias"/>
    <x v="0"/>
    <s v="United States"/>
    <s v="Miami"/>
    <x v="2"/>
    <n v="33178"/>
    <x v="0"/>
    <s v="OFF-PA-10003395"/>
    <x v="1"/>
    <x v="10"/>
    <s v="Xerox 1941"/>
    <x v="1152"/>
    <n v="3"/>
    <n v="0.2"/>
    <n v="88.073999999999984"/>
  </r>
  <r>
    <n v="3799"/>
    <s v="CA-2014-147760"/>
    <x v="3"/>
    <x v="259"/>
    <d v="2014-11-06T00:00:00"/>
    <s v="First Class"/>
    <s v="KL-16555"/>
    <s v="Kelly Lampkin"/>
    <x v="1"/>
    <s v="United States"/>
    <s v="Greensboro"/>
    <x v="3"/>
    <n v="27405"/>
    <x v="0"/>
    <s v="FUR-TA-10004575"/>
    <x v="0"/>
    <x v="3"/>
    <s v="Hon 5100 Series Wood Tables"/>
    <x v="2979"/>
    <n v="3"/>
    <n v="0.4"/>
    <n v="-192.04680000000008"/>
  </r>
  <r>
    <n v="3800"/>
    <s v="CA-2014-147760"/>
    <x v="3"/>
    <x v="259"/>
    <d v="2014-11-06T00:00:00"/>
    <s v="First Class"/>
    <s v="KL-16555"/>
    <s v="Kelly Lampkin"/>
    <x v="1"/>
    <s v="United States"/>
    <s v="Greensboro"/>
    <x v="3"/>
    <n v="27405"/>
    <x v="0"/>
    <s v="TEC-PH-10002483"/>
    <x v="2"/>
    <x v="7"/>
    <s v="Motorola Moto X"/>
    <x v="2980"/>
    <n v="5"/>
    <n v="0.2"/>
    <n v="118.99650000000003"/>
  </r>
  <r>
    <n v="3801"/>
    <s v="CA-2013-156503"/>
    <x v="0"/>
    <x v="500"/>
    <d v="2013-10-21T00:00:00"/>
    <s v="Standard Class"/>
    <s v="NC-18415"/>
    <s v="Nathan Cano"/>
    <x v="0"/>
    <s v="United States"/>
    <s v="Jacksonville"/>
    <x v="3"/>
    <n v="28540"/>
    <x v="0"/>
    <s v="FUR-CH-10003606"/>
    <x v="0"/>
    <x v="1"/>
    <s v="SAFCO Folding Chair Trolley"/>
    <x v="2981"/>
    <n v="1"/>
    <n v="0.2"/>
    <n v="10.2592"/>
  </r>
  <r>
    <n v="3802"/>
    <s v="CA-2013-156503"/>
    <x v="0"/>
    <x v="500"/>
    <d v="2013-10-21T00:00:00"/>
    <s v="Standard Class"/>
    <s v="NC-18415"/>
    <s v="Nathan Cano"/>
    <x v="0"/>
    <s v="United States"/>
    <s v="Jacksonville"/>
    <x v="3"/>
    <n v="28540"/>
    <x v="0"/>
    <s v="TEC-AC-10002473"/>
    <x v="2"/>
    <x v="11"/>
    <s v="Maxell 4.7GB DVD-R"/>
    <x v="2982"/>
    <n v="1"/>
    <n v="0.2"/>
    <n v="5.9597999999999995"/>
  </r>
  <r>
    <n v="3803"/>
    <s v="CA-2013-156503"/>
    <x v="0"/>
    <x v="500"/>
    <d v="2013-10-21T00:00:00"/>
    <s v="Standard Class"/>
    <s v="NC-18415"/>
    <s v="Nathan Cano"/>
    <x v="0"/>
    <s v="United States"/>
    <s v="Jacksonville"/>
    <x v="3"/>
    <n v="28540"/>
    <x v="0"/>
    <s v="OFF-PA-10002319"/>
    <x v="1"/>
    <x v="10"/>
    <s v="Xerox 1944"/>
    <x v="2557"/>
    <n v="3"/>
    <n v="0.2"/>
    <n v="33.721199999999996"/>
  </r>
  <r>
    <n v="3804"/>
    <s v="CA-2013-156503"/>
    <x v="0"/>
    <x v="500"/>
    <d v="2013-10-21T00:00:00"/>
    <s v="Standard Class"/>
    <s v="NC-18415"/>
    <s v="Nathan Cano"/>
    <x v="0"/>
    <s v="United States"/>
    <s v="Jacksonville"/>
    <x v="3"/>
    <n v="28540"/>
    <x v="0"/>
    <s v="OFF-SU-10000946"/>
    <x v="1"/>
    <x v="14"/>
    <s v="Staples"/>
    <x v="2600"/>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s v="CA-2013-156503"/>
    <x v="0"/>
    <x v="500"/>
    <d v="2013-10-21T00:00:00"/>
    <s v="Standard Class"/>
    <s v="NC-18415"/>
    <s v="Nathan Cano"/>
    <x v="0"/>
    <s v="United States"/>
    <s v="Jacksonville"/>
    <x v="3"/>
    <n v="28540"/>
    <x v="0"/>
    <s v="OFF-PA-10002377"/>
    <x v="1"/>
    <x v="10"/>
    <s v="Xerox 1916"/>
    <x v="2984"/>
    <n v="1"/>
    <n v="0.2"/>
    <n v="14.681999999999999"/>
  </r>
  <r>
    <n v="3807"/>
    <s v="CA-2012-113628"/>
    <x v="1"/>
    <x v="768"/>
    <d v="2012-11-19T00:00:00"/>
    <s v="Standard Class"/>
    <s v="AH-10690"/>
    <s v="Anna Häberlin"/>
    <x v="1"/>
    <s v="United States"/>
    <s v="Plantation"/>
    <x v="2"/>
    <n v="33317"/>
    <x v="0"/>
    <s v="OFF-AR-10001246"/>
    <x v="1"/>
    <x v="6"/>
    <s v="Newell 317"/>
    <x v="2722"/>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x v="2985"/>
    <n v="2"/>
    <n v="0.7"/>
    <n v="-4.0158000000000005"/>
  </r>
  <r>
    <n v="3809"/>
    <s v="CA-2012-113628"/>
    <x v="1"/>
    <x v="768"/>
    <d v="2012-11-19T00:00:00"/>
    <s v="Standard Class"/>
    <s v="AH-10690"/>
    <s v="Anna Häberlin"/>
    <x v="1"/>
    <s v="United States"/>
    <s v="Plantation"/>
    <x v="2"/>
    <n v="33317"/>
    <x v="0"/>
    <s v="OFF-BI-10002799"/>
    <x v="1"/>
    <x v="8"/>
    <s v="SlimView Poly Binder, 3/8&quot;"/>
    <x v="2986"/>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s v="CA-2012-113628"/>
    <x v="1"/>
    <x v="768"/>
    <d v="2012-11-19T00:00:00"/>
    <s v="Standard Class"/>
    <s v="AH-10690"/>
    <s v="Anna Häberlin"/>
    <x v="1"/>
    <s v="United States"/>
    <s v="Plantation"/>
    <x v="2"/>
    <n v="33317"/>
    <x v="0"/>
    <s v="TEC-PH-10000441"/>
    <x v="2"/>
    <x v="7"/>
    <s v="VTech DS6151"/>
    <x v="519"/>
    <n v="1"/>
    <n v="0.2"/>
    <n v="10.079200000000007"/>
  </r>
  <r>
    <n v="3812"/>
    <s v="CA-2012-113628"/>
    <x v="1"/>
    <x v="768"/>
    <d v="2012-11-19T00:00:00"/>
    <s v="Standard Class"/>
    <s v="AH-10690"/>
    <s v="Anna Häberlin"/>
    <x v="1"/>
    <s v="United States"/>
    <s v="Plantation"/>
    <x v="2"/>
    <n v="33317"/>
    <x v="0"/>
    <s v="FUR-CH-10004477"/>
    <x v="0"/>
    <x v="1"/>
    <s v="Global Push Button Manager's Chair, Indigo"/>
    <x v="2988"/>
    <n v="3"/>
    <n v="0.2"/>
    <n v="16.440299999999986"/>
  </r>
  <r>
    <n v="3813"/>
    <s v="CA-2014-147753"/>
    <x v="3"/>
    <x v="916"/>
    <d v="2014-03-06T00:00:00"/>
    <s v="Same Day"/>
    <s v="PK-19075"/>
    <s v="Pete Kriz"/>
    <x v="0"/>
    <s v="United States"/>
    <s v="Milwaukee"/>
    <x v="6"/>
    <n v="53209"/>
    <x v="2"/>
    <s v="OFF-LA-10003537"/>
    <x v="1"/>
    <x v="2"/>
    <s v="Avery 515"/>
    <x v="2989"/>
    <n v="2"/>
    <n v="0"/>
    <n v="11.778199999999998"/>
  </r>
  <r>
    <n v="3814"/>
    <s v="CA-2012-103961"/>
    <x v="1"/>
    <x v="599"/>
    <d v="2012-11-09T00:00:00"/>
    <s v="Standard Class"/>
    <s v="NG-18430"/>
    <s v="Nathan Gelder"/>
    <x v="0"/>
    <s v="United States"/>
    <s v="Quincy"/>
    <x v="10"/>
    <n v="62301"/>
    <x v="2"/>
    <s v="OFF-LA-10004484"/>
    <x v="1"/>
    <x v="2"/>
    <s v="Avery 476"/>
    <x v="2990"/>
    <n v="6"/>
    <n v="0.2"/>
    <n v="6.4427999999999992"/>
  </r>
  <r>
    <n v="3815"/>
    <s v="CA-2013-152471"/>
    <x v="0"/>
    <x v="630"/>
    <d v="2013-07-09T00:00:00"/>
    <s v="Same Day"/>
    <s v="ZD-21925"/>
    <s v="Zuschuss Donatelli"/>
    <x v="0"/>
    <s v="United States"/>
    <s v="Jacksonville"/>
    <x v="2"/>
    <n v="32216"/>
    <x v="0"/>
    <s v="TEC-PH-10002824"/>
    <x v="2"/>
    <x v="7"/>
    <s v="Jabra SPEAK 410 Multidevice Speakerphone"/>
    <x v="2991"/>
    <n v="5"/>
    <n v="0.2"/>
    <n v="51.497499999999974"/>
  </r>
  <r>
    <n v="3816"/>
    <s v="CA-2013-152471"/>
    <x v="0"/>
    <x v="630"/>
    <d v="2013-07-09T00:00:00"/>
    <s v="Same Day"/>
    <s v="ZD-21925"/>
    <s v="Zuschuss Donatelli"/>
    <x v="0"/>
    <s v="United States"/>
    <s v="Jacksonville"/>
    <x v="2"/>
    <n v="32216"/>
    <x v="0"/>
    <s v="OFF-PA-10004965"/>
    <x v="1"/>
    <x v="10"/>
    <s v="Xerox 1921"/>
    <x v="2992"/>
    <n v="2"/>
    <n v="0.2"/>
    <n v="4.9949999999999992"/>
  </r>
  <r>
    <n v="3817"/>
    <s v="CA-2012-102582"/>
    <x v="1"/>
    <x v="426"/>
    <d v="2012-09-19T00:00:00"/>
    <s v="Standard Class"/>
    <s v="NW-18400"/>
    <s v="Natalie Webber"/>
    <x v="0"/>
    <s v="United States"/>
    <s v="Mobile"/>
    <x v="19"/>
    <n v="36608"/>
    <x v="0"/>
    <s v="FUR-TA-10003569"/>
    <x v="0"/>
    <x v="3"/>
    <s v="Bretford CR8500 Series Meeting Room Furniture"/>
    <x v="2842"/>
    <n v="2"/>
    <n v="0"/>
    <n v="200.49"/>
  </r>
  <r>
    <n v="3818"/>
    <s v="CA-2012-102582"/>
    <x v="1"/>
    <x v="426"/>
    <d v="2012-09-19T00:00:00"/>
    <s v="Standard Class"/>
    <s v="NW-18400"/>
    <s v="Natalie Webber"/>
    <x v="0"/>
    <s v="United States"/>
    <s v="Mobile"/>
    <x v="19"/>
    <n v="36608"/>
    <x v="0"/>
    <s v="TEC-PH-10003187"/>
    <x v="2"/>
    <x v="7"/>
    <s v="Anker Astro Mini 3000mAh Ultra-Compact Portable Charger"/>
    <x v="1543"/>
    <n v="3"/>
    <n v="0"/>
    <n v="0"/>
  </r>
  <r>
    <n v="3819"/>
    <s v="CA-2012-102582"/>
    <x v="1"/>
    <x v="426"/>
    <d v="2012-09-19T00:00:00"/>
    <s v="Standard Class"/>
    <s v="NW-18400"/>
    <s v="Natalie Webber"/>
    <x v="0"/>
    <s v="United States"/>
    <s v="Mobile"/>
    <x v="19"/>
    <n v="36608"/>
    <x v="0"/>
    <s v="FUR-CH-10004853"/>
    <x v="0"/>
    <x v="1"/>
    <s v="Global Manager's Adjustable Task Chair, Storm"/>
    <x v="2993"/>
    <n v="7"/>
    <n v="0"/>
    <n v="306.48939999999988"/>
  </r>
  <r>
    <n v="3820"/>
    <s v="CA-2014-141873"/>
    <x v="3"/>
    <x v="449"/>
    <d v="2014-10-15T00:00:00"/>
    <s v="Standard Class"/>
    <s v="HG-14845"/>
    <s v="Harry Greene"/>
    <x v="0"/>
    <s v="United States"/>
    <s v="New York City"/>
    <x v="15"/>
    <n v="10024"/>
    <x v="3"/>
    <s v="OFF-BI-10001031"/>
    <x v="1"/>
    <x v="8"/>
    <s v="Pressboard Data Binders by Wilson Jones"/>
    <x v="2994"/>
    <n v="3"/>
    <n v="0.2"/>
    <n v="4.3253999999999984"/>
  </r>
  <r>
    <n v="3821"/>
    <s v="CA-2014-141873"/>
    <x v="3"/>
    <x v="449"/>
    <d v="2014-10-15T00:00:00"/>
    <s v="Standard Class"/>
    <s v="HG-14845"/>
    <s v="Harry Greene"/>
    <x v="0"/>
    <s v="United States"/>
    <s v="New York City"/>
    <x v="15"/>
    <n v="10024"/>
    <x v="3"/>
    <s v="FUR-BO-10003034"/>
    <x v="0"/>
    <x v="0"/>
    <s v="O'Sullivan Elevations Bookcase, Cherry Finish"/>
    <x v="2361"/>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x v="2995"/>
    <n v="2"/>
    <n v="0"/>
    <n v="8.9206000000000003"/>
  </r>
  <r>
    <n v="3823"/>
    <s v="CA-2014-141873"/>
    <x v="3"/>
    <x v="449"/>
    <d v="2014-10-15T00:00:00"/>
    <s v="Standard Class"/>
    <s v="HG-14845"/>
    <s v="Harry Greene"/>
    <x v="0"/>
    <s v="United States"/>
    <s v="New York City"/>
    <x v="15"/>
    <n v="10024"/>
    <x v="3"/>
    <s v="OFF-BI-10003655"/>
    <x v="1"/>
    <x v="8"/>
    <s v="Durable Pressboard Binders"/>
    <x v="2614"/>
    <n v="6"/>
    <n v="0.2"/>
    <n v="6.1560000000000006"/>
  </r>
  <r>
    <n v="3824"/>
    <s v="CA-2012-140984"/>
    <x v="1"/>
    <x v="471"/>
    <d v="2012-09-18T00:00:00"/>
    <s v="Standard Class"/>
    <s v="CC-12685"/>
    <s v="Craig Carroll"/>
    <x v="0"/>
    <s v="United States"/>
    <s v="New York City"/>
    <x v="15"/>
    <n v="10011"/>
    <x v="3"/>
    <s v="OFF-ST-10000585"/>
    <x v="1"/>
    <x v="4"/>
    <s v="Economy Rollaway Files"/>
    <x v="2996"/>
    <n v="6"/>
    <n v="0"/>
    <n v="257.71199999999999"/>
  </r>
  <r>
    <n v="3825"/>
    <s v="CA-2012-140984"/>
    <x v="1"/>
    <x v="471"/>
    <d v="2012-09-18T00:00:00"/>
    <s v="Standard Class"/>
    <s v="CC-12685"/>
    <s v="Craig Carroll"/>
    <x v="0"/>
    <s v="United States"/>
    <s v="New York City"/>
    <x v="15"/>
    <n v="10011"/>
    <x v="3"/>
    <s v="TEC-CO-10001571"/>
    <x v="2"/>
    <x v="16"/>
    <s v="Sharp 1540cs Digital Laser Copier"/>
    <x v="2948"/>
    <n v="2"/>
    <n v="0.2"/>
    <n v="329.99400000000003"/>
  </r>
  <r>
    <n v="3826"/>
    <s v="CA-2012-140984"/>
    <x v="1"/>
    <x v="471"/>
    <d v="2012-09-18T00:00:00"/>
    <s v="Standard Class"/>
    <s v="CC-12685"/>
    <s v="Craig Carroll"/>
    <x v="0"/>
    <s v="United States"/>
    <s v="New York City"/>
    <x v="15"/>
    <n v="10011"/>
    <x v="3"/>
    <s v="OFF-BI-10002012"/>
    <x v="1"/>
    <x v="8"/>
    <s v="Wilson Jones Easy Flow II Sheet Lifters"/>
    <x v="91"/>
    <n v="9"/>
    <n v="0.2"/>
    <n v="4.5359999999999996"/>
  </r>
  <r>
    <n v="3827"/>
    <s v="CA-2011-132801"/>
    <x v="2"/>
    <x v="273"/>
    <d v="2011-10-12T00:00:00"/>
    <s v="Standard Class"/>
    <s v="JG-15805"/>
    <s v="John Grady"/>
    <x v="1"/>
    <s v="United States"/>
    <s v="Dallas"/>
    <x v="5"/>
    <n v="75217"/>
    <x v="2"/>
    <s v="OFF-ST-10001228"/>
    <x v="1"/>
    <x v="4"/>
    <s v="Fellowes Personal Hanging Folder Files, Navy"/>
    <x v="2060"/>
    <n v="10"/>
    <n v="0.2"/>
    <n v="10.744000000000007"/>
  </r>
  <r>
    <n v="3828"/>
    <s v="CA-2014-141733"/>
    <x v="3"/>
    <x v="917"/>
    <d v="2014-05-12T00:00:00"/>
    <s v="Standard Class"/>
    <s v="RW-19540"/>
    <s v="Rick Wilson"/>
    <x v="1"/>
    <s v="United States"/>
    <s v="Detroit"/>
    <x v="12"/>
    <n v="48234"/>
    <x v="2"/>
    <s v="FUR-CH-10004086"/>
    <x v="0"/>
    <x v="1"/>
    <s v="Hon 4070 Series Pagoda Armless Upholstered Stacking Chairs"/>
    <x v="2997"/>
    <n v="5"/>
    <n v="0"/>
    <n v="423.00849999999997"/>
  </r>
  <r>
    <n v="3829"/>
    <s v="CA-2014-141733"/>
    <x v="3"/>
    <x v="917"/>
    <d v="2014-05-12T00:00:00"/>
    <s v="Standard Class"/>
    <s v="RW-19540"/>
    <s v="Rick Wilson"/>
    <x v="1"/>
    <s v="United States"/>
    <s v="Detroit"/>
    <x v="12"/>
    <n v="48234"/>
    <x v="2"/>
    <s v="FUR-CH-10002017"/>
    <x v="0"/>
    <x v="1"/>
    <s v="SAFCO Optional Arm Kit for Workspace Cribbage Stacking Chair"/>
    <x v="2998"/>
    <n v="1"/>
    <n v="0"/>
    <n v="7.4591999999999992"/>
  </r>
  <r>
    <n v="3830"/>
    <s v="CA-2014-141733"/>
    <x v="3"/>
    <x v="917"/>
    <d v="2014-05-12T00:00:00"/>
    <s v="Standard Class"/>
    <s v="RW-19540"/>
    <s v="Rick Wilson"/>
    <x v="1"/>
    <s v="United States"/>
    <s v="Detroit"/>
    <x v="12"/>
    <n v="48234"/>
    <x v="2"/>
    <s v="FUR-CH-10000595"/>
    <x v="0"/>
    <x v="1"/>
    <s v="Safco Contoured Stacking Chairs"/>
    <x v="2999"/>
    <n v="2"/>
    <n v="0"/>
    <n v="119.19999999999999"/>
  </r>
  <r>
    <n v="3831"/>
    <s v="CA-2014-141733"/>
    <x v="3"/>
    <x v="917"/>
    <d v="2014-05-12T00:00:00"/>
    <s v="Standard Class"/>
    <s v="RW-19540"/>
    <s v="Rick Wilson"/>
    <x v="1"/>
    <s v="United States"/>
    <s v="Detroit"/>
    <x v="12"/>
    <n v="48234"/>
    <x v="2"/>
    <s v="OFF-AP-10001563"/>
    <x v="1"/>
    <x v="9"/>
    <s v="Belkin Premiere Surge Master II 8-outlet surge protector"/>
    <x v="3000"/>
    <n v="2"/>
    <n v="0.1"/>
    <n v="18.460399999999986"/>
  </r>
  <r>
    <n v="3832"/>
    <s v="US-2012-111927"/>
    <x v="1"/>
    <x v="717"/>
    <d v="2012-11-19T00:00:00"/>
    <s v="Standard Class"/>
    <s v="LS-17230"/>
    <s v="Lycoris Saunders"/>
    <x v="0"/>
    <s v="United States"/>
    <s v="Dover"/>
    <x v="13"/>
    <n v="19901"/>
    <x v="3"/>
    <s v="FUR-FU-10004017"/>
    <x v="0"/>
    <x v="5"/>
    <s v="Executive Impressions 13&quot; Chairman Wall Clock"/>
    <x v="3001"/>
    <n v="3"/>
    <n v="0"/>
    <n v="26.648999999999997"/>
  </r>
  <r>
    <n v="3833"/>
    <s v="US-2012-111927"/>
    <x v="1"/>
    <x v="717"/>
    <d v="2012-11-19T00:00:00"/>
    <s v="Standard Class"/>
    <s v="LS-17230"/>
    <s v="Lycoris Saunders"/>
    <x v="0"/>
    <s v="United States"/>
    <s v="Dover"/>
    <x v="13"/>
    <n v="19901"/>
    <x v="3"/>
    <s v="OFF-BI-10002571"/>
    <x v="1"/>
    <x v="8"/>
    <s v="Avery Framed View Binder, EZD Ring (Locking), Navy, 1 1/2&quot;"/>
    <x v="3002"/>
    <n v="2"/>
    <n v="0"/>
    <n v="9.3811999999999998"/>
  </r>
  <r>
    <n v="3834"/>
    <s v="CA-2011-105984"/>
    <x v="2"/>
    <x v="156"/>
    <d v="2011-11-24T00:00:00"/>
    <s v="Same Day"/>
    <s v="MY-18295"/>
    <s v="Muhammed Yedwab"/>
    <x v="1"/>
    <s v="United States"/>
    <s v="Columbus"/>
    <x v="24"/>
    <n v="43229"/>
    <x v="3"/>
    <s v="TEC-PH-10000560"/>
    <x v="2"/>
    <x v="7"/>
    <s v="Samsung Galaxy S III - 16GB - pebble blue (T-Mobile)"/>
    <x v="3003"/>
    <n v="5"/>
    <n v="0.4"/>
    <n v="-209.99399999999991"/>
  </r>
  <r>
    <n v="3835"/>
    <s v="CA-2011-105984"/>
    <x v="2"/>
    <x v="156"/>
    <d v="2011-11-24T00:00:00"/>
    <s v="Same Day"/>
    <s v="MY-18295"/>
    <s v="Muhammed Yedwab"/>
    <x v="1"/>
    <s v="United States"/>
    <s v="Columbus"/>
    <x v="24"/>
    <n v="43229"/>
    <x v="3"/>
    <s v="FUR-CH-10000847"/>
    <x v="0"/>
    <x v="1"/>
    <s v="Global Executive Mid-Back Manager's Chair"/>
    <x v="3004"/>
    <n v="3"/>
    <n v="0.3"/>
    <n v="-34.917600000000022"/>
  </r>
  <r>
    <n v="3836"/>
    <s v="CA-2011-100363"/>
    <x v="2"/>
    <x v="918"/>
    <d v="2011-04-15T00:00:00"/>
    <s v="Standard Class"/>
    <s v="JM-15655"/>
    <s v="Jim Mitchum"/>
    <x v="1"/>
    <s v="United States"/>
    <s v="Glendale"/>
    <x v="16"/>
    <n v="85301"/>
    <x v="1"/>
    <s v="OFF-FA-10000611"/>
    <x v="1"/>
    <x v="13"/>
    <s v="Binder Clips by OIC"/>
    <x v="3005"/>
    <n v="2"/>
    <n v="0.2"/>
    <n v="0.82879999999999987"/>
  </r>
  <r>
    <n v="3837"/>
    <s v="CA-2011-100363"/>
    <x v="2"/>
    <x v="918"/>
    <d v="2011-04-15T00:00:00"/>
    <s v="Standard Class"/>
    <s v="JM-15655"/>
    <s v="Jim Mitchum"/>
    <x v="1"/>
    <s v="United States"/>
    <s v="Glendale"/>
    <x v="16"/>
    <n v="85301"/>
    <x v="1"/>
    <s v="OFF-PA-10004733"/>
    <x v="1"/>
    <x v="10"/>
    <s v="Things To Do Today Spiral Book"/>
    <x v="3006"/>
    <n v="3"/>
    <n v="0.2"/>
    <n v="6.8903999999999979"/>
  </r>
  <r>
    <n v="3838"/>
    <s v="CA-2011-126760"/>
    <x v="2"/>
    <x v="711"/>
    <d v="2011-08-02T00:00:00"/>
    <s v="Standard Class"/>
    <s v="KM-16720"/>
    <s v="Kunst Miller"/>
    <x v="0"/>
    <s v="United States"/>
    <s v="North Las Vegas"/>
    <x v="33"/>
    <n v="89031"/>
    <x v="1"/>
    <s v="TEC-PH-10001363"/>
    <x v="2"/>
    <x v="7"/>
    <s v="Apple iPhone 5S"/>
    <x v="3007"/>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x v="3008"/>
    <n v="3"/>
    <n v="0.2"/>
    <n v="-109.58220000000011"/>
  </r>
  <r>
    <n v="3840"/>
    <s v="CA-2011-126760"/>
    <x v="2"/>
    <x v="711"/>
    <d v="2011-08-02T00:00:00"/>
    <s v="Standard Class"/>
    <s v="KM-16720"/>
    <s v="Kunst Miller"/>
    <x v="0"/>
    <s v="United States"/>
    <s v="North Las Vegas"/>
    <x v="33"/>
    <n v="89031"/>
    <x v="1"/>
    <s v="FUR-FU-10004018"/>
    <x v="0"/>
    <x v="5"/>
    <s v="Tensor Computer Mounted Lamp"/>
    <x v="3009"/>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x v="3010"/>
    <n v="3"/>
    <n v="0"/>
    <n v="70.097700000000003"/>
  </r>
  <r>
    <n v="3842"/>
    <s v="US-2011-109162"/>
    <x v="2"/>
    <x v="785"/>
    <d v="2011-06-12T00:00:00"/>
    <s v="Standard Class"/>
    <s v="KE-16420"/>
    <s v="Katrina Edelman"/>
    <x v="1"/>
    <s v="United States"/>
    <s v="Bristol"/>
    <x v="18"/>
    <n v="37620"/>
    <x v="0"/>
    <s v="FUR-CH-10002647"/>
    <x v="0"/>
    <x v="1"/>
    <s v="Situations Contoured Folding Chairs, 4/Set"/>
    <x v="3011"/>
    <n v="3"/>
    <n v="0.2"/>
    <n v="10.647000000000006"/>
  </r>
  <r>
    <n v="3843"/>
    <s v="CA-2011-101931"/>
    <x v="2"/>
    <x v="919"/>
    <d v="2011-10-31T00:00:00"/>
    <s v="First Class"/>
    <s v="TS-21370"/>
    <s v="Todd Sumrall"/>
    <x v="1"/>
    <s v="United States"/>
    <s v="Los Angeles"/>
    <x v="1"/>
    <n v="90049"/>
    <x v="1"/>
    <s v="OFF-BI-10004140"/>
    <x v="1"/>
    <x v="8"/>
    <s v="Avery Non-Stick Binders"/>
    <x v="1600"/>
    <n v="2"/>
    <n v="0.2"/>
    <n v="2.2449999999999992"/>
  </r>
  <r>
    <n v="3844"/>
    <s v="CA-2011-101931"/>
    <x v="2"/>
    <x v="919"/>
    <d v="2011-10-31T00:00:00"/>
    <s v="First Class"/>
    <s v="TS-21370"/>
    <s v="Todd Sumrall"/>
    <x v="1"/>
    <s v="United States"/>
    <s v="Los Angeles"/>
    <x v="1"/>
    <n v="90049"/>
    <x v="1"/>
    <s v="OFF-SU-10002301"/>
    <x v="1"/>
    <x v="14"/>
    <s v="Serrated Blade or Curved Handle Hand Letter Openers"/>
    <x v="3012"/>
    <n v="2"/>
    <n v="0"/>
    <n v="6.2800000000000189E-2"/>
  </r>
  <r>
    <n v="3845"/>
    <s v="CA-2011-101931"/>
    <x v="2"/>
    <x v="919"/>
    <d v="2011-10-31T00:00:00"/>
    <s v="First Class"/>
    <s v="TS-21370"/>
    <s v="Todd Sumrall"/>
    <x v="1"/>
    <s v="United States"/>
    <s v="Los Angeles"/>
    <x v="1"/>
    <n v="90049"/>
    <x v="1"/>
    <s v="OFF-SU-10000646"/>
    <x v="1"/>
    <x v="14"/>
    <s v="Premier Automatic Letter Opener"/>
    <x v="3013"/>
    <n v="2"/>
    <n v="0"/>
    <n v="14.422200000000032"/>
  </r>
  <r>
    <n v="3846"/>
    <s v="CA-2011-101931"/>
    <x v="2"/>
    <x v="919"/>
    <d v="2011-10-31T00:00:00"/>
    <s v="First Class"/>
    <s v="TS-21370"/>
    <s v="Todd Sumrall"/>
    <x v="1"/>
    <s v="United States"/>
    <s v="Los Angeles"/>
    <x v="1"/>
    <n v="90049"/>
    <x v="1"/>
    <s v="FUR-BO-10001337"/>
    <x v="0"/>
    <x v="0"/>
    <s v="O'Sullivan Living Dimensions 2-Shelf Bookcases"/>
    <x v="3014"/>
    <n v="6"/>
    <n v="0.15"/>
    <n v="-36.293999999999997"/>
  </r>
  <r>
    <n v="3847"/>
    <s v="CA-2011-101931"/>
    <x v="2"/>
    <x v="919"/>
    <d v="2011-10-31T00:00:00"/>
    <s v="First Class"/>
    <s v="TS-21370"/>
    <s v="Todd Sumrall"/>
    <x v="1"/>
    <s v="United States"/>
    <s v="Los Angeles"/>
    <x v="1"/>
    <n v="90049"/>
    <x v="1"/>
    <s v="OFF-ST-10003442"/>
    <x v="1"/>
    <x v="4"/>
    <s v="Eldon Portable Mobile Manager"/>
    <x v="1605"/>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x v="881"/>
    <n v="3"/>
    <n v="0"/>
    <n v="0"/>
  </r>
  <r>
    <n v="3849"/>
    <s v="CA-2014-161053"/>
    <x v="3"/>
    <x v="585"/>
    <d v="2014-09-24T00:00:00"/>
    <s v="First Class"/>
    <s v="JE-15745"/>
    <s v="Joel Eaton"/>
    <x v="0"/>
    <s v="United States"/>
    <s v="Fayetteville"/>
    <x v="36"/>
    <n v="72701"/>
    <x v="0"/>
    <s v="OFF-BI-10004318"/>
    <x v="1"/>
    <x v="8"/>
    <s v="Ibico EB-19 Dual Function Manual Binding System"/>
    <x v="3015"/>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x v="2765"/>
    <n v="5"/>
    <n v="0"/>
    <n v="15.378000000000004"/>
  </r>
  <r>
    <n v="3851"/>
    <s v="CA-2012-142377"/>
    <x v="1"/>
    <x v="784"/>
    <d v="2012-12-09T00:00:00"/>
    <s v="Standard Class"/>
    <s v="MS-17980"/>
    <s v="Michael Stewart"/>
    <x v="1"/>
    <s v="United States"/>
    <s v="Springfield"/>
    <x v="25"/>
    <n v="65807"/>
    <x v="2"/>
    <s v="OFF-PA-10001970"/>
    <x v="1"/>
    <x v="10"/>
    <s v="Xerox 1881"/>
    <x v="301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x v="3017"/>
    <n v="2"/>
    <n v="0"/>
    <n v="14.500999999999991"/>
  </r>
  <r>
    <n v="3853"/>
    <s v="CA-2014-130526"/>
    <x v="3"/>
    <x v="200"/>
    <d v="2014-11-30T00:00:00"/>
    <s v="First Class"/>
    <s v="GT-14755"/>
    <s v="Guy Thornton"/>
    <x v="0"/>
    <s v="United States"/>
    <s v="Rockford"/>
    <x v="10"/>
    <n v="61107"/>
    <x v="2"/>
    <s v="OFF-BI-10001524"/>
    <x v="1"/>
    <x v="8"/>
    <s v="GBC Premium Transparent Covers with Diagonal Lined Pattern"/>
    <x v="3018"/>
    <n v="8"/>
    <n v="0.8"/>
    <n v="-53.708800000000025"/>
  </r>
  <r>
    <n v="3854"/>
    <s v="US-2014-131849"/>
    <x v="3"/>
    <x v="921"/>
    <d v="2014-06-11T00:00:00"/>
    <s v="Standard Class"/>
    <s v="GH-14410"/>
    <s v="Gary Hansen"/>
    <x v="2"/>
    <s v="United States"/>
    <s v="San Francisco"/>
    <x v="1"/>
    <n v="94122"/>
    <x v="1"/>
    <s v="FUR-FU-10004164"/>
    <x v="0"/>
    <x v="5"/>
    <s v="Eldon 300 Class Desk Accessories, Black"/>
    <x v="1931"/>
    <n v="1"/>
    <n v="0"/>
    <n v="2.1780000000000004"/>
  </r>
  <r>
    <n v="3855"/>
    <s v="US-2014-131849"/>
    <x v="3"/>
    <x v="921"/>
    <d v="2014-06-11T00:00:00"/>
    <s v="Standard Class"/>
    <s v="GH-14410"/>
    <s v="Gary Hansen"/>
    <x v="2"/>
    <s v="United States"/>
    <s v="San Francisco"/>
    <x v="1"/>
    <n v="94122"/>
    <x v="1"/>
    <s v="OFF-ST-10002957"/>
    <x v="1"/>
    <x v="4"/>
    <s v="Sterilite Show Offs Storage Containers"/>
    <x v="1603"/>
    <n v="5"/>
    <n v="0"/>
    <n v="0"/>
  </r>
  <r>
    <n v="3856"/>
    <s v="US-2014-105389"/>
    <x v="3"/>
    <x v="436"/>
    <d v="2014-10-29T00:00:00"/>
    <s v="Second Class"/>
    <s v="DM-13015"/>
    <s v="Darrin Martin"/>
    <x v="0"/>
    <s v="United States"/>
    <s v="San Antonio"/>
    <x v="5"/>
    <n v="78207"/>
    <x v="2"/>
    <s v="OFF-BI-10004364"/>
    <x v="1"/>
    <x v="8"/>
    <s v="Storex Dura Pro Binders"/>
    <x v="3019"/>
    <n v="3"/>
    <n v="0.8"/>
    <n v="-6.2370000000000019"/>
  </r>
  <r>
    <n v="3857"/>
    <s v="US-2014-105389"/>
    <x v="3"/>
    <x v="436"/>
    <d v="2014-10-29T00:00:00"/>
    <s v="Second Class"/>
    <s v="DM-13015"/>
    <s v="Darrin Martin"/>
    <x v="0"/>
    <s v="United States"/>
    <s v="San Antonio"/>
    <x v="5"/>
    <n v="78207"/>
    <x v="2"/>
    <s v="TEC-PH-10002824"/>
    <x v="2"/>
    <x v="7"/>
    <s v="Jabra SPEAK 410 Multidevice Speakerphone"/>
    <x v="2991"/>
    <n v="5"/>
    <n v="0.2"/>
    <n v="51.497499999999974"/>
  </r>
  <r>
    <n v="3858"/>
    <s v="US-2014-105389"/>
    <x v="3"/>
    <x v="436"/>
    <d v="2014-10-29T00:00:00"/>
    <s v="Second Class"/>
    <s v="DM-13015"/>
    <s v="Darrin Martin"/>
    <x v="0"/>
    <s v="United States"/>
    <s v="San Antonio"/>
    <x v="5"/>
    <n v="78207"/>
    <x v="2"/>
    <s v="OFF-AR-10000634"/>
    <x v="1"/>
    <x v="6"/>
    <s v="Newell 320"/>
    <x v="1518"/>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x v="3020"/>
    <n v="7"/>
    <n v="0.2"/>
    <n v="89.588799999999992"/>
  </r>
  <r>
    <n v="3860"/>
    <s v="CA-2014-154039"/>
    <x v="3"/>
    <x v="922"/>
    <d v="2014-02-23T00:00:00"/>
    <s v="Standard Class"/>
    <s v="JK-16120"/>
    <s v="Julie Kriz"/>
    <x v="2"/>
    <s v="United States"/>
    <s v="Chicago"/>
    <x v="10"/>
    <n v="60653"/>
    <x v="2"/>
    <s v="FUR-TA-10001932"/>
    <x v="0"/>
    <x v="3"/>
    <s v="Chromcraft 48&quot; x 96&quot; Racetrack Double Pedestal Table"/>
    <x v="3021"/>
    <n v="3"/>
    <n v="0.5"/>
    <n v="-269.33760000000001"/>
  </r>
  <r>
    <n v="3861"/>
    <s v="CA-2014-154039"/>
    <x v="3"/>
    <x v="922"/>
    <d v="2014-02-23T00:00:00"/>
    <s v="Standard Class"/>
    <s v="JK-16120"/>
    <s v="Julie Kriz"/>
    <x v="2"/>
    <s v="United States"/>
    <s v="Chicago"/>
    <x v="10"/>
    <n v="60653"/>
    <x v="2"/>
    <s v="TEC-PH-10002789"/>
    <x v="2"/>
    <x v="7"/>
    <s v="LG Exalt"/>
    <x v="1889"/>
    <n v="1"/>
    <n v="0.2"/>
    <n v="10.919299999999996"/>
  </r>
  <r>
    <n v="3862"/>
    <s v="CA-2011-135755"/>
    <x v="2"/>
    <x v="523"/>
    <d v="2011-05-10T00:00:00"/>
    <s v="Standard Class"/>
    <s v="NC-18415"/>
    <s v="Nathan Cano"/>
    <x v="0"/>
    <s v="United States"/>
    <s v="Yonkers"/>
    <x v="15"/>
    <n v="10701"/>
    <x v="3"/>
    <s v="OFF-BI-10004828"/>
    <x v="1"/>
    <x v="8"/>
    <s v="GBC Poly Designer Binding Covers"/>
    <x v="3022"/>
    <n v="3"/>
    <n v="0.2"/>
    <n v="14.563799999999997"/>
  </r>
  <r>
    <n v="3863"/>
    <s v="CA-2011-135755"/>
    <x v="2"/>
    <x v="523"/>
    <d v="2011-05-10T00:00:00"/>
    <s v="Standard Class"/>
    <s v="NC-18415"/>
    <s v="Nathan Cano"/>
    <x v="0"/>
    <s v="United States"/>
    <s v="Yonkers"/>
    <x v="15"/>
    <n v="10701"/>
    <x v="3"/>
    <s v="OFF-BI-10003981"/>
    <x v="1"/>
    <x v="8"/>
    <s v="Avery Durable Plastic 1&quot; Binders"/>
    <x v="3023"/>
    <n v="3"/>
    <n v="0.2"/>
    <n v="3.9497999999999998"/>
  </r>
  <r>
    <n v="3864"/>
    <s v="CA-2014-123246"/>
    <x v="3"/>
    <x v="161"/>
    <d v="2014-10-20T00:00:00"/>
    <s v="Second Class"/>
    <s v="AJ-10960"/>
    <s v="Astrea Jones"/>
    <x v="0"/>
    <s v="United States"/>
    <s v="San Diego"/>
    <x v="1"/>
    <n v="92037"/>
    <x v="1"/>
    <s v="OFF-AR-10001770"/>
    <x v="1"/>
    <x v="6"/>
    <s v="Economy #2 Pencils"/>
    <x v="3024"/>
    <n v="4"/>
    <n v="0"/>
    <n v="2.7664"/>
  </r>
  <r>
    <n v="3865"/>
    <s v="CA-2012-157133"/>
    <x v="1"/>
    <x v="109"/>
    <d v="2012-12-03T00:00:00"/>
    <s v="Standard Class"/>
    <s v="LC-16885"/>
    <s v="Lena Creighton"/>
    <x v="0"/>
    <s v="United States"/>
    <s v="Champaign"/>
    <x v="10"/>
    <n v="61821"/>
    <x v="2"/>
    <s v="FUR-FU-10004904"/>
    <x v="0"/>
    <x v="5"/>
    <s v="Eldon &quot;L&quot; Workstation Diamond Chairmat"/>
    <x v="3025"/>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x v="1685"/>
    <n v="2"/>
    <n v="0"/>
    <n v="38.080000000000013"/>
  </r>
  <r>
    <n v="3867"/>
    <s v="CA-2014-146360"/>
    <x v="3"/>
    <x v="756"/>
    <d v="2014-04-26T00:00:00"/>
    <s v="Second Class"/>
    <s v="SC-20305"/>
    <s v="Sean Christensen"/>
    <x v="0"/>
    <s v="United States"/>
    <s v="Lawrence"/>
    <x v="14"/>
    <n v="46226"/>
    <x v="2"/>
    <s v="TEC-AC-10003590"/>
    <x v="2"/>
    <x v="11"/>
    <s v="TRENDnet 56K USB 2.0 Phone, Internet and Fax Modem"/>
    <x v="3026"/>
    <n v="6"/>
    <n v="0"/>
    <n v="55.922399999999996"/>
  </r>
  <r>
    <n v="3868"/>
    <s v="CA-2012-132486"/>
    <x v="1"/>
    <x v="924"/>
    <d v="2012-10-27T00:00:00"/>
    <s v="Second Class"/>
    <s v="JF-15355"/>
    <s v="Jay Fein"/>
    <x v="0"/>
    <s v="United States"/>
    <s v="San Diego"/>
    <x v="1"/>
    <n v="92105"/>
    <x v="1"/>
    <s v="TEC-AC-10000710"/>
    <x v="2"/>
    <x v="11"/>
    <s v="Maxell DVD-RAM Discs"/>
    <x v="3027"/>
    <n v="9"/>
    <n v="0"/>
    <n v="63.777600000000007"/>
  </r>
  <r>
    <n v="3869"/>
    <s v="CA-2012-132486"/>
    <x v="1"/>
    <x v="924"/>
    <d v="2012-10-27T00:00:00"/>
    <s v="Second Class"/>
    <s v="JF-15355"/>
    <s v="Jay Fein"/>
    <x v="0"/>
    <s v="United States"/>
    <s v="San Diego"/>
    <x v="1"/>
    <n v="92105"/>
    <x v="1"/>
    <s v="FUR-CH-10004495"/>
    <x v="0"/>
    <x v="1"/>
    <s v="Global Leather and Oak Executive Chair, Black"/>
    <x v="3028"/>
    <n v="1"/>
    <n v="0.2"/>
    <n v="27.088199999999965"/>
  </r>
  <r>
    <n v="3870"/>
    <s v="CA-2012-132486"/>
    <x v="1"/>
    <x v="924"/>
    <d v="2012-10-27T00:00:00"/>
    <s v="Second Class"/>
    <s v="JF-15355"/>
    <s v="Jay Fein"/>
    <x v="0"/>
    <s v="United States"/>
    <s v="San Diego"/>
    <x v="1"/>
    <n v="92105"/>
    <x v="1"/>
    <s v="FUR-CH-10004540"/>
    <x v="0"/>
    <x v="1"/>
    <s v="Global Chrome Stack Chair"/>
    <x v="3029"/>
    <n v="7"/>
    <n v="0.2"/>
    <n v="16.797200000000004"/>
  </r>
  <r>
    <n v="3871"/>
    <s v="CA-2012-132486"/>
    <x v="1"/>
    <x v="924"/>
    <d v="2012-10-27T00:00:00"/>
    <s v="Second Class"/>
    <s v="JF-15355"/>
    <s v="Jay Fein"/>
    <x v="0"/>
    <s v="United States"/>
    <s v="San Diego"/>
    <x v="1"/>
    <n v="92105"/>
    <x v="1"/>
    <s v="OFF-PA-10004971"/>
    <x v="1"/>
    <x v="10"/>
    <s v="Xerox 196"/>
    <x v="1057"/>
    <n v="2"/>
    <n v="0"/>
    <n v="5.6644000000000005"/>
  </r>
  <r>
    <n v="3872"/>
    <s v="CA-2012-132486"/>
    <x v="1"/>
    <x v="924"/>
    <d v="2012-10-27T00:00:00"/>
    <s v="Second Class"/>
    <s v="JF-15355"/>
    <s v="Jay Fein"/>
    <x v="0"/>
    <s v="United States"/>
    <s v="San Diego"/>
    <x v="1"/>
    <n v="92105"/>
    <x v="1"/>
    <s v="OFF-EN-10002600"/>
    <x v="1"/>
    <x v="12"/>
    <s v="Redi-Strip #10 Envelopes, 4 1/8 x 9 1/2"/>
    <x v="3030"/>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s v="CA-2013-136231"/>
    <x v="0"/>
    <x v="64"/>
    <d v="2013-09-08T00:00:00"/>
    <s v="Second Class"/>
    <s v="DM-13015"/>
    <s v="Darrin Martin"/>
    <x v="0"/>
    <s v="United States"/>
    <s v="Johnson City"/>
    <x v="18"/>
    <n v="37604"/>
    <x v="0"/>
    <s v="OFF-EN-10001099"/>
    <x v="1"/>
    <x v="12"/>
    <s v="Staples"/>
    <x v="3032"/>
    <n v="3"/>
    <n v="0.2"/>
    <n v="7.6283999999999974"/>
  </r>
  <r>
    <n v="3875"/>
    <s v="CA-2013-136231"/>
    <x v="0"/>
    <x v="64"/>
    <d v="2013-09-08T00:00:00"/>
    <s v="Second Class"/>
    <s v="DM-13015"/>
    <s v="Darrin Martin"/>
    <x v="0"/>
    <s v="United States"/>
    <s v="Johnson City"/>
    <x v="18"/>
    <n v="37604"/>
    <x v="0"/>
    <s v="OFF-BI-10001597"/>
    <x v="1"/>
    <x v="8"/>
    <s v="Wilson Jones Ledger-Size, Piano-Hinge Binder, 2&quot;, Blue"/>
    <x v="3033"/>
    <n v="7"/>
    <n v="0.7"/>
    <n v="-63.109199999999987"/>
  </r>
  <r>
    <n v="3876"/>
    <s v="CA-2013-136231"/>
    <x v="0"/>
    <x v="64"/>
    <d v="2013-09-08T00:00:00"/>
    <s v="Second Class"/>
    <s v="DM-13015"/>
    <s v="Darrin Martin"/>
    <x v="0"/>
    <s v="United States"/>
    <s v="Johnson City"/>
    <x v="18"/>
    <n v="37604"/>
    <x v="0"/>
    <s v="TEC-PH-10002660"/>
    <x v="2"/>
    <x v="7"/>
    <s v="Nortel Networks T7316 E Nt8 B27"/>
    <x v="3034"/>
    <n v="2"/>
    <n v="0.2"/>
    <n v="6.7990000000000066"/>
  </r>
  <r>
    <n v="3877"/>
    <s v="CA-2013-136231"/>
    <x v="0"/>
    <x v="64"/>
    <d v="2013-09-08T00:00:00"/>
    <s v="Second Class"/>
    <s v="DM-13015"/>
    <s v="Darrin Martin"/>
    <x v="0"/>
    <s v="United States"/>
    <s v="Johnson City"/>
    <x v="18"/>
    <n v="37604"/>
    <x v="0"/>
    <s v="OFF-PA-10000327"/>
    <x v="1"/>
    <x v="10"/>
    <s v="Xerox 1971"/>
    <x v="1518"/>
    <n v="3"/>
    <n v="0.2"/>
    <n v="3.2099999999999982"/>
  </r>
  <r>
    <n v="3878"/>
    <s v="CA-2013-140641"/>
    <x v="0"/>
    <x v="99"/>
    <d v="2013-11-03T00:00:00"/>
    <s v="Standard Class"/>
    <s v="EP-13915"/>
    <s v="Emily Phan"/>
    <x v="0"/>
    <s v="United States"/>
    <s v="Tampa"/>
    <x v="2"/>
    <n v="33614"/>
    <x v="0"/>
    <s v="OFF-BI-10001191"/>
    <x v="1"/>
    <x v="8"/>
    <s v="Canvas Sectional Post Binders"/>
    <x v="3035"/>
    <n v="5"/>
    <n v="0.7"/>
    <n v="-26.732999999999997"/>
  </r>
  <r>
    <n v="3879"/>
    <s v="CA-2011-151001"/>
    <x v="2"/>
    <x v="267"/>
    <d v="2011-04-07T00:00:00"/>
    <s v="First Class"/>
    <s v="JG-15805"/>
    <s v="John Grady"/>
    <x v="1"/>
    <s v="United States"/>
    <s v="Decatur"/>
    <x v="10"/>
    <n v="62521"/>
    <x v="2"/>
    <s v="OFF-ST-10003455"/>
    <x v="1"/>
    <x v="4"/>
    <s v="Tenex File Box, Personal Filing Tote with Lid, Black"/>
    <x v="1612"/>
    <n v="4"/>
    <n v="0.2"/>
    <n v="3.7224000000000004"/>
  </r>
  <r>
    <n v="3880"/>
    <s v="CA-2011-151001"/>
    <x v="2"/>
    <x v="267"/>
    <d v="2011-04-07T00:00:00"/>
    <s v="First Class"/>
    <s v="JG-15805"/>
    <s v="John Grady"/>
    <x v="1"/>
    <s v="United States"/>
    <s v="Decatur"/>
    <x v="10"/>
    <n v="62521"/>
    <x v="2"/>
    <s v="OFF-ST-10001031"/>
    <x v="1"/>
    <x v="4"/>
    <s v="Adjustable Personal File Tote"/>
    <x v="3036"/>
    <n v="4"/>
    <n v="0.2"/>
    <n v="3.9072000000000031"/>
  </r>
  <r>
    <n v="3881"/>
    <s v="CA-2012-129896"/>
    <x v="1"/>
    <x v="925"/>
    <d v="2012-06-20T00:00:00"/>
    <s v="Standard Class"/>
    <s v="PF-19120"/>
    <s v="Peter Fuller"/>
    <x v="0"/>
    <s v="United States"/>
    <s v="Gilbert"/>
    <x v="16"/>
    <n v="85234"/>
    <x v="1"/>
    <s v="OFF-PA-10002245"/>
    <x v="1"/>
    <x v="10"/>
    <s v="Xerox 1895"/>
    <x v="383"/>
    <n v="2"/>
    <n v="0.2"/>
    <n v="2.9899999999999993"/>
  </r>
  <r>
    <n v="3882"/>
    <s v="CA-2012-129896"/>
    <x v="1"/>
    <x v="925"/>
    <d v="2012-06-20T00:00:00"/>
    <s v="Standard Class"/>
    <s v="PF-19120"/>
    <s v="Peter Fuller"/>
    <x v="0"/>
    <s v="United States"/>
    <s v="Gilbert"/>
    <x v="16"/>
    <n v="85234"/>
    <x v="1"/>
    <s v="OFF-ST-10004804"/>
    <x v="1"/>
    <x v="4"/>
    <s v="Belkin 19&quot; Vented Equipment Shelf, Black"/>
    <x v="250"/>
    <n v="2"/>
    <n v="0.2"/>
    <n v="-19.562399999999997"/>
  </r>
  <r>
    <n v="3883"/>
    <s v="CA-2012-129896"/>
    <x v="1"/>
    <x v="925"/>
    <d v="2012-06-20T00:00:00"/>
    <s v="Standard Class"/>
    <s v="PF-19120"/>
    <s v="Peter Fuller"/>
    <x v="0"/>
    <s v="United States"/>
    <s v="Gilbert"/>
    <x v="16"/>
    <n v="85234"/>
    <x v="1"/>
    <s v="FUR-FU-10004904"/>
    <x v="0"/>
    <x v="5"/>
    <s v="Eldon &quot;L&quot; Workstation Diamond Chairmat"/>
    <x v="3037"/>
    <n v="6"/>
    <n v="0.2"/>
    <n v="-36.470400000000041"/>
  </r>
  <r>
    <n v="3884"/>
    <s v="CA-2012-129896"/>
    <x v="1"/>
    <x v="925"/>
    <d v="2012-06-20T00:00:00"/>
    <s v="Standard Class"/>
    <s v="PF-19120"/>
    <s v="Peter Fuller"/>
    <x v="0"/>
    <s v="United States"/>
    <s v="Gilbert"/>
    <x v="16"/>
    <n v="85234"/>
    <x v="1"/>
    <s v="FUR-FU-10002396"/>
    <x v="0"/>
    <x v="5"/>
    <s v="DAX Copper Panel Document Frame, 5 x 7 Size"/>
    <x v="3038"/>
    <n v="4"/>
    <n v="0.2"/>
    <n v="11.070400000000003"/>
  </r>
  <r>
    <n v="3885"/>
    <s v="CA-2011-152849"/>
    <x v="2"/>
    <x v="260"/>
    <d v="2011-07-12T00:00:00"/>
    <s v="Standard Class"/>
    <s v="DW-13195"/>
    <s v="David Wiener"/>
    <x v="1"/>
    <s v="United States"/>
    <s v="Knoxville"/>
    <x v="18"/>
    <n v="37918"/>
    <x v="0"/>
    <s v="OFF-AR-10002833"/>
    <x v="1"/>
    <x v="6"/>
    <s v="Newell 322"/>
    <x v="972"/>
    <n v="3"/>
    <n v="0.2"/>
    <n v="0.3822000000000001"/>
  </r>
  <r>
    <n v="3886"/>
    <s v="US-2014-127341"/>
    <x v="3"/>
    <x v="926"/>
    <d v="2014-02-03T00:00:00"/>
    <s v="Standard Class"/>
    <s v="CK-12595"/>
    <s v="Clytie Kelty"/>
    <x v="0"/>
    <s v="United States"/>
    <s v="Chicago"/>
    <x v="10"/>
    <n v="60653"/>
    <x v="2"/>
    <s v="OFF-BI-10001072"/>
    <x v="1"/>
    <x v="8"/>
    <s v="GBC Clear Cover, 8-1/2 x 11, unpunched, 25 covers per pack"/>
    <x v="3039"/>
    <n v="4"/>
    <n v="0.8"/>
    <n v="-20.617600000000003"/>
  </r>
  <r>
    <n v="3887"/>
    <s v="CA-2013-167759"/>
    <x v="0"/>
    <x v="840"/>
    <d v="2013-03-09T00:00:00"/>
    <s v="Second Class"/>
    <s v="CC-12670"/>
    <s v="Craig Carreira"/>
    <x v="0"/>
    <s v="United States"/>
    <s v="Bloomington"/>
    <x v="14"/>
    <n v="47401"/>
    <x v="2"/>
    <s v="TEC-PH-10003171"/>
    <x v="2"/>
    <x v="7"/>
    <s v="Plantronics Encore H101 Dual Earpieces Headset"/>
    <x v="3040"/>
    <n v="3"/>
    <n v="0"/>
    <n v="37.757999999999996"/>
  </r>
  <r>
    <n v="3888"/>
    <s v="CA-2011-100895"/>
    <x v="2"/>
    <x v="270"/>
    <d v="2011-06-06T00:00:00"/>
    <s v="Standard Class"/>
    <s v="SV-20785"/>
    <s v="Stewart Visinsky"/>
    <x v="0"/>
    <s v="United States"/>
    <s v="Roswell"/>
    <x v="32"/>
    <n v="30076"/>
    <x v="0"/>
    <s v="OFF-AR-10004511"/>
    <x v="1"/>
    <x v="6"/>
    <s v="Sanford Colorific Scented Colored Pencils, 12/Pack"/>
    <x v="18"/>
    <n v="2"/>
    <n v="0"/>
    <n v="2.6536"/>
  </r>
  <r>
    <n v="3889"/>
    <s v="CA-2011-100895"/>
    <x v="2"/>
    <x v="270"/>
    <d v="2011-06-06T00:00:00"/>
    <s v="Standard Class"/>
    <s v="SV-20785"/>
    <s v="Stewart Visinsky"/>
    <x v="0"/>
    <s v="United States"/>
    <s v="Roswell"/>
    <x v="32"/>
    <n v="30076"/>
    <x v="0"/>
    <s v="TEC-PH-10001425"/>
    <x v="2"/>
    <x v="7"/>
    <s v="Mophie Juice Pack Helium for iPhone"/>
    <x v="764"/>
    <n v="3"/>
    <n v="0"/>
    <n v="67.191599999999994"/>
  </r>
  <r>
    <n v="3890"/>
    <s v="CA-2011-100895"/>
    <x v="2"/>
    <x v="270"/>
    <d v="2011-06-06T00:00:00"/>
    <s v="Standard Class"/>
    <s v="SV-20785"/>
    <s v="Stewart Visinsky"/>
    <x v="0"/>
    <s v="United States"/>
    <s v="Roswell"/>
    <x v="32"/>
    <n v="30076"/>
    <x v="0"/>
    <s v="OFF-ST-10001490"/>
    <x v="1"/>
    <x v="4"/>
    <s v="Hot File 7-Pocket, Floor Stand"/>
    <x v="3041"/>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x v="3042"/>
    <n v="2"/>
    <n v="0"/>
    <n v="217.76699999999994"/>
  </r>
  <r>
    <n v="3892"/>
    <s v="US-2013-163881"/>
    <x v="0"/>
    <x v="390"/>
    <d v="2013-12-01T00:00:00"/>
    <s v="Standard Class"/>
    <s v="SP-20860"/>
    <s v="Sung Pak"/>
    <x v="1"/>
    <s v="United States"/>
    <s v="Los Angeles"/>
    <x v="1"/>
    <n v="90036"/>
    <x v="1"/>
    <s v="FUR-CH-10001394"/>
    <x v="0"/>
    <x v="1"/>
    <s v="Global Leather Executive Chair"/>
    <x v="3043"/>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x v="3044"/>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x v="3045"/>
    <n v="5"/>
    <n v="0.8"/>
    <n v="-16.467000000000002"/>
  </r>
  <r>
    <n v="3896"/>
    <s v="CA-2014-110212"/>
    <x v="3"/>
    <x v="927"/>
    <d v="2014-05-06T00:00:00"/>
    <s v="Standard Class"/>
    <s v="SJ-20125"/>
    <s v="Sanjit Jacobs"/>
    <x v="2"/>
    <s v="United States"/>
    <s v="Texarkana"/>
    <x v="36"/>
    <n v="71854"/>
    <x v="0"/>
    <s v="TEC-AC-10002331"/>
    <x v="2"/>
    <x v="11"/>
    <s v="Maxell 74 Minute CDR, 10/Pack"/>
    <x v="3046"/>
    <n v="5"/>
    <n v="0"/>
    <n v="18.093"/>
  </r>
  <r>
    <n v="3897"/>
    <s v="CA-2014-134285"/>
    <x v="3"/>
    <x v="226"/>
    <d v="2014-12-13T00:00:00"/>
    <s v="Standard Class"/>
    <s v="DS-13180"/>
    <s v="David Smith"/>
    <x v="1"/>
    <s v="United States"/>
    <s v="San Antonio"/>
    <x v="5"/>
    <n v="78207"/>
    <x v="2"/>
    <s v="OFF-FA-10000611"/>
    <x v="1"/>
    <x v="13"/>
    <s v="Binder Clips by OIC"/>
    <x v="3047"/>
    <n v="3"/>
    <n v="0.2"/>
    <n v="1.2431999999999999"/>
  </r>
  <r>
    <n v="3898"/>
    <s v="CA-2014-134285"/>
    <x v="3"/>
    <x v="226"/>
    <d v="2014-12-13T00:00:00"/>
    <s v="Standard Class"/>
    <s v="DS-13180"/>
    <s v="David Smith"/>
    <x v="1"/>
    <s v="United States"/>
    <s v="San Antonio"/>
    <x v="5"/>
    <n v="78207"/>
    <x v="2"/>
    <s v="OFF-PA-10000304"/>
    <x v="1"/>
    <x v="10"/>
    <s v="Xerox 1995"/>
    <x v="12"/>
    <n v="3"/>
    <n v="0.2"/>
    <n v="5.4432"/>
  </r>
  <r>
    <n v="3899"/>
    <s v="CA-2014-102267"/>
    <x v="3"/>
    <x v="329"/>
    <d v="2014-12-05T00:00:00"/>
    <s v="Standard Class"/>
    <s v="SC-20800"/>
    <s v="Stuart Calhoun"/>
    <x v="0"/>
    <s v="United States"/>
    <s v="Edinburg"/>
    <x v="5"/>
    <n v="78539"/>
    <x v="2"/>
    <s v="OFF-FA-10000611"/>
    <x v="1"/>
    <x v="13"/>
    <s v="Binder Clips by OIC"/>
    <x v="3005"/>
    <n v="2"/>
    <n v="0.2"/>
    <n v="0.82879999999999987"/>
  </r>
  <r>
    <n v="3900"/>
    <s v="CA-2014-157980"/>
    <x v="3"/>
    <x v="226"/>
    <d v="2014-12-10T00:00:00"/>
    <s v="First Class"/>
    <s v="SH-20395"/>
    <s v="Shahid Hopkins"/>
    <x v="0"/>
    <s v="United States"/>
    <s v="Toledo"/>
    <x v="24"/>
    <n v="43615"/>
    <x v="3"/>
    <s v="TEC-AC-10002567"/>
    <x v="2"/>
    <x v="11"/>
    <s v="Logitech G602 Wireless Gaming Mouse"/>
    <x v="2506"/>
    <n v="2"/>
    <n v="0.2"/>
    <n v="25.596799999999998"/>
  </r>
  <r>
    <n v="3901"/>
    <s v="CA-2012-121097"/>
    <x v="1"/>
    <x v="928"/>
    <d v="2012-01-08T00:00:00"/>
    <s v="Standard Class"/>
    <s v="SF-20965"/>
    <s v="Sylvia Foulston"/>
    <x v="1"/>
    <s v="United States"/>
    <s v="Baytown"/>
    <x v="5"/>
    <n v="77520"/>
    <x v="2"/>
    <s v="OFF-PA-10001937"/>
    <x v="1"/>
    <x v="10"/>
    <s v="Xerox 21"/>
    <x v="563"/>
    <n v="2"/>
    <n v="0.2"/>
    <n v="3.6288"/>
  </r>
  <r>
    <n v="3902"/>
    <s v="CA-2012-151043"/>
    <x v="1"/>
    <x v="717"/>
    <d v="2012-11-20T00:00:00"/>
    <s v="Standard Class"/>
    <s v="MG-17680"/>
    <s v="Maureen Gastineau"/>
    <x v="2"/>
    <s v="United States"/>
    <s v="Philadelphia"/>
    <x v="9"/>
    <n v="19143"/>
    <x v="3"/>
    <s v="TEC-AC-10001090"/>
    <x v="2"/>
    <x v="11"/>
    <s v="Micro Innovations Wireless Classic Keyboard with Mouse"/>
    <x v="736"/>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x v="3048"/>
    <n v="14"/>
    <n v="0"/>
    <n v="75.6952"/>
  </r>
  <r>
    <n v="3904"/>
    <s v="CA-2012-167010"/>
    <x v="1"/>
    <x v="57"/>
    <d v="2012-04-10T00:00:00"/>
    <s v="Standard Class"/>
    <s v="VT-21700"/>
    <s v="Valerie Takahito"/>
    <x v="2"/>
    <s v="United States"/>
    <s v="Philadelphia"/>
    <x v="9"/>
    <n v="19143"/>
    <x v="3"/>
    <s v="OFF-AP-10004036"/>
    <x v="1"/>
    <x v="9"/>
    <s v="Bionaire 99.97% HEPA Air Cleaner"/>
    <x v="3049"/>
    <n v="7"/>
    <n v="0.2"/>
    <n v="18.396000000000001"/>
  </r>
  <r>
    <n v="3905"/>
    <s v="CA-2012-167010"/>
    <x v="1"/>
    <x v="57"/>
    <d v="2012-04-10T00:00:00"/>
    <s v="Standard Class"/>
    <s v="VT-21700"/>
    <s v="Valerie Takahito"/>
    <x v="2"/>
    <s v="United States"/>
    <s v="Philadelphia"/>
    <x v="9"/>
    <n v="19143"/>
    <x v="3"/>
    <s v="OFF-ST-10003816"/>
    <x v="1"/>
    <x v="4"/>
    <s v="Fellowes High-Stak Drawer Files"/>
    <x v="2533"/>
    <n v="4"/>
    <n v="0.2"/>
    <n v="21.142799999999966"/>
  </r>
  <r>
    <n v="3906"/>
    <s v="CA-2012-167010"/>
    <x v="1"/>
    <x v="57"/>
    <d v="2012-04-10T00:00:00"/>
    <s v="Standard Class"/>
    <s v="VT-21700"/>
    <s v="Valerie Takahito"/>
    <x v="2"/>
    <s v="United States"/>
    <s v="Philadelphia"/>
    <x v="9"/>
    <n v="19143"/>
    <x v="3"/>
    <s v="OFF-BI-10002072"/>
    <x v="1"/>
    <x v="8"/>
    <s v="Cardinal Slant-D Ring Binders"/>
    <x v="3050"/>
    <n v="4"/>
    <n v="0.7"/>
    <n v="-6.9519999999999982"/>
  </r>
  <r>
    <n v="3907"/>
    <s v="CA-2012-167010"/>
    <x v="1"/>
    <x v="57"/>
    <d v="2012-04-10T00:00:00"/>
    <s v="Standard Class"/>
    <s v="VT-21700"/>
    <s v="Valerie Takahito"/>
    <x v="2"/>
    <s v="United States"/>
    <s v="Philadelphia"/>
    <x v="9"/>
    <n v="19143"/>
    <x v="3"/>
    <s v="FUR-FU-10001468"/>
    <x v="0"/>
    <x v="5"/>
    <s v="Tenex Antistatic Computer Chair Mats"/>
    <x v="195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s v="CA-2012-167010"/>
    <x v="1"/>
    <x v="57"/>
    <d v="2012-04-10T00:00:00"/>
    <s v="Standard Class"/>
    <s v="VT-21700"/>
    <s v="Valerie Takahito"/>
    <x v="2"/>
    <s v="United States"/>
    <s v="Philadelphia"/>
    <x v="9"/>
    <n v="19143"/>
    <x v="3"/>
    <s v="TEC-PH-10002844"/>
    <x v="2"/>
    <x v="7"/>
    <s v="Speck Products Candyshell Flip Case"/>
    <x v="3051"/>
    <n v="2"/>
    <n v="0.4"/>
    <n v="-9.7972000000000037"/>
  </r>
  <r>
    <n v="3910"/>
    <s v="CA-2012-167010"/>
    <x v="1"/>
    <x v="57"/>
    <d v="2012-04-10T00:00:00"/>
    <s v="Standard Class"/>
    <s v="VT-21700"/>
    <s v="Valerie Takahito"/>
    <x v="2"/>
    <s v="United States"/>
    <s v="Philadelphia"/>
    <x v="9"/>
    <n v="19143"/>
    <x v="3"/>
    <s v="FUR-FU-10001037"/>
    <x v="0"/>
    <x v="5"/>
    <s v="DAX Charcoal/Nickel-Tone Document Frame, 5 x 7"/>
    <x v="3052"/>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s v="CA-2014-126788"/>
    <x v="3"/>
    <x v="929"/>
    <d v="2014-06-07T00:00:00"/>
    <s v="First Class"/>
    <s v="AB-10105"/>
    <s v="Adrian Barton"/>
    <x v="0"/>
    <s v="United States"/>
    <s v="Pearland"/>
    <x v="5"/>
    <n v="77581"/>
    <x v="2"/>
    <s v="TEC-PH-10001619"/>
    <x v="2"/>
    <x v="7"/>
    <s v="LG G3"/>
    <x v="553"/>
    <n v="3"/>
    <n v="0.2"/>
    <n v="52.917299999999955"/>
  </r>
  <r>
    <n v="3913"/>
    <s v="CA-2014-148068"/>
    <x v="3"/>
    <x v="65"/>
    <d v="2014-09-26T00:00:00"/>
    <s v="Standard Class"/>
    <s v="MM-18280"/>
    <s v="Muhammed MacIntyre"/>
    <x v="1"/>
    <s v="United States"/>
    <s v="New York City"/>
    <x v="15"/>
    <n v="10035"/>
    <x v="3"/>
    <s v="OFF-PA-10001639"/>
    <x v="1"/>
    <x v="10"/>
    <s v="Xerox 203"/>
    <x v="541"/>
    <n v="3"/>
    <n v="0"/>
    <n v="9.3312000000000008"/>
  </r>
  <r>
    <n v="3914"/>
    <s v="CA-2014-148068"/>
    <x v="3"/>
    <x v="65"/>
    <d v="2014-09-26T00:00:00"/>
    <s v="Standard Class"/>
    <s v="MM-18280"/>
    <s v="Muhammed MacIntyre"/>
    <x v="1"/>
    <s v="United States"/>
    <s v="New York City"/>
    <x v="15"/>
    <n v="10035"/>
    <x v="3"/>
    <s v="FUR-FU-10002268"/>
    <x v="0"/>
    <x v="5"/>
    <s v="Ultra Door Push Plate"/>
    <x v="765"/>
    <n v="2"/>
    <n v="0"/>
    <n v="3.2405999999999997"/>
  </r>
  <r>
    <n v="3915"/>
    <s v="US-2014-142573"/>
    <x v="3"/>
    <x v="930"/>
    <d v="2014-07-24T00:00:00"/>
    <s v="Standard Class"/>
    <s v="ML-17410"/>
    <s v="Maris LaWare"/>
    <x v="0"/>
    <s v="United States"/>
    <s v="Phoenix"/>
    <x v="16"/>
    <n v="85023"/>
    <x v="1"/>
    <s v="FUR-TA-10001932"/>
    <x v="0"/>
    <x v="3"/>
    <s v="Chromcraft 48&quot; x 96&quot; Racetrack Double Pedestal Table"/>
    <x v="3054"/>
    <n v="5"/>
    <n v="0.5"/>
    <n v="-448.89599999999996"/>
  </r>
  <r>
    <n v="3916"/>
    <s v="US-2014-142573"/>
    <x v="3"/>
    <x v="930"/>
    <d v="2014-07-24T00:00:00"/>
    <s v="Standard Class"/>
    <s v="ML-17410"/>
    <s v="Maris LaWare"/>
    <x v="0"/>
    <s v="United States"/>
    <s v="Phoenix"/>
    <x v="16"/>
    <n v="85023"/>
    <x v="1"/>
    <s v="FUR-CH-10004218"/>
    <x v="0"/>
    <x v="1"/>
    <s v="Global Fabric Manager's Chair, Dark Gray"/>
    <x v="224"/>
    <n v="2"/>
    <n v="0.2"/>
    <n v="10.098000000000006"/>
  </r>
  <r>
    <n v="3917"/>
    <s v="US-2014-142573"/>
    <x v="3"/>
    <x v="930"/>
    <d v="2014-07-24T00:00:00"/>
    <s v="Standard Class"/>
    <s v="ML-17410"/>
    <s v="Maris LaWare"/>
    <x v="0"/>
    <s v="United States"/>
    <s v="Phoenix"/>
    <x v="16"/>
    <n v="85023"/>
    <x v="1"/>
    <s v="OFF-PA-10000246"/>
    <x v="1"/>
    <x v="10"/>
    <s v="Riverleaf Stik-Withit Designer Note Cubes"/>
    <x v="3055"/>
    <n v="2"/>
    <n v="0.2"/>
    <n v="5.2312000000000003"/>
  </r>
  <r>
    <n v="3918"/>
    <s v="US-2014-142573"/>
    <x v="3"/>
    <x v="930"/>
    <d v="2014-07-24T00:00:00"/>
    <s v="Standard Class"/>
    <s v="ML-17410"/>
    <s v="Maris LaWare"/>
    <x v="0"/>
    <s v="United States"/>
    <s v="Phoenix"/>
    <x v="16"/>
    <n v="85023"/>
    <x v="1"/>
    <s v="OFF-BI-10003350"/>
    <x v="1"/>
    <x v="8"/>
    <s v="Acco Expandable Hanging Binders"/>
    <x v="3056"/>
    <n v="4"/>
    <n v="0.7"/>
    <n v="-6.1247999999999987"/>
  </r>
  <r>
    <n v="3919"/>
    <s v="US-2014-142573"/>
    <x v="3"/>
    <x v="930"/>
    <d v="2014-07-24T00:00:00"/>
    <s v="Standard Class"/>
    <s v="ML-17410"/>
    <s v="Maris LaWare"/>
    <x v="0"/>
    <s v="United States"/>
    <s v="Phoenix"/>
    <x v="16"/>
    <n v="85023"/>
    <x v="1"/>
    <s v="FUR-CH-10000513"/>
    <x v="0"/>
    <x v="1"/>
    <s v="High-Back Leather Manager's Chair"/>
    <x v="3057"/>
    <n v="3"/>
    <n v="0.2"/>
    <n v="-42.89670000000001"/>
  </r>
  <r>
    <n v="3920"/>
    <s v="US-2012-148817"/>
    <x v="1"/>
    <x v="494"/>
    <d v="2012-12-07T00:00:00"/>
    <s v="Standard Class"/>
    <s v="KD-16495"/>
    <s v="Keith Dawkins"/>
    <x v="1"/>
    <s v="United States"/>
    <s v="Chesapeake"/>
    <x v="17"/>
    <n v="23320"/>
    <x v="0"/>
    <s v="OFF-ST-10001321"/>
    <x v="1"/>
    <x v="4"/>
    <s v="Decoflex Hanging Personal Folder File, Blue"/>
    <x v="305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x v="1480"/>
    <n v="4"/>
    <n v="0"/>
    <n v="30.700800000000001"/>
  </r>
  <r>
    <n v="3922"/>
    <s v="CA-2013-110044"/>
    <x v="0"/>
    <x v="931"/>
    <d v="2013-07-03T00:00:00"/>
    <s v="Second Class"/>
    <s v="RF-19735"/>
    <s v="Roland Fjeld"/>
    <x v="0"/>
    <s v="United States"/>
    <s v="Chicago"/>
    <x v="10"/>
    <n v="60610"/>
    <x v="2"/>
    <s v="TEC-PH-10001299"/>
    <x v="2"/>
    <x v="7"/>
    <s v="Polycom CX300 Desktop Phone USB VoIP phone"/>
    <x v="2022"/>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x v="869"/>
    <n v="6"/>
    <n v="0.2"/>
    <n v="7.92"/>
  </r>
  <r>
    <n v="3924"/>
    <s v="CA-2014-146920"/>
    <x v="3"/>
    <x v="735"/>
    <d v="2014-09-02T00:00:00"/>
    <s v="Standard Class"/>
    <s v="SC-20305"/>
    <s v="Sean Christensen"/>
    <x v="0"/>
    <s v="United States"/>
    <s v="Chicago"/>
    <x v="10"/>
    <n v="60623"/>
    <x v="2"/>
    <s v="OFF-PA-10001461"/>
    <x v="1"/>
    <x v="10"/>
    <s v="HP Office Paper (20Lb. and 87 Bright)"/>
    <x v="3059"/>
    <n v="5"/>
    <n v="0.2"/>
    <n v="9.3520000000000003"/>
  </r>
  <r>
    <n v="3925"/>
    <s v="CA-2011-103940"/>
    <x v="2"/>
    <x v="328"/>
    <d v="2011-09-21T00:00:00"/>
    <s v="Standard Class"/>
    <s v="BN-11515"/>
    <s v="Bradley Nguyen"/>
    <x v="0"/>
    <s v="United States"/>
    <s v="Seattle"/>
    <x v="4"/>
    <n v="98103"/>
    <x v="1"/>
    <s v="OFF-ST-10004963"/>
    <x v="1"/>
    <x v="4"/>
    <s v="Eldon Gobal File Keepers"/>
    <x v="3060"/>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s v="CA-2011-103940"/>
    <x v="2"/>
    <x v="328"/>
    <d v="2011-09-21T00:00:00"/>
    <s v="Standard Class"/>
    <s v="BN-11515"/>
    <s v="Bradley Nguyen"/>
    <x v="0"/>
    <s v="United States"/>
    <s v="Seattle"/>
    <x v="4"/>
    <n v="98103"/>
    <x v="1"/>
    <s v="FUR-FU-10004671"/>
    <x v="0"/>
    <x v="5"/>
    <s v="Executive Impressions 12&quot; Wall Clock"/>
    <x v="2276"/>
    <n v="2"/>
    <n v="0"/>
    <n v="13.429200000000002"/>
  </r>
  <r>
    <n v="3928"/>
    <s v="CA-2011-103940"/>
    <x v="2"/>
    <x v="328"/>
    <d v="2011-09-21T00:00:00"/>
    <s v="Standard Class"/>
    <s v="BN-11515"/>
    <s v="Bradley Nguyen"/>
    <x v="0"/>
    <s v="United States"/>
    <s v="Seattle"/>
    <x v="4"/>
    <n v="98103"/>
    <x v="1"/>
    <s v="OFF-BI-10002735"/>
    <x v="1"/>
    <x v="8"/>
    <s v="GBC Prestige Therm-A-Bind Covers"/>
    <x v="1975"/>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s v="CA-2013-162082"/>
    <x v="0"/>
    <x v="560"/>
    <d v="2013-03-18T00:00:00"/>
    <s v="First Class"/>
    <s v="JS-15880"/>
    <s v="John Stevenson"/>
    <x v="0"/>
    <s v="United States"/>
    <s v="Harlingen"/>
    <x v="5"/>
    <n v="78550"/>
    <x v="2"/>
    <s v="OFF-PA-10001934"/>
    <x v="1"/>
    <x v="10"/>
    <s v="Xerox 1993"/>
    <x v="1182"/>
    <n v="1"/>
    <n v="0.2"/>
    <n v="1.8792"/>
  </r>
  <r>
    <n v="3931"/>
    <s v="CA-2013-162082"/>
    <x v="0"/>
    <x v="560"/>
    <d v="2013-03-18T00:00:00"/>
    <s v="First Class"/>
    <s v="JS-15880"/>
    <s v="John Stevenson"/>
    <x v="0"/>
    <s v="United States"/>
    <s v="Harlingen"/>
    <x v="5"/>
    <n v="78550"/>
    <x v="2"/>
    <s v="OFF-AR-10001044"/>
    <x v="1"/>
    <x v="6"/>
    <s v="BOSTON Ranger #55 Pencil Sharpener, Black"/>
    <x v="3063"/>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s v="CA-2013-132094"/>
    <x v="0"/>
    <x v="370"/>
    <d v="2013-09-03T00:00:00"/>
    <s v="Standard Class"/>
    <s v="VG-21805"/>
    <s v="Vivek Grady"/>
    <x v="1"/>
    <s v="United States"/>
    <s v="Philadelphia"/>
    <x v="9"/>
    <n v="19140"/>
    <x v="3"/>
    <s v="TEC-AC-10001109"/>
    <x v="2"/>
    <x v="11"/>
    <s v="Logitech Trackman Marble Mouse"/>
    <x v="736"/>
    <n v="2"/>
    <n v="0.2"/>
    <n v="13.195600000000001"/>
  </r>
  <r>
    <n v="3934"/>
    <s v="CA-2014-123001"/>
    <x v="3"/>
    <x v="264"/>
    <d v="2014-09-09T00:00:00"/>
    <s v="Standard Class"/>
    <s v="AW-10840"/>
    <s v="Anthony Witt"/>
    <x v="0"/>
    <s v="United States"/>
    <s v="Bakersfield"/>
    <x v="1"/>
    <n v="93309"/>
    <x v="1"/>
    <s v="OFF-AR-10001919"/>
    <x v="1"/>
    <x v="6"/>
    <s v="OIC #2 Pencils, Medium Soft"/>
    <x v="3065"/>
    <n v="5"/>
    <n v="0"/>
    <n v="2.7259999999999995"/>
  </r>
  <r>
    <n v="3935"/>
    <s v="CA-2014-123001"/>
    <x v="3"/>
    <x v="264"/>
    <d v="2014-09-09T00:00:00"/>
    <s v="Standard Class"/>
    <s v="AW-10840"/>
    <s v="Anthony Witt"/>
    <x v="0"/>
    <s v="United States"/>
    <s v="Bakersfield"/>
    <x v="1"/>
    <n v="93309"/>
    <x v="1"/>
    <s v="OFF-LA-10004544"/>
    <x v="1"/>
    <x v="2"/>
    <s v="Avery 505"/>
    <x v="3066"/>
    <n v="5"/>
    <n v="0"/>
    <n v="37"/>
  </r>
  <r>
    <n v="3936"/>
    <s v="CA-2014-123001"/>
    <x v="3"/>
    <x v="264"/>
    <d v="2014-09-09T00:00:00"/>
    <s v="Standard Class"/>
    <s v="AW-10840"/>
    <s v="Anthony Witt"/>
    <x v="0"/>
    <s v="United States"/>
    <s v="Bakersfield"/>
    <x v="1"/>
    <n v="93309"/>
    <x v="1"/>
    <s v="TEC-PH-10003484"/>
    <x v="2"/>
    <x v="7"/>
    <s v="Ooma Telo VoIP Home Phone System"/>
    <x v="1227"/>
    <n v="2"/>
    <n v="0.2"/>
    <n v="12.599000000000004"/>
  </r>
  <r>
    <n v="3937"/>
    <s v="CA-2012-118955"/>
    <x v="1"/>
    <x v="382"/>
    <d v="2012-06-20T00:00:00"/>
    <s v="Standard Class"/>
    <s v="LS-17230"/>
    <s v="Lycoris Saunders"/>
    <x v="0"/>
    <s v="United States"/>
    <s v="Grand Prairie"/>
    <x v="5"/>
    <n v="75051"/>
    <x v="2"/>
    <s v="OFF-EN-10001028"/>
    <x v="1"/>
    <x v="12"/>
    <s v="Staples"/>
    <x v="1528"/>
    <n v="3"/>
    <n v="0.2"/>
    <n v="9.3443999999999985"/>
  </r>
  <r>
    <n v="3938"/>
    <s v="CA-2012-118955"/>
    <x v="1"/>
    <x v="382"/>
    <d v="2012-06-20T00:00:00"/>
    <s v="Standard Class"/>
    <s v="LS-17230"/>
    <s v="Lycoris Saunders"/>
    <x v="0"/>
    <s v="United States"/>
    <s v="Grand Prairie"/>
    <x v="5"/>
    <n v="75051"/>
    <x v="2"/>
    <s v="OFF-PA-10004156"/>
    <x v="1"/>
    <x v="10"/>
    <s v="Xerox 188"/>
    <x v="1939"/>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s v="US-2013-143448"/>
    <x v="0"/>
    <x v="107"/>
    <d v="2013-12-11T00:00:00"/>
    <s v="Same Day"/>
    <s v="MH-17455"/>
    <s v="Mark Hamilton"/>
    <x v="0"/>
    <s v="United States"/>
    <s v="Greenwood"/>
    <x v="14"/>
    <n v="46142"/>
    <x v="2"/>
    <s v="FUR-CH-10003379"/>
    <x v="0"/>
    <x v="1"/>
    <s v="Global Commerce Series High-Back Swivel/Tilt Chairs"/>
    <x v="3068"/>
    <n v="5"/>
    <n v="0"/>
    <n v="356.22500000000002"/>
  </r>
  <r>
    <n v="3941"/>
    <s v="CA-2014-117863"/>
    <x v="3"/>
    <x v="796"/>
    <d v="2014-05-24T00:00:00"/>
    <s v="Standard Class"/>
    <s v="TS-21340"/>
    <s v="Toby Swindell"/>
    <x v="0"/>
    <s v="United States"/>
    <s v="New York City"/>
    <x v="15"/>
    <n v="10024"/>
    <x v="3"/>
    <s v="FUR-FU-10002456"/>
    <x v="0"/>
    <x v="5"/>
    <s v="Master Caster Door Stop, Large Neon Orange"/>
    <x v="58"/>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s v="CA-2014-160458"/>
    <x v="3"/>
    <x v="837"/>
    <d v="2014-05-30T00:00:00"/>
    <s v="Second Class"/>
    <s v="EH-13945"/>
    <s v="Eric Hoffmann"/>
    <x v="0"/>
    <s v="United States"/>
    <s v="Memphis"/>
    <x v="18"/>
    <n v="38109"/>
    <x v="0"/>
    <s v="OFF-PA-10001166"/>
    <x v="1"/>
    <x v="10"/>
    <s v="Xerox 2"/>
    <x v="233"/>
    <n v="5"/>
    <n v="0.2"/>
    <n v="9.0719999999999992"/>
  </r>
  <r>
    <n v="3944"/>
    <s v="US-2013-142685"/>
    <x v="0"/>
    <x v="661"/>
    <d v="2013-07-01T00:00:00"/>
    <s v="Standard Class"/>
    <s v="MG-17695"/>
    <s v="Maureen Gnade"/>
    <x v="0"/>
    <s v="United States"/>
    <s v="Buffalo"/>
    <x v="15"/>
    <n v="14215"/>
    <x v="3"/>
    <s v="OFF-SU-10000157"/>
    <x v="1"/>
    <x v="14"/>
    <s v="Compact Automatic Electric Letter Opener"/>
    <x v="3069"/>
    <n v="7"/>
    <n v="0"/>
    <n v="16.703400000000016"/>
  </r>
  <r>
    <n v="3945"/>
    <s v="CA-2013-133144"/>
    <x v="0"/>
    <x v="458"/>
    <d v="2013-05-22T00:00:00"/>
    <s v="Second Class"/>
    <s v="DO-13435"/>
    <s v="Denny Ordway"/>
    <x v="0"/>
    <s v="United States"/>
    <s v="Los Angeles"/>
    <x v="1"/>
    <n v="90036"/>
    <x v="1"/>
    <s v="OFF-PA-10004971"/>
    <x v="1"/>
    <x v="10"/>
    <s v="Xerox 196"/>
    <x v="1714"/>
    <n v="3"/>
    <n v="0"/>
    <n v="8.4966000000000008"/>
  </r>
  <r>
    <n v="3946"/>
    <s v="CA-2014-167871"/>
    <x v="3"/>
    <x v="551"/>
    <d v="2014-11-24T00:00:00"/>
    <s v="Standard Class"/>
    <s v="AF-10870"/>
    <s v="Art Ferguson"/>
    <x v="0"/>
    <s v="United States"/>
    <s v="Homestead"/>
    <x v="2"/>
    <n v="33030"/>
    <x v="0"/>
    <s v="OFF-PA-10001977"/>
    <x v="1"/>
    <x v="10"/>
    <s v="Xerox 194"/>
    <x v="3070"/>
    <n v="1"/>
    <n v="0.2"/>
    <n v="15.534399999999998"/>
  </r>
  <r>
    <n v="3947"/>
    <s v="CA-2014-167871"/>
    <x v="3"/>
    <x v="551"/>
    <d v="2014-11-24T00:00:00"/>
    <s v="Standard Class"/>
    <s v="AF-10870"/>
    <s v="Art Ferguson"/>
    <x v="0"/>
    <s v="United States"/>
    <s v="Homestead"/>
    <x v="2"/>
    <n v="33030"/>
    <x v="0"/>
    <s v="OFF-SU-10001225"/>
    <x v="1"/>
    <x v="14"/>
    <s v="Staples"/>
    <x v="3071"/>
    <n v="1"/>
    <n v="0.2"/>
    <n v="-0.66240000000000021"/>
  </r>
  <r>
    <n v="3948"/>
    <s v="CA-2013-119963"/>
    <x v="0"/>
    <x v="741"/>
    <d v="2013-11-23T00:00:00"/>
    <s v="Standard Class"/>
    <s v="SN-20710"/>
    <s v="Steve Nguyen"/>
    <x v="2"/>
    <s v="United States"/>
    <s v="Pasadena"/>
    <x v="5"/>
    <n v="77506"/>
    <x v="2"/>
    <s v="OFF-AR-10003514"/>
    <x v="1"/>
    <x v="6"/>
    <s v="4009 Highlighters by Sanford"/>
    <x v="2925"/>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s v="CA-2013-119963"/>
    <x v="0"/>
    <x v="741"/>
    <d v="2013-11-23T00:00:00"/>
    <s v="Standard Class"/>
    <s v="SN-20710"/>
    <s v="Steve Nguyen"/>
    <x v="2"/>
    <s v="United States"/>
    <s v="Pasadena"/>
    <x v="5"/>
    <n v="77506"/>
    <x v="2"/>
    <s v="OFF-PA-10001970"/>
    <x v="1"/>
    <x v="10"/>
    <s v="Xerox 1881"/>
    <x v="3073"/>
    <n v="2"/>
    <n v="0.2"/>
    <n v="6.6311999999999989"/>
  </r>
  <r>
    <n v="3951"/>
    <s v="CA-2013-119963"/>
    <x v="0"/>
    <x v="741"/>
    <d v="2013-11-23T00:00:00"/>
    <s v="Standard Class"/>
    <s v="SN-20710"/>
    <s v="Steve Nguyen"/>
    <x v="2"/>
    <s v="United States"/>
    <s v="Pasadena"/>
    <x v="5"/>
    <n v="77506"/>
    <x v="2"/>
    <s v="FUR-CH-10003817"/>
    <x v="0"/>
    <x v="1"/>
    <s v="Global Value Steno Chair, Gray"/>
    <x v="3074"/>
    <n v="6"/>
    <n v="0.3"/>
    <n v="-18.221999999999994"/>
  </r>
  <r>
    <n v="3952"/>
    <s v="CA-2011-121167"/>
    <x v="2"/>
    <x v="683"/>
    <d v="2011-11-30T00:00:00"/>
    <s v="Second Class"/>
    <s v="MO-17500"/>
    <s v="Mary O'Rourke"/>
    <x v="0"/>
    <s v="United States"/>
    <s v="Freeport"/>
    <x v="15"/>
    <n v="11520"/>
    <x v="3"/>
    <s v="OFF-BI-10003676"/>
    <x v="1"/>
    <x v="8"/>
    <s v="GBC Standard Recycled Report Covers, Clear Plastic Sheets"/>
    <x v="3075"/>
    <n v="2"/>
    <n v="0.2"/>
    <n v="6.0367999999999986"/>
  </r>
  <r>
    <n v="3953"/>
    <s v="US-2013-151862"/>
    <x v="0"/>
    <x v="398"/>
    <d v="2013-03-09T00:00:00"/>
    <s v="Standard Class"/>
    <s v="ON-18715"/>
    <s v="Odella Nelson"/>
    <x v="1"/>
    <s v="United States"/>
    <s v="Denver"/>
    <x v="22"/>
    <n v="80219"/>
    <x v="1"/>
    <s v="TEC-PH-10003535"/>
    <x v="2"/>
    <x v="7"/>
    <s v="RCA ViSYS 25423RE1 Corded phone"/>
    <x v="1305"/>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x v="1436"/>
    <n v="2"/>
    <n v="0"/>
    <n v="5.8419999999999996"/>
  </r>
  <r>
    <n v="3955"/>
    <s v="CA-2011-133228"/>
    <x v="2"/>
    <x v="527"/>
    <d v="2011-04-09T00:00:00"/>
    <s v="Standard Class"/>
    <s v="MS-17710"/>
    <s v="Maurice Satty"/>
    <x v="0"/>
    <s v="United States"/>
    <s v="Detroit"/>
    <x v="12"/>
    <n v="48205"/>
    <x v="2"/>
    <s v="FUR-FU-10004020"/>
    <x v="0"/>
    <x v="5"/>
    <s v="Advantus Panel Wall Acrylic Frame"/>
    <x v="3076"/>
    <n v="1"/>
    <n v="0"/>
    <n v="2.3521000000000001"/>
  </r>
  <r>
    <n v="3956"/>
    <s v="CA-2011-133228"/>
    <x v="2"/>
    <x v="527"/>
    <d v="2011-04-09T00:00:00"/>
    <s v="Standard Class"/>
    <s v="MS-17710"/>
    <s v="Maurice Satty"/>
    <x v="0"/>
    <s v="United States"/>
    <s v="Detroit"/>
    <x v="12"/>
    <n v="48205"/>
    <x v="2"/>
    <s v="OFF-AR-10001955"/>
    <x v="1"/>
    <x v="6"/>
    <s v="Newell 319"/>
    <x v="1378"/>
    <n v="4"/>
    <n v="0"/>
    <n v="23.807999999999993"/>
  </r>
  <r>
    <n v="3957"/>
    <s v="CA-2013-114951"/>
    <x v="0"/>
    <x v="190"/>
    <d v="2013-07-04T00:00:00"/>
    <s v="Standard Class"/>
    <s v="DN-13690"/>
    <s v="Duane Noonan"/>
    <x v="0"/>
    <s v="United States"/>
    <s v="San Francisco"/>
    <x v="1"/>
    <n v="94109"/>
    <x v="1"/>
    <s v="FUR-FU-10002364"/>
    <x v="0"/>
    <x v="5"/>
    <s v="Eldon Expressions Wood Desk Accessories, Oak"/>
    <x v="3077"/>
    <n v="3"/>
    <n v="0"/>
    <n v="6.4205999999999976"/>
  </r>
  <r>
    <n v="3958"/>
    <s v="CA-2013-156573"/>
    <x v="0"/>
    <x v="211"/>
    <d v="2013-06-03T00:00:00"/>
    <s v="Standard Class"/>
    <s v="RB-19360"/>
    <s v="Raymond Buch"/>
    <x v="0"/>
    <s v="United States"/>
    <s v="Nashville"/>
    <x v="18"/>
    <n v="37211"/>
    <x v="0"/>
    <s v="OFF-BI-10002414"/>
    <x v="1"/>
    <x v="8"/>
    <s v="GBC ProClick Spines for 32-Hole Punch"/>
    <x v="3078"/>
    <n v="3"/>
    <n v="0.7"/>
    <n v="-8.6456999999999979"/>
  </r>
  <r>
    <n v="3959"/>
    <s v="CA-2013-156573"/>
    <x v="0"/>
    <x v="211"/>
    <d v="2013-06-03T00:00:00"/>
    <s v="Standard Class"/>
    <s v="RB-19360"/>
    <s v="Raymond Buch"/>
    <x v="0"/>
    <s v="United States"/>
    <s v="Nashville"/>
    <x v="18"/>
    <n v="37211"/>
    <x v="0"/>
    <s v="OFF-AR-10003732"/>
    <x v="1"/>
    <x v="6"/>
    <s v="Newell 333"/>
    <x v="3079"/>
    <n v="2"/>
    <n v="0.2"/>
    <n v="0.3335999999999999"/>
  </r>
  <r>
    <n v="3960"/>
    <s v="CA-2013-156573"/>
    <x v="0"/>
    <x v="211"/>
    <d v="2013-06-03T00:00:00"/>
    <s v="Standard Class"/>
    <s v="RB-19360"/>
    <s v="Raymond Buch"/>
    <x v="0"/>
    <s v="United States"/>
    <s v="Nashville"/>
    <x v="18"/>
    <n v="37211"/>
    <x v="0"/>
    <s v="FUR-FU-10001085"/>
    <x v="0"/>
    <x v="5"/>
    <s v="3M Polarizing Light Filter Sleeves"/>
    <x v="3080"/>
    <n v="3"/>
    <n v="0.2"/>
    <n v="14.546999999999995"/>
  </r>
  <r>
    <n v="3961"/>
    <s v="CA-2012-113901"/>
    <x v="1"/>
    <x v="324"/>
    <d v="2012-10-24T00:00:00"/>
    <s v="Standard Class"/>
    <s v="NH-18610"/>
    <s v="Nicole Hansen"/>
    <x v="1"/>
    <s v="United States"/>
    <s v="Detroit"/>
    <x v="12"/>
    <n v="48227"/>
    <x v="2"/>
    <s v="OFF-BI-10001249"/>
    <x v="1"/>
    <x v="8"/>
    <s v="Avery Heavy-Duty EZD View Binder with Locking Rings"/>
    <x v="3081"/>
    <n v="6"/>
    <n v="0"/>
    <n v="17.608799999999999"/>
  </r>
  <r>
    <n v="3962"/>
    <s v="CA-2012-113901"/>
    <x v="1"/>
    <x v="324"/>
    <d v="2012-10-24T00:00:00"/>
    <s v="Standard Class"/>
    <s v="NH-18610"/>
    <s v="Nicole Hansen"/>
    <x v="1"/>
    <s v="United States"/>
    <s v="Detroit"/>
    <x v="12"/>
    <n v="48227"/>
    <x v="2"/>
    <s v="TEC-PH-10002564"/>
    <x v="2"/>
    <x v="7"/>
    <s v="OtterBox Defender Series Case - Samsung Galaxy S4"/>
    <x v="179"/>
    <n v="5"/>
    <n v="0"/>
    <n v="44.984999999999985"/>
  </r>
  <r>
    <n v="3963"/>
    <s v="CA-2014-134838"/>
    <x v="3"/>
    <x v="600"/>
    <d v="2014-02-21T00:00:00"/>
    <s v="First Class"/>
    <s v="ED-13885"/>
    <s v="Emily Ducich"/>
    <x v="2"/>
    <s v="United States"/>
    <s v="Los Angeles"/>
    <x v="1"/>
    <n v="90045"/>
    <x v="1"/>
    <s v="OFF-AR-10000634"/>
    <x v="1"/>
    <x v="6"/>
    <s v="Newell 320"/>
    <x v="1387"/>
    <n v="3"/>
    <n v="0"/>
    <n v="3.4668000000000005"/>
  </r>
  <r>
    <n v="3964"/>
    <s v="CA-2014-134838"/>
    <x v="3"/>
    <x v="600"/>
    <d v="2014-02-21T00:00:00"/>
    <s v="First Class"/>
    <s v="ED-13885"/>
    <s v="Emily Ducich"/>
    <x v="2"/>
    <s v="United States"/>
    <s v="Los Angeles"/>
    <x v="1"/>
    <n v="90045"/>
    <x v="1"/>
    <s v="FUR-FU-10004018"/>
    <x v="0"/>
    <x v="5"/>
    <s v="Tensor Computer Mounted Lamp"/>
    <x v="3082"/>
    <n v="3"/>
    <n v="0"/>
    <n v="12.060900000000002"/>
  </r>
  <r>
    <n v="3965"/>
    <s v="CA-2013-120257"/>
    <x v="0"/>
    <x v="897"/>
    <d v="2013-09-29T00:00:00"/>
    <s v="Standard Class"/>
    <s v="PW-19240"/>
    <s v="Pierre Wener"/>
    <x v="0"/>
    <s v="United States"/>
    <s v="Philadelphia"/>
    <x v="9"/>
    <n v="19140"/>
    <x v="3"/>
    <s v="OFF-AR-10003481"/>
    <x v="1"/>
    <x v="6"/>
    <s v="Newell 348"/>
    <x v="964"/>
    <n v="3"/>
    <n v="0.2"/>
    <n v="0.88559999999999883"/>
  </r>
  <r>
    <n v="3966"/>
    <s v="CA-2011-164910"/>
    <x v="2"/>
    <x v="607"/>
    <d v="2011-11-17T00:00:00"/>
    <s v="Second Class"/>
    <s v="DM-13345"/>
    <s v="Denise Monton"/>
    <x v="1"/>
    <s v="United States"/>
    <s v="Asheville"/>
    <x v="3"/>
    <n v="28806"/>
    <x v="0"/>
    <s v="OFF-AR-10003651"/>
    <x v="1"/>
    <x v="6"/>
    <s v="Newell 350"/>
    <x v="964"/>
    <n v="3"/>
    <n v="0.2"/>
    <n v="0.88559999999999883"/>
  </r>
  <r>
    <n v="3967"/>
    <s v="CA-2013-149902"/>
    <x v="0"/>
    <x v="178"/>
    <d v="2013-04-07T00:00:00"/>
    <s v="Standard Class"/>
    <s v="DW-13540"/>
    <s v="Don Weiss"/>
    <x v="0"/>
    <s v="United States"/>
    <s v="New York City"/>
    <x v="15"/>
    <n v="10024"/>
    <x v="3"/>
    <s v="OFF-AR-10002956"/>
    <x v="1"/>
    <x v="6"/>
    <s v="Boston 16801 Nautilus Battery Pencil Sharpener"/>
    <x v="1943"/>
    <n v="4"/>
    <n v="0"/>
    <n v="22.8904"/>
  </r>
  <r>
    <n v="3968"/>
    <s v="CA-2013-146010"/>
    <x v="0"/>
    <x v="244"/>
    <d v="2013-05-24T00:00:00"/>
    <s v="First Class"/>
    <s v="EH-14125"/>
    <s v="Eugene Hildebrand"/>
    <x v="2"/>
    <s v="United States"/>
    <s v="Colorado Springs"/>
    <x v="22"/>
    <n v="80906"/>
    <x v="1"/>
    <s v="OFF-BI-10003638"/>
    <x v="1"/>
    <x v="8"/>
    <s v="GBC Durable Plastic Covers"/>
    <x v="3083"/>
    <n v="7"/>
    <n v="0.7"/>
    <n v="-32.507999999999996"/>
  </r>
  <r>
    <n v="3969"/>
    <s v="US-2012-163685"/>
    <x v="1"/>
    <x v="932"/>
    <d v="2012-06-05T00:00:00"/>
    <s v="Standard Class"/>
    <s v="KE-16420"/>
    <s v="Katrina Edelman"/>
    <x v="1"/>
    <s v="United States"/>
    <s v="San Antonio"/>
    <x v="5"/>
    <n v="78207"/>
    <x v="2"/>
    <s v="OFF-BI-10001890"/>
    <x v="1"/>
    <x v="8"/>
    <s v="Avery Poly Binder Pockets"/>
    <x v="3084"/>
    <n v="8"/>
    <n v="0.8"/>
    <n v="-9.1648000000000032"/>
  </r>
  <r>
    <n v="3970"/>
    <s v="US-2012-163685"/>
    <x v="1"/>
    <x v="932"/>
    <d v="2012-06-05T00:00:00"/>
    <s v="Standard Class"/>
    <s v="KE-16420"/>
    <s v="Katrina Edelman"/>
    <x v="1"/>
    <s v="United States"/>
    <s v="San Antonio"/>
    <x v="5"/>
    <n v="78207"/>
    <x v="2"/>
    <s v="OFF-PA-10002606"/>
    <x v="1"/>
    <x v="10"/>
    <s v="Xerox 1928"/>
    <x v="3085"/>
    <n v="10"/>
    <n v="0.2"/>
    <n v="13.199999999999998"/>
  </r>
  <r>
    <n v="3971"/>
    <s v="CA-2011-135090"/>
    <x v="2"/>
    <x v="754"/>
    <d v="2011-11-26T00:00:00"/>
    <s v="Standard Class"/>
    <s v="SP-20920"/>
    <s v="Susan Pistek"/>
    <x v="0"/>
    <s v="United States"/>
    <s v="Los Angeles"/>
    <x v="1"/>
    <n v="90036"/>
    <x v="1"/>
    <s v="OFF-PA-10002245"/>
    <x v="1"/>
    <x v="10"/>
    <s v="Xerox 1895"/>
    <x v="3086"/>
    <n v="9"/>
    <n v="0"/>
    <n v="24.218999999999998"/>
  </r>
  <r>
    <n v="3972"/>
    <s v="CA-2012-132374"/>
    <x v="1"/>
    <x v="933"/>
    <d v="2012-02-24T00:00:00"/>
    <s v="Second Class"/>
    <s v="PS-19045"/>
    <s v="Penelope Sewall"/>
    <x v="2"/>
    <s v="United States"/>
    <s v="Sterling Heights"/>
    <x v="12"/>
    <n v="48310"/>
    <x v="2"/>
    <s v="OFF-AR-10001615"/>
    <x v="1"/>
    <x v="6"/>
    <s v="Newell 34"/>
    <x v="1378"/>
    <n v="4"/>
    <n v="0"/>
    <n v="20.633600000000001"/>
  </r>
  <r>
    <n v="3973"/>
    <s v="CA-2013-167556"/>
    <x v="0"/>
    <x v="892"/>
    <d v="2013-04-03T00:00:00"/>
    <s v="Standard Class"/>
    <s v="JM-15250"/>
    <s v="Janet Martin"/>
    <x v="0"/>
    <s v="United States"/>
    <s v="New York City"/>
    <x v="15"/>
    <n v="10009"/>
    <x v="3"/>
    <s v="OFF-PA-10000466"/>
    <x v="1"/>
    <x v="10"/>
    <s v="Memo Book, 100 Message Capacity, 5 3/8” x 11”"/>
    <x v="814"/>
    <n v="2"/>
    <n v="0"/>
    <n v="6.74"/>
  </r>
  <r>
    <n v="3974"/>
    <s v="CA-2013-16755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s v="CA-2013-167556"/>
    <x v="0"/>
    <x v="892"/>
    <d v="2013-04-03T00:00:00"/>
    <s v="Standard Class"/>
    <s v="JM-15250"/>
    <s v="Janet Martin"/>
    <x v="0"/>
    <s v="United States"/>
    <s v="New York City"/>
    <x v="15"/>
    <n v="10009"/>
    <x v="3"/>
    <s v="OFF-BI-10000320"/>
    <x v="1"/>
    <x v="8"/>
    <s v="GBC Plastic Binding Combs"/>
    <x v="3088"/>
    <n v="7"/>
    <n v="0.2"/>
    <n v="14.981400000000001"/>
  </r>
  <r>
    <n v="3977"/>
    <s v="US-2013-116400"/>
    <x v="0"/>
    <x v="332"/>
    <d v="2013-10-25T00:00:00"/>
    <s v="First Class"/>
    <s v="EB-13930"/>
    <s v="Eric Barreto"/>
    <x v="0"/>
    <s v="United States"/>
    <s v="Richmond"/>
    <x v="17"/>
    <n v="23223"/>
    <x v="0"/>
    <s v="FUR-FU-10003731"/>
    <x v="0"/>
    <x v="5"/>
    <s v="Eldon Expressions Wood and Plastic Desk Accessories, Oak"/>
    <x v="3089"/>
    <n v="4"/>
    <n v="0"/>
    <n v="11.177600000000002"/>
  </r>
  <r>
    <n v="3978"/>
    <s v="CA-2014-101308"/>
    <x v="3"/>
    <x v="280"/>
    <d v="2014-10-08T00:00:00"/>
    <s v="Standard Class"/>
    <s v="FG-14260"/>
    <s v="Frank Gastineau"/>
    <x v="2"/>
    <s v="United States"/>
    <s v="Seattle"/>
    <x v="4"/>
    <n v="98105"/>
    <x v="1"/>
    <s v="OFF-FA-10002780"/>
    <x v="1"/>
    <x v="13"/>
    <s v="Staples"/>
    <x v="3090"/>
    <n v="3"/>
    <n v="0"/>
    <n v="4.1123999999999992"/>
  </r>
  <r>
    <n v="3979"/>
    <s v="CA-2014-101308"/>
    <x v="3"/>
    <x v="280"/>
    <d v="2014-10-08T00:00:00"/>
    <s v="Standard Class"/>
    <s v="FG-14260"/>
    <s v="Frank Gastineau"/>
    <x v="2"/>
    <s v="United States"/>
    <s v="Seattle"/>
    <x v="4"/>
    <n v="98105"/>
    <x v="1"/>
    <s v="TEC-PH-10003800"/>
    <x v="2"/>
    <x v="7"/>
    <s v="i.Sound Portable Power - 8000 mAh"/>
    <x v="560"/>
    <n v="2"/>
    <n v="0.2"/>
    <n v="-20.136200000000006"/>
  </r>
  <r>
    <n v="3980"/>
    <s v="CA-2011-114517"/>
    <x v="2"/>
    <x v="851"/>
    <d v="2011-12-27T00:00:00"/>
    <s v="Standard Class"/>
    <s v="TH-21235"/>
    <s v="Tiffany House"/>
    <x v="1"/>
    <s v="United States"/>
    <s v="New York City"/>
    <x v="15"/>
    <n v="10024"/>
    <x v="3"/>
    <s v="FUR-TA-10001676"/>
    <x v="0"/>
    <x v="3"/>
    <s v="Hon 61000 Series Interactive Training Tables"/>
    <x v="3091"/>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x v="3092"/>
    <n v="3"/>
    <n v="0"/>
    <n v="15.8256"/>
  </r>
  <r>
    <n v="3982"/>
    <s v="CA-2014-119564"/>
    <x v="3"/>
    <x v="934"/>
    <d v="2014-12-21T00:00:00"/>
    <s v="Standard Class"/>
    <s v="PL-18925"/>
    <s v="Paul Lucas"/>
    <x v="2"/>
    <s v="United States"/>
    <s v="Seattle"/>
    <x v="4"/>
    <n v="98115"/>
    <x v="1"/>
    <s v="FUR-FU-10003096"/>
    <x v="0"/>
    <x v="5"/>
    <s v="Master Giant Foot Doorstop, Safety Yellow"/>
    <x v="3093"/>
    <n v="3"/>
    <n v="0"/>
    <n v="9.7911000000000001"/>
  </r>
  <r>
    <n v="3983"/>
    <s v="CA-2013-135265"/>
    <x v="0"/>
    <x v="274"/>
    <d v="2013-07-10T00:00:00"/>
    <s v="Second Class"/>
    <s v="CC-12370"/>
    <s v="Christopher Conant"/>
    <x v="0"/>
    <s v="United States"/>
    <s v="Los Angeles"/>
    <x v="1"/>
    <n v="90045"/>
    <x v="1"/>
    <s v="FUR-CH-10003061"/>
    <x v="0"/>
    <x v="1"/>
    <s v="Global Leather Task Chair, Black"/>
    <x v="2804"/>
    <n v="4"/>
    <n v="0.2"/>
    <n v="-3.5996000000000521"/>
  </r>
  <r>
    <n v="3984"/>
    <s v="CA-2013-135265"/>
    <x v="0"/>
    <x v="274"/>
    <d v="2013-07-10T00:00:00"/>
    <s v="Second Class"/>
    <s v="CC-12370"/>
    <s v="Christopher Conant"/>
    <x v="0"/>
    <s v="United States"/>
    <s v="Los Angeles"/>
    <x v="1"/>
    <n v="90045"/>
    <x v="1"/>
    <s v="TEC-CO-10003763"/>
    <x v="2"/>
    <x v="16"/>
    <s v="Canon PC1060 Personal Laser Copier"/>
    <x v="2481"/>
    <n v="5"/>
    <n v="0.2"/>
    <n v="944.98649999999986"/>
  </r>
  <r>
    <n v="3985"/>
    <s v="CA-2013-135265"/>
    <x v="0"/>
    <x v="274"/>
    <d v="2013-07-10T00:00:00"/>
    <s v="Second Class"/>
    <s v="CC-12370"/>
    <s v="Christopher Conant"/>
    <x v="0"/>
    <s v="United States"/>
    <s v="Los Angeles"/>
    <x v="1"/>
    <n v="90045"/>
    <x v="1"/>
    <s v="OFF-PA-10002923"/>
    <x v="1"/>
    <x v="10"/>
    <s v="Xerox 1942"/>
    <x v="1553"/>
    <n v="1"/>
    <n v="0"/>
    <n v="24.47"/>
  </r>
  <r>
    <n v="3986"/>
    <s v="CA-2013-108735"/>
    <x v="0"/>
    <x v="764"/>
    <d v="2013-04-22T00:00:00"/>
    <s v="Standard Class"/>
    <s v="JM-15535"/>
    <s v="Jessica Myrick"/>
    <x v="0"/>
    <s v="United States"/>
    <s v="Lakewood"/>
    <x v="1"/>
    <n v="90712"/>
    <x v="1"/>
    <s v="FUR-BO-10003441"/>
    <x v="0"/>
    <x v="0"/>
    <s v="Bush Westfield Collection Bookcases, Fully Assembled"/>
    <x v="3094"/>
    <n v="3"/>
    <n v="0.15"/>
    <n v="24.235199999999978"/>
  </r>
  <r>
    <n v="3987"/>
    <s v="CA-2014-112333"/>
    <x v="3"/>
    <x v="798"/>
    <d v="2014-04-15T00:00:00"/>
    <s v="Standard Class"/>
    <s v="KF-16285"/>
    <s v="Karen Ferguson"/>
    <x v="2"/>
    <s v="United States"/>
    <s v="Plainfield"/>
    <x v="30"/>
    <n v="7060"/>
    <x v="3"/>
    <s v="OFF-ST-10001780"/>
    <x v="1"/>
    <x v="4"/>
    <s v="Tennsco 16-Compartment Lockers with Coat Rack"/>
    <x v="3095"/>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s v="US-2013-159415"/>
    <x v="0"/>
    <x v="764"/>
    <d v="2013-04-23T00:00:00"/>
    <s v="Standard Class"/>
    <s v="CS-12175"/>
    <s v="Charles Sheldon"/>
    <x v="1"/>
    <s v="United States"/>
    <s v="Columbia"/>
    <x v="18"/>
    <n v="38401"/>
    <x v="0"/>
    <s v="FUR-FU-10003798"/>
    <x v="0"/>
    <x v="5"/>
    <s v="Ultra Door Kickplate, 8&quot;H x 34&quot;W"/>
    <x v="3097"/>
    <n v="5"/>
    <n v="0.2"/>
    <n v="13.845999999999997"/>
  </r>
  <r>
    <n v="3990"/>
    <s v="CA-2011-122588"/>
    <x v="2"/>
    <x v="641"/>
    <d v="2011-11-27T00:00:00"/>
    <s v="Second Class"/>
    <s v="AR-10540"/>
    <s v="Andy Reiter"/>
    <x v="0"/>
    <s v="United States"/>
    <s v="Woonsocket"/>
    <x v="34"/>
    <n v="2895"/>
    <x v="3"/>
    <s v="FUR-FU-10001095"/>
    <x v="0"/>
    <x v="5"/>
    <s v="DAX Black Cherry Wood-Tone Poster Frame"/>
    <x v="3098"/>
    <n v="2"/>
    <n v="0"/>
    <n v="20.1248"/>
  </r>
  <r>
    <n v="3991"/>
    <s v="CA-2011-137589"/>
    <x v="2"/>
    <x v="935"/>
    <d v="2011-11-08T00:00:00"/>
    <s v="Standard Class"/>
    <s v="MS-17770"/>
    <s v="Maxwell Schwartz"/>
    <x v="0"/>
    <s v="United States"/>
    <s v="Lancaster"/>
    <x v="9"/>
    <n v="17602"/>
    <x v="3"/>
    <s v="OFF-SU-10000157"/>
    <x v="1"/>
    <x v="14"/>
    <s v="Compact Automatic Electric Letter Opener"/>
    <x v="3099"/>
    <n v="3"/>
    <n v="0.2"/>
    <n v="-64.427400000000006"/>
  </r>
  <r>
    <n v="3992"/>
    <s v="CA-2012-161998"/>
    <x v="1"/>
    <x v="489"/>
    <d v="2012-05-05T00:00:00"/>
    <s v="Standard Class"/>
    <s v="DB-13120"/>
    <s v="David Bremer"/>
    <x v="1"/>
    <s v="United States"/>
    <s v="Tampa"/>
    <x v="2"/>
    <n v="33614"/>
    <x v="0"/>
    <s v="FUR-FU-10001095"/>
    <x v="0"/>
    <x v="5"/>
    <s v="DAX Black Cherry Wood-Tone Poster Frame"/>
    <x v="3100"/>
    <n v="3"/>
    <n v="0.2"/>
    <n v="14.299199999999999"/>
  </r>
  <r>
    <n v="3993"/>
    <s v="CA-2012-161998"/>
    <x v="1"/>
    <x v="489"/>
    <d v="2012-05-05T00:00:00"/>
    <s v="Standard Class"/>
    <s v="DB-13120"/>
    <s v="David Bremer"/>
    <x v="1"/>
    <s v="United States"/>
    <s v="Tampa"/>
    <x v="2"/>
    <n v="33614"/>
    <x v="0"/>
    <s v="OFF-SU-10004261"/>
    <x v="1"/>
    <x v="14"/>
    <s v="Fiskars 8&quot; Scissors, 2/Pack"/>
    <x v="3101"/>
    <n v="3"/>
    <n v="0.2"/>
    <n v="4.6547999999999927"/>
  </r>
  <r>
    <n v="3994"/>
    <s v="CA-2012-161998"/>
    <x v="1"/>
    <x v="489"/>
    <d v="2012-05-05T00:00:00"/>
    <s v="Standard Class"/>
    <s v="DB-13120"/>
    <s v="David Bremer"/>
    <x v="1"/>
    <s v="United States"/>
    <s v="Tampa"/>
    <x v="2"/>
    <n v="33614"/>
    <x v="0"/>
    <s v="OFF-AR-10004022"/>
    <x v="1"/>
    <x v="6"/>
    <s v="Panasonic KP-380BK Classic Electric Pencil Sharpener"/>
    <x v="3102"/>
    <n v="6"/>
    <n v="0.2"/>
    <n v="10.793999999999983"/>
  </r>
  <r>
    <n v="3995"/>
    <s v="CA-2012-105627"/>
    <x v="1"/>
    <x v="936"/>
    <d v="2012-03-12T00:00:00"/>
    <s v="Standard Class"/>
    <s v="DK-12895"/>
    <s v="Dana Kaydos"/>
    <x v="0"/>
    <s v="United States"/>
    <s v="Kenosha"/>
    <x v="6"/>
    <n v="53142"/>
    <x v="2"/>
    <s v="FUR-BO-10002916"/>
    <x v="0"/>
    <x v="0"/>
    <s v="Rush Hierlooms Collection 1&quot; Thick Stackable Bookcases"/>
    <x v="3103"/>
    <n v="3"/>
    <n v="0"/>
    <n v="97.45859999999999"/>
  </r>
  <r>
    <n v="3996"/>
    <s v="CA-2012-105627"/>
    <x v="1"/>
    <x v="936"/>
    <d v="2012-03-12T00:00:00"/>
    <s v="Standard Class"/>
    <s v="DK-12895"/>
    <s v="Dana Kaydos"/>
    <x v="0"/>
    <s v="United States"/>
    <s v="Kenosha"/>
    <x v="6"/>
    <n v="53142"/>
    <x v="2"/>
    <s v="FUR-CH-10002084"/>
    <x v="0"/>
    <x v="1"/>
    <s v="Hon Mobius Operator's Chair"/>
    <x v="3104"/>
    <n v="7"/>
    <n v="0"/>
    <n v="189.40460000000002"/>
  </r>
  <r>
    <n v="3997"/>
    <s v="CA-2012-105627"/>
    <x v="1"/>
    <x v="936"/>
    <d v="2012-03-12T00:00:00"/>
    <s v="Standard Class"/>
    <s v="DK-12895"/>
    <s v="Dana Kaydos"/>
    <x v="0"/>
    <s v="United States"/>
    <s v="Kenosha"/>
    <x v="6"/>
    <n v="53142"/>
    <x v="2"/>
    <s v="TEC-PH-10003012"/>
    <x v="2"/>
    <x v="7"/>
    <s v="Nortel Meridian M3904 Professional Digital phone"/>
    <x v="3105"/>
    <n v="5"/>
    <n v="0"/>
    <n v="223.28549999999993"/>
  </r>
  <r>
    <n v="3998"/>
    <s v="CA-2012-105627"/>
    <x v="1"/>
    <x v="936"/>
    <d v="2012-03-12T00:00:00"/>
    <s v="Standard Class"/>
    <s v="DK-12895"/>
    <s v="Dana Kaydos"/>
    <x v="0"/>
    <s v="United States"/>
    <s v="Kenosha"/>
    <x v="6"/>
    <n v="53142"/>
    <x v="2"/>
    <s v="OFF-AR-10002704"/>
    <x v="1"/>
    <x v="6"/>
    <s v="Boston 1900 Electric Pencil Sharpener"/>
    <x v="1883"/>
    <n v="1"/>
    <n v="0"/>
    <n v="4.4939999999999998"/>
  </r>
  <r>
    <n v="3999"/>
    <s v="CA-2012-105627"/>
    <x v="1"/>
    <x v="936"/>
    <d v="2012-03-12T00:00:00"/>
    <s v="Standard Class"/>
    <s v="DK-12895"/>
    <s v="Dana Kaydos"/>
    <x v="0"/>
    <s v="United States"/>
    <s v="Kenosha"/>
    <x v="6"/>
    <n v="53142"/>
    <x v="2"/>
    <s v="FUR-FU-10000308"/>
    <x v="0"/>
    <x v="5"/>
    <s v="Deflect-o Glass Clear Studded Chair Mats"/>
    <x v="3106"/>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x v="3107"/>
    <n v="5"/>
    <n v="0.2"/>
    <n v="5.7980000000000018"/>
  </r>
  <r>
    <n v="4001"/>
    <s v="CA-2011-116834"/>
    <x v="2"/>
    <x v="856"/>
    <d v="2011-10-16T00:00:00"/>
    <s v="Standard Class"/>
    <s v="Dp-13240"/>
    <s v="Dean percer"/>
    <x v="2"/>
    <s v="United States"/>
    <s v="Seattle"/>
    <x v="4"/>
    <n v="98115"/>
    <x v="1"/>
    <s v="FUR-FU-10001196"/>
    <x v="0"/>
    <x v="5"/>
    <s v="DAX Cubicle Frames - 8x10"/>
    <x v="3108"/>
    <n v="11"/>
    <n v="0"/>
    <n v="19.040999999999997"/>
  </r>
  <r>
    <n v="4002"/>
    <s v="CA-2011-116834"/>
    <x v="2"/>
    <x v="856"/>
    <d v="2011-10-16T00:00:00"/>
    <s v="Standard Class"/>
    <s v="Dp-13240"/>
    <s v="Dean percer"/>
    <x v="2"/>
    <s v="United States"/>
    <s v="Seattle"/>
    <x v="4"/>
    <n v="98115"/>
    <x v="1"/>
    <s v="TEC-AC-10002942"/>
    <x v="2"/>
    <x v="11"/>
    <s v="WD My Passport Ultra 1TB Portable External Hard Drive"/>
    <x v="2047"/>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x v="3109"/>
    <n v="3"/>
    <n v="0.3"/>
    <n v="-127.57919999999996"/>
  </r>
  <r>
    <n v="4004"/>
    <s v="CA-2013-145730"/>
    <x v="0"/>
    <x v="840"/>
    <d v="2013-03-09T00:00:00"/>
    <s v="Standard Class"/>
    <s v="CC-12220"/>
    <s v="Chris Cortes"/>
    <x v="0"/>
    <s v="United States"/>
    <s v="San Antonio"/>
    <x v="5"/>
    <n v="78207"/>
    <x v="2"/>
    <s v="TEC-MA-10001016"/>
    <x v="2"/>
    <x v="15"/>
    <s v="Canon PC170 Desktop Personal Copier"/>
    <x v="3110"/>
    <n v="3"/>
    <n v="0.4"/>
    <n v="33.589499999999987"/>
  </r>
  <r>
    <n v="4005"/>
    <s v="CA-2013-145730"/>
    <x v="0"/>
    <x v="840"/>
    <d v="2013-03-09T00:00:00"/>
    <s v="Standard Class"/>
    <s v="CC-12220"/>
    <s v="Chris Cortes"/>
    <x v="0"/>
    <s v="United States"/>
    <s v="San Antonio"/>
    <x v="5"/>
    <n v="78207"/>
    <x v="2"/>
    <s v="OFF-EN-10000483"/>
    <x v="1"/>
    <x v="12"/>
    <s v="White Envelopes, White Envelopes with Clear Poly Window"/>
    <x v="3111"/>
    <n v="3"/>
    <n v="0.2"/>
    <n v="11.894999999999994"/>
  </r>
  <r>
    <n v="4006"/>
    <s v="US-2012-168732"/>
    <x v="1"/>
    <x v="895"/>
    <d v="2012-12-16T00:00:00"/>
    <s v="Standard Class"/>
    <s v="KM-16660"/>
    <s v="Khloe Miller"/>
    <x v="0"/>
    <s v="United States"/>
    <s v="Roswell"/>
    <x v="32"/>
    <n v="30076"/>
    <x v="0"/>
    <s v="OFF-AR-10003087"/>
    <x v="1"/>
    <x v="6"/>
    <s v="Staples"/>
    <x v="3112"/>
    <n v="1"/>
    <n v="0"/>
    <n v="0.49839999999999995"/>
  </r>
  <r>
    <n v="4007"/>
    <s v="US-2012-168732"/>
    <x v="1"/>
    <x v="895"/>
    <d v="2012-12-16T00:00:00"/>
    <s v="Standard Class"/>
    <s v="KM-16660"/>
    <s v="Khloe Miller"/>
    <x v="0"/>
    <s v="United States"/>
    <s v="Roswell"/>
    <x v="32"/>
    <n v="30076"/>
    <x v="0"/>
    <s v="OFF-PA-10000520"/>
    <x v="1"/>
    <x v="10"/>
    <s v="Xerox 201"/>
    <x v="243"/>
    <n v="4"/>
    <n v="0"/>
    <n v="12.441600000000001"/>
  </r>
  <r>
    <n v="4008"/>
    <s v="US-2012-168732"/>
    <x v="1"/>
    <x v="895"/>
    <d v="2012-12-16T00:00:00"/>
    <s v="Standard Class"/>
    <s v="KM-16660"/>
    <s v="Khloe Miller"/>
    <x v="0"/>
    <s v="United States"/>
    <s v="Roswell"/>
    <x v="32"/>
    <n v="30076"/>
    <x v="0"/>
    <s v="TEC-AC-10001553"/>
    <x v="2"/>
    <x v="11"/>
    <s v="Memorex 25GB 6X Branded Blu-Ray Recordable Disc, 15/Pack"/>
    <x v="3113"/>
    <n v="6"/>
    <n v="0"/>
    <n v="21.407399999999999"/>
  </r>
  <r>
    <n v="4009"/>
    <s v="CA-2012-107468"/>
    <x v="1"/>
    <x v="217"/>
    <d v="2012-12-22T00:00:00"/>
    <s v="Standard Class"/>
    <s v="MK-17905"/>
    <s v="Michael Kennedy"/>
    <x v="1"/>
    <s v="United States"/>
    <s v="Louisville"/>
    <x v="22"/>
    <n v="80027"/>
    <x v="1"/>
    <s v="OFF-AR-10000634"/>
    <x v="1"/>
    <x v="6"/>
    <s v="Newell 320"/>
    <x v="1312"/>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x v="3114"/>
    <n v="11"/>
    <n v="0"/>
    <n v="199.26060000000004"/>
  </r>
  <r>
    <n v="4011"/>
    <s v="CA-2014-100811"/>
    <x v="3"/>
    <x v="610"/>
    <d v="2014-11-25T00:00:00"/>
    <s v="First Class"/>
    <s v="CC-12475"/>
    <s v="Cindy Chapman"/>
    <x v="0"/>
    <s v="United States"/>
    <s v="Philadelphia"/>
    <x v="9"/>
    <n v="19143"/>
    <x v="3"/>
    <s v="OFF-PA-10001204"/>
    <x v="1"/>
    <x v="10"/>
    <s v="Xerox 1972"/>
    <x v="582"/>
    <n v="2"/>
    <n v="0.2"/>
    <n v="2.6399999999999997"/>
  </r>
  <r>
    <n v="4012"/>
    <s v="CA-2014-100811"/>
    <x v="3"/>
    <x v="610"/>
    <d v="2014-11-25T00:00:00"/>
    <s v="First Class"/>
    <s v="CC-12475"/>
    <s v="Cindy Chapman"/>
    <x v="0"/>
    <s v="United States"/>
    <s v="Philadelphia"/>
    <x v="9"/>
    <n v="19143"/>
    <x v="3"/>
    <s v="OFF-ST-10002444"/>
    <x v="1"/>
    <x v="4"/>
    <s v="Recycled Eldon Regeneration Jumbo File"/>
    <x v="3115"/>
    <n v="4"/>
    <n v="0.2"/>
    <n v="3.9295999999999989"/>
  </r>
  <r>
    <n v="4013"/>
    <s v="CA-2012-153612"/>
    <x v="1"/>
    <x v="937"/>
    <d v="2012-12-27T00:00:00"/>
    <s v="Standard Class"/>
    <s v="BT-11305"/>
    <s v="Beth Thompson"/>
    <x v="2"/>
    <s v="United States"/>
    <s v="Superior"/>
    <x v="6"/>
    <n v="54880"/>
    <x v="2"/>
    <s v="OFF-AR-10000203"/>
    <x v="1"/>
    <x v="6"/>
    <s v="Newell 336"/>
    <x v="860"/>
    <n v="4"/>
    <n v="0"/>
    <n v="4.9647999999999985"/>
  </r>
  <r>
    <n v="4014"/>
    <s v="CA-2012-165624"/>
    <x v="1"/>
    <x v="841"/>
    <d v="2012-08-28T00:00:00"/>
    <s v="Standard Class"/>
    <s v="FH-14350"/>
    <s v="Fred Harton"/>
    <x v="0"/>
    <s v="United States"/>
    <s v="Atlanta"/>
    <x v="32"/>
    <n v="30318"/>
    <x v="0"/>
    <s v="OFF-AP-10000828"/>
    <x v="1"/>
    <x v="9"/>
    <s v="Avanti 4.4 Cu. Ft. Refrigerator"/>
    <x v="3116"/>
    <n v="3"/>
    <n v="0"/>
    <n v="152.02319999999997"/>
  </r>
  <r>
    <n v="4015"/>
    <s v="CA-2012-165624"/>
    <x v="1"/>
    <x v="841"/>
    <d v="2012-08-28T00:00:00"/>
    <s v="Standard Class"/>
    <s v="FH-14350"/>
    <s v="Fred Harton"/>
    <x v="0"/>
    <s v="United States"/>
    <s v="Atlanta"/>
    <x v="32"/>
    <n v="30318"/>
    <x v="0"/>
    <s v="OFF-LA-10003190"/>
    <x v="1"/>
    <x v="2"/>
    <s v="Avery 474"/>
    <x v="880"/>
    <n v="3"/>
    <n v="0"/>
    <n v="4.2336"/>
  </r>
  <r>
    <n v="4016"/>
    <s v="CA-2012-165624"/>
    <x v="1"/>
    <x v="841"/>
    <d v="2012-08-28T00:00:00"/>
    <s v="Standard Class"/>
    <s v="FH-14350"/>
    <s v="Fred Harton"/>
    <x v="0"/>
    <s v="United States"/>
    <s v="Atlanta"/>
    <x v="32"/>
    <n v="30318"/>
    <x v="0"/>
    <s v="OFF-PA-10002319"/>
    <x v="1"/>
    <x v="10"/>
    <s v="Xerox 1944"/>
    <x v="3117"/>
    <n v="5"/>
    <n v="0"/>
    <n v="94.962000000000003"/>
  </r>
  <r>
    <n v="4017"/>
    <s v="CA-2012-165624"/>
    <x v="1"/>
    <x v="841"/>
    <d v="2012-08-28T00:00:00"/>
    <s v="Standard Class"/>
    <s v="FH-14350"/>
    <s v="Fred Harton"/>
    <x v="0"/>
    <s v="United States"/>
    <s v="Atlanta"/>
    <x v="32"/>
    <n v="30318"/>
    <x v="0"/>
    <s v="OFF-PA-10003893"/>
    <x v="1"/>
    <x v="10"/>
    <s v="Xerox 1962"/>
    <x v="1591"/>
    <n v="5"/>
    <n v="0"/>
    <n v="9.629999999999999"/>
  </r>
  <r>
    <n v="4018"/>
    <s v="CA-2012-165624"/>
    <x v="1"/>
    <x v="841"/>
    <d v="2012-08-28T00:00:00"/>
    <s v="Standard Class"/>
    <s v="FH-14350"/>
    <s v="Fred Harton"/>
    <x v="0"/>
    <s v="United States"/>
    <s v="Atlanta"/>
    <x v="32"/>
    <n v="30318"/>
    <x v="0"/>
    <s v="OFF-PA-10002499"/>
    <x v="1"/>
    <x v="10"/>
    <s v="Xerox 1890"/>
    <x v="3118"/>
    <n v="2"/>
    <n v="0"/>
    <n v="48.94"/>
  </r>
  <r>
    <n v="4019"/>
    <s v="CA-2012-165624"/>
    <x v="1"/>
    <x v="841"/>
    <d v="2012-08-28T00:00:00"/>
    <s v="Standard Class"/>
    <s v="FH-14350"/>
    <s v="Fred Harton"/>
    <x v="0"/>
    <s v="United States"/>
    <s v="Atlanta"/>
    <x v="32"/>
    <n v="30318"/>
    <x v="0"/>
    <s v="TEC-AC-10004568"/>
    <x v="2"/>
    <x v="11"/>
    <s v="Maxell LTO Ultrium - 800 GB"/>
    <x v="1771"/>
    <n v="9"/>
    <n v="0"/>
    <n v="47.862899999999982"/>
  </r>
  <r>
    <n v="4020"/>
    <s v="CA-2012-165624"/>
    <x v="1"/>
    <x v="841"/>
    <d v="2012-08-28T00:00:00"/>
    <s v="Standard Class"/>
    <s v="FH-14350"/>
    <s v="Fred Harton"/>
    <x v="0"/>
    <s v="United States"/>
    <s v="Atlanta"/>
    <x v="32"/>
    <n v="30318"/>
    <x v="0"/>
    <s v="OFF-AP-10001492"/>
    <x v="1"/>
    <x v="9"/>
    <s v="Acco Six-Outlet Power Strip, 4' Cord Length"/>
    <x v="3119"/>
    <n v="3"/>
    <n v="0"/>
    <n v="6.7236000000000002"/>
  </r>
  <r>
    <n v="4021"/>
    <s v="CA-2011-154963"/>
    <x v="2"/>
    <x v="169"/>
    <d v="2011-06-27T00:00:00"/>
    <s v="Standard Class"/>
    <s v="AA-10645"/>
    <s v="Anna Andreadi"/>
    <x v="0"/>
    <s v="United States"/>
    <s v="Chester"/>
    <x v="9"/>
    <n v="19013"/>
    <x v="3"/>
    <s v="FUR-CH-10004698"/>
    <x v="0"/>
    <x v="1"/>
    <s v="Padded Folding Chairs, Black, 4/Carton"/>
    <x v="3120"/>
    <n v="3"/>
    <n v="0.3"/>
    <n v="-4.858799999999988"/>
  </r>
  <r>
    <n v="4022"/>
    <s v="CA-2011-154963"/>
    <x v="2"/>
    <x v="169"/>
    <d v="2011-06-27T00:00:00"/>
    <s v="Standard Class"/>
    <s v="AA-10645"/>
    <s v="Anna Andreadi"/>
    <x v="0"/>
    <s v="United States"/>
    <s v="Chester"/>
    <x v="9"/>
    <n v="19013"/>
    <x v="3"/>
    <s v="TEC-PH-10004093"/>
    <x v="2"/>
    <x v="7"/>
    <s v="Panasonic Kx-TS550"/>
    <x v="312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x v="3122"/>
    <n v="5"/>
    <n v="0.3"/>
    <n v="0"/>
  </r>
  <r>
    <n v="4024"/>
    <s v="CA-2014-130764"/>
    <x v="3"/>
    <x v="855"/>
    <d v="2014-10-29T00:00:00"/>
    <s v="First Class"/>
    <s v="JO-15145"/>
    <s v="Jack O'Briant"/>
    <x v="1"/>
    <s v="United States"/>
    <s v="San Francisco"/>
    <x v="1"/>
    <n v="94110"/>
    <x v="1"/>
    <s v="FUR-BO-10003034"/>
    <x v="0"/>
    <x v="0"/>
    <s v="O'Sullivan Elevations Bookcase, Cherry Finish"/>
    <x v="3123"/>
    <n v="5"/>
    <n v="0.15"/>
    <n v="6.5490000000000208"/>
  </r>
  <r>
    <n v="4025"/>
    <s v="CA-2014-130764"/>
    <x v="3"/>
    <x v="855"/>
    <d v="2014-10-29T00:00:00"/>
    <s v="First Class"/>
    <s v="JO-15145"/>
    <s v="Jack O'Briant"/>
    <x v="1"/>
    <s v="United States"/>
    <s v="San Francisco"/>
    <x v="1"/>
    <n v="94110"/>
    <x v="1"/>
    <s v="TEC-PH-10003215"/>
    <x v="2"/>
    <x v="7"/>
    <s v="Jackery Bar Premium Fast-charging Portable Charger"/>
    <x v="312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s v="CA-2014-139311"/>
    <x v="3"/>
    <x v="938"/>
    <d v="2014-08-14T00:00:00"/>
    <s v="First Class"/>
    <s v="SF-20965"/>
    <s v="Sylvia Foulston"/>
    <x v="1"/>
    <s v="United States"/>
    <s v="Bedford"/>
    <x v="5"/>
    <n v="76021"/>
    <x v="2"/>
    <s v="OFF-AR-10004582"/>
    <x v="1"/>
    <x v="6"/>
    <s v="BIC Brite Liner Grip Highlighters"/>
    <x v="1997"/>
    <n v="7"/>
    <n v="0.2"/>
    <n v="2.8699999999999992"/>
  </r>
  <r>
    <n v="4028"/>
    <s v="CA-2014-139311"/>
    <x v="3"/>
    <x v="938"/>
    <d v="2014-08-14T00:00:00"/>
    <s v="First Class"/>
    <s v="SF-20965"/>
    <s v="Sylvia Foulston"/>
    <x v="1"/>
    <s v="United States"/>
    <s v="Bedford"/>
    <x v="5"/>
    <n v="76021"/>
    <x v="2"/>
    <s v="TEC-PH-10001557"/>
    <x v="2"/>
    <x v="7"/>
    <s v="Pyle PMP37LED"/>
    <x v="2081"/>
    <n v="2"/>
    <n v="0.2"/>
    <n v="13.438599999999994"/>
  </r>
  <r>
    <n v="4029"/>
    <s v="CA-2014-139311"/>
    <x v="3"/>
    <x v="938"/>
    <d v="2014-08-14T00:00:00"/>
    <s v="First Class"/>
    <s v="SF-20965"/>
    <s v="Sylvia Foulston"/>
    <x v="1"/>
    <s v="United States"/>
    <s v="Bedford"/>
    <x v="5"/>
    <n v="76021"/>
    <x v="2"/>
    <s v="OFF-BI-10004209"/>
    <x v="1"/>
    <x v="8"/>
    <s v="Fellowes Twister Kit, Gray/Clear, 3/pkg"/>
    <x v="3126"/>
    <n v="8"/>
    <n v="0.8"/>
    <n v="-22.512"/>
  </r>
  <r>
    <n v="4030"/>
    <s v="CA-2014-124296"/>
    <x v="3"/>
    <x v="165"/>
    <d v="2014-12-29T00:00:00"/>
    <s v="Standard Class"/>
    <s v="CS-12355"/>
    <s v="Christine Sundaresam"/>
    <x v="0"/>
    <s v="United States"/>
    <s v="Lafayette"/>
    <x v="28"/>
    <n v="70506"/>
    <x v="0"/>
    <s v="TEC-MA-10003183"/>
    <x v="2"/>
    <x v="15"/>
    <s v="DYMO CardScan Personal V9 Business Card Scanner"/>
    <x v="651"/>
    <n v="3"/>
    <n v="0"/>
    <n v="239.98500000000001"/>
  </r>
  <r>
    <n v="4031"/>
    <s v="CA-2014-124296"/>
    <x v="3"/>
    <x v="165"/>
    <d v="2014-12-29T00:00:00"/>
    <s v="Standard Class"/>
    <s v="CS-12355"/>
    <s v="Christine Sundaresam"/>
    <x v="0"/>
    <s v="United States"/>
    <s v="Lafayette"/>
    <x v="28"/>
    <n v="70506"/>
    <x v="0"/>
    <s v="FUR-CH-10002439"/>
    <x v="0"/>
    <x v="1"/>
    <s v="Iceberg Nesting Folding Chair, 19w x 6d x 43h"/>
    <x v="3127"/>
    <n v="4"/>
    <n v="0"/>
    <n v="60.5488"/>
  </r>
  <r>
    <n v="4032"/>
    <s v="CA-2013-169957"/>
    <x v="0"/>
    <x v="182"/>
    <d v="2013-10-01T00:00:00"/>
    <s v="Standard Class"/>
    <s v="SN-20710"/>
    <s v="Steve Nguyen"/>
    <x v="2"/>
    <s v="United States"/>
    <s v="Covington"/>
    <x v="4"/>
    <n v="98042"/>
    <x v="1"/>
    <s v="OFF-AP-10000576"/>
    <x v="1"/>
    <x v="9"/>
    <s v="Belkin 7 Outlet SurgeMaster II"/>
    <x v="312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x v="2744"/>
    <n v="5"/>
    <n v="0"/>
    <n v="14.651"/>
  </r>
  <r>
    <n v="4034"/>
    <s v="CA-2013-169957"/>
    <x v="0"/>
    <x v="182"/>
    <d v="2013-10-01T00:00:00"/>
    <s v="Standard Class"/>
    <s v="SN-20710"/>
    <s v="Steve Nguyen"/>
    <x v="2"/>
    <s v="United States"/>
    <s v="Covington"/>
    <x v="4"/>
    <n v="98042"/>
    <x v="1"/>
    <s v="TEC-AC-10003063"/>
    <x v="2"/>
    <x v="11"/>
    <s v="Micro Innovations USB RF Wireless Keyboard with Mouse"/>
    <x v="1506"/>
    <n v="4"/>
    <n v="0"/>
    <n v="21"/>
  </r>
  <r>
    <n v="4035"/>
    <s v="US-2013-108777"/>
    <x v="0"/>
    <x v="939"/>
    <d v="2013-12-13T00:00:00"/>
    <s v="Same Day"/>
    <s v="JM-15655"/>
    <s v="Jim Mitchum"/>
    <x v="1"/>
    <s v="United States"/>
    <s v="Lorain"/>
    <x v="24"/>
    <n v="44052"/>
    <x v="3"/>
    <s v="OFF-BI-10003982"/>
    <x v="1"/>
    <x v="8"/>
    <s v="Wilson Jones Century Plastic Molded Ring Binders"/>
    <x v="3129"/>
    <n v="3"/>
    <n v="0.7"/>
    <n v="-14.331299999999992"/>
  </r>
  <r>
    <n v="4036"/>
    <s v="US-2013-108777"/>
    <x v="0"/>
    <x v="939"/>
    <d v="2013-12-13T00:00:00"/>
    <s v="Same Day"/>
    <s v="JM-15655"/>
    <s v="Jim Mitchum"/>
    <x v="1"/>
    <s v="United States"/>
    <s v="Lorain"/>
    <x v="24"/>
    <n v="44052"/>
    <x v="3"/>
    <s v="TEC-AC-10002567"/>
    <x v="2"/>
    <x v="11"/>
    <s v="Logitech G602 Wireless Gaming Mouse"/>
    <x v="3130"/>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x v="176"/>
    <n v="2"/>
    <n v="0.2"/>
    <n v="1.5509999999999984"/>
  </r>
  <r>
    <n v="4038"/>
    <s v="CA-2011-110786"/>
    <x v="2"/>
    <x v="282"/>
    <d v="2012-01-02T00:00:00"/>
    <s v="Standard Class"/>
    <s v="AJ-10795"/>
    <s v="Anthony Johnson"/>
    <x v="1"/>
    <s v="United States"/>
    <s v="San Francisco"/>
    <x v="1"/>
    <n v="94110"/>
    <x v="1"/>
    <s v="FUR-FU-10000550"/>
    <x v="0"/>
    <x v="5"/>
    <s v="Stacking Trays by OIC"/>
    <x v="1691"/>
    <n v="5"/>
    <n v="0"/>
    <n v="8.2169999999999987"/>
  </r>
  <r>
    <n v="4039"/>
    <s v="CA-2011-110786"/>
    <x v="2"/>
    <x v="282"/>
    <d v="2012-01-02T00:00:00"/>
    <s v="Standard Class"/>
    <s v="AJ-10795"/>
    <s v="Anthony Johnson"/>
    <x v="1"/>
    <s v="United States"/>
    <s v="San Francisco"/>
    <x v="1"/>
    <n v="94110"/>
    <x v="1"/>
    <s v="OFF-PA-10000528"/>
    <x v="1"/>
    <x v="10"/>
    <s v="Xerox 1981"/>
    <x v="3131"/>
    <n v="4"/>
    <n v="0"/>
    <n v="9.5039999999999996"/>
  </r>
  <r>
    <n v="4040"/>
    <s v="CA-2011-110786"/>
    <x v="2"/>
    <x v="282"/>
    <d v="2012-01-02T00:00:00"/>
    <s v="Standard Class"/>
    <s v="AJ-10795"/>
    <s v="Anthony Johnson"/>
    <x v="1"/>
    <s v="United States"/>
    <s v="San Francisco"/>
    <x v="1"/>
    <n v="94110"/>
    <x v="1"/>
    <s v="TEC-MA-10003183"/>
    <x v="2"/>
    <x v="15"/>
    <s v="DYMO CardScan Personal V9 Business Card Scanner"/>
    <x v="3132"/>
    <n v="6"/>
    <n v="0.2"/>
    <n v="287.98199999999997"/>
  </r>
  <r>
    <n v="4041"/>
    <s v="CA-2011-110786"/>
    <x v="2"/>
    <x v="282"/>
    <d v="2012-01-02T00:00:00"/>
    <s v="Standard Class"/>
    <s v="AJ-10795"/>
    <s v="Anthony Johnson"/>
    <x v="1"/>
    <s v="United States"/>
    <s v="San Francisco"/>
    <x v="1"/>
    <n v="94110"/>
    <x v="1"/>
    <s v="OFF-BI-10003305"/>
    <x v="1"/>
    <x v="8"/>
    <s v="Avery Hanging File Binders"/>
    <x v="646"/>
    <n v="3"/>
    <n v="0.2"/>
    <n v="4.6643999999999988"/>
  </r>
  <r>
    <n v="4042"/>
    <s v="CA-2011-110786"/>
    <x v="2"/>
    <x v="282"/>
    <d v="2012-01-02T00:00:00"/>
    <s v="Standard Class"/>
    <s v="AJ-10795"/>
    <s v="Anthony Johnson"/>
    <x v="1"/>
    <s v="United States"/>
    <s v="San Francisco"/>
    <x v="1"/>
    <n v="94110"/>
    <x v="1"/>
    <s v="TEC-PH-10001425"/>
    <x v="2"/>
    <x v="7"/>
    <s v="Mophie Juice Pack Helium for iPhone"/>
    <x v="1837"/>
    <n v="3"/>
    <n v="0.2"/>
    <n v="19.197599999999994"/>
  </r>
  <r>
    <n v="4043"/>
    <s v="CA-2011-110786"/>
    <x v="2"/>
    <x v="282"/>
    <d v="2012-01-02T00:00:00"/>
    <s v="Standard Class"/>
    <s v="AJ-10795"/>
    <s v="Anthony Johnson"/>
    <x v="1"/>
    <s v="United States"/>
    <s v="San Francisco"/>
    <x v="1"/>
    <n v="94110"/>
    <x v="1"/>
    <s v="OFF-LA-10001474"/>
    <x v="1"/>
    <x v="2"/>
    <s v="Avery 477"/>
    <x v="3133"/>
    <n v="9"/>
    <n v="0"/>
    <n v="126.39420000000001"/>
  </r>
  <r>
    <n v="4044"/>
    <s v="CA-2011-110786"/>
    <x v="2"/>
    <x v="282"/>
    <d v="2012-01-02T00:00:00"/>
    <s v="Standard Class"/>
    <s v="AJ-10795"/>
    <s v="Anthony Johnson"/>
    <x v="1"/>
    <s v="United States"/>
    <s v="San Francisco"/>
    <x v="1"/>
    <n v="94110"/>
    <x v="1"/>
    <s v="FUR-FU-10000672"/>
    <x v="0"/>
    <x v="5"/>
    <s v="Executive Impressions 10&quot; Spectator Wall Clock"/>
    <x v="3134"/>
    <n v="6"/>
    <n v="0"/>
    <n v="23.990399999999994"/>
  </r>
  <r>
    <n v="4045"/>
    <s v="CA-2012-137750"/>
    <x v="1"/>
    <x v="608"/>
    <d v="2012-06-30T00:00:00"/>
    <s v="Standard Class"/>
    <s v="JF-15565"/>
    <s v="Jill Fjeld"/>
    <x v="0"/>
    <s v="United States"/>
    <s v="San Francisco"/>
    <x v="1"/>
    <n v="94110"/>
    <x v="1"/>
    <s v="FUR-FU-10001979"/>
    <x v="0"/>
    <x v="5"/>
    <s v="Dana Halogen Swing-Arm Architect Lamp"/>
    <x v="3135"/>
    <n v="5"/>
    <n v="0"/>
    <n v="57.358000000000011"/>
  </r>
  <r>
    <n v="4046"/>
    <s v="CA-2012-136378"/>
    <x v="1"/>
    <x v="788"/>
    <d v="2012-04-07T00:00:00"/>
    <s v="Standard Class"/>
    <s v="CS-11845"/>
    <s v="Cari Sayre"/>
    <x v="1"/>
    <s v="United States"/>
    <s v="Houston"/>
    <x v="5"/>
    <n v="77070"/>
    <x v="2"/>
    <s v="OFF-BI-10003707"/>
    <x v="1"/>
    <x v="8"/>
    <s v="Aluminum Screw Posts"/>
    <x v="3136"/>
    <n v="3"/>
    <n v="0.8"/>
    <n v="-13.734000000000002"/>
  </r>
  <r>
    <n v="4047"/>
    <s v="CA-2014-100356"/>
    <x v="3"/>
    <x v="208"/>
    <d v="2014-10-26T00:00:00"/>
    <s v="Standard Class"/>
    <s v="SP-20920"/>
    <s v="Susan Pistek"/>
    <x v="0"/>
    <s v="United States"/>
    <s v="Chicago"/>
    <x v="10"/>
    <n v="60653"/>
    <x v="2"/>
    <s v="OFF-AP-10002191"/>
    <x v="1"/>
    <x v="9"/>
    <s v="Belkin 8 Outlet SurgeMaster II Gold Surge Protector"/>
    <x v="3137"/>
    <n v="2"/>
    <n v="0.8"/>
    <n v="-62.379199999999997"/>
  </r>
  <r>
    <n v="4048"/>
    <s v="US-2012-166520"/>
    <x v="1"/>
    <x v="747"/>
    <d v="2012-07-19T00:00:00"/>
    <s v="First Class"/>
    <s v="KE-16420"/>
    <s v="Katrina Edelman"/>
    <x v="1"/>
    <s v="United States"/>
    <s v="New York City"/>
    <x v="15"/>
    <n v="10035"/>
    <x v="3"/>
    <s v="OFF-PA-10000501"/>
    <x v="1"/>
    <x v="10"/>
    <s v="Petty Cash Envelope"/>
    <x v="152"/>
    <n v="3"/>
    <n v="0"/>
    <n v="39.6312"/>
  </r>
  <r>
    <n v="4049"/>
    <s v="US-2012-166520"/>
    <x v="1"/>
    <x v="747"/>
    <d v="2012-07-19T00:00:00"/>
    <s v="First Class"/>
    <s v="KE-16420"/>
    <s v="Katrina Edelman"/>
    <x v="1"/>
    <s v="United States"/>
    <s v="New York City"/>
    <x v="15"/>
    <n v="10035"/>
    <x v="3"/>
    <s v="TEC-AC-10001990"/>
    <x v="2"/>
    <x v="11"/>
    <s v="Kensington Orbit Wireless Mobile Trackball for PC and Mac"/>
    <x v="3138"/>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s v="CA-2014-136350"/>
    <x v="3"/>
    <x v="92"/>
    <d v="2014-06-27T00:00:00"/>
    <s v="Second Class"/>
    <s v="GA-14515"/>
    <s v="George Ashbrook"/>
    <x v="0"/>
    <s v="United States"/>
    <s v="New York City"/>
    <x v="15"/>
    <n v="10011"/>
    <x v="3"/>
    <s v="FUR-CH-10001891"/>
    <x v="0"/>
    <x v="1"/>
    <s v="Global Deluxe Office Fabric Chairs"/>
    <x v="3140"/>
    <n v="2"/>
    <n v="0.1"/>
    <n v="32.633200000000016"/>
  </r>
  <r>
    <n v="4052"/>
    <s v="CA-2011-122931"/>
    <x v="2"/>
    <x v="411"/>
    <d v="2011-10-03T00:00:00"/>
    <s v="Standard Class"/>
    <s v="SM-20950"/>
    <s v="Suzanne McNair"/>
    <x v="1"/>
    <s v="United States"/>
    <s v="Philadelphia"/>
    <x v="9"/>
    <n v="19134"/>
    <x v="3"/>
    <s v="OFF-AR-10003469"/>
    <x v="1"/>
    <x v="6"/>
    <s v="Nontoxic Chalk"/>
    <x v="1728"/>
    <n v="3"/>
    <n v="0.2"/>
    <n v="1.4783999999999997"/>
  </r>
  <r>
    <n v="4053"/>
    <s v="CA-2011-122931"/>
    <x v="2"/>
    <x v="411"/>
    <d v="2011-10-03T00:00:00"/>
    <s v="Standard Class"/>
    <s v="SM-20950"/>
    <s v="Suzanne McNair"/>
    <x v="1"/>
    <s v="United States"/>
    <s v="Philadelphia"/>
    <x v="9"/>
    <n v="19134"/>
    <x v="3"/>
    <s v="FUR-TA-10004175"/>
    <x v="0"/>
    <x v="3"/>
    <s v="Hon 30&quot; x 60&quot; Table with Locking Drawer"/>
    <x v="3141"/>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s v="CA-2011-122931"/>
    <x v="2"/>
    <x v="411"/>
    <d v="2011-10-03T00:00:00"/>
    <s v="Standard Class"/>
    <s v="SM-20950"/>
    <s v="Suzanne McNair"/>
    <x v="1"/>
    <s v="United States"/>
    <s v="Philadelphia"/>
    <x v="9"/>
    <n v="19134"/>
    <x v="3"/>
    <s v="OFF-PA-10000533"/>
    <x v="1"/>
    <x v="10"/>
    <s v="Southworth Parchment Paper &amp; Envelopes"/>
    <x v="2579"/>
    <n v="4"/>
    <n v="0.2"/>
    <n v="6.8015999999999996"/>
  </r>
  <r>
    <n v="4056"/>
    <s v="CA-2011-122931"/>
    <x v="2"/>
    <x v="411"/>
    <d v="2011-10-03T00:00:00"/>
    <s v="Standard Class"/>
    <s v="SM-20950"/>
    <s v="Suzanne McNair"/>
    <x v="1"/>
    <s v="United States"/>
    <s v="Philadelphia"/>
    <x v="9"/>
    <n v="19134"/>
    <x v="3"/>
    <s v="OFF-ST-10004459"/>
    <x v="1"/>
    <x v="4"/>
    <s v="Tennsco Single-Tier Lockers"/>
    <x v="2122"/>
    <n v="6"/>
    <n v="0.2"/>
    <n v="-337.80600000000004"/>
  </r>
  <r>
    <n v="4057"/>
    <s v="CA-2011-122931"/>
    <x v="2"/>
    <x v="411"/>
    <d v="2011-10-03T00:00:00"/>
    <s v="Standard Class"/>
    <s v="SM-20950"/>
    <s v="Suzanne McNair"/>
    <x v="1"/>
    <s v="United States"/>
    <s v="Philadelphia"/>
    <x v="9"/>
    <n v="19134"/>
    <x v="3"/>
    <s v="FUR-TA-10004147"/>
    <x v="0"/>
    <x v="3"/>
    <s v="Hon 4060 Series Tables"/>
    <x v="3143"/>
    <n v="1"/>
    <n v="0.4"/>
    <n v="-20.152800000000006"/>
  </r>
  <r>
    <n v="4058"/>
    <s v="CA-2011-163034"/>
    <x v="2"/>
    <x v="156"/>
    <d v="2011-11-28T00:00:00"/>
    <s v="Standard Class"/>
    <s v="DK-12985"/>
    <s v="Darren Koutras"/>
    <x v="0"/>
    <s v="United States"/>
    <s v="Chicago"/>
    <x v="10"/>
    <n v="60610"/>
    <x v="2"/>
    <s v="OFF-ST-10000046"/>
    <x v="1"/>
    <x v="4"/>
    <s v="Fellowes Super Stor/Drawer Files"/>
    <x v="3144"/>
    <n v="5"/>
    <n v="0.2"/>
    <n v="-8.0774999999999864"/>
  </r>
  <r>
    <n v="4059"/>
    <s v="CA-2012-124058"/>
    <x v="1"/>
    <x v="312"/>
    <d v="2012-11-24T00:00:00"/>
    <s v="Standard Class"/>
    <s v="LC-16885"/>
    <s v="Lena Creighton"/>
    <x v="0"/>
    <s v="United States"/>
    <s v="Oakland"/>
    <x v="1"/>
    <n v="94601"/>
    <x v="1"/>
    <s v="TEC-PH-10004774"/>
    <x v="2"/>
    <x v="7"/>
    <s v="Gear Head AU3700S Headset"/>
    <x v="3145"/>
    <n v="7"/>
    <n v="0.2"/>
    <n v="-15.458100000000007"/>
  </r>
  <r>
    <n v="4060"/>
    <s v="CA-2012-124058"/>
    <x v="1"/>
    <x v="312"/>
    <d v="2012-11-24T00:00:00"/>
    <s v="Standard Class"/>
    <s v="LC-16885"/>
    <s v="Lena Creighton"/>
    <x v="0"/>
    <s v="United States"/>
    <s v="Oakland"/>
    <x v="1"/>
    <n v="94601"/>
    <x v="1"/>
    <s v="FUR-CH-10000595"/>
    <x v="0"/>
    <x v="1"/>
    <s v="Safco Contoured Stacking Chairs"/>
    <x v="3146"/>
    <n v="3"/>
    <n v="0.2"/>
    <n v="35.759999999999962"/>
  </r>
  <r>
    <n v="4061"/>
    <s v="CA-2013-129196"/>
    <x v="0"/>
    <x v="474"/>
    <d v="2013-11-08T00:00:00"/>
    <s v="Standard Class"/>
    <s v="XP-21865"/>
    <s v="Xylona Preis"/>
    <x v="0"/>
    <s v="United States"/>
    <s v="Chicago"/>
    <x v="10"/>
    <n v="60610"/>
    <x v="2"/>
    <s v="TEC-AC-10002473"/>
    <x v="2"/>
    <x v="11"/>
    <s v="Maxell 4.7GB DVD-R"/>
    <x v="3147"/>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x v="3148"/>
    <n v="3"/>
    <n v="0.2"/>
    <n v="7.822499999999998"/>
  </r>
  <r>
    <n v="4063"/>
    <s v="US-2013-122182"/>
    <x v="0"/>
    <x v="612"/>
    <d v="2013-03-15T00:00:00"/>
    <s v="Standard Class"/>
    <s v="BD-11770"/>
    <s v="Bryan Davis"/>
    <x v="0"/>
    <s v="United States"/>
    <s v="Philadelphia"/>
    <x v="9"/>
    <n v="19143"/>
    <x v="3"/>
    <s v="TEC-AC-10002800"/>
    <x v="2"/>
    <x v="11"/>
    <s v="Plantronics Audio 478 Stereo USB Headset"/>
    <x v="3149"/>
    <n v="1"/>
    <n v="0.2"/>
    <n v="7.4984999999999964"/>
  </r>
  <r>
    <n v="4064"/>
    <s v="US-2011-130358"/>
    <x v="2"/>
    <x v="670"/>
    <d v="2011-06-26T00:00:00"/>
    <s v="First Class"/>
    <s v="DL-13330"/>
    <s v="Denise Leinenbach"/>
    <x v="0"/>
    <s v="United States"/>
    <s v="Concord"/>
    <x v="3"/>
    <n v="28027"/>
    <x v="0"/>
    <s v="OFF-AR-10002766"/>
    <x v="1"/>
    <x v="6"/>
    <s v="Prang Drawing Pencil Set"/>
    <x v="3150"/>
    <n v="9"/>
    <n v="0.2"/>
    <n v="1.7514000000000003"/>
  </r>
  <r>
    <n v="4065"/>
    <s v="US-2011-130358"/>
    <x v="2"/>
    <x v="670"/>
    <d v="2011-06-26T00:00:00"/>
    <s v="First Class"/>
    <s v="DL-13330"/>
    <s v="Denise Leinenbach"/>
    <x v="0"/>
    <s v="United States"/>
    <s v="Concord"/>
    <x v="3"/>
    <n v="28027"/>
    <x v="0"/>
    <s v="OFF-SU-10002522"/>
    <x v="1"/>
    <x v="14"/>
    <s v="Acme Kleen Earth Office Shears"/>
    <x v="3151"/>
    <n v="1"/>
    <n v="0.2"/>
    <n v="0.34919999999999951"/>
  </r>
  <r>
    <n v="4066"/>
    <s v="CA-2011-102673"/>
    <x v="2"/>
    <x v="301"/>
    <d v="2011-11-05T00:00:00"/>
    <s v="Standard Class"/>
    <s v="KH-16630"/>
    <s v="Ken Heidel"/>
    <x v="1"/>
    <s v="United States"/>
    <s v="Charlotte"/>
    <x v="3"/>
    <n v="28205"/>
    <x v="0"/>
    <s v="OFF-FA-10003021"/>
    <x v="1"/>
    <x v="13"/>
    <s v="Staples"/>
    <x v="2024"/>
    <n v="5"/>
    <n v="0.2"/>
    <n v="1.4099999999999997"/>
  </r>
  <r>
    <n v="4067"/>
    <s v="CA-2011-102673"/>
    <x v="2"/>
    <x v="301"/>
    <d v="2011-11-05T00:00:00"/>
    <s v="Standard Class"/>
    <s v="KH-16630"/>
    <s v="Ken Heidel"/>
    <x v="1"/>
    <s v="United States"/>
    <s v="Charlotte"/>
    <x v="3"/>
    <n v="28205"/>
    <x v="0"/>
    <s v="OFF-AR-10000634"/>
    <x v="1"/>
    <x v="6"/>
    <s v="Newell 320"/>
    <x v="1518"/>
    <n v="3"/>
    <n v="0.2"/>
    <n v="0.89880000000000004"/>
  </r>
  <r>
    <n v="4068"/>
    <s v="CA-2011-102673"/>
    <x v="2"/>
    <x v="301"/>
    <d v="2011-11-05T00:00:00"/>
    <s v="Standard Class"/>
    <s v="KH-16630"/>
    <s v="Ken Heidel"/>
    <x v="1"/>
    <s v="United States"/>
    <s v="Charlotte"/>
    <x v="3"/>
    <n v="28205"/>
    <x v="0"/>
    <s v="OFF-LA-10001771"/>
    <x v="1"/>
    <x v="2"/>
    <s v="Avery 513"/>
    <x v="3152"/>
    <n v="12"/>
    <n v="0.2"/>
    <n v="15.537599999999998"/>
  </r>
  <r>
    <n v="4069"/>
    <s v="CA-2011-102673"/>
    <x v="2"/>
    <x v="301"/>
    <d v="2011-11-05T00:00:00"/>
    <s v="Standard Class"/>
    <s v="KH-16630"/>
    <s v="Ken Heidel"/>
    <x v="1"/>
    <s v="United States"/>
    <s v="Charlotte"/>
    <x v="3"/>
    <n v="28205"/>
    <x v="0"/>
    <s v="TEC-PH-10004434"/>
    <x v="2"/>
    <x v="7"/>
    <s v="Cisco IP Phone 7961G VoIP phone - Dark gray"/>
    <x v="3153"/>
    <n v="9"/>
    <n v="0.2"/>
    <n v="110.1194999999999"/>
  </r>
  <r>
    <n v="4070"/>
    <s v="CA-2013-145303"/>
    <x v="0"/>
    <x v="770"/>
    <d v="2013-09-01T00:00:00"/>
    <s v="First Class"/>
    <s v="TP-21415"/>
    <s v="Tom Prescott"/>
    <x v="0"/>
    <s v="United States"/>
    <s v="Dallas"/>
    <x v="5"/>
    <n v="75081"/>
    <x v="2"/>
    <s v="OFF-BI-10000050"/>
    <x v="1"/>
    <x v="8"/>
    <s v="Angle-D Binders with Locking Rings, Label Holders"/>
    <x v="3154"/>
    <n v="9"/>
    <n v="0.8"/>
    <n v="-21.681000000000004"/>
  </r>
  <r>
    <n v="4071"/>
    <s v="CA-2013-145303"/>
    <x v="0"/>
    <x v="770"/>
    <d v="2013-09-01T00:00:00"/>
    <s v="First Class"/>
    <s v="TP-21415"/>
    <s v="Tom Prescott"/>
    <x v="0"/>
    <s v="United States"/>
    <s v="Dallas"/>
    <x v="5"/>
    <n v="75081"/>
    <x v="2"/>
    <s v="OFF-BI-10002414"/>
    <x v="1"/>
    <x v="8"/>
    <s v="GBC ProClick Spines for 32-Hole Punch"/>
    <x v="3155"/>
    <n v="4"/>
    <n v="0.8"/>
    <n v="-16.539600000000007"/>
  </r>
  <r>
    <n v="4072"/>
    <s v="CA-2013-145303"/>
    <x v="0"/>
    <x v="770"/>
    <d v="2013-09-01T00:00:00"/>
    <s v="First Class"/>
    <s v="TP-21415"/>
    <s v="Tom Prescott"/>
    <x v="0"/>
    <s v="United States"/>
    <s v="Dallas"/>
    <x v="5"/>
    <n v="75081"/>
    <x v="2"/>
    <s v="FUR-BO-10003159"/>
    <x v="0"/>
    <x v="0"/>
    <s v="Sauder Camden County Collection Libraries, Planked Cherry Finish"/>
    <x v="3156"/>
    <n v="2"/>
    <n v="0.32"/>
    <n v="-52.890800000000027"/>
  </r>
  <r>
    <n v="4073"/>
    <s v="CA-2012-156104"/>
    <x v="1"/>
    <x v="401"/>
    <d v="2012-12-08T00:00:00"/>
    <s v="Second Class"/>
    <s v="NP-18685"/>
    <s v="Nora Pelletier"/>
    <x v="2"/>
    <s v="United States"/>
    <s v="Indianapolis"/>
    <x v="14"/>
    <n v="46203"/>
    <x v="2"/>
    <s v="TEC-CO-10002095"/>
    <x v="2"/>
    <x v="16"/>
    <s v="Hewlett Packard 610 Color Digital Copier / Printer"/>
    <x v="3157"/>
    <n v="2"/>
    <n v="0"/>
    <n v="449.99099999999999"/>
  </r>
  <r>
    <n v="4074"/>
    <s v="US-2012-164308"/>
    <x v="1"/>
    <x v="496"/>
    <d v="2012-09-27T00:00:00"/>
    <s v="First Class"/>
    <s v="SC-20680"/>
    <s v="Steve Carroll"/>
    <x v="2"/>
    <s v="United States"/>
    <s v="Broken Arrow"/>
    <x v="26"/>
    <n v="74012"/>
    <x v="2"/>
    <s v="TEC-PH-10004120"/>
    <x v="2"/>
    <x v="7"/>
    <s v="AT&amp;T 1080 Phone"/>
    <x v="3158"/>
    <n v="6"/>
    <n v="0"/>
    <n v="213.70440000000002"/>
  </r>
  <r>
    <n v="4075"/>
    <s v="CA-2014-108112"/>
    <x v="3"/>
    <x v="940"/>
    <d v="2014-11-21T00:00:00"/>
    <s v="Standard Class"/>
    <s v="DK-12895"/>
    <s v="Dana Kaydos"/>
    <x v="0"/>
    <s v="United States"/>
    <s v="Miramar"/>
    <x v="2"/>
    <n v="33023"/>
    <x v="0"/>
    <s v="FUR-FU-10003553"/>
    <x v="0"/>
    <x v="5"/>
    <s v="Howard Miller 13-1/2&quot; Diameter Rosebrook Wall Clock"/>
    <x v="315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x v="3160"/>
    <n v="4"/>
    <n v="0.2"/>
    <n v="0"/>
  </r>
  <r>
    <n v="4077"/>
    <s v="CA-2012-100685"/>
    <x v="1"/>
    <x v="546"/>
    <d v="2012-12-21T00:00:00"/>
    <s v="Second Class"/>
    <s v="SM-20950"/>
    <s v="Suzanne McNair"/>
    <x v="1"/>
    <s v="United States"/>
    <s v="Omaha"/>
    <x v="8"/>
    <n v="68104"/>
    <x v="2"/>
    <s v="OFF-BI-10003094"/>
    <x v="1"/>
    <x v="8"/>
    <s v="Self-Adhesive Ring Binder Labels"/>
    <x v="991"/>
    <n v="2"/>
    <n v="0"/>
    <n v="3.3087999999999997"/>
  </r>
  <r>
    <n v="4078"/>
    <s v="CA-2012-100685"/>
    <x v="1"/>
    <x v="546"/>
    <d v="2012-12-21T00:00:00"/>
    <s v="Second Class"/>
    <s v="SM-20950"/>
    <s v="Suzanne McNair"/>
    <x v="1"/>
    <s v="United States"/>
    <s v="Omaha"/>
    <x v="8"/>
    <n v="68104"/>
    <x v="2"/>
    <s v="OFF-FA-10003472"/>
    <x v="1"/>
    <x v="13"/>
    <s v="Bagged Rubber Bands"/>
    <x v="1325"/>
    <n v="4"/>
    <n v="0"/>
    <n v="0.2016"/>
  </r>
  <r>
    <n v="4079"/>
    <s v="CA-2012-100685"/>
    <x v="1"/>
    <x v="546"/>
    <d v="2012-12-21T00:00:00"/>
    <s v="Second Class"/>
    <s v="SM-20950"/>
    <s v="Suzanne McNair"/>
    <x v="1"/>
    <s v="United States"/>
    <s v="Omaha"/>
    <x v="8"/>
    <n v="68104"/>
    <x v="2"/>
    <s v="OFF-PA-10001289"/>
    <x v="1"/>
    <x v="10"/>
    <s v="White Computer Printout Paper by Universal"/>
    <x v="224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s v="CA-2013-140417"/>
    <x v="0"/>
    <x v="477"/>
    <d v="2013-09-30T00:00:00"/>
    <s v="Standard Class"/>
    <s v="KE-16420"/>
    <s v="Katrina Edelman"/>
    <x v="1"/>
    <s v="United States"/>
    <s v="Tigard"/>
    <x v="21"/>
    <n v="97224"/>
    <x v="1"/>
    <s v="OFF-BI-10004828"/>
    <x v="1"/>
    <x v="8"/>
    <s v="GBC Poly Designer Binding Covers"/>
    <x v="3162"/>
    <n v="1"/>
    <n v="0.7"/>
    <n v="-3.5153999999999996"/>
  </r>
  <r>
    <n v="4083"/>
    <s v="US-2014-151316"/>
    <x v="3"/>
    <x v="92"/>
    <d v="2014-07-01T00:00:00"/>
    <s v="Standard Class"/>
    <s v="MC-17635"/>
    <s v="Matthew Clasen"/>
    <x v="1"/>
    <s v="United States"/>
    <s v="Decatur"/>
    <x v="10"/>
    <n v="62521"/>
    <x v="2"/>
    <s v="OFF-BI-10004632"/>
    <x v="1"/>
    <x v="8"/>
    <s v="Ibico Hi-Tech Manual Binding System"/>
    <x v="645"/>
    <n v="3"/>
    <n v="0.8"/>
    <n v="-320.23950000000013"/>
  </r>
  <r>
    <n v="4084"/>
    <s v="US-2014-151316"/>
    <x v="3"/>
    <x v="92"/>
    <d v="2014-07-01T00:00:00"/>
    <s v="Standard Class"/>
    <s v="MC-17635"/>
    <s v="Matthew Clasen"/>
    <x v="1"/>
    <s v="United States"/>
    <s v="Decatur"/>
    <x v="10"/>
    <n v="62521"/>
    <x v="2"/>
    <s v="OFF-PA-10000327"/>
    <x v="1"/>
    <x v="10"/>
    <s v="Xerox 1971"/>
    <x v="1518"/>
    <n v="3"/>
    <n v="0.2"/>
    <n v="3.2099999999999982"/>
  </r>
  <r>
    <n v="4085"/>
    <s v="CA-2014-163692"/>
    <x v="3"/>
    <x v="210"/>
    <d v="2014-09-10T00:00:00"/>
    <s v="First Class"/>
    <s v="Dp-13240"/>
    <s v="Dean percer"/>
    <x v="2"/>
    <s v="United States"/>
    <s v="Phoenix"/>
    <x v="16"/>
    <n v="85023"/>
    <x v="1"/>
    <s v="OFF-BI-10003291"/>
    <x v="1"/>
    <x v="8"/>
    <s v="Wilson Jones Leather-Like Binders with DublLock Round Rings"/>
    <x v="3163"/>
    <n v="3"/>
    <n v="0.7"/>
    <n v="-6.0236999999999998"/>
  </r>
  <r>
    <n v="4086"/>
    <s v="CA-2013-111913"/>
    <x v="0"/>
    <x v="578"/>
    <d v="2013-08-07T00:00:00"/>
    <s v="Second Class"/>
    <s v="LC-16930"/>
    <s v="Linda Cazamias"/>
    <x v="1"/>
    <s v="United States"/>
    <s v="Sacramento"/>
    <x v="1"/>
    <n v="95823"/>
    <x v="1"/>
    <s v="TEC-PH-10002275"/>
    <x v="2"/>
    <x v="7"/>
    <s v="Mitel 5320 IP Phone VoIP phone"/>
    <x v="3164"/>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x v="3165"/>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x v="696"/>
    <n v="3"/>
    <n v="0.2"/>
    <n v="3.9770999999999996"/>
  </r>
  <r>
    <n v="4089"/>
    <s v="US-2011-156559"/>
    <x v="2"/>
    <x v="710"/>
    <d v="2011-08-26T00:00:00"/>
    <s v="Standard Class"/>
    <s v="LH-16900"/>
    <s v="Lena Hernandez"/>
    <x v="0"/>
    <s v="United States"/>
    <s v="Jonesboro"/>
    <x v="36"/>
    <n v="72401"/>
    <x v="0"/>
    <s v="FUR-BO-10000711"/>
    <x v="0"/>
    <x v="0"/>
    <s v="Hon Metal Bookcases, Gray"/>
    <x v="3166"/>
    <n v="9"/>
    <n v="0"/>
    <n v="172.48140000000001"/>
  </r>
  <r>
    <n v="4090"/>
    <s v="CA-2013-161473"/>
    <x v="0"/>
    <x v="178"/>
    <d v="2013-04-06T00:00:00"/>
    <s v="Standard Class"/>
    <s v="TB-21175"/>
    <s v="Thomas Boland"/>
    <x v="1"/>
    <s v="United States"/>
    <s v="New York City"/>
    <x v="15"/>
    <n v="10035"/>
    <x v="3"/>
    <s v="OFF-LA-10001297"/>
    <x v="1"/>
    <x v="2"/>
    <s v="Avery 473"/>
    <x v="346"/>
    <n v="2"/>
    <n v="0"/>
    <n v="9.9359999999999999"/>
  </r>
  <r>
    <n v="4091"/>
    <s v="CA-2013-161473"/>
    <x v="0"/>
    <x v="178"/>
    <d v="2013-04-06T00:00:00"/>
    <s v="Standard Class"/>
    <s v="TB-21175"/>
    <s v="Thomas Boland"/>
    <x v="1"/>
    <s v="United States"/>
    <s v="New York City"/>
    <x v="15"/>
    <n v="10035"/>
    <x v="3"/>
    <s v="OFF-SU-10001574"/>
    <x v="1"/>
    <x v="14"/>
    <s v="Acme Value Line Scissors"/>
    <x v="1031"/>
    <n v="3"/>
    <n v="0"/>
    <n v="3.2849999999999993"/>
  </r>
  <r>
    <n v="4092"/>
    <s v="CA-2013-161473"/>
    <x v="0"/>
    <x v="178"/>
    <d v="2013-04-06T00:00:00"/>
    <s v="Standard Class"/>
    <s v="TB-21175"/>
    <s v="Thomas Boland"/>
    <x v="1"/>
    <s v="United States"/>
    <s v="New York City"/>
    <x v="15"/>
    <n v="10035"/>
    <x v="3"/>
    <s v="OFF-BI-10003305"/>
    <x v="1"/>
    <x v="8"/>
    <s v="Avery Hanging File Binders"/>
    <x v="646"/>
    <n v="3"/>
    <n v="0.2"/>
    <n v="4.6643999999999988"/>
  </r>
  <r>
    <n v="4093"/>
    <s v="CA-2014-166576"/>
    <x v="3"/>
    <x v="941"/>
    <d v="2014-05-19T00:00:00"/>
    <s v="First Class"/>
    <s v="JM-15865"/>
    <s v="John Murray"/>
    <x v="0"/>
    <s v="United States"/>
    <s v="Akron"/>
    <x v="24"/>
    <n v="44312"/>
    <x v="3"/>
    <s v="OFF-ST-10002574"/>
    <x v="1"/>
    <x v="4"/>
    <s v="SAFCO Commercial Wire Shelving, Black"/>
    <x v="3167"/>
    <n v="2"/>
    <n v="0.2"/>
    <n v="-55.256"/>
  </r>
  <r>
    <n v="4094"/>
    <s v="CA-2012-102491"/>
    <x v="1"/>
    <x v="252"/>
    <d v="2012-08-28T00:00:00"/>
    <s v="Standard Class"/>
    <s v="KW-16435"/>
    <s v="Katrina Willman"/>
    <x v="0"/>
    <s v="United States"/>
    <s v="Florence"/>
    <x v="0"/>
    <n v="41042"/>
    <x v="0"/>
    <s v="TEC-MA-10000864"/>
    <x v="2"/>
    <x v="15"/>
    <s v="Cisco 9971 IP Video Phone Charcoal"/>
    <x v="3168"/>
    <n v="7"/>
    <n v="0"/>
    <n v="1416.7999999999997"/>
  </r>
  <r>
    <n v="4095"/>
    <s v="CA-2012-102491"/>
    <x v="1"/>
    <x v="252"/>
    <d v="2012-08-28T00:00:00"/>
    <s v="Standard Class"/>
    <s v="KW-16435"/>
    <s v="Katrina Willman"/>
    <x v="0"/>
    <s v="United States"/>
    <s v="Florence"/>
    <x v="0"/>
    <n v="41042"/>
    <x v="0"/>
    <s v="TEC-AC-10003289"/>
    <x v="2"/>
    <x v="11"/>
    <s v="Anker Ultra-Slim Mini Bluetooth 3.0 Wireless Keyboard"/>
    <x v="1105"/>
    <n v="4"/>
    <n v="0"/>
    <n v="18.390799999999999"/>
  </r>
  <r>
    <n v="4096"/>
    <s v="CA-2012-102491"/>
    <x v="1"/>
    <x v="252"/>
    <d v="2012-08-28T00:00:00"/>
    <s v="Standard Class"/>
    <s v="KW-16435"/>
    <s v="Katrina Willman"/>
    <x v="0"/>
    <s v="United States"/>
    <s v="Florence"/>
    <x v="0"/>
    <n v="41042"/>
    <x v="0"/>
    <s v="TEC-PH-10001619"/>
    <x v="2"/>
    <x v="7"/>
    <s v="LG G3"/>
    <x v="2173"/>
    <n v="3"/>
    <n v="0"/>
    <n v="170.51129999999998"/>
  </r>
  <r>
    <n v="4097"/>
    <s v="CA-2011-116904"/>
    <x v="2"/>
    <x v="865"/>
    <d v="2011-09-28T00:00:00"/>
    <s v="Standard Class"/>
    <s v="SC-20095"/>
    <s v="Sanjit Chand"/>
    <x v="0"/>
    <s v="United States"/>
    <s v="Minneapolis"/>
    <x v="11"/>
    <n v="55407"/>
    <x v="2"/>
    <s v="OFF-PA-10004888"/>
    <x v="1"/>
    <x v="10"/>
    <s v="Xerox 217"/>
    <x v="5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x v="3169"/>
    <n v="5"/>
    <n v="0"/>
    <n v="16.195999999999984"/>
  </r>
  <r>
    <n v="4099"/>
    <s v="CA-2011-116904"/>
    <x v="2"/>
    <x v="865"/>
    <d v="2011-09-28T00:00:00"/>
    <s v="Standard Class"/>
    <s v="SC-20095"/>
    <s v="Sanjit Chand"/>
    <x v="0"/>
    <s v="United States"/>
    <s v="Minneapolis"/>
    <x v="11"/>
    <n v="55407"/>
    <x v="2"/>
    <s v="OFF-BI-10001120"/>
    <x v="1"/>
    <x v="8"/>
    <s v="Ibico EPK-21 Electric Binding System"/>
    <x v="3170"/>
    <n v="5"/>
    <n v="0"/>
    <n v="4630.4755000000005"/>
  </r>
  <r>
    <n v="4100"/>
    <s v="CA-2011-116904"/>
    <x v="2"/>
    <x v="865"/>
    <d v="2011-09-28T00:00:00"/>
    <s v="Standard Class"/>
    <s v="SC-20095"/>
    <s v="Sanjit Chand"/>
    <x v="0"/>
    <s v="United States"/>
    <s v="Minneapolis"/>
    <x v="11"/>
    <n v="55407"/>
    <x v="2"/>
    <s v="OFF-BI-10000301"/>
    <x v="1"/>
    <x v="8"/>
    <s v="GBC Instant Report Kit"/>
    <x v="3171"/>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s v="US-2014-102288"/>
    <x v="3"/>
    <x v="249"/>
    <d v="2014-06-24T00:00:00"/>
    <s v="Standard Class"/>
    <s v="ZC-21910"/>
    <s v="Zuschuss Carroll"/>
    <x v="0"/>
    <s v="United States"/>
    <s v="Houston"/>
    <x v="5"/>
    <n v="77095"/>
    <x v="2"/>
    <s v="OFF-PA-10000740"/>
    <x v="1"/>
    <x v="10"/>
    <s v="Xerox 1982"/>
    <x v="3174"/>
    <n v="8"/>
    <n v="0.2"/>
    <n v="47.50719999999999"/>
  </r>
  <r>
    <n v="4104"/>
    <s v="CA-2014-137456"/>
    <x v="3"/>
    <x v="202"/>
    <d v="2014-12-22T00:00:00"/>
    <s v="Same Day"/>
    <s v="RB-19465"/>
    <s v="Rick Bensley"/>
    <x v="2"/>
    <s v="United States"/>
    <s v="Fremont"/>
    <x v="8"/>
    <n v="68025"/>
    <x v="2"/>
    <s v="FUR-FU-10001940"/>
    <x v="0"/>
    <x v="5"/>
    <s v="Staples"/>
    <x v="204"/>
    <n v="2"/>
    <n v="0"/>
    <n v="7.0048000000000012"/>
  </r>
  <r>
    <n v="4105"/>
    <s v="US-2014-155999"/>
    <x v="3"/>
    <x v="783"/>
    <d v="2014-08-14T00:00:00"/>
    <s v="Standard Class"/>
    <s v="JK-15370"/>
    <s v="Jay Kimmel"/>
    <x v="0"/>
    <s v="United States"/>
    <s v="San Diego"/>
    <x v="1"/>
    <n v="92105"/>
    <x v="1"/>
    <s v="TEC-PH-10000439"/>
    <x v="2"/>
    <x v="7"/>
    <s v="GE DSL Phone Line Filter"/>
    <x v="3175"/>
    <n v="5"/>
    <n v="0.2"/>
    <n v="17.995499999999979"/>
  </r>
  <r>
    <n v="4106"/>
    <s v="US-2014-155999"/>
    <x v="3"/>
    <x v="783"/>
    <d v="2014-08-14T00:00:00"/>
    <s v="Standard Class"/>
    <s v="JK-15370"/>
    <s v="Jay Kimmel"/>
    <x v="0"/>
    <s v="United States"/>
    <s v="San Diego"/>
    <x v="1"/>
    <n v="92105"/>
    <x v="1"/>
    <s v="OFF-BI-10000404"/>
    <x v="1"/>
    <x v="8"/>
    <s v="Avery Printable Repositionable Plastic Tabs"/>
    <x v="1288"/>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x v="3176"/>
    <n v="2"/>
    <n v="0.8"/>
    <n v="-6.8992000000000022"/>
  </r>
  <r>
    <n v="4108"/>
    <s v="CA-2012-105599"/>
    <x v="1"/>
    <x v="67"/>
    <d v="2012-09-07T00:00:00"/>
    <s v="Same Day"/>
    <s v="MC-17275"/>
    <s v="Marc Crier"/>
    <x v="0"/>
    <s v="United States"/>
    <s v="New York City"/>
    <x v="15"/>
    <n v="10011"/>
    <x v="3"/>
    <s v="OFF-ST-10002486"/>
    <x v="1"/>
    <x v="4"/>
    <s v="Eldon Shelf Savers Cubes and Bins"/>
    <x v="544"/>
    <n v="2"/>
    <n v="0"/>
    <n v="0.27919999999999945"/>
  </r>
  <r>
    <n v="4109"/>
    <s v="CA-2012-105599"/>
    <x v="1"/>
    <x v="67"/>
    <d v="2012-09-07T00:00:00"/>
    <s v="Same Day"/>
    <s v="MC-17275"/>
    <s v="Marc Crier"/>
    <x v="0"/>
    <s v="United States"/>
    <s v="New York City"/>
    <x v="15"/>
    <n v="10011"/>
    <x v="3"/>
    <s v="FUR-TA-10003837"/>
    <x v="0"/>
    <x v="3"/>
    <s v="Anderson Hickey Conga Table Tops &amp; Accessories"/>
    <x v="3177"/>
    <n v="3"/>
    <n v="0.4"/>
    <n v="-14.163900000000005"/>
  </r>
  <r>
    <n v="4110"/>
    <s v="CA-2012-153717"/>
    <x v="1"/>
    <x v="707"/>
    <d v="2013-01-01T00:00:00"/>
    <s v="Standard Class"/>
    <s v="DL-13495"/>
    <s v="Dionis Lloyd"/>
    <x v="1"/>
    <s v="United States"/>
    <s v="Detroit"/>
    <x v="12"/>
    <n v="48227"/>
    <x v="2"/>
    <s v="TEC-PH-10002923"/>
    <x v="2"/>
    <x v="7"/>
    <s v="Logitech B530 USB Headset - headset - Full size, Binaural"/>
    <x v="2270"/>
    <n v="2"/>
    <n v="0"/>
    <n v="19.974600000000002"/>
  </r>
  <r>
    <n v="4111"/>
    <s v="CA-2012-153717"/>
    <x v="1"/>
    <x v="707"/>
    <d v="2013-01-01T00:00:00"/>
    <s v="Standard Class"/>
    <s v="DL-13495"/>
    <s v="Dionis Lloyd"/>
    <x v="1"/>
    <s v="United States"/>
    <s v="Detroit"/>
    <x v="12"/>
    <n v="48227"/>
    <x v="2"/>
    <s v="FUR-BO-10004360"/>
    <x v="0"/>
    <x v="0"/>
    <s v="Rush Hierlooms Collection Rich Wood Bookcases"/>
    <x v="3178"/>
    <n v="1"/>
    <n v="0"/>
    <n v="20.927400000000006"/>
  </r>
  <r>
    <n v="4112"/>
    <s v="CA-2012-153717"/>
    <x v="1"/>
    <x v="707"/>
    <d v="2013-01-01T00:00:00"/>
    <s v="Standard Class"/>
    <s v="DL-13495"/>
    <s v="Dionis Lloyd"/>
    <x v="1"/>
    <s v="United States"/>
    <s v="Detroit"/>
    <x v="12"/>
    <n v="48227"/>
    <x v="2"/>
    <s v="OFF-PA-10002160"/>
    <x v="1"/>
    <x v="10"/>
    <s v="Xerox 1978"/>
    <x v="1714"/>
    <n v="3"/>
    <n v="0"/>
    <n v="8.4966000000000008"/>
  </r>
  <r>
    <n v="4113"/>
    <s v="CA-2012-153717"/>
    <x v="1"/>
    <x v="707"/>
    <d v="2013-01-01T00:00:00"/>
    <s v="Standard Class"/>
    <s v="DL-13495"/>
    <s v="Dionis Lloyd"/>
    <x v="1"/>
    <s v="United States"/>
    <s v="Detroit"/>
    <x v="12"/>
    <n v="48227"/>
    <x v="2"/>
    <s v="OFF-AR-10002375"/>
    <x v="1"/>
    <x v="6"/>
    <s v="Newell 351"/>
    <x v="175"/>
    <n v="1"/>
    <n v="0"/>
    <n v="0.9511999999999996"/>
  </r>
  <r>
    <n v="4114"/>
    <s v="CA-2012-116687"/>
    <x v="1"/>
    <x v="942"/>
    <d v="2012-05-07T00:00:00"/>
    <s v="Standard Class"/>
    <s v="NC-18625"/>
    <s v="Noah Childs"/>
    <x v="1"/>
    <s v="United States"/>
    <s v="Houston"/>
    <x v="5"/>
    <n v="77095"/>
    <x v="2"/>
    <s v="OFF-LA-10000443"/>
    <x v="1"/>
    <x v="2"/>
    <s v="Avery 501"/>
    <x v="3179"/>
    <n v="3"/>
    <n v="0.2"/>
    <n v="2.9888999999999997"/>
  </r>
  <r>
    <n v="4115"/>
    <s v="CA-2012-116687"/>
    <x v="1"/>
    <x v="942"/>
    <d v="2012-05-07T00:00:00"/>
    <s v="Standard Class"/>
    <s v="NC-18625"/>
    <s v="Noah Childs"/>
    <x v="1"/>
    <s v="United States"/>
    <s v="Houston"/>
    <x v="5"/>
    <n v="77095"/>
    <x v="2"/>
    <s v="TEC-PH-10001750"/>
    <x v="2"/>
    <x v="7"/>
    <s v="Samsung Rugby III"/>
    <x v="3180"/>
    <n v="3"/>
    <n v="0.2"/>
    <n v="13.857900000000008"/>
  </r>
  <r>
    <n v="4116"/>
    <s v="CA-2013-163573"/>
    <x v="0"/>
    <x v="390"/>
    <d v="2013-11-28T00:00:00"/>
    <s v="First Class"/>
    <s v="AC-10450"/>
    <s v="Amy Cox"/>
    <x v="0"/>
    <s v="United States"/>
    <s v="Seattle"/>
    <x v="4"/>
    <n v="98105"/>
    <x v="1"/>
    <s v="OFF-BI-10004632"/>
    <x v="1"/>
    <x v="8"/>
    <s v="Ibico Hi-Tech Manual Binding System"/>
    <x v="3181"/>
    <n v="5"/>
    <n v="0.2"/>
    <n v="381.23749999999995"/>
  </r>
  <r>
    <n v="4117"/>
    <s v="CA-2012-153416"/>
    <x v="1"/>
    <x v="27"/>
    <d v="2012-11-29T00:00:00"/>
    <s v="Standard Class"/>
    <s v="TS-21340"/>
    <s v="Toby Swindell"/>
    <x v="0"/>
    <s v="United States"/>
    <s v="Los Angeles"/>
    <x v="1"/>
    <n v="90036"/>
    <x v="1"/>
    <s v="OFF-BI-10002813"/>
    <x v="1"/>
    <x v="8"/>
    <s v="Avery Reinforcements for Hole-Punch Pages"/>
    <x v="1443"/>
    <n v="2"/>
    <n v="0.2"/>
    <n v="0.99"/>
  </r>
  <r>
    <n v="4118"/>
    <s v="CA-2012-153416"/>
    <x v="1"/>
    <x v="27"/>
    <d v="2012-11-29T00:00:00"/>
    <s v="Standard Class"/>
    <s v="TS-21340"/>
    <s v="Toby Swindell"/>
    <x v="0"/>
    <s v="United States"/>
    <s v="Los Angeles"/>
    <x v="1"/>
    <n v="90036"/>
    <x v="1"/>
    <s v="OFF-PA-10002005"/>
    <x v="1"/>
    <x v="10"/>
    <s v="Xerox 225"/>
    <x v="54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x v="3182"/>
    <n v="7"/>
    <n v="0"/>
    <n v="54.583200000000019"/>
  </r>
  <r>
    <n v="4120"/>
    <s v="CA-2012-153416"/>
    <x v="1"/>
    <x v="27"/>
    <d v="2012-11-29T00:00:00"/>
    <s v="Standard Class"/>
    <s v="TS-21340"/>
    <s v="Toby Swindell"/>
    <x v="0"/>
    <s v="United States"/>
    <s v="Los Angeles"/>
    <x v="1"/>
    <n v="90036"/>
    <x v="1"/>
    <s v="OFF-BI-10002706"/>
    <x v="1"/>
    <x v="8"/>
    <s v="Avery Premier Heavy-Duty Binder with Round Locking Rings"/>
    <x v="3183"/>
    <n v="8"/>
    <n v="0.2"/>
    <n v="29.702399999999997"/>
  </r>
  <r>
    <n v="4121"/>
    <s v="CA-2014-117394"/>
    <x v="3"/>
    <x v="507"/>
    <d v="2014-09-11T00:00:00"/>
    <s v="Standard Class"/>
    <s v="MM-17920"/>
    <s v="Michael Moore"/>
    <x v="0"/>
    <s v="United States"/>
    <s v="Philadelphia"/>
    <x v="9"/>
    <n v="19120"/>
    <x v="3"/>
    <s v="TEC-AC-10000199"/>
    <x v="2"/>
    <x v="11"/>
    <s v="Kingston Digital DataTraveler 8GB USB 2.0"/>
    <x v="318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x v="782"/>
    <n v="6"/>
    <n v="0"/>
    <n v="16.847999999999999"/>
  </r>
  <r>
    <n v="4123"/>
    <s v="CA-2014-133823"/>
    <x v="3"/>
    <x v="943"/>
    <d v="2014-05-13T00:00:00"/>
    <s v="Same Day"/>
    <s v="LP-17080"/>
    <s v="Liz Pelletier"/>
    <x v="0"/>
    <s v="United States"/>
    <s v="Seattle"/>
    <x v="4"/>
    <n v="98103"/>
    <x v="1"/>
    <s v="OFF-LA-10004545"/>
    <x v="1"/>
    <x v="2"/>
    <s v="Avery 50"/>
    <x v="3185"/>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s v="CA-2011-127523"/>
    <x v="2"/>
    <x v="218"/>
    <d v="2011-05-18T00:00:00"/>
    <s v="Standard Class"/>
    <s v="BG-11695"/>
    <s v="Brooke Gillingham"/>
    <x v="1"/>
    <s v="United States"/>
    <s v="Watertown"/>
    <x v="15"/>
    <n v="13601"/>
    <x v="3"/>
    <s v="OFF-AP-10004249"/>
    <x v="1"/>
    <x v="9"/>
    <s v="Staples"/>
    <x v="385"/>
    <n v="3"/>
    <n v="0"/>
    <n v="9.6956999999999987"/>
  </r>
  <r>
    <n v="4126"/>
    <s v="CA-2014-123239"/>
    <x v="3"/>
    <x v="944"/>
    <d v="2014-08-01T00:00:00"/>
    <s v="Second Class"/>
    <s v="MG-18145"/>
    <s v="Mike Gockenbach"/>
    <x v="0"/>
    <s v="United States"/>
    <s v="Jacksonville"/>
    <x v="2"/>
    <n v="32216"/>
    <x v="0"/>
    <s v="FUR-FU-10001602"/>
    <x v="0"/>
    <x v="5"/>
    <s v="Eldon Delta Triangular Chair Mat, 52&quot; x 58&quot;, Clear"/>
    <x v="3187"/>
    <n v="3"/>
    <n v="0.2"/>
    <n v="-2.2758000000000109"/>
  </r>
  <r>
    <n v="4127"/>
    <s v="CA-2014-156769"/>
    <x v="3"/>
    <x v="636"/>
    <d v="2014-05-10T00:00:00"/>
    <s v="First Class"/>
    <s v="GZ-14470"/>
    <s v="Gary Zandusky"/>
    <x v="0"/>
    <s v="United States"/>
    <s v="Arlington"/>
    <x v="17"/>
    <n v="22204"/>
    <x v="0"/>
    <s v="OFF-AR-10003179"/>
    <x v="1"/>
    <x v="6"/>
    <s v="Dixon Ticonderoga Core-Lock Colored Pencils"/>
    <x v="3188"/>
    <n v="6"/>
    <n v="0"/>
    <n v="18.037799999999997"/>
  </r>
  <r>
    <n v="4128"/>
    <s v="CA-2011-127299"/>
    <x v="2"/>
    <x v="111"/>
    <d v="2011-09-24T00:00:00"/>
    <s v="Standard Class"/>
    <s v="JL-15835"/>
    <s v="John Lee"/>
    <x v="0"/>
    <s v="United States"/>
    <s v="Charlotte"/>
    <x v="3"/>
    <n v="28205"/>
    <x v="0"/>
    <s v="OFF-ST-10003722"/>
    <x v="1"/>
    <x v="4"/>
    <s v="Project Tote Personal File"/>
    <x v="3189"/>
    <n v="6"/>
    <n v="0.2"/>
    <n v="7.5761999999999894"/>
  </r>
  <r>
    <n v="4129"/>
    <s v="CA-2011-127299"/>
    <x v="2"/>
    <x v="111"/>
    <d v="2011-09-24T00:00:00"/>
    <s v="Standard Class"/>
    <s v="JL-15835"/>
    <s v="John Lee"/>
    <x v="0"/>
    <s v="United States"/>
    <s v="Charlotte"/>
    <x v="3"/>
    <n v="28205"/>
    <x v="0"/>
    <s v="TEC-MA-10001127"/>
    <x v="2"/>
    <x v="15"/>
    <s v="HP Designjet T520 Inkjet Large Format Printer - 24&quot; Color"/>
    <x v="3190"/>
    <n v="3"/>
    <n v="0.5"/>
    <n v="-944.99460000000045"/>
  </r>
  <r>
    <n v="4130"/>
    <s v="CA-2012-121272"/>
    <x v="1"/>
    <x v="368"/>
    <d v="2012-04-04T00:00:00"/>
    <s v="Standard Class"/>
    <s v="DO-13435"/>
    <s v="Denny Ordway"/>
    <x v="0"/>
    <s v="United States"/>
    <s v="Seattle"/>
    <x v="4"/>
    <n v="98103"/>
    <x v="1"/>
    <s v="OFF-AP-10001947"/>
    <x v="1"/>
    <x v="9"/>
    <s v="Acco 6 Outlet Guardian Premium Plus Surge Suppressor"/>
    <x v="3191"/>
    <n v="4"/>
    <n v="0"/>
    <n v="21.251199999999997"/>
  </r>
  <r>
    <n v="4131"/>
    <s v="CA-2011-115336"/>
    <x v="2"/>
    <x v="728"/>
    <d v="2011-11-25T00:00:00"/>
    <s v="Standard Class"/>
    <s v="AB-10600"/>
    <s v="Ann Blume"/>
    <x v="1"/>
    <s v="United States"/>
    <s v="Chicago"/>
    <x v="10"/>
    <n v="60623"/>
    <x v="2"/>
    <s v="OFF-BI-10001107"/>
    <x v="1"/>
    <x v="8"/>
    <s v="GBC White Gloss Covers, Plain Front"/>
    <x v="3192"/>
    <n v="5"/>
    <n v="0.8"/>
    <n v="-23.89200000000001"/>
  </r>
  <r>
    <n v="4132"/>
    <s v="CA-2012-111703"/>
    <x v="1"/>
    <x v="740"/>
    <d v="2012-07-09T00:00:00"/>
    <s v="Standard Class"/>
    <s v="KB-16315"/>
    <s v="Karl Braun"/>
    <x v="0"/>
    <s v="United States"/>
    <s v="Hollywood"/>
    <x v="2"/>
    <n v="33021"/>
    <x v="0"/>
    <s v="OFF-PA-10000349"/>
    <x v="1"/>
    <x v="10"/>
    <s v="Staples"/>
    <x v="1655"/>
    <n v="3"/>
    <n v="0.2"/>
    <n v="4.0338000000000003"/>
  </r>
  <r>
    <n v="4133"/>
    <s v="CA-2012-111703"/>
    <x v="1"/>
    <x v="740"/>
    <d v="2012-07-09T00:00:00"/>
    <s v="Standard Class"/>
    <s v="KB-16315"/>
    <s v="Karl Braun"/>
    <x v="0"/>
    <s v="United States"/>
    <s v="Hollywood"/>
    <x v="2"/>
    <n v="33021"/>
    <x v="0"/>
    <s v="OFF-PA-10003349"/>
    <x v="1"/>
    <x v="10"/>
    <s v="Xerox 1957"/>
    <x v="12"/>
    <n v="3"/>
    <n v="0.2"/>
    <n v="5.6375999999999999"/>
  </r>
  <r>
    <n v="4134"/>
    <s v="CA-2011-128839"/>
    <x v="2"/>
    <x v="78"/>
    <d v="2011-09-13T00:00:00"/>
    <s v="Standard Class"/>
    <s v="TT-21070"/>
    <s v="Ted Trevino"/>
    <x v="0"/>
    <s v="United States"/>
    <s v="Chesapeake"/>
    <x v="17"/>
    <n v="23320"/>
    <x v="0"/>
    <s v="OFF-FA-10002280"/>
    <x v="1"/>
    <x v="13"/>
    <s v="Advantus Plastic Paper Clips"/>
    <x v="47"/>
    <n v="9"/>
    <n v="0"/>
    <n v="21.599999999999998"/>
  </r>
  <r>
    <n v="4135"/>
    <s v="CA-2011-128839"/>
    <x v="2"/>
    <x v="78"/>
    <d v="2011-09-13T00:00:00"/>
    <s v="Standard Class"/>
    <s v="TT-21070"/>
    <s v="Ted Trevino"/>
    <x v="0"/>
    <s v="United States"/>
    <s v="Chesapeake"/>
    <x v="17"/>
    <n v="23320"/>
    <x v="0"/>
    <s v="TEC-MA-10000029"/>
    <x v="2"/>
    <x v="15"/>
    <s v="Epson WorkForce WF-2530 All-in-One Printer, Copier Scanner"/>
    <x v="2779"/>
    <n v="3"/>
    <n v="0"/>
    <n v="90.287100000000009"/>
  </r>
  <r>
    <n v="4136"/>
    <s v="CA-2014-105914"/>
    <x v="3"/>
    <x v="280"/>
    <d v="2014-10-09T00:00:00"/>
    <s v="Standard Class"/>
    <s v="PV-18985"/>
    <s v="Paul Van Hugh"/>
    <x v="2"/>
    <s v="United States"/>
    <s v="Los Angeles"/>
    <x v="1"/>
    <n v="90036"/>
    <x v="1"/>
    <s v="OFF-BI-10002854"/>
    <x v="1"/>
    <x v="8"/>
    <s v="Performers Binder/Pad Holder, Black"/>
    <x v="3193"/>
    <n v="5"/>
    <n v="0.2"/>
    <n v="42.045000000000002"/>
  </r>
  <r>
    <n v="4137"/>
    <s v="CA-2014-105914"/>
    <x v="3"/>
    <x v="280"/>
    <d v="2014-10-09T00:00:00"/>
    <s v="Standard Class"/>
    <s v="PV-18985"/>
    <s v="Paul Van Hugh"/>
    <x v="2"/>
    <s v="United States"/>
    <s v="Los Angeles"/>
    <x v="1"/>
    <n v="90036"/>
    <x v="1"/>
    <s v="OFF-ST-10003716"/>
    <x v="1"/>
    <x v="4"/>
    <s v="Tennsco Double-Tier Lockers"/>
    <x v="3194"/>
    <n v="7"/>
    <n v="0"/>
    <n v="204.76820000000001"/>
  </r>
  <r>
    <n v="4138"/>
    <s v="CA-2014-110926"/>
    <x v="3"/>
    <x v="123"/>
    <d v="2014-11-24T00:00:00"/>
    <s v="Standard Class"/>
    <s v="DD-13570"/>
    <s v="Dorothy Dickinson"/>
    <x v="0"/>
    <s v="United States"/>
    <s v="Alexandria"/>
    <x v="17"/>
    <n v="22304"/>
    <x v="0"/>
    <s v="OFF-FA-10000624"/>
    <x v="1"/>
    <x v="13"/>
    <s v="OIC Binder Clips"/>
    <x v="3195"/>
    <n v="7"/>
    <n v="0"/>
    <n v="12.530000000000001"/>
  </r>
  <r>
    <n v="4139"/>
    <s v="CA-2013-117226"/>
    <x v="0"/>
    <x v="945"/>
    <d v="2014-01-02T00:00:00"/>
    <s v="First Class"/>
    <s v="KD-16495"/>
    <s v="Keith Dawkins"/>
    <x v="1"/>
    <s v="United States"/>
    <s v="Deer Park"/>
    <x v="5"/>
    <n v="77536"/>
    <x v="2"/>
    <s v="OFF-BI-10004654"/>
    <x v="1"/>
    <x v="8"/>
    <s v="Avery Binding System Hidden Tab Executive Style Index Sets"/>
    <x v="3196"/>
    <n v="6"/>
    <n v="0.8"/>
    <n v="-10.385999999999999"/>
  </r>
  <r>
    <n v="4140"/>
    <s v="CA-2014-127313"/>
    <x v="3"/>
    <x v="96"/>
    <d v="2014-12-05T00:00:00"/>
    <s v="First Class"/>
    <s v="RA-19285"/>
    <s v="Ralph Arnett"/>
    <x v="0"/>
    <s v="United States"/>
    <s v="Philadelphia"/>
    <x v="9"/>
    <n v="19120"/>
    <x v="3"/>
    <s v="OFF-ST-10001228"/>
    <x v="1"/>
    <x v="4"/>
    <s v="Personal File Boxes with Fold-Down Carry Handle"/>
    <x v="3197"/>
    <n v="3"/>
    <n v="0.2"/>
    <n v="2.336999999999998"/>
  </r>
  <r>
    <n v="4141"/>
    <s v="CA-2014-127313"/>
    <x v="3"/>
    <x v="96"/>
    <d v="2014-12-05T00:00:00"/>
    <s v="First Class"/>
    <s v="RA-19285"/>
    <s v="Ralph Arnett"/>
    <x v="0"/>
    <s v="United States"/>
    <s v="Philadelphia"/>
    <x v="9"/>
    <n v="19120"/>
    <x v="3"/>
    <s v="FUR-FU-10003798"/>
    <x v="0"/>
    <x v="5"/>
    <s v="Ultra Door Kickplate, 8&quot;H x 34&quot;W"/>
    <x v="3097"/>
    <n v="5"/>
    <n v="0.2"/>
    <n v="13.845999999999997"/>
  </r>
  <r>
    <n v="4142"/>
    <s v="CA-2013-136287"/>
    <x v="0"/>
    <x v="900"/>
    <d v="2013-06-18T00:00:00"/>
    <s v="Standard Class"/>
    <s v="SS-20590"/>
    <s v="Sonia Sunley"/>
    <x v="0"/>
    <s v="United States"/>
    <s v="Wichita"/>
    <x v="41"/>
    <n v="67212"/>
    <x v="2"/>
    <s v="OFF-LA-10003148"/>
    <x v="1"/>
    <x v="2"/>
    <s v="Avery 51"/>
    <x v="1381"/>
    <n v="3"/>
    <n v="0"/>
    <n v="8.6939999999999991"/>
  </r>
  <r>
    <n v="4143"/>
    <s v="US-2011-107699"/>
    <x v="2"/>
    <x v="946"/>
    <d v="2011-05-23T00:00:00"/>
    <s v="Standard Class"/>
    <s v="JH-15820"/>
    <s v="John Huston"/>
    <x v="0"/>
    <s v="United States"/>
    <s v="Midland"/>
    <x v="12"/>
    <n v="48640"/>
    <x v="2"/>
    <s v="OFF-BI-10001249"/>
    <x v="1"/>
    <x v="8"/>
    <s v="Avery Heavy-Duty EZD View Binder with Locking Rings"/>
    <x v="3198"/>
    <n v="9"/>
    <n v="0"/>
    <n v="26.413199999999996"/>
  </r>
  <r>
    <n v="4144"/>
    <s v="CA-2014-112725"/>
    <x v="3"/>
    <x v="289"/>
    <d v="2014-02-07T00:00:00"/>
    <s v="Standard Class"/>
    <s v="EH-14125"/>
    <s v="Eugene Hildebrand"/>
    <x v="2"/>
    <s v="United States"/>
    <s v="San Francisco"/>
    <x v="1"/>
    <n v="94110"/>
    <x v="1"/>
    <s v="OFF-AR-10003759"/>
    <x v="1"/>
    <x v="6"/>
    <s v="Crayola Anti Dust Chalk, 12/Pack"/>
    <x v="3199"/>
    <n v="7"/>
    <n v="0"/>
    <n v="5.7329999999999997"/>
  </r>
  <r>
    <n v="4145"/>
    <s v="CA-2014-112725"/>
    <x v="3"/>
    <x v="289"/>
    <d v="2014-02-07T00:00:00"/>
    <s v="Standard Class"/>
    <s v="EH-14125"/>
    <s v="Eugene Hildebrand"/>
    <x v="2"/>
    <s v="United States"/>
    <s v="San Francisco"/>
    <x v="1"/>
    <n v="94110"/>
    <x v="1"/>
    <s v="OFF-AR-10001227"/>
    <x v="1"/>
    <x v="6"/>
    <s v="Newell 338"/>
    <x v="138"/>
    <n v="3"/>
    <n v="0"/>
    <n v="2.3814000000000002"/>
  </r>
  <r>
    <n v="4146"/>
    <s v="CA-2014-112725"/>
    <x v="3"/>
    <x v="289"/>
    <d v="2014-02-07T00:00:00"/>
    <s v="Standard Class"/>
    <s v="EH-14125"/>
    <s v="Eugene Hildebrand"/>
    <x v="2"/>
    <s v="United States"/>
    <s v="San Francisco"/>
    <x v="1"/>
    <n v="94110"/>
    <x v="1"/>
    <s v="FUR-CH-10000863"/>
    <x v="0"/>
    <x v="1"/>
    <s v="Novimex Swivel Fabric Task Chair"/>
    <x v="3200"/>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s v="CA-2014-106068"/>
    <x v="3"/>
    <x v="436"/>
    <d v="2014-10-29T00:00:00"/>
    <s v="Standard Class"/>
    <s v="RB-19330"/>
    <s v="Randy Bradley"/>
    <x v="0"/>
    <s v="United States"/>
    <s v="Austin"/>
    <x v="5"/>
    <n v="78745"/>
    <x v="2"/>
    <s v="OFF-ST-10004507"/>
    <x v="1"/>
    <x v="4"/>
    <s v="Advantus Rolling Storage Box"/>
    <x v="3202"/>
    <n v="1"/>
    <n v="0.2"/>
    <n v="1.2004999999999999"/>
  </r>
  <r>
    <n v="4150"/>
    <s v="CA-2014-106068"/>
    <x v="3"/>
    <x v="436"/>
    <d v="2014-10-29T00:00:00"/>
    <s v="Standard Class"/>
    <s v="RB-19330"/>
    <s v="Randy Bradley"/>
    <x v="0"/>
    <s v="United States"/>
    <s v="Austin"/>
    <x v="5"/>
    <n v="78745"/>
    <x v="2"/>
    <s v="TEC-AC-10002942"/>
    <x v="2"/>
    <x v="11"/>
    <s v="WD My Passport Ultra 1TB Portable External Hard Drive"/>
    <x v="3203"/>
    <n v="1"/>
    <n v="0.2"/>
    <n v="-2.0700000000000038"/>
  </r>
  <r>
    <n v="4151"/>
    <s v="CA-2014-106068"/>
    <x v="3"/>
    <x v="436"/>
    <d v="2014-10-29T00:00:00"/>
    <s v="Standard Class"/>
    <s v="RB-19330"/>
    <s v="Randy Bradley"/>
    <x v="0"/>
    <s v="United States"/>
    <s v="Austin"/>
    <x v="5"/>
    <n v="78745"/>
    <x v="2"/>
    <s v="OFF-ST-10002344"/>
    <x v="1"/>
    <x v="4"/>
    <s v="Carina 42&quot;Hx23 3/4&quot;W Media Storage Unit"/>
    <x v="1793"/>
    <n v="4"/>
    <n v="0.2"/>
    <n v="-58.305599999999984"/>
  </r>
  <r>
    <n v="4152"/>
    <s v="CA-2014-100160"/>
    <x v="3"/>
    <x v="210"/>
    <d v="2014-09-12T00:00:00"/>
    <s v="Standard Class"/>
    <s v="CB-12025"/>
    <s v="Cassandra Brandow"/>
    <x v="0"/>
    <s v="United States"/>
    <s v="Philadelphia"/>
    <x v="9"/>
    <n v="19134"/>
    <x v="3"/>
    <s v="OFF-LA-10002475"/>
    <x v="1"/>
    <x v="2"/>
    <s v="Avery 519"/>
    <x v="320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x v="12"/>
    <n v="3"/>
    <n v="0.2"/>
    <n v="5.4432"/>
  </r>
  <r>
    <n v="4154"/>
    <s v="CA-2014-100160"/>
    <x v="3"/>
    <x v="210"/>
    <d v="2014-09-12T00:00:00"/>
    <s v="Standard Class"/>
    <s v="CB-12025"/>
    <s v="Cassandra Brandow"/>
    <x v="0"/>
    <s v="United States"/>
    <s v="Philadelphia"/>
    <x v="9"/>
    <n v="19134"/>
    <x v="3"/>
    <s v="OFF-EN-10001509"/>
    <x v="1"/>
    <x v="12"/>
    <s v="Poly String Tie Envelopes"/>
    <x v="322"/>
    <n v="3"/>
    <n v="0.2"/>
    <n v="1.6523999999999992"/>
  </r>
  <r>
    <n v="4155"/>
    <s v="CA-2013-139689"/>
    <x v="0"/>
    <x v="723"/>
    <d v="2014-01-04T00:00:00"/>
    <s v="Standard Class"/>
    <s v="MP-17965"/>
    <s v="Michael Paige"/>
    <x v="1"/>
    <s v="United States"/>
    <s v="Bristol"/>
    <x v="18"/>
    <n v="37620"/>
    <x v="0"/>
    <s v="OFF-BI-10004781"/>
    <x v="1"/>
    <x v="8"/>
    <s v="GBC Wire Binding Strips"/>
    <x v="1824"/>
    <n v="4"/>
    <n v="0.7"/>
    <n v="-27.93119999999999"/>
  </r>
  <r>
    <n v="4156"/>
    <s v="CA-2013-139689"/>
    <x v="0"/>
    <x v="723"/>
    <d v="2014-01-04T00:00:00"/>
    <s v="Standard Class"/>
    <s v="MP-17965"/>
    <s v="Michael Paige"/>
    <x v="1"/>
    <s v="United States"/>
    <s v="Bristol"/>
    <x v="18"/>
    <n v="37620"/>
    <x v="0"/>
    <s v="OFF-BI-10000145"/>
    <x v="1"/>
    <x v="8"/>
    <s v="Zipper Ring Binder Pockets"/>
    <x v="1803"/>
    <n v="3"/>
    <n v="0.7"/>
    <n v="-1.9656000000000002"/>
  </r>
  <r>
    <n v="4157"/>
    <s v="CA-2012-101091"/>
    <x v="1"/>
    <x v="901"/>
    <d v="2012-12-09T00:00:00"/>
    <s v="Second Class"/>
    <s v="SW-20245"/>
    <s v="Scot Wooten"/>
    <x v="0"/>
    <s v="United States"/>
    <s v="Philadelphia"/>
    <x v="9"/>
    <n v="19140"/>
    <x v="3"/>
    <s v="TEC-AC-10003280"/>
    <x v="2"/>
    <x v="11"/>
    <s v="Belkin F8E887 USB Wired Ergonomic Keyboard"/>
    <x v="736"/>
    <n v="2"/>
    <n v="0.2"/>
    <n v="0.59979999999999656"/>
  </r>
  <r>
    <n v="4158"/>
    <s v="CA-2012-101091"/>
    <x v="1"/>
    <x v="901"/>
    <d v="2012-12-09T00:00:00"/>
    <s v="Second Class"/>
    <s v="SW-20245"/>
    <s v="Scot Wooten"/>
    <x v="0"/>
    <s v="United States"/>
    <s v="Philadelphia"/>
    <x v="9"/>
    <n v="19140"/>
    <x v="3"/>
    <s v="OFF-BI-10001107"/>
    <x v="1"/>
    <x v="8"/>
    <s v="GBC White Gloss Covers, Plain Front"/>
    <x v="3205"/>
    <n v="6"/>
    <n v="0.7"/>
    <n v="-19.982399999999991"/>
  </r>
  <r>
    <n v="4159"/>
    <s v="CA-2011-126907"/>
    <x v="2"/>
    <x v="301"/>
    <d v="2011-11-08T00:00:00"/>
    <s v="Standard Class"/>
    <s v="SM-20950"/>
    <s v="Suzanne McNair"/>
    <x v="1"/>
    <s v="United States"/>
    <s v="Chicago"/>
    <x v="10"/>
    <n v="60610"/>
    <x v="2"/>
    <s v="OFF-PA-10000533"/>
    <x v="1"/>
    <x v="10"/>
    <s v="Southworth Parchment Paper &amp; Envelopes"/>
    <x v="937"/>
    <n v="3"/>
    <n v="0.2"/>
    <n v="5.1011999999999995"/>
  </r>
  <r>
    <n v="4160"/>
    <s v="US-2013-164588"/>
    <x v="0"/>
    <x v="947"/>
    <d v="2013-04-24T00:00:00"/>
    <s v="Standard Class"/>
    <s v="AP-10915"/>
    <s v="Arthur Prichep"/>
    <x v="0"/>
    <s v="United States"/>
    <s v="Columbus"/>
    <x v="32"/>
    <n v="31907"/>
    <x v="0"/>
    <s v="OFF-AR-10003056"/>
    <x v="1"/>
    <x v="6"/>
    <s v="Newell 341"/>
    <x v="1387"/>
    <n v="3"/>
    <n v="0"/>
    <n v="3.7235999999999989"/>
  </r>
  <r>
    <n v="4161"/>
    <s v="CA-2014-115546"/>
    <x v="3"/>
    <x v="304"/>
    <d v="2014-05-19T00:00:00"/>
    <s v="Standard Class"/>
    <s v="AH-10465"/>
    <s v="Amy Hunt"/>
    <x v="0"/>
    <s v="United States"/>
    <s v="New York City"/>
    <x v="15"/>
    <n v="10035"/>
    <x v="3"/>
    <s v="TEC-PH-10002834"/>
    <x v="2"/>
    <x v="7"/>
    <s v="Google Nexus 5"/>
    <x v="2503"/>
    <n v="3"/>
    <n v="0"/>
    <n v="134.99250000000001"/>
  </r>
  <r>
    <n v="4162"/>
    <s v="CA-2014-115546"/>
    <x v="3"/>
    <x v="304"/>
    <d v="2014-05-19T00:00:00"/>
    <s v="Standard Class"/>
    <s v="AH-10465"/>
    <s v="Amy Hunt"/>
    <x v="0"/>
    <s v="United States"/>
    <s v="New York City"/>
    <x v="15"/>
    <n v="10035"/>
    <x v="3"/>
    <s v="OFF-ST-10002214"/>
    <x v="1"/>
    <x v="4"/>
    <s v="X-Rack File for Hanging Folders"/>
    <x v="2433"/>
    <n v="2"/>
    <n v="0"/>
    <n v="5.8707999999999991"/>
  </r>
  <r>
    <n v="4163"/>
    <s v="CA-2012-163587"/>
    <x v="1"/>
    <x v="948"/>
    <d v="2012-03-18T00:00:00"/>
    <s v="Standard Class"/>
    <s v="EP-13915"/>
    <s v="Emily Phan"/>
    <x v="0"/>
    <s v="United States"/>
    <s v="Dover"/>
    <x v="38"/>
    <n v="3820"/>
    <x v="3"/>
    <s v="OFF-LA-10004484"/>
    <x v="1"/>
    <x v="2"/>
    <s v="Avery 476"/>
    <x v="1873"/>
    <n v="4"/>
    <n v="0"/>
    <n v="7.5991999999999997"/>
  </r>
  <r>
    <n v="4164"/>
    <s v="CA-2012-163587"/>
    <x v="1"/>
    <x v="948"/>
    <d v="2012-03-18T00:00:00"/>
    <s v="Standard Class"/>
    <s v="EP-13915"/>
    <s v="Emily Phan"/>
    <x v="0"/>
    <s v="United States"/>
    <s v="Dover"/>
    <x v="38"/>
    <n v="3820"/>
    <x v="3"/>
    <s v="OFF-BI-10003091"/>
    <x v="1"/>
    <x v="8"/>
    <s v="GBC DocuBind TL200 Manual Binding Machine"/>
    <x v="3206"/>
    <n v="3"/>
    <n v="0"/>
    <n v="315.81179999999995"/>
  </r>
  <r>
    <n v="4165"/>
    <s v="US-2014-106131"/>
    <x v="3"/>
    <x v="424"/>
    <d v="2014-01-17T00:00:00"/>
    <s v="First Class"/>
    <s v="TP-21565"/>
    <s v="Tracy Poddar"/>
    <x v="1"/>
    <s v="United States"/>
    <s v="Aurora"/>
    <x v="22"/>
    <n v="80013"/>
    <x v="1"/>
    <s v="TEC-AC-10003027"/>
    <x v="2"/>
    <x v="11"/>
    <s v="Imation 8GB Mini TravelDrive USB 2.0 Flash Drive"/>
    <x v="3207"/>
    <n v="7"/>
    <n v="0.2"/>
    <n v="-14.793099999999995"/>
  </r>
  <r>
    <n v="4166"/>
    <s v="US-2014-106131"/>
    <x v="3"/>
    <x v="424"/>
    <d v="2014-01-17T00:00:00"/>
    <s v="First Class"/>
    <s v="TP-21565"/>
    <s v="Tracy Poddar"/>
    <x v="1"/>
    <s v="United States"/>
    <s v="Aurora"/>
    <x v="22"/>
    <n v="80013"/>
    <x v="1"/>
    <s v="OFF-ST-10003638"/>
    <x v="1"/>
    <x v="4"/>
    <s v="Mobile Personal File Cube"/>
    <x v="3208"/>
    <n v="9"/>
    <n v="0.2"/>
    <n v="14.754599999999996"/>
  </r>
  <r>
    <n v="4167"/>
    <s v="CA-2012-160213"/>
    <x v="1"/>
    <x v="936"/>
    <d v="2012-03-13T00:00:00"/>
    <s v="Standard Class"/>
    <s v="AR-10825"/>
    <s v="Anthony Rawles"/>
    <x v="1"/>
    <s v="United States"/>
    <s v="Long Beach"/>
    <x v="15"/>
    <n v="11561"/>
    <x v="3"/>
    <s v="OFF-PA-10003848"/>
    <x v="1"/>
    <x v="10"/>
    <s v="Xerox 1997"/>
    <x v="541"/>
    <n v="3"/>
    <n v="0"/>
    <n v="9.3312000000000008"/>
  </r>
  <r>
    <n v="4168"/>
    <s v="CA-2011-157924"/>
    <x v="2"/>
    <x v="856"/>
    <d v="2011-10-13T00:00:00"/>
    <s v="First Class"/>
    <s v="HA-14920"/>
    <s v="Helen Andreada"/>
    <x v="0"/>
    <s v="United States"/>
    <s v="Pasadena"/>
    <x v="1"/>
    <n v="91104"/>
    <x v="1"/>
    <s v="OFF-ST-10002352"/>
    <x v="1"/>
    <x v="4"/>
    <s v="Iris Project Case"/>
    <x v="1051"/>
    <n v="4"/>
    <n v="0"/>
    <n v="8.299199999999999"/>
  </r>
  <r>
    <n v="4169"/>
    <s v="CA-2011-157924"/>
    <x v="2"/>
    <x v="856"/>
    <d v="2011-10-13T00:00:00"/>
    <s v="First Class"/>
    <s v="HA-14920"/>
    <s v="Helen Andreada"/>
    <x v="0"/>
    <s v="United States"/>
    <s v="Pasadena"/>
    <x v="1"/>
    <n v="91104"/>
    <x v="1"/>
    <s v="FUR-CH-10000229"/>
    <x v="0"/>
    <x v="1"/>
    <s v="Global Enterprise Series Seating High-Back Swivel/Tilt Chairs"/>
    <x v="3209"/>
    <n v="2"/>
    <n v="0.2"/>
    <n v="-65.035200000000046"/>
  </r>
  <r>
    <n v="4170"/>
    <s v="CA-2012-100216"/>
    <x v="1"/>
    <x v="657"/>
    <d v="2012-04-14T00:00:00"/>
    <s v="First Class"/>
    <s v="HJ-14875"/>
    <s v="Heather Jas"/>
    <x v="2"/>
    <s v="United States"/>
    <s v="Mesa"/>
    <x v="16"/>
    <n v="85204"/>
    <x v="1"/>
    <s v="OFF-PA-10000788"/>
    <x v="1"/>
    <x v="10"/>
    <s v="Xerox 210"/>
    <x v="277"/>
    <n v="6"/>
    <n v="0.2"/>
    <n v="10.8864"/>
  </r>
  <r>
    <n v="4171"/>
    <s v="CA-2012-100216"/>
    <x v="1"/>
    <x v="657"/>
    <d v="2012-04-14T00:00:00"/>
    <s v="First Class"/>
    <s v="HJ-14875"/>
    <s v="Heather Jas"/>
    <x v="2"/>
    <s v="United States"/>
    <s v="Mesa"/>
    <x v="16"/>
    <n v="85204"/>
    <x v="1"/>
    <s v="OFF-PA-10002968"/>
    <x v="1"/>
    <x v="10"/>
    <s v="Xerox 1973"/>
    <x v="1572"/>
    <n v="3"/>
    <n v="0.2"/>
    <n v="17.815199999999997"/>
  </r>
  <r>
    <n v="4172"/>
    <s v="CA-2014-100601"/>
    <x v="3"/>
    <x v="673"/>
    <d v="2014-11-21T00:00:00"/>
    <s v="Standard Class"/>
    <s v="JK-15370"/>
    <s v="Jay Kimmel"/>
    <x v="0"/>
    <s v="United States"/>
    <s v="Fresno"/>
    <x v="1"/>
    <n v="93727"/>
    <x v="1"/>
    <s v="OFF-ST-10002486"/>
    <x v="1"/>
    <x v="4"/>
    <s v="Eldon Shelf Savers Cubes and Bins"/>
    <x v="5"/>
    <n v="7"/>
    <n v="0"/>
    <n v="0.97719999999999807"/>
  </r>
  <r>
    <n v="4173"/>
    <s v="CA-2013-152163"/>
    <x v="0"/>
    <x v="949"/>
    <d v="2013-07-02T00:00:00"/>
    <s v="Same Day"/>
    <s v="JF-15355"/>
    <s v="Jay Fein"/>
    <x v="0"/>
    <s v="United States"/>
    <s v="Columbia"/>
    <x v="20"/>
    <n v="29203"/>
    <x v="0"/>
    <s v="OFF-BI-10002215"/>
    <x v="1"/>
    <x v="8"/>
    <s v="Wilson Jones Hanging View Binder, White, 1&quot;"/>
    <x v="3210"/>
    <n v="2"/>
    <n v="0"/>
    <n v="6.5319999999999991"/>
  </r>
  <r>
    <n v="4174"/>
    <s v="CA-2013-152163"/>
    <x v="0"/>
    <x v="949"/>
    <d v="2013-07-02T00:00:00"/>
    <s v="Same Day"/>
    <s v="JF-15355"/>
    <s v="Jay Fein"/>
    <x v="0"/>
    <s v="United States"/>
    <s v="Columbia"/>
    <x v="20"/>
    <n v="29203"/>
    <x v="0"/>
    <s v="OFF-PA-10000788"/>
    <x v="1"/>
    <x v="10"/>
    <s v="Xerox 210"/>
    <x v="91"/>
    <n v="2"/>
    <n v="0"/>
    <n v="6.2208000000000006"/>
  </r>
  <r>
    <n v="4175"/>
    <s v="CA-2013-152163"/>
    <x v="0"/>
    <x v="949"/>
    <d v="2013-07-02T00:00:00"/>
    <s v="Same Day"/>
    <s v="JF-15355"/>
    <s v="Jay Fein"/>
    <x v="0"/>
    <s v="United States"/>
    <s v="Columbia"/>
    <x v="20"/>
    <n v="29203"/>
    <x v="0"/>
    <s v="OFF-BI-10003364"/>
    <x v="1"/>
    <x v="8"/>
    <s v="Binding Machine Supplies"/>
    <x v="2502"/>
    <n v="2"/>
    <n v="0"/>
    <n v="28.0032"/>
  </r>
  <r>
    <n v="4176"/>
    <s v="CA-2012-154340"/>
    <x v="1"/>
    <x v="239"/>
    <d v="2012-11-30T00:00:00"/>
    <s v="First Class"/>
    <s v="EK-13795"/>
    <s v="Eileen Kiefer"/>
    <x v="2"/>
    <s v="United States"/>
    <s v="Santa Ana"/>
    <x v="1"/>
    <n v="92704"/>
    <x v="1"/>
    <s v="OFF-AR-10003582"/>
    <x v="1"/>
    <x v="6"/>
    <s v="Boston Electric Pencil Sharpener, Model 1818, Charcoal Black"/>
    <x v="2471"/>
    <n v="2"/>
    <n v="0"/>
    <n v="15.764000000000003"/>
  </r>
  <r>
    <n v="4177"/>
    <s v="CA-2011-128846"/>
    <x v="2"/>
    <x v="884"/>
    <d v="2011-04-12T00:00:00"/>
    <s v="Standard Class"/>
    <s v="RS-19765"/>
    <s v="Roland Schwarz"/>
    <x v="1"/>
    <s v="United States"/>
    <s v="Columbia"/>
    <x v="20"/>
    <n v="29203"/>
    <x v="0"/>
    <s v="TEC-PH-10003273"/>
    <x v="2"/>
    <x v="7"/>
    <s v="AT&amp;T TR1909W"/>
    <x v="3211"/>
    <n v="5"/>
    <n v="0"/>
    <n v="163.78700000000003"/>
  </r>
  <r>
    <n v="4178"/>
    <s v="CA-2011-128846"/>
    <x v="2"/>
    <x v="884"/>
    <d v="2011-04-12T00:00:00"/>
    <s v="Standard Class"/>
    <s v="RS-19765"/>
    <s v="Roland Schwarz"/>
    <x v="1"/>
    <s v="United States"/>
    <s v="Columbia"/>
    <x v="20"/>
    <n v="29203"/>
    <x v="0"/>
    <s v="OFF-PA-10000100"/>
    <x v="1"/>
    <x v="10"/>
    <s v="Xerox 1945"/>
    <x v="124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s v="US-2014-119039"/>
    <x v="3"/>
    <x v="904"/>
    <d v="2014-03-11T00:00:00"/>
    <s v="Standard Class"/>
    <s v="BF-11170"/>
    <s v="Ben Ferrer"/>
    <x v="2"/>
    <s v="United States"/>
    <s v="San Francisco"/>
    <x v="1"/>
    <n v="94109"/>
    <x v="1"/>
    <s v="OFF-BI-10004182"/>
    <x v="1"/>
    <x v="8"/>
    <s v="Economy Binders"/>
    <x v="3213"/>
    <n v="9"/>
    <n v="0.2"/>
    <n v="5.4288000000000007"/>
  </r>
  <r>
    <n v="4181"/>
    <s v="CA-2014-128426"/>
    <x v="3"/>
    <x v="566"/>
    <d v="2014-10-12T00:00:00"/>
    <s v="Standard Class"/>
    <s v="JK-15730"/>
    <s v="Joe Kamberova"/>
    <x v="0"/>
    <s v="United States"/>
    <s v="Houston"/>
    <x v="5"/>
    <n v="77036"/>
    <x v="2"/>
    <s v="OFF-BI-10000756"/>
    <x v="1"/>
    <x v="8"/>
    <s v="Storex DuraTech Recycled Plastic Frosted Binders"/>
    <x v="3214"/>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s v="US-2014-136868"/>
    <x v="3"/>
    <x v="833"/>
    <d v="2014-10-13T00:00:00"/>
    <s v="Standard Class"/>
    <s v="CR-12820"/>
    <s v="Cyra Reiten"/>
    <x v="2"/>
    <s v="United States"/>
    <s v="New York City"/>
    <x v="15"/>
    <n v="10035"/>
    <x v="3"/>
    <s v="OFF-ST-10000991"/>
    <x v="1"/>
    <x v="4"/>
    <s v="Space Solutions HD Industrial Steel Shelving."/>
    <x v="3216"/>
    <n v="3"/>
    <n v="0"/>
    <n v="10.347300000000004"/>
  </r>
  <r>
    <n v="4185"/>
    <s v="CA-2013-143749"/>
    <x v="0"/>
    <x v="5"/>
    <d v="2013-12-08T00:00:00"/>
    <s v="First Class"/>
    <s v="AG-10300"/>
    <s v="Aleksandra Gannaway"/>
    <x v="1"/>
    <s v="United States"/>
    <s v="Franklin"/>
    <x v="31"/>
    <n v="2038"/>
    <x v="3"/>
    <s v="FUR-BO-10002853"/>
    <x v="0"/>
    <x v="0"/>
    <s v="O'Sullivan 5-Shelf Heavy-Duty Bookcases"/>
    <x v="3217"/>
    <n v="1"/>
    <n v="0"/>
    <n v="20.484999999999999"/>
  </r>
  <r>
    <n v="4186"/>
    <s v="CA-2013-111493"/>
    <x v="0"/>
    <x v="147"/>
    <d v="2013-10-23T00:00:00"/>
    <s v="First Class"/>
    <s v="CM-12160"/>
    <s v="Charles McCrossin"/>
    <x v="0"/>
    <s v="United States"/>
    <s v="Baltimore"/>
    <x v="39"/>
    <n v="21215"/>
    <x v="3"/>
    <s v="TEC-AC-10004510"/>
    <x v="2"/>
    <x v="11"/>
    <s v="Logitech Desktop MK120 Mouse and keyboard Combo"/>
    <x v="1548"/>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s v="CA-2014-112536"/>
    <x v="3"/>
    <x v="796"/>
    <d v="2014-05-24T00:00:00"/>
    <s v="Standard Class"/>
    <s v="SG-20890"/>
    <s v="Susan Gilcrest"/>
    <x v="1"/>
    <s v="United States"/>
    <s v="Mcallen"/>
    <x v="5"/>
    <n v="78501"/>
    <x v="2"/>
    <s v="OFF-BI-10002571"/>
    <x v="1"/>
    <x v="8"/>
    <s v="Avery Framed View Binder, EZD Ring (Locking), Navy, 1 1/2&quot;"/>
    <x v="3219"/>
    <n v="1"/>
    <n v="0.8"/>
    <n v="-3.293400000000001"/>
  </r>
  <r>
    <n v="4189"/>
    <s v="CA-2014-112536"/>
    <x v="3"/>
    <x v="796"/>
    <d v="2014-05-24T00:00:00"/>
    <s v="Standard Class"/>
    <s v="SG-20890"/>
    <s v="Susan Gilcrest"/>
    <x v="1"/>
    <s v="United States"/>
    <s v="Mcallen"/>
    <x v="5"/>
    <n v="78501"/>
    <x v="2"/>
    <s v="OFF-ST-10004835"/>
    <x v="1"/>
    <x v="4"/>
    <s v="Plastic Stacking Crates &amp; Casters"/>
    <x v="436"/>
    <n v="2"/>
    <n v="0.2"/>
    <n v="0.66959999999999997"/>
  </r>
  <r>
    <n v="4190"/>
    <s v="CA-2013-157714"/>
    <x v="0"/>
    <x v="182"/>
    <d v="2013-10-02T00:00:00"/>
    <s v="Second Class"/>
    <s v="CS-12175"/>
    <s v="Charles Sheldon"/>
    <x v="1"/>
    <s v="United States"/>
    <s v="Iowa City"/>
    <x v="23"/>
    <n v="52240"/>
    <x v="2"/>
    <s v="OFF-PA-10004022"/>
    <x v="1"/>
    <x v="10"/>
    <s v="Hammermill Color Copier Paper (28Lb. and 96 Bright)"/>
    <x v="1044"/>
    <n v="1"/>
    <n v="0"/>
    <n v="4.4954999999999998"/>
  </r>
  <r>
    <n v="4191"/>
    <s v="CA-2014-166709"/>
    <x v="3"/>
    <x v="701"/>
    <d v="2014-11-23T00:00:00"/>
    <s v="Standard Class"/>
    <s v="HL-15040"/>
    <s v="Hunter Lopez"/>
    <x v="0"/>
    <s v="United States"/>
    <s v="Newark"/>
    <x v="13"/>
    <n v="19711"/>
    <x v="3"/>
    <s v="TEC-CO-10004722"/>
    <x v="2"/>
    <x v="16"/>
    <s v="Canon imageCLASS 2200 Advanced Copier"/>
    <x v="3220"/>
    <n v="3"/>
    <n v="0"/>
    <n v="5039.9856"/>
  </r>
  <r>
    <n v="4192"/>
    <s v="CA-2012-129392"/>
    <x v="1"/>
    <x v="951"/>
    <d v="2012-07-08T00:00:00"/>
    <s v="Same Day"/>
    <s v="DM-13015"/>
    <s v="Darrin Martin"/>
    <x v="0"/>
    <s v="United States"/>
    <s v="Houston"/>
    <x v="5"/>
    <n v="77070"/>
    <x v="2"/>
    <s v="OFF-PA-10004248"/>
    <x v="1"/>
    <x v="10"/>
    <s v="Xerox 1990"/>
    <x v="3131"/>
    <n v="5"/>
    <n v="0.2"/>
    <n v="6.5999999999999988"/>
  </r>
  <r>
    <n v="4193"/>
    <s v="CA-2012-150875"/>
    <x v="1"/>
    <x v="547"/>
    <d v="2012-11-20T00:00:00"/>
    <s v="Standard Class"/>
    <s v="HK-14890"/>
    <s v="Heather Kirkland"/>
    <x v="1"/>
    <s v="United States"/>
    <s v="Boise"/>
    <x v="45"/>
    <n v="83704"/>
    <x v="1"/>
    <s v="FUR-TA-10000577"/>
    <x v="0"/>
    <x v="3"/>
    <s v="Bretford CR4500 Series Slim Rectangular Table"/>
    <x v="3221"/>
    <n v="2"/>
    <n v="0"/>
    <n v="160.17660000000001"/>
  </r>
  <r>
    <n v="4194"/>
    <s v="CA-2012-150875"/>
    <x v="1"/>
    <x v="547"/>
    <d v="2012-11-20T00:00:00"/>
    <s v="Standard Class"/>
    <s v="HK-14890"/>
    <s v="Heather Kirkland"/>
    <x v="1"/>
    <s v="United States"/>
    <s v="Boise"/>
    <x v="45"/>
    <n v="83704"/>
    <x v="1"/>
    <s v="TEC-PH-10001254"/>
    <x v="2"/>
    <x v="7"/>
    <s v="Jabra BIZ 2300 Duo QD Duo Corded Headset"/>
    <x v="3222"/>
    <n v="3"/>
    <n v="0.2"/>
    <n v="22.858199999999982"/>
  </r>
  <r>
    <n v="4195"/>
    <s v="CA-2012-154200"/>
    <x v="1"/>
    <x v="652"/>
    <d v="2012-06-22T00:00:00"/>
    <s v="Standard Class"/>
    <s v="BG-11740"/>
    <s v="Bruce Geld"/>
    <x v="0"/>
    <s v="United States"/>
    <s v="San Diego"/>
    <x v="1"/>
    <n v="92105"/>
    <x v="1"/>
    <s v="OFF-AR-10001044"/>
    <x v="1"/>
    <x v="6"/>
    <s v="BOSTON Ranger #55 Pencil Sharpener, Black"/>
    <x v="3223"/>
    <n v="2"/>
    <n v="0"/>
    <n v="15.074199999999998"/>
  </r>
  <r>
    <n v="4196"/>
    <s v="CA-2013-124233"/>
    <x v="0"/>
    <x v="143"/>
    <d v="2013-04-15T00:00:00"/>
    <s v="Standard Class"/>
    <s v="CK-12595"/>
    <s v="Clytie Kelty"/>
    <x v="0"/>
    <s v="United States"/>
    <s v="Los Angeles"/>
    <x v="1"/>
    <n v="90032"/>
    <x v="1"/>
    <s v="FUR-FU-10002597"/>
    <x v="0"/>
    <x v="5"/>
    <s v="C-Line Magnetic Cubicle Keepers, Clear Polypropylene"/>
    <x v="3224"/>
    <n v="5"/>
    <n v="0"/>
    <n v="10.374000000000001"/>
  </r>
  <r>
    <n v="4197"/>
    <s v="US-2012-134271"/>
    <x v="1"/>
    <x v="24"/>
    <d v="2012-04-23T00:00:00"/>
    <s v="Second Class"/>
    <s v="RF-19735"/>
    <s v="Roland Fjeld"/>
    <x v="0"/>
    <s v="United States"/>
    <s v="New York City"/>
    <x v="15"/>
    <n v="10024"/>
    <x v="3"/>
    <s v="OFF-LA-10004093"/>
    <x v="1"/>
    <x v="2"/>
    <s v="Avery 486"/>
    <x v="2521"/>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x v="3226"/>
    <n v="4"/>
    <n v="0.7"/>
    <n v="-14.553600000000003"/>
  </r>
  <r>
    <n v="4200"/>
    <s v="CA-2012-143105"/>
    <x v="1"/>
    <x v="895"/>
    <d v="2012-12-10T00:00:00"/>
    <s v="Same Day"/>
    <s v="MA-17560"/>
    <s v="Matt Abelman"/>
    <x v="2"/>
    <s v="United States"/>
    <s v="New York City"/>
    <x v="15"/>
    <n v="10024"/>
    <x v="3"/>
    <s v="OFF-LA-10004093"/>
    <x v="1"/>
    <x v="2"/>
    <s v="Avery 486"/>
    <x v="2061"/>
    <n v="1"/>
    <n v="0"/>
    <n v="3.4356999999999998"/>
  </r>
  <r>
    <n v="4201"/>
    <s v="CA-2012-143105"/>
    <x v="1"/>
    <x v="895"/>
    <d v="2012-12-10T00:00:00"/>
    <s v="Same Day"/>
    <s v="MA-17560"/>
    <s v="Matt Abelman"/>
    <x v="2"/>
    <s v="United States"/>
    <s v="New York City"/>
    <x v="15"/>
    <n v="10024"/>
    <x v="3"/>
    <s v="TEC-CO-10002095"/>
    <x v="2"/>
    <x v="16"/>
    <s v="Hewlett Packard 610 Color Digital Copier / Printer"/>
    <x v="3227"/>
    <n v="2"/>
    <n v="0.2"/>
    <n v="249.99499999999998"/>
  </r>
  <r>
    <n v="4202"/>
    <s v="CA-2012-143105"/>
    <x v="1"/>
    <x v="895"/>
    <d v="2012-12-10T00:00:00"/>
    <s v="Same Day"/>
    <s v="MA-17560"/>
    <s v="Matt Abelman"/>
    <x v="2"/>
    <s v="United States"/>
    <s v="New York City"/>
    <x v="15"/>
    <n v="10024"/>
    <x v="3"/>
    <s v="OFF-PA-10002713"/>
    <x v="1"/>
    <x v="10"/>
    <s v="Adams Phone Message Book, 200 Message Capacity, 8 1/16” x 11”"/>
    <x v="521"/>
    <n v="6"/>
    <n v="0"/>
    <n v="18.988799999999998"/>
  </r>
  <r>
    <n v="4203"/>
    <s v="CA-2012-143105"/>
    <x v="1"/>
    <x v="895"/>
    <d v="2012-12-10T00:00:00"/>
    <s v="Same Day"/>
    <s v="MA-17560"/>
    <s v="Matt Abelman"/>
    <x v="2"/>
    <s v="United States"/>
    <s v="New York City"/>
    <x v="15"/>
    <n v="10024"/>
    <x v="3"/>
    <s v="OFF-PA-10002254"/>
    <x v="1"/>
    <x v="10"/>
    <s v="Xerox 1883"/>
    <x v="2381"/>
    <n v="7"/>
    <n v="0"/>
    <n v="84.943599999999989"/>
  </r>
  <r>
    <n v="4204"/>
    <s v="CA-2011-145387"/>
    <x v="2"/>
    <x v="656"/>
    <d v="2011-11-02T00:00:00"/>
    <s v="Second Class"/>
    <s v="AM-10705"/>
    <s v="Anne McFarland"/>
    <x v="0"/>
    <s v="United States"/>
    <s v="Cranston"/>
    <x v="34"/>
    <n v="2920"/>
    <x v="3"/>
    <s v="OFF-AR-10001683"/>
    <x v="1"/>
    <x v="6"/>
    <s v="Lumber Crayons"/>
    <x v="3228"/>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s v="CA-2011-145387"/>
    <x v="2"/>
    <x v="656"/>
    <d v="2011-11-02T00:00:00"/>
    <s v="Second Class"/>
    <s v="AM-10705"/>
    <s v="Anne McFarland"/>
    <x v="0"/>
    <s v="United States"/>
    <s v="Cranston"/>
    <x v="34"/>
    <n v="2920"/>
    <x v="3"/>
    <s v="FUR-FU-10002364"/>
    <x v="0"/>
    <x v="5"/>
    <s v="Eldon Expressions Wood Desk Accessories, Oak"/>
    <x v="1816"/>
    <n v="2"/>
    <n v="0"/>
    <n v="4.2803999999999984"/>
  </r>
  <r>
    <n v="4207"/>
    <s v="CA-2011-145387"/>
    <x v="2"/>
    <x v="656"/>
    <d v="2011-11-02T00:00:00"/>
    <s v="Second Class"/>
    <s v="AM-10705"/>
    <s v="Anne McFarland"/>
    <x v="0"/>
    <s v="United States"/>
    <s v="Cranston"/>
    <x v="34"/>
    <n v="2920"/>
    <x v="3"/>
    <s v="OFF-BI-10004001"/>
    <x v="1"/>
    <x v="8"/>
    <s v="GBC Recycled VeloBinder Covers"/>
    <x v="3229"/>
    <n v="2"/>
    <n v="0"/>
    <n v="15.676799999999997"/>
  </r>
  <r>
    <n v="4208"/>
    <s v="CA-2011-145387"/>
    <x v="2"/>
    <x v="656"/>
    <d v="2011-11-02T00:00:00"/>
    <s v="Second Class"/>
    <s v="AM-10705"/>
    <s v="Anne McFarland"/>
    <x v="0"/>
    <s v="United States"/>
    <s v="Cranston"/>
    <x v="34"/>
    <n v="2920"/>
    <x v="3"/>
    <s v="FUR-FU-10000023"/>
    <x v="0"/>
    <x v="5"/>
    <s v="Eldon Wave Desk Accessories"/>
    <x v="3230"/>
    <n v="3"/>
    <n v="0"/>
    <n v="7.7748000000000008"/>
  </r>
  <r>
    <n v="4209"/>
    <s v="CA-2011-145387"/>
    <x v="2"/>
    <x v="656"/>
    <d v="2011-11-02T00:00:00"/>
    <s v="Second Class"/>
    <s v="AM-10705"/>
    <s v="Anne McFarland"/>
    <x v="0"/>
    <s v="United States"/>
    <s v="Cranston"/>
    <x v="34"/>
    <n v="2920"/>
    <x v="3"/>
    <s v="FUR-CH-10002320"/>
    <x v="0"/>
    <x v="1"/>
    <s v="Hon Pagoda Stacking Chairs"/>
    <x v="3231"/>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s v="CA-2014-109715"/>
    <x v="3"/>
    <x v="34"/>
    <d v="2014-12-15T00:00:00"/>
    <s v="Standard Class"/>
    <s v="AH-10585"/>
    <s v="Angele Hood"/>
    <x v="0"/>
    <s v="United States"/>
    <s v="Chicago"/>
    <x v="10"/>
    <n v="60623"/>
    <x v="2"/>
    <s v="OFF-PA-10004965"/>
    <x v="1"/>
    <x v="10"/>
    <s v="Xerox 1921"/>
    <x v="2992"/>
    <n v="2"/>
    <n v="0.2"/>
    <n v="4.9949999999999992"/>
  </r>
  <r>
    <n v="4212"/>
    <s v="CA-2011-166457"/>
    <x v="2"/>
    <x v="952"/>
    <d v="2011-05-09T00:00:00"/>
    <s v="Second Class"/>
    <s v="PF-19120"/>
    <s v="Peter Fuller"/>
    <x v="0"/>
    <s v="United States"/>
    <s v="Richmond"/>
    <x v="0"/>
    <n v="40475"/>
    <x v="0"/>
    <s v="OFF-PA-10003016"/>
    <x v="1"/>
    <x v="10"/>
    <s v="Adams &quot;While You Were Out&quot; Message Pads"/>
    <x v="2320"/>
    <n v="3"/>
    <n v="0"/>
    <n v="4.238999999999999"/>
  </r>
  <r>
    <n v="4213"/>
    <s v="CA-2011-166457"/>
    <x v="2"/>
    <x v="952"/>
    <d v="2011-05-09T00:00:00"/>
    <s v="Second Class"/>
    <s v="PF-19120"/>
    <s v="Peter Fuller"/>
    <x v="0"/>
    <s v="United States"/>
    <s v="Richmond"/>
    <x v="0"/>
    <n v="40475"/>
    <x v="0"/>
    <s v="OFF-AR-10003651"/>
    <x v="1"/>
    <x v="6"/>
    <s v="Newell 350"/>
    <x v="2637"/>
    <n v="2"/>
    <n v="0"/>
    <n v="1.9023999999999992"/>
  </r>
  <r>
    <n v="4214"/>
    <s v="CA-2011-166457"/>
    <x v="2"/>
    <x v="952"/>
    <d v="2011-05-09T00:00:00"/>
    <s v="Second Class"/>
    <s v="PF-19120"/>
    <s v="Peter Fuller"/>
    <x v="0"/>
    <s v="United States"/>
    <s v="Richmond"/>
    <x v="0"/>
    <n v="40475"/>
    <x v="0"/>
    <s v="OFF-PA-10001363"/>
    <x v="1"/>
    <x v="10"/>
    <s v="Xerox 1933"/>
    <x v="335"/>
    <n v="2"/>
    <n v="0"/>
    <n v="11.543199999999999"/>
  </r>
  <r>
    <n v="4215"/>
    <s v="CA-2013-164637"/>
    <x v="0"/>
    <x v="758"/>
    <d v="2013-03-09T00:00:00"/>
    <s v="Standard Class"/>
    <s v="RD-19480"/>
    <s v="Rick Duston"/>
    <x v="0"/>
    <s v="United States"/>
    <s v="Mishawaka"/>
    <x v="14"/>
    <n v="46544"/>
    <x v="2"/>
    <s v="OFF-BI-10003876"/>
    <x v="1"/>
    <x v="8"/>
    <s v="Green Canvas Binder for 8-1/2&quot; x 14&quot; Sheets"/>
    <x v="3233"/>
    <n v="3"/>
    <n v="0"/>
    <n v="64.199999999999989"/>
  </r>
  <r>
    <n v="4216"/>
    <s v="CA-2011-103590"/>
    <x v="2"/>
    <x v="953"/>
    <d v="2011-12-04T00:00:00"/>
    <s v="Standard Class"/>
    <s v="JL-15505"/>
    <s v="Jeremy Lonsdale"/>
    <x v="0"/>
    <s v="United States"/>
    <s v="Mount Vernon"/>
    <x v="15"/>
    <n v="10550"/>
    <x v="3"/>
    <s v="OFF-EN-10004007"/>
    <x v="1"/>
    <x v="12"/>
    <s v="Park Ridge Embossed Executive Business Envelopes"/>
    <x v="3234"/>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x v="357"/>
    <n v="3"/>
    <n v="0"/>
    <n v="4.4352"/>
  </r>
  <r>
    <n v="4218"/>
    <s v="CA-2014-149881"/>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s v="CA-2014-149881"/>
    <x v="3"/>
    <x v="719"/>
    <d v="2014-04-04T00:00:00"/>
    <s v="First Class"/>
    <s v="NC-18535"/>
    <s v="Nick Crebassa"/>
    <x v="1"/>
    <s v="United States"/>
    <s v="San Francisco"/>
    <x v="1"/>
    <n v="94110"/>
    <x v="1"/>
    <s v="TEC-MA-10000418"/>
    <x v="2"/>
    <x v="15"/>
    <s v="Cubify CubeX 3D Printer Double Head Print"/>
    <x v="3236"/>
    <n v="2"/>
    <n v="0.2"/>
    <n v="359.99879999999962"/>
  </r>
  <r>
    <n v="4220"/>
    <s v="CA-2014-134565"/>
    <x v="3"/>
    <x v="532"/>
    <d v="2014-06-14T00:00:00"/>
    <s v="Second Class"/>
    <s v="TB-21400"/>
    <s v="Tom Boeckenhauer"/>
    <x v="0"/>
    <s v="United States"/>
    <s v="Seattle"/>
    <x v="4"/>
    <n v="98103"/>
    <x v="1"/>
    <s v="OFF-PA-10004243"/>
    <x v="1"/>
    <x v="10"/>
    <s v="Xerox 1939"/>
    <x v="2479"/>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x v="3237"/>
    <n v="5"/>
    <n v="0.2"/>
    <n v="130.20749999999998"/>
  </r>
  <r>
    <n v="4223"/>
    <s v="CA-2014-134565"/>
    <x v="3"/>
    <x v="532"/>
    <d v="2014-06-14T00:00:00"/>
    <s v="Second Class"/>
    <s v="TB-21400"/>
    <s v="Tom Boeckenhauer"/>
    <x v="0"/>
    <s v="United States"/>
    <s v="Seattle"/>
    <x v="4"/>
    <n v="98103"/>
    <x v="1"/>
    <s v="OFF-ST-10004804"/>
    <x v="1"/>
    <x v="4"/>
    <s v="Belkin 19&quot; Vented Equipment Shelf, Black"/>
    <x v="3238"/>
    <n v="2"/>
    <n v="0"/>
    <n v="1.0296000000000021"/>
  </r>
  <r>
    <n v="4224"/>
    <s v="CA-2014-134565"/>
    <x v="3"/>
    <x v="532"/>
    <d v="2014-06-14T00:00:00"/>
    <s v="Second Class"/>
    <s v="TB-21400"/>
    <s v="Tom Boeckenhauer"/>
    <x v="0"/>
    <s v="United States"/>
    <s v="Seattle"/>
    <x v="4"/>
    <n v="98103"/>
    <x v="1"/>
    <s v="FUR-BO-10001519"/>
    <x v="0"/>
    <x v="0"/>
    <s v="O'Sullivan 3-Shelf Heavy-Duty Bookcases"/>
    <x v="3239"/>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x v="3240"/>
    <n v="2"/>
    <n v="0.8"/>
    <n v="-3.2406000000000006"/>
  </r>
  <r>
    <n v="4226"/>
    <s v="US-2011-102631"/>
    <x v="2"/>
    <x v="736"/>
    <d v="2011-12-17T00:00:00"/>
    <s v="Standard Class"/>
    <s v="EB-13840"/>
    <s v="Ellis Ballard"/>
    <x v="1"/>
    <s v="United States"/>
    <s v="Chicago"/>
    <x v="10"/>
    <n v="60623"/>
    <x v="2"/>
    <s v="FUR-FU-10003930"/>
    <x v="0"/>
    <x v="5"/>
    <s v="Howard Miller 12-3/4 Diameter Accuwave DS  Wall Clock"/>
    <x v="3241"/>
    <n v="3"/>
    <n v="0.6"/>
    <n v="-42.492599999999982"/>
  </r>
  <r>
    <n v="4227"/>
    <s v="CA-2014-120327"/>
    <x v="3"/>
    <x v="343"/>
    <d v="2014-11-17T00:00:00"/>
    <s v="Standard Class"/>
    <s v="WB-21850"/>
    <s v="William Brown"/>
    <x v="0"/>
    <s v="United States"/>
    <s v="Urbandale"/>
    <x v="23"/>
    <n v="50322"/>
    <x v="2"/>
    <s v="OFF-FA-10004854"/>
    <x v="1"/>
    <x v="13"/>
    <s v="Vinyl Coated Wire Paper Clips in Organizer Box, 800/Box"/>
    <x v="1962"/>
    <n v="4"/>
    <n v="0"/>
    <n v="21.5824"/>
  </r>
  <r>
    <n v="4228"/>
    <s v="CA-2012-154970"/>
    <x v="1"/>
    <x v="956"/>
    <d v="2012-01-10T00:00:00"/>
    <s v="Standard Class"/>
    <s v="SR-20740"/>
    <s v="Steven Roelle"/>
    <x v="2"/>
    <s v="United States"/>
    <s v="Seattle"/>
    <x v="4"/>
    <n v="98103"/>
    <x v="1"/>
    <s v="FUR-CH-10003396"/>
    <x v="0"/>
    <x v="1"/>
    <s v="Global Deluxe Steno Chair"/>
    <x v="3242"/>
    <n v="1"/>
    <n v="0.2"/>
    <n v="-6.9282000000000039"/>
  </r>
  <r>
    <n v="4229"/>
    <s v="CA-2013-113803"/>
    <x v="0"/>
    <x v="830"/>
    <d v="2013-03-27T00:00:00"/>
    <s v="First Class"/>
    <s v="VG-21805"/>
    <s v="Vivek Grady"/>
    <x v="1"/>
    <s v="United States"/>
    <s v="Richmond"/>
    <x v="14"/>
    <n v="47374"/>
    <x v="2"/>
    <s v="OFF-PA-10001994"/>
    <x v="1"/>
    <x v="10"/>
    <s v="Ink Jet Note and Greeting Cards, 8-1/2&quot; x 5-1/2&quot; Card Size"/>
    <x v="3243"/>
    <n v="1"/>
    <n v="0"/>
    <n v="10.3408"/>
  </r>
  <r>
    <n v="4230"/>
    <s v="CA-2014-100223"/>
    <x v="3"/>
    <x v="957"/>
    <d v="2014-07-11T00:00:00"/>
    <s v="Standard Class"/>
    <s v="LS-16945"/>
    <s v="Linda Southworth"/>
    <x v="1"/>
    <s v="United States"/>
    <s v="Dallas"/>
    <x v="5"/>
    <n v="75220"/>
    <x v="2"/>
    <s v="FUR-FU-10003601"/>
    <x v="0"/>
    <x v="5"/>
    <s v="Deflect-o RollaMat Studded, Beveled Mat for Medium Pile Carpeting"/>
    <x v="3244"/>
    <n v="9"/>
    <n v="0.6"/>
    <n v="-348.62940000000003"/>
  </r>
  <r>
    <n v="4231"/>
    <s v="CA-2014-100223"/>
    <x v="3"/>
    <x v="957"/>
    <d v="2014-07-11T00:00:00"/>
    <s v="Standard Class"/>
    <s v="LS-16945"/>
    <s v="Linda Southworth"/>
    <x v="1"/>
    <s v="United States"/>
    <s v="Dallas"/>
    <x v="5"/>
    <n v="75220"/>
    <x v="2"/>
    <s v="OFF-BI-10003429"/>
    <x v="1"/>
    <x v="8"/>
    <s v="Cardinal HOLDit! Binder Insert Strips,Extra Strips"/>
    <x v="3245"/>
    <n v="9"/>
    <n v="0.8"/>
    <n v="-17.660699999999999"/>
  </r>
  <r>
    <n v="4232"/>
    <s v="CA-2014-100223"/>
    <x v="3"/>
    <x v="957"/>
    <d v="2014-07-11T00:00:00"/>
    <s v="Standard Class"/>
    <s v="LS-16945"/>
    <s v="Linda Southworth"/>
    <x v="1"/>
    <s v="United States"/>
    <s v="Dallas"/>
    <x v="5"/>
    <n v="75220"/>
    <x v="2"/>
    <s v="OFF-PA-10000232"/>
    <x v="1"/>
    <x v="10"/>
    <s v="Xerox 1975"/>
    <x v="12"/>
    <n v="3"/>
    <n v="0.2"/>
    <n v="5.6375999999999999"/>
  </r>
  <r>
    <n v="4233"/>
    <s v="CA-2014-100223"/>
    <x v="3"/>
    <x v="957"/>
    <d v="2014-07-11T00:00:00"/>
    <s v="Standard Class"/>
    <s v="LS-16945"/>
    <s v="Linda Southworth"/>
    <x v="1"/>
    <s v="United States"/>
    <s v="Dallas"/>
    <x v="5"/>
    <n v="75220"/>
    <x v="2"/>
    <s v="OFF-PA-10002195"/>
    <x v="1"/>
    <x v="10"/>
    <s v="Xerox 1966"/>
    <x v="277"/>
    <n v="6"/>
    <n v="0.2"/>
    <n v="11.2752"/>
  </r>
  <r>
    <n v="4234"/>
    <s v="CA-2014-100223"/>
    <x v="3"/>
    <x v="957"/>
    <d v="2014-07-11T00:00:00"/>
    <s v="Standard Class"/>
    <s v="LS-16945"/>
    <s v="Linda Southworth"/>
    <x v="1"/>
    <s v="United States"/>
    <s v="Dallas"/>
    <x v="5"/>
    <n v="75220"/>
    <x v="2"/>
    <s v="OFF-BI-10004492"/>
    <x v="1"/>
    <x v="8"/>
    <s v="Tuf-Vin Binders"/>
    <x v="3246"/>
    <n v="1"/>
    <n v="0.8"/>
    <n v="-10.421400000000002"/>
  </r>
  <r>
    <n v="4235"/>
    <s v="CA-2011-168823"/>
    <x v="2"/>
    <x v="158"/>
    <d v="2011-09-24T00:00:00"/>
    <s v="First Class"/>
    <s v="MA-17560"/>
    <s v="Matt Abelman"/>
    <x v="2"/>
    <s v="United States"/>
    <s v="Philadelphia"/>
    <x v="9"/>
    <n v="19143"/>
    <x v="3"/>
    <s v="OFF-PA-10004000"/>
    <x v="1"/>
    <x v="10"/>
    <s v="While You Were Out Pads, 50 per Pad, 4 x 5 1/4, Green Cycle"/>
    <x v="1382"/>
    <n v="3"/>
    <n v="0.2"/>
    <n v="4.1151"/>
  </r>
  <r>
    <n v="4236"/>
    <s v="CA-2011-168823"/>
    <x v="2"/>
    <x v="158"/>
    <d v="2011-09-24T00:00:00"/>
    <s v="First Class"/>
    <s v="MA-17560"/>
    <s v="Matt Abelman"/>
    <x v="2"/>
    <s v="United States"/>
    <s v="Philadelphia"/>
    <x v="9"/>
    <n v="19143"/>
    <x v="3"/>
    <s v="OFF-LA-10004425"/>
    <x v="1"/>
    <x v="2"/>
    <s v="Staples"/>
    <x v="3247"/>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x v="3248"/>
    <n v="4"/>
    <n v="0.8"/>
    <n v="-18.836400000000005"/>
  </r>
  <r>
    <n v="4238"/>
    <s v="CA-2014-104024"/>
    <x v="3"/>
    <x v="635"/>
    <d v="2014-09-04T00:00:00"/>
    <s v="Second Class"/>
    <s v="MD-17860"/>
    <s v="Michael Dominguez"/>
    <x v="1"/>
    <s v="United States"/>
    <s v="Philadelphia"/>
    <x v="9"/>
    <n v="19134"/>
    <x v="3"/>
    <s v="OFF-AR-10001972"/>
    <x v="1"/>
    <x v="6"/>
    <s v="Newell 323"/>
    <x v="3249"/>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s v="CA-2014-158673"/>
    <x v="3"/>
    <x v="614"/>
    <d v="2015-01-05T00:00:00"/>
    <s v="Standard Class"/>
    <s v="KB-16600"/>
    <s v="Ken Brennan"/>
    <x v="1"/>
    <s v="United States"/>
    <s v="Grand Rapids"/>
    <x v="12"/>
    <n v="49505"/>
    <x v="2"/>
    <s v="OFF-PA-10000994"/>
    <x v="1"/>
    <x v="10"/>
    <s v="Xerox 1915"/>
    <x v="1441"/>
    <n v="2"/>
    <n v="0"/>
    <n v="100.65599999999999"/>
  </r>
  <r>
    <n v="4241"/>
    <s v="CA-2011-133704"/>
    <x v="2"/>
    <x v="59"/>
    <d v="2011-09-26T00:00:00"/>
    <s v="Standard Class"/>
    <s v="MA-17995"/>
    <s v="Michelle Arnett"/>
    <x v="2"/>
    <s v="United States"/>
    <s v="Los Angeles"/>
    <x v="1"/>
    <n v="90004"/>
    <x v="1"/>
    <s v="OFF-AP-10001366"/>
    <x v="1"/>
    <x v="9"/>
    <s v="Staples"/>
    <x v="2911"/>
    <n v="4"/>
    <n v="0"/>
    <n v="11.858400000000003"/>
  </r>
  <r>
    <n v="4242"/>
    <s v="CA-2011-133704"/>
    <x v="2"/>
    <x v="59"/>
    <d v="2011-09-26T00:00:00"/>
    <s v="Standard Class"/>
    <s v="MA-17995"/>
    <s v="Michelle Arnett"/>
    <x v="2"/>
    <s v="United States"/>
    <s v="Los Angeles"/>
    <x v="1"/>
    <n v="90004"/>
    <x v="1"/>
    <s v="OFF-BI-10001636"/>
    <x v="1"/>
    <x v="8"/>
    <s v="Ibico Plastic and Wire Spiral Binding Combs"/>
    <x v="3251"/>
    <n v="3"/>
    <n v="0.2"/>
    <n v="6.5753999999999984"/>
  </r>
  <r>
    <n v="4243"/>
    <s v="CA-2013-159142"/>
    <x v="0"/>
    <x v="958"/>
    <d v="2013-04-06T00:00:00"/>
    <s v="First Class"/>
    <s v="ME-17320"/>
    <s v="Maria Etezadi"/>
    <x v="2"/>
    <s v="United States"/>
    <s v="Springfield"/>
    <x v="17"/>
    <n v="22153"/>
    <x v="0"/>
    <s v="TEC-PH-10001448"/>
    <x v="2"/>
    <x v="7"/>
    <s v="Anker Astro 15000mAh USB Portable Charger"/>
    <x v="145"/>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s v="CA-2011-138436"/>
    <x v="2"/>
    <x v="959"/>
    <d v="2011-03-30T00:00:00"/>
    <s v="Standard Class"/>
    <s v="JD-15895"/>
    <s v="Jonathan Doherty"/>
    <x v="1"/>
    <s v="United States"/>
    <s v="Los Angeles"/>
    <x v="1"/>
    <n v="90036"/>
    <x v="1"/>
    <s v="TEC-AC-10002323"/>
    <x v="2"/>
    <x v="11"/>
    <s v="SanDisk Ultra 32 GB MicroSDHC Class 10 Memory Card"/>
    <x v="2790"/>
    <n v="3"/>
    <n v="0"/>
    <n v="8.6190000000000033"/>
  </r>
  <r>
    <n v="4246"/>
    <s v="CA-2014-117702"/>
    <x v="3"/>
    <x v="354"/>
    <d v="2014-12-05T00:00:00"/>
    <s v="Standard Class"/>
    <s v="LS-16975"/>
    <s v="Lindsay Shagiari"/>
    <x v="2"/>
    <s v="United States"/>
    <s v="Baltimore"/>
    <x v="39"/>
    <n v="21215"/>
    <x v="3"/>
    <s v="OFF-AR-10004582"/>
    <x v="1"/>
    <x v="6"/>
    <s v="BIC Brite Liner Grip Highlighters"/>
    <x v="3253"/>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s v="CA-2014-117702"/>
    <x v="3"/>
    <x v="354"/>
    <d v="2014-12-05T00:00:00"/>
    <s v="Standard Class"/>
    <s v="LS-16975"/>
    <s v="Lindsay Shagiari"/>
    <x v="2"/>
    <s v="United States"/>
    <s v="Baltimore"/>
    <x v="39"/>
    <n v="21215"/>
    <x v="3"/>
    <s v="FUR-FU-10004270"/>
    <x v="0"/>
    <x v="5"/>
    <s v="Eldon Image Series Desk Accessories, Burgundy"/>
    <x v="3254"/>
    <n v="5"/>
    <n v="0"/>
    <n v="7.5239999999999991"/>
  </r>
  <r>
    <n v="4249"/>
    <s v="CA-2013-157336"/>
    <x v="0"/>
    <x v="49"/>
    <d v="2013-12-06T00:00:00"/>
    <s v="Second Class"/>
    <s v="SJ-20500"/>
    <s v="Shirley Jackson"/>
    <x v="0"/>
    <s v="United States"/>
    <s v="Fairfield"/>
    <x v="29"/>
    <n v="6824"/>
    <x v="3"/>
    <s v="OFF-BI-10004236"/>
    <x v="1"/>
    <x v="8"/>
    <s v="XtraLife ClearVue Slant-D Ring Binder, White, 3&quot;"/>
    <x v="3255"/>
    <n v="6"/>
    <n v="0"/>
    <n v="40.516799999999996"/>
  </r>
  <r>
    <n v="4250"/>
    <s v="CA-2013-157336"/>
    <x v="0"/>
    <x v="49"/>
    <d v="2013-12-06T00:00:00"/>
    <s v="Second Class"/>
    <s v="SJ-20500"/>
    <s v="Shirley Jackson"/>
    <x v="0"/>
    <s v="United States"/>
    <s v="Fairfield"/>
    <x v="29"/>
    <n v="6824"/>
    <x v="3"/>
    <s v="FUR-CH-10004997"/>
    <x v="0"/>
    <x v="1"/>
    <s v="Hon Every-Day Series Multi-Task Chairs"/>
    <x v="3256"/>
    <n v="4"/>
    <n v="0"/>
    <n v="150.38400000000001"/>
  </r>
  <r>
    <n v="4251"/>
    <s v="CA-2011-168130"/>
    <x v="2"/>
    <x v="111"/>
    <d v="2011-09-19T00:00:00"/>
    <s v="Same Day"/>
    <s v="BS-11365"/>
    <s v="Bill Shonely"/>
    <x v="1"/>
    <s v="United States"/>
    <s v="New York City"/>
    <x v="15"/>
    <n v="10011"/>
    <x v="3"/>
    <s v="FUR-CH-10000988"/>
    <x v="0"/>
    <x v="1"/>
    <s v="Hon Olson Stacker Stools"/>
    <x v="3257"/>
    <n v="7"/>
    <n v="0.1"/>
    <n v="177.42059999999998"/>
  </r>
  <r>
    <n v="4252"/>
    <s v="CA-2012-155068"/>
    <x v="1"/>
    <x v="924"/>
    <d v="2012-10-23T00:00:00"/>
    <s v="Same Day"/>
    <s v="RA-19285"/>
    <s v="Ralph Arnett"/>
    <x v="0"/>
    <s v="United States"/>
    <s v="Lakeland"/>
    <x v="2"/>
    <n v="33801"/>
    <x v="0"/>
    <s v="TEC-PH-10004897"/>
    <x v="2"/>
    <x v="7"/>
    <s v="Mediabridge Sport Armband iPhone 5s"/>
    <x v="3258"/>
    <n v="7"/>
    <n v="0.2"/>
    <n v="-13.286700000000002"/>
  </r>
  <r>
    <n v="4253"/>
    <s v="CA-2012-155068"/>
    <x v="1"/>
    <x v="924"/>
    <d v="2012-10-23T00:00:00"/>
    <s v="Same Day"/>
    <s v="RA-19285"/>
    <s v="Ralph Arnett"/>
    <x v="0"/>
    <s v="United States"/>
    <s v="Lakeland"/>
    <x v="2"/>
    <n v="33801"/>
    <x v="0"/>
    <s v="OFF-AR-10002656"/>
    <x v="1"/>
    <x v="6"/>
    <s v="Sanford Liquid Accent Highlighters"/>
    <x v="1432"/>
    <n v="2"/>
    <n v="0.2"/>
    <n v="2.271199999999999"/>
  </r>
  <r>
    <n v="4254"/>
    <s v="CA-2012-155068"/>
    <x v="1"/>
    <x v="924"/>
    <d v="2012-10-23T00:00:00"/>
    <s v="Same Day"/>
    <s v="RA-19285"/>
    <s v="Ralph Arnett"/>
    <x v="0"/>
    <s v="United States"/>
    <s v="Lakeland"/>
    <x v="2"/>
    <n v="33801"/>
    <x v="0"/>
    <s v="TEC-PH-10004924"/>
    <x v="2"/>
    <x v="7"/>
    <s v="SKILCRAFT Telephone Shoulder Rest, 2&quot; x 6.5&quot; x 2.5&quot;, Black"/>
    <x v="3259"/>
    <n v="2"/>
    <n v="0.2"/>
    <n v="1.0346000000000006"/>
  </r>
  <r>
    <n v="4255"/>
    <s v="CA-2014-163160"/>
    <x v="3"/>
    <x v="119"/>
    <d v="2014-10-17T00:00:00"/>
    <s v="First Class"/>
    <s v="TS-21610"/>
    <s v="Troy Staebel"/>
    <x v="0"/>
    <s v="United States"/>
    <s v="Freeport"/>
    <x v="10"/>
    <n v="61032"/>
    <x v="2"/>
    <s v="OFF-PA-10003127"/>
    <x v="1"/>
    <x v="10"/>
    <s v="Staples"/>
    <x v="930"/>
    <n v="3"/>
    <n v="0.2"/>
    <n v="20.576399999999996"/>
  </r>
  <r>
    <n v="4256"/>
    <s v="CA-2014-163160"/>
    <x v="3"/>
    <x v="119"/>
    <d v="2014-10-17T00:00:00"/>
    <s v="First Class"/>
    <s v="TS-21610"/>
    <s v="Troy Staebel"/>
    <x v="0"/>
    <s v="United States"/>
    <s v="Freeport"/>
    <x v="10"/>
    <n v="61032"/>
    <x v="2"/>
    <s v="OFF-BI-10000778"/>
    <x v="1"/>
    <x v="8"/>
    <s v="GBC VeloBinder Electric Binding Machine"/>
    <x v="3260"/>
    <n v="4"/>
    <n v="0.8"/>
    <n v="-145.17600000000002"/>
  </r>
  <r>
    <n v="4257"/>
    <s v="CA-2014-163160"/>
    <x v="3"/>
    <x v="119"/>
    <d v="2014-10-17T00:00:00"/>
    <s v="First Class"/>
    <s v="TS-21610"/>
    <s v="Troy Staebel"/>
    <x v="0"/>
    <s v="United States"/>
    <s v="Freeport"/>
    <x v="10"/>
    <n v="61032"/>
    <x v="2"/>
    <s v="FUR-FU-10001424"/>
    <x v="0"/>
    <x v="5"/>
    <s v="Dax Clear Box Frame"/>
    <x v="326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s v="CA-2013-124793"/>
    <x v="0"/>
    <x v="560"/>
    <d v="2013-03-17T00:00:00"/>
    <s v="First Class"/>
    <s v="MM-18280"/>
    <s v="Muhammed MacIntyre"/>
    <x v="1"/>
    <s v="United States"/>
    <s v="Seattle"/>
    <x v="4"/>
    <n v="98103"/>
    <x v="1"/>
    <s v="FUR-CH-10002880"/>
    <x v="0"/>
    <x v="1"/>
    <s v="Global High-Back Leather Tilter, Burgundy"/>
    <x v="3263"/>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x v="3264"/>
    <n v="2"/>
    <n v="0"/>
    <n v="23.99"/>
  </r>
  <r>
    <n v="4261"/>
    <s v="CA-2014-164819"/>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s v="CA-2014-158344"/>
    <x v="3"/>
    <x v="783"/>
    <d v="2014-08-12T00:00:00"/>
    <s v="Standard Class"/>
    <s v="CC-12475"/>
    <s v="Cindy Chapman"/>
    <x v="0"/>
    <s v="United States"/>
    <s v="Moorhead"/>
    <x v="11"/>
    <n v="56560"/>
    <x v="2"/>
    <s v="TEC-AC-10002006"/>
    <x v="2"/>
    <x v="11"/>
    <s v="Memorex Micro Travel Drive 16 GB"/>
    <x v="1480"/>
    <n v="4"/>
    <n v="0"/>
    <n v="19.827599999999997"/>
  </r>
  <r>
    <n v="4263"/>
    <s v="CA-2014-123351"/>
    <x v="3"/>
    <x v="296"/>
    <d v="2014-09-26T00:00:00"/>
    <s v="Standard Class"/>
    <s v="KT-16480"/>
    <s v="Kean Thornton"/>
    <x v="0"/>
    <s v="United States"/>
    <s v="Columbus"/>
    <x v="32"/>
    <n v="31907"/>
    <x v="0"/>
    <s v="OFF-AP-10001242"/>
    <x v="1"/>
    <x v="9"/>
    <s v="APC 7 Outlet Network SurgeArrest Surge Protector"/>
    <x v="3265"/>
    <n v="1"/>
    <n v="0"/>
    <n v="24.143999999999998"/>
  </r>
  <r>
    <n v="4264"/>
    <s v="CA-2014-110429"/>
    <x v="3"/>
    <x v="132"/>
    <d v="2014-11-09T00:00:00"/>
    <s v="Standard Class"/>
    <s v="DM-13015"/>
    <s v="Darrin Martin"/>
    <x v="0"/>
    <s v="United States"/>
    <s v="Philadelphia"/>
    <x v="9"/>
    <n v="19143"/>
    <x v="3"/>
    <s v="OFF-BI-10000216"/>
    <x v="1"/>
    <x v="8"/>
    <s v="Mead 1st Gear 2&quot; Zipper Binder, Asst. Colors"/>
    <x v="3266"/>
    <n v="3"/>
    <n v="0.7"/>
    <n v="-7.782"/>
  </r>
  <r>
    <n v="4265"/>
    <s v="US-2013-131611"/>
    <x v="0"/>
    <x v="732"/>
    <d v="2013-11-10T00:00:00"/>
    <s v="Standard Class"/>
    <s v="EP-13915"/>
    <s v="Emily Phan"/>
    <x v="0"/>
    <s v="United States"/>
    <s v="Houston"/>
    <x v="5"/>
    <n v="77036"/>
    <x v="2"/>
    <s v="FUR-TA-10002774"/>
    <x v="0"/>
    <x v="3"/>
    <s v="Laminate Occasional Tables"/>
    <x v="3267"/>
    <n v="8"/>
    <n v="0.3"/>
    <n v="-160.29520000000008"/>
  </r>
  <r>
    <n v="4266"/>
    <s v="US-2013-131611"/>
    <x v="0"/>
    <x v="732"/>
    <d v="2013-11-10T00:00:00"/>
    <s v="Standard Class"/>
    <s v="EP-13915"/>
    <s v="Emily Phan"/>
    <x v="0"/>
    <s v="United States"/>
    <s v="Houston"/>
    <x v="5"/>
    <n v="77036"/>
    <x v="2"/>
    <s v="OFF-BI-10004364"/>
    <x v="1"/>
    <x v="8"/>
    <s v="Storex Dura Pro Binders"/>
    <x v="3019"/>
    <n v="3"/>
    <n v="0.8"/>
    <n v="-6.2370000000000019"/>
  </r>
  <r>
    <n v="4267"/>
    <s v="US-2013-131611"/>
    <x v="0"/>
    <x v="732"/>
    <d v="2013-11-10T00:00:00"/>
    <s v="Standard Class"/>
    <s v="EP-13915"/>
    <s v="Emily Phan"/>
    <x v="0"/>
    <s v="United States"/>
    <s v="Houston"/>
    <x v="5"/>
    <n v="77036"/>
    <x v="2"/>
    <s v="FUR-BO-10000780"/>
    <x v="0"/>
    <x v="0"/>
    <s v="O'Sullivan Plantations 2-Door Library in Landvery Oak"/>
    <x v="2017"/>
    <n v="7"/>
    <n v="0.32"/>
    <n v="-225.09759999999991"/>
  </r>
  <r>
    <n v="4268"/>
    <s v="US-2013-131611"/>
    <x v="0"/>
    <x v="732"/>
    <d v="2013-11-10T00:00:00"/>
    <s v="Standard Class"/>
    <s v="EP-13915"/>
    <s v="Emily Phan"/>
    <x v="0"/>
    <s v="United States"/>
    <s v="Houston"/>
    <x v="5"/>
    <n v="77036"/>
    <x v="2"/>
    <s v="OFF-BI-10001989"/>
    <x v="1"/>
    <x v="8"/>
    <s v="Premium Transparent Presentation Covers by GBC"/>
    <x v="3268"/>
    <n v="3"/>
    <n v="0.8"/>
    <n v="-20.140800000000006"/>
  </r>
  <r>
    <n v="4269"/>
    <s v="US-2013-131611"/>
    <x v="0"/>
    <x v="732"/>
    <d v="2013-11-10T00:00:00"/>
    <s v="Standard Class"/>
    <s v="EP-13915"/>
    <s v="Emily Phan"/>
    <x v="0"/>
    <s v="United States"/>
    <s v="Houston"/>
    <x v="5"/>
    <n v="77036"/>
    <x v="2"/>
    <s v="TEC-AC-10004001"/>
    <x v="2"/>
    <x v="11"/>
    <s v="Logitech Wireless Headset H600 Over-The-Head Design"/>
    <x v="1379"/>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x v="3269"/>
    <n v="4"/>
    <n v="0"/>
    <n v="148.13799999999992"/>
  </r>
  <r>
    <n v="4271"/>
    <s v="CA-2012-166975"/>
    <x v="1"/>
    <x v="650"/>
    <d v="2012-11-30T00:00:00"/>
    <s v="Standard Class"/>
    <s v="SH-20635"/>
    <s v="Stefanie Holloman"/>
    <x v="1"/>
    <s v="United States"/>
    <s v="Jackson"/>
    <x v="18"/>
    <n v="38301"/>
    <x v="0"/>
    <s v="FUR-FU-10003930"/>
    <x v="0"/>
    <x v="5"/>
    <s v="Howard Miller 12-3/4 Diameter Accuwave DS  Wall Clock"/>
    <x v="3270"/>
    <n v="11"/>
    <n v="0.2"/>
    <n v="190.42980000000006"/>
  </r>
  <r>
    <n v="4272"/>
    <s v="CA-2013-123806"/>
    <x v="0"/>
    <x v="390"/>
    <d v="2013-11-28T00:00:00"/>
    <s v="Second Class"/>
    <s v="LA-16780"/>
    <s v="Laura Armstrong"/>
    <x v="1"/>
    <s v="United States"/>
    <s v="Baltimore"/>
    <x v="39"/>
    <n v="21215"/>
    <x v="3"/>
    <s v="FUR-FU-10000965"/>
    <x v="0"/>
    <x v="5"/>
    <s v="Howard Miller 11-1/2&quot; Diameter Ridgewood Wall Clock"/>
    <x v="3271"/>
    <n v="4"/>
    <n v="0"/>
    <n v="85.181600000000003"/>
  </r>
  <r>
    <n v="4273"/>
    <s v="US-2014-158505"/>
    <x v="3"/>
    <x v="246"/>
    <d v="2014-07-22T00:00:00"/>
    <s v="Same Day"/>
    <s v="SF-20200"/>
    <s v="Sarah Foster"/>
    <x v="0"/>
    <s v="United States"/>
    <s v="Murray"/>
    <x v="7"/>
    <n v="84107"/>
    <x v="1"/>
    <s v="TEC-PH-10004071"/>
    <x v="2"/>
    <x v="7"/>
    <s v="PayAnywhere Card Reader"/>
    <x v="3272"/>
    <n v="9"/>
    <n v="0.2"/>
    <n v="6.2936999999999976"/>
  </r>
  <r>
    <n v="4274"/>
    <s v="US-2014-158505"/>
    <x v="3"/>
    <x v="246"/>
    <d v="2014-07-22T00:00:00"/>
    <s v="Same Day"/>
    <s v="SF-20200"/>
    <s v="Sarah Foster"/>
    <x v="0"/>
    <s v="United States"/>
    <s v="Murray"/>
    <x v="7"/>
    <n v="84107"/>
    <x v="1"/>
    <s v="OFF-AR-10001044"/>
    <x v="1"/>
    <x v="6"/>
    <s v="BOSTON Ranger #55 Pencil Sharpener, Black"/>
    <x v="2467"/>
    <n v="1"/>
    <n v="0"/>
    <n v="7.5370999999999988"/>
  </r>
  <r>
    <n v="4275"/>
    <s v="CA-2012-142692"/>
    <x v="1"/>
    <x v="924"/>
    <d v="2012-10-28T00:00:00"/>
    <s v="Standard Class"/>
    <s v="AG-10495"/>
    <s v="Andrew Gjertsen"/>
    <x v="1"/>
    <s v="United States"/>
    <s v="Seattle"/>
    <x v="4"/>
    <n v="98105"/>
    <x v="1"/>
    <s v="OFF-BI-10004140"/>
    <x v="1"/>
    <x v="8"/>
    <s v="Avery Non-Stick Binders"/>
    <x v="3273"/>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s v="CA-2014-151358"/>
    <x v="3"/>
    <x v="238"/>
    <d v="2014-08-23T00:00:00"/>
    <s v="Standard Class"/>
    <s v="NF-18595"/>
    <s v="Nicole Fjeld"/>
    <x v="2"/>
    <s v="United States"/>
    <s v="Seattle"/>
    <x v="4"/>
    <n v="98105"/>
    <x v="1"/>
    <s v="OFF-ST-10000046"/>
    <x v="1"/>
    <x v="4"/>
    <s v="Fellowes Super Stor/Drawer Files"/>
    <x v="2144"/>
    <n v="2"/>
    <n v="0"/>
    <n v="61.38900000000001"/>
  </r>
  <r>
    <n v="4278"/>
    <s v="US-2013-107440"/>
    <x v="0"/>
    <x v="947"/>
    <d v="2013-04-21T00:00:00"/>
    <s v="Standard Class"/>
    <s v="BS-11365"/>
    <s v="Bill Shonely"/>
    <x v="1"/>
    <s v="United States"/>
    <s v="Lakewood"/>
    <x v="30"/>
    <n v="8701"/>
    <x v="3"/>
    <s v="TEC-MA-10001047"/>
    <x v="2"/>
    <x v="15"/>
    <s v="3D Systems Cube Printer, 2nd Generation, Magenta"/>
    <x v="3275"/>
    <n v="7"/>
    <n v="0"/>
    <n v="2365.9817999999996"/>
  </r>
  <r>
    <n v="4279"/>
    <s v="US-2013-107440"/>
    <x v="0"/>
    <x v="947"/>
    <d v="2013-04-21T00:00:00"/>
    <s v="Standard Class"/>
    <s v="BS-11365"/>
    <s v="Bill Shonely"/>
    <x v="1"/>
    <s v="United States"/>
    <s v="Lakewood"/>
    <x v="30"/>
    <n v="8701"/>
    <x v="3"/>
    <s v="FUR-FU-10000550"/>
    <x v="0"/>
    <x v="5"/>
    <s v="Stacking Trays by OIC"/>
    <x v="745"/>
    <n v="2"/>
    <n v="0"/>
    <n v="3.2867999999999995"/>
  </r>
  <r>
    <n v="4280"/>
    <s v="US-2013-107440"/>
    <x v="0"/>
    <x v="947"/>
    <d v="2013-04-21T00:00:00"/>
    <s v="Standard Class"/>
    <s v="BS-11365"/>
    <s v="Bill Shonely"/>
    <x v="1"/>
    <s v="United States"/>
    <s v="Lakewood"/>
    <x v="30"/>
    <n v="8701"/>
    <x v="3"/>
    <s v="OFF-BI-10002432"/>
    <x v="1"/>
    <x v="8"/>
    <s v="Wilson Jones Standard D-Ring Binders"/>
    <x v="3276"/>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s v="CA-2011-166989"/>
    <x v="2"/>
    <x v="687"/>
    <d v="2011-11-18T00:00:00"/>
    <s v="Standard Class"/>
    <s v="RM-19675"/>
    <s v="Robert Marley"/>
    <x v="2"/>
    <s v="United States"/>
    <s v="New York City"/>
    <x v="15"/>
    <n v="10011"/>
    <x v="3"/>
    <s v="FUR-CH-10001797"/>
    <x v="0"/>
    <x v="1"/>
    <s v="Safco Chair Connectors, 6/Carton"/>
    <x v="3277"/>
    <n v="2"/>
    <n v="0.1"/>
    <n v="14.62239999999999"/>
  </r>
  <r>
    <n v="4283"/>
    <s v="CA-2011-103100"/>
    <x v="2"/>
    <x v="414"/>
    <d v="2011-12-23T00:00:00"/>
    <s v="First Class"/>
    <s v="AB-10105"/>
    <s v="Adrian Barton"/>
    <x v="0"/>
    <s v="United States"/>
    <s v="Indianapolis"/>
    <x v="14"/>
    <n v="46203"/>
    <x v="2"/>
    <s v="OFF-LA-10003720"/>
    <x v="1"/>
    <x v="2"/>
    <s v="Avery 487"/>
    <x v="1175"/>
    <n v="1"/>
    <n v="0"/>
    <n v="1.7343"/>
  </r>
  <r>
    <n v="4284"/>
    <s v="CA-2011-103100"/>
    <x v="2"/>
    <x v="414"/>
    <d v="2011-12-23T00:00:00"/>
    <s v="First Class"/>
    <s v="AB-10105"/>
    <s v="Adrian Barton"/>
    <x v="0"/>
    <s v="United States"/>
    <s v="Indianapolis"/>
    <x v="14"/>
    <n v="46203"/>
    <x v="2"/>
    <s v="OFF-BI-10004600"/>
    <x v="1"/>
    <x v="8"/>
    <s v="Ibico Ibimaster 300 Manual Binding System"/>
    <x v="3278"/>
    <n v="3"/>
    <n v="0"/>
    <n v="496.78649999999993"/>
  </r>
  <r>
    <n v="4285"/>
    <s v="CA-2012-105690"/>
    <x v="1"/>
    <x v="82"/>
    <d v="2012-11-26T00:00:00"/>
    <s v="Second Class"/>
    <s v="CA-11965"/>
    <s v="Carol Adams"/>
    <x v="1"/>
    <s v="United States"/>
    <s v="Port Arthur"/>
    <x v="5"/>
    <n v="77642"/>
    <x v="2"/>
    <s v="FUR-BO-10003965"/>
    <x v="0"/>
    <x v="0"/>
    <s v="O'Sullivan Manor Hill 2-Door Library in Brianna Oak"/>
    <x v="3279"/>
    <n v="2"/>
    <n v="0.32"/>
    <n v="-76.011599999999973"/>
  </r>
  <r>
    <n v="4286"/>
    <s v="CA-2012-105690"/>
    <x v="1"/>
    <x v="82"/>
    <d v="2012-11-26T00:00:00"/>
    <s v="Second Class"/>
    <s v="CA-11965"/>
    <s v="Carol Adams"/>
    <x v="1"/>
    <s v="United States"/>
    <s v="Port Arthur"/>
    <x v="5"/>
    <n v="77642"/>
    <x v="2"/>
    <s v="OFF-LA-10000240"/>
    <x v="1"/>
    <x v="2"/>
    <s v="Self-Adhesive Address Labels for Typewriters by Universal"/>
    <x v="3280"/>
    <n v="2"/>
    <n v="0.2"/>
    <n v="3.9473999999999996"/>
  </r>
  <r>
    <n v="4287"/>
    <s v="CA-2012-105690"/>
    <x v="1"/>
    <x v="82"/>
    <d v="2012-11-26T00:00:00"/>
    <s v="Second Class"/>
    <s v="CA-11965"/>
    <s v="Carol Adams"/>
    <x v="1"/>
    <s v="United States"/>
    <s v="Port Arthur"/>
    <x v="5"/>
    <n v="77642"/>
    <x v="2"/>
    <s v="TEC-CO-10001571"/>
    <x v="2"/>
    <x v="16"/>
    <s v="Sharp 1540cs Digital Laser Copier"/>
    <x v="2913"/>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x v="1466"/>
    <n v="1"/>
    <n v="0.2"/>
    <n v="-12.956800000000005"/>
  </r>
  <r>
    <n v="4289"/>
    <s v="US-2012-117184"/>
    <x v="1"/>
    <x v="961"/>
    <d v="2012-05-21T00:00:00"/>
    <s v="Standard Class"/>
    <s v="ON-18715"/>
    <s v="Odella Nelson"/>
    <x v="1"/>
    <s v="United States"/>
    <s v="Houston"/>
    <x v="5"/>
    <n v="77095"/>
    <x v="2"/>
    <s v="OFF-BI-10002082"/>
    <x v="1"/>
    <x v="8"/>
    <s v="GBC Twin Loop Wire Binding Elements"/>
    <x v="3281"/>
    <n v="5"/>
    <n v="0.8"/>
    <n v="-49.92"/>
  </r>
  <r>
    <n v="4290"/>
    <s v="US-2012-117184"/>
    <x v="1"/>
    <x v="961"/>
    <d v="2012-05-21T00:00:00"/>
    <s v="Standard Class"/>
    <s v="ON-18715"/>
    <s v="Odella Nelson"/>
    <x v="1"/>
    <s v="United States"/>
    <s v="Houston"/>
    <x v="5"/>
    <n v="77095"/>
    <x v="2"/>
    <s v="OFF-PA-10002250"/>
    <x v="1"/>
    <x v="10"/>
    <s v="Things To Do Today Pad"/>
    <x v="3282"/>
    <n v="3"/>
    <n v="0.2"/>
    <n v="4.9307999999999996"/>
  </r>
  <r>
    <n v="4291"/>
    <s v="CA-2014-102407"/>
    <x v="3"/>
    <x v="34"/>
    <d v="2014-12-14T00:00:00"/>
    <s v="Second Class"/>
    <s v="AT-10435"/>
    <s v="Alyssa Tate"/>
    <x v="2"/>
    <s v="United States"/>
    <s v="Los Angeles"/>
    <x v="1"/>
    <n v="90004"/>
    <x v="1"/>
    <s v="OFF-AR-10000122"/>
    <x v="1"/>
    <x v="6"/>
    <s v="Newell 314"/>
    <x v="954"/>
    <n v="2"/>
    <n v="0"/>
    <n v="2.7899999999999991"/>
  </r>
  <r>
    <n v="4292"/>
    <s v="CA-2014-102407"/>
    <x v="3"/>
    <x v="34"/>
    <d v="2014-12-14T00:00:00"/>
    <s v="Second Class"/>
    <s v="AT-10435"/>
    <s v="Alyssa Tate"/>
    <x v="2"/>
    <s v="United States"/>
    <s v="Los Angeles"/>
    <x v="1"/>
    <n v="90004"/>
    <x v="1"/>
    <s v="FUR-TA-10003748"/>
    <x v="0"/>
    <x v="3"/>
    <s v="Bevis 36 x 72 Conference Tables"/>
    <x v="3283"/>
    <n v="9"/>
    <n v="0.2"/>
    <n v="22.408199999999994"/>
  </r>
  <r>
    <n v="4293"/>
    <s v="CA-2014-102407"/>
    <x v="3"/>
    <x v="34"/>
    <d v="2014-12-14T00:00:00"/>
    <s v="Second Class"/>
    <s v="AT-10435"/>
    <s v="Alyssa Tate"/>
    <x v="2"/>
    <s v="United States"/>
    <s v="Los Angeles"/>
    <x v="1"/>
    <n v="90004"/>
    <x v="1"/>
    <s v="OFF-AP-10001394"/>
    <x v="1"/>
    <x v="9"/>
    <s v="Harmony Air Purifier"/>
    <x v="3284"/>
    <n v="1"/>
    <n v="0"/>
    <n v="68.039999999999992"/>
  </r>
  <r>
    <n v="4294"/>
    <s v="CA-2014-130967"/>
    <x v="3"/>
    <x v="434"/>
    <d v="2014-03-17T00:00:00"/>
    <s v="Standard Class"/>
    <s v="EB-13870"/>
    <s v="Emily Burns"/>
    <x v="0"/>
    <s v="United States"/>
    <s v="Philadelphia"/>
    <x v="9"/>
    <n v="19140"/>
    <x v="3"/>
    <s v="TEC-PH-10004896"/>
    <x v="2"/>
    <x v="7"/>
    <s v="Nokia Lumia 521 (T-Mobile)"/>
    <x v="3285"/>
    <n v="3"/>
    <n v="0.4"/>
    <n v="-10.796399999999995"/>
  </r>
  <r>
    <n v="4295"/>
    <s v="CA-2014-101581"/>
    <x v="3"/>
    <x v="760"/>
    <d v="2014-10-28T00:00:00"/>
    <s v="Standard Class"/>
    <s v="DW-13195"/>
    <s v="David Wiener"/>
    <x v="1"/>
    <s v="United States"/>
    <s v="Redmond"/>
    <x v="21"/>
    <n v="97756"/>
    <x v="1"/>
    <s v="FUR-TA-10002607"/>
    <x v="0"/>
    <x v="3"/>
    <s v="KI Conference Tables"/>
    <x v="237"/>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x v="3286"/>
    <n v="3"/>
    <n v="0"/>
    <n v="54.343800000000009"/>
  </r>
  <r>
    <n v="4297"/>
    <s v="CA-2014-117261"/>
    <x v="3"/>
    <x v="507"/>
    <d v="2014-09-11T00:00:00"/>
    <s v="Standard Class"/>
    <s v="TH-21235"/>
    <s v="Tiffany House"/>
    <x v="1"/>
    <s v="United States"/>
    <s v="Los Angeles"/>
    <x v="1"/>
    <n v="90032"/>
    <x v="1"/>
    <s v="OFF-ST-10000419"/>
    <x v="1"/>
    <x v="4"/>
    <s v="Rogers Jumbo File, Granite"/>
    <x v="3287"/>
    <n v="4"/>
    <n v="0"/>
    <n v="0.54319999999999879"/>
  </r>
  <r>
    <n v="4298"/>
    <s v="CA-2014-129021"/>
    <x v="3"/>
    <x v="962"/>
    <d v="2014-08-27T00:00:00"/>
    <s v="Second Class"/>
    <s v="PO-18850"/>
    <s v="Patrick O'Brill"/>
    <x v="0"/>
    <s v="United States"/>
    <s v="Tallahassee"/>
    <x v="2"/>
    <n v="32303"/>
    <x v="0"/>
    <s v="TEC-PH-10001459"/>
    <x v="2"/>
    <x v="7"/>
    <s v="Samsung Galaxy Mega 6.3"/>
    <x v="3288"/>
    <n v="13"/>
    <n v="0.2"/>
    <n v="327.59220000000005"/>
  </r>
  <r>
    <n v="4299"/>
    <s v="CA-2014-129021"/>
    <x v="3"/>
    <x v="962"/>
    <d v="2014-08-27T00:00:00"/>
    <s v="Second Class"/>
    <s v="PO-18850"/>
    <s v="Patrick O'Brill"/>
    <x v="0"/>
    <s v="United States"/>
    <s v="Tallahassee"/>
    <x v="2"/>
    <n v="32303"/>
    <x v="0"/>
    <s v="OFF-PA-10000241"/>
    <x v="1"/>
    <x v="10"/>
    <s v="IBM Multi-Purpose Copy Paper, 8 1/2 x 11&quot;, Case"/>
    <x v="2000"/>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s v="CA-2014-129021"/>
    <x v="3"/>
    <x v="962"/>
    <d v="2014-08-27T00:00:00"/>
    <s v="Second Class"/>
    <s v="PO-18850"/>
    <s v="Patrick O'Brill"/>
    <x v="0"/>
    <s v="United States"/>
    <s v="Tallahassee"/>
    <x v="2"/>
    <n v="32303"/>
    <x v="0"/>
    <s v="FUR-FU-10001852"/>
    <x v="0"/>
    <x v="5"/>
    <s v="Eldon Regeneration Recycled Desk Accessories, Smoke"/>
    <x v="3290"/>
    <n v="2"/>
    <n v="0.2"/>
    <n v="0.41759999999999986"/>
  </r>
  <r>
    <n v="4302"/>
    <s v="CA-2014-129021"/>
    <x v="3"/>
    <x v="962"/>
    <d v="2014-08-27T00:00:00"/>
    <s v="Second Class"/>
    <s v="PO-18850"/>
    <s v="Patrick O'Brill"/>
    <x v="0"/>
    <s v="United States"/>
    <s v="Tallahassee"/>
    <x v="2"/>
    <n v="32303"/>
    <x v="0"/>
    <s v="OFF-PA-10000141"/>
    <x v="1"/>
    <x v="10"/>
    <s v="Ampad Evidence Wirebond Steno Books, 6&quot; x 9&quot;"/>
    <x v="525"/>
    <n v="5"/>
    <n v="0.2"/>
    <n v="2.9429999999999992"/>
  </r>
  <r>
    <n v="4303"/>
    <s v="CA-2011-123253"/>
    <x v="2"/>
    <x v="963"/>
    <d v="2011-08-25T00:00:00"/>
    <s v="Second Class"/>
    <s v="DE-13255"/>
    <s v="Deanra Eno"/>
    <x v="2"/>
    <s v="United States"/>
    <s v="Lakewood"/>
    <x v="24"/>
    <n v="44107"/>
    <x v="3"/>
    <s v="OFF-AR-10002804"/>
    <x v="1"/>
    <x v="6"/>
    <s v="Faber Castell Col-Erase Pencils"/>
    <x v="2970"/>
    <n v="1"/>
    <n v="0.2"/>
    <n v="1.0269000000000001"/>
  </r>
  <r>
    <n v="4304"/>
    <s v="CA-2013-121601"/>
    <x v="0"/>
    <x v="964"/>
    <d v="2013-10-05T00:00:00"/>
    <s v="Same Day"/>
    <s v="MO-17500"/>
    <s v="Mary O'Rourke"/>
    <x v="0"/>
    <s v="United States"/>
    <s v="The Colony"/>
    <x v="5"/>
    <n v="75056"/>
    <x v="2"/>
    <s v="OFF-EN-10003862"/>
    <x v="1"/>
    <x v="12"/>
    <s v="Laser &amp; Ink Jet Business Envelopes"/>
    <x v="3291"/>
    <n v="7"/>
    <n v="0.2"/>
    <n v="19.4194"/>
  </r>
  <r>
    <n v="4305"/>
    <s v="CA-2011-162278"/>
    <x v="2"/>
    <x v="965"/>
    <d v="2011-10-30T00:00:00"/>
    <s v="Second Class"/>
    <s v="AH-10585"/>
    <s v="Angele Hood"/>
    <x v="0"/>
    <s v="United States"/>
    <s v="Seattle"/>
    <x v="4"/>
    <n v="98105"/>
    <x v="1"/>
    <s v="FUR-FU-10000448"/>
    <x v="0"/>
    <x v="5"/>
    <s v="Tenex Chairmats For Use With Carpeted Floors"/>
    <x v="3292"/>
    <n v="4"/>
    <n v="0"/>
    <n v="3.195999999999998"/>
  </r>
  <r>
    <n v="4306"/>
    <s v="CA-2011-162278"/>
    <x v="2"/>
    <x v="965"/>
    <d v="2011-10-30T00:00:00"/>
    <s v="Second Class"/>
    <s v="AH-10585"/>
    <s v="Angele Hood"/>
    <x v="0"/>
    <s v="United States"/>
    <s v="Seattle"/>
    <x v="4"/>
    <n v="98105"/>
    <x v="1"/>
    <s v="TEC-PH-10000526"/>
    <x v="2"/>
    <x v="7"/>
    <s v="Vtech CS6719"/>
    <x v="3293"/>
    <n v="5"/>
    <n v="0.2"/>
    <n v="38.396000000000015"/>
  </r>
  <r>
    <n v="4307"/>
    <s v="CA-2013-161095"/>
    <x v="0"/>
    <x v="931"/>
    <d v="2013-06-29T00:00:00"/>
    <s v="Same Day"/>
    <s v="CS-12250"/>
    <s v="Chris Selesnick"/>
    <x v="1"/>
    <s v="United States"/>
    <s v="Los Angeles"/>
    <x v="1"/>
    <n v="90032"/>
    <x v="1"/>
    <s v="OFF-BI-10002764"/>
    <x v="1"/>
    <x v="8"/>
    <s v="Recycled Pressboard Report Cover with Reinforced Top Hinge"/>
    <x v="3294"/>
    <n v="3"/>
    <n v="0.2"/>
    <n v="2.8100999999999998"/>
  </r>
  <r>
    <n v="4308"/>
    <s v="CA-2013-161095"/>
    <x v="0"/>
    <x v="931"/>
    <d v="2013-06-29T00:00:00"/>
    <s v="Same Day"/>
    <s v="CS-12250"/>
    <s v="Chris Selesnick"/>
    <x v="1"/>
    <s v="United States"/>
    <s v="Los Angeles"/>
    <x v="1"/>
    <n v="90032"/>
    <x v="1"/>
    <s v="OFF-BI-10001524"/>
    <x v="1"/>
    <x v="8"/>
    <s v="GBC Premium Transparent Covers with Diagonal Lined Pattern"/>
    <x v="3295"/>
    <n v="2"/>
    <n v="0.2"/>
    <n v="11.748799999999997"/>
  </r>
  <r>
    <n v="4309"/>
    <s v="CA-2011-125829"/>
    <x v="2"/>
    <x v="130"/>
    <d v="2011-11-11T00:00:00"/>
    <s v="Standard Class"/>
    <s v="WB-21850"/>
    <s v="William Brown"/>
    <x v="0"/>
    <s v="United States"/>
    <s v="Los Angeles"/>
    <x v="1"/>
    <n v="90045"/>
    <x v="1"/>
    <s v="TEC-PH-10001079"/>
    <x v="2"/>
    <x v="7"/>
    <s v="Polycom SoundPoint Pro SE-225 Corded phone"/>
    <x v="3296"/>
    <n v="7"/>
    <n v="0.2"/>
    <n v="66.634399999999971"/>
  </r>
  <r>
    <n v="4310"/>
    <s v="CA-2011-125829"/>
    <x v="2"/>
    <x v="130"/>
    <d v="2011-11-11T00:00:00"/>
    <s v="Standard Class"/>
    <s v="WB-21850"/>
    <s v="William Brown"/>
    <x v="0"/>
    <s v="United States"/>
    <s v="Los Angeles"/>
    <x v="1"/>
    <n v="90045"/>
    <x v="1"/>
    <s v="FUR-TA-10002041"/>
    <x v="0"/>
    <x v="3"/>
    <s v="Bevis Round Conference Table Top, X-Base"/>
    <x v="3297"/>
    <n v="4"/>
    <n v="0.2"/>
    <n v="-64.544399999999968"/>
  </r>
  <r>
    <n v="4311"/>
    <s v="CA-2011-125829"/>
    <x v="2"/>
    <x v="130"/>
    <d v="2011-11-11T00:00:00"/>
    <s v="Standard Class"/>
    <s v="WB-21850"/>
    <s v="William Brown"/>
    <x v="0"/>
    <s v="United States"/>
    <s v="Los Angeles"/>
    <x v="1"/>
    <n v="90045"/>
    <x v="1"/>
    <s v="OFF-BI-10001036"/>
    <x v="1"/>
    <x v="8"/>
    <s v="Cardinal EasyOpen D-Ring Binders"/>
    <x v="1462"/>
    <n v="3"/>
    <n v="0.2"/>
    <n v="8.2259999999999991"/>
  </r>
  <r>
    <n v="4312"/>
    <s v="CA-2011-125829"/>
    <x v="2"/>
    <x v="130"/>
    <d v="2011-11-11T00:00:00"/>
    <s v="Standard Class"/>
    <s v="WB-21850"/>
    <s v="William Brown"/>
    <x v="0"/>
    <s v="United States"/>
    <s v="Los Angeles"/>
    <x v="1"/>
    <n v="90045"/>
    <x v="1"/>
    <s v="OFF-PA-10000223"/>
    <x v="1"/>
    <x v="10"/>
    <s v="Xerox 2000"/>
    <x v="541"/>
    <n v="3"/>
    <n v="0"/>
    <n v="9.3312000000000008"/>
  </r>
  <r>
    <n v="4313"/>
    <s v="CA-2011-125829"/>
    <x v="2"/>
    <x v="130"/>
    <d v="2011-11-11T00:00:00"/>
    <s v="Standard Class"/>
    <s v="WB-21850"/>
    <s v="William Brown"/>
    <x v="0"/>
    <s v="United States"/>
    <s v="Los Angeles"/>
    <x v="1"/>
    <n v="90045"/>
    <x v="1"/>
    <s v="TEC-MA-10003246"/>
    <x v="2"/>
    <x v="15"/>
    <s v="Hewlett-Packard Deskjet D4360 Printer"/>
    <x v="3298"/>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s v="CA-2012-115945"/>
    <x v="1"/>
    <x v="608"/>
    <d v="2012-07-01T00:00:00"/>
    <s v="Standard Class"/>
    <s v="AB-10165"/>
    <s v="Alan Barnes"/>
    <x v="0"/>
    <s v="United States"/>
    <s v="Los Angeles"/>
    <x v="1"/>
    <n v="90045"/>
    <x v="1"/>
    <s v="OFF-AR-10004062"/>
    <x v="1"/>
    <x v="6"/>
    <s v="Staples"/>
    <x v="3300"/>
    <n v="2"/>
    <n v="0"/>
    <n v="5.24"/>
  </r>
  <r>
    <n v="4316"/>
    <s v="CA-2012-115945"/>
    <x v="1"/>
    <x v="608"/>
    <d v="2012-07-01T00:00:00"/>
    <s v="Standard Class"/>
    <s v="AB-10165"/>
    <s v="Alan Barnes"/>
    <x v="0"/>
    <s v="United States"/>
    <s v="Los Angeles"/>
    <x v="1"/>
    <n v="90045"/>
    <x v="1"/>
    <s v="OFF-BI-10004330"/>
    <x v="1"/>
    <x v="8"/>
    <s v="GBC Velobind Prepunched Cover Sets, Regency Series"/>
    <x v="1294"/>
    <n v="3"/>
    <n v="0.2"/>
    <n v="27.734999999999996"/>
  </r>
  <r>
    <n v="4317"/>
    <s v="CA-2012-115945"/>
    <x v="1"/>
    <x v="608"/>
    <d v="2012-07-01T00:00:00"/>
    <s v="Standard Class"/>
    <s v="AB-10165"/>
    <s v="Alan Barnes"/>
    <x v="0"/>
    <s v="United States"/>
    <s v="Los Angeles"/>
    <x v="1"/>
    <n v="90045"/>
    <x v="1"/>
    <s v="OFF-ST-10001963"/>
    <x v="1"/>
    <x v="4"/>
    <s v="Tennsco Regal Shelving Units"/>
    <x v="3301"/>
    <n v="3"/>
    <n v="0"/>
    <n v="9.126899999999992"/>
  </r>
  <r>
    <n v="4318"/>
    <s v="CA-2012-136735"/>
    <x v="1"/>
    <x v="353"/>
    <d v="2012-08-02T00:00:00"/>
    <s v="Standard Class"/>
    <s v="HA-14920"/>
    <s v="Helen Andreada"/>
    <x v="0"/>
    <s v="United States"/>
    <s v="San Francisco"/>
    <x v="1"/>
    <n v="94110"/>
    <x v="1"/>
    <s v="OFF-EN-10002230"/>
    <x v="1"/>
    <x v="12"/>
    <s v="Airmail Envelopes"/>
    <x v="3302"/>
    <n v="2"/>
    <n v="0"/>
    <n v="78.894199999999998"/>
  </r>
  <r>
    <n v="4319"/>
    <s v="US-2014-136189"/>
    <x v="3"/>
    <x v="226"/>
    <d v="2014-12-12T00:00:00"/>
    <s v="Standard Class"/>
    <s v="DC-13285"/>
    <s v="Debra Catini"/>
    <x v="0"/>
    <s v="United States"/>
    <s v="Richmond"/>
    <x v="17"/>
    <n v="23223"/>
    <x v="0"/>
    <s v="FUR-FU-10000175"/>
    <x v="0"/>
    <x v="5"/>
    <s v="DAX Wood Document Frame."/>
    <x v="3303"/>
    <n v="6"/>
    <n v="0"/>
    <n v="25.537799999999997"/>
  </r>
  <r>
    <n v="4320"/>
    <s v="CA-2011-152345"/>
    <x v="2"/>
    <x v="282"/>
    <d v="2012-01-03T00:00:00"/>
    <s v="Second Class"/>
    <s v="ST-20530"/>
    <s v="Shui Tom"/>
    <x v="0"/>
    <s v="United States"/>
    <s v="Albuquerque"/>
    <x v="27"/>
    <n v="87105"/>
    <x v="1"/>
    <s v="TEC-PH-10004897"/>
    <x v="2"/>
    <x v="7"/>
    <s v="Mediabridge Sport Armband iPhone 5s"/>
    <x v="112"/>
    <n v="3"/>
    <n v="0.2"/>
    <n v="-5.694300000000001"/>
  </r>
  <r>
    <n v="4321"/>
    <s v="CA-2011-152345"/>
    <x v="2"/>
    <x v="282"/>
    <d v="2012-01-03T00:00:00"/>
    <s v="Second Class"/>
    <s v="ST-20530"/>
    <s v="Shui Tom"/>
    <x v="0"/>
    <s v="United States"/>
    <s v="Albuquerque"/>
    <x v="27"/>
    <n v="87105"/>
    <x v="1"/>
    <s v="OFF-ST-10003123"/>
    <x v="1"/>
    <x v="4"/>
    <s v="Fellowes Bases and Tops For Staxonsteel/High-Stak Systems"/>
    <x v="3304"/>
    <n v="1"/>
    <n v="0"/>
    <n v="7.9895999999999994"/>
  </r>
  <r>
    <n v="4322"/>
    <s v="US-2012-147662"/>
    <x v="1"/>
    <x v="966"/>
    <d v="2012-02-19T00:00:00"/>
    <s v="Standard Class"/>
    <s v="KB-16315"/>
    <s v="Karl Braun"/>
    <x v="0"/>
    <s v="United States"/>
    <s v="Akron"/>
    <x v="24"/>
    <n v="44312"/>
    <x v="3"/>
    <s v="OFF-BI-10001658"/>
    <x v="1"/>
    <x v="8"/>
    <s v="GBC Standard Therm-A-Bind Covers"/>
    <x v="478"/>
    <n v="2"/>
    <n v="0.7"/>
    <n v="-11.961599999999997"/>
  </r>
  <r>
    <n v="4323"/>
    <s v="US-2012-147662"/>
    <x v="1"/>
    <x v="966"/>
    <d v="2012-02-19T00:00:00"/>
    <s v="Standard Class"/>
    <s v="KB-16315"/>
    <s v="Karl Braun"/>
    <x v="0"/>
    <s v="United States"/>
    <s v="Akron"/>
    <x v="24"/>
    <n v="44312"/>
    <x v="3"/>
    <s v="TEC-PH-10002834"/>
    <x v="2"/>
    <x v="7"/>
    <s v="Google Nexus 5"/>
    <x v="3305"/>
    <n v="3"/>
    <n v="0.4"/>
    <n v="-80.995500000000021"/>
  </r>
  <r>
    <n v="4324"/>
    <s v="US-2012-147662"/>
    <x v="1"/>
    <x v="966"/>
    <d v="2012-02-19T00:00:00"/>
    <s v="Standard Class"/>
    <s v="KB-16315"/>
    <s v="Karl Braun"/>
    <x v="0"/>
    <s v="United States"/>
    <s v="Akron"/>
    <x v="24"/>
    <n v="44312"/>
    <x v="3"/>
    <s v="OFF-BI-10002160"/>
    <x v="1"/>
    <x v="8"/>
    <s v="Acco Hanging Data Binders"/>
    <x v="3306"/>
    <n v="2"/>
    <n v="0.7"/>
    <n v="-1.6763999999999997"/>
  </r>
  <r>
    <n v="4325"/>
    <s v="US-2012-147662"/>
    <x v="1"/>
    <x v="966"/>
    <d v="2012-02-19T00:00:00"/>
    <s v="Standard Class"/>
    <s v="KB-16315"/>
    <s v="Karl Braun"/>
    <x v="0"/>
    <s v="United States"/>
    <s v="Akron"/>
    <x v="24"/>
    <n v="44312"/>
    <x v="3"/>
    <s v="OFF-AR-10004999"/>
    <x v="1"/>
    <x v="6"/>
    <s v="Newell 315"/>
    <x v="646"/>
    <n v="3"/>
    <n v="0.2"/>
    <n v="0.8969999999999998"/>
  </r>
  <r>
    <n v="4326"/>
    <s v="US-2012-147662"/>
    <x v="1"/>
    <x v="966"/>
    <d v="2012-02-19T00:00:00"/>
    <s v="Standard Class"/>
    <s v="KB-16315"/>
    <s v="Karl Braun"/>
    <x v="0"/>
    <s v="United States"/>
    <s v="Akron"/>
    <x v="24"/>
    <n v="44312"/>
    <x v="3"/>
    <s v="TEC-AC-10003280"/>
    <x v="2"/>
    <x v="11"/>
    <s v="Belkin F8E887 USB Wired Ergonomic Keyboard"/>
    <x v="981"/>
    <n v="3"/>
    <n v="0.2"/>
    <n v="0.89969999999999573"/>
  </r>
  <r>
    <n v="4327"/>
    <s v="CA-2013-153346"/>
    <x v="0"/>
    <x v="967"/>
    <d v="2013-01-27T00:00:00"/>
    <s v="First Class"/>
    <s v="TB-21355"/>
    <s v="Todd Boyes"/>
    <x v="1"/>
    <s v="United States"/>
    <s v="Plainfield"/>
    <x v="30"/>
    <n v="7060"/>
    <x v="3"/>
    <s v="OFF-AR-10000315"/>
    <x v="1"/>
    <x v="6"/>
    <s v="Dixon Ticonderoga Maple Cedar Pencil, #2"/>
    <x v="3307"/>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x v="330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s v="CA-2014-149853"/>
    <x v="3"/>
    <x v="621"/>
    <d v="2014-10-10T00:00:00"/>
    <s v="Standard Class"/>
    <s v="PO-18850"/>
    <s v="Patrick O'Brill"/>
    <x v="0"/>
    <s v="United States"/>
    <s v="Hialeah"/>
    <x v="2"/>
    <n v="33012"/>
    <x v="0"/>
    <s v="OFF-PA-10000556"/>
    <x v="1"/>
    <x v="10"/>
    <s v="Xerox 208"/>
    <x v="12"/>
    <n v="3"/>
    <n v="0.2"/>
    <n v="5.4432"/>
  </r>
  <r>
    <n v="4331"/>
    <s v="CA-2014-149853"/>
    <x v="3"/>
    <x v="621"/>
    <d v="2014-10-10T00:00:00"/>
    <s v="Standard Class"/>
    <s v="PO-18850"/>
    <s v="Patrick O'Brill"/>
    <x v="0"/>
    <s v="United States"/>
    <s v="Hialeah"/>
    <x v="2"/>
    <n v="33012"/>
    <x v="0"/>
    <s v="OFF-AP-10000804"/>
    <x v="1"/>
    <x v="9"/>
    <s v="Hoover Portapower Portable Vacuum"/>
    <x v="1429"/>
    <n v="5"/>
    <n v="0.2"/>
    <n v="1.1200000000000001"/>
  </r>
  <r>
    <n v="4332"/>
    <s v="CA-2014-107909"/>
    <x v="3"/>
    <x v="853"/>
    <d v="2014-09-07T00:00:00"/>
    <s v="Standard Class"/>
    <s v="SS-20875"/>
    <s v="Sung Shariari"/>
    <x v="0"/>
    <s v="United States"/>
    <s v="Redmond"/>
    <x v="4"/>
    <n v="98052"/>
    <x v="1"/>
    <s v="TEC-AC-10001998"/>
    <x v="2"/>
    <x v="11"/>
    <s v="Logitech LS21 Speaker System - PC Multimedia - 2.1-CH - Wired"/>
    <x v="86"/>
    <n v="1"/>
    <n v="0"/>
    <n v="6.796599999999998"/>
  </r>
  <r>
    <n v="4333"/>
    <s v="CA-2014-107909"/>
    <x v="3"/>
    <x v="853"/>
    <d v="2014-09-07T00:00:00"/>
    <s v="Standard Class"/>
    <s v="SS-20875"/>
    <s v="Sung Shariari"/>
    <x v="0"/>
    <s v="United States"/>
    <s v="Redmond"/>
    <x v="4"/>
    <n v="98052"/>
    <x v="1"/>
    <s v="OFF-BI-10003476"/>
    <x v="1"/>
    <x v="8"/>
    <s v="Avery Metallic Poly Binders"/>
    <x v="3310"/>
    <n v="5"/>
    <n v="0.2"/>
    <n v="8.0219999999999985"/>
  </r>
  <r>
    <n v="4334"/>
    <s v="CA-2012-112375"/>
    <x v="1"/>
    <x v="379"/>
    <d v="2012-12-27T00:00:00"/>
    <s v="Standard Class"/>
    <s v="RD-19720"/>
    <s v="Roger Demir"/>
    <x v="0"/>
    <s v="United States"/>
    <s v="Daytona Beach"/>
    <x v="2"/>
    <n v="32114"/>
    <x v="0"/>
    <s v="TEC-AC-10003237"/>
    <x v="2"/>
    <x v="11"/>
    <s v="Memorex Micro Travel Drive 4 GB"/>
    <x v="3311"/>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s v="CA-2012-154795"/>
    <x v="1"/>
    <x v="139"/>
    <d v="2012-12-24T00:00:00"/>
    <s v="Standard Class"/>
    <s v="GZ-14470"/>
    <s v="Gary Zandusky"/>
    <x v="0"/>
    <s v="United States"/>
    <s v="Bullhead City"/>
    <x v="16"/>
    <n v="86442"/>
    <x v="1"/>
    <s v="OFF-EN-10003068"/>
    <x v="1"/>
    <x v="12"/>
    <s v="#6 3/4 Gummed Flap White Envelopes"/>
    <x v="2418"/>
    <n v="1"/>
    <n v="0.2"/>
    <n v="2.7719999999999994"/>
  </r>
  <r>
    <n v="4337"/>
    <s v="CA-2012-154795"/>
    <x v="1"/>
    <x v="139"/>
    <d v="2012-12-24T00:00:00"/>
    <s v="Standard Class"/>
    <s v="GZ-14470"/>
    <s v="Gary Zandusky"/>
    <x v="0"/>
    <s v="United States"/>
    <s v="Bullhead City"/>
    <x v="16"/>
    <n v="86442"/>
    <x v="1"/>
    <s v="FUR-FU-10002088"/>
    <x v="0"/>
    <x v="5"/>
    <s v="Nu-Dell Float Frame 11 x 14 1/2"/>
    <x v="325"/>
    <n v="2"/>
    <n v="0.2"/>
    <n v="3.9512"/>
  </r>
  <r>
    <n v="4338"/>
    <s v="CA-2012-125234"/>
    <x v="1"/>
    <x v="154"/>
    <d v="2012-12-01T00:00:00"/>
    <s v="Standard Class"/>
    <s v="SN-20710"/>
    <s v="Steve Nguyen"/>
    <x v="2"/>
    <s v="United States"/>
    <s v="Los Angeles"/>
    <x v="1"/>
    <n v="90049"/>
    <x v="1"/>
    <s v="TEC-AC-10000158"/>
    <x v="2"/>
    <x v="11"/>
    <s v="Sony 64GB Class 10 Micro SDHC R40 Memory Card"/>
    <x v="3313"/>
    <n v="3"/>
    <n v="0"/>
    <n v="22.6737"/>
  </r>
  <r>
    <n v="4339"/>
    <s v="CA-2012-125234"/>
    <x v="1"/>
    <x v="154"/>
    <d v="2012-12-01T00:00:00"/>
    <s v="Standard Class"/>
    <s v="SN-20710"/>
    <s v="Steve Nguyen"/>
    <x v="2"/>
    <s v="United States"/>
    <s v="Los Angeles"/>
    <x v="1"/>
    <n v="90049"/>
    <x v="1"/>
    <s v="OFF-PA-10000482"/>
    <x v="1"/>
    <x v="10"/>
    <s v="Snap-A-Way Black Print Carbonless Ruled Speed Letter, Triplicate"/>
    <x v="3314"/>
    <n v="3"/>
    <n v="0"/>
    <n v="53.495399999999989"/>
  </r>
  <r>
    <n v="4340"/>
    <s v="CA-2014-133501"/>
    <x v="3"/>
    <x v="151"/>
    <d v="2014-09-02T00:00:00"/>
    <s v="Standard Class"/>
    <s v="DK-12895"/>
    <s v="Dana Kaydos"/>
    <x v="0"/>
    <s v="United States"/>
    <s v="Franklin"/>
    <x v="18"/>
    <n v="37064"/>
    <x v="0"/>
    <s v="OFF-PA-10004888"/>
    <x v="1"/>
    <x v="10"/>
    <s v="Xerox 217"/>
    <x v="1182"/>
    <n v="1"/>
    <n v="0.2"/>
    <n v="1.8144"/>
  </r>
  <r>
    <n v="4341"/>
    <s v="US-2011-129609"/>
    <x v="2"/>
    <x v="579"/>
    <d v="2011-03-22T00:00:00"/>
    <s v="Same Day"/>
    <s v="VM-21835"/>
    <s v="Vivian Mathis"/>
    <x v="0"/>
    <s v="United States"/>
    <s v="Portage"/>
    <x v="14"/>
    <n v="46368"/>
    <x v="2"/>
    <s v="OFF-AR-10003478"/>
    <x v="1"/>
    <x v="6"/>
    <s v="Avery Hi-Liter EverBold Pen Style Fluorescent Highlighters, 4/Pack"/>
    <x v="1363"/>
    <n v="2"/>
    <n v="0"/>
    <n v="6.5120000000000005"/>
  </r>
  <r>
    <n v="4342"/>
    <s v="CA-2014-130309"/>
    <x v="3"/>
    <x v="94"/>
    <d v="2014-12-22T00:00:00"/>
    <s v="Standard Class"/>
    <s v="GB-14575"/>
    <s v="Giulietta Baptist"/>
    <x v="0"/>
    <s v="United States"/>
    <s v="Arlington"/>
    <x v="17"/>
    <n v="22204"/>
    <x v="0"/>
    <s v="OFF-ST-10003208"/>
    <x v="1"/>
    <x v="4"/>
    <s v="Adjustable Depth Letter/Legal Cart"/>
    <x v="2577"/>
    <n v="3"/>
    <n v="0"/>
    <n v="157.87019999999993"/>
  </r>
  <r>
    <n v="4343"/>
    <s v="CA-2014-105410"/>
    <x v="3"/>
    <x v="498"/>
    <d v="2014-03-23T00:00:00"/>
    <s v="First Class"/>
    <s v="ND-18370"/>
    <s v="Natalie DeCherney"/>
    <x v="0"/>
    <s v="United States"/>
    <s v="San Francisco"/>
    <x v="1"/>
    <n v="94110"/>
    <x v="1"/>
    <s v="OFF-BI-10004970"/>
    <x v="1"/>
    <x v="8"/>
    <s v="ACCOHIDE 3-Ring Binder, Blue, 1&quot;"/>
    <x v="2990"/>
    <n v="6"/>
    <n v="0.2"/>
    <n v="6.690599999999999"/>
  </r>
  <r>
    <n v="4344"/>
    <s v="CA-2014-105410"/>
    <x v="3"/>
    <x v="498"/>
    <d v="2014-03-23T00:00:00"/>
    <s v="First Class"/>
    <s v="ND-18370"/>
    <s v="Natalie DeCherney"/>
    <x v="0"/>
    <s v="United States"/>
    <s v="San Francisco"/>
    <x v="1"/>
    <n v="94110"/>
    <x v="1"/>
    <s v="TEC-PH-10000038"/>
    <x v="2"/>
    <x v="7"/>
    <s v="Jawbone MINI JAMBOX Wireless Bluetooth Speaker"/>
    <x v="3315"/>
    <n v="6"/>
    <n v="0.2"/>
    <n v="-131.50080000000005"/>
  </r>
  <r>
    <n v="4345"/>
    <s v="CA-2014-105410"/>
    <x v="3"/>
    <x v="498"/>
    <d v="2014-03-23T00:00:00"/>
    <s v="First Class"/>
    <s v="ND-18370"/>
    <s v="Natalie DeCherney"/>
    <x v="0"/>
    <s v="United States"/>
    <s v="San Francisco"/>
    <x v="1"/>
    <n v="94110"/>
    <x v="1"/>
    <s v="TEC-AC-10001552"/>
    <x v="2"/>
    <x v="11"/>
    <s v="Logitech K350 2.4Ghz Wireless Keyboard"/>
    <x v="3316"/>
    <n v="2"/>
    <n v="0"/>
    <n v="10.949399999999997"/>
  </r>
  <r>
    <n v="4346"/>
    <s v="CA-2014-105410"/>
    <x v="3"/>
    <x v="498"/>
    <d v="2014-03-23T00:00:00"/>
    <s v="First Class"/>
    <s v="ND-18370"/>
    <s v="Natalie DeCherney"/>
    <x v="0"/>
    <s v="United States"/>
    <s v="San Francisco"/>
    <x v="1"/>
    <n v="94110"/>
    <x v="1"/>
    <s v="TEC-AC-10002926"/>
    <x v="2"/>
    <x v="11"/>
    <s v="Logitech Wireless Marathon Mouse M705"/>
    <x v="1772"/>
    <n v="4"/>
    <n v="0"/>
    <n v="85.982800000000012"/>
  </r>
  <r>
    <n v="4347"/>
    <s v="CA-2013-120355"/>
    <x v="0"/>
    <x v="31"/>
    <d v="2013-09-26T00:00:00"/>
    <s v="Standard Class"/>
    <s v="MM-17260"/>
    <s v="Magdelene Morse"/>
    <x v="0"/>
    <s v="United States"/>
    <s v="New Rochelle"/>
    <x v="15"/>
    <n v="10801"/>
    <x v="3"/>
    <s v="FUR-CH-10001394"/>
    <x v="0"/>
    <x v="1"/>
    <s v="Global Leather Executive Chair"/>
    <x v="3317"/>
    <n v="2"/>
    <n v="0.1"/>
    <n v="140.39599999999993"/>
  </r>
  <r>
    <n v="4348"/>
    <s v="CA-2013-120355"/>
    <x v="0"/>
    <x v="31"/>
    <d v="2013-09-26T00:00:00"/>
    <s v="Standard Class"/>
    <s v="MM-17260"/>
    <s v="Magdelene Morse"/>
    <x v="0"/>
    <s v="United States"/>
    <s v="New Rochelle"/>
    <x v="15"/>
    <n v="10801"/>
    <x v="3"/>
    <s v="FUR-FU-10004053"/>
    <x v="0"/>
    <x v="5"/>
    <s v="DAX Two-Tone Silver Metal Document Frame"/>
    <x v="3318"/>
    <n v="3"/>
    <n v="0"/>
    <n v="26.1096"/>
  </r>
  <r>
    <n v="4349"/>
    <s v="CA-2014-169894"/>
    <x v="3"/>
    <x v="221"/>
    <d v="2014-11-30T00:00:00"/>
    <s v="Second Class"/>
    <s v="MV-17485"/>
    <s v="Mark Van Huff"/>
    <x v="0"/>
    <s v="United States"/>
    <s v="Mesa"/>
    <x v="16"/>
    <n v="85204"/>
    <x v="1"/>
    <s v="OFF-BI-10004230"/>
    <x v="1"/>
    <x v="8"/>
    <s v="GBC Recycled Grain Textured Covers"/>
    <x v="321"/>
    <n v="2"/>
    <n v="0.7"/>
    <n v="-15.197599999999994"/>
  </r>
  <r>
    <n v="4350"/>
    <s v="CA-2014-169894"/>
    <x v="3"/>
    <x v="221"/>
    <d v="2014-11-30T00:00:00"/>
    <s v="Second Class"/>
    <s v="MV-17485"/>
    <s v="Mark Van Huff"/>
    <x v="0"/>
    <s v="United States"/>
    <s v="Mesa"/>
    <x v="16"/>
    <n v="85204"/>
    <x v="1"/>
    <s v="OFF-ST-10000060"/>
    <x v="1"/>
    <x v="4"/>
    <s v="Fellowes Bankers Box Staxonsteel Drawer File/Stacking System"/>
    <x v="3319"/>
    <n v="8"/>
    <n v="0.2"/>
    <n v="-41.587199999999996"/>
  </r>
  <r>
    <n v="4351"/>
    <s v="US-2014-100482"/>
    <x v="3"/>
    <x v="645"/>
    <d v="2014-04-16T00:00:00"/>
    <s v="Standard Class"/>
    <s v="JL-15130"/>
    <s v="Jack Lebron"/>
    <x v="0"/>
    <s v="United States"/>
    <s v="Lancaster"/>
    <x v="24"/>
    <n v="43130"/>
    <x v="3"/>
    <s v="OFF-ST-10001325"/>
    <x v="1"/>
    <x v="4"/>
    <s v="Sterilite Officeware Hinged File Box"/>
    <x v="510"/>
    <n v="2"/>
    <n v="0.2"/>
    <n v="1.4672000000000001"/>
  </r>
  <r>
    <n v="4352"/>
    <s v="US-2014-100482"/>
    <x v="3"/>
    <x v="645"/>
    <d v="2014-04-16T00:00:00"/>
    <s v="Standard Class"/>
    <s v="JL-15130"/>
    <s v="Jack Lebron"/>
    <x v="0"/>
    <s v="United States"/>
    <s v="Lancaster"/>
    <x v="24"/>
    <n v="43130"/>
    <x v="3"/>
    <s v="TEC-AC-10003441"/>
    <x v="2"/>
    <x v="11"/>
    <s v="Kingston Digital DataTraveler 32GB USB 2.0"/>
    <x v="3320"/>
    <n v="2"/>
    <n v="0.2"/>
    <n v="-4.7460000000000013"/>
  </r>
  <r>
    <n v="4353"/>
    <s v="CA-2014-107748"/>
    <x v="3"/>
    <x v="389"/>
    <d v="2014-12-13T00:00:00"/>
    <s v="Second Class"/>
    <s v="AG-10330"/>
    <s v="Alex Grayson"/>
    <x v="0"/>
    <s v="United States"/>
    <s v="Stockton"/>
    <x v="1"/>
    <n v="95207"/>
    <x v="1"/>
    <s v="TEC-PH-10003215"/>
    <x v="2"/>
    <x v="7"/>
    <s v="Jackery Bar Premium Fast-charging Portable Charger"/>
    <x v="3124"/>
    <n v="4"/>
    <n v="0.2"/>
    <n v="34.741999999999997"/>
  </r>
  <r>
    <n v="4354"/>
    <s v="CA-2014-107748"/>
    <x v="3"/>
    <x v="389"/>
    <d v="2014-12-13T00:00:00"/>
    <s v="Second Class"/>
    <s v="AG-10330"/>
    <s v="Alex Grayson"/>
    <x v="0"/>
    <s v="United States"/>
    <s v="Stockton"/>
    <x v="1"/>
    <n v="95207"/>
    <x v="1"/>
    <s v="OFF-PA-10002005"/>
    <x v="1"/>
    <x v="10"/>
    <s v="Xerox 225"/>
    <x v="91"/>
    <n v="2"/>
    <n v="0"/>
    <n v="6.2208000000000006"/>
  </r>
  <r>
    <n v="4355"/>
    <s v="CA-2014-153654"/>
    <x v="3"/>
    <x v="221"/>
    <d v="2014-11-27T00:00:00"/>
    <s v="Second Class"/>
    <s v="MD-17860"/>
    <s v="Michael Dominguez"/>
    <x v="1"/>
    <s v="United States"/>
    <s v="Asheville"/>
    <x v="3"/>
    <n v="28806"/>
    <x v="0"/>
    <s v="OFF-BI-10004465"/>
    <x v="1"/>
    <x v="8"/>
    <s v="Avery Durable Slant Ring Binders"/>
    <x v="3006"/>
    <n v="8"/>
    <n v="0.7"/>
    <n v="-12.671999999999997"/>
  </r>
  <r>
    <n v="4356"/>
    <s v="CA-2012-155600"/>
    <x v="1"/>
    <x v="784"/>
    <d v="2012-12-07T00:00:00"/>
    <s v="Second Class"/>
    <s v="RO-19780"/>
    <s v="Rose O'Brian"/>
    <x v="0"/>
    <s v="United States"/>
    <s v="Clarksville"/>
    <x v="18"/>
    <n v="37042"/>
    <x v="0"/>
    <s v="OFF-BI-10000545"/>
    <x v="1"/>
    <x v="8"/>
    <s v="GBC Ibimaster 500 Manual ProClick Binding System"/>
    <x v="3321"/>
    <n v="7"/>
    <n v="0.7"/>
    <n v="-1065.3719999999998"/>
  </r>
  <r>
    <n v="4357"/>
    <s v="CA-2012-155600"/>
    <x v="1"/>
    <x v="784"/>
    <d v="2012-12-07T00:00:00"/>
    <s v="Second Class"/>
    <s v="RO-19780"/>
    <s v="Rose O'Brian"/>
    <x v="0"/>
    <s v="United States"/>
    <s v="Clarksville"/>
    <x v="18"/>
    <n v="37042"/>
    <x v="0"/>
    <s v="OFF-AR-10003752"/>
    <x v="1"/>
    <x v="6"/>
    <s v="Deluxe Chalkboard Eraser Cleaner"/>
    <x v="3322"/>
    <n v="4"/>
    <n v="0.2"/>
    <n v="12.011999999999999"/>
  </r>
  <r>
    <n v="4358"/>
    <s v="CA-2014-162565"/>
    <x v="3"/>
    <x v="157"/>
    <d v="2014-12-12T00:00:00"/>
    <s v="Same Day"/>
    <s v="RR-19315"/>
    <s v="Ralph Ritter"/>
    <x v="0"/>
    <s v="United States"/>
    <s v="Aurora"/>
    <x v="10"/>
    <n v="60505"/>
    <x v="2"/>
    <s v="OFF-PA-10001937"/>
    <x v="1"/>
    <x v="10"/>
    <s v="Xerox 21"/>
    <x v="563"/>
    <n v="2"/>
    <n v="0.2"/>
    <n v="3.6288"/>
  </r>
  <r>
    <n v="4359"/>
    <s v="CA-2014-162565"/>
    <x v="3"/>
    <x v="157"/>
    <d v="2014-12-12T00:00:00"/>
    <s v="Same Day"/>
    <s v="RR-19315"/>
    <s v="Ralph Ritter"/>
    <x v="0"/>
    <s v="United States"/>
    <s v="Aurora"/>
    <x v="10"/>
    <n v="60505"/>
    <x v="2"/>
    <s v="FUR-FU-10004306"/>
    <x v="0"/>
    <x v="5"/>
    <s v="Electrix Halogen Magnifier Lamp"/>
    <x v="3323"/>
    <n v="1"/>
    <n v="0.6"/>
    <n v="-66.061999999999998"/>
  </r>
  <r>
    <n v="4360"/>
    <s v="CA-2014-162565"/>
    <x v="3"/>
    <x v="157"/>
    <d v="2014-12-12T00:00:00"/>
    <s v="Same Day"/>
    <s v="RR-19315"/>
    <s v="Ralph Ritter"/>
    <x v="0"/>
    <s v="United States"/>
    <s v="Aurora"/>
    <x v="10"/>
    <n v="60505"/>
    <x v="2"/>
    <s v="FUR-CH-10003973"/>
    <x v="0"/>
    <x v="1"/>
    <s v="GuestStacker Chair with Chrome Finish Legs"/>
    <x v="3324"/>
    <n v="2"/>
    <n v="0.3"/>
    <n v="-14.870399999999961"/>
  </r>
  <r>
    <n v="4361"/>
    <s v="CA-2013-127642"/>
    <x v="0"/>
    <x v="206"/>
    <d v="2013-05-24T00:00:00"/>
    <s v="First Class"/>
    <s v="CP-12340"/>
    <s v="Christine Phan"/>
    <x v="1"/>
    <s v="United States"/>
    <s v="Warwick"/>
    <x v="34"/>
    <n v="2886"/>
    <x v="3"/>
    <s v="OFF-PA-10000565"/>
    <x v="1"/>
    <x v="10"/>
    <s v="Staples"/>
    <x v="1375"/>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s v="CA-2014-111332"/>
    <x v="3"/>
    <x v="968"/>
    <d v="2014-05-23T00:00:00"/>
    <s v="Second Class"/>
    <s v="NC-18340"/>
    <s v="Nat Carroll"/>
    <x v="0"/>
    <s v="United States"/>
    <s v="Fargo"/>
    <x v="46"/>
    <n v="58103"/>
    <x v="2"/>
    <s v="OFF-AR-10001953"/>
    <x v="1"/>
    <x v="6"/>
    <s v="Boston 1645 Deluxe Heavier-Duty Electric Pencil Sharpener"/>
    <x v="3326"/>
    <n v="3"/>
    <n v="0"/>
    <n v="35.623800000000003"/>
  </r>
  <r>
    <n v="4364"/>
    <s v="CA-2014-111332"/>
    <x v="3"/>
    <x v="968"/>
    <d v="2014-05-23T00:00:00"/>
    <s v="Second Class"/>
    <s v="NC-18340"/>
    <s v="Nat Carroll"/>
    <x v="0"/>
    <s v="United States"/>
    <s v="Fargo"/>
    <x v="46"/>
    <n v="58103"/>
    <x v="2"/>
    <s v="OFF-AR-10001374"/>
    <x v="1"/>
    <x v="6"/>
    <s v="BIC Brite Liner Highlighters, Chisel Tip"/>
    <x v="243"/>
    <n v="4"/>
    <n v="0"/>
    <n v="8.2943999999999996"/>
  </r>
  <r>
    <n v="4365"/>
    <s v="CA-2014-111332"/>
    <x v="3"/>
    <x v="968"/>
    <d v="2014-05-23T00:00:00"/>
    <s v="Second Class"/>
    <s v="NC-18340"/>
    <s v="Nat Carroll"/>
    <x v="0"/>
    <s v="United States"/>
    <s v="Fargo"/>
    <x v="46"/>
    <n v="58103"/>
    <x v="2"/>
    <s v="OFF-ST-10003816"/>
    <x v="1"/>
    <x v="4"/>
    <s v="Fellowes High-Stak Drawer Files"/>
    <x v="3327"/>
    <n v="4"/>
    <n v="0"/>
    <n v="162.09479999999996"/>
  </r>
  <r>
    <n v="4366"/>
    <s v="CA-2014-111332"/>
    <x v="3"/>
    <x v="968"/>
    <d v="2014-05-23T00:00:00"/>
    <s v="Second Class"/>
    <s v="NC-18340"/>
    <s v="Nat Carroll"/>
    <x v="0"/>
    <s v="United States"/>
    <s v="Fargo"/>
    <x v="46"/>
    <n v="58103"/>
    <x v="2"/>
    <s v="OFF-FA-10001843"/>
    <x v="1"/>
    <x v="13"/>
    <s v="Staples"/>
    <x v="3328"/>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x v="3329"/>
    <n v="10"/>
    <n v="0"/>
    <n v="7.094999999999998"/>
  </r>
  <r>
    <n v="4368"/>
    <s v="CA-2014-117044"/>
    <x v="3"/>
    <x v="220"/>
    <d v="2014-09-14T00:00:00"/>
    <s v="Second Class"/>
    <s v="HA-14920"/>
    <s v="Helen Andreada"/>
    <x v="0"/>
    <s v="United States"/>
    <s v="Chicago"/>
    <x v="10"/>
    <n v="60623"/>
    <x v="2"/>
    <s v="OFF-FA-10000936"/>
    <x v="1"/>
    <x v="13"/>
    <s v="Acco Hot Clips Clips to Go"/>
    <x v="3330"/>
    <n v="4"/>
    <n v="0.2"/>
    <n v="3.2899999999999996"/>
  </r>
  <r>
    <n v="4369"/>
    <s v="CA-2014-117044"/>
    <x v="3"/>
    <x v="220"/>
    <d v="2014-09-14T00:00:00"/>
    <s v="Second Class"/>
    <s v="HA-14920"/>
    <s v="Helen Andreada"/>
    <x v="0"/>
    <s v="United States"/>
    <s v="Chicago"/>
    <x v="10"/>
    <n v="60623"/>
    <x v="2"/>
    <s v="OFF-PA-10003657"/>
    <x v="1"/>
    <x v="10"/>
    <s v="Xerox 1927"/>
    <x v="3331"/>
    <n v="6"/>
    <n v="0.2"/>
    <n v="6.4199999999999964"/>
  </r>
  <r>
    <n v="4370"/>
    <s v="US-2013-165078"/>
    <x v="0"/>
    <x v="732"/>
    <d v="2013-11-11T00:00:00"/>
    <s v="Standard Class"/>
    <s v="MA-17995"/>
    <s v="Michelle Arnett"/>
    <x v="2"/>
    <s v="United States"/>
    <s v="Lawrence"/>
    <x v="14"/>
    <n v="46226"/>
    <x v="2"/>
    <s v="OFF-BI-10001989"/>
    <x v="1"/>
    <x v="8"/>
    <s v="Premium Transparent Presentation Covers by GBC"/>
    <x v="1744"/>
    <n v="5"/>
    <n v="0"/>
    <n v="50.351999999999997"/>
  </r>
  <r>
    <n v="4371"/>
    <s v="US-2013-165078"/>
    <x v="0"/>
    <x v="732"/>
    <d v="2013-11-11T00:00:00"/>
    <s v="Standard Class"/>
    <s v="MA-17995"/>
    <s v="Michelle Arnett"/>
    <x v="2"/>
    <s v="United States"/>
    <s v="Lawrence"/>
    <x v="14"/>
    <n v="46226"/>
    <x v="2"/>
    <s v="OFF-AR-10002987"/>
    <x v="1"/>
    <x v="6"/>
    <s v="Prismacolor Color Pencil Set"/>
    <x v="2010"/>
    <n v="2"/>
    <n v="0"/>
    <n v="16.268800000000002"/>
  </r>
  <r>
    <n v="4372"/>
    <s v="US-2013-165078"/>
    <x v="0"/>
    <x v="732"/>
    <d v="2013-11-11T00:00:00"/>
    <s v="Standard Class"/>
    <s v="MA-17995"/>
    <s v="Michelle Arnett"/>
    <x v="2"/>
    <s v="United States"/>
    <s v="Lawrence"/>
    <x v="14"/>
    <n v="46226"/>
    <x v="2"/>
    <s v="OFF-LA-10000414"/>
    <x v="1"/>
    <x v="2"/>
    <s v="Avery 503"/>
    <x v="2678"/>
    <n v="5"/>
    <n v="0"/>
    <n v="24.84"/>
  </r>
  <r>
    <n v="4373"/>
    <s v="US-2014-169320"/>
    <x v="3"/>
    <x v="283"/>
    <d v="2014-07-26T00:00:00"/>
    <s v="Second Class"/>
    <s v="LH-16900"/>
    <s v="Lena Hernandez"/>
    <x v="0"/>
    <s v="United States"/>
    <s v="Elkhart"/>
    <x v="14"/>
    <n v="46514"/>
    <x v="2"/>
    <s v="OFF-AR-10003602"/>
    <x v="1"/>
    <x v="6"/>
    <s v="Quartet Omega Colored Chalk, 12/Pack"/>
    <x v="2643"/>
    <n v="2"/>
    <n v="0"/>
    <n v="5.4895999999999994"/>
  </r>
  <r>
    <n v="4374"/>
    <s v="US-2014-169320"/>
    <x v="3"/>
    <x v="283"/>
    <d v="2014-07-26T00:00:00"/>
    <s v="Second Class"/>
    <s v="LH-16900"/>
    <s v="Lena Hernandez"/>
    <x v="0"/>
    <s v="United States"/>
    <s v="Elkhart"/>
    <x v="14"/>
    <n v="46514"/>
    <x v="2"/>
    <s v="TEC-AC-10002550"/>
    <x v="2"/>
    <x v="11"/>
    <s v="Memorex 25GB 6X Branded Blu-Ray Recordable Disc, 30/Pack"/>
    <x v="3332"/>
    <n v="5"/>
    <n v="0"/>
    <n v="11.182499999999997"/>
  </r>
  <r>
    <n v="4375"/>
    <s v="CA-2013-158575"/>
    <x v="0"/>
    <x v="741"/>
    <d v="2013-11-25T00:00:00"/>
    <s v="Standard Class"/>
    <s v="SB-20290"/>
    <s v="Sean Braxton"/>
    <x v="1"/>
    <s v="United States"/>
    <s v="Kent"/>
    <x v="24"/>
    <n v="44240"/>
    <x v="3"/>
    <s v="OFF-AP-10002998"/>
    <x v="1"/>
    <x v="9"/>
    <s v="Holmes 99% HEPA Air Purifier"/>
    <x v="3333"/>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x v="3335"/>
    <n v="3"/>
    <n v="0"/>
    <n v="78.508799999999965"/>
  </r>
  <r>
    <n v="4378"/>
    <s v="CA-2011-166954"/>
    <x v="2"/>
    <x v="573"/>
    <d v="2011-04-30T00:00:00"/>
    <s v="Standard Class"/>
    <s v="BT-11305"/>
    <s v="Beth Thompson"/>
    <x v="2"/>
    <s v="United States"/>
    <s v="San Gabriel"/>
    <x v="1"/>
    <n v="91776"/>
    <x v="1"/>
    <s v="FUR-CH-10003973"/>
    <x v="0"/>
    <x v="1"/>
    <s v="GuestStacker Chair with Chrome Finish Legs"/>
    <x v="3336"/>
    <n v="5"/>
    <n v="0.2"/>
    <n v="148.70400000000006"/>
  </r>
  <r>
    <n v="4379"/>
    <s v="CA-2012-140830"/>
    <x v="1"/>
    <x v="672"/>
    <d v="2012-12-02T00:00:00"/>
    <s v="Second Class"/>
    <s v="PS-18970"/>
    <s v="Paul Stevenson"/>
    <x v="2"/>
    <s v="United States"/>
    <s v="Henderson"/>
    <x v="0"/>
    <n v="42420"/>
    <x v="0"/>
    <s v="OFF-EN-10000461"/>
    <x v="1"/>
    <x v="12"/>
    <s v="#10- 4 1/8&quot; x 9 1/2&quot; Recycled Envelopes"/>
    <x v="2053"/>
    <n v="2"/>
    <n v="0"/>
    <n v="8.2156000000000002"/>
  </r>
  <r>
    <n v="4380"/>
    <s v="CA-2012-140830"/>
    <x v="1"/>
    <x v="672"/>
    <d v="2012-12-02T00:00:00"/>
    <s v="Second Class"/>
    <s v="PS-18970"/>
    <s v="Paul Stevenson"/>
    <x v="2"/>
    <s v="United States"/>
    <s v="Henderson"/>
    <x v="0"/>
    <n v="42420"/>
    <x v="0"/>
    <s v="OFF-EN-10002831"/>
    <x v="1"/>
    <x v="12"/>
    <s v="Tyvek  Top-Opening Peel &amp; Seel  Envelopes, Gray"/>
    <x v="3337"/>
    <n v="2"/>
    <n v="0"/>
    <n v="32.345999999999997"/>
  </r>
  <r>
    <n v="4381"/>
    <s v="CA-2012-152891"/>
    <x v="1"/>
    <x v="969"/>
    <d v="2012-10-30T00:00:00"/>
    <s v="Standard Class"/>
    <s v="TB-21625"/>
    <s v="Trudy Brown"/>
    <x v="0"/>
    <s v="United States"/>
    <s v="San Francisco"/>
    <x v="1"/>
    <n v="94110"/>
    <x v="1"/>
    <s v="OFF-AR-10004648"/>
    <x v="1"/>
    <x v="6"/>
    <s v="Boston 19500 Mighty Mite Electric Pencil Sharpener"/>
    <x v="780"/>
    <n v="3"/>
    <n v="0"/>
    <n v="16.3215"/>
  </r>
  <r>
    <n v="4382"/>
    <s v="CA-2012-152891"/>
    <x v="1"/>
    <x v="969"/>
    <d v="2012-10-30T00:00:00"/>
    <s v="Standard Class"/>
    <s v="TB-21625"/>
    <s v="Trudy Brown"/>
    <x v="0"/>
    <s v="United States"/>
    <s v="San Francisco"/>
    <x v="1"/>
    <n v="94110"/>
    <x v="1"/>
    <s v="FUR-TA-10001857"/>
    <x v="0"/>
    <x v="3"/>
    <s v="Balt Solid Wood Rectangular Table"/>
    <x v="3338"/>
    <n v="3"/>
    <n v="0.2"/>
    <n v="-31.64700000000002"/>
  </r>
  <r>
    <n v="4383"/>
    <s v="US-2012-122784"/>
    <x v="1"/>
    <x v="603"/>
    <d v="2012-07-27T00:00:00"/>
    <s v="Standard Class"/>
    <s v="RA-19915"/>
    <s v="Russell Applegate"/>
    <x v="0"/>
    <s v="United States"/>
    <s v="Highland Park"/>
    <x v="10"/>
    <n v="60035"/>
    <x v="2"/>
    <s v="OFF-BI-10000546"/>
    <x v="1"/>
    <x v="8"/>
    <s v="Avery Durable Binders"/>
    <x v="333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s v="US-2012-122784"/>
    <x v="1"/>
    <x v="603"/>
    <d v="2012-07-27T00:00:00"/>
    <s v="Standard Class"/>
    <s v="RA-19915"/>
    <s v="Russell Applegate"/>
    <x v="0"/>
    <s v="United States"/>
    <s v="Highland Park"/>
    <x v="10"/>
    <n v="60035"/>
    <x v="2"/>
    <s v="TEC-PH-10001557"/>
    <x v="2"/>
    <x v="7"/>
    <s v="Pyle PMP37LED"/>
    <x v="2081"/>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x v="3341"/>
    <n v="5"/>
    <n v="0.3"/>
    <n v="-52.195999999999913"/>
  </r>
  <r>
    <n v="4387"/>
    <s v="CA-2013-156811"/>
    <x v="0"/>
    <x v="189"/>
    <d v="2013-11-03T00:00:00"/>
    <s v="Standard Class"/>
    <s v="BP-11095"/>
    <s v="Bart Pistole"/>
    <x v="1"/>
    <s v="United States"/>
    <s v="San Francisco"/>
    <x v="1"/>
    <n v="94122"/>
    <x v="1"/>
    <s v="OFF-AP-10001366"/>
    <x v="1"/>
    <x v="9"/>
    <s v="Staples"/>
    <x v="2911"/>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s v="CA-2014-111556"/>
    <x v="3"/>
    <x v="225"/>
    <d v="2014-11-23T00:00:00"/>
    <s v="First Class"/>
    <s v="CD-11920"/>
    <s v="Carlos Daly"/>
    <x v="0"/>
    <s v="United States"/>
    <s v="New York City"/>
    <x v="15"/>
    <n v="10035"/>
    <x v="3"/>
    <s v="OFF-PA-10003651"/>
    <x v="1"/>
    <x v="10"/>
    <s v="Xerox 1968"/>
    <x v="1172"/>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x v="3342"/>
    <n v="2"/>
    <n v="0.2"/>
    <n v="-25.295600000000022"/>
  </r>
  <r>
    <n v="4391"/>
    <s v="CA-2014-111556"/>
    <x v="3"/>
    <x v="225"/>
    <d v="2014-11-23T00:00:00"/>
    <s v="First Class"/>
    <s v="CD-11920"/>
    <s v="Carlos Daly"/>
    <x v="0"/>
    <s v="United States"/>
    <s v="New York City"/>
    <x v="15"/>
    <n v="10035"/>
    <x v="3"/>
    <s v="TEC-PH-10001459"/>
    <x v="2"/>
    <x v="7"/>
    <s v="Samsung Galaxy Mega 6.3"/>
    <x v="3343"/>
    <n v="3"/>
    <n v="0"/>
    <n v="327.59220000000005"/>
  </r>
  <r>
    <n v="4392"/>
    <s v="CA-2014-111556"/>
    <x v="3"/>
    <x v="225"/>
    <d v="2014-11-23T00:00:00"/>
    <s v="First Class"/>
    <s v="CD-11920"/>
    <s v="Carlos Daly"/>
    <x v="0"/>
    <s v="United States"/>
    <s v="New York City"/>
    <x v="15"/>
    <n v="10035"/>
    <x v="3"/>
    <s v="OFF-AR-10004602"/>
    <x v="1"/>
    <x v="6"/>
    <s v="Boston KS Multi-Size Manual Pencil Sharpener"/>
    <x v="3344"/>
    <n v="3"/>
    <n v="0"/>
    <n v="19.311600000000002"/>
  </r>
  <r>
    <n v="4393"/>
    <s v="CA-2013-108868"/>
    <x v="0"/>
    <x v="162"/>
    <d v="2013-09-13T00:00:00"/>
    <s v="Standard Class"/>
    <s v="KB-16585"/>
    <s v="Ken Black"/>
    <x v="1"/>
    <s v="United States"/>
    <s v="Dallas"/>
    <x v="5"/>
    <n v="75081"/>
    <x v="2"/>
    <s v="OFF-AR-10001953"/>
    <x v="1"/>
    <x v="6"/>
    <s v="Boston 1645 Deluxe Heavier-Duty Electric Pencil Sharpener"/>
    <x v="467"/>
    <n v="2"/>
    <n v="0.2"/>
    <n v="6.1572000000000031"/>
  </r>
  <r>
    <n v="4394"/>
    <s v="CA-2013-108868"/>
    <x v="0"/>
    <x v="162"/>
    <d v="2013-09-13T00:00:00"/>
    <s v="Standard Class"/>
    <s v="KB-16585"/>
    <s v="Ken Black"/>
    <x v="1"/>
    <s v="United States"/>
    <s v="Dallas"/>
    <x v="5"/>
    <n v="75081"/>
    <x v="2"/>
    <s v="TEC-PH-10000923"/>
    <x v="2"/>
    <x v="7"/>
    <s v="Belkin SportFit Armband For iPhone 5s/5c, Fuchsia"/>
    <x v="3345"/>
    <n v="5"/>
    <n v="0.2"/>
    <n v="21.735500000000002"/>
  </r>
  <r>
    <n v="4395"/>
    <s v="CA-2011-142965"/>
    <x v="2"/>
    <x v="836"/>
    <d v="2011-07-20T00:00:00"/>
    <s v="Same Day"/>
    <s v="SW-20245"/>
    <s v="Scot Wooten"/>
    <x v="0"/>
    <s v="United States"/>
    <s v="Springfield"/>
    <x v="24"/>
    <n v="45503"/>
    <x v="3"/>
    <s v="OFF-ST-10002583"/>
    <x v="1"/>
    <x v="4"/>
    <s v="Fellowes Neat Ideas Storage Cubes"/>
    <x v="3346"/>
    <n v="1"/>
    <n v="0.2"/>
    <n v="-5.1968000000000005"/>
  </r>
  <r>
    <n v="4396"/>
    <s v="CA-2011-142965"/>
    <x v="2"/>
    <x v="836"/>
    <d v="2011-07-20T00:00:00"/>
    <s v="Same Day"/>
    <s v="SW-20245"/>
    <s v="Scot Wooten"/>
    <x v="0"/>
    <s v="United States"/>
    <s v="Springfield"/>
    <x v="24"/>
    <n v="45503"/>
    <x v="3"/>
    <s v="OFF-BI-10000977"/>
    <x v="1"/>
    <x v="8"/>
    <s v="Ibico Plastic Spiral Binding Combs"/>
    <x v="3347"/>
    <n v="3"/>
    <n v="0.7"/>
    <n v="-21.887999999999991"/>
  </r>
  <r>
    <n v="4397"/>
    <s v="CA-2013-148740"/>
    <x v="0"/>
    <x v="625"/>
    <d v="2013-11-20T00:00:00"/>
    <s v="Standard Class"/>
    <s v="AH-10690"/>
    <s v="Anna Häberlin"/>
    <x v="1"/>
    <s v="United States"/>
    <s v="San Diego"/>
    <x v="1"/>
    <n v="92024"/>
    <x v="1"/>
    <s v="TEC-PH-10002549"/>
    <x v="2"/>
    <x v="7"/>
    <s v="Polycom SoundPoint IP 450 VoIP phone"/>
    <x v="3348"/>
    <n v="2"/>
    <n v="0.2"/>
    <n v="27.103200000000001"/>
  </r>
  <r>
    <n v="4398"/>
    <s v="US-2011-138758"/>
    <x v="2"/>
    <x v="970"/>
    <d v="2011-07-11T00:00:00"/>
    <s v="Standard Class"/>
    <s v="JL-15835"/>
    <s v="John Lee"/>
    <x v="0"/>
    <s v="United States"/>
    <s v="Philadelphia"/>
    <x v="9"/>
    <n v="19120"/>
    <x v="3"/>
    <s v="FUR-CH-10002880"/>
    <x v="0"/>
    <x v="1"/>
    <s v="Global High-Back Leather Tilter, Burgundy"/>
    <x v="3349"/>
    <n v="2"/>
    <n v="0.3"/>
    <n v="-46.736200000000011"/>
  </r>
  <r>
    <n v="4399"/>
    <s v="US-2011-138758"/>
    <x v="2"/>
    <x v="970"/>
    <d v="2011-07-11T00:00:00"/>
    <s v="Standard Class"/>
    <s v="JL-15835"/>
    <s v="John Lee"/>
    <x v="0"/>
    <s v="United States"/>
    <s v="Philadelphia"/>
    <x v="9"/>
    <n v="19120"/>
    <x v="3"/>
    <s v="FUR-FU-10003039"/>
    <x v="0"/>
    <x v="5"/>
    <s v="Howard Miller 11-1/2&quot; Diameter Grantwood Wall Clock"/>
    <x v="3350"/>
    <n v="2"/>
    <n v="0.2"/>
    <n v="12.0764"/>
  </r>
  <r>
    <n v="4400"/>
    <s v="CA-2013-131737"/>
    <x v="0"/>
    <x v="716"/>
    <d v="2013-03-18T00:00:00"/>
    <s v="Same Day"/>
    <s v="GZ-14470"/>
    <s v="Gary Zandusky"/>
    <x v="0"/>
    <s v="United States"/>
    <s v="Columbia"/>
    <x v="39"/>
    <n v="21044"/>
    <x v="3"/>
    <s v="OFF-EN-10003055"/>
    <x v="1"/>
    <x v="12"/>
    <s v="Blue String-Tie &amp; Button Interoffice Envelopes, 10 x 13"/>
    <x v="3351"/>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x v="3352"/>
    <n v="3"/>
    <n v="0"/>
    <n v="297.64349999999996"/>
  </r>
  <r>
    <n v="4402"/>
    <s v="CA-2013-131737"/>
    <x v="0"/>
    <x v="716"/>
    <d v="2013-03-18T00:00:00"/>
    <s v="Same Day"/>
    <s v="GZ-14470"/>
    <s v="Gary Zandusky"/>
    <x v="0"/>
    <s v="United States"/>
    <s v="Columbia"/>
    <x v="39"/>
    <n v="21044"/>
    <x v="3"/>
    <s v="FUR-FU-10004306"/>
    <x v="0"/>
    <x v="5"/>
    <s v="Electrix Halogen Magnifier Lamp"/>
    <x v="3353"/>
    <n v="5"/>
    <n v="0"/>
    <n v="252.59"/>
  </r>
  <r>
    <n v="4403"/>
    <s v="CA-2013-114538"/>
    <x v="0"/>
    <x v="482"/>
    <d v="2013-12-28T00:00:00"/>
    <s v="First Class"/>
    <s v="RC-19825"/>
    <s v="Roy Collins"/>
    <x v="0"/>
    <s v="United States"/>
    <s v="Colorado Springs"/>
    <x v="22"/>
    <n v="80906"/>
    <x v="1"/>
    <s v="OFF-AR-10002445"/>
    <x v="1"/>
    <x v="6"/>
    <s v="SANFORD Major Accent Highlighters"/>
    <x v="3354"/>
    <n v="2"/>
    <n v="0.2"/>
    <n v="2.5488000000000004"/>
  </r>
  <r>
    <n v="4404"/>
    <s v="CA-2011-127936"/>
    <x v="2"/>
    <x v="814"/>
    <d v="2011-09-04T00:00:00"/>
    <s v="First Class"/>
    <s v="CL-12565"/>
    <s v="Clay Ludtke"/>
    <x v="0"/>
    <s v="United States"/>
    <s v="New York City"/>
    <x v="15"/>
    <n v="10009"/>
    <x v="3"/>
    <s v="OFF-AR-10002445"/>
    <x v="1"/>
    <x v="6"/>
    <s v="SANFORD Major Accent Highlighters"/>
    <x v="3355"/>
    <n v="3"/>
    <n v="0"/>
    <n v="8.071200000000001"/>
  </r>
  <r>
    <n v="4405"/>
    <s v="CA-2012-164336"/>
    <x v="1"/>
    <x v="761"/>
    <d v="2012-07-10T00:00:00"/>
    <s v="Standard Class"/>
    <s v="MW-18220"/>
    <s v="Mitch Webber"/>
    <x v="0"/>
    <s v="United States"/>
    <s v="Philadelphia"/>
    <x v="9"/>
    <n v="19140"/>
    <x v="3"/>
    <s v="TEC-AC-10002345"/>
    <x v="2"/>
    <x v="11"/>
    <s v="HP Standard 104 key PS/2 Keyboard"/>
    <x v="3356"/>
    <n v="3"/>
    <n v="0.2"/>
    <n v="2.1749999999999989"/>
  </r>
  <r>
    <n v="4406"/>
    <s v="CA-2012-164336"/>
    <x v="1"/>
    <x v="761"/>
    <d v="2012-07-10T00:00:00"/>
    <s v="Standard Class"/>
    <s v="MW-18220"/>
    <s v="Mitch Webber"/>
    <x v="0"/>
    <s v="United States"/>
    <s v="Philadelphia"/>
    <x v="9"/>
    <n v="19140"/>
    <x v="3"/>
    <s v="OFF-ST-10001558"/>
    <x v="1"/>
    <x v="4"/>
    <s v="Acco Perma 4000 Stacking Storage Drawers"/>
    <x v="2360"/>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s v="CA-2013-100041"/>
    <x v="0"/>
    <x v="73"/>
    <d v="2013-11-26T00:00:00"/>
    <s v="Standard Class"/>
    <s v="BF-10975"/>
    <s v="Barbara Fisher"/>
    <x v="1"/>
    <s v="United States"/>
    <s v="Columbus"/>
    <x v="14"/>
    <n v="47201"/>
    <x v="2"/>
    <s v="OFF-PA-10000418"/>
    <x v="1"/>
    <x v="10"/>
    <s v="Xerox 189"/>
    <x v="1836"/>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x v="3358"/>
    <n v="1"/>
    <n v="0"/>
    <n v="2.3077000000000001"/>
  </r>
  <r>
    <n v="4410"/>
    <s v="US-2011-154879"/>
    <x v="2"/>
    <x v="457"/>
    <d v="2011-05-11T00:00:00"/>
    <s v="Standard Class"/>
    <s v="SN-20710"/>
    <s v="Steve Nguyen"/>
    <x v="2"/>
    <s v="United States"/>
    <s v="Los Angeles"/>
    <x v="1"/>
    <n v="90004"/>
    <x v="1"/>
    <s v="OFF-LA-10004425"/>
    <x v="1"/>
    <x v="2"/>
    <s v="Staples"/>
    <x v="399"/>
    <n v="2"/>
    <n v="0"/>
    <n v="2.7166000000000001"/>
  </r>
  <r>
    <n v="4411"/>
    <s v="US-2011-154879"/>
    <x v="2"/>
    <x v="457"/>
    <d v="2011-05-11T00:00:00"/>
    <s v="Standard Class"/>
    <s v="SN-20710"/>
    <s v="Steve Nguyen"/>
    <x v="2"/>
    <s v="United States"/>
    <s v="Los Angeles"/>
    <x v="1"/>
    <n v="90004"/>
    <x v="1"/>
    <s v="OFF-AR-10001897"/>
    <x v="1"/>
    <x v="6"/>
    <s v="Model L Table or Wall-Mount Pencil Sharpener"/>
    <x v="1557"/>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s v="CA-2011-130624"/>
    <x v="2"/>
    <x v="261"/>
    <d v="2011-06-24T00:00:00"/>
    <s v="First Class"/>
    <s v="TB-21280"/>
    <s v="Toby Braunhardt"/>
    <x v="0"/>
    <s v="United States"/>
    <s v="New York City"/>
    <x v="15"/>
    <n v="10024"/>
    <x v="3"/>
    <s v="TEC-PH-10003963"/>
    <x v="2"/>
    <x v="7"/>
    <s v="GE 2-Jack Phone Line Splitter"/>
    <x v="903"/>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s v="CA-2014-132339"/>
    <x v="3"/>
    <x v="971"/>
    <d v="2014-08-24T00:00:00"/>
    <s v="Standard Class"/>
    <s v="JB-15400"/>
    <s v="Jennifer Braxton"/>
    <x v="1"/>
    <s v="United States"/>
    <s v="Lawrence"/>
    <x v="31"/>
    <n v="1841"/>
    <x v="3"/>
    <s v="OFF-BI-10003925"/>
    <x v="1"/>
    <x v="8"/>
    <s v="Fellowes PB300 Plastic Comb Binding Machine"/>
    <x v="3360"/>
    <n v="1"/>
    <n v="0"/>
    <n v="182.3553"/>
  </r>
  <r>
    <n v="4416"/>
    <s v="CA-2011-153983"/>
    <x v="2"/>
    <x v="503"/>
    <d v="2011-12-06T00:00:00"/>
    <s v="Standard Class"/>
    <s v="AH-10210"/>
    <s v="Alan Hwang"/>
    <x v="0"/>
    <s v="United States"/>
    <s v="San Francisco"/>
    <x v="1"/>
    <n v="94122"/>
    <x v="1"/>
    <s v="TEC-PH-10004586"/>
    <x v="2"/>
    <x v="7"/>
    <s v="Wilson SignalBoost 841262 DB PRO Amplifier Kit"/>
    <x v="1181"/>
    <n v="2"/>
    <n v="0.2"/>
    <n v="71.989999999999981"/>
  </r>
  <r>
    <n v="4417"/>
    <s v="CA-2011-153983"/>
    <x v="2"/>
    <x v="503"/>
    <d v="2011-12-06T00:00:00"/>
    <s v="Standard Class"/>
    <s v="AH-10210"/>
    <s v="Alan Hwang"/>
    <x v="0"/>
    <s v="United States"/>
    <s v="San Francisco"/>
    <x v="1"/>
    <n v="94122"/>
    <x v="1"/>
    <s v="OFF-FA-10003495"/>
    <x v="1"/>
    <x v="13"/>
    <s v="Staples"/>
    <x v="3361"/>
    <n v="5"/>
    <n v="0"/>
    <n v="15.2"/>
  </r>
  <r>
    <n v="4418"/>
    <s v="CA-2014-112900"/>
    <x v="3"/>
    <x v="359"/>
    <d v="2014-04-13T00:00:00"/>
    <s v="Second Class"/>
    <s v="KL-16645"/>
    <s v="Ken Lonsdale"/>
    <x v="0"/>
    <s v="United States"/>
    <s v="Detroit"/>
    <x v="12"/>
    <n v="48205"/>
    <x v="2"/>
    <s v="OFF-BI-10002867"/>
    <x v="1"/>
    <x v="8"/>
    <s v="GBC Recycled Regency Composition Covers"/>
    <x v="3362"/>
    <n v="8"/>
    <n v="0"/>
    <n v="219.99039999999997"/>
  </r>
  <r>
    <n v="4419"/>
    <s v="CA-2011-160157"/>
    <x v="2"/>
    <x v="414"/>
    <d v="2011-12-27T00:00:00"/>
    <s v="Standard Class"/>
    <s v="MH-17455"/>
    <s v="Mark Hamilton"/>
    <x v="0"/>
    <s v="United States"/>
    <s v="Hamilton"/>
    <x v="24"/>
    <n v="45011"/>
    <x v="3"/>
    <s v="FUR-FU-10003773"/>
    <x v="0"/>
    <x v="5"/>
    <s v="Eldon Cleatmat Plus Chair Mats for High Pile Carpets"/>
    <x v="3363"/>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s v="CA-2012-163090"/>
    <x v="1"/>
    <x v="972"/>
    <d v="2012-11-21T00:00:00"/>
    <s v="Second Class"/>
    <s v="GH-14665"/>
    <s v="Greg Hansen"/>
    <x v="0"/>
    <s v="United States"/>
    <s v="Chicago"/>
    <x v="10"/>
    <n v="60610"/>
    <x v="2"/>
    <s v="OFF-SU-10002537"/>
    <x v="1"/>
    <x v="14"/>
    <s v="Acme Box Cutter Scissors"/>
    <x v="3365"/>
    <n v="5"/>
    <n v="0.2"/>
    <n v="3.0690000000000026"/>
  </r>
  <r>
    <n v="4422"/>
    <s v="CA-2011-117016"/>
    <x v="2"/>
    <x v="530"/>
    <d v="2011-03-09T00:00:00"/>
    <s v="Standard Class"/>
    <s v="SC-20095"/>
    <s v="Sanjit Chand"/>
    <x v="0"/>
    <s v="United States"/>
    <s v="Margate"/>
    <x v="2"/>
    <n v="33063"/>
    <x v="0"/>
    <s v="OFF-AR-10001374"/>
    <x v="1"/>
    <x v="6"/>
    <s v="BIC Brite Liner Highlighters, Chisel Tip"/>
    <x v="12"/>
    <n v="3"/>
    <n v="0.2"/>
    <n v="2.3327999999999989"/>
  </r>
  <r>
    <n v="4423"/>
    <s v="CA-2014-159464"/>
    <x v="3"/>
    <x v="796"/>
    <d v="2014-05-20T00:00:00"/>
    <s v="First Class"/>
    <s v="TB-21355"/>
    <s v="Todd Boyes"/>
    <x v="1"/>
    <s v="United States"/>
    <s v="Sandy Springs"/>
    <x v="32"/>
    <n v="30328"/>
    <x v="0"/>
    <s v="OFF-AP-10001492"/>
    <x v="1"/>
    <x v="9"/>
    <s v="Acco Six-Outlet Power Strip, 4' Cord Length"/>
    <x v="3366"/>
    <n v="2"/>
    <n v="0"/>
    <n v="4.4824000000000002"/>
  </r>
  <r>
    <n v="4424"/>
    <s v="CA-2014-159464"/>
    <x v="3"/>
    <x v="796"/>
    <d v="2014-05-20T00:00:00"/>
    <s v="First Class"/>
    <s v="TB-21355"/>
    <s v="Todd Boyes"/>
    <x v="1"/>
    <s v="United States"/>
    <s v="Sandy Springs"/>
    <x v="32"/>
    <n v="30328"/>
    <x v="0"/>
    <s v="FUR-BO-10003546"/>
    <x v="0"/>
    <x v="0"/>
    <s v="Hon 4-Shelf Metal Bookcases"/>
    <x v="3367"/>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x v="3368"/>
    <n v="5"/>
    <n v="0"/>
    <n v="15.637499999999999"/>
  </r>
  <r>
    <n v="4426"/>
    <s v="CA-2014-159464"/>
    <x v="3"/>
    <x v="796"/>
    <d v="2014-05-20T00:00:00"/>
    <s v="First Class"/>
    <s v="TB-21355"/>
    <s v="Todd Boyes"/>
    <x v="1"/>
    <s v="United States"/>
    <s v="Sandy Springs"/>
    <x v="32"/>
    <n v="30328"/>
    <x v="0"/>
    <s v="OFF-BI-10000315"/>
    <x v="1"/>
    <x v="8"/>
    <s v="Poly Designer Cover &amp; Back"/>
    <x v="3369"/>
    <n v="6"/>
    <n v="0"/>
    <n v="54.691199999999995"/>
  </r>
  <r>
    <n v="4427"/>
    <s v="CA-2014-159464"/>
    <x v="3"/>
    <x v="796"/>
    <d v="2014-05-20T00:00:00"/>
    <s v="First Class"/>
    <s v="TB-21355"/>
    <s v="Todd Boyes"/>
    <x v="1"/>
    <s v="United States"/>
    <s v="Sandy Springs"/>
    <x v="32"/>
    <n v="30328"/>
    <x v="0"/>
    <s v="TEC-PH-10002350"/>
    <x v="2"/>
    <x v="7"/>
    <s v="Apple EarPods with Remote and Mic"/>
    <x v="392"/>
    <n v="2"/>
    <n v="0"/>
    <n v="15.674399999999999"/>
  </r>
  <r>
    <n v="4428"/>
    <s v="US-2014-103226"/>
    <x v="3"/>
    <x v="585"/>
    <d v="2014-09-29T00:00:00"/>
    <s v="Standard Class"/>
    <s v="DW-13195"/>
    <s v="David Wiener"/>
    <x v="1"/>
    <s v="United States"/>
    <s v="Albuquerque"/>
    <x v="27"/>
    <n v="87105"/>
    <x v="1"/>
    <s v="OFF-PA-10002666"/>
    <x v="1"/>
    <x v="10"/>
    <s v="Southworth 25% Cotton Linen-Finish Paper &amp; Envelopes"/>
    <x v="3370"/>
    <n v="3"/>
    <n v="0"/>
    <n v="12.231"/>
  </r>
  <r>
    <n v="4429"/>
    <s v="CA-2014-119452"/>
    <x v="3"/>
    <x v="708"/>
    <d v="2014-03-28T00:00:00"/>
    <s v="Standard Class"/>
    <s v="CL-12565"/>
    <s v="Clay Ludtke"/>
    <x v="0"/>
    <s v="United States"/>
    <s v="Tulsa"/>
    <x v="26"/>
    <n v="74133"/>
    <x v="2"/>
    <s v="FUR-CH-10004495"/>
    <x v="0"/>
    <x v="1"/>
    <s v="Global Leather and Oak Executive Chair, Black"/>
    <x v="3371"/>
    <n v="6"/>
    <n v="0"/>
    <n v="523.70519999999988"/>
  </r>
  <r>
    <n v="4430"/>
    <s v="CA-2014-147725"/>
    <x v="3"/>
    <x v="32"/>
    <d v="2014-09-15T00:00:00"/>
    <s v="Same Day"/>
    <s v="LT-17110"/>
    <s v="Liz Thompson"/>
    <x v="0"/>
    <s v="United States"/>
    <s v="Orange"/>
    <x v="30"/>
    <n v="7050"/>
    <x v="3"/>
    <s v="OFF-AR-10001725"/>
    <x v="1"/>
    <x v="6"/>
    <s v="Boston Home &amp; Office Model 2000 Electric Pencil Sharpeners"/>
    <x v="421"/>
    <n v="3"/>
    <n v="0"/>
    <n v="18.447000000000003"/>
  </r>
  <r>
    <n v="4431"/>
    <s v="CA-2013-168893"/>
    <x v="0"/>
    <x v="54"/>
    <d v="2013-11-09T00:00:00"/>
    <s v="Second Class"/>
    <s v="AP-10915"/>
    <s v="Arthur Prichep"/>
    <x v="0"/>
    <s v="United States"/>
    <s v="Henderson"/>
    <x v="0"/>
    <n v="42420"/>
    <x v="0"/>
    <s v="OFF-FA-10002280"/>
    <x v="1"/>
    <x v="13"/>
    <s v="Advantus Plastic Paper Clips"/>
    <x v="3372"/>
    <n v="4"/>
    <n v="0"/>
    <n v="9.6"/>
  </r>
  <r>
    <n v="4432"/>
    <s v="CA-2013-168893"/>
    <x v="0"/>
    <x v="54"/>
    <d v="2013-11-09T00:00:00"/>
    <s v="Second Class"/>
    <s v="AP-10915"/>
    <s v="Arthur Prichep"/>
    <x v="0"/>
    <s v="United States"/>
    <s v="Henderson"/>
    <x v="0"/>
    <n v="42420"/>
    <x v="0"/>
    <s v="OFF-AR-10001770"/>
    <x v="1"/>
    <x v="6"/>
    <s v="Economy #2 Pencils"/>
    <x v="3373"/>
    <n v="3"/>
    <n v="0"/>
    <n v="2.0747999999999998"/>
  </r>
  <r>
    <n v="4433"/>
    <s v="CA-2013-168893"/>
    <x v="0"/>
    <x v="54"/>
    <d v="2013-11-09T00:00:00"/>
    <s v="Second Class"/>
    <s v="AP-10915"/>
    <s v="Arthur Prichep"/>
    <x v="0"/>
    <s v="United States"/>
    <s v="Henderson"/>
    <x v="0"/>
    <n v="42420"/>
    <x v="0"/>
    <s v="FUR-FU-10002885"/>
    <x v="0"/>
    <x v="5"/>
    <s v="Magna Visual Magnetic Picture Hangers"/>
    <x v="906"/>
    <n v="5"/>
    <n v="0"/>
    <n v="9.1580000000000013"/>
  </r>
  <r>
    <n v="4434"/>
    <s v="CA-2013-168893"/>
    <x v="0"/>
    <x v="54"/>
    <d v="2013-11-09T00:00:00"/>
    <s v="Second Class"/>
    <s v="AP-10915"/>
    <s v="Arthur Prichep"/>
    <x v="0"/>
    <s v="United States"/>
    <s v="Henderson"/>
    <x v="0"/>
    <n v="42420"/>
    <x v="0"/>
    <s v="OFF-AR-10003772"/>
    <x v="1"/>
    <x v="6"/>
    <s v="Boston 16750 Black Compact Battery Pencil Sharpener"/>
    <x v="3374"/>
    <n v="1"/>
    <n v="0"/>
    <n v="2.6249999999999991"/>
  </r>
  <r>
    <n v="4435"/>
    <s v="CA-2013-168893"/>
    <x v="0"/>
    <x v="54"/>
    <d v="2013-11-09T00:00:00"/>
    <s v="Second Class"/>
    <s v="AP-10915"/>
    <s v="Arthur Prichep"/>
    <x v="0"/>
    <s v="United States"/>
    <s v="Henderson"/>
    <x v="0"/>
    <n v="42420"/>
    <x v="0"/>
    <s v="FUR-TA-10003392"/>
    <x v="0"/>
    <x v="3"/>
    <s v="Global Adaptabilities Conference Tables"/>
    <x v="3375"/>
    <n v="3"/>
    <n v="0"/>
    <n v="160.15860000000001"/>
  </r>
  <r>
    <n v="4436"/>
    <s v="CA-2013-163398"/>
    <x v="0"/>
    <x v="973"/>
    <d v="2013-05-09T00:00:00"/>
    <s v="Standard Class"/>
    <s v="CB-12415"/>
    <s v="Christy Brittain"/>
    <x v="0"/>
    <s v="United States"/>
    <s v="Chicago"/>
    <x v="10"/>
    <n v="60653"/>
    <x v="2"/>
    <s v="OFF-BI-10000014"/>
    <x v="1"/>
    <x v="8"/>
    <s v="Heavy-Duty E-Z-D Binders"/>
    <x v="3376"/>
    <n v="1"/>
    <n v="0.8"/>
    <n v="-3.6002999999999998"/>
  </r>
  <r>
    <n v="4437"/>
    <s v="CA-2013-163398"/>
    <x v="0"/>
    <x v="973"/>
    <d v="2013-05-09T00:00:00"/>
    <s v="Standard Class"/>
    <s v="CB-12415"/>
    <s v="Christy Brittain"/>
    <x v="0"/>
    <s v="United States"/>
    <s v="Chicago"/>
    <x v="10"/>
    <n v="60653"/>
    <x v="2"/>
    <s v="OFF-AR-10003217"/>
    <x v="1"/>
    <x v="6"/>
    <s v="Newell 316"/>
    <x v="3377"/>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s v="CA-2013-162726"/>
    <x v="0"/>
    <x v="797"/>
    <d v="2014-01-03T00:00:00"/>
    <s v="Standard Class"/>
    <s v="MT-17815"/>
    <s v="Meg Tillman"/>
    <x v="0"/>
    <s v="United States"/>
    <s v="Port Arthur"/>
    <x v="5"/>
    <n v="77642"/>
    <x v="2"/>
    <s v="OFF-PA-10001972"/>
    <x v="1"/>
    <x v="10"/>
    <s v="Xerox 214"/>
    <x v="563"/>
    <n v="2"/>
    <n v="0.2"/>
    <n v="3.6288"/>
  </r>
  <r>
    <n v="4440"/>
    <s v="CA-2013-162726"/>
    <x v="0"/>
    <x v="797"/>
    <d v="2014-01-03T00:00:00"/>
    <s v="Standard Class"/>
    <s v="MT-17815"/>
    <s v="Meg Tillman"/>
    <x v="0"/>
    <s v="United States"/>
    <s v="Port Arthur"/>
    <x v="5"/>
    <n v="77642"/>
    <x v="2"/>
    <s v="OFF-PA-10004041"/>
    <x v="1"/>
    <x v="10"/>
    <s v="It's Hot Message Books with Stickers, 2 3/4&quot; x 5&quot;"/>
    <x v="208"/>
    <n v="4"/>
    <n v="0.2"/>
    <n v="7.3999999999999995"/>
  </r>
  <r>
    <n v="4441"/>
    <s v="US-2013-111290"/>
    <x v="0"/>
    <x v="405"/>
    <d v="2013-07-27T00:00:00"/>
    <s v="Standard Class"/>
    <s v="DK-13375"/>
    <s v="Dennis Kane"/>
    <x v="0"/>
    <s v="United States"/>
    <s v="Westland"/>
    <x v="12"/>
    <n v="48185"/>
    <x v="2"/>
    <s v="TEC-AC-10004975"/>
    <x v="2"/>
    <x v="11"/>
    <s v="Plantronics Audio 995 Wireless Stereo Headset"/>
    <x v="3379"/>
    <n v="1"/>
    <n v="0"/>
    <n v="36.283500000000004"/>
  </r>
  <r>
    <n v="4442"/>
    <s v="US-2013-111290"/>
    <x v="0"/>
    <x v="405"/>
    <d v="2013-07-27T00:00:00"/>
    <s v="Standard Class"/>
    <s v="DK-13375"/>
    <s v="Dennis Kane"/>
    <x v="0"/>
    <s v="United States"/>
    <s v="Westland"/>
    <x v="12"/>
    <n v="48185"/>
    <x v="2"/>
    <s v="OFF-ST-10001932"/>
    <x v="1"/>
    <x v="4"/>
    <s v="Fellowes Staxonsteel Drawer Files"/>
    <x v="3380"/>
    <n v="5"/>
    <n v="0"/>
    <n v="135.21900000000002"/>
  </r>
  <r>
    <n v="4443"/>
    <s v="US-2013-111290"/>
    <x v="0"/>
    <x v="405"/>
    <d v="2013-07-27T00:00:00"/>
    <s v="Standard Class"/>
    <s v="DK-13375"/>
    <s v="Dennis Kane"/>
    <x v="0"/>
    <s v="United States"/>
    <s v="Westland"/>
    <x v="12"/>
    <n v="48185"/>
    <x v="2"/>
    <s v="OFF-AR-10001761"/>
    <x v="1"/>
    <x v="6"/>
    <s v="Avery Hi-Liter Smear-Safe Highlighters"/>
    <x v="2640"/>
    <n v="5"/>
    <n v="0"/>
    <n v="10.511999999999999"/>
  </r>
  <r>
    <n v="4444"/>
    <s v="US-2013-111290"/>
    <x v="0"/>
    <x v="405"/>
    <d v="2013-07-27T00:00:00"/>
    <s v="Standard Class"/>
    <s v="DK-13375"/>
    <s v="Dennis Kane"/>
    <x v="0"/>
    <s v="United States"/>
    <s v="Westland"/>
    <x v="12"/>
    <n v="48185"/>
    <x v="2"/>
    <s v="OFF-PA-10002262"/>
    <x v="1"/>
    <x v="10"/>
    <s v="Xerox 192"/>
    <x v="56"/>
    <n v="5"/>
    <n v="0"/>
    <n v="15.552000000000001"/>
  </r>
  <r>
    <n v="4445"/>
    <s v="US-2011-147704"/>
    <x v="2"/>
    <x v="912"/>
    <d v="2011-11-21T00:00:00"/>
    <s v="Standard Class"/>
    <s v="SR-20740"/>
    <s v="Steven Roelle"/>
    <x v="2"/>
    <s v="United States"/>
    <s v="Bloomington"/>
    <x v="14"/>
    <n v="47401"/>
    <x v="2"/>
    <s v="OFF-EN-10004483"/>
    <x v="1"/>
    <x v="12"/>
    <s v="#10 White Business Envelopes,4 1/8 x 9 1/2"/>
    <x v="2561"/>
    <n v="5"/>
    <n v="0"/>
    <n v="36.824499999999993"/>
  </r>
  <r>
    <n v="4446"/>
    <s v="US-2011-147704"/>
    <x v="2"/>
    <x v="912"/>
    <d v="2011-11-21T00:00:00"/>
    <s v="Standard Class"/>
    <s v="SR-20740"/>
    <s v="Steven Roelle"/>
    <x v="2"/>
    <s v="United States"/>
    <s v="Bloomington"/>
    <x v="14"/>
    <n v="47401"/>
    <x v="2"/>
    <s v="OFF-PA-10003270"/>
    <x v="1"/>
    <x v="10"/>
    <s v="Xerox 1954"/>
    <x v="3381"/>
    <n v="6"/>
    <n v="0"/>
    <n v="14.256"/>
  </r>
  <r>
    <n v="4447"/>
    <s v="US-2011-147704"/>
    <x v="2"/>
    <x v="912"/>
    <d v="2011-11-21T00:00:00"/>
    <s v="Standard Class"/>
    <s v="SR-20740"/>
    <s v="Steven Roelle"/>
    <x v="2"/>
    <s v="United States"/>
    <s v="Bloomington"/>
    <x v="14"/>
    <n v="47401"/>
    <x v="2"/>
    <s v="OFF-BI-10001634"/>
    <x v="1"/>
    <x v="8"/>
    <s v="Wilson Jones Active Use Binders"/>
    <x v="2769"/>
    <n v="4"/>
    <n v="0"/>
    <n v="14.268800000000001"/>
  </r>
  <r>
    <n v="4448"/>
    <s v="US-2011-147704"/>
    <x v="2"/>
    <x v="912"/>
    <d v="2011-11-21T00:00:00"/>
    <s v="Standard Class"/>
    <s v="SR-20740"/>
    <s v="Steven Roelle"/>
    <x v="2"/>
    <s v="United States"/>
    <s v="Bloomington"/>
    <x v="14"/>
    <n v="47401"/>
    <x v="2"/>
    <s v="OFF-ST-10000675"/>
    <x v="1"/>
    <x v="4"/>
    <s v="File Shuttle II and Handi-File, Black"/>
    <x v="3382"/>
    <n v="5"/>
    <n v="0"/>
    <n v="42.362499999999997"/>
  </r>
  <r>
    <n v="4449"/>
    <s v="CA-2012-121965"/>
    <x v="1"/>
    <x v="974"/>
    <d v="2012-06-23T00:00:00"/>
    <s v="Standard Class"/>
    <s v="LH-17155"/>
    <s v="Logan Haushalter"/>
    <x v="0"/>
    <s v="United States"/>
    <s v="Los Angeles"/>
    <x v="1"/>
    <n v="90032"/>
    <x v="1"/>
    <s v="FUR-FU-10000732"/>
    <x v="0"/>
    <x v="5"/>
    <s v="Eldon 200 Class Desk Accessories"/>
    <x v="2391"/>
    <n v="2"/>
    <n v="0"/>
    <n v="4.0191999999999997"/>
  </r>
  <r>
    <n v="4450"/>
    <s v="CA-2012-121965"/>
    <x v="1"/>
    <x v="974"/>
    <d v="2012-06-23T00:00:00"/>
    <s v="Standard Class"/>
    <s v="LH-17155"/>
    <s v="Logan Haushalter"/>
    <x v="0"/>
    <s v="United States"/>
    <s v="Los Angeles"/>
    <x v="1"/>
    <n v="90032"/>
    <x v="1"/>
    <s v="OFF-PA-10004355"/>
    <x v="1"/>
    <x v="10"/>
    <s v="Xerox 231"/>
    <x v="90"/>
    <n v="1"/>
    <n v="0"/>
    <n v="3.1104000000000003"/>
  </r>
  <r>
    <n v="4451"/>
    <s v="CA-2012-121965"/>
    <x v="1"/>
    <x v="974"/>
    <d v="2012-06-23T00:00:00"/>
    <s v="Standard Class"/>
    <s v="LH-17155"/>
    <s v="Logan Haushalter"/>
    <x v="0"/>
    <s v="United States"/>
    <s v="Los Angeles"/>
    <x v="1"/>
    <n v="90032"/>
    <x v="1"/>
    <s v="OFF-EN-10000056"/>
    <x v="1"/>
    <x v="12"/>
    <s v="Cameo Buff Policy Envelopes"/>
    <x v="737"/>
    <n v="3"/>
    <n v="0"/>
    <n v="87.744299999999981"/>
  </r>
  <r>
    <n v="4452"/>
    <s v="CA-2013-147137"/>
    <x v="0"/>
    <x v="975"/>
    <d v="2013-07-07T00:00:00"/>
    <s v="First Class"/>
    <s v="AA-10645"/>
    <s v="Anna Andreadi"/>
    <x v="0"/>
    <s v="United States"/>
    <s v="San Francisco"/>
    <x v="1"/>
    <n v="94109"/>
    <x v="1"/>
    <s v="FUR-FU-10000221"/>
    <x v="0"/>
    <x v="5"/>
    <s v="Master Caster Door Stop, Brown"/>
    <x v="3383"/>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s v="CA-2013-147137"/>
    <x v="0"/>
    <x v="975"/>
    <d v="2013-07-07T00:00:00"/>
    <s v="First Class"/>
    <s v="AA-10645"/>
    <s v="Anna Andreadi"/>
    <x v="0"/>
    <s v="United States"/>
    <s v="San Francisco"/>
    <x v="1"/>
    <n v="94109"/>
    <x v="1"/>
    <s v="FUR-BO-10001811"/>
    <x v="0"/>
    <x v="0"/>
    <s v="Atlantic Metals Mobile 5-Shelf Bookcases, Custom Colors"/>
    <x v="3385"/>
    <n v="5"/>
    <n v="0.15"/>
    <n v="225.73499999999993"/>
  </r>
  <r>
    <n v="4455"/>
    <s v="CA-2013-147137"/>
    <x v="0"/>
    <x v="975"/>
    <d v="2013-07-07T00:00:00"/>
    <s v="First Class"/>
    <s v="AA-10645"/>
    <s v="Anna Andreadi"/>
    <x v="0"/>
    <s v="United States"/>
    <s v="San Francisco"/>
    <x v="1"/>
    <n v="94109"/>
    <x v="1"/>
    <s v="OFF-ST-10002486"/>
    <x v="1"/>
    <x v="4"/>
    <s v="Eldon Shelf Savers Cubes and Bins"/>
    <x v="3386"/>
    <n v="4"/>
    <n v="0"/>
    <n v="0.5583999999999989"/>
  </r>
  <r>
    <n v="4456"/>
    <s v="US-2012-146745"/>
    <x v="1"/>
    <x v="37"/>
    <d v="2012-09-08T00:00:00"/>
    <s v="Standard Class"/>
    <s v="AS-10630"/>
    <s v="Ann Steele"/>
    <x v="2"/>
    <s v="United States"/>
    <s v="San Francisco"/>
    <x v="1"/>
    <n v="94110"/>
    <x v="1"/>
    <s v="FUR-CH-10002372"/>
    <x v="0"/>
    <x v="1"/>
    <s v="Office Star - Ergonomically Designed Knee Chair"/>
    <x v="434"/>
    <n v="2"/>
    <n v="0.2"/>
    <n v="-12.956799999999994"/>
  </r>
  <r>
    <n v="4457"/>
    <s v="US-2012-146745"/>
    <x v="1"/>
    <x v="37"/>
    <d v="2012-09-08T00:00:00"/>
    <s v="Standard Class"/>
    <s v="AS-10630"/>
    <s v="Ann Steele"/>
    <x v="2"/>
    <s v="United States"/>
    <s v="San Francisco"/>
    <x v="1"/>
    <n v="94110"/>
    <x v="1"/>
    <s v="OFF-BI-10003274"/>
    <x v="1"/>
    <x v="8"/>
    <s v="Avery Durable Slant Ring Binders, No Labels"/>
    <x v="2925"/>
    <n v="2"/>
    <n v="0.2"/>
    <n v="2.1492"/>
  </r>
  <r>
    <n v="4458"/>
    <s v="CA-2014-115175"/>
    <x v="3"/>
    <x v="783"/>
    <d v="2014-08-13T00:00:00"/>
    <s v="Standard Class"/>
    <s v="MC-17575"/>
    <s v="Matt Collins"/>
    <x v="0"/>
    <s v="United States"/>
    <s v="San Jose"/>
    <x v="1"/>
    <n v="95123"/>
    <x v="1"/>
    <s v="OFF-PA-10001878"/>
    <x v="1"/>
    <x v="10"/>
    <s v="Xerox 1891"/>
    <x v="1672"/>
    <n v="5"/>
    <n v="0"/>
    <n v="114.93849999999998"/>
  </r>
  <r>
    <n v="4459"/>
    <s v="CA-2014-105851"/>
    <x v="3"/>
    <x v="677"/>
    <d v="2014-03-21T00:00:00"/>
    <s v="Standard Class"/>
    <s v="SE-20110"/>
    <s v="Sanjit Engle"/>
    <x v="0"/>
    <s v="United States"/>
    <s v="Denver"/>
    <x v="22"/>
    <n v="80219"/>
    <x v="1"/>
    <s v="OFF-SU-10002881"/>
    <x v="1"/>
    <x v="14"/>
    <s v="Martin Yale Chadless Opener Electric Letter Opener"/>
    <x v="3387"/>
    <n v="2"/>
    <n v="0.2"/>
    <n v="-299.8116"/>
  </r>
  <r>
    <n v="4460"/>
    <s v="US-2014-125717"/>
    <x v="3"/>
    <x v="394"/>
    <d v="2014-10-02T00:00:00"/>
    <s v="First Class"/>
    <s v="DS-13030"/>
    <s v="Darrin Sayre"/>
    <x v="2"/>
    <s v="United States"/>
    <s v="Aurora"/>
    <x v="22"/>
    <n v="80013"/>
    <x v="1"/>
    <s v="FUR-FU-10001979"/>
    <x v="0"/>
    <x v="5"/>
    <s v="Dana Halogen Swing-Arm Architect Lamp"/>
    <x v="3388"/>
    <n v="1"/>
    <n v="0.2"/>
    <n v="3.2776000000000014"/>
  </r>
  <r>
    <n v="4461"/>
    <s v="US-2014-125717"/>
    <x v="3"/>
    <x v="394"/>
    <d v="2014-10-02T00:00:00"/>
    <s v="First Class"/>
    <s v="DS-13030"/>
    <s v="Darrin Sayre"/>
    <x v="2"/>
    <s v="United States"/>
    <s v="Aurora"/>
    <x v="22"/>
    <n v="80013"/>
    <x v="1"/>
    <s v="OFF-ST-10001522"/>
    <x v="1"/>
    <x v="4"/>
    <s v="Gould Plastics 18-Pocket Panel Bin, 34w x 5-1/4d x 20-1/2h"/>
    <x v="2772"/>
    <n v="2"/>
    <n v="0.2"/>
    <n v="-29.436800000000012"/>
  </r>
  <r>
    <n v="4462"/>
    <s v="US-2014-125717"/>
    <x v="3"/>
    <x v="394"/>
    <d v="2014-10-02T00:00:00"/>
    <s v="First Class"/>
    <s v="DS-13030"/>
    <s v="Darrin Sayre"/>
    <x v="2"/>
    <s v="United States"/>
    <s v="Aurora"/>
    <x v="22"/>
    <n v="80013"/>
    <x v="1"/>
    <s v="TEC-AC-10003657"/>
    <x v="2"/>
    <x v="11"/>
    <s v="Lenovo 17-Key USB Numeric Keypad"/>
    <x v="157"/>
    <n v="2"/>
    <n v="0.2"/>
    <n v="1.359599999999995"/>
  </r>
  <r>
    <n v="4463"/>
    <s v="US-2014-125717"/>
    <x v="3"/>
    <x v="394"/>
    <d v="2014-10-02T00:00:00"/>
    <s v="First Class"/>
    <s v="DS-13030"/>
    <s v="Darrin Sayre"/>
    <x v="2"/>
    <s v="United States"/>
    <s v="Aurora"/>
    <x v="22"/>
    <n v="80013"/>
    <x v="1"/>
    <s v="OFF-BI-10001718"/>
    <x v="1"/>
    <x v="8"/>
    <s v="GBC DocuBind P50 Personal Binding Machine"/>
    <x v="1996"/>
    <n v="4"/>
    <n v="0.7"/>
    <n v="-58.861599999999981"/>
  </r>
  <r>
    <n v="4464"/>
    <s v="US-2014-125717"/>
    <x v="3"/>
    <x v="394"/>
    <d v="2014-10-02T00:00:00"/>
    <s v="First Class"/>
    <s v="DS-13030"/>
    <s v="Darrin Sayre"/>
    <x v="2"/>
    <s v="United States"/>
    <s v="Aurora"/>
    <x v="22"/>
    <n v="80013"/>
    <x v="1"/>
    <s v="OFF-PA-10003022"/>
    <x v="1"/>
    <x v="10"/>
    <s v="Xerox 1992"/>
    <x v="646"/>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x v="3389"/>
    <n v="2"/>
    <n v="0.2"/>
    <n v="26.22399999999999"/>
  </r>
  <r>
    <n v="4466"/>
    <s v="CA-2012-163895"/>
    <x v="1"/>
    <x v="976"/>
    <d v="2012-08-11T00:00:00"/>
    <s v="Standard Class"/>
    <s v="NS-18640"/>
    <s v="Noel Staavos"/>
    <x v="1"/>
    <s v="United States"/>
    <s v="Boise"/>
    <x v="45"/>
    <n v="83704"/>
    <x v="1"/>
    <s v="OFF-BI-10004970"/>
    <x v="1"/>
    <x v="8"/>
    <s v="ACCOHIDE 3-Ring Binder, Blue, 1&quot;"/>
    <x v="106"/>
    <n v="1"/>
    <n v="0.2"/>
    <n v="1.1151"/>
  </r>
  <r>
    <n v="4467"/>
    <s v="CA-2014-168641"/>
    <x v="3"/>
    <x v="221"/>
    <d v="2014-12-02T00:00:00"/>
    <s v="Standard Class"/>
    <s v="KA-16525"/>
    <s v="Kelly Andreada"/>
    <x v="0"/>
    <s v="United States"/>
    <s v="New York City"/>
    <x v="15"/>
    <n v="10035"/>
    <x v="3"/>
    <s v="OFF-AR-10003759"/>
    <x v="1"/>
    <x v="6"/>
    <s v="Crayola Anti Dust Chalk, 12/Pack"/>
    <x v="3390"/>
    <n v="9"/>
    <n v="0"/>
    <n v="7.3709999999999996"/>
  </r>
  <r>
    <n v="4468"/>
    <s v="CA-2014-168641"/>
    <x v="3"/>
    <x v="221"/>
    <d v="2014-12-02T00:00:00"/>
    <s v="Standard Class"/>
    <s v="KA-16525"/>
    <s v="Kelly Andreada"/>
    <x v="0"/>
    <s v="United States"/>
    <s v="New York City"/>
    <x v="15"/>
    <n v="10035"/>
    <x v="3"/>
    <s v="OFF-EN-10003001"/>
    <x v="1"/>
    <x v="12"/>
    <s v="Ames Color-File Green Diamond Border X-ray Mailers"/>
    <x v="1244"/>
    <n v="2"/>
    <n v="0"/>
    <n v="78.941199999999995"/>
  </r>
  <r>
    <n v="4469"/>
    <s v="CA-2014-168641"/>
    <x v="3"/>
    <x v="221"/>
    <d v="2014-12-02T00:00:00"/>
    <s v="Standard Class"/>
    <s v="KA-16525"/>
    <s v="Kelly Andreada"/>
    <x v="0"/>
    <s v="United States"/>
    <s v="New York City"/>
    <x v="15"/>
    <n v="10035"/>
    <x v="3"/>
    <s v="FUR-BO-10000780"/>
    <x v="0"/>
    <x v="0"/>
    <s v="O'Sullivan Plantations 2-Door Library in Landvery Oak"/>
    <x v="244"/>
    <n v="2"/>
    <n v="0.2"/>
    <n v="-16.078399999999988"/>
  </r>
  <r>
    <n v="4470"/>
    <s v="CA-2014-168641"/>
    <x v="3"/>
    <x v="221"/>
    <d v="2014-12-02T00:00:00"/>
    <s v="Standard Class"/>
    <s v="KA-16525"/>
    <s v="Kelly Andreada"/>
    <x v="0"/>
    <s v="United States"/>
    <s v="New York City"/>
    <x v="15"/>
    <n v="10035"/>
    <x v="3"/>
    <s v="OFF-PA-10001972"/>
    <x v="1"/>
    <x v="10"/>
    <s v="Xerox 214"/>
    <x v="91"/>
    <n v="2"/>
    <n v="0"/>
    <n v="6.2208000000000006"/>
  </r>
  <r>
    <n v="4471"/>
    <s v="CA-2014-156895"/>
    <x v="3"/>
    <x v="540"/>
    <d v="2014-05-13T00:00:00"/>
    <s v="Standard Class"/>
    <s v="DJ-13510"/>
    <s v="Don Jones"/>
    <x v="1"/>
    <s v="United States"/>
    <s v="Philadelphia"/>
    <x v="9"/>
    <n v="19140"/>
    <x v="3"/>
    <s v="FUR-CH-10003535"/>
    <x v="0"/>
    <x v="1"/>
    <s v="Global Armless Task Chair, Royal Blue"/>
    <x v="3391"/>
    <n v="3"/>
    <n v="0.3"/>
    <n v="-23.782199999999996"/>
  </r>
  <r>
    <n v="4472"/>
    <s v="CA-2014-121300"/>
    <x v="3"/>
    <x v="365"/>
    <d v="2014-09-30T00:00:00"/>
    <s v="Same Day"/>
    <s v="MG-17680"/>
    <s v="Maureen Gastineau"/>
    <x v="2"/>
    <s v="United States"/>
    <s v="Mentor"/>
    <x v="24"/>
    <n v="44060"/>
    <x v="3"/>
    <s v="FUR-CH-10003774"/>
    <x v="0"/>
    <x v="1"/>
    <s v="Global Wood Trimmed Manager's Task Chair, Khaki"/>
    <x v="1346"/>
    <n v="1"/>
    <n v="0.3"/>
    <n v="-15.466600000000003"/>
  </r>
  <r>
    <n v="4473"/>
    <s v="CA-2014-121300"/>
    <x v="3"/>
    <x v="365"/>
    <d v="2014-09-30T00:00:00"/>
    <s v="Same Day"/>
    <s v="MG-17680"/>
    <s v="Maureen Gastineau"/>
    <x v="2"/>
    <s v="United States"/>
    <s v="Mentor"/>
    <x v="24"/>
    <n v="44060"/>
    <x v="3"/>
    <s v="TEC-AC-10004571"/>
    <x v="2"/>
    <x v="11"/>
    <s v="Logitech G700s Rechargeable Gaming Mouse"/>
    <x v="1977"/>
    <n v="3"/>
    <n v="0.2"/>
    <n v="65.993400000000008"/>
  </r>
  <r>
    <n v="4474"/>
    <s v="CA-2014-121300"/>
    <x v="3"/>
    <x v="365"/>
    <d v="2014-09-30T00:00:00"/>
    <s v="Same Day"/>
    <s v="MG-17680"/>
    <s v="Maureen Gastineau"/>
    <x v="2"/>
    <s v="United States"/>
    <s v="Mentor"/>
    <x v="24"/>
    <n v="44060"/>
    <x v="3"/>
    <s v="FUR-TA-10004442"/>
    <x v="0"/>
    <x v="3"/>
    <s v="Riverside Furniture Stanwyck Manor Table Series"/>
    <x v="2458"/>
    <n v="2"/>
    <n v="0.4"/>
    <n v="-189.32100000000003"/>
  </r>
  <r>
    <n v="4475"/>
    <s v="CA-2014-121300"/>
    <x v="3"/>
    <x v="365"/>
    <d v="2014-09-30T00:00:00"/>
    <s v="Same Day"/>
    <s v="MG-17680"/>
    <s v="Maureen Gastineau"/>
    <x v="2"/>
    <s v="United States"/>
    <s v="Mentor"/>
    <x v="24"/>
    <n v="44060"/>
    <x v="3"/>
    <s v="OFF-PA-10002787"/>
    <x v="1"/>
    <x v="10"/>
    <s v="Xerox 227"/>
    <x v="12"/>
    <n v="3"/>
    <n v="0.2"/>
    <n v="5.4432"/>
  </r>
  <r>
    <n v="4476"/>
    <s v="CA-2014-121300"/>
    <x v="3"/>
    <x v="365"/>
    <d v="2014-09-30T00:00:00"/>
    <s v="Same Day"/>
    <s v="MG-17680"/>
    <s v="Maureen Gastineau"/>
    <x v="2"/>
    <s v="United States"/>
    <s v="Mentor"/>
    <x v="24"/>
    <n v="44060"/>
    <x v="3"/>
    <s v="FUR-FU-10004586"/>
    <x v="0"/>
    <x v="5"/>
    <s v="G.E. Longer-Life Indoor Recessed Floodlight Bulbs"/>
    <x v="3392"/>
    <n v="4"/>
    <n v="0.2"/>
    <n v="7.436799999999999"/>
  </r>
  <r>
    <n v="4477"/>
    <s v="CA-2014-121300"/>
    <x v="3"/>
    <x v="365"/>
    <d v="2014-09-30T00:00:00"/>
    <s v="Same Day"/>
    <s v="MG-17680"/>
    <s v="Maureen Gastineau"/>
    <x v="2"/>
    <s v="United States"/>
    <s v="Mentor"/>
    <x v="24"/>
    <n v="44060"/>
    <x v="3"/>
    <s v="OFF-PA-10002606"/>
    <x v="1"/>
    <x v="10"/>
    <s v="Xerox 1928"/>
    <x v="582"/>
    <n v="2"/>
    <n v="0.2"/>
    <n v="2.6399999999999997"/>
  </r>
  <r>
    <n v="4478"/>
    <s v="CA-2014-130211"/>
    <x v="3"/>
    <x v="760"/>
    <d v="2014-10-23T00:00:00"/>
    <s v="Same Day"/>
    <s v="BD-11620"/>
    <s v="Brian DeCherney"/>
    <x v="0"/>
    <s v="United States"/>
    <s v="Lawton"/>
    <x v="26"/>
    <n v="73505"/>
    <x v="2"/>
    <s v="OFF-ST-10000129"/>
    <x v="1"/>
    <x v="4"/>
    <s v="Fellowes Recycled Storage Drawers"/>
    <x v="3393"/>
    <n v="3"/>
    <n v="0"/>
    <n v="23.316299999999984"/>
  </r>
  <r>
    <n v="4479"/>
    <s v="CA-2014-130211"/>
    <x v="3"/>
    <x v="760"/>
    <d v="2014-10-23T00:00:00"/>
    <s v="Same Day"/>
    <s v="BD-11620"/>
    <s v="Brian DeCherney"/>
    <x v="0"/>
    <s v="United States"/>
    <s v="Lawton"/>
    <x v="26"/>
    <n v="73505"/>
    <x v="2"/>
    <s v="FUR-TA-10003748"/>
    <x v="0"/>
    <x v="3"/>
    <s v="Bevis 36 x 72 Conference Tables"/>
    <x v="3394"/>
    <n v="2"/>
    <n v="0"/>
    <n v="54.775599999999997"/>
  </r>
  <r>
    <n v="4480"/>
    <s v="CA-2011-147235"/>
    <x v="2"/>
    <x v="977"/>
    <d v="2011-03-28T00:00:00"/>
    <s v="Standard Class"/>
    <s v="CD-11920"/>
    <s v="Carlos Daly"/>
    <x v="0"/>
    <s v="United States"/>
    <s v="New York City"/>
    <x v="15"/>
    <n v="10024"/>
    <x v="3"/>
    <s v="OFF-PA-10004948"/>
    <x v="1"/>
    <x v="10"/>
    <s v="Xerox 190"/>
    <x v="1691"/>
    <n v="5"/>
    <n v="0"/>
    <n v="11.703000000000001"/>
  </r>
  <r>
    <n v="4481"/>
    <s v="CA-2013-109365"/>
    <x v="0"/>
    <x v="54"/>
    <d v="2013-11-09T00:00:00"/>
    <s v="Standard Class"/>
    <s v="XP-21865"/>
    <s v="Xylona Preis"/>
    <x v="0"/>
    <s v="United States"/>
    <s v="Los Angeles"/>
    <x v="1"/>
    <n v="90049"/>
    <x v="1"/>
    <s v="OFF-FA-10001561"/>
    <x v="1"/>
    <x v="13"/>
    <s v="Stockwell Push Pins"/>
    <x v="53"/>
    <n v="7"/>
    <n v="0"/>
    <n v="5.0358000000000001"/>
  </r>
  <r>
    <n v="4482"/>
    <s v="CA-2013-109365"/>
    <x v="0"/>
    <x v="54"/>
    <d v="2013-11-09T00:00:00"/>
    <s v="Standard Class"/>
    <s v="XP-21865"/>
    <s v="Xylona Preis"/>
    <x v="0"/>
    <s v="United States"/>
    <s v="Los Angeles"/>
    <x v="1"/>
    <n v="90049"/>
    <x v="1"/>
    <s v="OFF-AP-10002998"/>
    <x v="1"/>
    <x v="9"/>
    <s v="Holmes 99% HEPA Air Purifier"/>
    <x v="3395"/>
    <n v="2"/>
    <n v="0"/>
    <n v="14.295599999999997"/>
  </r>
  <r>
    <n v="4483"/>
    <s v="CA-2013-109365"/>
    <x v="0"/>
    <x v="54"/>
    <d v="2013-11-09T00:00:00"/>
    <s v="Standard Class"/>
    <s v="XP-21865"/>
    <s v="Xylona Preis"/>
    <x v="0"/>
    <s v="United States"/>
    <s v="Los Angeles"/>
    <x v="1"/>
    <n v="90049"/>
    <x v="1"/>
    <s v="OFF-BI-10003981"/>
    <x v="1"/>
    <x v="8"/>
    <s v="Avery Durable Plastic 1&quot; Binders"/>
    <x v="2226"/>
    <n v="12"/>
    <n v="0.2"/>
    <n v="15.799199999999999"/>
  </r>
  <r>
    <n v="4484"/>
    <s v="CA-2013-109365"/>
    <x v="0"/>
    <x v="54"/>
    <d v="2013-11-09T00:00:00"/>
    <s v="Standard Class"/>
    <s v="XP-21865"/>
    <s v="Xylona Preis"/>
    <x v="0"/>
    <s v="United States"/>
    <s v="Los Angeles"/>
    <x v="1"/>
    <n v="90049"/>
    <x v="1"/>
    <s v="OFF-PA-10001725"/>
    <x v="1"/>
    <x v="10"/>
    <s v="Xerox 1892"/>
    <x v="2248"/>
    <n v="3"/>
    <n v="0"/>
    <n v="56.977199999999996"/>
  </r>
  <r>
    <n v="4485"/>
    <s v="CA-2013-109365"/>
    <x v="0"/>
    <x v="54"/>
    <d v="2013-11-09T00:00:00"/>
    <s v="Standard Class"/>
    <s v="XP-21865"/>
    <s v="Xylona Preis"/>
    <x v="0"/>
    <s v="United States"/>
    <s v="Los Angeles"/>
    <x v="1"/>
    <n v="90049"/>
    <x v="1"/>
    <s v="OFF-BI-10002071"/>
    <x v="1"/>
    <x v="8"/>
    <s v="Fellowes Black Plastic Comb Bindings"/>
    <x v="3396"/>
    <n v="2"/>
    <n v="0.2"/>
    <n v="3.0211999999999994"/>
  </r>
  <r>
    <n v="4486"/>
    <s v="CA-2013-109365"/>
    <x v="0"/>
    <x v="54"/>
    <d v="2013-11-09T00:00:00"/>
    <s v="Standard Class"/>
    <s v="XP-21865"/>
    <s v="Xylona Preis"/>
    <x v="0"/>
    <s v="United States"/>
    <s v="Los Angeles"/>
    <x v="1"/>
    <n v="90049"/>
    <x v="1"/>
    <s v="OFF-PA-10000477"/>
    <x v="1"/>
    <x v="10"/>
    <s v="Xerox 22"/>
    <x v="541"/>
    <n v="3"/>
    <n v="0"/>
    <n v="9.3312000000000008"/>
  </r>
  <r>
    <n v="4487"/>
    <s v="CA-2013-109365"/>
    <x v="0"/>
    <x v="54"/>
    <d v="2013-11-09T00:00:00"/>
    <s v="Standard Class"/>
    <s v="XP-21865"/>
    <s v="Xylona Preis"/>
    <x v="0"/>
    <s v="United States"/>
    <s v="Los Angeles"/>
    <x v="1"/>
    <n v="90049"/>
    <x v="1"/>
    <s v="OFF-PA-10004359"/>
    <x v="1"/>
    <x v="10"/>
    <s v="Multicolor Computer Printout Paper"/>
    <x v="1836"/>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s v="CA-2012-162621"/>
    <x v="1"/>
    <x v="577"/>
    <d v="2012-09-11T00:00:00"/>
    <s v="Standard Class"/>
    <s v="CA-12055"/>
    <s v="Cathy Armstrong"/>
    <x v="2"/>
    <s v="United States"/>
    <s v="Houston"/>
    <x v="5"/>
    <n v="77036"/>
    <x v="2"/>
    <s v="OFF-SU-10003567"/>
    <x v="1"/>
    <x v="14"/>
    <s v="Stiletto Hand Letter Openers"/>
    <x v="3398"/>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x v="3399"/>
    <n v="3"/>
    <n v="0.8"/>
    <n v="-7.8225000000000016"/>
  </r>
  <r>
    <n v="4491"/>
    <s v="CA-2014-105921"/>
    <x v="3"/>
    <x v="718"/>
    <d v="2014-08-22T00:00:00"/>
    <s v="Standard Class"/>
    <s v="JM-15250"/>
    <s v="Janet Martin"/>
    <x v="0"/>
    <s v="United States"/>
    <s v="Los Angeles"/>
    <x v="1"/>
    <n v="90032"/>
    <x v="1"/>
    <s v="FUR-TA-10001095"/>
    <x v="0"/>
    <x v="3"/>
    <s v="Chromcraft Round Conference Tables"/>
    <x v="3400"/>
    <n v="3"/>
    <n v="0.2"/>
    <n v="5.2287000000000035"/>
  </r>
  <r>
    <n v="4492"/>
    <s v="CA-2011-150798"/>
    <x v="2"/>
    <x v="588"/>
    <d v="2011-12-03T00:00:00"/>
    <s v="Second Class"/>
    <s v="JK-15730"/>
    <s v="Joe Kamberova"/>
    <x v="0"/>
    <s v="United States"/>
    <s v="Columbus"/>
    <x v="24"/>
    <n v="43229"/>
    <x v="3"/>
    <s v="TEC-CO-10001571"/>
    <x v="2"/>
    <x v="16"/>
    <s v="Sharp 1540cs Digital Laser Copier"/>
    <x v="3401"/>
    <n v="2"/>
    <n v="0.4"/>
    <n v="109.99799999999999"/>
  </r>
  <r>
    <n v="4493"/>
    <s v="CA-2011-150798"/>
    <x v="2"/>
    <x v="588"/>
    <d v="2011-12-03T00:00:00"/>
    <s v="Second Class"/>
    <s v="JK-15730"/>
    <s v="Joe Kamberova"/>
    <x v="0"/>
    <s v="United States"/>
    <s v="Columbus"/>
    <x v="24"/>
    <n v="43229"/>
    <x v="3"/>
    <s v="FUR-FU-10000221"/>
    <x v="0"/>
    <x v="5"/>
    <s v="Master Caster Door Stop, Brown"/>
    <x v="3402"/>
    <n v="2"/>
    <n v="0.2"/>
    <n v="1.4223999999999997"/>
  </r>
  <r>
    <n v="4494"/>
    <s v="CA-2011-150798"/>
    <x v="2"/>
    <x v="588"/>
    <d v="2011-12-03T00:00:00"/>
    <s v="Second Class"/>
    <s v="JK-15730"/>
    <s v="Joe Kamberova"/>
    <x v="0"/>
    <s v="United States"/>
    <s v="Columbus"/>
    <x v="24"/>
    <n v="43229"/>
    <x v="3"/>
    <s v="OFF-PA-10001972"/>
    <x v="1"/>
    <x v="10"/>
    <s v="Xerox 214"/>
    <x v="1590"/>
    <n v="7"/>
    <n v="0.2"/>
    <n v="12.700800000000001"/>
  </r>
  <r>
    <n v="4495"/>
    <s v="CA-2011-150798"/>
    <x v="2"/>
    <x v="588"/>
    <d v="2011-12-03T00:00:00"/>
    <s v="Second Class"/>
    <s v="JK-15730"/>
    <s v="Joe Kamberova"/>
    <x v="0"/>
    <s v="United States"/>
    <s v="Columbus"/>
    <x v="24"/>
    <n v="43229"/>
    <x v="3"/>
    <s v="FUR-CH-10000015"/>
    <x v="0"/>
    <x v="1"/>
    <s v="Hon Multipurpose Stacking Arm Chairs"/>
    <x v="3403"/>
    <n v="6"/>
    <n v="0.3"/>
    <n v="-51.983999999999924"/>
  </r>
  <r>
    <n v="4496"/>
    <s v="CA-2014-112753"/>
    <x v="3"/>
    <x v="978"/>
    <d v="2014-06-24T00:00:00"/>
    <s v="Standard Class"/>
    <s v="CC-12670"/>
    <s v="Craig Carreira"/>
    <x v="0"/>
    <s v="United States"/>
    <s v="Los Angeles"/>
    <x v="1"/>
    <n v="90032"/>
    <x v="1"/>
    <s v="FUR-BO-10004015"/>
    <x v="0"/>
    <x v="0"/>
    <s v="Bush Andora Bookcase, Maple/Graphite Gray Finish"/>
    <x v="3404"/>
    <n v="9"/>
    <n v="0.15"/>
    <n v="75.593699999999899"/>
  </r>
  <r>
    <n v="4497"/>
    <s v="CA-2014-112753"/>
    <x v="3"/>
    <x v="978"/>
    <d v="2014-06-24T00:00:00"/>
    <s v="Standard Class"/>
    <s v="CC-12670"/>
    <s v="Craig Carreira"/>
    <x v="0"/>
    <s v="United States"/>
    <s v="Los Angeles"/>
    <x v="1"/>
    <n v="90032"/>
    <x v="1"/>
    <s v="OFF-PA-10002036"/>
    <x v="1"/>
    <x v="10"/>
    <s v="Xerox 1930"/>
    <x v="789"/>
    <n v="6"/>
    <n v="0"/>
    <n v="19.051200000000001"/>
  </r>
  <r>
    <n v="4498"/>
    <s v="CA-2014-155075"/>
    <x v="3"/>
    <x v="574"/>
    <d v="2014-12-10T00:00:00"/>
    <s v="Standard Class"/>
    <s v="GW-14605"/>
    <s v="Giulietta Weimer"/>
    <x v="0"/>
    <s v="United States"/>
    <s v="Philadelphia"/>
    <x v="9"/>
    <n v="19140"/>
    <x v="3"/>
    <s v="OFF-BI-10003650"/>
    <x v="1"/>
    <x v="8"/>
    <s v="GBC DocuBind 300 Electric Binding Machine"/>
    <x v="3405"/>
    <n v="4"/>
    <n v="0.7"/>
    <n v="-462.86239999999998"/>
  </r>
  <r>
    <n v="4499"/>
    <s v="CA-2011-103401"/>
    <x v="2"/>
    <x v="871"/>
    <d v="2011-11-26T00:00:00"/>
    <s v="Standard Class"/>
    <s v="GR-14560"/>
    <s v="Georgia Rosenberg"/>
    <x v="1"/>
    <s v="United States"/>
    <s v="San Francisco"/>
    <x v="1"/>
    <n v="94110"/>
    <x v="1"/>
    <s v="OFF-PA-10003309"/>
    <x v="1"/>
    <x v="10"/>
    <s v="Xerox 211"/>
    <x v="91"/>
    <n v="2"/>
    <n v="0"/>
    <n v="6.2208000000000006"/>
  </r>
  <r>
    <n v="4500"/>
    <s v="CA-2013-124814"/>
    <x v="0"/>
    <x v="342"/>
    <d v="2013-04-17T00:00:00"/>
    <s v="Standard Class"/>
    <s v="FM-14215"/>
    <s v="Filia McAdams"/>
    <x v="1"/>
    <s v="United States"/>
    <s v="Bakersfield"/>
    <x v="1"/>
    <n v="93309"/>
    <x v="1"/>
    <s v="OFF-PA-10002787"/>
    <x v="1"/>
    <x v="10"/>
    <s v="Xerox 227"/>
    <x v="91"/>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s v="CA-2011-116757"/>
    <x v="2"/>
    <x v="479"/>
    <d v="2011-07-04T00:00:00"/>
    <s v="Standard Class"/>
    <s v="MS-17980"/>
    <s v="Michael Stewart"/>
    <x v="1"/>
    <s v="United States"/>
    <s v="Houston"/>
    <x v="5"/>
    <n v="77095"/>
    <x v="2"/>
    <s v="OFF-PA-10002005"/>
    <x v="1"/>
    <x v="10"/>
    <s v="Xerox 225"/>
    <x v="233"/>
    <n v="5"/>
    <n v="0.2"/>
    <n v="9.0719999999999992"/>
  </r>
  <r>
    <n v="4503"/>
    <s v="CA-2011-116757"/>
    <x v="2"/>
    <x v="479"/>
    <d v="2011-07-04T00:00:00"/>
    <s v="Standard Class"/>
    <s v="MS-17980"/>
    <s v="Michael Stewart"/>
    <x v="1"/>
    <s v="United States"/>
    <s v="Houston"/>
    <x v="5"/>
    <n v="77095"/>
    <x v="2"/>
    <s v="OFF-FA-10002815"/>
    <x v="1"/>
    <x v="13"/>
    <s v="Staples"/>
    <x v="3406"/>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s v="US-2011-138247"/>
    <x v="2"/>
    <x v="163"/>
    <d v="2011-12-29T00:00:00"/>
    <s v="Standard Class"/>
    <s v="BF-11170"/>
    <s v="Ben Ferrer"/>
    <x v="2"/>
    <s v="United States"/>
    <s v="Los Angeles"/>
    <x v="1"/>
    <n v="90045"/>
    <x v="1"/>
    <s v="OFF-AP-10000828"/>
    <x v="1"/>
    <x v="9"/>
    <s v="Avanti 4.4 Cu. Ft. Refrigerator"/>
    <x v="2759"/>
    <n v="2"/>
    <n v="0"/>
    <n v="101.34879999999998"/>
  </r>
  <r>
    <n v="4506"/>
    <s v="US-2011-138247"/>
    <x v="2"/>
    <x v="163"/>
    <d v="2011-12-29T00:00:00"/>
    <s v="Standard Class"/>
    <s v="BF-11170"/>
    <s v="Ben Ferrer"/>
    <x v="2"/>
    <s v="United States"/>
    <s v="Los Angeles"/>
    <x v="1"/>
    <n v="90045"/>
    <x v="1"/>
    <s v="TEC-AC-10004708"/>
    <x v="2"/>
    <x v="11"/>
    <s v="Sony 32GB Class 10 Micro SDHC R40 Memory Card"/>
    <x v="3408"/>
    <n v="3"/>
    <n v="0"/>
    <n v="13.198499999999999"/>
  </r>
  <r>
    <n v="4507"/>
    <s v="US-2011-138247"/>
    <x v="2"/>
    <x v="163"/>
    <d v="2011-12-29T00:00:00"/>
    <s v="Standard Class"/>
    <s v="BF-11170"/>
    <s v="Ben Ferrer"/>
    <x v="2"/>
    <s v="United States"/>
    <s v="Los Angeles"/>
    <x v="1"/>
    <n v="90045"/>
    <x v="1"/>
    <s v="TEC-PH-10001530"/>
    <x v="2"/>
    <x v="7"/>
    <s v="Cisco Unified IP Phone 7945G VoIP phone"/>
    <x v="3409"/>
    <n v="3"/>
    <n v="0.2"/>
    <n v="51.148499999999984"/>
  </r>
  <r>
    <n v="4508"/>
    <s v="US-2011-138247"/>
    <x v="2"/>
    <x v="163"/>
    <d v="2011-12-29T00:00:00"/>
    <s v="Standard Class"/>
    <s v="BF-11170"/>
    <s v="Ben Ferrer"/>
    <x v="2"/>
    <s v="United States"/>
    <s v="Los Angeles"/>
    <x v="1"/>
    <n v="90045"/>
    <x v="1"/>
    <s v="OFF-ST-10002301"/>
    <x v="1"/>
    <x v="4"/>
    <s v="Tennsco Commercial Shelving"/>
    <x v="2422"/>
    <n v="1"/>
    <n v="0"/>
    <n v="0.20339999999999847"/>
  </r>
  <r>
    <n v="4509"/>
    <s v="US-2011-138247"/>
    <x v="2"/>
    <x v="163"/>
    <d v="2011-12-29T00:00:00"/>
    <s v="Standard Class"/>
    <s v="BF-11170"/>
    <s v="Ben Ferrer"/>
    <x v="2"/>
    <s v="United States"/>
    <s v="Los Angeles"/>
    <x v="1"/>
    <n v="90045"/>
    <x v="1"/>
    <s v="FUR-FU-10002554"/>
    <x v="0"/>
    <x v="5"/>
    <s v="Westinghouse Floor Lamp with Metal Mesh Shade, Black"/>
    <x v="116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s v="CA-2013-119935"/>
    <x v="0"/>
    <x v="338"/>
    <d v="2013-11-15T00:00:00"/>
    <s v="Standard Class"/>
    <s v="KM-16225"/>
    <s v="Kalyca Meade"/>
    <x v="1"/>
    <s v="United States"/>
    <s v="Springfield"/>
    <x v="25"/>
    <n v="65807"/>
    <x v="2"/>
    <s v="FUR-FU-10001085"/>
    <x v="0"/>
    <x v="5"/>
    <s v="3M Polarizing Light Filter Sleeves"/>
    <x v="3410"/>
    <n v="2"/>
    <n v="0"/>
    <n v="17.157999999999998"/>
  </r>
  <r>
    <n v="4512"/>
    <s v="CA-2013-119935"/>
    <x v="0"/>
    <x v="338"/>
    <d v="2013-11-15T00:00:00"/>
    <s v="Standard Class"/>
    <s v="KM-16225"/>
    <s v="Kalyca Meade"/>
    <x v="1"/>
    <s v="United States"/>
    <s v="Springfield"/>
    <x v="25"/>
    <n v="65807"/>
    <x v="2"/>
    <s v="OFF-BI-10001597"/>
    <x v="1"/>
    <x v="8"/>
    <s v="Wilson Jones Ledger-Size, Piano-Hinge Binder, 2&quot;, Blue"/>
    <x v="3411"/>
    <n v="2"/>
    <n v="0"/>
    <n v="39.340799999999994"/>
  </r>
  <r>
    <n v="4513"/>
    <s v="CA-2013-118969"/>
    <x v="0"/>
    <x v="824"/>
    <d v="2013-10-04T00:00:00"/>
    <s v="First Class"/>
    <s v="LP-17095"/>
    <s v="Liz Preis"/>
    <x v="0"/>
    <s v="United States"/>
    <s v="Phoenix"/>
    <x v="16"/>
    <n v="85023"/>
    <x v="1"/>
    <s v="OFF-BI-10002429"/>
    <x v="1"/>
    <x v="8"/>
    <s v="Premier Elliptical Ring Binder, Black"/>
    <x v="3412"/>
    <n v="6"/>
    <n v="0.7"/>
    <n v="-40.180799999999991"/>
  </r>
  <r>
    <n v="4514"/>
    <s v="CA-2013-145240"/>
    <x v="0"/>
    <x v="47"/>
    <d v="2013-09-09T00:00:00"/>
    <s v="First Class"/>
    <s v="BG-11740"/>
    <s v="Bruce Geld"/>
    <x v="0"/>
    <s v="United States"/>
    <s v="Houston"/>
    <x v="5"/>
    <n v="77070"/>
    <x v="2"/>
    <s v="OFF-ST-10001590"/>
    <x v="1"/>
    <x v="4"/>
    <s v="Tenex Personal Project File with Scoop Front Design, Black"/>
    <x v="3413"/>
    <n v="1"/>
    <n v="0.2"/>
    <n v="0.8087999999999993"/>
  </r>
  <r>
    <n v="4515"/>
    <s v="CA-2013-120873"/>
    <x v="0"/>
    <x v="189"/>
    <d v="2013-11-02T00:00:00"/>
    <s v="Second Class"/>
    <s v="BW-11200"/>
    <s v="Ben Wallace"/>
    <x v="0"/>
    <s v="United States"/>
    <s v="Hampton"/>
    <x v="17"/>
    <n v="23666"/>
    <x v="0"/>
    <s v="FUR-CH-10000847"/>
    <x v="0"/>
    <x v="1"/>
    <s v="Global Executive Mid-Back Manager's Chair"/>
    <x v="3414"/>
    <n v="1"/>
    <n v="0"/>
    <n v="75.654799999999994"/>
  </r>
  <r>
    <n v="4516"/>
    <s v="US-2014-111920"/>
    <x v="3"/>
    <x v="760"/>
    <d v="2014-10-27T00:00:00"/>
    <s v="Standard Class"/>
    <s v="PS-18970"/>
    <s v="Paul Stevenson"/>
    <x v="2"/>
    <s v="United States"/>
    <s v="Tulsa"/>
    <x v="26"/>
    <n v="74133"/>
    <x v="2"/>
    <s v="OFF-AR-10003179"/>
    <x v="1"/>
    <x v="6"/>
    <s v="Dixon Ticonderoga Core-Lock Colored Pencils"/>
    <x v="2978"/>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x v="1591"/>
    <n v="5"/>
    <n v="0"/>
    <n v="10.058"/>
  </r>
  <r>
    <n v="4518"/>
    <s v="US-2013-128678"/>
    <x v="0"/>
    <x v="306"/>
    <d v="2013-09-21T00:00:00"/>
    <s v="Standard Class"/>
    <s v="RB-19570"/>
    <s v="Rob Beeghly"/>
    <x v="0"/>
    <s v="United States"/>
    <s v="Seattle"/>
    <x v="4"/>
    <n v="98105"/>
    <x v="1"/>
    <s v="OFF-BI-10002103"/>
    <x v="1"/>
    <x v="8"/>
    <s v="Cardinal Slant-D Ring Binder, Heavy Gauge Vinyl"/>
    <x v="3415"/>
    <n v="7"/>
    <n v="0.2"/>
    <n v="15.815799999999999"/>
  </r>
  <r>
    <n v="4519"/>
    <s v="CA-2013-101385"/>
    <x v="0"/>
    <x v="477"/>
    <d v="2013-10-02T00:00:00"/>
    <s v="Standard Class"/>
    <s v="JW-16075"/>
    <s v="Julia West"/>
    <x v="0"/>
    <s v="United States"/>
    <s v="San Francisco"/>
    <x v="1"/>
    <n v="94109"/>
    <x v="1"/>
    <s v="OFF-AR-10004441"/>
    <x v="1"/>
    <x v="6"/>
    <s v="BIC Brite Liner Highlighters"/>
    <x v="3416"/>
    <n v="4"/>
    <n v="0"/>
    <n v="6.9551999999999996"/>
  </r>
  <r>
    <n v="4520"/>
    <s v="CA-2014-107167"/>
    <x v="3"/>
    <x v="193"/>
    <d v="2014-06-15T00:00:00"/>
    <s v="Standard Class"/>
    <s v="ND-18460"/>
    <s v="Neil Ducich"/>
    <x v="1"/>
    <s v="United States"/>
    <s v="Jacksonville"/>
    <x v="2"/>
    <n v="32216"/>
    <x v="0"/>
    <s v="OFF-ST-10003805"/>
    <x v="1"/>
    <x v="4"/>
    <s v="24 Capacity Maxi Data Binder Racks, Pearl"/>
    <x v="3417"/>
    <n v="8"/>
    <n v="0.2"/>
    <n v="84.219999999999857"/>
  </r>
  <r>
    <n v="4521"/>
    <s v="CA-2011-109491"/>
    <x v="2"/>
    <x v="980"/>
    <d v="2011-02-27T00:00:00"/>
    <s v="Standard Class"/>
    <s v="LC-16930"/>
    <s v="Linda Cazamias"/>
    <x v="1"/>
    <s v="United States"/>
    <s v="Richmond"/>
    <x v="14"/>
    <n v="47374"/>
    <x v="2"/>
    <s v="TEC-AC-10001284"/>
    <x v="2"/>
    <x v="11"/>
    <s v="Enermax Briskie RF Wireless Keyboard and Mouse Combo"/>
    <x v="1038"/>
    <n v="3"/>
    <n v="0"/>
    <n v="22.4316"/>
  </r>
  <r>
    <n v="4522"/>
    <s v="CA-2011-109491"/>
    <x v="2"/>
    <x v="980"/>
    <d v="2011-02-27T00:00:00"/>
    <s v="Standard Class"/>
    <s v="LC-16930"/>
    <s v="Linda Cazamias"/>
    <x v="1"/>
    <s v="United States"/>
    <s v="Richmond"/>
    <x v="14"/>
    <n v="47374"/>
    <x v="2"/>
    <s v="FUR-FU-10000221"/>
    <x v="0"/>
    <x v="5"/>
    <s v="Master Caster Door Stop, Brown"/>
    <x v="2352"/>
    <n v="4"/>
    <n v="0"/>
    <n v="6.9087999999999994"/>
  </r>
  <r>
    <n v="4523"/>
    <s v="CA-2014-105445"/>
    <x v="3"/>
    <x v="297"/>
    <d v="2014-02-26T00:00:00"/>
    <s v="Second Class"/>
    <s v="BP-11095"/>
    <s v="Bart Pistole"/>
    <x v="1"/>
    <s v="United States"/>
    <s v="Louisville"/>
    <x v="22"/>
    <n v="80027"/>
    <x v="1"/>
    <s v="OFF-FA-10001229"/>
    <x v="1"/>
    <x v="13"/>
    <s v="Staples"/>
    <x v="3418"/>
    <n v="3"/>
    <n v="0.2"/>
    <n v="3.065399999999999"/>
  </r>
  <r>
    <n v="4524"/>
    <s v="CA-2011-107454"/>
    <x v="2"/>
    <x v="981"/>
    <d v="2011-11-06T00:00:00"/>
    <s v="Standard Class"/>
    <s v="RD-19720"/>
    <s v="Roger Demir"/>
    <x v="0"/>
    <s v="United States"/>
    <s v="New York City"/>
    <x v="15"/>
    <n v="10024"/>
    <x v="3"/>
    <s v="OFF-LA-10001569"/>
    <x v="1"/>
    <x v="2"/>
    <s v="Avery 499"/>
    <x v="1981"/>
    <n v="7"/>
    <n v="0"/>
    <n v="16.035599999999999"/>
  </r>
  <r>
    <n v="4525"/>
    <s v="CA-2011-107454"/>
    <x v="2"/>
    <x v="981"/>
    <d v="2011-11-06T00:00:00"/>
    <s v="Standard Class"/>
    <s v="RD-19720"/>
    <s v="Roger Demir"/>
    <x v="0"/>
    <s v="United States"/>
    <s v="New York City"/>
    <x v="15"/>
    <n v="10024"/>
    <x v="3"/>
    <s v="FUR-FU-10004018"/>
    <x v="0"/>
    <x v="5"/>
    <s v="Tensor Computer Mounted Lamp"/>
    <x v="3419"/>
    <n v="6"/>
    <n v="0"/>
    <n v="24.121800000000004"/>
  </r>
  <r>
    <n v="4526"/>
    <s v="US-2014-105046"/>
    <x v="3"/>
    <x v="729"/>
    <d v="2014-07-24T00:00:00"/>
    <s v="Standard Class"/>
    <s v="BE-11335"/>
    <s v="Bill Eplett"/>
    <x v="2"/>
    <s v="United States"/>
    <s v="Rome"/>
    <x v="15"/>
    <n v="13440"/>
    <x v="3"/>
    <s v="TEC-PH-10004536"/>
    <x v="2"/>
    <x v="7"/>
    <s v="Avaya 5420 Digital phone"/>
    <x v="3420"/>
    <n v="2"/>
    <n v="0"/>
    <n v="67.495000000000005"/>
  </r>
  <r>
    <n v="4527"/>
    <s v="US-2014-105046"/>
    <x v="3"/>
    <x v="729"/>
    <d v="2014-07-24T00:00:00"/>
    <s v="Standard Class"/>
    <s v="BE-11335"/>
    <s v="Bill Eplett"/>
    <x v="2"/>
    <s v="United States"/>
    <s v="Rome"/>
    <x v="15"/>
    <n v="13440"/>
    <x v="3"/>
    <s v="OFF-PA-10004353"/>
    <x v="1"/>
    <x v="10"/>
    <s v="Southworth 25% Cotton Premium Laser Paper and Envelopes"/>
    <x v="3421"/>
    <n v="5"/>
    <n v="0"/>
    <n v="47.952000000000005"/>
  </r>
  <r>
    <n v="4528"/>
    <s v="US-2014-105046"/>
    <x v="3"/>
    <x v="729"/>
    <d v="2014-07-24T00:00:00"/>
    <s v="Standard Class"/>
    <s v="BE-11335"/>
    <s v="Bill Eplett"/>
    <x v="2"/>
    <s v="United States"/>
    <s v="Rome"/>
    <x v="15"/>
    <n v="13440"/>
    <x v="3"/>
    <s v="FUR-FU-10004848"/>
    <x v="0"/>
    <x v="5"/>
    <s v="DAX Solid Wood Frames"/>
    <x v="3422"/>
    <n v="4"/>
    <n v="0"/>
    <n v="14.459599999999998"/>
  </r>
  <r>
    <n v="4529"/>
    <s v="CA-2014-152856"/>
    <x v="3"/>
    <x v="565"/>
    <d v="2014-09-11T00:00:00"/>
    <s v="Second Class"/>
    <s v="RS-19765"/>
    <s v="Roland Schwarz"/>
    <x v="1"/>
    <s v="United States"/>
    <s v="Marion"/>
    <x v="24"/>
    <n v="43302"/>
    <x v="3"/>
    <s v="TEC-AC-10004864"/>
    <x v="2"/>
    <x v="11"/>
    <s v="Memorex Micro Travel Drive 32 GB"/>
    <x v="3423"/>
    <n v="4"/>
    <n v="0.2"/>
    <n v="33.589200000000005"/>
  </r>
  <r>
    <n v="4530"/>
    <s v="CA-2013-134691"/>
    <x v="0"/>
    <x v="696"/>
    <d v="2013-11-19T00:00:00"/>
    <s v="Standard Class"/>
    <s v="KC-16540"/>
    <s v="Kelly Collister"/>
    <x v="0"/>
    <s v="United States"/>
    <s v="Houston"/>
    <x v="5"/>
    <n v="77041"/>
    <x v="2"/>
    <s v="OFF-BI-10002393"/>
    <x v="1"/>
    <x v="8"/>
    <s v="Binder Posts"/>
    <x v="3424"/>
    <n v="2"/>
    <n v="0.8"/>
    <n v="-3.9032000000000009"/>
  </r>
  <r>
    <n v="4531"/>
    <s v="CA-2013-118759"/>
    <x v="0"/>
    <x v="696"/>
    <d v="2013-11-18T00:00:00"/>
    <s v="First Class"/>
    <s v="MB-17305"/>
    <s v="Maria Bertelson"/>
    <x v="0"/>
    <s v="United States"/>
    <s v="New York City"/>
    <x v="15"/>
    <n v="10009"/>
    <x v="3"/>
    <s v="FUR-CH-10002335"/>
    <x v="0"/>
    <x v="1"/>
    <s v="Hon GuestStacker Chair"/>
    <x v="1262"/>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x v="3425"/>
    <n v="3"/>
    <n v="0"/>
    <n v="10.514399999999998"/>
  </r>
  <r>
    <n v="4533"/>
    <s v="CA-2011-140403"/>
    <x v="2"/>
    <x v="982"/>
    <d v="2011-10-10T00:00:00"/>
    <s v="Same Day"/>
    <s v="TN-21040"/>
    <s v="Tanja Norvell"/>
    <x v="2"/>
    <s v="United States"/>
    <s v="Manteca"/>
    <x v="1"/>
    <n v="95336"/>
    <x v="1"/>
    <s v="FUR-CH-10002774"/>
    <x v="0"/>
    <x v="1"/>
    <s v="Global Deluxe Stacking Chair, Gray"/>
    <x v="1919"/>
    <n v="3"/>
    <n v="0.2"/>
    <n v="13.764599999999994"/>
  </r>
  <r>
    <n v="4534"/>
    <s v="CA-2011-140403"/>
    <x v="2"/>
    <x v="982"/>
    <d v="2011-10-10T00:00:00"/>
    <s v="Same Day"/>
    <s v="TN-21040"/>
    <s v="Tanja Norvell"/>
    <x v="2"/>
    <s v="United States"/>
    <s v="Manteca"/>
    <x v="1"/>
    <n v="95336"/>
    <x v="1"/>
    <s v="OFF-EN-10001219"/>
    <x v="1"/>
    <x v="12"/>
    <s v="#10- 4 1/8&quot; x 9 1/2&quot; Security-Tint Envelopes"/>
    <x v="770"/>
    <n v="2"/>
    <n v="0"/>
    <n v="7.4871999999999996"/>
  </r>
  <r>
    <n v="4535"/>
    <s v="CA-2012-163104"/>
    <x v="1"/>
    <x v="531"/>
    <d v="2012-03-26T00:00:00"/>
    <s v="Standard Class"/>
    <s v="MC-18130"/>
    <s v="Mike Caudle"/>
    <x v="1"/>
    <s v="United States"/>
    <s v="Los Angeles"/>
    <x v="1"/>
    <n v="90004"/>
    <x v="1"/>
    <s v="OFF-PA-10001947"/>
    <x v="1"/>
    <x v="10"/>
    <s v="Xerox 1974"/>
    <x v="493"/>
    <n v="2"/>
    <n v="0"/>
    <n v="5.8604000000000003"/>
  </r>
  <r>
    <n v="4536"/>
    <s v="CA-2014-138464"/>
    <x v="3"/>
    <x v="141"/>
    <d v="2014-07-13T00:00:00"/>
    <s v="Standard Class"/>
    <s v="VF-21715"/>
    <s v="Vicky Freymann"/>
    <x v="2"/>
    <s v="United States"/>
    <s v="Seattle"/>
    <x v="4"/>
    <n v="98115"/>
    <x v="1"/>
    <s v="FUR-FU-10003142"/>
    <x v="0"/>
    <x v="5"/>
    <s v="Master Big Foot Doorstop, Beige"/>
    <x v="3426"/>
    <n v="3"/>
    <n v="0"/>
    <n v="4.9103999999999992"/>
  </r>
  <r>
    <n v="4537"/>
    <s v="CA-2014-138464"/>
    <x v="3"/>
    <x v="141"/>
    <d v="2014-07-13T00:00:00"/>
    <s v="Standard Class"/>
    <s v="VF-21715"/>
    <s v="Vicky Freymann"/>
    <x v="2"/>
    <s v="United States"/>
    <s v="Seattle"/>
    <x v="4"/>
    <n v="98115"/>
    <x v="1"/>
    <s v="OFF-BI-10001543"/>
    <x v="1"/>
    <x v="8"/>
    <s v="GBC VeloBinder Manual Binding System"/>
    <x v="1808"/>
    <n v="3"/>
    <n v="0.2"/>
    <n v="30.231600000000007"/>
  </r>
  <r>
    <n v="4538"/>
    <s v="CA-2014-138464"/>
    <x v="3"/>
    <x v="141"/>
    <d v="2014-07-13T00:00:00"/>
    <s v="Standard Class"/>
    <s v="VF-21715"/>
    <s v="Vicky Freymann"/>
    <x v="2"/>
    <s v="United States"/>
    <s v="Seattle"/>
    <x v="4"/>
    <n v="98115"/>
    <x v="1"/>
    <s v="OFF-AR-10003560"/>
    <x v="1"/>
    <x v="6"/>
    <s v="Zebra Zazzle Fluorescent Highlighters"/>
    <x v="2614"/>
    <n v="3"/>
    <n v="0"/>
    <n v="6.2015999999999991"/>
  </r>
  <r>
    <n v="4539"/>
    <s v="CA-2014-138464"/>
    <x v="3"/>
    <x v="141"/>
    <d v="2014-07-13T00:00:00"/>
    <s v="Standard Class"/>
    <s v="VF-21715"/>
    <s v="Vicky Freymann"/>
    <x v="2"/>
    <s v="United States"/>
    <s v="Seattle"/>
    <x v="4"/>
    <n v="98115"/>
    <x v="1"/>
    <s v="OFF-AR-10004757"/>
    <x v="1"/>
    <x v="6"/>
    <s v="Crayola Colored Pencils"/>
    <x v="2805"/>
    <n v="4"/>
    <n v="0"/>
    <n v="4.3295999999999992"/>
  </r>
  <r>
    <n v="4540"/>
    <s v="CA-2012-104129"/>
    <x v="1"/>
    <x v="914"/>
    <d v="2012-03-02T00:00:00"/>
    <s v="Standard Class"/>
    <s v="ES-14080"/>
    <s v="Erin Smith"/>
    <x v="1"/>
    <s v="United States"/>
    <s v="Providence"/>
    <x v="34"/>
    <n v="2908"/>
    <x v="3"/>
    <s v="TEC-PH-10003800"/>
    <x v="2"/>
    <x v="7"/>
    <s v="i.Sound Portable Power - 8000 mAh"/>
    <x v="2815"/>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s v="US-2014-132206"/>
    <x v="3"/>
    <x v="114"/>
    <d v="2014-06-22T00:00:00"/>
    <s v="Standard Class"/>
    <s v="MK-17905"/>
    <s v="Michael Kennedy"/>
    <x v="1"/>
    <s v="United States"/>
    <s v="Chicago"/>
    <x v="10"/>
    <n v="60653"/>
    <x v="2"/>
    <s v="OFF-BI-10000756"/>
    <x v="1"/>
    <x v="8"/>
    <s v="Storex DuraTech Recycled Plastic Frosted Binders"/>
    <x v="3428"/>
    <n v="7"/>
    <n v="0.8"/>
    <n v="-8.9040000000000035"/>
  </r>
  <r>
    <n v="4543"/>
    <s v="CA-2014-113474"/>
    <x v="3"/>
    <x v="983"/>
    <d v="2014-04-01T00:00:00"/>
    <s v="First Class"/>
    <s v="TM-21490"/>
    <s v="Tony Molinari"/>
    <x v="0"/>
    <s v="United States"/>
    <s v="Oklahoma City"/>
    <x v="26"/>
    <n v="73120"/>
    <x v="2"/>
    <s v="OFF-EN-10004206"/>
    <x v="1"/>
    <x v="12"/>
    <s v="Multimedia Mailers"/>
    <x v="3429"/>
    <n v="2"/>
    <n v="0"/>
    <n v="149.8956"/>
  </r>
  <r>
    <n v="4544"/>
    <s v="CA-2012-126557"/>
    <x v="1"/>
    <x v="984"/>
    <d v="2012-07-17T00:00:00"/>
    <s v="Second Class"/>
    <s v="RL-19615"/>
    <s v="Rob Lucas"/>
    <x v="0"/>
    <s v="United States"/>
    <s v="Chicago"/>
    <x v="10"/>
    <n v="60610"/>
    <x v="2"/>
    <s v="FUR-CH-10004477"/>
    <x v="0"/>
    <x v="1"/>
    <s v="Global Push Button Manager's Chair, Indigo"/>
    <x v="3430"/>
    <n v="9"/>
    <n v="0.3"/>
    <n v="-5.4801000000000215"/>
  </r>
  <r>
    <n v="4545"/>
    <s v="CA-2012-126557"/>
    <x v="1"/>
    <x v="984"/>
    <d v="2012-07-17T00:00:00"/>
    <s v="Second Class"/>
    <s v="RL-19615"/>
    <s v="Rob Lucas"/>
    <x v="0"/>
    <s v="United States"/>
    <s v="Chicago"/>
    <x v="10"/>
    <n v="60610"/>
    <x v="2"/>
    <s v="TEC-PH-10003505"/>
    <x v="2"/>
    <x v="7"/>
    <s v="Geemarc AmpliPOWER60"/>
    <x v="1490"/>
    <n v="2"/>
    <n v="0.2"/>
    <n v="16.703999999999986"/>
  </r>
  <r>
    <n v="4546"/>
    <s v="CA-2012-126557"/>
    <x v="1"/>
    <x v="984"/>
    <d v="2012-07-17T00:00:00"/>
    <s v="Second Class"/>
    <s v="RL-19615"/>
    <s v="Rob Lucas"/>
    <x v="0"/>
    <s v="United States"/>
    <s v="Chicago"/>
    <x v="10"/>
    <n v="60610"/>
    <x v="2"/>
    <s v="TEC-PH-10000526"/>
    <x v="2"/>
    <x v="7"/>
    <s v="Vtech CS6719"/>
    <x v="3431"/>
    <n v="7"/>
    <n v="0.2"/>
    <n v="53.754400000000004"/>
  </r>
  <r>
    <n v="4547"/>
    <s v="CA-2012-126557"/>
    <x v="1"/>
    <x v="984"/>
    <d v="2012-07-17T00:00:00"/>
    <s v="Second Class"/>
    <s v="RL-19615"/>
    <s v="Rob Lucas"/>
    <x v="0"/>
    <s v="United States"/>
    <s v="Chicago"/>
    <x v="10"/>
    <n v="60610"/>
    <x v="2"/>
    <s v="OFF-BI-10003314"/>
    <x v="1"/>
    <x v="8"/>
    <s v="Tuff Stuff Recycled Round Ring Binders"/>
    <x v="3432"/>
    <n v="2"/>
    <n v="0.8"/>
    <n v="-2.9884000000000004"/>
  </r>
  <r>
    <n v="4548"/>
    <s v="CA-2012-126557"/>
    <x v="1"/>
    <x v="984"/>
    <d v="2012-07-17T00:00:00"/>
    <s v="Second Class"/>
    <s v="RL-19615"/>
    <s v="Rob Lucas"/>
    <x v="0"/>
    <s v="United States"/>
    <s v="Chicago"/>
    <x v="10"/>
    <n v="60610"/>
    <x v="2"/>
    <s v="OFF-AR-10003190"/>
    <x v="1"/>
    <x v="6"/>
    <s v="Newell 32"/>
    <x v="2789"/>
    <n v="3"/>
    <n v="0.2"/>
    <n v="0.69120000000000026"/>
  </r>
  <r>
    <n v="4549"/>
    <s v="CA-2012-126557"/>
    <x v="1"/>
    <x v="984"/>
    <d v="2012-07-17T00:00:00"/>
    <s v="Second Class"/>
    <s v="RL-19615"/>
    <s v="Rob Lucas"/>
    <x v="0"/>
    <s v="United States"/>
    <s v="Chicago"/>
    <x v="10"/>
    <n v="60610"/>
    <x v="2"/>
    <s v="FUR-FU-10001861"/>
    <x v="0"/>
    <x v="5"/>
    <s v="Floodlight Indoor Halogen Bulbs, 1 Bulb per Pack, 60 Watts"/>
    <x v="3433"/>
    <n v="1"/>
    <n v="0.6"/>
    <n v="-2.1340000000000003"/>
  </r>
  <r>
    <n v="4550"/>
    <s v="CA-2012-126557"/>
    <x v="1"/>
    <x v="984"/>
    <d v="2012-07-17T00:00:00"/>
    <s v="Second Class"/>
    <s v="RL-19615"/>
    <s v="Rob Lucas"/>
    <x v="0"/>
    <s v="United States"/>
    <s v="Chicago"/>
    <x v="10"/>
    <n v="60610"/>
    <x v="2"/>
    <s v="TEC-PH-10003963"/>
    <x v="2"/>
    <x v="7"/>
    <s v="GE 2-Jack Phone Line Splitter"/>
    <x v="3434"/>
    <n v="4"/>
    <n v="0.2"/>
    <n v="49.437599999999975"/>
  </r>
  <r>
    <n v="4551"/>
    <s v="US-2014-107636"/>
    <x v="3"/>
    <x v="504"/>
    <d v="2014-05-03T00:00:00"/>
    <s v="First Class"/>
    <s v="NM-18520"/>
    <s v="Neoma Murray"/>
    <x v="0"/>
    <s v="United States"/>
    <s v="Manchester"/>
    <x v="29"/>
    <n v="6040"/>
    <x v="3"/>
    <s v="OFF-LA-10003388"/>
    <x v="1"/>
    <x v="2"/>
    <s v="Avery 5"/>
    <x v="1784"/>
    <n v="2"/>
    <n v="0"/>
    <n v="2.8224"/>
  </r>
  <r>
    <n v="4552"/>
    <s v="US-2011-165862"/>
    <x v="2"/>
    <x v="985"/>
    <d v="2011-07-17T00:00:00"/>
    <s v="Standard Class"/>
    <s v="GK-14620"/>
    <s v="Grace Kelly"/>
    <x v="1"/>
    <s v="United States"/>
    <s v="Los Angeles"/>
    <x v="1"/>
    <n v="90049"/>
    <x v="1"/>
    <s v="FUR-TA-10002855"/>
    <x v="0"/>
    <x v="3"/>
    <s v="Bevis Round Conference Table Top &amp; Single Column Base"/>
    <x v="3435"/>
    <n v="3"/>
    <n v="0.2"/>
    <n v="4.3901999999999788"/>
  </r>
  <r>
    <n v="4553"/>
    <s v="US-2011-106334"/>
    <x v="2"/>
    <x v="422"/>
    <d v="2012-01-02T00:00:00"/>
    <s v="Standard Class"/>
    <s v="JF-15490"/>
    <s v="Jeremy Farry"/>
    <x v="0"/>
    <s v="United States"/>
    <s v="San Francisco"/>
    <x v="1"/>
    <n v="94122"/>
    <x v="1"/>
    <s v="FUR-CH-10004886"/>
    <x v="0"/>
    <x v="1"/>
    <s v="Bevis Steel Folding Chairs"/>
    <x v="2186"/>
    <n v="3"/>
    <n v="0.2"/>
    <n v="23.027999999999992"/>
  </r>
  <r>
    <n v="4554"/>
    <s v="US-2011-106334"/>
    <x v="2"/>
    <x v="422"/>
    <d v="2012-01-02T00:00:00"/>
    <s v="Standard Class"/>
    <s v="JF-15490"/>
    <s v="Jeremy Farry"/>
    <x v="0"/>
    <s v="United States"/>
    <s v="San Francisco"/>
    <x v="1"/>
    <n v="94122"/>
    <x v="1"/>
    <s v="OFF-PA-10003657"/>
    <x v="1"/>
    <x v="10"/>
    <s v="Xerox 1927"/>
    <x v="1387"/>
    <n v="3"/>
    <n v="0"/>
    <n v="5.7779999999999987"/>
  </r>
  <r>
    <n v="4555"/>
    <s v="CA-2013-101448"/>
    <x v="0"/>
    <x v="535"/>
    <d v="2013-03-02T00:00:00"/>
    <s v="Second Class"/>
    <s v="EB-13930"/>
    <s v="Eric Barreto"/>
    <x v="0"/>
    <s v="United States"/>
    <s v="La Crosse"/>
    <x v="6"/>
    <n v="54601"/>
    <x v="2"/>
    <s v="OFF-BI-10004738"/>
    <x v="1"/>
    <x v="8"/>
    <s v="Flexible Leather- Look Classic Collection Ring Binder"/>
    <x v="3436"/>
    <n v="3"/>
    <n v="0"/>
    <n v="28.410000000000004"/>
  </r>
  <r>
    <n v="4556"/>
    <s v="CA-2012-130218"/>
    <x v="1"/>
    <x v="391"/>
    <d v="2012-03-26T00:00:00"/>
    <s v="First Class"/>
    <s v="SG-20470"/>
    <s v="Sheri Gordon"/>
    <x v="0"/>
    <s v="United States"/>
    <s v="Florence"/>
    <x v="20"/>
    <n v="29501"/>
    <x v="0"/>
    <s v="OFF-FA-10003112"/>
    <x v="1"/>
    <x v="13"/>
    <s v="Staples"/>
    <x v="1629"/>
    <n v="4"/>
    <n v="0"/>
    <n v="14.201999999999998"/>
  </r>
  <r>
    <n v="4557"/>
    <s v="CA-2012-130218"/>
    <x v="1"/>
    <x v="391"/>
    <d v="2012-03-26T00:00:00"/>
    <s v="First Class"/>
    <s v="SG-20470"/>
    <s v="Sheri Gordon"/>
    <x v="0"/>
    <s v="United States"/>
    <s v="Florence"/>
    <x v="20"/>
    <n v="29501"/>
    <x v="0"/>
    <s v="OFF-ST-10002486"/>
    <x v="1"/>
    <x v="4"/>
    <s v="Eldon Shelf Savers Cubes and Bins"/>
    <x v="3386"/>
    <n v="4"/>
    <n v="0"/>
    <n v="0.5583999999999989"/>
  </r>
  <r>
    <n v="4558"/>
    <s v="US-2014-117331"/>
    <x v="3"/>
    <x v="208"/>
    <d v="2014-10-29T00:00:00"/>
    <s v="Standard Class"/>
    <s v="ND-18370"/>
    <s v="Natalie DeCherney"/>
    <x v="0"/>
    <s v="United States"/>
    <s v="Glendale"/>
    <x v="16"/>
    <n v="85301"/>
    <x v="1"/>
    <s v="OFF-BI-10003984"/>
    <x v="1"/>
    <x v="8"/>
    <s v="Lock-Up Easel 'Spel-Binder'"/>
    <x v="3437"/>
    <n v="1"/>
    <n v="0.7"/>
    <n v="-6.5618999999999996"/>
  </r>
  <r>
    <n v="4559"/>
    <s v="CA-2011-127383"/>
    <x v="2"/>
    <x v="520"/>
    <d v="2012-01-05T00:00:00"/>
    <s v="Standard Class"/>
    <s v="CM-11815"/>
    <s v="Candace McMahon"/>
    <x v="1"/>
    <s v="United States"/>
    <s v="El Paso"/>
    <x v="5"/>
    <n v="79907"/>
    <x v="2"/>
    <s v="OFF-EN-10004773"/>
    <x v="1"/>
    <x v="12"/>
    <s v="Staples"/>
    <x v="2000"/>
    <n v="2"/>
    <n v="0.2"/>
    <n v="17.968399999999995"/>
  </r>
  <r>
    <n v="4560"/>
    <s v="CA-2011-110219"/>
    <x v="2"/>
    <x v="952"/>
    <d v="2011-05-08T00:00:00"/>
    <s v="First Class"/>
    <s v="EB-13870"/>
    <s v="Emily Burns"/>
    <x v="0"/>
    <s v="United States"/>
    <s v="San Antonio"/>
    <x v="5"/>
    <n v="78207"/>
    <x v="2"/>
    <s v="FUR-CH-10001146"/>
    <x v="0"/>
    <x v="1"/>
    <s v="Global Value Mid-Back Manager's Chair, Gray"/>
    <x v="3438"/>
    <n v="3"/>
    <n v="0.3"/>
    <n v="-9.1335000000000122"/>
  </r>
  <r>
    <n v="4561"/>
    <s v="CA-2012-118871"/>
    <x v="1"/>
    <x v="784"/>
    <d v="2012-12-09T00:00:00"/>
    <s v="Second Class"/>
    <s v="HM-14860"/>
    <s v="Harry Marie"/>
    <x v="1"/>
    <s v="United States"/>
    <s v="Los Angeles"/>
    <x v="1"/>
    <n v="90049"/>
    <x v="1"/>
    <s v="OFF-EN-10003296"/>
    <x v="1"/>
    <x v="12"/>
    <s v="Tyvek Side-Opening Peel &amp; Seel Expanding Envelopes"/>
    <x v="3439"/>
    <n v="3"/>
    <n v="0"/>
    <n v="122.148"/>
  </r>
  <r>
    <n v="4562"/>
    <s v="CA-2012-118871"/>
    <x v="1"/>
    <x v="784"/>
    <d v="2012-12-09T00:00:00"/>
    <s v="Second Class"/>
    <s v="HM-14860"/>
    <s v="Harry Marie"/>
    <x v="1"/>
    <s v="United States"/>
    <s v="Los Angeles"/>
    <x v="1"/>
    <n v="90049"/>
    <x v="1"/>
    <s v="TEC-PH-10000193"/>
    <x v="2"/>
    <x v="7"/>
    <s v="Jensen SMPS-640 - speaker phone"/>
    <x v="3440"/>
    <n v="3"/>
    <n v="0.2"/>
    <n v="8.2763999999999953"/>
  </r>
  <r>
    <n v="4563"/>
    <s v="CA-2012-118871"/>
    <x v="1"/>
    <x v="784"/>
    <d v="2012-12-09T00:00:00"/>
    <s v="Second Class"/>
    <s v="HM-14860"/>
    <s v="Harry Marie"/>
    <x v="1"/>
    <s v="United States"/>
    <s v="Los Angeles"/>
    <x v="1"/>
    <n v="90049"/>
    <x v="1"/>
    <s v="FUR-FU-10002111"/>
    <x v="0"/>
    <x v="5"/>
    <s v="Master Caster Door Stop, Large Brown"/>
    <x v="3441"/>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s v="CA-2011-101175"/>
    <x v="2"/>
    <x v="337"/>
    <d v="2011-12-14T00:00:00"/>
    <s v="Standard Class"/>
    <s v="DM-12955"/>
    <s v="Dario Medina"/>
    <x v="1"/>
    <s v="United States"/>
    <s v="Mesa"/>
    <x v="16"/>
    <n v="85204"/>
    <x v="1"/>
    <s v="OFF-ST-10004950"/>
    <x v="1"/>
    <x v="4"/>
    <s v="Acco Perma 3000 Stacking Storage Drawers"/>
    <x v="997"/>
    <n v="6"/>
    <n v="0.2"/>
    <n v="-1.2588000000000008"/>
  </r>
  <r>
    <n v="4566"/>
    <s v="US-2014-149510"/>
    <x v="3"/>
    <x v="734"/>
    <d v="2014-12-11T00:00:00"/>
    <s v="Standard Class"/>
    <s v="MC-17575"/>
    <s v="Matt Collins"/>
    <x v="0"/>
    <s v="United States"/>
    <s v="Fayetteville"/>
    <x v="3"/>
    <n v="28314"/>
    <x v="0"/>
    <s v="OFF-AP-10002350"/>
    <x v="1"/>
    <x v="9"/>
    <s v="Belkin F9H710-06 7 Outlet SurgeMaster Surge Protector"/>
    <x v="962"/>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x v="3443"/>
    <n v="6"/>
    <n v="0.7"/>
    <n v="-21.1068"/>
  </r>
  <r>
    <n v="4568"/>
    <s v="US-2014-149510"/>
    <x v="3"/>
    <x v="734"/>
    <d v="2014-12-11T00:00:00"/>
    <s v="Standard Class"/>
    <s v="MC-17575"/>
    <s v="Matt Collins"/>
    <x v="0"/>
    <s v="United States"/>
    <s v="Fayetteville"/>
    <x v="3"/>
    <n v="28314"/>
    <x v="0"/>
    <s v="OFF-PA-10001892"/>
    <x v="1"/>
    <x v="10"/>
    <s v="Rediform Wirebound &quot;Phone Memo&quot; Message Book, 11 x 5-3/4"/>
    <x v="671"/>
    <n v="4"/>
    <n v="0.2"/>
    <n v="8.8623999999999992"/>
  </r>
  <r>
    <n v="4569"/>
    <s v="CA-2012-111990"/>
    <x v="1"/>
    <x v="627"/>
    <d v="2012-11-13T00:00:00"/>
    <s v="Standard Class"/>
    <s v="DB-13660"/>
    <s v="Duane Benoit"/>
    <x v="0"/>
    <s v="United States"/>
    <s v="Houston"/>
    <x v="5"/>
    <n v="77095"/>
    <x v="2"/>
    <s v="OFF-BI-10003291"/>
    <x v="1"/>
    <x v="8"/>
    <s v="Wilson Jones Leather-Like Binders with DublLock Round Rings"/>
    <x v="3444"/>
    <n v="6"/>
    <n v="0.8"/>
    <n v="-17.285400000000006"/>
  </r>
  <r>
    <n v="4570"/>
    <s v="CA-2011-169460"/>
    <x v="2"/>
    <x v="987"/>
    <d v="2011-04-21T00:00:00"/>
    <s v="Second Class"/>
    <s v="NF-18595"/>
    <s v="Nicole Fjeld"/>
    <x v="2"/>
    <s v="United States"/>
    <s v="San Jose"/>
    <x v="1"/>
    <n v="95123"/>
    <x v="1"/>
    <s v="FUR-FU-10004017"/>
    <x v="0"/>
    <x v="5"/>
    <s v="Executive Impressions 13&quot; Chairman Wall Clock"/>
    <x v="3001"/>
    <n v="3"/>
    <n v="0"/>
    <n v="26.648999999999997"/>
  </r>
  <r>
    <n v="4571"/>
    <s v="US-2012-152128"/>
    <x v="1"/>
    <x v="442"/>
    <d v="2012-05-27T00:00:00"/>
    <s v="Second Class"/>
    <s v="NM-18445"/>
    <s v="Nathan Mautz"/>
    <x v="2"/>
    <s v="United States"/>
    <s v="Wichita"/>
    <x v="41"/>
    <n v="67212"/>
    <x v="2"/>
    <s v="OFF-AR-10002445"/>
    <x v="1"/>
    <x v="6"/>
    <s v="SANFORD Major Accent Highlighters"/>
    <x v="3355"/>
    <n v="3"/>
    <n v="0"/>
    <n v="8.071200000000001"/>
  </r>
  <r>
    <n v="4572"/>
    <s v="US-2012-152128"/>
    <x v="1"/>
    <x v="442"/>
    <d v="2012-05-27T00:00:00"/>
    <s v="Second Class"/>
    <s v="NM-18445"/>
    <s v="Nathan Mautz"/>
    <x v="2"/>
    <s v="United States"/>
    <s v="Wichita"/>
    <x v="41"/>
    <n v="67212"/>
    <x v="2"/>
    <s v="OFF-BI-10001718"/>
    <x v="1"/>
    <x v="8"/>
    <s v="GBC DocuBind P50 Personal Binding Machine"/>
    <x v="3445"/>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x v="2006"/>
    <n v="2"/>
    <n v="0.2"/>
    <n v="89.996999999999986"/>
  </r>
  <r>
    <n v="4574"/>
    <s v="CA-2013-139395"/>
    <x v="0"/>
    <x v="939"/>
    <d v="2013-12-19T00:00:00"/>
    <s v="Standard Class"/>
    <s v="MG-17650"/>
    <s v="Matthew Grinstein"/>
    <x v="2"/>
    <s v="United States"/>
    <s v="Jackson"/>
    <x v="12"/>
    <n v="49201"/>
    <x v="2"/>
    <s v="TEC-PH-10002103"/>
    <x v="2"/>
    <x v="7"/>
    <s v="Jabra SPEAK 410"/>
    <x v="2854"/>
    <n v="7"/>
    <n v="0"/>
    <n v="184.22039999999998"/>
  </r>
  <r>
    <n v="4575"/>
    <s v="CA-2013-139395"/>
    <x v="0"/>
    <x v="939"/>
    <d v="2013-12-19T00:00:00"/>
    <s v="Standard Class"/>
    <s v="MG-17650"/>
    <s v="Matthew Grinstein"/>
    <x v="2"/>
    <s v="United States"/>
    <s v="Jackson"/>
    <x v="12"/>
    <n v="49201"/>
    <x v="2"/>
    <s v="FUR-FU-10003724"/>
    <x v="0"/>
    <x v="5"/>
    <s v="Westinghouse Clip-On Gooseneck Lamps"/>
    <x v="3446"/>
    <n v="4"/>
    <n v="0"/>
    <n v="8.7047999999999988"/>
  </r>
  <r>
    <n v="4576"/>
    <s v="CA-2013-139395"/>
    <x v="0"/>
    <x v="939"/>
    <d v="2013-12-19T00:00:00"/>
    <s v="Standard Class"/>
    <s v="MG-17650"/>
    <s v="Matthew Grinstein"/>
    <x v="2"/>
    <s v="United States"/>
    <s v="Jackson"/>
    <x v="12"/>
    <n v="49201"/>
    <x v="2"/>
    <s v="OFF-AR-10003732"/>
    <x v="1"/>
    <x v="6"/>
    <s v="Newell 333"/>
    <x v="2255"/>
    <n v="5"/>
    <n v="0"/>
    <n v="3.6139999999999994"/>
  </r>
  <r>
    <n v="4577"/>
    <s v="CA-2013-139395"/>
    <x v="0"/>
    <x v="939"/>
    <d v="2013-12-19T00:00:00"/>
    <s v="Standard Class"/>
    <s v="MG-17650"/>
    <s v="Matthew Grinstein"/>
    <x v="2"/>
    <s v="United States"/>
    <s v="Jackson"/>
    <x v="12"/>
    <n v="49201"/>
    <x v="2"/>
    <s v="OFF-ST-10000885"/>
    <x v="1"/>
    <x v="4"/>
    <s v="Fellowes Desktop Hanging File Manager"/>
    <x v="3447"/>
    <n v="2"/>
    <n v="0"/>
    <n v="6.7149999999999999"/>
  </r>
  <r>
    <n v="4578"/>
    <s v="US-2011-121734"/>
    <x v="2"/>
    <x v="909"/>
    <d v="2011-04-16T00:00:00"/>
    <s v="Standard Class"/>
    <s v="SE-20110"/>
    <s v="Sanjit Engle"/>
    <x v="0"/>
    <s v="United States"/>
    <s v="Lewiston"/>
    <x v="45"/>
    <n v="83501"/>
    <x v="1"/>
    <s v="OFF-BI-10004817"/>
    <x v="1"/>
    <x v="8"/>
    <s v="GBC Personal VeloBind Strips"/>
    <x v="2094"/>
    <n v="1"/>
    <n v="0.2"/>
    <n v="3.3543999999999996"/>
  </r>
  <r>
    <n v="4579"/>
    <s v="CA-2012-110947"/>
    <x v="1"/>
    <x v="988"/>
    <d v="2012-06-15T00:00:00"/>
    <s v="Standard Class"/>
    <s v="AG-10765"/>
    <s v="Anthony Garverick"/>
    <x v="2"/>
    <s v="United States"/>
    <s v="Hampton"/>
    <x v="17"/>
    <n v="23666"/>
    <x v="0"/>
    <s v="OFF-BI-10001670"/>
    <x v="1"/>
    <x v="8"/>
    <s v="Vinyl Sectional Post Binders"/>
    <x v="3448"/>
    <n v="3"/>
    <n v="0"/>
    <n v="56.550000000000004"/>
  </r>
  <r>
    <n v="4580"/>
    <s v="US-2011-150126"/>
    <x v="2"/>
    <x v="923"/>
    <d v="2011-08-02T00:00:00"/>
    <s v="Standard Class"/>
    <s v="AS-10045"/>
    <s v="Aaron Smayling"/>
    <x v="1"/>
    <s v="United States"/>
    <s v="New York City"/>
    <x v="15"/>
    <n v="10035"/>
    <x v="3"/>
    <s v="OFF-PA-10002709"/>
    <x v="1"/>
    <x v="10"/>
    <s v="Xerox 1956"/>
    <x v="3449"/>
    <n v="11"/>
    <n v="0"/>
    <n v="32.232199999999999"/>
  </r>
  <r>
    <n v="4581"/>
    <s v="CA-2012-164427"/>
    <x v="1"/>
    <x v="374"/>
    <d v="2012-08-06T00:00:00"/>
    <s v="Standard Class"/>
    <s v="AR-10405"/>
    <s v="Allen Rosenblatt"/>
    <x v="1"/>
    <s v="United States"/>
    <s v="Hattiesburg"/>
    <x v="35"/>
    <n v="39401"/>
    <x v="0"/>
    <s v="TEC-AC-10004469"/>
    <x v="2"/>
    <x v="11"/>
    <s v="Microsoft Sculpt Comfort Mouse"/>
    <x v="3450"/>
    <n v="6"/>
    <n v="0"/>
    <n v="105.46800000000002"/>
  </r>
  <r>
    <n v="4582"/>
    <s v="CA-2013-120250"/>
    <x v="0"/>
    <x v="251"/>
    <d v="2013-09-23T00:00:00"/>
    <s v="First Class"/>
    <s v="AP-10720"/>
    <s v="Anne Pryor"/>
    <x v="2"/>
    <s v="United States"/>
    <s v="Philadelphia"/>
    <x v="9"/>
    <n v="19140"/>
    <x v="3"/>
    <s v="FUR-FU-10003424"/>
    <x v="0"/>
    <x v="5"/>
    <s v="Nu-Dell Oak Frame"/>
    <x v="3451"/>
    <n v="3"/>
    <n v="0.2"/>
    <n v="3.8447999999999967"/>
  </r>
  <r>
    <n v="4583"/>
    <s v="CA-2013-121993"/>
    <x v="0"/>
    <x v="224"/>
    <d v="2013-06-13T00:00:00"/>
    <s v="First Class"/>
    <s v="JB-16000"/>
    <s v="Joy Bell-"/>
    <x v="0"/>
    <s v="United States"/>
    <s v="Philadelphia"/>
    <x v="9"/>
    <n v="19140"/>
    <x v="3"/>
    <s v="OFF-LA-10003720"/>
    <x v="1"/>
    <x v="2"/>
    <s v="Avery 487"/>
    <x v="3452"/>
    <n v="8"/>
    <n v="0.2"/>
    <n v="7.9703999999999997"/>
  </r>
  <r>
    <n v="4584"/>
    <s v="US-2013-100405"/>
    <x v="0"/>
    <x v="370"/>
    <d v="2013-08-29T00:00:00"/>
    <s v="Second Class"/>
    <s v="TS-21430"/>
    <s v="Tom Stivers"/>
    <x v="1"/>
    <s v="United States"/>
    <s v="Los Angeles"/>
    <x v="1"/>
    <n v="90045"/>
    <x v="1"/>
    <s v="OFF-AR-10000390"/>
    <x v="1"/>
    <x v="6"/>
    <s v="Newell Chalk Holder"/>
    <x v="341"/>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s v="US-2014-163790"/>
    <x v="3"/>
    <x v="808"/>
    <d v="2014-11-05T00:00:00"/>
    <s v="Second Class"/>
    <s v="NL-18310"/>
    <s v="Nancy Lomonaco"/>
    <x v="2"/>
    <s v="United States"/>
    <s v="Danville"/>
    <x v="1"/>
    <n v="94526"/>
    <x v="1"/>
    <s v="OFF-AR-10003469"/>
    <x v="1"/>
    <x v="6"/>
    <s v="Nontoxic Chalk"/>
    <x v="3454"/>
    <n v="5"/>
    <n v="0"/>
    <n v="4.2240000000000002"/>
  </r>
  <r>
    <n v="4587"/>
    <s v="US-2014-163790"/>
    <x v="3"/>
    <x v="808"/>
    <d v="2014-11-05T00:00:00"/>
    <s v="Second Class"/>
    <s v="NL-18310"/>
    <s v="Nancy Lomonaco"/>
    <x v="2"/>
    <s v="United States"/>
    <s v="Danville"/>
    <x v="1"/>
    <n v="94526"/>
    <x v="1"/>
    <s v="OFF-BI-10003718"/>
    <x v="1"/>
    <x v="8"/>
    <s v="GBC Therma-A-Bind 250T Electric Binding System"/>
    <x v="3455"/>
    <n v="6"/>
    <n v="0.2"/>
    <n v="206.62319999999997"/>
  </r>
  <r>
    <n v="4588"/>
    <s v="US-2014-163790"/>
    <x v="3"/>
    <x v="808"/>
    <d v="2014-11-05T00:00:00"/>
    <s v="Second Class"/>
    <s v="NL-18310"/>
    <s v="Nancy Lomonaco"/>
    <x v="2"/>
    <s v="United States"/>
    <s v="Danville"/>
    <x v="1"/>
    <n v="94526"/>
    <x v="1"/>
    <s v="OFF-FA-10004838"/>
    <x v="1"/>
    <x v="13"/>
    <s v="Super Bands, 12/Pack"/>
    <x v="2271"/>
    <n v="3"/>
    <n v="0"/>
    <n v="0.16740000000000022"/>
  </r>
  <r>
    <n v="4589"/>
    <s v="US-2014-163790"/>
    <x v="3"/>
    <x v="808"/>
    <d v="2014-11-05T00:00:00"/>
    <s v="Second Class"/>
    <s v="NL-18310"/>
    <s v="Nancy Lomonaco"/>
    <x v="2"/>
    <s v="United States"/>
    <s v="Danville"/>
    <x v="1"/>
    <n v="94526"/>
    <x v="1"/>
    <s v="FUR-FU-10002508"/>
    <x v="0"/>
    <x v="5"/>
    <s v="Document Clip Frames"/>
    <x v="3456"/>
    <n v="3"/>
    <n v="0"/>
    <n v="10.508400000000002"/>
  </r>
  <r>
    <n v="4590"/>
    <s v="US-2014-163790"/>
    <x v="3"/>
    <x v="808"/>
    <d v="2014-11-05T00:00:00"/>
    <s v="Second Class"/>
    <s v="NL-18310"/>
    <s v="Nancy Lomonaco"/>
    <x v="2"/>
    <s v="United States"/>
    <s v="Danville"/>
    <x v="1"/>
    <n v="94526"/>
    <x v="1"/>
    <s v="OFF-ST-10001511"/>
    <x v="1"/>
    <x v="4"/>
    <s v="Space Solutions Commercial Steel Shelving"/>
    <x v="3457"/>
    <n v="7"/>
    <n v="0"/>
    <n v="22.627499999999962"/>
  </r>
  <r>
    <n v="4591"/>
    <s v="CA-2013-129868"/>
    <x v="0"/>
    <x v="482"/>
    <d v="2014-01-01T00:00:00"/>
    <s v="Standard Class"/>
    <s v="MC-18130"/>
    <s v="Mike Caudle"/>
    <x v="1"/>
    <s v="United States"/>
    <s v="Los Angeles"/>
    <x v="1"/>
    <n v="90004"/>
    <x v="1"/>
    <s v="OFF-SU-10000952"/>
    <x v="1"/>
    <x v="14"/>
    <s v="Fiskars Home &amp; Office Scissors"/>
    <x v="2788"/>
    <n v="2"/>
    <n v="0"/>
    <n v="4.9728000000000012"/>
  </r>
  <r>
    <n v="4592"/>
    <s v="CA-2013-129868"/>
    <x v="0"/>
    <x v="482"/>
    <d v="2014-01-01T00:00:00"/>
    <s v="Standard Class"/>
    <s v="MC-18130"/>
    <s v="Mike Caudle"/>
    <x v="1"/>
    <s v="United States"/>
    <s v="Los Angeles"/>
    <x v="1"/>
    <n v="90004"/>
    <x v="1"/>
    <s v="TEC-PH-10002275"/>
    <x v="2"/>
    <x v="7"/>
    <s v="Mitel 5320 IP Phone VoIP phone"/>
    <x v="3164"/>
    <n v="2"/>
    <n v="0.2"/>
    <n v="30.238400000000013"/>
  </r>
  <r>
    <n v="4593"/>
    <s v="CA-2013-129868"/>
    <x v="0"/>
    <x v="482"/>
    <d v="2014-01-01T00:00:00"/>
    <s v="Standard Class"/>
    <s v="MC-18130"/>
    <s v="Mike Caudle"/>
    <x v="1"/>
    <s v="United States"/>
    <s v="Los Angeles"/>
    <x v="1"/>
    <n v="90004"/>
    <x v="1"/>
    <s v="FUR-CH-10003535"/>
    <x v="0"/>
    <x v="1"/>
    <s v="Global Armless Task Chair, Royal Blue"/>
    <x v="1770"/>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s v="CA-2013-129868"/>
    <x v="0"/>
    <x v="482"/>
    <d v="2014-01-01T00:00:00"/>
    <s v="Standard Class"/>
    <s v="MC-18130"/>
    <s v="Mike Caudle"/>
    <x v="1"/>
    <s v="United States"/>
    <s v="Los Angeles"/>
    <x v="1"/>
    <n v="90004"/>
    <x v="1"/>
    <s v="FUR-TA-10003473"/>
    <x v="0"/>
    <x v="3"/>
    <s v="Bretford Rectangular Conference Table Tops"/>
    <x v="3458"/>
    <n v="3"/>
    <n v="0.2"/>
    <n v="33.851700000000051"/>
  </r>
  <r>
    <n v="4596"/>
    <s v="CA-2013-129868"/>
    <x v="0"/>
    <x v="482"/>
    <d v="2014-01-01T00:00:00"/>
    <s v="Standard Class"/>
    <s v="MC-18130"/>
    <s v="Mike Caudle"/>
    <x v="1"/>
    <s v="United States"/>
    <s v="Los Angeles"/>
    <x v="1"/>
    <n v="90004"/>
    <x v="1"/>
    <s v="OFF-AR-10001897"/>
    <x v="1"/>
    <x v="6"/>
    <s v="Model L Table or Wall-Mount Pencil Sharpener"/>
    <x v="3459"/>
    <n v="3"/>
    <n v="0"/>
    <n v="15.111600000000001"/>
  </r>
  <r>
    <n v="4597"/>
    <s v="CA-2013-140564"/>
    <x v="0"/>
    <x v="5"/>
    <d v="2013-12-11T00:00:00"/>
    <s v="Second Class"/>
    <s v="TC-21475"/>
    <s v="Tony Chapman"/>
    <x v="2"/>
    <s v="United States"/>
    <s v="Washington"/>
    <x v="40"/>
    <n v="20016"/>
    <x v="3"/>
    <s v="OFF-AR-10000034"/>
    <x v="1"/>
    <x v="6"/>
    <s v="BIC Brite Liner Grip Highlighters, Assorted, 5/Pack"/>
    <x v="3460"/>
    <n v="8"/>
    <n v="0"/>
    <n v="13.2288"/>
  </r>
  <r>
    <n v="4598"/>
    <s v="US-2014-169502"/>
    <x v="3"/>
    <x v="735"/>
    <d v="2014-09-02T00:00:00"/>
    <s v="Standard Class"/>
    <s v="MG-17650"/>
    <s v="Matthew Grinstein"/>
    <x v="2"/>
    <s v="United States"/>
    <s v="Milwaukee"/>
    <x v="6"/>
    <n v="53209"/>
    <x v="2"/>
    <s v="OFF-SU-10004115"/>
    <x v="1"/>
    <x v="14"/>
    <s v="Acme Stainless Steel Office Snips"/>
    <x v="3461"/>
    <n v="3"/>
    <n v="0"/>
    <n v="5.8887000000000009"/>
  </r>
  <r>
    <n v="4599"/>
    <s v="US-2014-169502"/>
    <x v="3"/>
    <x v="735"/>
    <d v="2014-09-02T00:00:00"/>
    <s v="Standard Class"/>
    <s v="MG-17650"/>
    <s v="Matthew Grinstein"/>
    <x v="2"/>
    <s v="United States"/>
    <s v="Milwaukee"/>
    <x v="6"/>
    <n v="53209"/>
    <x v="2"/>
    <s v="OFF-AP-10001947"/>
    <x v="1"/>
    <x v="9"/>
    <s v="Acco 6 Outlet Guardian Premium Plus Surge Suppressor"/>
    <x v="3462"/>
    <n v="5"/>
    <n v="0"/>
    <n v="26.563999999999997"/>
  </r>
  <r>
    <n v="4600"/>
    <s v="CA-2012-146948"/>
    <x v="1"/>
    <x v="747"/>
    <d v="2012-07-20T00:00:00"/>
    <s v="Standard Class"/>
    <s v="MG-17890"/>
    <s v="Michael Granlund"/>
    <x v="2"/>
    <s v="United States"/>
    <s v="Baltimore"/>
    <x v="39"/>
    <n v="21215"/>
    <x v="3"/>
    <s v="FUR-CH-10004853"/>
    <x v="0"/>
    <x v="1"/>
    <s v="Global Manager's Adjustable Task Chair, Storm"/>
    <x v="3463"/>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x v="3464"/>
    <n v="9"/>
    <n v="0"/>
    <n v="63.134999999999991"/>
  </r>
  <r>
    <n v="4602"/>
    <s v="CA-2012-146948"/>
    <x v="1"/>
    <x v="747"/>
    <d v="2012-07-20T00:00:00"/>
    <s v="Standard Class"/>
    <s v="MG-17890"/>
    <s v="Michael Granlund"/>
    <x v="2"/>
    <s v="United States"/>
    <s v="Baltimore"/>
    <x v="39"/>
    <n v="21215"/>
    <x v="3"/>
    <s v="OFF-FA-10001332"/>
    <x v="1"/>
    <x v="13"/>
    <s v="Acco Banker's Clasps, 5 3/4&quot;-Long"/>
    <x v="132"/>
    <n v="4"/>
    <n v="0"/>
    <n v="5.4143999999999997"/>
  </r>
  <r>
    <n v="4603"/>
    <s v="US-2012-113327"/>
    <x v="1"/>
    <x v="989"/>
    <d v="2012-05-29T00:00:00"/>
    <s v="Second Class"/>
    <s v="BF-11170"/>
    <s v="Ben Ferrer"/>
    <x v="2"/>
    <s v="United States"/>
    <s v="Jacksonville"/>
    <x v="3"/>
    <n v="28540"/>
    <x v="0"/>
    <s v="OFF-PA-10003790"/>
    <x v="1"/>
    <x v="10"/>
    <s v="Xerox 1991"/>
    <x v="3465"/>
    <n v="1"/>
    <n v="0.2"/>
    <n v="5.9383999999999988"/>
  </r>
  <r>
    <n v="4604"/>
    <s v="US-2012-113327"/>
    <x v="1"/>
    <x v="989"/>
    <d v="2012-05-29T00:00:00"/>
    <s v="Second Class"/>
    <s v="BF-11170"/>
    <s v="Ben Ferrer"/>
    <x v="2"/>
    <s v="United States"/>
    <s v="Jacksonville"/>
    <x v="3"/>
    <n v="28540"/>
    <x v="0"/>
    <s v="OFF-PA-10003134"/>
    <x v="1"/>
    <x v="10"/>
    <s v="Xerox 1937"/>
    <x v="3466"/>
    <n v="4"/>
    <n v="0.2"/>
    <n v="53.804799999999986"/>
  </r>
  <r>
    <n v="4605"/>
    <s v="US-2012-113327"/>
    <x v="1"/>
    <x v="989"/>
    <d v="2012-05-29T00:00:00"/>
    <s v="Second Class"/>
    <s v="BF-11170"/>
    <s v="Ben Ferrer"/>
    <x v="2"/>
    <s v="United States"/>
    <s v="Jacksonville"/>
    <x v="3"/>
    <n v="28540"/>
    <x v="0"/>
    <s v="OFF-EN-10004459"/>
    <x v="1"/>
    <x v="12"/>
    <s v="Security-Tint Envelopes"/>
    <x v="2096"/>
    <n v="2"/>
    <n v="0.2"/>
    <n v="4.4311999999999996"/>
  </r>
  <r>
    <n v="4606"/>
    <s v="US-2012-113327"/>
    <x v="1"/>
    <x v="989"/>
    <d v="2012-05-29T00:00:00"/>
    <s v="Second Class"/>
    <s v="BF-11170"/>
    <s v="Ben Ferrer"/>
    <x v="2"/>
    <s v="United States"/>
    <s v="Jacksonville"/>
    <x v="3"/>
    <n v="28540"/>
    <x v="0"/>
    <s v="TEC-AC-10003628"/>
    <x v="2"/>
    <x v="11"/>
    <s v="Logitech 910-002974 M325 Wireless Mouse for Web Scrolling"/>
    <x v="3467"/>
    <n v="7"/>
    <n v="0.2"/>
    <n v="50.383200000000016"/>
  </r>
  <r>
    <n v="4607"/>
    <s v="CA-2012-135020"/>
    <x v="1"/>
    <x v="71"/>
    <d v="2012-06-02T00:00:00"/>
    <s v="Standard Class"/>
    <s v="MS-17770"/>
    <s v="Maxwell Schwartz"/>
    <x v="0"/>
    <s v="United States"/>
    <s v="Rochester"/>
    <x v="15"/>
    <n v="14609"/>
    <x v="3"/>
    <s v="TEC-PH-10004093"/>
    <x v="2"/>
    <x v="7"/>
    <s v="Panasonic Kx-TS550"/>
    <x v="3468"/>
    <n v="1"/>
    <n v="0"/>
    <n v="13.3371"/>
  </r>
  <r>
    <n v="4608"/>
    <s v="CA-2012-135020"/>
    <x v="1"/>
    <x v="71"/>
    <d v="2012-06-02T00:00:00"/>
    <s v="Standard Class"/>
    <s v="MS-17770"/>
    <s v="Maxwell Schwartz"/>
    <x v="0"/>
    <s v="United States"/>
    <s v="Rochester"/>
    <x v="15"/>
    <n v="14609"/>
    <x v="3"/>
    <s v="OFF-ST-10001490"/>
    <x v="1"/>
    <x v="4"/>
    <s v="Hot File 7-Pocket, Floor Stand"/>
    <x v="3469"/>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s v="CA-2012-135020"/>
    <x v="1"/>
    <x v="71"/>
    <d v="2012-06-02T00:00:00"/>
    <s v="Standard Class"/>
    <s v="MS-17770"/>
    <s v="Maxwell Schwartz"/>
    <x v="0"/>
    <s v="United States"/>
    <s v="Rochester"/>
    <x v="15"/>
    <n v="14609"/>
    <x v="3"/>
    <s v="OFF-PA-10004255"/>
    <x v="1"/>
    <x v="10"/>
    <s v="Xerox 219"/>
    <x v="1568"/>
    <n v="7"/>
    <n v="0"/>
    <n v="21.772800000000004"/>
  </r>
  <r>
    <n v="4611"/>
    <s v="US-2014-141852"/>
    <x v="3"/>
    <x v="45"/>
    <d v="2014-11-15T00:00:00"/>
    <s v="Standard Class"/>
    <s v="JE-15745"/>
    <s v="Joel Eaton"/>
    <x v="0"/>
    <s v="United States"/>
    <s v="Oceanside"/>
    <x v="1"/>
    <n v="92054"/>
    <x v="1"/>
    <s v="FUR-FU-10000023"/>
    <x v="0"/>
    <x v="5"/>
    <s v="Eldon Wave Desk Accessories"/>
    <x v="349"/>
    <n v="8"/>
    <n v="0"/>
    <n v="20.732800000000001"/>
  </r>
  <r>
    <n v="4612"/>
    <s v="CA-2013-109407"/>
    <x v="0"/>
    <x v="990"/>
    <d v="2013-01-26T00:00:00"/>
    <s v="Second Class"/>
    <s v="HG-14965"/>
    <s v="Henry Goldwyn"/>
    <x v="1"/>
    <s v="United States"/>
    <s v="Gulfport"/>
    <x v="35"/>
    <n v="39503"/>
    <x v="0"/>
    <s v="OFF-BI-10000285"/>
    <x v="1"/>
    <x v="8"/>
    <s v="XtraLife ClearVue Slant-D Ring Binders by Cardinal"/>
    <x v="3470"/>
    <n v="4"/>
    <n v="0"/>
    <n v="15.68"/>
  </r>
  <r>
    <n v="4613"/>
    <s v="US-2014-165953"/>
    <x v="3"/>
    <x v="413"/>
    <d v="2014-01-07T00:00:00"/>
    <s v="Standard Class"/>
    <s v="EP-13915"/>
    <s v="Emily Phan"/>
    <x v="0"/>
    <s v="United States"/>
    <s v="Jacksonville"/>
    <x v="2"/>
    <n v="32216"/>
    <x v="0"/>
    <s v="OFF-AR-10000588"/>
    <x v="1"/>
    <x v="6"/>
    <s v="Newell 345"/>
    <x v="1662"/>
    <n v="3"/>
    <n v="0.2"/>
    <n v="3.571200000000001"/>
  </r>
  <r>
    <n v="4614"/>
    <s v="US-2014-165953"/>
    <x v="3"/>
    <x v="413"/>
    <d v="2014-01-07T00:00:00"/>
    <s v="Standard Class"/>
    <s v="EP-13915"/>
    <s v="Emily Phan"/>
    <x v="0"/>
    <s v="United States"/>
    <s v="Jacksonville"/>
    <x v="2"/>
    <n v="32216"/>
    <x v="0"/>
    <s v="OFF-PA-10002250"/>
    <x v="1"/>
    <x v="10"/>
    <s v="Things To Do Today Pad"/>
    <x v="3471"/>
    <n v="5"/>
    <n v="0.2"/>
    <n v="8.218"/>
  </r>
  <r>
    <n v="4615"/>
    <s v="CA-2013-144540"/>
    <x v="0"/>
    <x v="64"/>
    <d v="2013-09-11T00:00:00"/>
    <s v="Standard Class"/>
    <s v="GH-14410"/>
    <s v="Gary Hansen"/>
    <x v="2"/>
    <s v="United States"/>
    <s v="Houston"/>
    <x v="5"/>
    <n v="77070"/>
    <x v="2"/>
    <s v="OFF-AP-10002457"/>
    <x v="1"/>
    <x v="9"/>
    <s v="Eureka The Boss Plus 12-Amp Hard Box Upright Vacuum, Red"/>
    <x v="3472"/>
    <n v="3"/>
    <n v="0.8"/>
    <n v="-166.39350000000002"/>
  </r>
  <r>
    <n v="4616"/>
    <s v="CA-2013-144540"/>
    <x v="0"/>
    <x v="64"/>
    <d v="2013-09-11T00:00:00"/>
    <s v="Standard Class"/>
    <s v="GH-14410"/>
    <s v="Gary Hansen"/>
    <x v="2"/>
    <s v="United States"/>
    <s v="Houston"/>
    <x v="5"/>
    <n v="77070"/>
    <x v="2"/>
    <s v="OFF-FA-10002763"/>
    <x v="1"/>
    <x v="13"/>
    <s v="Advantus Map Pennant Flags and Round Head Tacks"/>
    <x v="2696"/>
    <n v="9"/>
    <n v="0.2"/>
    <n v="4.2659999999999973"/>
  </r>
  <r>
    <n v="4617"/>
    <s v="CA-2012-159863"/>
    <x v="1"/>
    <x v="406"/>
    <d v="2012-09-07T00:00:00"/>
    <s v="Second Class"/>
    <s v="DS-13180"/>
    <s v="David Smith"/>
    <x v="1"/>
    <s v="United States"/>
    <s v="Houston"/>
    <x v="5"/>
    <n v="77095"/>
    <x v="2"/>
    <s v="TEC-AC-10000109"/>
    <x v="2"/>
    <x v="11"/>
    <s v="Sony Micro Vault Click 16 GB USB 2.0 Flash Drive"/>
    <x v="3473"/>
    <n v="3"/>
    <n v="0.2"/>
    <n v="6.7188000000000088"/>
  </r>
  <r>
    <n v="4618"/>
    <s v="CA-2012-117800"/>
    <x v="1"/>
    <x v="481"/>
    <d v="2012-09-26T00:00:00"/>
    <s v="Standard Class"/>
    <s v="TH-21550"/>
    <s v="Tracy Hopkins"/>
    <x v="2"/>
    <s v="United States"/>
    <s v="Everett"/>
    <x v="31"/>
    <n v="2149"/>
    <x v="3"/>
    <s v="TEC-PH-10002415"/>
    <x v="2"/>
    <x v="7"/>
    <s v="Polycom VoiceStation 500 Conference phone"/>
    <x v="3474"/>
    <n v="2"/>
    <n v="0"/>
    <n v="147.47500000000002"/>
  </r>
  <r>
    <n v="4619"/>
    <s v="CA-2012-117800"/>
    <x v="1"/>
    <x v="481"/>
    <d v="2012-09-26T00:00:00"/>
    <s v="Standard Class"/>
    <s v="TH-21550"/>
    <s v="Tracy Hopkins"/>
    <x v="2"/>
    <s v="United States"/>
    <s v="Everett"/>
    <x v="31"/>
    <n v="2149"/>
    <x v="3"/>
    <s v="FUR-CH-10000785"/>
    <x v="0"/>
    <x v="1"/>
    <s v="Global Ergonomic Managers Chair"/>
    <x v="3116"/>
    <n v="3"/>
    <n v="0"/>
    <n v="141.1644"/>
  </r>
  <r>
    <n v="4620"/>
    <s v="CA-2014-145219"/>
    <x v="3"/>
    <x v="165"/>
    <d v="2014-12-26T00:00:00"/>
    <s v="First Class"/>
    <s v="RM-19675"/>
    <s v="Robert Marley"/>
    <x v="2"/>
    <s v="United States"/>
    <s v="Los Angeles"/>
    <x v="1"/>
    <n v="90049"/>
    <x v="1"/>
    <s v="TEC-CO-10001449"/>
    <x v="2"/>
    <x v="16"/>
    <s v="Hewlett Packard LaserJet 3310 Copier"/>
    <x v="3475"/>
    <n v="6"/>
    <n v="0.2"/>
    <n v="1007.9831999999999"/>
  </r>
  <r>
    <n v="4621"/>
    <s v="CA-2014-145219"/>
    <x v="3"/>
    <x v="165"/>
    <d v="2014-12-26T00:00:00"/>
    <s v="First Class"/>
    <s v="RM-19675"/>
    <s v="Robert Marley"/>
    <x v="2"/>
    <s v="United States"/>
    <s v="Los Angeles"/>
    <x v="1"/>
    <n v="90049"/>
    <x v="1"/>
    <s v="OFF-BI-10001670"/>
    <x v="1"/>
    <x v="8"/>
    <s v="Vinyl Sectional Post Binders"/>
    <x v="3476"/>
    <n v="3"/>
    <n v="0.2"/>
    <n v="33.93"/>
  </r>
  <r>
    <n v="4622"/>
    <s v="CA-2012-161214"/>
    <x v="1"/>
    <x v="348"/>
    <d v="2012-10-08T00:00:00"/>
    <s v="Second Class"/>
    <s v="SF-20965"/>
    <s v="Sylvia Foulston"/>
    <x v="1"/>
    <s v="United States"/>
    <s v="Wilmington"/>
    <x v="13"/>
    <n v="19805"/>
    <x v="3"/>
    <s v="OFF-ST-10001328"/>
    <x v="1"/>
    <x v="4"/>
    <s v="Personal Filing Tote with Lid, Black/Gray"/>
    <x v="3477"/>
    <n v="5"/>
    <n v="0"/>
    <n v="21.714000000000002"/>
  </r>
  <r>
    <n v="4623"/>
    <s v="CA-2014-147228"/>
    <x v="3"/>
    <x v="428"/>
    <d v="2014-09-15T00:00:00"/>
    <s v="Standard Class"/>
    <s v="SO-20335"/>
    <s v="Sean O'Donnell"/>
    <x v="0"/>
    <s v="United States"/>
    <s v="Columbia"/>
    <x v="18"/>
    <n v="38401"/>
    <x v="0"/>
    <s v="OFF-SU-10001225"/>
    <x v="1"/>
    <x v="14"/>
    <s v="Staples"/>
    <x v="3478"/>
    <n v="3"/>
    <n v="0.2"/>
    <n v="-1.9872000000000005"/>
  </r>
  <r>
    <n v="4624"/>
    <s v="CA-2014-147228"/>
    <x v="3"/>
    <x v="428"/>
    <d v="2014-09-15T00:00:00"/>
    <s v="Standard Class"/>
    <s v="SO-20335"/>
    <s v="Sean O'Donnell"/>
    <x v="0"/>
    <s v="United States"/>
    <s v="Columbia"/>
    <x v="18"/>
    <n v="38401"/>
    <x v="0"/>
    <s v="OFF-PA-10000357"/>
    <x v="1"/>
    <x v="10"/>
    <s v="Xerox 1888"/>
    <x v="3479"/>
    <n v="4"/>
    <n v="0.2"/>
    <n v="62.137599999999992"/>
  </r>
  <r>
    <n v="4625"/>
    <s v="CA-2014-147228"/>
    <x v="3"/>
    <x v="428"/>
    <d v="2014-09-15T00:00:00"/>
    <s v="Standard Class"/>
    <s v="SO-20335"/>
    <s v="Sean O'Donnell"/>
    <x v="0"/>
    <s v="United States"/>
    <s v="Columbia"/>
    <x v="18"/>
    <n v="38401"/>
    <x v="0"/>
    <s v="OFF-ST-10000046"/>
    <x v="1"/>
    <x v="4"/>
    <s v="Fellowes Super Stor/Drawer Files"/>
    <x v="3480"/>
    <n v="2"/>
    <n v="0.2"/>
    <n v="-3.2309999999999945"/>
  </r>
  <r>
    <n v="4626"/>
    <s v="CA-2014-147228"/>
    <x v="3"/>
    <x v="428"/>
    <d v="2014-09-15T00:00:00"/>
    <s v="Standard Class"/>
    <s v="SO-20335"/>
    <s v="Sean O'Donnell"/>
    <x v="0"/>
    <s v="United States"/>
    <s v="Columbia"/>
    <x v="18"/>
    <n v="38401"/>
    <x v="0"/>
    <s v="FUR-FU-10000023"/>
    <x v="0"/>
    <x v="5"/>
    <s v="Eldon Wave Desk Accessories"/>
    <x v="3481"/>
    <n v="3"/>
    <n v="0.2"/>
    <n v="4.240800000000001"/>
  </r>
  <r>
    <n v="4627"/>
    <s v="CA-2013-101336"/>
    <x v="0"/>
    <x v="373"/>
    <d v="2013-11-19T00:00:00"/>
    <s v="Standard Class"/>
    <s v="CK-12760"/>
    <s v="Cyma Kinney"/>
    <x v="1"/>
    <s v="United States"/>
    <s v="New York City"/>
    <x v="15"/>
    <n v="10011"/>
    <x v="3"/>
    <s v="OFF-ST-10003455"/>
    <x v="1"/>
    <x v="4"/>
    <s v="Tenex File Box, Personal Filing Tote with Lid, Black"/>
    <x v="3477"/>
    <n v="5"/>
    <n v="0"/>
    <n v="20.163000000000004"/>
  </r>
  <r>
    <n v="4628"/>
    <s v="CA-2013-101336"/>
    <x v="0"/>
    <x v="373"/>
    <d v="2013-11-19T00:00:00"/>
    <s v="Standard Class"/>
    <s v="CK-12760"/>
    <s v="Cyma Kinney"/>
    <x v="1"/>
    <s v="United States"/>
    <s v="New York City"/>
    <x v="15"/>
    <n v="10011"/>
    <x v="3"/>
    <s v="OFF-ST-10000876"/>
    <x v="1"/>
    <x v="4"/>
    <s v="Eldon Simplefile Box Office"/>
    <x v="3482"/>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x v="3483"/>
    <n v="5"/>
    <n v="0"/>
    <n v="39.410000000000011"/>
  </r>
  <r>
    <n v="4630"/>
    <s v="CA-2013-101336"/>
    <x v="0"/>
    <x v="373"/>
    <d v="2013-11-19T00:00:00"/>
    <s v="Standard Class"/>
    <s v="CK-12760"/>
    <s v="Cyma Kinney"/>
    <x v="1"/>
    <s v="United States"/>
    <s v="New York City"/>
    <x v="15"/>
    <n v="10011"/>
    <x v="3"/>
    <s v="OFF-ST-10004258"/>
    <x v="1"/>
    <x v="4"/>
    <s v="Portable Personal File Box"/>
    <x v="905"/>
    <n v="3"/>
    <n v="0"/>
    <n v="9.8901000000000039"/>
  </r>
  <r>
    <n v="4631"/>
    <s v="US-2012-126235"/>
    <x v="1"/>
    <x v="52"/>
    <d v="2012-10-15T00:00:00"/>
    <s v="Same Day"/>
    <s v="GA-14725"/>
    <s v="Guy Armstrong"/>
    <x v="0"/>
    <s v="United States"/>
    <s v="Mount Pleasant"/>
    <x v="12"/>
    <n v="48858"/>
    <x v="2"/>
    <s v="FUR-FU-10000719"/>
    <x v="0"/>
    <x v="5"/>
    <s v="DAX Cubicle Frames, 8-1/2 x 11"/>
    <x v="1819"/>
    <n v="2"/>
    <n v="0"/>
    <n v="6.1704000000000008"/>
  </r>
  <r>
    <n v="4632"/>
    <s v="CA-2014-168396"/>
    <x v="3"/>
    <x v="646"/>
    <d v="2014-08-09T00:00:00"/>
    <s v="Second Class"/>
    <s v="BD-11725"/>
    <s v="Bruce Degenhardt"/>
    <x v="0"/>
    <s v="United States"/>
    <s v="San Francisco"/>
    <x v="1"/>
    <n v="94122"/>
    <x v="1"/>
    <s v="OFF-LA-10001297"/>
    <x v="1"/>
    <x v="2"/>
    <s v="Avery 473"/>
    <x v="2678"/>
    <n v="5"/>
    <n v="0"/>
    <n v="24.84"/>
  </r>
  <r>
    <n v="4633"/>
    <s v="CA-2014-168396"/>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s v="CA-2012-130456"/>
    <x v="1"/>
    <x v="291"/>
    <d v="2012-08-26T00:00:00"/>
    <s v="Standard Class"/>
    <s v="DS-13180"/>
    <s v="David Smith"/>
    <x v="1"/>
    <s v="United States"/>
    <s v="San Francisco"/>
    <x v="1"/>
    <n v="94122"/>
    <x v="1"/>
    <s v="FUR-BO-10003893"/>
    <x v="0"/>
    <x v="0"/>
    <s v="Sauder Camden County Collection Library"/>
    <x v="3485"/>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x v="1240"/>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x v="423"/>
    <n v="3"/>
    <n v="0"/>
    <n v="9.7175999999999902"/>
  </r>
  <r>
    <n v="4637"/>
    <s v="CA-2014-168228"/>
    <x v="3"/>
    <x v="842"/>
    <d v="2014-04-30T00:00:00"/>
    <s v="First Class"/>
    <s v="AP-10915"/>
    <s v="Arthur Prichep"/>
    <x v="0"/>
    <s v="United States"/>
    <s v="Los Angeles"/>
    <x v="1"/>
    <n v="90045"/>
    <x v="1"/>
    <s v="OFF-AR-10003373"/>
    <x v="1"/>
    <x v="6"/>
    <s v="Boston School Pro Electric Pencil Sharpener, 1670"/>
    <x v="1862"/>
    <n v="4"/>
    <n v="0"/>
    <n v="33.458399999999997"/>
  </r>
  <r>
    <n v="4638"/>
    <s v="CA-2014-168228"/>
    <x v="3"/>
    <x v="842"/>
    <d v="2014-04-30T00:00:00"/>
    <s v="First Class"/>
    <s v="AP-10915"/>
    <s v="Arthur Prichep"/>
    <x v="0"/>
    <s v="United States"/>
    <s v="Los Angeles"/>
    <x v="1"/>
    <n v="90045"/>
    <x v="1"/>
    <s v="OFF-AR-10000390"/>
    <x v="1"/>
    <x v="6"/>
    <s v="Newell Chalk Holder"/>
    <x v="714"/>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x v="2885"/>
    <n v="2"/>
    <n v="0"/>
    <n v="12.298000000000002"/>
  </r>
  <r>
    <n v="4640"/>
    <s v="CA-2013-102162"/>
    <x v="0"/>
    <x v="108"/>
    <d v="2013-09-17T00:00:00"/>
    <s v="Standard Class"/>
    <s v="JF-15565"/>
    <s v="Jill Fjeld"/>
    <x v="0"/>
    <s v="United States"/>
    <s v="Newport News"/>
    <x v="17"/>
    <n v="23602"/>
    <x v="0"/>
    <s v="TEC-CO-10001943"/>
    <x v="2"/>
    <x v="16"/>
    <s v="Canon PC-428 Personal Copier"/>
    <x v="3486"/>
    <n v="8"/>
    <n v="0"/>
    <n v="751.9624"/>
  </r>
  <r>
    <n v="4641"/>
    <s v="CA-2013-102162"/>
    <x v="0"/>
    <x v="108"/>
    <d v="2013-09-17T00:00:00"/>
    <s v="Standard Class"/>
    <s v="JF-15565"/>
    <s v="Jill Fjeld"/>
    <x v="0"/>
    <s v="United States"/>
    <s v="Newport News"/>
    <x v="17"/>
    <n v="23602"/>
    <x v="0"/>
    <s v="OFF-EN-10002312"/>
    <x v="1"/>
    <x v="12"/>
    <s v="#10 Self-Seal White Envelopes"/>
    <x v="3487"/>
    <n v="1"/>
    <n v="0"/>
    <n v="5.4340999999999999"/>
  </r>
  <r>
    <n v="4642"/>
    <s v="CA-2014-130141"/>
    <x v="3"/>
    <x v="760"/>
    <d v="2014-10-25T00:00:00"/>
    <s v="Second Class"/>
    <s v="HA-14905"/>
    <s v="Helen Abelman"/>
    <x v="0"/>
    <s v="United States"/>
    <s v="Fort Collins"/>
    <x v="22"/>
    <n v="80525"/>
    <x v="1"/>
    <s v="OFF-BI-10000831"/>
    <x v="1"/>
    <x v="8"/>
    <s v="Storex Flexible Poly Binders with Double Pockets"/>
    <x v="3488"/>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x v="1087"/>
    <n v="4"/>
    <n v="0.2"/>
    <n v="-28.95679999999993"/>
  </r>
  <r>
    <n v="4644"/>
    <s v="CA-2012-147501"/>
    <x v="1"/>
    <x v="991"/>
    <d v="2012-08-06T00:00:00"/>
    <s v="Standard Class"/>
    <s v="Co-12640"/>
    <s v="Corey-Lock"/>
    <x v="0"/>
    <s v="United States"/>
    <s v="Seattle"/>
    <x v="4"/>
    <n v="98105"/>
    <x v="1"/>
    <s v="OFF-BI-10002003"/>
    <x v="1"/>
    <x v="8"/>
    <s v="Ibico Presentation Index for Binding Systems"/>
    <x v="2925"/>
    <n v="2"/>
    <n v="0.2"/>
    <n v="2.1492"/>
  </r>
  <r>
    <n v="4645"/>
    <s v="CA-2012-147501"/>
    <x v="1"/>
    <x v="991"/>
    <d v="2012-08-06T00:00:00"/>
    <s v="Standard Class"/>
    <s v="Co-12640"/>
    <s v="Corey-Lock"/>
    <x v="0"/>
    <s v="United States"/>
    <s v="Seattle"/>
    <x v="4"/>
    <n v="98105"/>
    <x v="1"/>
    <s v="TEC-MA-10001972"/>
    <x v="2"/>
    <x v="15"/>
    <s v="Okidata C331dn Printer"/>
    <x v="2729"/>
    <n v="2"/>
    <n v="0.2"/>
    <n v="41.880000000000024"/>
  </r>
  <r>
    <n v="4646"/>
    <s v="CA-2013-143910"/>
    <x v="0"/>
    <x v="399"/>
    <d v="2013-08-17T00:00:00"/>
    <s v="Standard Class"/>
    <s v="BC-11125"/>
    <s v="Becky Castell"/>
    <x v="2"/>
    <s v="United States"/>
    <s v="New York City"/>
    <x v="15"/>
    <n v="10011"/>
    <x v="3"/>
    <s v="FUR-CH-10000225"/>
    <x v="0"/>
    <x v="1"/>
    <s v="Global Geo Office Task Chair, Gray"/>
    <x v="3489"/>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s v="CA-2014-129357"/>
    <x v="3"/>
    <x v="304"/>
    <d v="2014-05-20T00:00:00"/>
    <s v="Standard Class"/>
    <s v="KB-16585"/>
    <s v="Ken Black"/>
    <x v="1"/>
    <s v="United States"/>
    <s v="Seattle"/>
    <x v="4"/>
    <n v="98103"/>
    <x v="1"/>
    <s v="OFF-PA-10003228"/>
    <x v="1"/>
    <x v="10"/>
    <s v="Xerox 1917"/>
    <x v="3492"/>
    <n v="9"/>
    <n v="0"/>
    <n v="206.88929999999996"/>
  </r>
  <r>
    <n v="4650"/>
    <s v="CA-2014-129357"/>
    <x v="3"/>
    <x v="304"/>
    <d v="2014-05-20T00:00:00"/>
    <s v="Standard Class"/>
    <s v="KB-16585"/>
    <s v="Ken Black"/>
    <x v="1"/>
    <s v="United States"/>
    <s v="Seattle"/>
    <x v="4"/>
    <n v="98103"/>
    <x v="1"/>
    <s v="OFF-SU-10004498"/>
    <x v="1"/>
    <x v="14"/>
    <s v="Martin-Yale Premier Letter Opener"/>
    <x v="3493"/>
    <n v="5"/>
    <n v="0"/>
    <n v="1.9320000000000004"/>
  </r>
  <r>
    <n v="4651"/>
    <s v="CA-2014-150987"/>
    <x v="3"/>
    <x v="798"/>
    <d v="2014-04-13T00:00:00"/>
    <s v="Standard Class"/>
    <s v="AH-10120"/>
    <s v="Adrian Hane"/>
    <x v="2"/>
    <s v="United States"/>
    <s v="San Francisco"/>
    <x v="1"/>
    <n v="94110"/>
    <x v="1"/>
    <s v="OFF-PA-10001878"/>
    <x v="1"/>
    <x v="10"/>
    <s v="Xerox 1891"/>
    <x v="1672"/>
    <n v="5"/>
    <n v="0"/>
    <n v="114.93849999999998"/>
  </r>
  <r>
    <n v="4652"/>
    <s v="CA-2014-150987"/>
    <x v="3"/>
    <x v="798"/>
    <d v="2014-04-13T00:00:00"/>
    <s v="Standard Class"/>
    <s v="AH-10120"/>
    <s v="Adrian Hane"/>
    <x v="2"/>
    <s v="United States"/>
    <s v="San Francisco"/>
    <x v="1"/>
    <n v="94110"/>
    <x v="1"/>
    <s v="OFF-PA-10002923"/>
    <x v="1"/>
    <x v="10"/>
    <s v="Xerox 1942"/>
    <x v="3494"/>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s v="CA-2014-132647"/>
    <x v="3"/>
    <x v="922"/>
    <d v="2014-02-24T00:00:00"/>
    <s v="Standard Class"/>
    <s v="GH-14410"/>
    <s v="Gary Hansen"/>
    <x v="2"/>
    <s v="United States"/>
    <s v="Perth Amboy"/>
    <x v="30"/>
    <n v="8861"/>
    <x v="3"/>
    <s v="OFF-ST-10003123"/>
    <x v="1"/>
    <x v="4"/>
    <s v="Fellowes Bases and Tops For Staxonsteel/High-Stak Systems"/>
    <x v="3495"/>
    <n v="5"/>
    <n v="0"/>
    <n v="39.947999999999993"/>
  </r>
  <r>
    <n v="4655"/>
    <s v="CA-2014-159107"/>
    <x v="3"/>
    <x v="92"/>
    <d v="2014-06-27T00:00:00"/>
    <s v="Second Class"/>
    <s v="KT-16480"/>
    <s v="Kean Thornton"/>
    <x v="0"/>
    <s v="United States"/>
    <s v="San Francisco"/>
    <x v="1"/>
    <n v="94110"/>
    <x v="1"/>
    <s v="OFF-FA-10001332"/>
    <x v="1"/>
    <x v="13"/>
    <s v="Acco Banker's Clasps, 5 3/4&quot;-Long"/>
    <x v="709"/>
    <n v="1"/>
    <n v="0"/>
    <n v="1.3535999999999999"/>
  </r>
  <r>
    <n v="4656"/>
    <s v="CA-2011-160738"/>
    <x v="2"/>
    <x v="952"/>
    <d v="2011-05-10T00:00:00"/>
    <s v="Standard Class"/>
    <s v="KH-16330"/>
    <s v="Katharine Harms"/>
    <x v="1"/>
    <s v="United States"/>
    <s v="Freeport"/>
    <x v="10"/>
    <n v="61032"/>
    <x v="2"/>
    <s v="OFF-ST-10003442"/>
    <x v="1"/>
    <x v="4"/>
    <s v="Eldon Portable Mobile Manager"/>
    <x v="3496"/>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x v="775"/>
    <n v="2"/>
    <n v="0.2"/>
    <n v="6.5164"/>
  </r>
  <r>
    <n v="4659"/>
    <s v="CA-2012-112130"/>
    <x v="1"/>
    <x v="910"/>
    <d v="2012-05-07T00:00:00"/>
    <s v="Standard Class"/>
    <s v="SV-20785"/>
    <s v="Stewart Visinsky"/>
    <x v="0"/>
    <s v="United States"/>
    <s v="Philadelphia"/>
    <x v="9"/>
    <n v="19140"/>
    <x v="3"/>
    <s v="OFF-PA-10002230"/>
    <x v="1"/>
    <x v="10"/>
    <s v="Xerox 1897"/>
    <x v="892"/>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s v="CA-2012-112130"/>
    <x v="1"/>
    <x v="910"/>
    <d v="2012-05-07T00:00:00"/>
    <s v="Standard Class"/>
    <s v="SV-20785"/>
    <s v="Stewart Visinsky"/>
    <x v="0"/>
    <s v="United States"/>
    <s v="Philadelphia"/>
    <x v="9"/>
    <n v="19140"/>
    <x v="3"/>
    <s v="TEC-AC-10001542"/>
    <x v="2"/>
    <x v="11"/>
    <s v="SanDisk Cruzer 16 GB USB Flash Drive"/>
    <x v="289"/>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s v="CA-2012-112130"/>
    <x v="1"/>
    <x v="910"/>
    <d v="2012-05-07T00:00:00"/>
    <s v="Standard Class"/>
    <s v="SV-20785"/>
    <s v="Stewart Visinsky"/>
    <x v="0"/>
    <s v="United States"/>
    <s v="Philadelphia"/>
    <x v="9"/>
    <n v="19140"/>
    <x v="3"/>
    <s v="OFF-ST-10000563"/>
    <x v="1"/>
    <x v="4"/>
    <s v="Fellowes Bankers Box Stor/Drawer Steel Plus"/>
    <x v="3499"/>
    <n v="3"/>
    <n v="0.2"/>
    <n v="-9.5940000000000012"/>
  </r>
  <r>
    <n v="4664"/>
    <s v="CA-2013-111409"/>
    <x v="0"/>
    <x v="31"/>
    <d v="2013-09-23T00:00:00"/>
    <s v="Standard Class"/>
    <s v="PO-18850"/>
    <s v="Patrick O'Brill"/>
    <x v="0"/>
    <s v="United States"/>
    <s v="Jacksonville"/>
    <x v="2"/>
    <n v="32216"/>
    <x v="0"/>
    <s v="OFF-LA-10002787"/>
    <x v="1"/>
    <x v="2"/>
    <s v="Avery 480"/>
    <x v="3500"/>
    <n v="1"/>
    <n v="0.2"/>
    <n v="1.0499999999999998"/>
  </r>
  <r>
    <n v="4665"/>
    <s v="CA-2013-116232"/>
    <x v="0"/>
    <x v="897"/>
    <d v="2013-09-27T00:00:00"/>
    <s v="Standard Class"/>
    <s v="AC-10450"/>
    <s v="Amy Cox"/>
    <x v="0"/>
    <s v="United States"/>
    <s v="Pembroke Pines"/>
    <x v="2"/>
    <n v="33024"/>
    <x v="0"/>
    <s v="OFF-BI-10004022"/>
    <x v="1"/>
    <x v="8"/>
    <s v="Acco Suede Grain Vinyl Round Ring Binder"/>
    <x v="3501"/>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x v="3416"/>
    <n v="2"/>
    <n v="0.2"/>
    <n v="5.7960000000000003"/>
  </r>
  <r>
    <n v="4667"/>
    <s v="CA-2013-116547"/>
    <x v="0"/>
    <x v="994"/>
    <d v="2013-01-17T00:00:00"/>
    <s v="Standard Class"/>
    <s v="KB-16585"/>
    <s v="Ken Black"/>
    <x v="1"/>
    <s v="United States"/>
    <s v="Seattle"/>
    <x v="4"/>
    <n v="98115"/>
    <x v="1"/>
    <s v="FUR-FU-10000076"/>
    <x v="0"/>
    <x v="5"/>
    <s v="24-Hour Round Wall Clock"/>
    <x v="710"/>
    <n v="4"/>
    <n v="0"/>
    <n v="34.365600000000008"/>
  </r>
  <r>
    <n v="4668"/>
    <s v="CA-2013-116547"/>
    <x v="0"/>
    <x v="994"/>
    <d v="2013-01-17T00:00:00"/>
    <s v="Standard Class"/>
    <s v="KB-16585"/>
    <s v="Ken Black"/>
    <x v="1"/>
    <s v="United States"/>
    <s v="Seattle"/>
    <x v="4"/>
    <n v="98115"/>
    <x v="1"/>
    <s v="TEC-AC-10002335"/>
    <x v="2"/>
    <x v="11"/>
    <s v="Logitech Media Keyboard K200"/>
    <x v="3502"/>
    <n v="2"/>
    <n v="0"/>
    <n v="13.296199999999999"/>
  </r>
  <r>
    <n v="4669"/>
    <s v="US-2014-133200"/>
    <x v="3"/>
    <x v="636"/>
    <d v="2014-05-12T00:00:00"/>
    <s v="Standard Class"/>
    <s v="DB-13555"/>
    <s v="Dorothy Badders"/>
    <x v="1"/>
    <s v="United States"/>
    <s v="Fort Worth"/>
    <x v="5"/>
    <n v="76106"/>
    <x v="2"/>
    <s v="OFF-BI-10002827"/>
    <x v="1"/>
    <x v="8"/>
    <s v="Avery Durable Poly Binders"/>
    <x v="3503"/>
    <n v="10"/>
    <n v="0.8"/>
    <n v="-18.802"/>
  </r>
  <r>
    <n v="4670"/>
    <s v="US-2014-133200"/>
    <x v="3"/>
    <x v="636"/>
    <d v="2014-05-12T00:00:00"/>
    <s v="Standard Class"/>
    <s v="DB-13555"/>
    <s v="Dorothy Badders"/>
    <x v="1"/>
    <s v="United States"/>
    <s v="Fort Worth"/>
    <x v="5"/>
    <n v="76106"/>
    <x v="2"/>
    <s v="FUR-BO-10001601"/>
    <x v="0"/>
    <x v="0"/>
    <s v="Sauder Mission Library with Doors, Fruitwood Finish"/>
    <x v="3504"/>
    <n v="7"/>
    <n v="0.32"/>
    <n v="-119.19180000000006"/>
  </r>
  <r>
    <n v="4671"/>
    <s v="US-2014-133200"/>
    <x v="3"/>
    <x v="636"/>
    <d v="2014-05-12T00:00:00"/>
    <s v="Standard Class"/>
    <s v="DB-13555"/>
    <s v="Dorothy Badders"/>
    <x v="1"/>
    <s v="United States"/>
    <s v="Fort Worth"/>
    <x v="5"/>
    <n v="76106"/>
    <x v="2"/>
    <s v="OFF-ST-10001932"/>
    <x v="1"/>
    <x v="4"/>
    <s v="Fellowes Staxonsteel Drawer Files"/>
    <x v="3505"/>
    <n v="5"/>
    <n v="0.2"/>
    <n v="-57.950999999999993"/>
  </r>
  <r>
    <n v="4672"/>
    <s v="CA-2013-133550"/>
    <x v="0"/>
    <x v="995"/>
    <d v="2013-08-07T00:00:00"/>
    <s v="Standard Class"/>
    <s v="KL-16645"/>
    <s v="Ken Lonsdale"/>
    <x v="0"/>
    <s v="United States"/>
    <s v="Detroit"/>
    <x v="12"/>
    <n v="48205"/>
    <x v="2"/>
    <s v="OFF-AP-10001005"/>
    <x v="1"/>
    <x v="9"/>
    <s v="Honeywell Quietcare HEPA Air Cleaner"/>
    <x v="3506"/>
    <n v="4"/>
    <n v="0.1"/>
    <n v="72.357999999999976"/>
  </r>
  <r>
    <n v="4673"/>
    <s v="CA-2013-133550"/>
    <x v="0"/>
    <x v="995"/>
    <d v="2013-08-07T00:00:00"/>
    <s v="Standard Class"/>
    <s v="KL-16645"/>
    <s v="Ken Lonsdale"/>
    <x v="0"/>
    <s v="United States"/>
    <s v="Detroit"/>
    <x v="12"/>
    <n v="48205"/>
    <x v="2"/>
    <s v="TEC-PH-10004042"/>
    <x v="2"/>
    <x v="7"/>
    <s v="ClearOne Communications CHAT 70 OC Speaker Phone"/>
    <x v="3507"/>
    <n v="4"/>
    <n v="0"/>
    <n v="165.34960000000001"/>
  </r>
  <r>
    <n v="4674"/>
    <s v="CA-2013-133550"/>
    <x v="0"/>
    <x v="995"/>
    <d v="2013-08-07T00:00:00"/>
    <s v="Standard Class"/>
    <s v="KL-16645"/>
    <s v="Ken Lonsdale"/>
    <x v="0"/>
    <s v="United States"/>
    <s v="Detroit"/>
    <x v="12"/>
    <n v="48205"/>
    <x v="2"/>
    <s v="TEC-PH-10001079"/>
    <x v="2"/>
    <x v="7"/>
    <s v="Polycom SoundPoint Pro SE-225 Corded phone"/>
    <x v="3508"/>
    <n v="1"/>
    <n v="0"/>
    <n v="33.3172"/>
  </r>
  <r>
    <n v="4675"/>
    <s v="CA-2013-133550"/>
    <x v="0"/>
    <x v="995"/>
    <d v="2013-08-07T00:00:00"/>
    <s v="Standard Class"/>
    <s v="KL-16645"/>
    <s v="Ken Lonsdale"/>
    <x v="0"/>
    <s v="United States"/>
    <s v="Detroit"/>
    <x v="12"/>
    <n v="48205"/>
    <x v="2"/>
    <s v="FUR-FU-10002918"/>
    <x v="0"/>
    <x v="5"/>
    <s v="Eldon ClusterMat Chair Mat with Cordless Antistatic Protection"/>
    <x v="1050"/>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s v="CA-2011-114510"/>
    <x v="2"/>
    <x v="619"/>
    <d v="2011-03-19T00:00:00"/>
    <s v="Standard Class"/>
    <s v="JF-15295"/>
    <s v="Jason Fortune-"/>
    <x v="0"/>
    <s v="United States"/>
    <s v="Logan"/>
    <x v="7"/>
    <n v="84321"/>
    <x v="1"/>
    <s v="OFF-BI-10001617"/>
    <x v="1"/>
    <x v="8"/>
    <s v="GBC Wire Binding Combs"/>
    <x v="3509"/>
    <n v="4"/>
    <n v="0.2"/>
    <n v="11.167199999999999"/>
  </r>
  <r>
    <n v="4678"/>
    <s v="CA-2011-114510"/>
    <x v="2"/>
    <x v="619"/>
    <d v="2011-03-19T00:00:00"/>
    <s v="Standard Class"/>
    <s v="JF-15295"/>
    <s v="Jason Fortune-"/>
    <x v="0"/>
    <s v="United States"/>
    <s v="Logan"/>
    <x v="7"/>
    <n v="84321"/>
    <x v="1"/>
    <s v="OFF-ST-10000736"/>
    <x v="1"/>
    <x v="4"/>
    <s v="Carina Double Wide Media Storage Towers in Natural &amp; Black"/>
    <x v="1240"/>
    <n v="1"/>
    <n v="0"/>
    <n v="3.2391999999999967"/>
  </r>
  <r>
    <n v="4679"/>
    <s v="CA-2011-114510"/>
    <x v="2"/>
    <x v="619"/>
    <d v="2011-03-19T00:00:00"/>
    <s v="Standard Class"/>
    <s v="JF-15295"/>
    <s v="Jason Fortune-"/>
    <x v="0"/>
    <s v="United States"/>
    <s v="Logan"/>
    <x v="7"/>
    <n v="84321"/>
    <x v="1"/>
    <s v="TEC-AC-10004877"/>
    <x v="2"/>
    <x v="11"/>
    <s v="Imation 30456 USB Flash Drive 8GB"/>
    <x v="137"/>
    <n v="12"/>
    <n v="0"/>
    <n v="6.6239999999999952"/>
  </r>
  <r>
    <n v="4680"/>
    <s v="CA-2011-114510"/>
    <x v="2"/>
    <x v="619"/>
    <d v="2011-03-19T00:00:00"/>
    <s v="Standard Class"/>
    <s v="JF-15295"/>
    <s v="Jason Fortune-"/>
    <x v="0"/>
    <s v="United States"/>
    <s v="Logan"/>
    <x v="7"/>
    <n v="84321"/>
    <x v="1"/>
    <s v="OFF-ST-10003221"/>
    <x v="1"/>
    <x v="4"/>
    <s v="Staples"/>
    <x v="794"/>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s v="CA-2013-169215"/>
    <x v="0"/>
    <x v="216"/>
    <d v="2013-07-19T00:00:00"/>
    <s v="Second Class"/>
    <s v="RE-19450"/>
    <s v="Richard Eichhorn"/>
    <x v="0"/>
    <s v="United States"/>
    <s v="Auburn"/>
    <x v="15"/>
    <n v="13021"/>
    <x v="3"/>
    <s v="OFF-FA-10000936"/>
    <x v="1"/>
    <x v="13"/>
    <s v="Acco Hot Clips Clips to Go"/>
    <x v="3511"/>
    <n v="9"/>
    <n v="0"/>
    <n v="13.324499999999999"/>
  </r>
  <r>
    <n v="4683"/>
    <s v="CA-2013-127698"/>
    <x v="0"/>
    <x v="49"/>
    <d v="2013-12-02T00:00:00"/>
    <s v="Same Day"/>
    <s v="MV-18190"/>
    <s v="Mike Vittorini"/>
    <x v="0"/>
    <s v="United States"/>
    <s v="Raleigh"/>
    <x v="3"/>
    <n v="27604"/>
    <x v="0"/>
    <s v="TEC-PH-10003811"/>
    <x v="2"/>
    <x v="7"/>
    <s v="Jabra Supreme Plus Driver Edition Headset"/>
    <x v="3512"/>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s v="CA-2013-159912"/>
    <x v="0"/>
    <x v="48"/>
    <d v="2013-09-04T00:00:00"/>
    <s v="Standard Class"/>
    <s v="GB-14530"/>
    <s v="George Bell"/>
    <x v="1"/>
    <s v="United States"/>
    <s v="Philadelphia"/>
    <x v="9"/>
    <n v="19120"/>
    <x v="3"/>
    <s v="FUR-BO-10002853"/>
    <x v="0"/>
    <x v="0"/>
    <s v="O'Sullivan 5-Shelf Heavy-Duty Bookcases"/>
    <x v="3514"/>
    <n v="4"/>
    <n v="0.5"/>
    <n v="-81.94"/>
  </r>
  <r>
    <n v="4686"/>
    <s v="CA-2013-159912"/>
    <x v="0"/>
    <x v="48"/>
    <d v="2013-09-04T00:00:00"/>
    <s v="Standard Class"/>
    <s v="GB-14530"/>
    <s v="George Bell"/>
    <x v="1"/>
    <s v="United States"/>
    <s v="Philadelphia"/>
    <x v="9"/>
    <n v="19120"/>
    <x v="3"/>
    <s v="OFF-BI-10002071"/>
    <x v="1"/>
    <x v="8"/>
    <s v="Fellowes Black Plastic Comb Bindings"/>
    <x v="3515"/>
    <n v="2"/>
    <n v="0.7"/>
    <n v="-2.7887999999999993"/>
  </r>
  <r>
    <n v="4687"/>
    <s v="CA-2013-159912"/>
    <x v="0"/>
    <x v="48"/>
    <d v="2013-09-04T00:00:00"/>
    <s v="Standard Class"/>
    <s v="GB-14530"/>
    <s v="George Bell"/>
    <x v="1"/>
    <s v="United States"/>
    <s v="Philadelphia"/>
    <x v="9"/>
    <n v="19120"/>
    <x v="3"/>
    <s v="OFF-FA-10000053"/>
    <x v="1"/>
    <x v="13"/>
    <s v="Revere Boxed Rubber Bands by Revere"/>
    <x v="1814"/>
    <n v="7"/>
    <n v="0.2"/>
    <n v="-2.3813999999999993"/>
  </r>
  <r>
    <n v="4688"/>
    <s v="CA-2013-101987"/>
    <x v="0"/>
    <x v="890"/>
    <d v="2013-07-01T00:00:00"/>
    <s v="Standard Class"/>
    <s v="HL-15040"/>
    <s v="Hunter Lopez"/>
    <x v="0"/>
    <s v="United States"/>
    <s v="Richmond"/>
    <x v="14"/>
    <n v="47374"/>
    <x v="2"/>
    <s v="TEC-PH-10001305"/>
    <x v="2"/>
    <x v="7"/>
    <s v="Panasonic KX TS208W Corded phone"/>
    <x v="3516"/>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s v="CA-2011-138681"/>
    <x v="2"/>
    <x v="414"/>
    <d v="2011-12-22T00:00:00"/>
    <s v="First Class"/>
    <s v="CT-11995"/>
    <s v="Carol Triggs"/>
    <x v="0"/>
    <s v="United States"/>
    <s v="Tucson"/>
    <x v="16"/>
    <n v="85705"/>
    <x v="1"/>
    <s v="FUR-FU-10001876"/>
    <x v="0"/>
    <x v="5"/>
    <s v="Computer Room Manger, 14&quot;"/>
    <x v="3518"/>
    <n v="2"/>
    <n v="0.2"/>
    <n v="10.393599999999998"/>
  </r>
  <r>
    <n v="4691"/>
    <s v="CA-2011-138681"/>
    <x v="2"/>
    <x v="414"/>
    <d v="2011-12-22T00:00:00"/>
    <s v="First Class"/>
    <s v="CT-11995"/>
    <s v="Carol Triggs"/>
    <x v="0"/>
    <s v="United States"/>
    <s v="Tucson"/>
    <x v="16"/>
    <n v="85705"/>
    <x v="1"/>
    <s v="TEC-AC-10003628"/>
    <x v="2"/>
    <x v="11"/>
    <s v="Logitech 910-002974 M325 Wireless Mouse for Web Scrolling"/>
    <x v="981"/>
    <n v="3"/>
    <n v="0.2"/>
    <n v="21.592800000000011"/>
  </r>
  <r>
    <n v="4692"/>
    <s v="CA-2011-138681"/>
    <x v="2"/>
    <x v="414"/>
    <d v="2011-12-22T00:00:00"/>
    <s v="First Class"/>
    <s v="CT-11995"/>
    <s v="Carol Triggs"/>
    <x v="0"/>
    <s v="United States"/>
    <s v="Tucson"/>
    <x v="16"/>
    <n v="85705"/>
    <x v="1"/>
    <s v="FUR-CH-10004860"/>
    <x v="0"/>
    <x v="1"/>
    <s v="Global Low Back Tilter Chair"/>
    <x v="2516"/>
    <n v="3"/>
    <n v="0.2"/>
    <n v="-42.411600000000035"/>
  </r>
  <r>
    <n v="4693"/>
    <s v="CA-2011-138681"/>
    <x v="2"/>
    <x v="414"/>
    <d v="2011-12-22T00:00:00"/>
    <s v="First Class"/>
    <s v="CT-11995"/>
    <s v="Carol Triggs"/>
    <x v="0"/>
    <s v="United States"/>
    <s v="Tucson"/>
    <x v="16"/>
    <n v="85705"/>
    <x v="1"/>
    <s v="OFF-PA-10000357"/>
    <x v="1"/>
    <x v="10"/>
    <s v="Xerox 1888"/>
    <x v="3519"/>
    <n v="5"/>
    <n v="0.2"/>
    <n v="77.671999999999983"/>
  </r>
  <r>
    <n v="4694"/>
    <s v="CA-2011-138681"/>
    <x v="2"/>
    <x v="414"/>
    <d v="2011-12-22T00:00:00"/>
    <s v="First Class"/>
    <s v="CT-11995"/>
    <s v="Carol Triggs"/>
    <x v="0"/>
    <s v="United States"/>
    <s v="Tucson"/>
    <x v="16"/>
    <n v="85705"/>
    <x v="1"/>
    <s v="OFF-PA-10003270"/>
    <x v="1"/>
    <x v="10"/>
    <s v="Xerox 1954"/>
    <x v="582"/>
    <n v="2"/>
    <n v="0.2"/>
    <n v="2.6399999999999997"/>
  </r>
  <r>
    <n v="4695"/>
    <s v="US-2012-138121"/>
    <x v="1"/>
    <x v="997"/>
    <d v="2012-12-17T00:00:00"/>
    <s v="Same Day"/>
    <s v="JL-15835"/>
    <s v="John Lee"/>
    <x v="0"/>
    <s v="United States"/>
    <s v="Detroit"/>
    <x v="12"/>
    <n v="48205"/>
    <x v="2"/>
    <s v="OFF-BI-10000320"/>
    <x v="1"/>
    <x v="8"/>
    <s v="GBC Plastic Binding Combs"/>
    <x v="3520"/>
    <n v="4"/>
    <n v="0"/>
    <n v="14.4648"/>
  </r>
  <r>
    <n v="4696"/>
    <s v="US-2012-138121"/>
    <x v="1"/>
    <x v="997"/>
    <d v="2012-12-17T00:00:00"/>
    <s v="Same Day"/>
    <s v="JL-15835"/>
    <s v="John Lee"/>
    <x v="0"/>
    <s v="United States"/>
    <s v="Detroit"/>
    <x v="12"/>
    <n v="48205"/>
    <x v="2"/>
    <s v="FUR-CH-10003846"/>
    <x v="0"/>
    <x v="1"/>
    <s v="Hon Valutask Swivel Chairs"/>
    <x v="3367"/>
    <n v="3"/>
    <n v="0"/>
    <n v="48.470400000000012"/>
  </r>
  <r>
    <n v="4697"/>
    <s v="US-2012-138121"/>
    <x v="1"/>
    <x v="997"/>
    <d v="2012-12-17T00:00:00"/>
    <s v="Same Day"/>
    <s v="JL-15835"/>
    <s v="John Lee"/>
    <x v="0"/>
    <s v="United States"/>
    <s v="Detroit"/>
    <x v="12"/>
    <n v="48205"/>
    <x v="2"/>
    <s v="FUR-CH-10004875"/>
    <x v="0"/>
    <x v="1"/>
    <s v="Harbour Creations 67200 Series Stacking Chairs"/>
    <x v="3521"/>
    <n v="2"/>
    <n v="0"/>
    <n v="38.437200000000004"/>
  </r>
  <r>
    <n v="4698"/>
    <s v="US-2012-138121"/>
    <x v="1"/>
    <x v="997"/>
    <d v="2012-12-17T00:00:00"/>
    <s v="Same Day"/>
    <s v="JL-15835"/>
    <s v="John Lee"/>
    <x v="0"/>
    <s v="United States"/>
    <s v="Detroit"/>
    <x v="12"/>
    <n v="48205"/>
    <x v="2"/>
    <s v="FUR-CH-10003817"/>
    <x v="0"/>
    <x v="1"/>
    <s v="Global Value Steno Chair, Gray"/>
    <x v="3522"/>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x v="3523"/>
    <n v="3"/>
    <n v="0"/>
    <n v="14.849099999999979"/>
  </r>
  <r>
    <n v="4700"/>
    <s v="CA-2014-140298"/>
    <x v="3"/>
    <x v="943"/>
    <d v="2014-05-18T00:00:00"/>
    <s v="Standard Class"/>
    <s v="JK-16120"/>
    <s v="Julie Kriz"/>
    <x v="2"/>
    <s v="United States"/>
    <s v="Austin"/>
    <x v="5"/>
    <n v="78745"/>
    <x v="2"/>
    <s v="OFF-AR-10003481"/>
    <x v="1"/>
    <x v="6"/>
    <s v="Newell 348"/>
    <x v="797"/>
    <n v="2"/>
    <n v="0.2"/>
    <n v="0.59039999999999915"/>
  </r>
  <r>
    <n v="4701"/>
    <s v="CA-2014-140298"/>
    <x v="3"/>
    <x v="943"/>
    <d v="2014-05-18T00:00:00"/>
    <s v="Standard Class"/>
    <s v="JK-16120"/>
    <s v="Julie Kriz"/>
    <x v="2"/>
    <s v="United States"/>
    <s v="Austin"/>
    <x v="5"/>
    <n v="78745"/>
    <x v="2"/>
    <s v="OFF-ST-10004180"/>
    <x v="1"/>
    <x v="4"/>
    <s v="Safco Commercial Shelving"/>
    <x v="3524"/>
    <n v="2"/>
    <n v="0.2"/>
    <n v="-14.883200000000002"/>
  </r>
  <r>
    <n v="4702"/>
    <s v="CA-2014-140298"/>
    <x v="3"/>
    <x v="943"/>
    <d v="2014-05-18T00:00:00"/>
    <s v="Standard Class"/>
    <s v="JK-16120"/>
    <s v="Julie Kriz"/>
    <x v="2"/>
    <s v="United States"/>
    <s v="Austin"/>
    <x v="5"/>
    <n v="78745"/>
    <x v="2"/>
    <s v="OFF-PA-10003657"/>
    <x v="1"/>
    <x v="10"/>
    <s v="Xerox 1927"/>
    <x v="1312"/>
    <n v="2"/>
    <n v="0.2"/>
    <n v="2.1399999999999992"/>
  </r>
  <r>
    <n v="4703"/>
    <s v="CA-2014-140298"/>
    <x v="3"/>
    <x v="943"/>
    <d v="2014-05-18T00:00:00"/>
    <s v="Standard Class"/>
    <s v="JK-16120"/>
    <s v="Julie Kriz"/>
    <x v="2"/>
    <s v="United States"/>
    <s v="Austin"/>
    <x v="5"/>
    <n v="78745"/>
    <x v="2"/>
    <s v="FUR-FU-10001967"/>
    <x v="0"/>
    <x v="5"/>
    <s v="Telescoping Adjustable Floor Lamp"/>
    <x v="3525"/>
    <n v="1"/>
    <n v="0.6"/>
    <n v="-6.9964999999999993"/>
  </r>
  <r>
    <n v="4704"/>
    <s v="CA-2013-166240"/>
    <x v="0"/>
    <x v="890"/>
    <d v="2013-06-29T00:00:00"/>
    <s v="Standard Class"/>
    <s v="DH-13075"/>
    <s v="Dave Hallsten"/>
    <x v="1"/>
    <s v="United States"/>
    <s v="Houston"/>
    <x v="5"/>
    <n v="77095"/>
    <x v="2"/>
    <s v="OFF-AP-10002082"/>
    <x v="1"/>
    <x v="9"/>
    <s v="Holmes HEPA Air Purifier"/>
    <x v="3526"/>
    <n v="2"/>
    <n v="0.8"/>
    <n v="-19.602000000000007"/>
  </r>
  <r>
    <n v="4705"/>
    <s v="CA-2013-158435"/>
    <x v="0"/>
    <x v="624"/>
    <d v="2013-05-19T00:00:00"/>
    <s v="First Class"/>
    <s v="AG-10900"/>
    <s v="Arthur Gainer"/>
    <x v="0"/>
    <s v="United States"/>
    <s v="Waterbury"/>
    <x v="29"/>
    <n v="6708"/>
    <x v="3"/>
    <s v="OFF-SU-10000381"/>
    <x v="1"/>
    <x v="14"/>
    <s v="Acme Forged Steel Scissors with Black Enamel Handles"/>
    <x v="3527"/>
    <n v="7"/>
    <n v="0"/>
    <n v="18.899299999999997"/>
  </r>
  <r>
    <n v="4706"/>
    <s v="CA-2013-158435"/>
    <x v="0"/>
    <x v="624"/>
    <d v="2013-05-19T00:00:00"/>
    <s v="First Class"/>
    <s v="AG-10900"/>
    <s v="Arthur Gainer"/>
    <x v="0"/>
    <s v="United States"/>
    <s v="Waterbury"/>
    <x v="29"/>
    <n v="6708"/>
    <x v="3"/>
    <s v="OFF-LA-10002475"/>
    <x v="1"/>
    <x v="2"/>
    <s v="Avery 519"/>
    <x v="2"/>
    <n v="2"/>
    <n v="0"/>
    <n v="6.8713999999999995"/>
  </r>
  <r>
    <n v="4707"/>
    <s v="CA-2013-158435"/>
    <x v="0"/>
    <x v="624"/>
    <d v="2013-05-19T00:00:00"/>
    <s v="First Class"/>
    <s v="AG-10900"/>
    <s v="Arthur Gainer"/>
    <x v="0"/>
    <s v="United States"/>
    <s v="Waterbury"/>
    <x v="29"/>
    <n v="6708"/>
    <x v="3"/>
    <s v="FUR-FU-10003975"/>
    <x v="0"/>
    <x v="5"/>
    <s v="Eldon Advantage Chair Mats for Low to Medium Pile Carpets"/>
    <x v="3528"/>
    <n v="4"/>
    <n v="0"/>
    <n v="17.323999999999984"/>
  </r>
  <r>
    <n v="4708"/>
    <s v="CA-2014-138149"/>
    <x v="3"/>
    <x v="222"/>
    <d v="2014-07-01T00:00:00"/>
    <s v="First Class"/>
    <s v="WB-21850"/>
    <s v="William Brown"/>
    <x v="0"/>
    <s v="United States"/>
    <s v="Los Angeles"/>
    <x v="1"/>
    <n v="90049"/>
    <x v="1"/>
    <s v="OFF-BI-10003091"/>
    <x v="1"/>
    <x v="8"/>
    <s v="GBC DocuBind TL200 Manual Binding Machine"/>
    <x v="1658"/>
    <n v="5"/>
    <n v="0.2"/>
    <n v="302.37299999999993"/>
  </r>
  <r>
    <n v="4709"/>
    <s v="CA-2014-138149"/>
    <x v="3"/>
    <x v="222"/>
    <d v="2014-07-01T00:00:00"/>
    <s v="First Class"/>
    <s v="WB-21850"/>
    <s v="William Brown"/>
    <x v="0"/>
    <s v="United States"/>
    <s v="Los Angeles"/>
    <x v="1"/>
    <n v="90049"/>
    <x v="1"/>
    <s v="OFF-ST-10002974"/>
    <x v="1"/>
    <x v="4"/>
    <s v="Trav-L-File Heavy-Duty Shuttle II, Black"/>
    <x v="3529"/>
    <n v="3"/>
    <n v="0"/>
    <n v="39.212999999999994"/>
  </r>
  <r>
    <n v="4710"/>
    <s v="CA-2014-138149"/>
    <x v="3"/>
    <x v="222"/>
    <d v="2014-07-01T00:00:00"/>
    <s v="First Class"/>
    <s v="WB-21850"/>
    <s v="William Brown"/>
    <x v="0"/>
    <s v="United States"/>
    <s v="Los Angeles"/>
    <x v="1"/>
    <n v="90049"/>
    <x v="1"/>
    <s v="OFF-AR-10000255"/>
    <x v="1"/>
    <x v="6"/>
    <s v="Newell 328"/>
    <x v="2643"/>
    <n v="2"/>
    <n v="0"/>
    <n v="3.0367999999999995"/>
  </r>
  <r>
    <n v="4711"/>
    <s v="CA-2014-138149"/>
    <x v="3"/>
    <x v="222"/>
    <d v="2014-07-01T00:00:00"/>
    <s v="First Class"/>
    <s v="WB-21850"/>
    <s v="William Brown"/>
    <x v="0"/>
    <s v="United States"/>
    <s v="Los Angeles"/>
    <x v="1"/>
    <n v="90049"/>
    <x v="1"/>
    <s v="TEC-AC-10001284"/>
    <x v="2"/>
    <x v="11"/>
    <s v="Enermax Briskie RF Wireless Keyboard and Mouse Combo"/>
    <x v="1038"/>
    <n v="3"/>
    <n v="0"/>
    <n v="22.4316"/>
  </r>
  <r>
    <n v="4712"/>
    <s v="CA-2011-112403"/>
    <x v="2"/>
    <x v="691"/>
    <d v="2011-03-31T00:00:00"/>
    <s v="Same Day"/>
    <s v="JO-15280"/>
    <s v="Jas O'Carroll"/>
    <x v="0"/>
    <s v="United States"/>
    <s v="Philadelphia"/>
    <x v="9"/>
    <n v="19120"/>
    <x v="3"/>
    <s v="OFF-BI-10003529"/>
    <x v="1"/>
    <x v="8"/>
    <s v="Avery Round Ring Poly Binders"/>
    <x v="3530"/>
    <n v="1"/>
    <n v="0.7"/>
    <n v="-0.59639999999999982"/>
  </r>
  <r>
    <n v="4713"/>
    <s v="CA-2011-108273"/>
    <x v="2"/>
    <x v="757"/>
    <d v="2011-12-21T00:00:00"/>
    <s v="Standard Class"/>
    <s v="EJ-13720"/>
    <s v="Ed Jacobs"/>
    <x v="0"/>
    <s v="United States"/>
    <s v="Huntsville"/>
    <x v="5"/>
    <n v="77340"/>
    <x v="2"/>
    <s v="OFF-PA-10000029"/>
    <x v="1"/>
    <x v="10"/>
    <s v="Xerox 224"/>
    <x v="1590"/>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s v="CA-2014-121643"/>
    <x v="3"/>
    <x v="796"/>
    <d v="2014-05-21T00:00:00"/>
    <s v="First Class"/>
    <s v="AB-10105"/>
    <s v="Adrian Barton"/>
    <x v="0"/>
    <s v="United States"/>
    <s v="Portland"/>
    <x v="21"/>
    <n v="97206"/>
    <x v="1"/>
    <s v="TEC-PH-10002200"/>
    <x v="2"/>
    <x v="7"/>
    <s v="Aastra 6757i CT Wireless VoIP phone"/>
    <x v="3532"/>
    <n v="2"/>
    <n v="0.2"/>
    <n v="38.779199999999989"/>
  </r>
  <r>
    <n v="4716"/>
    <s v="US-2012-122910"/>
    <x v="1"/>
    <x v="793"/>
    <d v="2012-05-16T00:00:00"/>
    <s v="Standard Class"/>
    <s v="LT-16765"/>
    <s v="Larry Tron"/>
    <x v="0"/>
    <s v="United States"/>
    <s v="Louisville"/>
    <x v="22"/>
    <n v="80027"/>
    <x v="1"/>
    <s v="TEC-PH-10000441"/>
    <x v="2"/>
    <x v="7"/>
    <s v="VTech DS6151"/>
    <x v="1227"/>
    <n v="2"/>
    <n v="0.2"/>
    <n v="20.158400000000015"/>
  </r>
  <r>
    <n v="4717"/>
    <s v="CA-2014-143126"/>
    <x v="3"/>
    <x v="734"/>
    <d v="2014-12-08T00:00:00"/>
    <s v="Second Class"/>
    <s v="CM-12655"/>
    <s v="Corinna Mitchell"/>
    <x v="2"/>
    <s v="United States"/>
    <s v="Seattle"/>
    <x v="4"/>
    <n v="98115"/>
    <x v="1"/>
    <s v="FUR-TA-10002958"/>
    <x v="0"/>
    <x v="3"/>
    <s v="Bevis Oval Conference Table, Walnut"/>
    <x v="3533"/>
    <n v="2"/>
    <n v="0"/>
    <n v="88.733199999999954"/>
  </r>
  <r>
    <n v="4718"/>
    <s v="CA-2012-129042"/>
    <x v="1"/>
    <x v="295"/>
    <d v="2012-12-17T00:00:00"/>
    <s v="Standard Class"/>
    <s v="EM-13960"/>
    <s v="Eric Murdock"/>
    <x v="0"/>
    <s v="United States"/>
    <s v="Baltimore"/>
    <x v="39"/>
    <n v="21215"/>
    <x v="3"/>
    <s v="OFF-AR-10001662"/>
    <x v="1"/>
    <x v="6"/>
    <s v="Rogers Handheld Barrel Pencil Sharpener"/>
    <x v="3534"/>
    <n v="3"/>
    <n v="0"/>
    <n v="2.2194000000000007"/>
  </r>
  <r>
    <n v="4719"/>
    <s v="CA-2012-109736"/>
    <x v="1"/>
    <x v="998"/>
    <d v="2012-10-11T00:00:00"/>
    <s v="First Class"/>
    <s v="DJ-13420"/>
    <s v="Denny Joy"/>
    <x v="1"/>
    <s v="United States"/>
    <s v="San Francisco"/>
    <x v="1"/>
    <n v="94109"/>
    <x v="1"/>
    <s v="OFF-PA-10004101"/>
    <x v="1"/>
    <x v="10"/>
    <s v="Xerox 1894"/>
    <x v="1568"/>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x v="3535"/>
    <n v="7"/>
    <n v="0"/>
    <n v="9.4717000000000837"/>
  </r>
  <r>
    <n v="4721"/>
    <s v="CA-2012-142601"/>
    <x v="1"/>
    <x v="24"/>
    <d v="2012-04-20T00:00:00"/>
    <s v="Second Class"/>
    <s v="DE-13255"/>
    <s v="Deanra Eno"/>
    <x v="2"/>
    <s v="United States"/>
    <s v="Los Angeles"/>
    <x v="1"/>
    <n v="90004"/>
    <x v="1"/>
    <s v="OFF-PA-10000483"/>
    <x v="1"/>
    <x v="10"/>
    <s v="Xerox 19"/>
    <x v="1168"/>
    <n v="2"/>
    <n v="0"/>
    <n v="27.881999999999998"/>
  </r>
  <r>
    <n v="4722"/>
    <s v="CA-2011-106229"/>
    <x v="2"/>
    <x v="159"/>
    <d v="2011-06-11T00:00:00"/>
    <s v="Second Class"/>
    <s v="NR-18550"/>
    <s v="Nick Radford"/>
    <x v="0"/>
    <s v="United States"/>
    <s v="Aurora"/>
    <x v="10"/>
    <n v="60505"/>
    <x v="2"/>
    <s v="FUR-TA-10002041"/>
    <x v="0"/>
    <x v="3"/>
    <s v="Bevis Round Conference Table Top, X-Base"/>
    <x v="3536"/>
    <n v="3"/>
    <n v="0.5"/>
    <n v="-209.76929999999999"/>
  </r>
  <r>
    <n v="4723"/>
    <s v="US-2014-135230"/>
    <x v="3"/>
    <x v="853"/>
    <d v="2014-09-08T00:00:00"/>
    <s v="Standard Class"/>
    <s v="CK-12325"/>
    <s v="Christine Kargatis"/>
    <x v="2"/>
    <s v="United States"/>
    <s v="Seattle"/>
    <x v="4"/>
    <n v="98103"/>
    <x v="1"/>
    <s v="OFF-AR-10001166"/>
    <x v="1"/>
    <x v="6"/>
    <s v="Staples"/>
    <x v="3537"/>
    <n v="1"/>
    <n v="0"/>
    <n v="2.9561999999999999"/>
  </r>
  <r>
    <n v="4724"/>
    <s v="CA-2013-159653"/>
    <x v="0"/>
    <x v="730"/>
    <d v="2013-05-23T00:00:00"/>
    <s v="Same Day"/>
    <s v="JF-15490"/>
    <s v="Jeremy Farry"/>
    <x v="0"/>
    <s v="United States"/>
    <s v="Athens"/>
    <x v="32"/>
    <n v="30605"/>
    <x v="0"/>
    <s v="OFF-LA-10004345"/>
    <x v="1"/>
    <x v="2"/>
    <s v="Avery 493"/>
    <x v="1674"/>
    <n v="3"/>
    <n v="0"/>
    <n v="7.2176999999999998"/>
  </r>
  <r>
    <n v="4725"/>
    <s v="CA-2013-131968"/>
    <x v="0"/>
    <x v="583"/>
    <d v="2013-11-16T00:00:00"/>
    <s v="Standard Class"/>
    <s v="LB-16795"/>
    <s v="Laurel Beltran"/>
    <x v="2"/>
    <s v="United States"/>
    <s v="Apopka"/>
    <x v="2"/>
    <n v="32712"/>
    <x v="0"/>
    <s v="OFF-BI-10002852"/>
    <x v="1"/>
    <x v="8"/>
    <s v="Ibico Standard Transparent Covers"/>
    <x v="3538"/>
    <n v="2"/>
    <n v="0.7"/>
    <n v="-6.921599999999998"/>
  </r>
  <r>
    <n v="4726"/>
    <s v="CA-2013-131968"/>
    <x v="0"/>
    <x v="583"/>
    <d v="2013-11-16T00:00:00"/>
    <s v="Standard Class"/>
    <s v="LB-16795"/>
    <s v="Laurel Beltran"/>
    <x v="2"/>
    <s v="United States"/>
    <s v="Apopka"/>
    <x v="2"/>
    <n v="32712"/>
    <x v="0"/>
    <s v="OFF-AP-10001058"/>
    <x v="1"/>
    <x v="9"/>
    <s v="Sanyo 2.5 Cubic Foot Mid-Size Office Refrigerators"/>
    <x v="3539"/>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s v="CA-2011-123323"/>
    <x v="2"/>
    <x v="845"/>
    <d v="2011-11-12T00:00:00"/>
    <s v="Standard Class"/>
    <s v="LH-16900"/>
    <s v="Lena Hernandez"/>
    <x v="0"/>
    <s v="United States"/>
    <s v="San Francisco"/>
    <x v="1"/>
    <n v="94110"/>
    <x v="1"/>
    <s v="OFF-BI-10003684"/>
    <x v="1"/>
    <x v="8"/>
    <s v="Wilson Jones Legal Size Ring Binders"/>
    <x v="3541"/>
    <n v="7"/>
    <n v="0.2"/>
    <n v="46.178999999999988"/>
  </r>
  <r>
    <n v="4730"/>
    <s v="CA-2013-124681"/>
    <x v="0"/>
    <x v="427"/>
    <d v="2013-07-24T00:00:00"/>
    <s v="Second Class"/>
    <s v="SV-20935"/>
    <s v="Susan Vittorini"/>
    <x v="0"/>
    <s v="United States"/>
    <s v="Dallas"/>
    <x v="5"/>
    <n v="75217"/>
    <x v="2"/>
    <s v="TEC-AC-10000487"/>
    <x v="2"/>
    <x v="11"/>
    <s v="SanDisk Cruzer 4 GB USB Flash Drive"/>
    <x v="3542"/>
    <n v="3"/>
    <n v="0.2"/>
    <n v="3.3098999999999998"/>
  </r>
  <r>
    <n v="4731"/>
    <s v="US-2012-103996"/>
    <x v="1"/>
    <x v="368"/>
    <d v="2012-03-31T00:00:00"/>
    <s v="Second Class"/>
    <s v="RB-19435"/>
    <s v="Richard Bierner"/>
    <x v="0"/>
    <s v="United States"/>
    <s v="San Diego"/>
    <x v="1"/>
    <n v="92105"/>
    <x v="1"/>
    <s v="OFF-PA-10001736"/>
    <x v="1"/>
    <x v="10"/>
    <s v="Xerox 1880"/>
    <x v="3543"/>
    <n v="6"/>
    <n v="0"/>
    <n v="99.940799999999982"/>
  </r>
  <r>
    <n v="4732"/>
    <s v="US-2012-103996"/>
    <x v="1"/>
    <x v="368"/>
    <d v="2012-03-31T00:00:00"/>
    <s v="Second Class"/>
    <s v="RB-19435"/>
    <s v="Richard Bierner"/>
    <x v="0"/>
    <s v="United States"/>
    <s v="San Diego"/>
    <x v="1"/>
    <n v="92105"/>
    <x v="1"/>
    <s v="OFF-PA-10001609"/>
    <x v="1"/>
    <x v="10"/>
    <s v="Tops Wirebound Message Log Books"/>
    <x v="3544"/>
    <n v="3"/>
    <n v="0"/>
    <n v="4.5401999999999996"/>
  </r>
  <r>
    <n v="4733"/>
    <s v="US-2012-103996"/>
    <x v="1"/>
    <x v="368"/>
    <d v="2012-03-31T00:00:00"/>
    <s v="Second Class"/>
    <s v="RB-19435"/>
    <s v="Richard Bierner"/>
    <x v="0"/>
    <s v="United States"/>
    <s v="San Diego"/>
    <x v="1"/>
    <n v="92105"/>
    <x v="1"/>
    <s v="TEC-AC-10003116"/>
    <x v="2"/>
    <x v="11"/>
    <s v="Memorex Froggy Flash Drive 8 GB"/>
    <x v="3545"/>
    <n v="3"/>
    <n v="0"/>
    <n v="20.767499999999998"/>
  </r>
  <r>
    <n v="4734"/>
    <s v="US-2012-103996"/>
    <x v="1"/>
    <x v="368"/>
    <d v="2012-03-31T00:00:00"/>
    <s v="Second Class"/>
    <s v="RB-19435"/>
    <s v="Richard Bierner"/>
    <x v="0"/>
    <s v="United States"/>
    <s v="San Diego"/>
    <x v="1"/>
    <n v="92105"/>
    <x v="1"/>
    <s v="FUR-FU-10004586"/>
    <x v="0"/>
    <x v="5"/>
    <s v="G.E. Longer-Life Indoor Recessed Floodlight Bulbs"/>
    <x v="3546"/>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x v="3547"/>
    <n v="3"/>
    <n v="0.1"/>
    <n v="146.38799999999998"/>
  </r>
  <r>
    <n v="4736"/>
    <s v="CA-2012-155054"/>
    <x v="1"/>
    <x v="385"/>
    <d v="2012-06-19T00:00:00"/>
    <s v="Standard Class"/>
    <s v="PS-19045"/>
    <s v="Penelope Sewall"/>
    <x v="2"/>
    <s v="United States"/>
    <s v="Lewiston"/>
    <x v="43"/>
    <n v="4240"/>
    <x v="3"/>
    <s v="OFF-BI-10004970"/>
    <x v="1"/>
    <x v="8"/>
    <s v="ACCOHIDE 3-Ring Binder, Blue, 1&quot;"/>
    <x v="341"/>
    <n v="2"/>
    <n v="0"/>
    <n v="3.8822000000000001"/>
  </r>
  <r>
    <n v="4737"/>
    <s v="CA-2012-155054"/>
    <x v="1"/>
    <x v="385"/>
    <d v="2012-06-19T00:00:00"/>
    <s v="Standard Class"/>
    <s v="PS-19045"/>
    <s v="Penelope Sewall"/>
    <x v="2"/>
    <s v="United States"/>
    <s v="Lewiston"/>
    <x v="43"/>
    <n v="4240"/>
    <x v="3"/>
    <s v="OFF-BI-10002824"/>
    <x v="1"/>
    <x v="8"/>
    <s v="Recycled Easel Ring Binders"/>
    <x v="3548"/>
    <n v="2"/>
    <n v="0"/>
    <n v="13.427999999999997"/>
  </r>
  <r>
    <n v="4738"/>
    <s v="CA-2012-155054"/>
    <x v="1"/>
    <x v="385"/>
    <d v="2012-06-19T00:00:00"/>
    <s v="Standard Class"/>
    <s v="PS-19045"/>
    <s v="Penelope Sewall"/>
    <x v="2"/>
    <s v="United States"/>
    <s v="Lewiston"/>
    <x v="43"/>
    <n v="4240"/>
    <x v="3"/>
    <s v="TEC-AC-10003657"/>
    <x v="2"/>
    <x v="11"/>
    <s v="Lenovo 17-Key USB Numeric Keypad"/>
    <x v="3549"/>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s v="CA-2012-105725"/>
    <x v="1"/>
    <x v="954"/>
    <d v="2012-02-24T00:00:00"/>
    <s v="Standard Class"/>
    <s v="GT-14755"/>
    <s v="Guy Thornton"/>
    <x v="0"/>
    <s v="United States"/>
    <s v="Long Beach"/>
    <x v="1"/>
    <n v="90805"/>
    <x v="1"/>
    <s v="FUR-TA-10001676"/>
    <x v="0"/>
    <x v="3"/>
    <s v="Hon 61000 Series Interactive Training Tables"/>
    <x v="3551"/>
    <n v="1"/>
    <n v="0.2"/>
    <n v="-0.88860000000000205"/>
  </r>
  <r>
    <n v="4741"/>
    <s v="CA-2014-164364"/>
    <x v="3"/>
    <x v="105"/>
    <d v="2014-11-17T00:00:00"/>
    <s v="Standard Class"/>
    <s v="CS-12355"/>
    <s v="Christine Sundaresam"/>
    <x v="0"/>
    <s v="United States"/>
    <s v="Seattle"/>
    <x v="4"/>
    <n v="98115"/>
    <x v="1"/>
    <s v="OFF-LA-10004853"/>
    <x v="1"/>
    <x v="2"/>
    <s v="Avery 483"/>
    <x v="745"/>
    <n v="2"/>
    <n v="0"/>
    <n v="4.5815999999999999"/>
  </r>
  <r>
    <n v="4742"/>
    <s v="CA-2014-164364"/>
    <x v="3"/>
    <x v="105"/>
    <d v="2014-11-17T00:00:00"/>
    <s v="Standard Class"/>
    <s v="CS-12355"/>
    <s v="Christine Sundaresam"/>
    <x v="0"/>
    <s v="United States"/>
    <s v="Seattle"/>
    <x v="4"/>
    <n v="98115"/>
    <x v="1"/>
    <s v="OFF-AR-10000315"/>
    <x v="1"/>
    <x v="6"/>
    <s v="Dixon Ticonderoga Maple Cedar Pencil, #2"/>
    <x v="3307"/>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x v="1056"/>
    <n v="3"/>
    <n v="0"/>
    <n v="8.0996999999999986"/>
  </r>
  <r>
    <n v="4744"/>
    <s v="CA-2014-168123"/>
    <x v="3"/>
    <x v="916"/>
    <d v="2014-03-06T00:00:00"/>
    <s v="Same Day"/>
    <s v="JD-16060"/>
    <s v="Julia Dunbar"/>
    <x v="0"/>
    <s v="United States"/>
    <s v="Rochester"/>
    <x v="11"/>
    <n v="55901"/>
    <x v="2"/>
    <s v="OFF-FA-10002763"/>
    <x v="1"/>
    <x v="13"/>
    <s v="Advantus Map Pennant Flags and Round Head Tacks"/>
    <x v="2307"/>
    <n v="2"/>
    <n v="0"/>
    <n v="2.5279999999999996"/>
  </r>
  <r>
    <n v="4745"/>
    <s v="CA-2014-168123"/>
    <x v="3"/>
    <x v="916"/>
    <d v="2014-03-06T00:00:00"/>
    <s v="Same Day"/>
    <s v="JD-16060"/>
    <s v="Julia Dunbar"/>
    <x v="0"/>
    <s v="United States"/>
    <s v="Rochester"/>
    <x v="11"/>
    <n v="55901"/>
    <x v="2"/>
    <s v="OFF-ST-10000877"/>
    <x v="1"/>
    <x v="4"/>
    <s v="Recycled Steel Personal File for Standard File Folders"/>
    <x v="3552"/>
    <n v="4"/>
    <n v="0"/>
    <n v="57.501599999999996"/>
  </r>
  <r>
    <n v="4746"/>
    <s v="CA-2014-168123"/>
    <x v="3"/>
    <x v="916"/>
    <d v="2014-03-06T00:00:00"/>
    <s v="Same Day"/>
    <s v="JD-16060"/>
    <s v="Julia Dunbar"/>
    <x v="0"/>
    <s v="United States"/>
    <s v="Rochester"/>
    <x v="11"/>
    <n v="55901"/>
    <x v="2"/>
    <s v="OFF-BI-10001071"/>
    <x v="1"/>
    <x v="8"/>
    <s v="GBC ProClick Punch Binding System"/>
    <x v="3445"/>
    <n v="2"/>
    <n v="0"/>
    <n v="62.700400000000002"/>
  </r>
  <r>
    <n v="4747"/>
    <s v="CA-2014-168123"/>
    <x v="3"/>
    <x v="916"/>
    <d v="2014-03-06T00:00:00"/>
    <s v="Same Day"/>
    <s v="JD-16060"/>
    <s v="Julia Dunbar"/>
    <x v="0"/>
    <s v="United States"/>
    <s v="Rochester"/>
    <x v="11"/>
    <n v="55901"/>
    <x v="2"/>
    <s v="OFF-BI-10001097"/>
    <x v="1"/>
    <x v="8"/>
    <s v="Avery Hole Reinforcements"/>
    <x v="3553"/>
    <n v="3"/>
    <n v="0"/>
    <n v="9.158100000000001"/>
  </r>
  <r>
    <n v="4748"/>
    <s v="CA-2013-120005"/>
    <x v="0"/>
    <x v="840"/>
    <d v="2013-03-04T00:00:00"/>
    <s v="Same Day"/>
    <s v="TS-21160"/>
    <s v="Theresa Swint"/>
    <x v="1"/>
    <s v="United States"/>
    <s v="San Francisco"/>
    <x v="1"/>
    <n v="94110"/>
    <x v="1"/>
    <s v="OFF-SU-10004782"/>
    <x v="1"/>
    <x v="14"/>
    <s v="Elite 5&quot; Scissors"/>
    <x v="3554"/>
    <n v="3"/>
    <n v="0"/>
    <n v="7.6049999999999978"/>
  </r>
  <r>
    <n v="4749"/>
    <s v="CA-2013-120005"/>
    <x v="0"/>
    <x v="840"/>
    <d v="2013-03-04T00:00:00"/>
    <s v="Same Day"/>
    <s v="TS-21160"/>
    <s v="Theresa Swint"/>
    <x v="1"/>
    <s v="United States"/>
    <s v="San Francisco"/>
    <x v="1"/>
    <n v="94110"/>
    <x v="1"/>
    <s v="FUR-FU-10000672"/>
    <x v="0"/>
    <x v="5"/>
    <s v="Executive Impressions 10&quot; Spectator Wall Clock"/>
    <x v="2691"/>
    <n v="3"/>
    <n v="0"/>
    <n v="11.995199999999997"/>
  </r>
  <r>
    <n v="4750"/>
    <s v="CA-2013-123526"/>
    <x v="0"/>
    <x v="435"/>
    <d v="2013-12-26T00:00:00"/>
    <s v="First Class"/>
    <s v="BV-11245"/>
    <s v="Benjamin Venier"/>
    <x v="1"/>
    <s v="United States"/>
    <s v="Seattle"/>
    <x v="4"/>
    <n v="98103"/>
    <x v="1"/>
    <s v="OFF-PA-10002986"/>
    <x v="1"/>
    <x v="10"/>
    <s v="Xerox 1898"/>
    <x v="657"/>
    <n v="5"/>
    <n v="0"/>
    <n v="16.032"/>
  </r>
  <r>
    <n v="4751"/>
    <s v="CA-2013-127649"/>
    <x v="0"/>
    <x v="877"/>
    <d v="2013-10-10T00:00:00"/>
    <s v="First Class"/>
    <s v="DL-13495"/>
    <s v="Dionis Lloyd"/>
    <x v="1"/>
    <s v="United States"/>
    <s v="Spokane"/>
    <x v="4"/>
    <n v="99207"/>
    <x v="1"/>
    <s v="TEC-MA-10001972"/>
    <x v="2"/>
    <x v="15"/>
    <s v="Okidata C331dn Printer"/>
    <x v="2524"/>
    <n v="3"/>
    <n v="0.2"/>
    <n v="62.82000000000005"/>
  </r>
  <r>
    <n v="4752"/>
    <s v="CA-2013-159989"/>
    <x v="0"/>
    <x v="10"/>
    <d v="2013-12-14T00:00:00"/>
    <s v="Standard Class"/>
    <s v="EB-13870"/>
    <s v="Emily Burns"/>
    <x v="0"/>
    <s v="United States"/>
    <s v="Franklin"/>
    <x v="18"/>
    <n v="37064"/>
    <x v="0"/>
    <s v="TEC-PH-10000169"/>
    <x v="2"/>
    <x v="7"/>
    <s v="ARKON Windshield Dashboard Air Vent Car Mount Holder"/>
    <x v="1390"/>
    <n v="3"/>
    <n v="0.2"/>
    <n v="-9.153000000000004"/>
  </r>
  <r>
    <n v="4753"/>
    <s v="CA-2014-103499"/>
    <x v="3"/>
    <x v="225"/>
    <d v="2014-11-25T00:00:00"/>
    <s v="Standard Class"/>
    <s v="ES-14020"/>
    <s v="Erica Smith"/>
    <x v="0"/>
    <s v="United States"/>
    <s v="Jackson"/>
    <x v="18"/>
    <n v="38301"/>
    <x v="0"/>
    <s v="FUR-CH-10001482"/>
    <x v="0"/>
    <x v="1"/>
    <s v="Office Star - Mesh Screen back chair with Vinyl seat"/>
    <x v="3555"/>
    <n v="2"/>
    <n v="0.2"/>
    <n v="-23.576400000000007"/>
  </r>
  <r>
    <n v="4754"/>
    <s v="US-2012-167220"/>
    <x v="1"/>
    <x v="295"/>
    <d v="2012-12-16T00:00:00"/>
    <s v="Standard Class"/>
    <s v="JB-15925"/>
    <s v="Joni Blumstein"/>
    <x v="0"/>
    <s v="United States"/>
    <s v="Austin"/>
    <x v="5"/>
    <n v="78745"/>
    <x v="2"/>
    <s v="TEC-AC-10002018"/>
    <x v="2"/>
    <x v="11"/>
    <s v="AmazonBasics 3-Button USB Wired Mouse"/>
    <x v="4"/>
    <n v="4"/>
    <n v="0.2"/>
    <n v="6.4308000000000014"/>
  </r>
  <r>
    <n v="4755"/>
    <s v="CA-2014-126354"/>
    <x v="3"/>
    <x v="447"/>
    <d v="2014-02-09T00:00:00"/>
    <s v="Standard Class"/>
    <s v="SC-20380"/>
    <s v="Shahid Collister"/>
    <x v="0"/>
    <s v="United States"/>
    <s v="Pembroke Pines"/>
    <x v="2"/>
    <n v="33024"/>
    <x v="0"/>
    <s v="OFF-BI-10000301"/>
    <x v="1"/>
    <x v="8"/>
    <s v="GBC Instant Report Kit"/>
    <x v="3556"/>
    <n v="2"/>
    <n v="0.7"/>
    <n v="-2.5880000000000001"/>
  </r>
  <r>
    <n v="4756"/>
    <s v="CA-2014-126354"/>
    <x v="3"/>
    <x v="447"/>
    <d v="2014-02-09T00:00:00"/>
    <s v="Standard Class"/>
    <s v="SC-20380"/>
    <s v="Shahid Collister"/>
    <x v="0"/>
    <s v="United States"/>
    <s v="Pembroke Pines"/>
    <x v="2"/>
    <n v="33024"/>
    <x v="0"/>
    <s v="OFF-PA-10004381"/>
    <x v="1"/>
    <x v="10"/>
    <s v="14-7/8 x 11 Blue Bar Computer Printout Paper"/>
    <x v="912"/>
    <n v="3"/>
    <n v="0.2"/>
    <n v="40.353599999999986"/>
  </r>
  <r>
    <n v="4757"/>
    <s v="CA-2014-169817"/>
    <x v="3"/>
    <x v="296"/>
    <d v="2014-09-26T00:00:00"/>
    <s v="Standard Class"/>
    <s v="EB-13870"/>
    <s v="Emily Burns"/>
    <x v="0"/>
    <s v="United States"/>
    <s v="Philadelphia"/>
    <x v="9"/>
    <n v="19143"/>
    <x v="3"/>
    <s v="OFF-BI-10004141"/>
    <x v="1"/>
    <x v="8"/>
    <s v="Insertable Tab Indexes For Data Binders"/>
    <x v="3557"/>
    <n v="2"/>
    <n v="0.7"/>
    <n v="-1.5264000000000002"/>
  </r>
  <r>
    <n v="4758"/>
    <s v="US-2014-144582"/>
    <x v="3"/>
    <x v="504"/>
    <d v="2014-05-06T00:00:00"/>
    <s v="Standard Class"/>
    <s v="TC-21475"/>
    <s v="Tony Chapman"/>
    <x v="2"/>
    <s v="United States"/>
    <s v="Danville"/>
    <x v="10"/>
    <n v="61832"/>
    <x v="2"/>
    <s v="OFF-BI-10001575"/>
    <x v="1"/>
    <x v="8"/>
    <s v="GBC Linen Binding Covers"/>
    <x v="3558"/>
    <n v="7"/>
    <n v="0.8"/>
    <n v="-69.395200000000031"/>
  </r>
  <r>
    <n v="4759"/>
    <s v="CA-2011-121573"/>
    <x v="2"/>
    <x v="935"/>
    <d v="2011-11-07T00:00:00"/>
    <s v="Standard Class"/>
    <s v="SG-20605"/>
    <s v="Speros Goranitis"/>
    <x v="0"/>
    <s v="United States"/>
    <s v="New York City"/>
    <x v="15"/>
    <n v="10009"/>
    <x v="3"/>
    <s v="TEC-PH-10000984"/>
    <x v="2"/>
    <x v="7"/>
    <s v="Panasonic KX-TG9471B"/>
    <x v="3559"/>
    <n v="4"/>
    <n v="0"/>
    <n v="219.50880000000006"/>
  </r>
  <r>
    <n v="4760"/>
    <s v="CA-2011-121573"/>
    <x v="2"/>
    <x v="935"/>
    <d v="2011-11-07T00:00:00"/>
    <s v="Standard Class"/>
    <s v="SG-20605"/>
    <s v="Speros Goranitis"/>
    <x v="0"/>
    <s v="United States"/>
    <s v="New York City"/>
    <x v="15"/>
    <n v="10009"/>
    <x v="3"/>
    <s v="OFF-BI-10000666"/>
    <x v="1"/>
    <x v="8"/>
    <s v="Surelock Post Binders"/>
    <x v="786"/>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s v="CA-2013-117660"/>
    <x v="0"/>
    <x v="945"/>
    <d v="2014-01-05T00:00:00"/>
    <s v="Standard Class"/>
    <s v="BM-11785"/>
    <s v="Bryan Mills"/>
    <x v="0"/>
    <s v="United States"/>
    <s v="Columbus"/>
    <x v="24"/>
    <n v="43229"/>
    <x v="3"/>
    <s v="OFF-LA-10003720"/>
    <x v="1"/>
    <x v="2"/>
    <s v="Avery 487"/>
    <x v="2184"/>
    <n v="2"/>
    <n v="0.2"/>
    <n v="1.9925999999999999"/>
  </r>
  <r>
    <n v="4763"/>
    <s v="CA-2013-117660"/>
    <x v="0"/>
    <x v="945"/>
    <d v="2014-01-05T00:00:00"/>
    <s v="Standard Class"/>
    <s v="BM-11785"/>
    <s v="Bryan Mills"/>
    <x v="0"/>
    <s v="United States"/>
    <s v="Columbus"/>
    <x v="24"/>
    <n v="43229"/>
    <x v="3"/>
    <s v="OFF-SU-10001664"/>
    <x v="1"/>
    <x v="14"/>
    <s v="Acme Office Executive Series Stainless Steel Trimmers"/>
    <x v="3561"/>
    <n v="2"/>
    <n v="0.2"/>
    <n v="1.0284"/>
  </r>
  <r>
    <n v="4764"/>
    <s v="CA-2011-112851"/>
    <x v="2"/>
    <x v="328"/>
    <d v="2011-09-21T00:00:00"/>
    <s v="Standard Class"/>
    <s v="NR-18550"/>
    <s v="Nick Radford"/>
    <x v="0"/>
    <s v="United States"/>
    <s v="Chula Vista"/>
    <x v="1"/>
    <n v="91911"/>
    <x v="1"/>
    <s v="OFF-EN-10001453"/>
    <x v="1"/>
    <x v="12"/>
    <s v="Tyvek Interoffice Envelopes, 9 1/2&quot; x 12 1/2&quot;, 100/Box"/>
    <x v="1101"/>
    <n v="3"/>
    <n v="0"/>
    <n v="85.981799999999993"/>
  </r>
  <r>
    <n v="4765"/>
    <s v="CA-2014-123701"/>
    <x v="3"/>
    <x v="221"/>
    <d v="2014-11-28T00:00:00"/>
    <s v="First Class"/>
    <s v="PG-18820"/>
    <s v="Patrick Gardner"/>
    <x v="0"/>
    <s v="United States"/>
    <s v="San Francisco"/>
    <x v="1"/>
    <n v="94110"/>
    <x v="1"/>
    <s v="OFF-AR-10001860"/>
    <x v="1"/>
    <x v="6"/>
    <s v="BIC Liqua Brite Liner"/>
    <x v="3562"/>
    <n v="4"/>
    <n v="0"/>
    <n v="9.9936000000000007"/>
  </r>
  <r>
    <n v="4766"/>
    <s v="CA-2012-118227"/>
    <x v="1"/>
    <x v="999"/>
    <d v="2012-04-28T00:00:00"/>
    <s v="Standard Class"/>
    <s v="DB-13270"/>
    <s v="Deborah Brumfield"/>
    <x v="2"/>
    <s v="United States"/>
    <s v="New York City"/>
    <x v="15"/>
    <n v="10009"/>
    <x v="3"/>
    <s v="OFF-AR-10001044"/>
    <x v="1"/>
    <x v="6"/>
    <s v="BOSTON Ranger #55 Pencil Sharpener, Black"/>
    <x v="2467"/>
    <n v="1"/>
    <n v="0"/>
    <n v="7.5370999999999988"/>
  </r>
  <r>
    <n v="4767"/>
    <s v="CA-2012-123155"/>
    <x v="1"/>
    <x v="1000"/>
    <d v="2012-03-12T00:00:00"/>
    <s v="First Class"/>
    <s v="NS-18640"/>
    <s v="Noel Staavos"/>
    <x v="1"/>
    <s v="United States"/>
    <s v="San Antonio"/>
    <x v="5"/>
    <n v="78207"/>
    <x v="2"/>
    <s v="TEC-AC-10002473"/>
    <x v="2"/>
    <x v="11"/>
    <s v="Maxell 4.7GB DVD-R"/>
    <x v="3563"/>
    <n v="5"/>
    <n v="0.2"/>
    <n v="29.798999999999999"/>
  </r>
  <r>
    <n v="4768"/>
    <s v="CA-2012-123155"/>
    <x v="1"/>
    <x v="1000"/>
    <d v="2012-03-12T00:00:00"/>
    <s v="First Class"/>
    <s v="NS-18640"/>
    <s v="Noel Staavos"/>
    <x v="1"/>
    <s v="United States"/>
    <s v="San Antonio"/>
    <x v="5"/>
    <n v="78207"/>
    <x v="2"/>
    <s v="TEC-PH-10001809"/>
    <x v="2"/>
    <x v="7"/>
    <s v="Panasonic KX T7736-B Digital phone"/>
    <x v="3564"/>
    <n v="3"/>
    <n v="0.2"/>
    <n v="22.492499999999993"/>
  </r>
  <r>
    <n v="4769"/>
    <s v="CA-2014-158883"/>
    <x v="3"/>
    <x v="455"/>
    <d v="2014-06-04T00:00:00"/>
    <s v="Same Day"/>
    <s v="CS-11860"/>
    <s v="Cari Schnelling"/>
    <x v="0"/>
    <s v="United States"/>
    <s v="Jacksonville"/>
    <x v="3"/>
    <n v="28540"/>
    <x v="0"/>
    <s v="OFF-PA-10004733"/>
    <x v="1"/>
    <x v="10"/>
    <s v="Things To Do Today Spiral Book"/>
    <x v="869"/>
    <n v="4"/>
    <n v="0.2"/>
    <n v="9.1871999999999989"/>
  </r>
  <r>
    <n v="4770"/>
    <s v="US-2013-114888"/>
    <x v="0"/>
    <x v="251"/>
    <d v="2013-09-25T00:00:00"/>
    <s v="Second Class"/>
    <s v="CC-12430"/>
    <s v="Chuck Clark"/>
    <x v="2"/>
    <s v="United States"/>
    <s v="San Francisco"/>
    <x v="1"/>
    <n v="94109"/>
    <x v="1"/>
    <s v="OFF-BI-10003355"/>
    <x v="1"/>
    <x v="8"/>
    <s v="Cardinal Holdit Business Card Pockets"/>
    <x v="1655"/>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x v="875"/>
    <n v="3"/>
    <n v="0"/>
    <n v="1.8719999999999997"/>
  </r>
  <r>
    <n v="4772"/>
    <s v="US-2011-167262"/>
    <x v="2"/>
    <x v="656"/>
    <d v="2011-11-03T00:00:00"/>
    <s v="Second Class"/>
    <s v="AC-10450"/>
    <s v="Amy Cox"/>
    <x v="0"/>
    <s v="United States"/>
    <s v="Avondale"/>
    <x v="16"/>
    <n v="85323"/>
    <x v="1"/>
    <s v="TEC-PH-10000486"/>
    <x v="2"/>
    <x v="7"/>
    <s v="Plantronics HL10 Handset Lifter"/>
    <x v="3565"/>
    <n v="8"/>
    <n v="0.2"/>
    <n v="83.512799999999913"/>
  </r>
  <r>
    <n v="4773"/>
    <s v="CA-2014-119746"/>
    <x v="3"/>
    <x v="51"/>
    <d v="2014-11-28T00:00:00"/>
    <s v="Standard Class"/>
    <s v="CM-12385"/>
    <s v="Christopher Martinez"/>
    <x v="0"/>
    <s v="United States"/>
    <s v="Chicago"/>
    <x v="10"/>
    <n v="60610"/>
    <x v="2"/>
    <s v="FUR-FU-10004909"/>
    <x v="0"/>
    <x v="5"/>
    <s v="Contemporary Wood/Metal Frame"/>
    <x v="3566"/>
    <n v="1"/>
    <n v="0.6"/>
    <n v="-4.0400000000000009"/>
  </r>
  <r>
    <n v="4774"/>
    <s v="CA-2014-119746"/>
    <x v="3"/>
    <x v="51"/>
    <d v="2014-11-28T00:00:00"/>
    <s v="Standard Class"/>
    <s v="CM-12385"/>
    <s v="Christopher Martinez"/>
    <x v="0"/>
    <s v="United States"/>
    <s v="Chicago"/>
    <x v="10"/>
    <n v="60610"/>
    <x v="2"/>
    <s v="OFF-LA-10001613"/>
    <x v="1"/>
    <x v="2"/>
    <s v="Avery File Folder Labels"/>
    <x v="132"/>
    <n v="5"/>
    <n v="0.2"/>
    <n v="4.1760000000000002"/>
  </r>
  <r>
    <n v="4775"/>
    <s v="CA-2014-119746"/>
    <x v="3"/>
    <x v="51"/>
    <d v="2014-11-28T00:00:00"/>
    <s v="Standard Class"/>
    <s v="CM-12385"/>
    <s v="Christopher Martinez"/>
    <x v="0"/>
    <s v="United States"/>
    <s v="Chicago"/>
    <x v="10"/>
    <n v="60610"/>
    <x v="2"/>
    <s v="TEC-PH-10004447"/>
    <x v="2"/>
    <x v="7"/>
    <s v="Toshiba IPT2010-SD IP Telephone"/>
    <x v="2705"/>
    <n v="2"/>
    <n v="0.2"/>
    <n v="16.678799999999995"/>
  </r>
  <r>
    <n v="4776"/>
    <s v="CA-2014-108091"/>
    <x v="3"/>
    <x v="673"/>
    <d v="2014-11-22T00:00:00"/>
    <s v="Standard Class"/>
    <s v="EK-13795"/>
    <s v="Eileen Kiefer"/>
    <x v="2"/>
    <s v="United States"/>
    <s v="Escondido"/>
    <x v="1"/>
    <n v="92025"/>
    <x v="1"/>
    <s v="OFF-AR-10000255"/>
    <x v="1"/>
    <x v="6"/>
    <s v="Newell 328"/>
    <x v="371"/>
    <n v="4"/>
    <n v="0"/>
    <n v="6.073599999999999"/>
  </r>
  <r>
    <n v="4777"/>
    <s v="CA-2013-101630"/>
    <x v="0"/>
    <x v="317"/>
    <d v="2013-02-23T00:00:00"/>
    <s v="Second Class"/>
    <s v="CK-12760"/>
    <s v="Cyma Kinney"/>
    <x v="1"/>
    <s v="United States"/>
    <s v="Long Beach"/>
    <x v="15"/>
    <n v="11561"/>
    <x v="3"/>
    <s v="OFF-LA-10004425"/>
    <x v="1"/>
    <x v="2"/>
    <s v="Staples"/>
    <x v="1313"/>
    <n v="3"/>
    <n v="0"/>
    <n v="4.0749000000000004"/>
  </r>
  <r>
    <n v="4778"/>
    <s v="CA-2013-101630"/>
    <x v="0"/>
    <x v="317"/>
    <d v="2013-02-23T00:00:00"/>
    <s v="Second Class"/>
    <s v="CK-12760"/>
    <s v="Cyma Kinney"/>
    <x v="1"/>
    <s v="United States"/>
    <s v="Long Beach"/>
    <x v="15"/>
    <n v="11561"/>
    <x v="3"/>
    <s v="OFF-SU-10001664"/>
    <x v="1"/>
    <x v="14"/>
    <s v="Acme Office Executive Series Stainless Steel Trimmers"/>
    <x v="3567"/>
    <n v="3"/>
    <n v="0"/>
    <n v="6.6846000000000005"/>
  </r>
  <r>
    <n v="4779"/>
    <s v="CA-2014-132346"/>
    <x v="3"/>
    <x v="659"/>
    <d v="2014-11-12T00:00:00"/>
    <s v="Standard Class"/>
    <s v="PK-19075"/>
    <s v="Pete Kriz"/>
    <x v="0"/>
    <s v="United States"/>
    <s v="Newark"/>
    <x v="13"/>
    <n v="19711"/>
    <x v="3"/>
    <s v="OFF-AP-10000696"/>
    <x v="1"/>
    <x v="9"/>
    <s v="Holmes Odor Grabber"/>
    <x v="3568"/>
    <n v="7"/>
    <n v="0"/>
    <n v="33.310199999999995"/>
  </r>
  <r>
    <n v="4780"/>
    <s v="CA-2011-150301"/>
    <x v="2"/>
    <x v="1001"/>
    <d v="2011-07-10T00:00:00"/>
    <s v="First Class"/>
    <s v="MH-18025"/>
    <s v="Michelle Huthwaite"/>
    <x v="0"/>
    <s v="United States"/>
    <s v="Buffalo"/>
    <x v="15"/>
    <n v="14215"/>
    <x v="3"/>
    <s v="FUR-CH-10002647"/>
    <x v="0"/>
    <x v="1"/>
    <s v="Situations Contoured Folding Chairs, 4/Set"/>
    <x v="3569"/>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x v="3570"/>
    <n v="4"/>
    <n v="0.3"/>
    <n v="0"/>
  </r>
  <r>
    <n v="4782"/>
    <s v="CA-2011-159310"/>
    <x v="2"/>
    <x v="845"/>
    <d v="2011-11-12T00:00:00"/>
    <s v="Standard Class"/>
    <s v="SC-20725"/>
    <s v="Steven Cartwright"/>
    <x v="0"/>
    <s v="United States"/>
    <s v="Houston"/>
    <x v="5"/>
    <n v="77070"/>
    <x v="2"/>
    <s v="OFF-BI-10000201"/>
    <x v="1"/>
    <x v="8"/>
    <s v="Avery Triangle Shaped Sheet Lifters, Black, 2/Pack"/>
    <x v="3571"/>
    <n v="3"/>
    <n v="0.8"/>
    <n v="-2.214"/>
  </r>
  <r>
    <n v="4783"/>
    <s v="CA-2011-159310"/>
    <x v="2"/>
    <x v="845"/>
    <d v="2011-11-12T00:00:00"/>
    <s v="Standard Class"/>
    <s v="SC-20725"/>
    <s v="Steven Cartwright"/>
    <x v="0"/>
    <s v="United States"/>
    <s v="Houston"/>
    <x v="5"/>
    <n v="77070"/>
    <x v="2"/>
    <s v="OFF-SU-10004115"/>
    <x v="1"/>
    <x v="14"/>
    <s v="Acme Stainless Steel Office Snips"/>
    <x v="3572"/>
    <n v="7"/>
    <n v="0.2"/>
    <n v="3.5623000000000022"/>
  </r>
  <r>
    <n v="4784"/>
    <s v="US-2014-147984"/>
    <x v="3"/>
    <x v="480"/>
    <d v="2014-02-02T00:00:00"/>
    <s v="Standard Class"/>
    <s v="GB-14575"/>
    <s v="Giulietta Baptist"/>
    <x v="0"/>
    <s v="United States"/>
    <s v="Wichita"/>
    <x v="41"/>
    <n v="67212"/>
    <x v="2"/>
    <s v="OFF-PA-10000806"/>
    <x v="1"/>
    <x v="10"/>
    <s v="Xerox 1934"/>
    <x v="1007"/>
    <n v="5"/>
    <n v="0"/>
    <n v="137.15100000000001"/>
  </r>
  <r>
    <n v="4785"/>
    <s v="CA-2012-104346"/>
    <x v="1"/>
    <x v="555"/>
    <d v="2012-12-16T00:00:00"/>
    <s v="Standard Class"/>
    <s v="IM-15070"/>
    <s v="Irene Maddox"/>
    <x v="0"/>
    <s v="United States"/>
    <s v="Colorado Springs"/>
    <x v="22"/>
    <n v="80906"/>
    <x v="1"/>
    <s v="OFF-AR-10001473"/>
    <x v="1"/>
    <x v="6"/>
    <s v="Newell 313"/>
    <x v="1332"/>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x v="3573"/>
    <n v="4"/>
    <n v="0.7"/>
    <n v="-143.79040000000001"/>
  </r>
  <r>
    <n v="4787"/>
    <s v="CA-2012-104346"/>
    <x v="1"/>
    <x v="555"/>
    <d v="2012-12-16T00:00:00"/>
    <s v="Standard Class"/>
    <s v="IM-15070"/>
    <s v="Irene Maddox"/>
    <x v="0"/>
    <s v="United States"/>
    <s v="Colorado Springs"/>
    <x v="22"/>
    <n v="80906"/>
    <x v="1"/>
    <s v="OFF-AR-10001545"/>
    <x v="1"/>
    <x v="6"/>
    <s v="Newell 326"/>
    <x v="1728"/>
    <n v="3"/>
    <n v="0.2"/>
    <n v="0.47519999999999984"/>
  </r>
  <r>
    <n v="4788"/>
    <s v="CA-2012-104346"/>
    <x v="1"/>
    <x v="555"/>
    <d v="2012-12-16T00:00:00"/>
    <s v="Standard Class"/>
    <s v="IM-15070"/>
    <s v="Irene Maddox"/>
    <x v="0"/>
    <s v="United States"/>
    <s v="Colorado Springs"/>
    <x v="22"/>
    <n v="80906"/>
    <x v="1"/>
    <s v="TEC-AC-10004396"/>
    <x v="2"/>
    <x v="11"/>
    <s v="Logitech Keyboard K120"/>
    <x v="3574"/>
    <n v="4"/>
    <n v="0.2"/>
    <n v="-6.5339999999999954"/>
  </r>
  <r>
    <n v="4789"/>
    <s v="CA-2012-104346"/>
    <x v="1"/>
    <x v="555"/>
    <d v="2012-12-16T00:00:00"/>
    <s v="Standard Class"/>
    <s v="IM-15070"/>
    <s v="Irene Maddox"/>
    <x v="0"/>
    <s v="United States"/>
    <s v="Colorado Springs"/>
    <x v="22"/>
    <n v="80906"/>
    <x v="1"/>
    <s v="FUR-FU-10002456"/>
    <x v="0"/>
    <x v="5"/>
    <s v="Master Caster Door Stop, Large Neon Orange"/>
    <x v="3575"/>
    <n v="9"/>
    <n v="0.2"/>
    <n v="15.069600000000007"/>
  </r>
  <r>
    <n v="4790"/>
    <s v="CA-2012-104346"/>
    <x v="1"/>
    <x v="555"/>
    <d v="2012-12-16T00:00:00"/>
    <s v="Standard Class"/>
    <s v="IM-15070"/>
    <s v="Irene Maddox"/>
    <x v="0"/>
    <s v="United States"/>
    <s v="Colorado Springs"/>
    <x v="22"/>
    <n v="80906"/>
    <x v="1"/>
    <s v="FUR-FU-10001473"/>
    <x v="0"/>
    <x v="5"/>
    <s v="DAX Wood Document Frame"/>
    <x v="3576"/>
    <n v="5"/>
    <n v="0.2"/>
    <n v="10.983999999999996"/>
  </r>
  <r>
    <n v="4791"/>
    <s v="CA-2012-104346"/>
    <x v="1"/>
    <x v="555"/>
    <d v="2012-12-16T00:00:00"/>
    <s v="Standard Class"/>
    <s v="IM-15070"/>
    <s v="Irene Maddox"/>
    <x v="0"/>
    <s v="United States"/>
    <s v="Colorado Springs"/>
    <x v="22"/>
    <n v="80906"/>
    <x v="1"/>
    <s v="FUR-TA-10000849"/>
    <x v="0"/>
    <x v="3"/>
    <s v="Bevis Rectangular Conference Tables"/>
    <x v="3577"/>
    <n v="5"/>
    <n v="0.5"/>
    <n v="-248.16599999999994"/>
  </r>
  <r>
    <n v="4792"/>
    <s v="CA-2012-104346"/>
    <x v="1"/>
    <x v="555"/>
    <d v="2012-12-16T00:00:00"/>
    <s v="Standard Class"/>
    <s v="IM-15070"/>
    <s v="Irene Maddox"/>
    <x v="0"/>
    <s v="United States"/>
    <s v="Colorado Springs"/>
    <x v="22"/>
    <n v="80906"/>
    <x v="1"/>
    <s v="OFF-PA-10001166"/>
    <x v="1"/>
    <x v="10"/>
    <s v="Xerox 1932"/>
    <x v="633"/>
    <n v="3"/>
    <n v="0.2"/>
    <n v="28.706399999999991"/>
  </r>
  <r>
    <n v="4793"/>
    <s v="CA-2012-104346"/>
    <x v="1"/>
    <x v="555"/>
    <d v="2012-12-16T00:00:00"/>
    <s v="Standard Class"/>
    <s v="IM-15070"/>
    <s v="Irene Maddox"/>
    <x v="0"/>
    <s v="United States"/>
    <s v="Colorado Springs"/>
    <x v="22"/>
    <n v="80906"/>
    <x v="1"/>
    <s v="OFF-PA-10003256"/>
    <x v="1"/>
    <x v="10"/>
    <s v="Avery Personal Creations Heavyweight Cards"/>
    <x v="357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s v="CA-2012-144722"/>
    <x v="1"/>
    <x v="199"/>
    <d v="2012-03-23T00:00:00"/>
    <s v="Standard Class"/>
    <s v="MF-18250"/>
    <s v="Monica Federle"/>
    <x v="1"/>
    <s v="United States"/>
    <s v="Los Angeles"/>
    <x v="1"/>
    <n v="90036"/>
    <x v="1"/>
    <s v="FUR-FU-10001215"/>
    <x v="0"/>
    <x v="5"/>
    <s v="Howard Miller 11-1/2&quot; Diameter Brentwood Wall Clock"/>
    <x v="3579"/>
    <n v="1"/>
    <n v="0"/>
    <n v="18.114600000000003"/>
  </r>
  <r>
    <n v="4796"/>
    <s v="CA-2012-120516"/>
    <x v="1"/>
    <x v="863"/>
    <d v="2012-08-17T00:00:00"/>
    <s v="Standard Class"/>
    <s v="CK-12595"/>
    <s v="Clytie Kelty"/>
    <x v="0"/>
    <s v="United States"/>
    <s v="Marietta"/>
    <x v="32"/>
    <n v="30062"/>
    <x v="0"/>
    <s v="OFF-BI-10004187"/>
    <x v="1"/>
    <x v="8"/>
    <s v="Staples"/>
    <x v="719"/>
    <n v="3"/>
    <n v="0"/>
    <n v="2.7071999999999994"/>
  </r>
  <r>
    <n v="4797"/>
    <s v="US-2013-148901"/>
    <x v="0"/>
    <x v="675"/>
    <d v="2013-05-20T00:00:00"/>
    <s v="Standard Class"/>
    <s v="MK-17905"/>
    <s v="Michael Kennedy"/>
    <x v="1"/>
    <s v="United States"/>
    <s v="Jacksonville"/>
    <x v="2"/>
    <n v="32216"/>
    <x v="0"/>
    <s v="OFF-BI-10001718"/>
    <x v="1"/>
    <x v="8"/>
    <s v="GBC DocuBind P50 Personal Binding Machine"/>
    <x v="3580"/>
    <n v="3"/>
    <n v="0.7"/>
    <n v="-44.146199999999979"/>
  </r>
  <r>
    <n v="4798"/>
    <s v="US-2013-148901"/>
    <x v="0"/>
    <x v="675"/>
    <d v="2013-05-20T00:00:00"/>
    <s v="Standard Class"/>
    <s v="MK-17905"/>
    <s v="Michael Kennedy"/>
    <x v="1"/>
    <s v="United States"/>
    <s v="Jacksonville"/>
    <x v="2"/>
    <n v="32216"/>
    <x v="0"/>
    <s v="OFF-PA-10004983"/>
    <x v="1"/>
    <x v="10"/>
    <s v="Xerox 23"/>
    <x v="277"/>
    <n v="6"/>
    <n v="0.2"/>
    <n v="10.8864"/>
  </r>
  <r>
    <n v="4799"/>
    <s v="US-2013-148901"/>
    <x v="0"/>
    <x v="675"/>
    <d v="2013-05-20T00:00:00"/>
    <s v="Standard Class"/>
    <s v="MK-17905"/>
    <s v="Michael Kennedy"/>
    <x v="1"/>
    <s v="United States"/>
    <s v="Jacksonville"/>
    <x v="2"/>
    <n v="32216"/>
    <x v="0"/>
    <s v="FUR-FU-10002396"/>
    <x v="0"/>
    <x v="5"/>
    <s v="DAX Copper Panel Document Frame, 5 x 7 Size"/>
    <x v="3581"/>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s v="US-2013-148901"/>
    <x v="0"/>
    <x v="675"/>
    <d v="2013-05-20T00:00:00"/>
    <s v="Standard Class"/>
    <s v="MK-17905"/>
    <s v="Michael Kennedy"/>
    <x v="1"/>
    <s v="United States"/>
    <s v="Jacksonville"/>
    <x v="2"/>
    <n v="32216"/>
    <x v="0"/>
    <s v="OFF-AR-10002467"/>
    <x v="1"/>
    <x v="6"/>
    <s v="Dixon Ticonderoga Pencils"/>
    <x v="411"/>
    <n v="2"/>
    <n v="0.2"/>
    <n v="0.41720000000000046"/>
  </r>
  <r>
    <n v="4802"/>
    <s v="US-2013-148901"/>
    <x v="0"/>
    <x v="675"/>
    <d v="2013-05-20T00:00:00"/>
    <s v="Standard Class"/>
    <s v="MK-17905"/>
    <s v="Michael Kennedy"/>
    <x v="1"/>
    <s v="United States"/>
    <s v="Jacksonville"/>
    <x v="2"/>
    <n v="32216"/>
    <x v="0"/>
    <s v="OFF-BI-10004002"/>
    <x v="1"/>
    <x v="8"/>
    <s v="Wilson Jones International Size A4 Ring Binders"/>
    <x v="3583"/>
    <n v="2"/>
    <n v="0.7"/>
    <n v="-7.6119999999999983"/>
  </r>
  <r>
    <n v="4803"/>
    <s v="US-2013-148901"/>
    <x v="0"/>
    <x v="675"/>
    <d v="2013-05-20T00:00:00"/>
    <s v="Standard Class"/>
    <s v="MK-17905"/>
    <s v="Michael Kennedy"/>
    <x v="1"/>
    <s v="United States"/>
    <s v="Jacksonville"/>
    <x v="2"/>
    <n v="32216"/>
    <x v="0"/>
    <s v="OFF-BI-10002309"/>
    <x v="1"/>
    <x v="8"/>
    <s v="Avery Heavy-Duty EZD  Binder With Locking Rings"/>
    <x v="3584"/>
    <n v="8"/>
    <n v="0.7"/>
    <n v="-9.8207999999999984"/>
  </r>
  <r>
    <n v="4804"/>
    <s v="CA-2014-136364"/>
    <x v="3"/>
    <x v="1002"/>
    <d v="2014-07-18T00:00:00"/>
    <s v="Second Class"/>
    <s v="MH-17455"/>
    <s v="Mark Hamilton"/>
    <x v="0"/>
    <s v="United States"/>
    <s v="Philadelphia"/>
    <x v="9"/>
    <n v="19140"/>
    <x v="3"/>
    <s v="TEC-PH-10003885"/>
    <x v="2"/>
    <x v="7"/>
    <s v="Cisco SPA508G"/>
    <x v="3585"/>
    <n v="1"/>
    <n v="0.4"/>
    <n v="-7.2589000000000041"/>
  </r>
  <r>
    <n v="4805"/>
    <s v="CA-2014-136364"/>
    <x v="3"/>
    <x v="1002"/>
    <d v="2014-07-18T00:00:00"/>
    <s v="Second Class"/>
    <s v="MH-17455"/>
    <s v="Mark Hamilton"/>
    <x v="0"/>
    <s v="United States"/>
    <s v="Philadelphia"/>
    <x v="9"/>
    <n v="19140"/>
    <x v="3"/>
    <s v="FUR-FU-10002501"/>
    <x v="0"/>
    <x v="5"/>
    <s v="Nu-Dell Executive Frame"/>
    <x v="3586"/>
    <n v="9"/>
    <n v="0.2"/>
    <n v="19.339199999999998"/>
  </r>
  <r>
    <n v="4806"/>
    <s v="CA-2012-137708"/>
    <x v="1"/>
    <x v="6"/>
    <d v="2012-11-25T00:00:00"/>
    <s v="Second Class"/>
    <s v="NG-18430"/>
    <s v="Nathan Gelder"/>
    <x v="0"/>
    <s v="United States"/>
    <s v="Los Angeles"/>
    <x v="1"/>
    <n v="90008"/>
    <x v="1"/>
    <s v="OFF-PA-10000176"/>
    <x v="1"/>
    <x v="10"/>
    <s v="Xerox 1887"/>
    <x v="2479"/>
    <n v="2"/>
    <n v="0"/>
    <n v="18.211199999999998"/>
  </r>
  <r>
    <n v="4807"/>
    <s v="CA-2012-137708"/>
    <x v="1"/>
    <x v="6"/>
    <d v="2012-11-25T00:00:00"/>
    <s v="Second Class"/>
    <s v="NG-18430"/>
    <s v="Nathan Gelder"/>
    <x v="0"/>
    <s v="United States"/>
    <s v="Los Angeles"/>
    <x v="1"/>
    <n v="90008"/>
    <x v="1"/>
    <s v="OFF-PA-10000327"/>
    <x v="1"/>
    <x v="10"/>
    <s v="Xerox 1971"/>
    <x v="3587"/>
    <n v="10"/>
    <n v="0"/>
    <n v="19.259999999999998"/>
  </r>
  <r>
    <n v="4808"/>
    <s v="CA-2012-137708"/>
    <x v="1"/>
    <x v="6"/>
    <d v="2012-11-25T00:00:00"/>
    <s v="Second Class"/>
    <s v="NG-18430"/>
    <s v="Nathan Gelder"/>
    <x v="0"/>
    <s v="United States"/>
    <s v="Los Angeles"/>
    <x v="1"/>
    <n v="90008"/>
    <x v="1"/>
    <s v="OFF-ST-10004634"/>
    <x v="1"/>
    <x v="4"/>
    <s v="Personal Folder Holder, Ebony"/>
    <x v="687"/>
    <n v="3"/>
    <n v="0"/>
    <n v="10.088999999999999"/>
  </r>
  <r>
    <n v="4809"/>
    <s v="CA-2011-149055"/>
    <x v="2"/>
    <x v="533"/>
    <d v="2011-11-28T00:00:00"/>
    <s v="Standard Class"/>
    <s v="PB-19210"/>
    <s v="Phillip Breyer"/>
    <x v="1"/>
    <s v="United States"/>
    <s v="Philadelphia"/>
    <x v="9"/>
    <n v="19134"/>
    <x v="3"/>
    <s v="OFF-EN-10003040"/>
    <x v="1"/>
    <x v="12"/>
    <s v="Quality Park Security Envelopes"/>
    <x v="3588"/>
    <n v="3"/>
    <n v="0.2"/>
    <n v="21.197700000000001"/>
  </r>
  <r>
    <n v="4810"/>
    <s v="CA-2012-151589"/>
    <x v="1"/>
    <x v="17"/>
    <d v="2012-12-30T00:00:00"/>
    <s v="First Class"/>
    <s v="RE-19450"/>
    <s v="Richard Eichhorn"/>
    <x v="0"/>
    <s v="United States"/>
    <s v="Eau Claire"/>
    <x v="6"/>
    <n v="54703"/>
    <x v="2"/>
    <s v="OFF-PA-10003228"/>
    <x v="1"/>
    <x v="10"/>
    <s v="Xerox 1917"/>
    <x v="3589"/>
    <n v="4"/>
    <n v="0"/>
    <n v="91.950799999999987"/>
  </r>
  <r>
    <n v="4811"/>
    <s v="CA-2012-151589"/>
    <x v="1"/>
    <x v="17"/>
    <d v="2012-12-30T00:00:00"/>
    <s v="First Class"/>
    <s v="RE-19450"/>
    <s v="Richard Eichhorn"/>
    <x v="0"/>
    <s v="United States"/>
    <s v="Eau Claire"/>
    <x v="6"/>
    <n v="54703"/>
    <x v="2"/>
    <s v="TEC-PH-10004345"/>
    <x v="2"/>
    <x v="7"/>
    <s v="Cisco SPA 502G IP Phone"/>
    <x v="3590"/>
    <n v="2"/>
    <n v="0"/>
    <n v="71.97"/>
  </r>
  <r>
    <n v="4812"/>
    <s v="CA-2013-121370"/>
    <x v="0"/>
    <x v="696"/>
    <d v="2013-11-20T00:00:00"/>
    <s v="Second Class"/>
    <s v="EB-14110"/>
    <s v="Eugene Barchas"/>
    <x v="0"/>
    <s v="United States"/>
    <s v="Philadelphia"/>
    <x v="9"/>
    <n v="19134"/>
    <x v="3"/>
    <s v="FUR-CH-10000785"/>
    <x v="0"/>
    <x v="1"/>
    <s v="Global Ergonomic Managers Chair"/>
    <x v="3591"/>
    <n v="3"/>
    <n v="0.3"/>
    <n v="-21.717600000000004"/>
  </r>
  <r>
    <n v="4813"/>
    <s v="CA-2013-121370"/>
    <x v="0"/>
    <x v="696"/>
    <d v="2013-11-20T00:00:00"/>
    <s v="Second Class"/>
    <s v="EB-14110"/>
    <s v="Eugene Barchas"/>
    <x v="0"/>
    <s v="United States"/>
    <s v="Philadelphia"/>
    <x v="9"/>
    <n v="19134"/>
    <x v="3"/>
    <s v="TEC-CO-10004115"/>
    <x v="2"/>
    <x v="16"/>
    <s v="Sharp AL-1530CS Digital Copier"/>
    <x v="3592"/>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s v="CA-2013-111696"/>
    <x v="0"/>
    <x v="541"/>
    <d v="2013-05-11T00:00:00"/>
    <s v="First Class"/>
    <s v="TB-21625"/>
    <s v="Trudy Brown"/>
    <x v="0"/>
    <s v="United States"/>
    <s v="Los Angeles"/>
    <x v="1"/>
    <n v="90004"/>
    <x v="1"/>
    <s v="OFF-PA-10002751"/>
    <x v="1"/>
    <x v="10"/>
    <s v="Xerox 1920"/>
    <x v="1465"/>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x v="3594"/>
    <n v="3"/>
    <n v="0.2"/>
    <n v="6.1640999999999995"/>
  </r>
  <r>
    <n v="4817"/>
    <s v="CA-2011-139598"/>
    <x v="2"/>
    <x v="58"/>
    <d v="2011-12-31T00:00:00"/>
    <s v="Standard Class"/>
    <s v="MG-17695"/>
    <s v="Maureen Gnade"/>
    <x v="0"/>
    <s v="United States"/>
    <s v="Philadelphia"/>
    <x v="9"/>
    <n v="19134"/>
    <x v="3"/>
    <s v="OFF-AP-10002998"/>
    <x v="1"/>
    <x v="9"/>
    <s v="Holmes 99% HEPA Air Purifier"/>
    <x v="3595"/>
    <n v="2"/>
    <n v="0.2"/>
    <n v="5.6315999999999971"/>
  </r>
  <r>
    <n v="4818"/>
    <s v="CA-2011-139598"/>
    <x v="2"/>
    <x v="58"/>
    <d v="2011-12-31T00:00:00"/>
    <s v="Standard Class"/>
    <s v="MG-17695"/>
    <s v="Maureen Gnade"/>
    <x v="0"/>
    <s v="United States"/>
    <s v="Philadelphia"/>
    <x v="9"/>
    <n v="19134"/>
    <x v="3"/>
    <s v="OFF-AP-10003287"/>
    <x v="1"/>
    <x v="9"/>
    <s v="Tripp Lite TLP810NET Broadband Surge for Modem/Fax"/>
    <x v="3596"/>
    <n v="2"/>
    <n v="0.2"/>
    <n v="8.1551999999999971"/>
  </r>
  <r>
    <n v="4819"/>
    <s v="CA-2011-139598"/>
    <x v="2"/>
    <x v="58"/>
    <d v="2011-12-31T00:00:00"/>
    <s v="Standard Class"/>
    <s v="MG-17695"/>
    <s v="Maureen Gnade"/>
    <x v="0"/>
    <s v="United States"/>
    <s v="Philadelphia"/>
    <x v="9"/>
    <n v="19134"/>
    <x v="3"/>
    <s v="OFF-ST-10001370"/>
    <x v="1"/>
    <x v="4"/>
    <s v="Sensible Storage WireTech Storage Systems"/>
    <x v="3597"/>
    <n v="4"/>
    <n v="0.2"/>
    <n v="-42.588000000000036"/>
  </r>
  <r>
    <n v="4820"/>
    <s v="CA-2014-117436"/>
    <x v="3"/>
    <x v="110"/>
    <d v="2014-06-15T00:00:00"/>
    <s v="Standard Class"/>
    <s v="LW-17125"/>
    <s v="Liz Willingham"/>
    <x v="0"/>
    <s v="United States"/>
    <s v="Norwich"/>
    <x v="29"/>
    <n v="6360"/>
    <x v="3"/>
    <s v="OFF-BI-10004040"/>
    <x v="1"/>
    <x v="8"/>
    <s v="Wilson Jones Impact Binders"/>
    <x v="3598"/>
    <n v="2"/>
    <n v="0"/>
    <n v="5.0763999999999996"/>
  </r>
  <r>
    <n v="4821"/>
    <s v="CA-2012-140025"/>
    <x v="1"/>
    <x v="1003"/>
    <d v="2012-04-11T00:00:00"/>
    <s v="Standard Class"/>
    <s v="PF-19120"/>
    <s v="Peter Fuller"/>
    <x v="0"/>
    <s v="United States"/>
    <s v="San Antonio"/>
    <x v="5"/>
    <n v="78207"/>
    <x v="2"/>
    <s v="OFF-AP-10002651"/>
    <x v="1"/>
    <x v="9"/>
    <s v="Hoover Upright Vacuum With Dirt Cup"/>
    <x v="3599"/>
    <n v="8"/>
    <n v="0.8"/>
    <n v="-1181.2824000000003"/>
  </r>
  <r>
    <n v="4822"/>
    <s v="CA-2012-140025"/>
    <x v="1"/>
    <x v="1003"/>
    <d v="2012-04-11T00:00:00"/>
    <s v="Standard Class"/>
    <s v="PF-19120"/>
    <s v="Peter Fuller"/>
    <x v="0"/>
    <s v="United States"/>
    <s v="San Antonio"/>
    <x v="5"/>
    <n v="78207"/>
    <x v="2"/>
    <s v="TEC-AC-10002402"/>
    <x v="2"/>
    <x v="11"/>
    <s v="Razer Kraken PRO Over Ear PC and Music Headset"/>
    <x v="3130"/>
    <n v="6"/>
    <n v="0.2"/>
    <n v="47.993999999999971"/>
  </r>
  <r>
    <n v="4823"/>
    <s v="CA-2013-134222"/>
    <x v="0"/>
    <x v="212"/>
    <d v="2013-07-12T00:00:00"/>
    <s v="Same Day"/>
    <s v="NZ-18565"/>
    <s v="Nick Zandusky"/>
    <x v="2"/>
    <s v="United States"/>
    <s v="Yuma"/>
    <x v="16"/>
    <n v="85364"/>
    <x v="1"/>
    <s v="OFF-BI-10001658"/>
    <x v="1"/>
    <x v="8"/>
    <s v="GBC Standard Therm-A-Bind Covers"/>
    <x v="3600"/>
    <n v="6"/>
    <n v="0.7"/>
    <n v="-35.884799999999984"/>
  </r>
  <r>
    <n v="4824"/>
    <s v="CA-2013-140018"/>
    <x v="0"/>
    <x v="831"/>
    <d v="2013-11-27T00:00:00"/>
    <s v="Standard Class"/>
    <s v="CK-12205"/>
    <s v="Chloris Kastensmidt"/>
    <x v="0"/>
    <s v="United States"/>
    <s v="Columbus"/>
    <x v="24"/>
    <n v="43229"/>
    <x v="3"/>
    <s v="TEC-MA-10000752"/>
    <x v="2"/>
    <x v="15"/>
    <s v="Texas Instrument TI-15 Fraction Calculator"/>
    <x v="3601"/>
    <n v="7"/>
    <n v="0.7"/>
    <n v="-24.275999999999996"/>
  </r>
  <r>
    <n v="4825"/>
    <s v="CA-2013-140018"/>
    <x v="0"/>
    <x v="831"/>
    <d v="2013-11-27T00:00:00"/>
    <s v="Standard Class"/>
    <s v="CK-12205"/>
    <s v="Chloris Kastensmidt"/>
    <x v="0"/>
    <s v="United States"/>
    <s v="Columbus"/>
    <x v="24"/>
    <n v="43229"/>
    <x v="3"/>
    <s v="FUR-CH-10003817"/>
    <x v="0"/>
    <x v="1"/>
    <s v="Global Value Steno Chair, Gray"/>
    <x v="3602"/>
    <n v="3"/>
    <n v="0.3"/>
    <n v="-9.1109999999999971"/>
  </r>
  <r>
    <n v="4826"/>
    <s v="CA-2013-140018"/>
    <x v="0"/>
    <x v="831"/>
    <d v="2013-11-27T00:00:00"/>
    <s v="Standard Class"/>
    <s v="CK-12205"/>
    <s v="Chloris Kastensmidt"/>
    <x v="0"/>
    <s v="United States"/>
    <s v="Columbus"/>
    <x v="24"/>
    <n v="43229"/>
    <x v="3"/>
    <s v="FUR-FU-10001876"/>
    <x v="0"/>
    <x v="5"/>
    <s v="Computer Room Manger, 14&quot;"/>
    <x v="2540"/>
    <n v="3"/>
    <n v="0.2"/>
    <n v="15.590399999999995"/>
  </r>
  <r>
    <n v="4827"/>
    <s v="US-2014-136707"/>
    <x v="3"/>
    <x v="105"/>
    <d v="2014-11-16T00:00:00"/>
    <s v="First Class"/>
    <s v="JE-15610"/>
    <s v="Jim Epp"/>
    <x v="1"/>
    <s v="United States"/>
    <s v="Los Angeles"/>
    <x v="1"/>
    <n v="90036"/>
    <x v="1"/>
    <s v="OFF-BI-10003460"/>
    <x v="1"/>
    <x v="8"/>
    <s v="Acco 3-Hole Punch"/>
    <x v="3603"/>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x v="2876"/>
    <n v="2"/>
    <n v="0"/>
    <n v="19.465600000000002"/>
  </r>
  <r>
    <n v="4829"/>
    <s v="CA-2011-152562"/>
    <x v="2"/>
    <x v="301"/>
    <d v="2011-11-08T00:00:00"/>
    <s v="Standard Class"/>
    <s v="JO-15145"/>
    <s v="Jack O'Briant"/>
    <x v="1"/>
    <s v="United States"/>
    <s v="Richmond"/>
    <x v="0"/>
    <n v="40475"/>
    <x v="0"/>
    <s v="OFF-AR-10001919"/>
    <x v="1"/>
    <x v="6"/>
    <s v="OIC #2 Pencils, Medium Soft"/>
    <x v="719"/>
    <n v="3"/>
    <n v="0"/>
    <n v="1.6355999999999997"/>
  </r>
  <r>
    <n v="4830"/>
    <s v="CA-2013-152408"/>
    <x v="0"/>
    <x v="666"/>
    <d v="2013-05-22T00:00:00"/>
    <s v="Standard Class"/>
    <s v="TT-21220"/>
    <s v="Thomas Thornton"/>
    <x v="0"/>
    <s v="United States"/>
    <s v="New York City"/>
    <x v="15"/>
    <n v="10035"/>
    <x v="3"/>
    <s v="OFF-BI-10002393"/>
    <x v="1"/>
    <x v="8"/>
    <s v="Binder Posts"/>
    <x v="3604"/>
    <n v="3"/>
    <n v="0.2"/>
    <n v="4.4771999999999998"/>
  </r>
  <r>
    <n v="4831"/>
    <s v="CA-2011-120278"/>
    <x v="2"/>
    <x v="845"/>
    <d v="2011-11-12T00:00:00"/>
    <s v="Standard Class"/>
    <s v="MS-17365"/>
    <s v="Maribeth Schnelling"/>
    <x v="0"/>
    <s v="United States"/>
    <s v="Wausau"/>
    <x v="6"/>
    <n v="54401"/>
    <x v="2"/>
    <s v="OFF-AP-10001293"/>
    <x v="1"/>
    <x v="9"/>
    <s v="Belkin 8 Outlet Surge Protector"/>
    <x v="3605"/>
    <n v="6"/>
    <n v="0"/>
    <n v="68.846399999999988"/>
  </r>
  <r>
    <n v="4832"/>
    <s v="CA-2011-120278"/>
    <x v="2"/>
    <x v="845"/>
    <d v="2011-11-12T00:00:00"/>
    <s v="Standard Class"/>
    <s v="MS-17365"/>
    <s v="Maribeth Schnelling"/>
    <x v="0"/>
    <s v="United States"/>
    <s v="Wausau"/>
    <x v="6"/>
    <n v="54401"/>
    <x v="2"/>
    <s v="OFF-ST-10004258"/>
    <x v="1"/>
    <x v="4"/>
    <s v="Portable Personal File Box"/>
    <x v="905"/>
    <n v="3"/>
    <n v="0"/>
    <n v="9.8901000000000039"/>
  </r>
  <r>
    <n v="4833"/>
    <s v="CA-2011-120278"/>
    <x v="2"/>
    <x v="845"/>
    <d v="2011-11-12T00:00:00"/>
    <s v="Standard Class"/>
    <s v="MS-17365"/>
    <s v="Maribeth Schnelling"/>
    <x v="0"/>
    <s v="United States"/>
    <s v="Wausau"/>
    <x v="6"/>
    <n v="54401"/>
    <x v="2"/>
    <s v="OFF-ST-10002214"/>
    <x v="1"/>
    <x v="4"/>
    <s v="X-Rack File for Hanging Folders"/>
    <x v="2433"/>
    <n v="2"/>
    <n v="0"/>
    <n v="5.8707999999999991"/>
  </r>
  <r>
    <n v="4834"/>
    <s v="CA-2011-120278"/>
    <x v="2"/>
    <x v="845"/>
    <d v="2011-11-12T00:00:00"/>
    <s v="Standard Class"/>
    <s v="MS-17365"/>
    <s v="Maribeth Schnelling"/>
    <x v="0"/>
    <s v="United States"/>
    <s v="Wausau"/>
    <x v="6"/>
    <n v="54401"/>
    <x v="2"/>
    <s v="OFF-BI-10004970"/>
    <x v="1"/>
    <x v="8"/>
    <s v="ACCOHIDE 3-Ring Binder, Blue, 1&quot;"/>
    <x v="714"/>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x v="3089"/>
    <n v="5"/>
    <n v="0.2"/>
    <n v="13.472999999999999"/>
  </r>
  <r>
    <n v="4836"/>
    <s v="CA-2014-167661"/>
    <x v="3"/>
    <x v="361"/>
    <d v="2014-10-11T00:00:00"/>
    <s v="Standard Class"/>
    <s v="MP-18175"/>
    <s v="Mike Pelletier"/>
    <x v="2"/>
    <s v="United States"/>
    <s v="San Francisco"/>
    <x v="1"/>
    <n v="94110"/>
    <x v="1"/>
    <s v="OFF-PA-10002581"/>
    <x v="1"/>
    <x v="10"/>
    <s v="Xerox 1951"/>
    <x v="1168"/>
    <n v="2"/>
    <n v="0"/>
    <n v="27.881999999999998"/>
  </r>
  <r>
    <n v="4837"/>
    <s v="CA-2014-167661"/>
    <x v="3"/>
    <x v="361"/>
    <d v="2014-10-11T00:00:00"/>
    <s v="Standard Class"/>
    <s v="MP-18175"/>
    <s v="Mike Pelletier"/>
    <x v="2"/>
    <s v="United States"/>
    <s v="San Francisco"/>
    <x v="1"/>
    <n v="94110"/>
    <x v="1"/>
    <s v="OFF-BI-10001097"/>
    <x v="1"/>
    <x v="8"/>
    <s v="Avery Hole Reinforcements"/>
    <x v="958"/>
    <n v="4"/>
    <n v="0.2"/>
    <n v="7.2267999999999999"/>
  </r>
  <r>
    <n v="4838"/>
    <s v="CA-2014-106831"/>
    <x v="3"/>
    <x v="702"/>
    <d v="2014-06-04T00:00:00"/>
    <s v="First Class"/>
    <s v="FH-14350"/>
    <s v="Fred Harton"/>
    <x v="0"/>
    <s v="United States"/>
    <s v="Dublin"/>
    <x v="24"/>
    <n v="43017"/>
    <x v="3"/>
    <s v="OFF-BI-10003429"/>
    <x v="1"/>
    <x v="8"/>
    <s v="Cardinal HOLDit! Binder Insert Strips,Extra Strips"/>
    <x v="3606"/>
    <n v="2"/>
    <n v="0.7"/>
    <n v="-2.6585999999999999"/>
  </r>
  <r>
    <n v="4839"/>
    <s v="CA-2014-106831"/>
    <x v="3"/>
    <x v="702"/>
    <d v="2014-06-04T00:00:00"/>
    <s v="First Class"/>
    <s v="FH-14350"/>
    <s v="Fred Harton"/>
    <x v="0"/>
    <s v="United States"/>
    <s v="Dublin"/>
    <x v="24"/>
    <n v="43017"/>
    <x v="3"/>
    <s v="OFF-PA-10000682"/>
    <x v="1"/>
    <x v="10"/>
    <s v="Xerox 1924"/>
    <x v="3607"/>
    <n v="6"/>
    <n v="0.2"/>
    <n v="10.057200000000002"/>
  </r>
  <r>
    <n v="4840"/>
    <s v="CA-2014-106831"/>
    <x v="3"/>
    <x v="702"/>
    <d v="2014-06-04T00:00:00"/>
    <s v="First Class"/>
    <s v="FH-14350"/>
    <s v="Fred Harton"/>
    <x v="0"/>
    <s v="United States"/>
    <s v="Dublin"/>
    <x v="24"/>
    <n v="43017"/>
    <x v="3"/>
    <s v="TEC-PH-10001700"/>
    <x v="2"/>
    <x v="7"/>
    <s v="Panasonic KX-TG6844B Expandable Digital Cordless Telephone"/>
    <x v="3608"/>
    <n v="4"/>
    <n v="0.4"/>
    <n v="-34.314799999999991"/>
  </r>
  <r>
    <n v="4841"/>
    <s v="CA-2014-154123"/>
    <x v="3"/>
    <x v="225"/>
    <d v="2014-11-26T00:00:00"/>
    <s v="Standard Class"/>
    <s v="SC-20050"/>
    <s v="Sample Company A"/>
    <x v="2"/>
    <s v="United States"/>
    <s v="Henderson"/>
    <x v="0"/>
    <n v="42420"/>
    <x v="0"/>
    <s v="FUR-FU-10000629"/>
    <x v="0"/>
    <x v="5"/>
    <s v="9-3/4 Diameter Round Wall Clock"/>
    <x v="3609"/>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s v="CA-2014-118402"/>
    <x v="3"/>
    <x v="365"/>
    <d v="2014-10-05T00:00:00"/>
    <s v="Standard Class"/>
    <s v="JO-15280"/>
    <s v="Jas O'Carroll"/>
    <x v="0"/>
    <s v="United States"/>
    <s v="Memphis"/>
    <x v="18"/>
    <n v="38109"/>
    <x v="0"/>
    <s v="OFF-ST-10001418"/>
    <x v="1"/>
    <x v="4"/>
    <s v="Carina Media Storage Towers in Natural &amp; Black"/>
    <x v="3611"/>
    <n v="5"/>
    <n v="0.2"/>
    <n v="-54.881999999999998"/>
  </r>
  <r>
    <n v="4844"/>
    <s v="US-2013-139388"/>
    <x v="0"/>
    <x v="77"/>
    <d v="2013-11-10T00:00:00"/>
    <s v="First Class"/>
    <s v="CC-12475"/>
    <s v="Cindy Chapman"/>
    <x v="0"/>
    <s v="United States"/>
    <s v="Lakewood"/>
    <x v="30"/>
    <n v="8701"/>
    <x v="3"/>
    <s v="OFF-FA-10004968"/>
    <x v="1"/>
    <x v="13"/>
    <s v="Rubber Band Ball"/>
    <x v="3612"/>
    <n v="4"/>
    <n v="0"/>
    <n v="0.2992000000000008"/>
  </r>
  <r>
    <n v="4845"/>
    <s v="US-2011-128685"/>
    <x v="2"/>
    <x v="527"/>
    <d v="2011-04-05T00:00:00"/>
    <s v="First Class"/>
    <s v="MZ-17515"/>
    <s v="Mary Zewe"/>
    <x v="1"/>
    <s v="United States"/>
    <s v="Los Angeles"/>
    <x v="1"/>
    <n v="90008"/>
    <x v="1"/>
    <s v="OFF-BI-10004140"/>
    <x v="1"/>
    <x v="8"/>
    <s v="Avery Non-Stick Binders"/>
    <x v="1600"/>
    <n v="2"/>
    <n v="0.2"/>
    <n v="2.2449999999999992"/>
  </r>
  <r>
    <n v="4846"/>
    <s v="CA-2012-124044"/>
    <x v="1"/>
    <x v="862"/>
    <d v="2012-07-26T00:00:00"/>
    <s v="Second Class"/>
    <s v="MS-17830"/>
    <s v="Melanie Seite"/>
    <x v="0"/>
    <s v="United States"/>
    <s v="Rochester"/>
    <x v="15"/>
    <n v="14609"/>
    <x v="3"/>
    <s v="OFF-BI-10003460"/>
    <x v="1"/>
    <x v="8"/>
    <s v="Acco 3-Hole Punch"/>
    <x v="3613"/>
    <n v="3"/>
    <n v="0.2"/>
    <n v="3.6791999999999998"/>
  </r>
  <r>
    <n v="4847"/>
    <s v="CA-2011-164469"/>
    <x v="2"/>
    <x v="402"/>
    <d v="2011-06-27T00:00:00"/>
    <s v="Second Class"/>
    <s v="GK-14620"/>
    <s v="Grace Kelly"/>
    <x v="1"/>
    <s v="United States"/>
    <s v="Salem"/>
    <x v="21"/>
    <n v="97301"/>
    <x v="1"/>
    <s v="TEC-PH-10002115"/>
    <x v="2"/>
    <x v="7"/>
    <s v="Plantronics 81402"/>
    <x v="127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x v="3614"/>
    <n v="11"/>
    <n v="0.2"/>
    <n v="17.908000000000001"/>
  </r>
  <r>
    <n v="4849"/>
    <s v="CA-2011-164469"/>
    <x v="2"/>
    <x v="402"/>
    <d v="2011-06-27T00:00:00"/>
    <s v="Second Class"/>
    <s v="GK-14620"/>
    <s v="Grace Kelly"/>
    <x v="1"/>
    <s v="United States"/>
    <s v="Salem"/>
    <x v="21"/>
    <n v="97301"/>
    <x v="1"/>
    <s v="OFF-AR-10000475"/>
    <x v="1"/>
    <x v="6"/>
    <s v="Hunt BOSTON Vista Battery-Operated Pencil Sharpener, Black"/>
    <x v="1747"/>
    <n v="1"/>
    <n v="0.2"/>
    <n v="0.8162000000000007"/>
  </r>
  <r>
    <n v="4850"/>
    <s v="CA-2011-107818"/>
    <x v="2"/>
    <x v="78"/>
    <d v="2011-09-14T00:00:00"/>
    <s v="Standard Class"/>
    <s v="MC-17275"/>
    <s v="Marc Crier"/>
    <x v="0"/>
    <s v="United States"/>
    <s v="Pasco"/>
    <x v="4"/>
    <n v="99301"/>
    <x v="1"/>
    <s v="OFF-AR-10003045"/>
    <x v="1"/>
    <x v="6"/>
    <s v="Prang Colored Pencils"/>
    <x v="490"/>
    <n v="2"/>
    <n v="0"/>
    <n v="2.6459999999999999"/>
  </r>
  <r>
    <n v="4851"/>
    <s v="CA-2011-107818"/>
    <x v="2"/>
    <x v="78"/>
    <d v="2011-09-14T00:00:00"/>
    <s v="Standard Class"/>
    <s v="MC-17275"/>
    <s v="Marc Crier"/>
    <x v="0"/>
    <s v="United States"/>
    <s v="Pasco"/>
    <x v="4"/>
    <n v="99301"/>
    <x v="1"/>
    <s v="FUR-CH-10000454"/>
    <x v="0"/>
    <x v="1"/>
    <s v="Hon Deluxe Fabric Upholstered Stacking Chairs, Rounded Back"/>
    <x v="3615"/>
    <n v="5"/>
    <n v="0.2"/>
    <n v="121.98999999999992"/>
  </r>
  <r>
    <n v="4852"/>
    <s v="CA-2011-107818"/>
    <x v="2"/>
    <x v="78"/>
    <d v="2011-09-14T00:00:00"/>
    <s v="Standard Class"/>
    <s v="MC-17275"/>
    <s v="Marc Crier"/>
    <x v="0"/>
    <s v="United States"/>
    <s v="Pasco"/>
    <x v="4"/>
    <n v="99301"/>
    <x v="1"/>
    <s v="OFF-AR-10000380"/>
    <x v="1"/>
    <x v="6"/>
    <s v="Hunt PowerHouse Electric Pencil Sharpener, Blue"/>
    <x v="3616"/>
    <n v="8"/>
    <n v="0"/>
    <n v="91.151999999999958"/>
  </r>
  <r>
    <n v="4853"/>
    <s v="CA-2011-107818"/>
    <x v="2"/>
    <x v="78"/>
    <d v="2011-09-14T00:00:00"/>
    <s v="Standard Class"/>
    <s v="MC-17275"/>
    <s v="Marc Crier"/>
    <x v="0"/>
    <s v="United States"/>
    <s v="Pasco"/>
    <x v="4"/>
    <n v="99301"/>
    <x v="1"/>
    <s v="OFF-ST-10000736"/>
    <x v="1"/>
    <x v="4"/>
    <s v="Carina Double Wide Media Storage Towers in Natural &amp; Black"/>
    <x v="1065"/>
    <n v="6"/>
    <n v="0"/>
    <n v="19.43519999999998"/>
  </r>
  <r>
    <n v="4854"/>
    <s v="CA-2011-113320"/>
    <x v="2"/>
    <x v="432"/>
    <d v="2011-12-15T00:00:00"/>
    <s v="Second Class"/>
    <s v="LH-17155"/>
    <s v="Logan Haushalter"/>
    <x v="0"/>
    <s v="United States"/>
    <s v="Oakland"/>
    <x v="1"/>
    <n v="94601"/>
    <x v="1"/>
    <s v="FUR-FU-10004270"/>
    <x v="0"/>
    <x v="5"/>
    <s v="Eldon Image Series Desk Accessories, Burgundy"/>
    <x v="3617"/>
    <n v="3"/>
    <n v="0"/>
    <n v="4.5144000000000002"/>
  </r>
  <r>
    <n v="4855"/>
    <s v="CA-2011-113320"/>
    <x v="2"/>
    <x v="432"/>
    <d v="2011-12-15T00:00:00"/>
    <s v="Second Class"/>
    <s v="LH-17155"/>
    <s v="Logan Haushalter"/>
    <x v="0"/>
    <s v="United States"/>
    <s v="Oakland"/>
    <x v="1"/>
    <n v="94601"/>
    <x v="1"/>
    <s v="OFF-ST-10000617"/>
    <x v="1"/>
    <x v="4"/>
    <s v="Woodgrain Magazine Files by Perma"/>
    <x v="3090"/>
    <n v="3"/>
    <n v="0"/>
    <n v="0.62579999999999902"/>
  </r>
  <r>
    <n v="4856"/>
    <s v="CA-2011-113320"/>
    <x v="2"/>
    <x v="432"/>
    <d v="2011-12-15T00:00:00"/>
    <s v="Second Class"/>
    <s v="LH-17155"/>
    <s v="Logan Haushalter"/>
    <x v="0"/>
    <s v="United States"/>
    <s v="Oakland"/>
    <x v="1"/>
    <n v="94601"/>
    <x v="1"/>
    <s v="FUR-FU-10001706"/>
    <x v="0"/>
    <x v="5"/>
    <s v="Longer-Life Soft White Bulbs"/>
    <x v="357"/>
    <n v="3"/>
    <n v="0"/>
    <n v="4.4352"/>
  </r>
  <r>
    <n v="4857"/>
    <s v="CA-2012-137526"/>
    <x v="1"/>
    <x v="1004"/>
    <d v="2012-01-17T00:00:00"/>
    <s v="Standard Class"/>
    <s v="PB-19150"/>
    <s v="Philip Brown"/>
    <x v="0"/>
    <s v="United States"/>
    <s v="Los Angeles"/>
    <x v="1"/>
    <n v="90004"/>
    <x v="1"/>
    <s v="OFF-BI-10003364"/>
    <x v="1"/>
    <x v="8"/>
    <s v="Binding Machine Supplies"/>
    <x v="823"/>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x v="292"/>
    <n v="4"/>
    <n v="0"/>
    <n v="38.023999999999994"/>
  </r>
  <r>
    <n v="4859"/>
    <s v="CA-2012-137526"/>
    <x v="1"/>
    <x v="1004"/>
    <d v="2012-01-17T00:00:00"/>
    <s v="Standard Class"/>
    <s v="PB-19150"/>
    <s v="Philip Brown"/>
    <x v="0"/>
    <s v="United States"/>
    <s v="Los Angeles"/>
    <x v="1"/>
    <n v="90004"/>
    <x v="1"/>
    <s v="FUR-FU-10004845"/>
    <x v="0"/>
    <x v="5"/>
    <s v="Deflect-o EconoMat Nonstudded, No Bevel Mat"/>
    <x v="3618"/>
    <n v="9"/>
    <n v="0"/>
    <n v="92.969999999999985"/>
  </r>
  <r>
    <n v="4860"/>
    <s v="CA-2014-136063"/>
    <x v="3"/>
    <x v="934"/>
    <d v="2014-12-20T00:00:00"/>
    <s v="Standard Class"/>
    <s v="SS-20140"/>
    <s v="Saphhira Shifley"/>
    <x v="1"/>
    <s v="United States"/>
    <s v="Oak Park"/>
    <x v="10"/>
    <n v="60302"/>
    <x v="2"/>
    <s v="OFF-AR-10000823"/>
    <x v="1"/>
    <x v="6"/>
    <s v="Newell 307"/>
    <x v="1330"/>
    <n v="7"/>
    <n v="0.2"/>
    <n v="1.0192000000000001"/>
  </r>
  <r>
    <n v="4861"/>
    <s v="CA-2013-101546"/>
    <x v="0"/>
    <x v="122"/>
    <d v="2013-12-25T00:00:00"/>
    <s v="Standard Class"/>
    <s v="GK-14620"/>
    <s v="Grace Kelly"/>
    <x v="1"/>
    <s v="United States"/>
    <s v="Morristown"/>
    <x v="30"/>
    <n v="7960"/>
    <x v="3"/>
    <s v="OFF-BI-10001359"/>
    <x v="1"/>
    <x v="8"/>
    <s v="GBC DocuBind TL300 Electric Binding System"/>
    <x v="1639"/>
    <n v="2"/>
    <n v="0"/>
    <n v="843.17059999999992"/>
  </r>
  <r>
    <n v="4862"/>
    <s v="CA-2011-138940"/>
    <x v="2"/>
    <x v="909"/>
    <d v="2011-04-16T00:00:00"/>
    <s v="Second Class"/>
    <s v="GM-14455"/>
    <s v="Gary Mitchum"/>
    <x v="2"/>
    <s v="United States"/>
    <s v="Austin"/>
    <x v="5"/>
    <n v="78745"/>
    <x v="2"/>
    <s v="TEC-PH-10001835"/>
    <x v="2"/>
    <x v="7"/>
    <s v="Jawbone JAMBOX Wireless Bluetooth Speaker"/>
    <x v="3619"/>
    <n v="6"/>
    <n v="0.2"/>
    <n v="265.42320000000001"/>
  </r>
  <r>
    <n v="4863"/>
    <s v="CA-2013-125164"/>
    <x v="0"/>
    <x v="338"/>
    <d v="2013-11-15T00:00:00"/>
    <s v="Standard Class"/>
    <s v="SH-19975"/>
    <s v="Sally Hughsby"/>
    <x v="1"/>
    <s v="United States"/>
    <s v="New York City"/>
    <x v="15"/>
    <n v="10011"/>
    <x v="3"/>
    <s v="OFF-BI-10001191"/>
    <x v="1"/>
    <x v="8"/>
    <s v="Canvas Sectional Post Binders"/>
    <x v="3620"/>
    <n v="1"/>
    <n v="0.2"/>
    <n v="7.3834"/>
  </r>
  <r>
    <n v="4864"/>
    <s v="CA-2013-125164"/>
    <x v="0"/>
    <x v="338"/>
    <d v="2013-11-15T00:00:00"/>
    <s v="Standard Class"/>
    <s v="SH-19975"/>
    <s v="Sally Hughsby"/>
    <x v="1"/>
    <s v="United States"/>
    <s v="New York City"/>
    <x v="15"/>
    <n v="10011"/>
    <x v="3"/>
    <s v="OFF-BI-10003982"/>
    <x v="1"/>
    <x v="8"/>
    <s v="Wilson Jones Century Plastic Molded Ring Binders"/>
    <x v="3621"/>
    <n v="3"/>
    <n v="0.2"/>
    <n v="16.823699999999999"/>
  </r>
  <r>
    <n v="4865"/>
    <s v="CA-2014-163531"/>
    <x v="3"/>
    <x v="335"/>
    <d v="2014-07-01T00:00:00"/>
    <s v="Standard Class"/>
    <s v="SC-20725"/>
    <s v="Steven Cartwright"/>
    <x v="0"/>
    <s v="United States"/>
    <s v="New York City"/>
    <x v="15"/>
    <n v="10024"/>
    <x v="3"/>
    <s v="TEC-PH-10001425"/>
    <x v="2"/>
    <x v="7"/>
    <s v="Mophie Juice Pack Helium for iPhone"/>
    <x v="764"/>
    <n v="3"/>
    <n v="0"/>
    <n v="67.191599999999994"/>
  </r>
  <r>
    <n v="4866"/>
    <s v="CA-2014-122490"/>
    <x v="3"/>
    <x v="38"/>
    <d v="2014-11-19T00:00:00"/>
    <s v="Standard Class"/>
    <s v="TT-21070"/>
    <s v="Ted Trevino"/>
    <x v="0"/>
    <s v="United States"/>
    <s v="Seattle"/>
    <x v="4"/>
    <n v="98103"/>
    <x v="1"/>
    <s v="FUR-CH-10001215"/>
    <x v="0"/>
    <x v="1"/>
    <s v="Global Troy Executive Leather Low-Back Tilter"/>
    <x v="3622"/>
    <n v="6"/>
    <n v="0.2"/>
    <n v="150.29399999999998"/>
  </r>
  <r>
    <n v="4867"/>
    <s v="CA-2014-122490"/>
    <x v="3"/>
    <x v="38"/>
    <d v="2014-11-19T00:00:00"/>
    <s v="Standard Class"/>
    <s v="TT-21070"/>
    <s v="Ted Trevino"/>
    <x v="0"/>
    <s v="United States"/>
    <s v="Seattle"/>
    <x v="4"/>
    <n v="98103"/>
    <x v="1"/>
    <s v="OFF-BI-10001718"/>
    <x v="1"/>
    <x v="8"/>
    <s v="GBC DocuBind P50 Personal Binding Machine"/>
    <x v="3623"/>
    <n v="11"/>
    <n v="0.2"/>
    <n v="190.02059999999997"/>
  </r>
  <r>
    <n v="4868"/>
    <s v="CA-2014-122490"/>
    <x v="3"/>
    <x v="38"/>
    <d v="2014-11-19T00:00:00"/>
    <s v="Standard Class"/>
    <s v="TT-21070"/>
    <s v="Ted Trevino"/>
    <x v="0"/>
    <s v="United States"/>
    <s v="Seattle"/>
    <x v="4"/>
    <n v="98103"/>
    <x v="1"/>
    <s v="OFF-ST-10000991"/>
    <x v="1"/>
    <x v="4"/>
    <s v="Space Solutions HD Industrial Steel Shelving."/>
    <x v="3216"/>
    <n v="3"/>
    <n v="0"/>
    <n v="10.347300000000004"/>
  </r>
  <r>
    <n v="4869"/>
    <s v="CA-2014-122490"/>
    <x v="3"/>
    <x v="38"/>
    <d v="2014-11-19T00:00:00"/>
    <s v="Standard Class"/>
    <s v="TT-21070"/>
    <s v="Ted Trevino"/>
    <x v="0"/>
    <s v="United States"/>
    <s v="Seattle"/>
    <x v="4"/>
    <n v="98103"/>
    <x v="1"/>
    <s v="OFF-LA-10001613"/>
    <x v="1"/>
    <x v="2"/>
    <s v="Avery File Folder Labels"/>
    <x v="880"/>
    <n v="3"/>
    <n v="0"/>
    <n v="4.2336"/>
  </r>
  <r>
    <n v="4870"/>
    <s v="CA-2014-131366"/>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s v="CA-2014-131366"/>
    <x v="3"/>
    <x v="221"/>
    <d v="2014-11-30T00:00:00"/>
    <s v="Standard Class"/>
    <s v="SC-20440"/>
    <s v="Shaun Chance"/>
    <x v="1"/>
    <s v="United States"/>
    <s v="Lancaster"/>
    <x v="9"/>
    <n v="17602"/>
    <x v="3"/>
    <s v="OFF-PA-10000675"/>
    <x v="1"/>
    <x v="10"/>
    <s v="Xerox 1919"/>
    <x v="2343"/>
    <n v="7"/>
    <n v="0.2"/>
    <n v="83.209699999999998"/>
  </r>
  <r>
    <n v="4872"/>
    <s v="CA-2014-164042"/>
    <x v="3"/>
    <x v="979"/>
    <d v="2014-05-28T00:00:00"/>
    <s v="Standard Class"/>
    <s v="KL-16645"/>
    <s v="Ken Lonsdale"/>
    <x v="0"/>
    <s v="United States"/>
    <s v="Houston"/>
    <x v="5"/>
    <n v="77095"/>
    <x v="2"/>
    <s v="OFF-FA-10000840"/>
    <x v="1"/>
    <x v="13"/>
    <s v="OIC Thumb-Tacks"/>
    <x v="3625"/>
    <n v="2"/>
    <n v="0.2"/>
    <n v="0.61559999999999993"/>
  </r>
  <r>
    <n v="4873"/>
    <s v="CA-2014-164042"/>
    <x v="3"/>
    <x v="979"/>
    <d v="2014-05-28T00:00:00"/>
    <s v="Standard Class"/>
    <s v="KL-16645"/>
    <s v="Ken Lonsdale"/>
    <x v="0"/>
    <s v="United States"/>
    <s v="Houston"/>
    <x v="5"/>
    <n v="77095"/>
    <x v="2"/>
    <s v="OFF-AP-10001947"/>
    <x v="1"/>
    <x v="9"/>
    <s v="Acco 6 Outlet Guardian Premium Plus Surge Suppressor"/>
    <x v="3626"/>
    <n v="5"/>
    <n v="0.8"/>
    <n v="-46.716000000000008"/>
  </r>
  <r>
    <n v="4874"/>
    <s v="CA-2014-164042"/>
    <x v="3"/>
    <x v="979"/>
    <d v="2014-05-28T00:00:00"/>
    <s v="Standard Class"/>
    <s v="KL-16645"/>
    <s v="Ken Lonsdale"/>
    <x v="0"/>
    <s v="United States"/>
    <s v="Houston"/>
    <x v="5"/>
    <n v="77095"/>
    <x v="2"/>
    <s v="OFF-ST-10002301"/>
    <x v="1"/>
    <x v="4"/>
    <s v="Tennsco Commercial Shelving"/>
    <x v="3627"/>
    <n v="3"/>
    <n v="0.2"/>
    <n v="-11.593800000000005"/>
  </r>
  <r>
    <n v="4875"/>
    <s v="CA-2014-164042"/>
    <x v="3"/>
    <x v="979"/>
    <d v="2014-05-28T00:00:00"/>
    <s v="Standard Class"/>
    <s v="KL-16645"/>
    <s v="Ken Lonsdale"/>
    <x v="0"/>
    <s v="United States"/>
    <s v="Houston"/>
    <x v="5"/>
    <n v="77095"/>
    <x v="2"/>
    <s v="OFF-BI-10001922"/>
    <x v="1"/>
    <x v="8"/>
    <s v="Storex Dura Pro Binders"/>
    <x v="3628"/>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s v="US-2011-155817"/>
    <x v="2"/>
    <x v="462"/>
    <d v="2011-10-09T00:00:00"/>
    <s v="Standard Class"/>
    <s v="SL-20155"/>
    <s v="Sara Luxemburg"/>
    <x v="2"/>
    <s v="United States"/>
    <s v="Durham"/>
    <x v="3"/>
    <n v="27707"/>
    <x v="0"/>
    <s v="OFF-ST-10000532"/>
    <x v="1"/>
    <x v="4"/>
    <s v="Advantus Rolling Drawer Organizers"/>
    <x v="3629"/>
    <n v="2"/>
    <n v="0.2"/>
    <n v="4.6175999999999995"/>
  </r>
  <r>
    <n v="4878"/>
    <s v="US-2011-155817"/>
    <x v="2"/>
    <x v="462"/>
    <d v="2011-10-09T00:00:00"/>
    <s v="Standard Class"/>
    <s v="SL-20155"/>
    <s v="Sara Luxemburg"/>
    <x v="2"/>
    <s v="United States"/>
    <s v="Durham"/>
    <x v="3"/>
    <n v="27707"/>
    <x v="0"/>
    <s v="OFF-AR-10002335"/>
    <x v="1"/>
    <x v="6"/>
    <s v="DIXON Oriole Pencils"/>
    <x v="3630"/>
    <n v="3"/>
    <n v="0.2"/>
    <n v="0.46440000000000037"/>
  </r>
  <r>
    <n v="4879"/>
    <s v="US-2013-131891"/>
    <x v="0"/>
    <x v="875"/>
    <d v="2013-08-01T00:00:00"/>
    <s v="First Class"/>
    <s v="PW-19240"/>
    <s v="Pierre Wener"/>
    <x v="0"/>
    <s v="United States"/>
    <s v="Pensacola"/>
    <x v="2"/>
    <n v="32503"/>
    <x v="0"/>
    <s v="OFF-BI-10000201"/>
    <x v="1"/>
    <x v="8"/>
    <s v="Avery Triangle Shaped Sheet Lifters, Black, 2/Pack"/>
    <x v="3631"/>
    <n v="3"/>
    <n v="0.7"/>
    <n v="-1.4760000000000004"/>
  </r>
  <r>
    <n v="4880"/>
    <s v="CA-2014-143567"/>
    <x v="3"/>
    <x v="808"/>
    <d v="2014-11-06T00:00:00"/>
    <s v="Second Class"/>
    <s v="TB-21175"/>
    <s v="Thomas Boland"/>
    <x v="1"/>
    <s v="United States"/>
    <s v="Henderson"/>
    <x v="0"/>
    <n v="42420"/>
    <x v="0"/>
    <s v="OFF-EN-10004846"/>
    <x v="1"/>
    <x v="12"/>
    <s v="Letter or Legal Size Expandable Poly String Tie Envelopes"/>
    <x v="36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x v="3615"/>
    <n v="4"/>
    <n v="0"/>
    <n v="292.77599999999995"/>
  </r>
  <r>
    <n v="4882"/>
    <s v="CA-2014-143567"/>
    <x v="3"/>
    <x v="808"/>
    <d v="2014-11-06T00:00:00"/>
    <s v="Second Class"/>
    <s v="TB-21175"/>
    <s v="Thomas Boland"/>
    <x v="1"/>
    <s v="United States"/>
    <s v="Henderson"/>
    <x v="0"/>
    <n v="42420"/>
    <x v="0"/>
    <s v="TEC-AC-10004145"/>
    <x v="2"/>
    <x v="11"/>
    <s v="Logitech diNovo Edge Keyboard"/>
    <x v="3633"/>
    <n v="9"/>
    <n v="0"/>
    <n v="517.47930000000008"/>
  </r>
  <r>
    <n v="4883"/>
    <s v="CA-2014-143567"/>
    <x v="3"/>
    <x v="808"/>
    <d v="2014-11-06T00:00:00"/>
    <s v="Second Class"/>
    <s v="TB-21175"/>
    <s v="Thomas Boland"/>
    <x v="1"/>
    <s v="United States"/>
    <s v="Henderson"/>
    <x v="0"/>
    <n v="42420"/>
    <x v="0"/>
    <s v="OFF-ST-10001580"/>
    <x v="1"/>
    <x v="4"/>
    <s v="Super Decoflex Portable Personal File"/>
    <x v="3634"/>
    <n v="4"/>
    <n v="0"/>
    <n v="16.7776"/>
  </r>
  <r>
    <n v="4884"/>
    <s v="CA-2014-104080"/>
    <x v="3"/>
    <x v="144"/>
    <d v="2014-03-16T00:00:00"/>
    <s v="Standard Class"/>
    <s v="AH-10210"/>
    <s v="Alan Hwang"/>
    <x v="0"/>
    <s v="United States"/>
    <s v="Anaheim"/>
    <x v="1"/>
    <n v="92804"/>
    <x v="1"/>
    <s v="OFF-BI-10003876"/>
    <x v="1"/>
    <x v="8"/>
    <s v="Green Canvas Binder for 8-1/2&quot; x 14&quot; Sheets"/>
    <x v="3635"/>
    <n v="5"/>
    <n v="0.2"/>
    <n v="64.199999999999989"/>
  </r>
  <r>
    <n v="4885"/>
    <s v="CA-2014-104080"/>
    <x v="3"/>
    <x v="144"/>
    <d v="2014-03-16T00:00:00"/>
    <s v="Standard Class"/>
    <s v="AH-10210"/>
    <s v="Alan Hwang"/>
    <x v="0"/>
    <s v="United States"/>
    <s v="Anaheim"/>
    <x v="1"/>
    <n v="92804"/>
    <x v="1"/>
    <s v="OFF-AR-10001972"/>
    <x v="1"/>
    <x v="6"/>
    <s v="Newell 323"/>
    <x v="3636"/>
    <n v="2"/>
    <n v="0"/>
    <n v="0.87360000000000015"/>
  </r>
  <r>
    <n v="4886"/>
    <s v="CA-2011-151379"/>
    <x v="2"/>
    <x v="757"/>
    <d v="2011-12-20T00:00:00"/>
    <s v="Standard Class"/>
    <s v="SC-20695"/>
    <s v="Steve Chapman"/>
    <x v="1"/>
    <s v="United States"/>
    <s v="Detroit"/>
    <x v="12"/>
    <n v="48227"/>
    <x v="2"/>
    <s v="OFF-PA-10000595"/>
    <x v="1"/>
    <x v="10"/>
    <s v="Xerox 1929"/>
    <x v="1159"/>
    <n v="5"/>
    <n v="0"/>
    <n v="52.531999999999996"/>
  </r>
  <r>
    <n v="4887"/>
    <s v="CA-2013-163167"/>
    <x v="0"/>
    <x v="85"/>
    <d v="2013-12-02T00:00:00"/>
    <s v="Second Class"/>
    <s v="RF-19345"/>
    <s v="Randy Ferguson"/>
    <x v="1"/>
    <s v="United States"/>
    <s v="Marietta"/>
    <x v="32"/>
    <n v="30062"/>
    <x v="0"/>
    <s v="FUR-CH-10004477"/>
    <x v="0"/>
    <x v="1"/>
    <s v="Global Push Button Manager's Chair, Indigo"/>
    <x v="3637"/>
    <n v="3"/>
    <n v="0"/>
    <n v="52.974299999999992"/>
  </r>
  <r>
    <n v="4888"/>
    <s v="CA-2013-163167"/>
    <x v="0"/>
    <x v="85"/>
    <d v="2013-12-02T00:00:00"/>
    <s v="Second Class"/>
    <s v="RF-19345"/>
    <s v="Randy Ferguson"/>
    <x v="1"/>
    <s v="United States"/>
    <s v="Marietta"/>
    <x v="32"/>
    <n v="30062"/>
    <x v="0"/>
    <s v="TEC-AC-10003441"/>
    <x v="2"/>
    <x v="11"/>
    <s v="Kingston Digital DataTraveler 32GB USB 2.0"/>
    <x v="3638"/>
    <n v="6"/>
    <n v="0"/>
    <n v="6.1019999999999968"/>
  </r>
  <r>
    <n v="4889"/>
    <s v="CA-2013-163167"/>
    <x v="0"/>
    <x v="85"/>
    <d v="2013-12-02T00:00:00"/>
    <s v="Second Class"/>
    <s v="RF-19345"/>
    <s v="Randy Ferguson"/>
    <x v="1"/>
    <s v="United States"/>
    <s v="Marietta"/>
    <x v="32"/>
    <n v="30062"/>
    <x v="0"/>
    <s v="OFF-ST-10004459"/>
    <x v="1"/>
    <x v="4"/>
    <s v="Tennsco Single-Tier Lockers"/>
    <x v="494"/>
    <n v="3"/>
    <n v="0"/>
    <n v="56.300999999999988"/>
  </r>
  <r>
    <n v="4890"/>
    <s v="CA-2013-163167"/>
    <x v="0"/>
    <x v="85"/>
    <d v="2013-12-02T00:00:00"/>
    <s v="Second Class"/>
    <s v="RF-19345"/>
    <s v="Randy Ferguson"/>
    <x v="1"/>
    <s v="United States"/>
    <s v="Marietta"/>
    <x v="32"/>
    <n v="30062"/>
    <x v="0"/>
    <s v="OFF-ST-10003805"/>
    <x v="1"/>
    <x v="4"/>
    <s v="24 Capacity Maxi Data Binder Racks, Pearl"/>
    <x v="3639"/>
    <n v="6"/>
    <n v="0"/>
    <n v="315.82499999999993"/>
  </r>
  <r>
    <n v="4891"/>
    <s v="CA-2013-135776"/>
    <x v="0"/>
    <x v="443"/>
    <d v="2013-12-31T00:00:00"/>
    <s v="Standard Class"/>
    <s v="EH-13765"/>
    <s v="Edward Hooks"/>
    <x v="1"/>
    <s v="United States"/>
    <s v="Seattle"/>
    <x v="4"/>
    <n v="98103"/>
    <x v="1"/>
    <s v="OFF-AR-10001246"/>
    <x v="1"/>
    <x v="6"/>
    <s v="Newell 317"/>
    <x v="138"/>
    <n v="3"/>
    <n v="0"/>
    <n v="2.5577999999999994"/>
  </r>
  <r>
    <n v="4892"/>
    <s v="CA-2013-135776"/>
    <x v="0"/>
    <x v="443"/>
    <d v="2013-12-31T00:00:00"/>
    <s v="Standard Class"/>
    <s v="EH-13765"/>
    <s v="Edward Hooks"/>
    <x v="1"/>
    <s v="United States"/>
    <s v="Seattle"/>
    <x v="4"/>
    <n v="98103"/>
    <x v="1"/>
    <s v="OFF-PA-10001295"/>
    <x v="1"/>
    <x v="10"/>
    <s v="Computer Printout Paper with Letter-Trim Perforations"/>
    <x v="2479"/>
    <n v="2"/>
    <n v="0"/>
    <n v="18.211199999999998"/>
  </r>
  <r>
    <n v="4893"/>
    <s v="CA-2013-135776"/>
    <x v="0"/>
    <x v="443"/>
    <d v="2013-12-31T00:00:00"/>
    <s v="Standard Class"/>
    <s v="EH-13765"/>
    <s v="Edward Hooks"/>
    <x v="1"/>
    <s v="United States"/>
    <s v="Seattle"/>
    <x v="4"/>
    <n v="98103"/>
    <x v="1"/>
    <s v="OFF-AR-10001231"/>
    <x v="1"/>
    <x v="6"/>
    <s v="Sanford EarthWrite Recycled Pencils, Medium Soft, #2"/>
    <x v="3640"/>
    <n v="2"/>
    <n v="0"/>
    <n v="1.1760000000000002"/>
  </r>
  <r>
    <n v="4894"/>
    <s v="CA-2013-135776"/>
    <x v="0"/>
    <x v="443"/>
    <d v="2013-12-31T00:00:00"/>
    <s v="Standard Class"/>
    <s v="EH-13765"/>
    <s v="Edward Hooks"/>
    <x v="1"/>
    <s v="United States"/>
    <s v="Seattle"/>
    <x v="4"/>
    <n v="98103"/>
    <x v="1"/>
    <s v="OFF-ST-10002743"/>
    <x v="1"/>
    <x v="4"/>
    <s v="SAFCO Boltless Steel Shelving"/>
    <x v="3641"/>
    <n v="2"/>
    <n v="0"/>
    <n v="2.2727999999999895"/>
  </r>
  <r>
    <n v="4895"/>
    <s v="CA-2013-135776"/>
    <x v="0"/>
    <x v="443"/>
    <d v="2013-12-31T00:00:00"/>
    <s v="Standard Class"/>
    <s v="EH-13765"/>
    <s v="Edward Hooks"/>
    <x v="1"/>
    <s v="United States"/>
    <s v="Seattle"/>
    <x v="4"/>
    <n v="98103"/>
    <x v="1"/>
    <s v="OFF-PA-10004327"/>
    <x v="1"/>
    <x v="10"/>
    <s v="Xerox 1911"/>
    <x v="3642"/>
    <n v="1"/>
    <n v="0"/>
    <n v="22.991999999999997"/>
  </r>
  <r>
    <n v="4896"/>
    <s v="CA-2013-135776"/>
    <x v="0"/>
    <x v="443"/>
    <d v="2013-12-31T00:00:00"/>
    <s v="Standard Class"/>
    <s v="EH-13765"/>
    <s v="Edward Hooks"/>
    <x v="1"/>
    <s v="United States"/>
    <s v="Seattle"/>
    <x v="4"/>
    <n v="98103"/>
    <x v="1"/>
    <s v="OFF-EN-10004773"/>
    <x v="1"/>
    <x v="12"/>
    <s v="Staples"/>
    <x v="1168"/>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s v="US-2011-122021"/>
    <x v="2"/>
    <x v="771"/>
    <d v="2011-10-17T00:00:00"/>
    <s v="First Class"/>
    <s v="AC-10660"/>
    <s v="Anna Chung"/>
    <x v="0"/>
    <s v="United States"/>
    <s v="Parma"/>
    <x v="24"/>
    <n v="44134"/>
    <x v="3"/>
    <s v="FUR-CH-10003761"/>
    <x v="0"/>
    <x v="1"/>
    <s v="Global Italian Leather Office Chair"/>
    <x v="1727"/>
    <n v="2"/>
    <n v="0.3"/>
    <n v="-7.8588000000000022"/>
  </r>
  <r>
    <n v="4899"/>
    <s v="US-2011-122021"/>
    <x v="2"/>
    <x v="771"/>
    <d v="2011-10-17T00:00:00"/>
    <s v="First Class"/>
    <s v="AC-10660"/>
    <s v="Anna Chung"/>
    <x v="0"/>
    <s v="United States"/>
    <s v="Parma"/>
    <x v="24"/>
    <n v="44134"/>
    <x v="3"/>
    <s v="OFF-PA-10002230"/>
    <x v="1"/>
    <x v="10"/>
    <s v="Xerox 1897"/>
    <x v="892"/>
    <n v="2"/>
    <n v="0.2"/>
    <n v="2.8884000000000007"/>
  </r>
  <r>
    <n v="4900"/>
    <s v="CA-2013-130484"/>
    <x v="0"/>
    <x v="250"/>
    <d v="2013-08-28T00:00:00"/>
    <s v="Standard Class"/>
    <s v="SG-20470"/>
    <s v="Sheri Gordon"/>
    <x v="0"/>
    <s v="United States"/>
    <s v="Gresham"/>
    <x v="21"/>
    <n v="97030"/>
    <x v="1"/>
    <s v="OFF-BI-10000088"/>
    <x v="1"/>
    <x v="8"/>
    <s v="GBC Imprintable Covers"/>
    <x v="3643"/>
    <n v="8"/>
    <n v="0.7"/>
    <n v="-18.446399999999997"/>
  </r>
  <r>
    <n v="4901"/>
    <s v="CA-2014-120936"/>
    <x v="3"/>
    <x v="94"/>
    <d v="2014-12-22T00:00:00"/>
    <s v="Standard Class"/>
    <s v="CA-12310"/>
    <s v="Christine Abelman"/>
    <x v="1"/>
    <s v="United States"/>
    <s v="Anaheim"/>
    <x v="1"/>
    <n v="92804"/>
    <x v="1"/>
    <s v="OFF-ST-10001526"/>
    <x v="1"/>
    <x v="4"/>
    <s v="Iceberg Mobile Mega Data/Printer Cart "/>
    <x v="2289"/>
    <n v="4"/>
    <n v="0"/>
    <n v="125.14319999999998"/>
  </r>
  <r>
    <n v="4902"/>
    <s v="CA-2014-120936"/>
    <x v="3"/>
    <x v="94"/>
    <d v="2014-12-22T00:00:00"/>
    <s v="Standard Class"/>
    <s v="CA-12310"/>
    <s v="Christine Abelman"/>
    <x v="1"/>
    <s v="United States"/>
    <s v="Anaheim"/>
    <x v="1"/>
    <n v="92804"/>
    <x v="1"/>
    <s v="OFF-SU-10002557"/>
    <x v="1"/>
    <x v="14"/>
    <s v="Fiskars Spring-Action Scissors"/>
    <x v="62"/>
    <n v="1"/>
    <n v="0"/>
    <n v="3.6348000000000003"/>
  </r>
  <r>
    <n v="4903"/>
    <s v="CA-2014-110884"/>
    <x v="3"/>
    <x v="469"/>
    <d v="2014-03-13T00:00:00"/>
    <s v="Standard Class"/>
    <s v="SH-20395"/>
    <s v="Shahid Hopkins"/>
    <x v="0"/>
    <s v="United States"/>
    <s v="New York City"/>
    <x v="15"/>
    <n v="10035"/>
    <x v="3"/>
    <s v="OFF-BI-10003669"/>
    <x v="1"/>
    <x v="8"/>
    <s v="3M Organizer Strips"/>
    <x v="243"/>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s v="US-2011-161613"/>
    <x v="2"/>
    <x v="588"/>
    <d v="2011-12-03T00:00:00"/>
    <s v="Second Class"/>
    <s v="MC-17605"/>
    <s v="Matt Connell"/>
    <x v="1"/>
    <s v="United States"/>
    <s v="Houston"/>
    <x v="5"/>
    <n v="77070"/>
    <x v="2"/>
    <s v="FUR-CH-10003746"/>
    <x v="0"/>
    <x v="1"/>
    <s v="Hon 4070 Series Pagoda Round Back Stacking Chairs"/>
    <x v="3645"/>
    <n v="3"/>
    <n v="0.3"/>
    <n v="-19.258800000000008"/>
  </r>
  <r>
    <n v="4906"/>
    <s v="US-2011-146353"/>
    <x v="2"/>
    <x v="1005"/>
    <d v="2011-10-16T00:00:00"/>
    <s v="Second Class"/>
    <s v="JE-15610"/>
    <s v="Jim Epp"/>
    <x v="1"/>
    <s v="United States"/>
    <s v="Concord"/>
    <x v="38"/>
    <n v="3301"/>
    <x v="3"/>
    <s v="OFF-BI-10003476"/>
    <x v="1"/>
    <x v="8"/>
    <s v="Avery Metallic Poly Binders"/>
    <x v="3310"/>
    <n v="4"/>
    <n v="0"/>
    <n v="11.0016"/>
  </r>
  <r>
    <n v="4907"/>
    <s v="US-2011-146353"/>
    <x v="2"/>
    <x v="1005"/>
    <d v="2011-10-16T00:00:00"/>
    <s v="Second Class"/>
    <s v="JE-15610"/>
    <s v="Jim Epp"/>
    <x v="1"/>
    <s v="United States"/>
    <s v="Concord"/>
    <x v="38"/>
    <n v="3301"/>
    <x v="3"/>
    <s v="OFF-ST-10001469"/>
    <x v="1"/>
    <x v="4"/>
    <s v="Fellowes Bankers Box Recycled Super Stor/Drawer"/>
    <x v="3646"/>
    <n v="5"/>
    <n v="0"/>
    <n v="16.193999999999988"/>
  </r>
  <r>
    <n v="4908"/>
    <s v="CA-2011-133809"/>
    <x v="2"/>
    <x v="728"/>
    <d v="2011-11-23T00:00:00"/>
    <s v="Second Class"/>
    <s v="MS-17530"/>
    <s v="MaryBeth Skach"/>
    <x v="0"/>
    <s v="United States"/>
    <s v="Fairfield"/>
    <x v="24"/>
    <n v="45014"/>
    <x v="3"/>
    <s v="OFF-BI-10001757"/>
    <x v="1"/>
    <x v="8"/>
    <s v="Pressboard Hanging Data Binders for Unburst Sheets"/>
    <x v="3647"/>
    <n v="8"/>
    <n v="0.7"/>
    <n v="-8.659200000000002"/>
  </r>
  <r>
    <n v="4909"/>
    <s v="CA-2011-133809"/>
    <x v="2"/>
    <x v="728"/>
    <d v="2011-11-23T00:00:00"/>
    <s v="Second Class"/>
    <s v="MS-17530"/>
    <s v="MaryBeth Skach"/>
    <x v="0"/>
    <s v="United States"/>
    <s v="Fairfield"/>
    <x v="24"/>
    <n v="45014"/>
    <x v="3"/>
    <s v="TEC-PH-10004875"/>
    <x v="2"/>
    <x v="7"/>
    <s v="PNY Rapid USB Car Charger - Black"/>
    <x v="3648"/>
    <n v="2"/>
    <n v="0.4"/>
    <n v="-2.0773999999999999"/>
  </r>
  <r>
    <n v="4910"/>
    <s v="CA-2014-127306"/>
    <x v="3"/>
    <x v="424"/>
    <d v="2014-01-19T00:00:00"/>
    <s v="Standard Class"/>
    <s v="BH-11710"/>
    <s v="Brosina Hoffman"/>
    <x v="0"/>
    <s v="United States"/>
    <s v="Johnson City"/>
    <x v="18"/>
    <n v="37604"/>
    <x v="0"/>
    <s v="OFF-EN-10001219"/>
    <x v="1"/>
    <x v="12"/>
    <s v="#10- 4 1/8&quot; x 9 1/2&quot; Security-Tint Envelopes"/>
    <x v="829"/>
    <n v="3"/>
    <n v="0.2"/>
    <n v="6.6467999999999989"/>
  </r>
  <r>
    <n v="4911"/>
    <s v="CA-2014-127306"/>
    <x v="3"/>
    <x v="424"/>
    <d v="2014-01-19T00:00:00"/>
    <s v="Standard Class"/>
    <s v="BH-11710"/>
    <s v="Brosina Hoffman"/>
    <x v="0"/>
    <s v="United States"/>
    <s v="Johnson City"/>
    <x v="18"/>
    <n v="37604"/>
    <x v="0"/>
    <s v="OFF-PA-10000019"/>
    <x v="1"/>
    <x v="10"/>
    <s v="Xerox 1931"/>
    <x v="1590"/>
    <n v="7"/>
    <n v="0.2"/>
    <n v="12.700800000000001"/>
  </r>
  <r>
    <n v="4912"/>
    <s v="CA-2014-127306"/>
    <x v="3"/>
    <x v="424"/>
    <d v="2014-01-19T00:00:00"/>
    <s v="Standard Class"/>
    <s v="BH-11710"/>
    <s v="Brosina Hoffman"/>
    <x v="0"/>
    <s v="United States"/>
    <s v="Johnson City"/>
    <x v="18"/>
    <n v="37604"/>
    <x v="0"/>
    <s v="TEC-PH-10001924"/>
    <x v="2"/>
    <x v="7"/>
    <s v="iHome FM Clock Radio with Lightning Dock"/>
    <x v="1781"/>
    <n v="2"/>
    <n v="0.2"/>
    <n v="6.9990000000000059"/>
  </r>
  <r>
    <n v="4913"/>
    <s v="CA-2014-127306"/>
    <x v="3"/>
    <x v="424"/>
    <d v="2014-01-19T00:00:00"/>
    <s v="Standard Class"/>
    <s v="BH-11710"/>
    <s v="Brosina Hoffman"/>
    <x v="0"/>
    <s v="United States"/>
    <s v="Johnson City"/>
    <x v="18"/>
    <n v="37604"/>
    <x v="0"/>
    <s v="OFF-BI-10002003"/>
    <x v="1"/>
    <x v="8"/>
    <s v="Ibico Presentation Index for Binding Systems"/>
    <x v="3649"/>
    <n v="5"/>
    <n v="0.7"/>
    <n v="-4.577"/>
  </r>
  <r>
    <n v="4914"/>
    <s v="CA-2014-127306"/>
    <x v="3"/>
    <x v="424"/>
    <d v="2014-01-19T00:00:00"/>
    <s v="Standard Class"/>
    <s v="BH-11710"/>
    <s v="Brosina Hoffman"/>
    <x v="0"/>
    <s v="United States"/>
    <s v="Johnson City"/>
    <x v="18"/>
    <n v="37604"/>
    <x v="0"/>
    <s v="OFF-BI-10003727"/>
    <x v="1"/>
    <x v="8"/>
    <s v="Avery Durable Slant Ring Binders With Label Holder"/>
    <x v="3650"/>
    <n v="2"/>
    <n v="0.7"/>
    <n v="-1.8391999999999999"/>
  </r>
  <r>
    <n v="4915"/>
    <s v="CA-2012-161830"/>
    <x v="1"/>
    <x v="496"/>
    <d v="2012-09-26T00:00:00"/>
    <s v="Second Class"/>
    <s v="ME-17725"/>
    <s v="Max Engle"/>
    <x v="0"/>
    <s v="United States"/>
    <s v="Seattle"/>
    <x v="4"/>
    <n v="98105"/>
    <x v="1"/>
    <s v="OFF-AR-10004042"/>
    <x v="1"/>
    <x v="6"/>
    <s v="BOSTON Model 1800 Electric Pencil Sharpeners, Putty/Woodgrain"/>
    <x v="3651"/>
    <n v="2"/>
    <n v="0"/>
    <n v="10.428399999999996"/>
  </r>
  <r>
    <n v="4916"/>
    <s v="CA-2012-161830"/>
    <x v="1"/>
    <x v="496"/>
    <d v="2012-09-26T00:00:00"/>
    <s v="Second Class"/>
    <s v="ME-17725"/>
    <s v="Max Engle"/>
    <x v="0"/>
    <s v="United States"/>
    <s v="Seattle"/>
    <x v="4"/>
    <n v="98105"/>
    <x v="1"/>
    <s v="OFF-BI-10001097"/>
    <x v="1"/>
    <x v="8"/>
    <s v="Avery Hole Reinforcements"/>
    <x v="3652"/>
    <n v="3"/>
    <n v="0.2"/>
    <n v="5.4201000000000006"/>
  </r>
  <r>
    <n v="4917"/>
    <s v="CA-2014-163125"/>
    <x v="3"/>
    <x v="449"/>
    <d v="2014-10-12T00:00:00"/>
    <s v="Second Class"/>
    <s v="MB-17305"/>
    <s v="Maria Bertelson"/>
    <x v="0"/>
    <s v="United States"/>
    <s v="League City"/>
    <x v="5"/>
    <n v="77573"/>
    <x v="2"/>
    <s v="OFF-AR-10004344"/>
    <x v="1"/>
    <x v="6"/>
    <s v="Bulldog Vacuum Base Pencil Sharpener"/>
    <x v="3653"/>
    <n v="7"/>
    <n v="0.2"/>
    <n v="5.8750999999999962"/>
  </r>
  <r>
    <n v="4918"/>
    <s v="CA-2014-163125"/>
    <x v="3"/>
    <x v="449"/>
    <d v="2014-10-12T00:00:00"/>
    <s v="Second Class"/>
    <s v="MB-17305"/>
    <s v="Maria Bertelson"/>
    <x v="0"/>
    <s v="United States"/>
    <s v="League City"/>
    <x v="5"/>
    <n v="77573"/>
    <x v="2"/>
    <s v="FUR-CH-10001802"/>
    <x v="0"/>
    <x v="1"/>
    <s v="Hon Every-Day Chair Series Swivel Task Chairs"/>
    <x v="3654"/>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x v="2131"/>
    <n v="3"/>
    <n v="0"/>
    <n v="38.266800000000003"/>
  </r>
  <r>
    <n v="4920"/>
    <s v="CA-2013-160304"/>
    <x v="0"/>
    <x v="1006"/>
    <d v="2013-01-07T00:00:00"/>
    <s v="Standard Class"/>
    <s v="BM-11575"/>
    <s v="Brendan Murry"/>
    <x v="1"/>
    <s v="United States"/>
    <s v="Gaithersburg"/>
    <x v="39"/>
    <n v="20877"/>
    <x v="3"/>
    <s v="TEC-PH-10000455"/>
    <x v="2"/>
    <x v="7"/>
    <s v="GE 30522EE2"/>
    <x v="3655"/>
    <n v="2"/>
    <n v="0"/>
    <n v="67.274199999999979"/>
  </r>
  <r>
    <n v="4921"/>
    <s v="CA-2014-101728"/>
    <x v="3"/>
    <x v="971"/>
    <d v="2014-08-24T00:00:00"/>
    <s v="Standard Class"/>
    <s v="SC-20575"/>
    <s v="Sonia Cooley"/>
    <x v="0"/>
    <s v="United States"/>
    <s v="Chicago"/>
    <x v="10"/>
    <n v="60653"/>
    <x v="2"/>
    <s v="OFF-BI-10002393"/>
    <x v="1"/>
    <x v="8"/>
    <s v="Binder Posts"/>
    <x v="3424"/>
    <n v="2"/>
    <n v="0.8"/>
    <n v="-3.9032000000000009"/>
  </r>
  <r>
    <n v="4922"/>
    <s v="CA-2014-114055"/>
    <x v="3"/>
    <x v="53"/>
    <d v="2014-12-30T00:00:00"/>
    <s v="Second Class"/>
    <s v="MH-18115"/>
    <s v="Mick Hernandez"/>
    <x v="2"/>
    <s v="United States"/>
    <s v="Huntsville"/>
    <x v="19"/>
    <n v="35810"/>
    <x v="0"/>
    <s v="OFF-PA-10004381"/>
    <x v="1"/>
    <x v="10"/>
    <s v="14-7/8 x 11 Blue Bar Computer Printout Paper"/>
    <x v="3656"/>
    <n v="2"/>
    <n v="0"/>
    <n v="46.118399999999994"/>
  </r>
  <r>
    <n v="4923"/>
    <s v="CA-2014-114055"/>
    <x v="3"/>
    <x v="53"/>
    <d v="2014-12-30T00:00:00"/>
    <s v="Second Class"/>
    <s v="MH-18115"/>
    <s v="Mick Hernandez"/>
    <x v="2"/>
    <s v="United States"/>
    <s v="Huntsville"/>
    <x v="19"/>
    <n v="35810"/>
    <x v="0"/>
    <s v="OFF-FA-10003059"/>
    <x v="1"/>
    <x v="13"/>
    <s v="Assorted Color Push Pins"/>
    <x v="3657"/>
    <n v="2"/>
    <n v="0"/>
    <n v="1.1945999999999999"/>
  </r>
  <r>
    <n v="4924"/>
    <s v="CA-2014-114055"/>
    <x v="3"/>
    <x v="53"/>
    <d v="2014-12-30T00:00:00"/>
    <s v="Second Class"/>
    <s v="MH-18115"/>
    <s v="Mick Hernandez"/>
    <x v="2"/>
    <s v="United States"/>
    <s v="Huntsville"/>
    <x v="19"/>
    <n v="35810"/>
    <x v="0"/>
    <s v="OFF-PA-10000994"/>
    <x v="1"/>
    <x v="10"/>
    <s v="Xerox 1915"/>
    <x v="2713"/>
    <n v="6"/>
    <n v="0"/>
    <n v="301.96799999999996"/>
  </r>
  <r>
    <n v="4925"/>
    <s v="CA-2014-114055"/>
    <x v="3"/>
    <x v="53"/>
    <d v="2014-12-30T00:00:00"/>
    <s v="Second Class"/>
    <s v="MH-18115"/>
    <s v="Mick Hernandez"/>
    <x v="2"/>
    <s v="United States"/>
    <s v="Huntsville"/>
    <x v="19"/>
    <n v="35810"/>
    <x v="0"/>
    <s v="TEC-PH-10002890"/>
    <x v="2"/>
    <x v="7"/>
    <s v="AT&amp;T 17929 Lendline Telephone"/>
    <x v="3658"/>
    <n v="2"/>
    <n v="0"/>
    <n v="23.524799999999999"/>
  </r>
  <r>
    <n v="4926"/>
    <s v="CA-2014-126438"/>
    <x v="3"/>
    <x v="18"/>
    <d v="2014-09-14T00:00:00"/>
    <s v="First Class"/>
    <s v="AR-10345"/>
    <s v="Alex Russell"/>
    <x v="1"/>
    <s v="United States"/>
    <s v="Lawrence"/>
    <x v="31"/>
    <n v="1841"/>
    <x v="3"/>
    <s v="OFF-AR-10003338"/>
    <x v="1"/>
    <x v="6"/>
    <s v="Eberhard Faber 3 1/2&quot; Golf Pencils"/>
    <x v="3659"/>
    <n v="2"/>
    <n v="0"/>
    <n v="3.7200000000000006"/>
  </r>
  <r>
    <n v="4927"/>
    <s v="CA-2014-117653"/>
    <x v="3"/>
    <x v="15"/>
    <d v="2014-10-24T00:00:00"/>
    <s v="Standard Class"/>
    <s v="MO-17500"/>
    <s v="Mary O'Rourke"/>
    <x v="0"/>
    <s v="United States"/>
    <s v="Chicago"/>
    <x v="10"/>
    <n v="60623"/>
    <x v="2"/>
    <s v="FUR-TA-10003008"/>
    <x v="0"/>
    <x v="3"/>
    <s v="Lesro Round Back Collection Coffee Table, End Table"/>
    <x v="3660"/>
    <n v="1"/>
    <n v="0.5"/>
    <n v="-67.543499999999995"/>
  </r>
  <r>
    <n v="4928"/>
    <s v="CA-2014-143245"/>
    <x v="3"/>
    <x v="96"/>
    <d v="2014-12-07T00:00:00"/>
    <s v="Standard Class"/>
    <s v="AD-10180"/>
    <s v="Alan Dominguez"/>
    <x v="2"/>
    <s v="United States"/>
    <s v="Fairfield"/>
    <x v="29"/>
    <n v="6824"/>
    <x v="3"/>
    <s v="OFF-PA-10001972"/>
    <x v="1"/>
    <x v="10"/>
    <s v="Xerox 214"/>
    <x v="541"/>
    <n v="3"/>
    <n v="0"/>
    <n v="9.3312000000000008"/>
  </r>
  <r>
    <n v="4929"/>
    <s v="CA-2014-143245"/>
    <x v="3"/>
    <x v="96"/>
    <d v="2014-12-07T00:00:00"/>
    <s v="Standard Class"/>
    <s v="AD-10180"/>
    <s v="Alan Dominguez"/>
    <x v="2"/>
    <s v="United States"/>
    <s v="Fairfield"/>
    <x v="29"/>
    <n v="6824"/>
    <x v="3"/>
    <s v="FUR-CH-10000155"/>
    <x v="0"/>
    <x v="1"/>
    <s v="Global Comet Stacking Armless Chair"/>
    <x v="3661"/>
    <n v="3"/>
    <n v="0"/>
    <n v="251.20200000000003"/>
  </r>
  <r>
    <n v="4930"/>
    <s v="US-2011-138828"/>
    <x v="2"/>
    <x v="814"/>
    <d v="2011-09-03T00:00:00"/>
    <s v="First Class"/>
    <s v="KD-16345"/>
    <s v="Katherine Ducich"/>
    <x v="0"/>
    <s v="United States"/>
    <s v="New York City"/>
    <x v="15"/>
    <n v="10009"/>
    <x v="3"/>
    <s v="OFF-AR-10000658"/>
    <x v="1"/>
    <x v="6"/>
    <s v="Newell 324"/>
    <x v="2495"/>
    <n v="5"/>
    <n v="0"/>
    <n v="16.170000000000002"/>
  </r>
  <r>
    <n v="4931"/>
    <s v="US-2011-138828"/>
    <x v="2"/>
    <x v="814"/>
    <d v="2011-09-03T00:00:00"/>
    <s v="First Class"/>
    <s v="KD-16345"/>
    <s v="Katherine Ducich"/>
    <x v="0"/>
    <s v="United States"/>
    <s v="New York City"/>
    <x v="15"/>
    <n v="10009"/>
    <x v="3"/>
    <s v="OFF-PA-10000349"/>
    <x v="1"/>
    <x v="10"/>
    <s v="Staples"/>
    <x v="1830"/>
    <n v="3"/>
    <n v="0"/>
    <n v="7.0218000000000007"/>
  </r>
  <r>
    <n v="4932"/>
    <s v="CA-2014-143651"/>
    <x v="3"/>
    <x v="613"/>
    <d v="2014-03-31T00:00:00"/>
    <s v="Standard Class"/>
    <s v="FM-14215"/>
    <s v="Filia McAdams"/>
    <x v="1"/>
    <s v="United States"/>
    <s v="Seattle"/>
    <x v="4"/>
    <n v="98103"/>
    <x v="1"/>
    <s v="OFF-AR-10001446"/>
    <x v="1"/>
    <x v="6"/>
    <s v="Newell 309"/>
    <x v="795"/>
    <n v="2"/>
    <n v="0"/>
    <n v="6.93"/>
  </r>
  <r>
    <n v="4933"/>
    <s v="CA-2012-106978"/>
    <x v="1"/>
    <x v="694"/>
    <d v="2012-10-04T00:00:00"/>
    <s v="Standard Class"/>
    <s v="ZC-21910"/>
    <s v="Zuschuss Carroll"/>
    <x v="0"/>
    <s v="United States"/>
    <s v="Aurora"/>
    <x v="22"/>
    <n v="80013"/>
    <x v="1"/>
    <s v="OFF-EN-10004483"/>
    <x v="1"/>
    <x v="12"/>
    <s v="#10 White Business Envelopes,4 1/8 x 9 1/2"/>
    <x v="3662"/>
    <n v="1"/>
    <n v="0.2"/>
    <n v="4.2308999999999983"/>
  </r>
  <r>
    <n v="4934"/>
    <s v="CA-2012-106978"/>
    <x v="1"/>
    <x v="694"/>
    <d v="2012-10-04T00:00:00"/>
    <s v="Standard Class"/>
    <s v="ZC-21910"/>
    <s v="Zuschuss Carroll"/>
    <x v="0"/>
    <s v="United States"/>
    <s v="Aurora"/>
    <x v="22"/>
    <n v="80013"/>
    <x v="1"/>
    <s v="OFF-BI-10002012"/>
    <x v="1"/>
    <x v="8"/>
    <s v="Wilson Jones Easy Flow II Sheet Lifters"/>
    <x v="886"/>
    <n v="2"/>
    <n v="0.7"/>
    <n v="-0.79200000000000004"/>
  </r>
  <r>
    <n v="4935"/>
    <s v="CA-2012-106978"/>
    <x v="1"/>
    <x v="694"/>
    <d v="2012-10-04T00:00:00"/>
    <s v="Standard Class"/>
    <s v="ZC-21910"/>
    <s v="Zuschuss Carroll"/>
    <x v="0"/>
    <s v="United States"/>
    <s v="Aurora"/>
    <x v="22"/>
    <n v="80013"/>
    <x v="1"/>
    <s v="OFF-FA-10003021"/>
    <x v="1"/>
    <x v="13"/>
    <s v="Staples"/>
    <x v="3663"/>
    <n v="3"/>
    <n v="0.2"/>
    <n v="0.84599999999999964"/>
  </r>
  <r>
    <n v="4936"/>
    <s v="CA-2012-155124"/>
    <x v="1"/>
    <x v="1007"/>
    <d v="2012-03-21T00:00:00"/>
    <s v="Standard Class"/>
    <s v="KS-16300"/>
    <s v="Karen Seio"/>
    <x v="1"/>
    <s v="United States"/>
    <s v="Lehi"/>
    <x v="7"/>
    <n v="84043"/>
    <x v="1"/>
    <s v="TEC-PH-10003356"/>
    <x v="2"/>
    <x v="7"/>
    <s v="SmartStand Mobile Device Holder, Assorted Colors"/>
    <x v="3664"/>
    <n v="3"/>
    <n v="0.2"/>
    <n v="1.6776"/>
  </r>
  <r>
    <n v="4937"/>
    <s v="CA-2014-150931"/>
    <x v="3"/>
    <x v="1008"/>
    <d v="2014-01-14T00:00:00"/>
    <s v="Standard Class"/>
    <s v="DP-13390"/>
    <s v="Dennis Pardue"/>
    <x v="2"/>
    <s v="United States"/>
    <s v="Tuscaloosa"/>
    <x v="19"/>
    <n v="35401"/>
    <x v="0"/>
    <s v="OFF-BI-10004728"/>
    <x v="1"/>
    <x v="8"/>
    <s v="Wilson Jones Turn Tabs Binder Tool for Ring Binders"/>
    <x v="3665"/>
    <n v="7"/>
    <n v="0"/>
    <n v="15.5204"/>
  </r>
  <r>
    <n v="4938"/>
    <s v="CA-2011-157147"/>
    <x v="2"/>
    <x v="286"/>
    <d v="2011-01-19T00:00:00"/>
    <s v="Standard Class"/>
    <s v="BD-11605"/>
    <s v="Brian Dahlen"/>
    <x v="0"/>
    <s v="United States"/>
    <s v="San Francisco"/>
    <x v="1"/>
    <n v="94109"/>
    <x v="1"/>
    <s v="OFF-ST-10000078"/>
    <x v="1"/>
    <x v="4"/>
    <s v="Tennsco 6- and 18-Compartment Lockers"/>
    <x v="2225"/>
    <n v="5"/>
    <n v="0"/>
    <n v="238.65299999999991"/>
  </r>
  <r>
    <n v="4939"/>
    <s v="CA-2011-157147"/>
    <x v="2"/>
    <x v="286"/>
    <d v="2011-01-19T00:00:00"/>
    <s v="Standard Class"/>
    <s v="BD-11605"/>
    <s v="Brian Dahlen"/>
    <x v="0"/>
    <s v="United States"/>
    <s v="San Francisco"/>
    <x v="1"/>
    <n v="94109"/>
    <x v="1"/>
    <s v="FUR-BO-10003034"/>
    <x v="0"/>
    <x v="0"/>
    <s v="O'Sullivan Elevations Bookcase, Cherry Finish"/>
    <x v="3666"/>
    <n v="3"/>
    <n v="0.15"/>
    <n v="3.9294000000000082"/>
  </r>
  <r>
    <n v="4940"/>
    <s v="CA-2011-157147"/>
    <x v="2"/>
    <x v="286"/>
    <d v="2011-01-19T00:00:00"/>
    <s v="Standard Class"/>
    <s v="BD-11605"/>
    <s v="Brian Dahlen"/>
    <x v="0"/>
    <s v="United States"/>
    <s v="San Francisco"/>
    <x v="1"/>
    <n v="94109"/>
    <x v="1"/>
    <s v="OFF-AR-10003514"/>
    <x v="1"/>
    <x v="6"/>
    <s v="4009 Highlighters by Sanford"/>
    <x v="18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s v="CA-2012-156482"/>
    <x v="1"/>
    <x v="525"/>
    <d v="2012-02-13T00:00:00"/>
    <s v="Standard Class"/>
    <s v="IL-15100"/>
    <s v="Ivan Liston"/>
    <x v="0"/>
    <s v="United States"/>
    <s v="Wilmington"/>
    <x v="13"/>
    <n v="19805"/>
    <x v="3"/>
    <s v="FUR-BO-10002598"/>
    <x v="0"/>
    <x v="0"/>
    <s v="Hon Metal Bookcases, Putty"/>
    <x v="514"/>
    <n v="4"/>
    <n v="0"/>
    <n v="82.336799999999982"/>
  </r>
  <r>
    <n v="4943"/>
    <s v="CA-2012-156482"/>
    <x v="1"/>
    <x v="525"/>
    <d v="2012-02-13T00:00:00"/>
    <s v="Standard Class"/>
    <s v="IL-15100"/>
    <s v="Ivan Liston"/>
    <x v="0"/>
    <s v="United States"/>
    <s v="Wilmington"/>
    <x v="13"/>
    <n v="19805"/>
    <x v="3"/>
    <s v="OFF-AR-10001022"/>
    <x v="1"/>
    <x v="6"/>
    <s v="SANFORD Liquid Accent Tank-Style Highlighters"/>
    <x v="1103"/>
    <n v="2"/>
    <n v="0"/>
    <n v="1.7607999999999997"/>
  </r>
  <r>
    <n v="4944"/>
    <s v="CA-2014-106782"/>
    <x v="3"/>
    <x v="202"/>
    <d v="2014-12-28T00:00:00"/>
    <s v="Standard Class"/>
    <s v="LP-17095"/>
    <s v="Liz Preis"/>
    <x v="0"/>
    <s v="United States"/>
    <s v="Lafayette"/>
    <x v="14"/>
    <n v="47905"/>
    <x v="2"/>
    <s v="OFF-ST-10004459"/>
    <x v="1"/>
    <x v="4"/>
    <s v="Tennsco Single-Tier Lockers"/>
    <x v="2602"/>
    <n v="1"/>
    <n v="0"/>
    <n v="18.766999999999996"/>
  </r>
  <r>
    <n v="4945"/>
    <s v="CA-2013-151372"/>
    <x v="0"/>
    <x v="64"/>
    <d v="2013-09-07T00:00:00"/>
    <s v="First Class"/>
    <s v="JH-15985"/>
    <s v="Joseph Holt"/>
    <x v="0"/>
    <s v="United States"/>
    <s v="Redondo Beach"/>
    <x v="1"/>
    <n v="90278"/>
    <x v="1"/>
    <s v="OFF-PA-10004381"/>
    <x v="1"/>
    <x v="10"/>
    <s v="14-7/8 x 11 Blue Bar Computer Printout Paper"/>
    <x v="3656"/>
    <n v="2"/>
    <n v="0"/>
    <n v="46.118399999999994"/>
  </r>
  <r>
    <n v="4946"/>
    <s v="CA-2013-151372"/>
    <x v="0"/>
    <x v="64"/>
    <d v="2013-09-07T00:00:00"/>
    <s v="First Class"/>
    <s v="JH-15985"/>
    <s v="Joseph Holt"/>
    <x v="0"/>
    <s v="United States"/>
    <s v="Redondo Beach"/>
    <x v="1"/>
    <n v="90278"/>
    <x v="1"/>
    <s v="OFF-BI-10000050"/>
    <x v="1"/>
    <x v="8"/>
    <s v="Angle-D Binders with Locking Rings, Label Holders"/>
    <x v="2643"/>
    <n v="2"/>
    <n v="0.2"/>
    <n v="3.9419999999999993"/>
  </r>
  <r>
    <n v="4947"/>
    <s v="CA-2013-151372"/>
    <x v="0"/>
    <x v="64"/>
    <d v="2013-09-07T00:00:00"/>
    <s v="First Class"/>
    <s v="JH-15985"/>
    <s v="Joseph Holt"/>
    <x v="0"/>
    <s v="United States"/>
    <s v="Redondo Beach"/>
    <x v="1"/>
    <n v="90278"/>
    <x v="1"/>
    <s v="OFF-FA-10000304"/>
    <x v="1"/>
    <x v="13"/>
    <s v="Advantus Push Pins"/>
    <x v="1009"/>
    <n v="2"/>
    <n v="0"/>
    <n v="1.7876000000000003"/>
  </r>
  <r>
    <n v="4948"/>
    <s v="CA-2011-102085"/>
    <x v="2"/>
    <x v="777"/>
    <d v="2011-10-09T00:00:00"/>
    <s v="Standard Class"/>
    <s v="JD-16015"/>
    <s v="Joy Daniels"/>
    <x v="0"/>
    <s v="United States"/>
    <s v="Seattle"/>
    <x v="4"/>
    <n v="98115"/>
    <x v="1"/>
    <s v="OFF-LA-10002475"/>
    <x v="1"/>
    <x v="2"/>
    <s v="Avery 519"/>
    <x v="3204"/>
    <n v="4"/>
    <n v="0"/>
    <n v="13.742799999999999"/>
  </r>
  <r>
    <n v="4949"/>
    <s v="CA-2014-107125"/>
    <x v="3"/>
    <x v="344"/>
    <d v="2014-12-03T00:00:00"/>
    <s v="Standard Class"/>
    <s v="BD-11320"/>
    <s v="Bill Donatelli"/>
    <x v="0"/>
    <s v="United States"/>
    <s v="Los Angeles"/>
    <x v="1"/>
    <n v="90045"/>
    <x v="1"/>
    <s v="OFF-BI-10001989"/>
    <x v="1"/>
    <x v="8"/>
    <s v="Premium Transparent Presentation Covers by GBC"/>
    <x v="3668"/>
    <n v="7"/>
    <n v="0.2"/>
    <n v="41.120799999999988"/>
  </r>
  <r>
    <n v="4950"/>
    <s v="CA-2014-107125"/>
    <x v="3"/>
    <x v="344"/>
    <d v="2014-12-03T00:00:00"/>
    <s v="Standard Class"/>
    <s v="BD-11320"/>
    <s v="Bill Donatelli"/>
    <x v="0"/>
    <s v="United States"/>
    <s v="Los Angeles"/>
    <x v="1"/>
    <n v="90045"/>
    <x v="1"/>
    <s v="FUR-FU-10000732"/>
    <x v="0"/>
    <x v="5"/>
    <s v="Eldon 200 Class Desk Accessories"/>
    <x v="609"/>
    <n v="3"/>
    <n v="0"/>
    <n v="6.0287999999999995"/>
  </r>
  <r>
    <n v="4951"/>
    <s v="CA-2013-125815"/>
    <x v="0"/>
    <x v="99"/>
    <d v="2013-11-02T00:00:00"/>
    <s v="Second Class"/>
    <s v="DL-13330"/>
    <s v="Denise Leinenbach"/>
    <x v="0"/>
    <s v="United States"/>
    <s v="New York City"/>
    <x v="15"/>
    <n v="10009"/>
    <x v="3"/>
    <s v="OFF-AR-10004441"/>
    <x v="1"/>
    <x v="6"/>
    <s v="BIC Brite Liner Highlighters"/>
    <x v="2162"/>
    <n v="3"/>
    <n v="0"/>
    <n v="5.2164000000000001"/>
  </r>
  <r>
    <n v="4952"/>
    <s v="CA-2012-144190"/>
    <x v="1"/>
    <x v="988"/>
    <d v="2012-06-13T00:00:00"/>
    <s v="Standard Class"/>
    <s v="NC-18415"/>
    <s v="Nathan Cano"/>
    <x v="0"/>
    <s v="United States"/>
    <s v="Royal Oak"/>
    <x v="12"/>
    <n v="48073"/>
    <x v="2"/>
    <s v="OFF-PA-10000304"/>
    <x v="1"/>
    <x v="10"/>
    <s v="Xerox 1995"/>
    <x v="91"/>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x v="3669"/>
    <n v="1"/>
    <n v="0"/>
    <n v="20.843999999999994"/>
  </r>
  <r>
    <n v="4954"/>
    <s v="CA-2012-153906"/>
    <x v="1"/>
    <x v="199"/>
    <d v="2012-03-20T00:00:00"/>
    <s v="Standard Class"/>
    <s v="MS-17980"/>
    <s v="Michael Stewart"/>
    <x v="1"/>
    <s v="United States"/>
    <s v="New York City"/>
    <x v="15"/>
    <n v="10009"/>
    <x v="3"/>
    <s v="TEC-PH-10001527"/>
    <x v="2"/>
    <x v="7"/>
    <s v="Plantronics MX500i Earset"/>
    <x v="3670"/>
    <n v="2"/>
    <n v="0"/>
    <n v="2.5769999999999982"/>
  </r>
  <r>
    <n v="4955"/>
    <s v="CA-2011-160262"/>
    <x v="2"/>
    <x v="3"/>
    <d v="2011-06-13T00:00:00"/>
    <s v="Second Class"/>
    <s v="TS-21205"/>
    <s v="Thomas Seio"/>
    <x v="1"/>
    <s v="United States"/>
    <s v="North Las Vegas"/>
    <x v="33"/>
    <n v="89031"/>
    <x v="1"/>
    <s v="OFF-AR-10002335"/>
    <x v="1"/>
    <x v="6"/>
    <s v="DIXON Oriole Pencils"/>
    <x v="3671"/>
    <n v="7"/>
    <n v="0"/>
    <n v="4.6956000000000007"/>
  </r>
  <r>
    <n v="4956"/>
    <s v="CA-2011-160262"/>
    <x v="2"/>
    <x v="3"/>
    <d v="2011-06-13T00:00:00"/>
    <s v="Second Class"/>
    <s v="TS-21205"/>
    <s v="Thomas Seio"/>
    <x v="1"/>
    <s v="United States"/>
    <s v="North Las Vegas"/>
    <x v="33"/>
    <n v="89031"/>
    <x v="1"/>
    <s v="OFF-PA-10003641"/>
    <x v="1"/>
    <x v="10"/>
    <s v="Xerox 1909"/>
    <x v="1219"/>
    <n v="3"/>
    <n v="0"/>
    <n v="36.404399999999995"/>
  </r>
  <r>
    <n v="4957"/>
    <s v="CA-2011-160262"/>
    <x v="2"/>
    <x v="3"/>
    <d v="2011-06-13T00:00:00"/>
    <s v="Second Class"/>
    <s v="TS-21205"/>
    <s v="Thomas Seio"/>
    <x v="1"/>
    <s v="United States"/>
    <s v="North Las Vegas"/>
    <x v="33"/>
    <n v="89031"/>
    <x v="1"/>
    <s v="FUR-FU-10002685"/>
    <x v="0"/>
    <x v="5"/>
    <s v="Executive Impressions 13-1/2&quot; Indoor/Outdoor Wall Clock"/>
    <x v="3672"/>
    <n v="2"/>
    <n v="0"/>
    <n v="14.212"/>
  </r>
  <r>
    <n v="4958"/>
    <s v="CA-2012-127607"/>
    <x v="1"/>
    <x v="305"/>
    <d v="2012-03-26T00:00:00"/>
    <s v="Standard Class"/>
    <s v="JK-15730"/>
    <s v="Joe Kamberova"/>
    <x v="0"/>
    <s v="United States"/>
    <s v="Carrollton"/>
    <x v="5"/>
    <n v="75007"/>
    <x v="2"/>
    <s v="OFF-BI-10001308"/>
    <x v="1"/>
    <x v="8"/>
    <s v="GBC Standard Plastic Binding Systems' Combs"/>
    <x v="3673"/>
    <n v="2"/>
    <n v="0.8"/>
    <n v="-4.3960000000000026"/>
  </r>
  <r>
    <n v="4959"/>
    <s v="CA-2012-127607"/>
    <x v="1"/>
    <x v="305"/>
    <d v="2012-03-26T00:00:00"/>
    <s v="Standard Class"/>
    <s v="JK-15730"/>
    <s v="Joe Kamberova"/>
    <x v="0"/>
    <s v="United States"/>
    <s v="Carrollton"/>
    <x v="5"/>
    <n v="75007"/>
    <x v="2"/>
    <s v="OFF-FA-10003485"/>
    <x v="1"/>
    <x v="13"/>
    <s v="Staples"/>
    <x v="3674"/>
    <n v="9"/>
    <n v="0.2"/>
    <n v="6.1307999999999998"/>
  </r>
  <r>
    <n v="4960"/>
    <s v="CA-2013-166226"/>
    <x v="0"/>
    <x v="741"/>
    <d v="2013-11-23T00:00:00"/>
    <s v="Standard Class"/>
    <s v="TC-21535"/>
    <s v="Tracy Collins"/>
    <x v="2"/>
    <s v="United States"/>
    <s v="Los Angeles"/>
    <x v="1"/>
    <n v="90008"/>
    <x v="1"/>
    <s v="TEC-PH-10003357"/>
    <x v="2"/>
    <x v="7"/>
    <s v="Grandstream GXP2100 Mainstream Business Phone"/>
    <x v="3675"/>
    <n v="1"/>
    <n v="0.2"/>
    <n v="6.1192000000000011"/>
  </r>
  <r>
    <n v="4961"/>
    <s v="CA-2013-166226"/>
    <x v="0"/>
    <x v="741"/>
    <d v="2013-11-23T00:00:00"/>
    <s v="Standard Class"/>
    <s v="TC-21535"/>
    <s v="Tracy Collins"/>
    <x v="2"/>
    <s v="United States"/>
    <s v="Los Angeles"/>
    <x v="1"/>
    <n v="90008"/>
    <x v="1"/>
    <s v="OFF-AP-10002867"/>
    <x v="1"/>
    <x v="9"/>
    <s v="Fellowes Command Center 5-outlet power strip"/>
    <x v="3676"/>
    <n v="1"/>
    <n v="0"/>
    <n v="18.316800000000001"/>
  </r>
  <r>
    <n v="4962"/>
    <s v="CA-2011-156587"/>
    <x v="2"/>
    <x v="1009"/>
    <d v="2011-03-08T00:00:00"/>
    <s v="First Class"/>
    <s v="AB-10015"/>
    <s v="Aaron Bergman"/>
    <x v="0"/>
    <s v="United States"/>
    <s v="Seattle"/>
    <x v="4"/>
    <n v="98103"/>
    <x v="1"/>
    <s v="FUR-CH-10004477"/>
    <x v="0"/>
    <x v="1"/>
    <s v="Global Push Button Manager's Chair, Indigo"/>
    <x v="3677"/>
    <n v="1"/>
    <n v="0.2"/>
    <n v="5.4800999999999966"/>
  </r>
  <r>
    <n v="4963"/>
    <s v="CA-2011-156587"/>
    <x v="2"/>
    <x v="1009"/>
    <d v="2011-03-08T00:00:00"/>
    <s v="First Class"/>
    <s v="AB-10015"/>
    <s v="Aaron Bergman"/>
    <x v="0"/>
    <s v="United States"/>
    <s v="Seattle"/>
    <x v="4"/>
    <n v="98103"/>
    <x v="1"/>
    <s v="OFF-AR-10001427"/>
    <x v="1"/>
    <x v="6"/>
    <s v="Newell 330"/>
    <x v="1465"/>
    <n v="3"/>
    <n v="0"/>
    <n v="4.6644000000000005"/>
  </r>
  <r>
    <n v="4964"/>
    <s v="CA-2011-156587"/>
    <x v="2"/>
    <x v="1009"/>
    <d v="2011-03-08T00:00:00"/>
    <s v="First Class"/>
    <s v="AB-10015"/>
    <s v="Aaron Bergman"/>
    <x v="0"/>
    <s v="United States"/>
    <s v="Seattle"/>
    <x v="4"/>
    <n v="98103"/>
    <x v="1"/>
    <s v="OFF-ST-10002344"/>
    <x v="1"/>
    <x v="4"/>
    <s v="Carina 42&quot;Hx23 3/4&quot;W Media Storage Unit"/>
    <x v="423"/>
    <n v="3"/>
    <n v="0"/>
    <n v="4.8588000000000164"/>
  </r>
  <r>
    <n v="4965"/>
    <s v="CA-2013-141180"/>
    <x v="0"/>
    <x v="666"/>
    <d v="2013-05-20T00:00:00"/>
    <s v="Second Class"/>
    <s v="DP-13000"/>
    <s v="Darren Powers"/>
    <x v="0"/>
    <s v="United States"/>
    <s v="Fort Lauderdale"/>
    <x v="2"/>
    <n v="33311"/>
    <x v="0"/>
    <s v="OFF-BI-10000301"/>
    <x v="1"/>
    <x v="8"/>
    <s v="GBC Instant Report Kit"/>
    <x v="3678"/>
    <n v="4"/>
    <n v="0.7"/>
    <n v="-5.1760000000000002"/>
  </r>
  <r>
    <n v="4966"/>
    <s v="CA-2012-109708"/>
    <x v="1"/>
    <x v="442"/>
    <d v="2012-05-28T00:00:00"/>
    <s v="Second Class"/>
    <s v="CY-12745"/>
    <s v="Craig Yedwab"/>
    <x v="1"/>
    <s v="United States"/>
    <s v="Columbia"/>
    <x v="18"/>
    <n v="38401"/>
    <x v="0"/>
    <s v="TEC-PH-10001944"/>
    <x v="2"/>
    <x v="7"/>
    <s v="Wi-Ex zBoost YX540 Cellular Phone Signal Booster"/>
    <x v="3679"/>
    <n v="4"/>
    <n v="0.2"/>
    <n v="58.379999999999939"/>
  </r>
  <r>
    <n v="4967"/>
    <s v="CA-2012-122406"/>
    <x v="1"/>
    <x v="991"/>
    <d v="2012-08-05T00:00:00"/>
    <s v="Second Class"/>
    <s v="BE-11455"/>
    <s v="Brad Eason"/>
    <x v="2"/>
    <s v="United States"/>
    <s v="Providence"/>
    <x v="34"/>
    <n v="2908"/>
    <x v="3"/>
    <s v="TEC-PH-10001527"/>
    <x v="2"/>
    <x v="7"/>
    <s v="Plantronics MX500i Earset"/>
    <x v="3680"/>
    <n v="3"/>
    <n v="0"/>
    <n v="3.8654999999999973"/>
  </r>
  <r>
    <n v="4968"/>
    <s v="CA-2012-122406"/>
    <x v="1"/>
    <x v="991"/>
    <d v="2012-08-05T00:00:00"/>
    <s v="Second Class"/>
    <s v="BE-11455"/>
    <s v="Brad Eason"/>
    <x v="2"/>
    <s v="United States"/>
    <s v="Providence"/>
    <x v="34"/>
    <n v="2908"/>
    <x v="3"/>
    <s v="OFF-PA-10001307"/>
    <x v="1"/>
    <x v="10"/>
    <s v="Important Message Pads, 50 4-1/4 x 5-1/2 Forms per Pad"/>
    <x v="3681"/>
    <n v="2"/>
    <n v="0"/>
    <n v="4.1159999999999997"/>
  </r>
  <r>
    <n v="4969"/>
    <s v="CA-2012-122406"/>
    <x v="1"/>
    <x v="991"/>
    <d v="2012-08-05T00:00:00"/>
    <s v="Second Class"/>
    <s v="BE-11455"/>
    <s v="Brad Eason"/>
    <x v="2"/>
    <s v="United States"/>
    <s v="Providence"/>
    <x v="34"/>
    <n v="2908"/>
    <x v="3"/>
    <s v="TEC-AC-10004571"/>
    <x v="2"/>
    <x v="11"/>
    <s v="Logitech G700s Rechargeable Gaming Mouse"/>
    <x v="1664"/>
    <n v="2"/>
    <n v="0"/>
    <n v="83.991600000000005"/>
  </r>
  <r>
    <n v="4970"/>
    <s v="CA-2012-122406"/>
    <x v="1"/>
    <x v="991"/>
    <d v="2012-08-05T00:00:00"/>
    <s v="Second Class"/>
    <s v="BE-11455"/>
    <s v="Brad Eason"/>
    <x v="2"/>
    <s v="United States"/>
    <s v="Providence"/>
    <x v="34"/>
    <n v="2908"/>
    <x v="3"/>
    <s v="FUR-CH-10001973"/>
    <x v="0"/>
    <x v="1"/>
    <s v="Office Star Flex Back Scooter Chair with White Frame"/>
    <x v="3682"/>
    <n v="1"/>
    <n v="0"/>
    <n v="15.537199999999999"/>
  </r>
  <r>
    <n v="4971"/>
    <s v="US-2013-153815"/>
    <x v="0"/>
    <x v="61"/>
    <d v="2013-11-10T00:00:00"/>
    <s v="First Class"/>
    <s v="KL-16555"/>
    <s v="Kelly Lampkin"/>
    <x v="1"/>
    <s v="United States"/>
    <s v="Jacksonville"/>
    <x v="2"/>
    <n v="32216"/>
    <x v="0"/>
    <s v="FUR-CH-10000513"/>
    <x v="0"/>
    <x v="1"/>
    <s v="High-Back Leather Manager's Chair"/>
    <x v="3683"/>
    <n v="2"/>
    <n v="0.2"/>
    <n v="-28.597800000000007"/>
  </r>
  <r>
    <n v="4972"/>
    <s v="US-2013-153815"/>
    <x v="0"/>
    <x v="61"/>
    <d v="2013-11-10T00:00:00"/>
    <s v="First Class"/>
    <s v="KL-16555"/>
    <s v="Kelly Lampkin"/>
    <x v="1"/>
    <s v="United States"/>
    <s v="Jacksonville"/>
    <x v="2"/>
    <n v="32216"/>
    <x v="0"/>
    <s v="OFF-PA-10002421"/>
    <x v="1"/>
    <x v="10"/>
    <s v="Embossed Ink Jet Note Cards"/>
    <x v="3684"/>
    <n v="2"/>
    <n v="0.2"/>
    <n v="12.639200000000001"/>
  </r>
  <r>
    <n v="4973"/>
    <s v="US-2013-153815"/>
    <x v="0"/>
    <x v="61"/>
    <d v="2013-11-10T00:00:00"/>
    <s v="First Class"/>
    <s v="KL-16555"/>
    <s v="Kelly Lampkin"/>
    <x v="1"/>
    <s v="United States"/>
    <s v="Jacksonville"/>
    <x v="2"/>
    <n v="32216"/>
    <x v="0"/>
    <s v="FUR-FU-10004090"/>
    <x v="0"/>
    <x v="5"/>
    <s v="Executive Impressions 14&quot; Contract Wall Clock"/>
    <x v="368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x v="3686"/>
    <n v="2"/>
    <n v="0"/>
    <n v="6.3209999999999997"/>
  </r>
  <r>
    <n v="4976"/>
    <s v="CA-2012-142202"/>
    <x v="1"/>
    <x v="227"/>
    <d v="2012-09-23T00:00:00"/>
    <s v="Second Class"/>
    <s v="JR-16210"/>
    <s v="Justin Ritter"/>
    <x v="1"/>
    <s v="United States"/>
    <s v="Jacksonville"/>
    <x v="2"/>
    <n v="32216"/>
    <x v="0"/>
    <s v="TEC-AC-10003198"/>
    <x v="2"/>
    <x v="11"/>
    <s v="Enermax Acrylux Wireless Keyboard"/>
    <x v="3687"/>
    <n v="9"/>
    <n v="0.2"/>
    <n v="152.38799999999992"/>
  </r>
  <r>
    <n v="4977"/>
    <s v="CA-2012-165050"/>
    <x v="1"/>
    <x v="214"/>
    <d v="2012-12-09T00:00:00"/>
    <s v="First Class"/>
    <s v="AH-10210"/>
    <s v="Alan Hwang"/>
    <x v="0"/>
    <s v="United States"/>
    <s v="New York City"/>
    <x v="15"/>
    <n v="10024"/>
    <x v="3"/>
    <s v="OFF-BI-10001031"/>
    <x v="1"/>
    <x v="8"/>
    <s v="Pressboard Data Binders by Wilson Jones"/>
    <x v="794"/>
    <n v="5"/>
    <n v="0.2"/>
    <n v="7.2089999999999996"/>
  </r>
  <r>
    <n v="4978"/>
    <s v="CA-2012-165050"/>
    <x v="1"/>
    <x v="214"/>
    <d v="2012-12-09T00:00:00"/>
    <s v="First Class"/>
    <s v="AH-10210"/>
    <s v="Alan Hwang"/>
    <x v="0"/>
    <s v="United States"/>
    <s v="New York City"/>
    <x v="15"/>
    <n v="10024"/>
    <x v="3"/>
    <s v="OFF-BI-10003727"/>
    <x v="1"/>
    <x v="8"/>
    <s v="Avery Durable Slant Ring Binders With Label Holder"/>
    <x v="1314"/>
    <n v="2"/>
    <n v="0.2"/>
    <n v="2.3407999999999998"/>
  </r>
  <r>
    <n v="4979"/>
    <s v="CA-2012-165050"/>
    <x v="1"/>
    <x v="214"/>
    <d v="2012-12-09T00:00:00"/>
    <s v="First Class"/>
    <s v="AH-10210"/>
    <s v="Alan Hwang"/>
    <x v="0"/>
    <s v="United States"/>
    <s v="New York City"/>
    <x v="15"/>
    <n v="10024"/>
    <x v="3"/>
    <s v="TEC-PH-10001336"/>
    <x v="2"/>
    <x v="7"/>
    <s v="Digium D40 VoIP phone"/>
    <x v="3688"/>
    <n v="6"/>
    <n v="0"/>
    <n v="224.4426"/>
  </r>
  <r>
    <n v="4980"/>
    <s v="US-2013-131114"/>
    <x v="0"/>
    <x v="10"/>
    <d v="2013-12-14T00:00:00"/>
    <s v="Second Class"/>
    <s v="RW-19630"/>
    <s v="Rob Williams"/>
    <x v="1"/>
    <s v="United States"/>
    <s v="Chicago"/>
    <x v="10"/>
    <n v="60610"/>
    <x v="2"/>
    <s v="OFF-SU-10001664"/>
    <x v="1"/>
    <x v="14"/>
    <s v="Acme Office Executive Series Stainless Steel Trimmers"/>
    <x v="3689"/>
    <n v="3"/>
    <n v="0.2"/>
    <n v="1.5426000000000002"/>
  </r>
  <r>
    <n v="4981"/>
    <s v="US-2013-131114"/>
    <x v="0"/>
    <x v="10"/>
    <d v="2013-12-14T00:00:00"/>
    <s v="Second Class"/>
    <s v="RW-19630"/>
    <s v="Rob Williams"/>
    <x v="1"/>
    <s v="United States"/>
    <s v="Chicago"/>
    <x v="10"/>
    <n v="60610"/>
    <x v="2"/>
    <s v="OFF-AP-10003971"/>
    <x v="1"/>
    <x v="9"/>
    <s v="Belkin 6 Outlet Metallic Surge Strip"/>
    <x v="3690"/>
    <n v="2"/>
    <n v="0.8"/>
    <n v="-11.761200000000002"/>
  </r>
  <r>
    <n v="4982"/>
    <s v="US-2013-131114"/>
    <x v="0"/>
    <x v="10"/>
    <d v="2013-12-14T00:00:00"/>
    <s v="Second Class"/>
    <s v="RW-19630"/>
    <s v="Rob Williams"/>
    <x v="1"/>
    <s v="United States"/>
    <s v="Chicago"/>
    <x v="10"/>
    <n v="60610"/>
    <x v="2"/>
    <s v="TEC-AC-10000199"/>
    <x v="2"/>
    <x v="11"/>
    <s v="Kingston Digital DataTraveler 8GB USB 2.0"/>
    <x v="318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s v="CA-2013-109925"/>
    <x v="0"/>
    <x v="61"/>
    <d v="2013-11-11T00:00:00"/>
    <s v="Second Class"/>
    <s v="IM-15070"/>
    <s v="Irene Maddox"/>
    <x v="0"/>
    <s v="United States"/>
    <s v="San Diego"/>
    <x v="1"/>
    <n v="92105"/>
    <x v="1"/>
    <s v="OFF-ST-10003442"/>
    <x v="1"/>
    <x v="4"/>
    <s v="Eldon Portable Mobile Manager"/>
    <x v="3692"/>
    <n v="3"/>
    <n v="0"/>
    <n v="22.9068"/>
  </r>
  <r>
    <n v="4985"/>
    <s v="CA-2012-160696"/>
    <x v="1"/>
    <x v="684"/>
    <d v="2012-09-10T00:00:00"/>
    <s v="Standard Class"/>
    <s v="CK-12760"/>
    <s v="Cyma Kinney"/>
    <x v="1"/>
    <s v="United States"/>
    <s v="Nashville"/>
    <x v="18"/>
    <n v="37211"/>
    <x v="0"/>
    <s v="OFF-FA-10003059"/>
    <x v="1"/>
    <x v="13"/>
    <s v="Assorted Color Push Pins"/>
    <x v="3693"/>
    <n v="5"/>
    <n v="0.2"/>
    <n v="1.1764999999999992"/>
  </r>
  <r>
    <n v="4986"/>
    <s v="CA-2011-125171"/>
    <x v="2"/>
    <x v="1010"/>
    <d v="2011-09-03T00:00:00"/>
    <s v="Same Day"/>
    <s v="AG-10390"/>
    <s v="Allen Goldenen"/>
    <x v="0"/>
    <s v="United States"/>
    <s v="New York City"/>
    <x v="15"/>
    <n v="10009"/>
    <x v="3"/>
    <s v="OFF-LA-10001175"/>
    <x v="1"/>
    <x v="2"/>
    <s v="Avery 514"/>
    <x v="936"/>
    <n v="5"/>
    <n v="0"/>
    <n v="7.056"/>
  </r>
  <r>
    <n v="4987"/>
    <s v="CA-2013-149279"/>
    <x v="0"/>
    <x v="423"/>
    <d v="2013-04-29T00:00:00"/>
    <s v="Standard Class"/>
    <s v="CL-12700"/>
    <s v="Craig Leslie"/>
    <x v="2"/>
    <s v="United States"/>
    <s v="Colorado Springs"/>
    <x v="22"/>
    <n v="80906"/>
    <x v="1"/>
    <s v="OFF-PA-10003441"/>
    <x v="1"/>
    <x v="10"/>
    <s v="Xerox 226"/>
    <x v="12"/>
    <n v="3"/>
    <n v="0.2"/>
    <n v="5.4432"/>
  </r>
  <r>
    <n v="4988"/>
    <s v="CA-2013-149279"/>
    <x v="0"/>
    <x v="423"/>
    <d v="2013-04-29T00:00:00"/>
    <s v="Standard Class"/>
    <s v="CL-12700"/>
    <s v="Craig Leslie"/>
    <x v="2"/>
    <s v="United States"/>
    <s v="Colorado Springs"/>
    <x v="22"/>
    <n v="80906"/>
    <x v="1"/>
    <s v="FUR-CH-10004287"/>
    <x v="0"/>
    <x v="1"/>
    <s v="SAFCO Arco Folding Chair"/>
    <x v="3694"/>
    <n v="6"/>
    <n v="0.2"/>
    <n v="149.14799999999991"/>
  </r>
  <r>
    <n v="4989"/>
    <s v="CA-2013-149279"/>
    <x v="0"/>
    <x v="423"/>
    <d v="2013-04-29T00:00:00"/>
    <s v="Standard Class"/>
    <s v="CL-12700"/>
    <s v="Craig Leslie"/>
    <x v="2"/>
    <s v="United States"/>
    <s v="Colorado Springs"/>
    <x v="22"/>
    <n v="80906"/>
    <x v="1"/>
    <s v="OFF-BI-10004040"/>
    <x v="1"/>
    <x v="8"/>
    <s v="Wilson Jones Impact Binders"/>
    <x v="3695"/>
    <n v="2"/>
    <n v="0.7"/>
    <n v="-2.1755999999999993"/>
  </r>
  <r>
    <n v="4990"/>
    <s v="CA-2014-107321"/>
    <x v="3"/>
    <x v="515"/>
    <d v="2014-09-05T00:00:00"/>
    <s v="Standard Class"/>
    <s v="AW-10930"/>
    <s v="Arthur Wiediger"/>
    <x v="2"/>
    <s v="United States"/>
    <s v="San Francisco"/>
    <x v="1"/>
    <n v="94110"/>
    <x v="1"/>
    <s v="OFF-BI-10004022"/>
    <x v="1"/>
    <x v="8"/>
    <s v="Acco Suede Grain Vinyl Round Ring Binder"/>
    <x v="408"/>
    <n v="3"/>
    <n v="0.2"/>
    <n v="2.1683999999999997"/>
  </r>
  <r>
    <n v="4991"/>
    <s v="CA-2014-107321"/>
    <x v="3"/>
    <x v="515"/>
    <d v="2014-09-05T00:00:00"/>
    <s v="Standard Class"/>
    <s v="AW-10930"/>
    <s v="Arthur Wiediger"/>
    <x v="2"/>
    <s v="United States"/>
    <s v="San Francisco"/>
    <x v="1"/>
    <n v="94110"/>
    <x v="1"/>
    <s v="TEC-PH-10002200"/>
    <x v="2"/>
    <x v="7"/>
    <s v="Aastra 6757i CT Wireless VoIP phone"/>
    <x v="3696"/>
    <n v="4"/>
    <n v="0.2"/>
    <n v="77.558399999999978"/>
  </r>
  <r>
    <n v="4992"/>
    <s v="US-2014-122714"/>
    <x v="3"/>
    <x v="226"/>
    <d v="2014-12-14T00:00:00"/>
    <s v="Standard Class"/>
    <s v="HG-14965"/>
    <s v="Henry Goldwyn"/>
    <x v="1"/>
    <s v="United States"/>
    <s v="Chicago"/>
    <x v="10"/>
    <n v="60653"/>
    <x v="2"/>
    <s v="OFF-BI-10001120"/>
    <x v="1"/>
    <x v="8"/>
    <s v="Ibico EPK-21 Electric Binding System"/>
    <x v="3697"/>
    <n v="5"/>
    <n v="0.8"/>
    <n v="-2929.4845000000005"/>
  </r>
  <r>
    <n v="4993"/>
    <s v="CA-2012-153038"/>
    <x v="1"/>
    <x v="217"/>
    <d v="2012-12-25T00:00:00"/>
    <s v="Standard Class"/>
    <s v="RB-19645"/>
    <s v="Robert Barroso"/>
    <x v="1"/>
    <s v="United States"/>
    <s v="Memphis"/>
    <x v="18"/>
    <n v="38109"/>
    <x v="0"/>
    <s v="OFF-EN-10000461"/>
    <x v="1"/>
    <x v="12"/>
    <s v="#10- 4 1/8&quot; x 9 1/2&quot; Recycled Envelopes"/>
    <x v="3698"/>
    <n v="8"/>
    <n v="0.2"/>
    <n v="18.878399999999999"/>
  </r>
  <r>
    <n v="4994"/>
    <s v="CA-2012-153038"/>
    <x v="1"/>
    <x v="217"/>
    <d v="2012-12-25T00:00:00"/>
    <s v="Standard Class"/>
    <s v="RB-19645"/>
    <s v="Robert Barroso"/>
    <x v="1"/>
    <s v="United States"/>
    <s v="Memphis"/>
    <x v="18"/>
    <n v="38109"/>
    <x v="0"/>
    <s v="OFF-LA-10004008"/>
    <x v="1"/>
    <x v="2"/>
    <s v="Avery 507"/>
    <x v="3699"/>
    <n v="8"/>
    <n v="0.2"/>
    <n v="5.9903999999999984"/>
  </r>
  <r>
    <n v="4995"/>
    <s v="CA-2012-153038"/>
    <x v="1"/>
    <x v="217"/>
    <d v="2012-12-25T00:00:00"/>
    <s v="Standard Class"/>
    <s v="RB-19645"/>
    <s v="Robert Barroso"/>
    <x v="1"/>
    <s v="United States"/>
    <s v="Memphis"/>
    <x v="18"/>
    <n v="38109"/>
    <x v="0"/>
    <s v="FUR-FU-10000221"/>
    <x v="0"/>
    <x v="5"/>
    <s v="Master Caster Door Stop, Brown"/>
    <x v="235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s v="CA-2014-155824"/>
    <x v="3"/>
    <x v="434"/>
    <d v="2014-03-16T00:00:00"/>
    <s v="Standard Class"/>
    <s v="KS-16300"/>
    <s v="Karen Seio"/>
    <x v="1"/>
    <s v="United States"/>
    <s v="Raleigh"/>
    <x v="3"/>
    <n v="27604"/>
    <x v="0"/>
    <s v="OFF-AP-10000390"/>
    <x v="1"/>
    <x v="9"/>
    <s v="Euro Pro Shark Stick Mini Vacuum"/>
    <x v="3701"/>
    <n v="1"/>
    <n v="0.2"/>
    <n v="3.6587999999999976"/>
  </r>
  <r>
    <n v="4998"/>
    <s v="CA-2014-155824"/>
    <x v="3"/>
    <x v="434"/>
    <d v="2014-03-16T00:00:00"/>
    <s v="Standard Class"/>
    <s v="KS-16300"/>
    <s v="Karen Seio"/>
    <x v="1"/>
    <s v="United States"/>
    <s v="Raleigh"/>
    <x v="3"/>
    <n v="27604"/>
    <x v="0"/>
    <s v="OFF-BI-10000014"/>
    <x v="1"/>
    <x v="8"/>
    <s v="Heavy-Duty E-Z-D Binders"/>
    <x v="3702"/>
    <n v="4"/>
    <n v="0.7"/>
    <n v="-10.037199999999999"/>
  </r>
  <r>
    <n v="4999"/>
    <s v="CA-2013-129238"/>
    <x v="0"/>
    <x v="1011"/>
    <d v="2013-02-04T00:00:00"/>
    <s v="Standard Class"/>
    <s v="SC-20050"/>
    <s v="Sample Company A"/>
    <x v="2"/>
    <s v="United States"/>
    <s v="Los Angeles"/>
    <x v="1"/>
    <n v="90045"/>
    <x v="1"/>
    <s v="TEC-PH-10004120"/>
    <x v="2"/>
    <x v="7"/>
    <s v="AT&amp;T 1080 Phone"/>
    <x v="3703"/>
    <n v="1"/>
    <n v="0.2"/>
    <n v="8.2194000000000003"/>
  </r>
  <r>
    <n v="5000"/>
    <s v="CA-2013-129238"/>
    <x v="0"/>
    <x v="1011"/>
    <d v="2013-02-04T00:00:00"/>
    <s v="Standard Class"/>
    <s v="SC-20050"/>
    <s v="Sample Company A"/>
    <x v="2"/>
    <s v="United States"/>
    <s v="Los Angeles"/>
    <x v="1"/>
    <n v="90045"/>
    <x v="1"/>
    <s v="OFF-PA-10002764"/>
    <x v="1"/>
    <x v="10"/>
    <s v="Staples"/>
    <x v="3704"/>
    <n v="5"/>
    <n v="0"/>
    <n v="27.782999999999998"/>
  </r>
  <r>
    <n v="5001"/>
    <s v="CA-2014-159688"/>
    <x v="3"/>
    <x v="917"/>
    <d v="2014-05-13T00:00:00"/>
    <s v="Standard Class"/>
    <s v="AB-10060"/>
    <s v="Adam Bellavance"/>
    <x v="2"/>
    <s v="United States"/>
    <s v="Los Angeles"/>
    <x v="1"/>
    <n v="90004"/>
    <x v="1"/>
    <s v="TEC-AC-10000736"/>
    <x v="2"/>
    <x v="11"/>
    <s v="Logitech G600 MMO Gaming Mouse"/>
    <x v="370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s v="CA-2013-136126"/>
    <x v="0"/>
    <x v="1012"/>
    <d v="2013-05-25T00:00:00"/>
    <s v="Same Day"/>
    <s v="EH-14125"/>
    <s v="Eugene Hildebrand"/>
    <x v="2"/>
    <s v="United States"/>
    <s v="Newport News"/>
    <x v="17"/>
    <n v="23602"/>
    <x v="0"/>
    <s v="OFF-PA-10004327"/>
    <x v="1"/>
    <x v="10"/>
    <s v="Xerox 1911"/>
    <x v="879"/>
    <n v="4"/>
    <n v="0"/>
    <n v="91.967999999999989"/>
  </r>
  <r>
    <n v="5004"/>
    <s v="CA-2013-155033"/>
    <x v="0"/>
    <x v="877"/>
    <d v="2013-10-13T00:00:00"/>
    <s v="Standard Class"/>
    <s v="CC-12475"/>
    <s v="Cindy Chapman"/>
    <x v="0"/>
    <s v="United States"/>
    <s v="Los Angeles"/>
    <x v="1"/>
    <n v="90032"/>
    <x v="1"/>
    <s v="OFF-PA-10000143"/>
    <x v="1"/>
    <x v="10"/>
    <s v="Astroparche Fine Business Paper"/>
    <x v="232"/>
    <n v="2"/>
    <n v="0"/>
    <n v="5.0688000000000004"/>
  </r>
  <r>
    <n v="5005"/>
    <s v="CA-2011-156006"/>
    <x v="2"/>
    <x v="1013"/>
    <d v="2011-05-02T00:00:00"/>
    <s v="Second Class"/>
    <s v="TM-21010"/>
    <s v="Tamara Manning"/>
    <x v="0"/>
    <s v="United States"/>
    <s v="Jackson"/>
    <x v="35"/>
    <n v="39212"/>
    <x v="0"/>
    <s v="TEC-AC-10002550"/>
    <x v="2"/>
    <x v="11"/>
    <s v="Maxell 4.7GB DVD-RW 3/Pack"/>
    <x v="3706"/>
    <n v="3"/>
    <n v="0"/>
    <n v="16.2486"/>
  </r>
  <r>
    <n v="5006"/>
    <s v="CA-2012-158659"/>
    <x v="1"/>
    <x v="113"/>
    <d v="2012-11-14T00:00:00"/>
    <s v="Second Class"/>
    <s v="SC-20695"/>
    <s v="Steve Chapman"/>
    <x v="1"/>
    <s v="United States"/>
    <s v="Richmond"/>
    <x v="14"/>
    <n v="47374"/>
    <x v="2"/>
    <s v="OFF-ST-10003306"/>
    <x v="1"/>
    <x v="4"/>
    <s v="Letter Size Cart"/>
    <x v="412"/>
    <n v="5"/>
    <n v="0"/>
    <n v="207.14699999999993"/>
  </r>
  <r>
    <n v="5007"/>
    <s v="CA-2012-169796"/>
    <x v="1"/>
    <x v="529"/>
    <d v="2012-11-14T00:00:00"/>
    <s v="Standard Class"/>
    <s v="Dp-13240"/>
    <s v="Dean percer"/>
    <x v="2"/>
    <s v="United States"/>
    <s v="New York City"/>
    <x v="15"/>
    <n v="10035"/>
    <x v="3"/>
    <s v="TEC-MA-10000045"/>
    <x v="2"/>
    <x v="15"/>
    <s v="Zebra ZM400 Thermal Label Printer"/>
    <x v="3707"/>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s v="CA-2012-102876"/>
    <x v="1"/>
    <x v="67"/>
    <d v="2012-09-14T00:00:00"/>
    <s v="Standard Class"/>
    <s v="LR-17035"/>
    <s v="Lisa Ryan"/>
    <x v="1"/>
    <s v="United States"/>
    <s v="Philadelphia"/>
    <x v="9"/>
    <n v="19134"/>
    <x v="3"/>
    <s v="OFF-BI-10004781"/>
    <x v="1"/>
    <x v="8"/>
    <s v="GBC Wire Binding Strips"/>
    <x v="3708"/>
    <n v="1"/>
    <n v="0.7"/>
    <n v="-6.9827999999999975"/>
  </r>
  <r>
    <n v="5010"/>
    <s v="CA-2012-102876"/>
    <x v="1"/>
    <x v="67"/>
    <d v="2012-09-14T00:00:00"/>
    <s v="Standard Class"/>
    <s v="LR-17035"/>
    <s v="Lisa Ryan"/>
    <x v="1"/>
    <s v="United States"/>
    <s v="Philadelphia"/>
    <x v="9"/>
    <n v="19134"/>
    <x v="3"/>
    <s v="TEC-PH-10002680"/>
    <x v="2"/>
    <x v="7"/>
    <s v="Samsung Galaxy Note 3"/>
    <x v="3709"/>
    <n v="6"/>
    <n v="0.4"/>
    <n v="-131.9940000000002"/>
  </r>
  <r>
    <n v="5011"/>
    <s v="CA-2012-102876"/>
    <x v="1"/>
    <x v="67"/>
    <d v="2012-09-14T00:00:00"/>
    <s v="Standard Class"/>
    <s v="LR-17035"/>
    <s v="Lisa Ryan"/>
    <x v="1"/>
    <s v="United States"/>
    <s v="Philadelphia"/>
    <x v="9"/>
    <n v="19134"/>
    <x v="3"/>
    <s v="OFF-BI-10000848"/>
    <x v="1"/>
    <x v="8"/>
    <s v="Angle-D Ring Binders"/>
    <x v="3710"/>
    <n v="3"/>
    <n v="0.7"/>
    <n v="-3.9383999999999997"/>
  </r>
  <r>
    <n v="5012"/>
    <s v="US-2014-139647"/>
    <x v="3"/>
    <x v="943"/>
    <d v="2014-05-14T00:00:00"/>
    <s v="First Class"/>
    <s v="TS-21370"/>
    <s v="Todd Sumrall"/>
    <x v="1"/>
    <s v="United States"/>
    <s v="Phoenix"/>
    <x v="16"/>
    <n v="85023"/>
    <x v="1"/>
    <s v="FUR-BO-10004467"/>
    <x v="0"/>
    <x v="0"/>
    <s v="Bestar Classic Bookcase"/>
    <x v="3711"/>
    <n v="7"/>
    <n v="0.7"/>
    <n v="-356.96429999999998"/>
  </r>
  <r>
    <n v="5013"/>
    <s v="US-2014-160465"/>
    <x v="3"/>
    <x v="246"/>
    <d v="2014-07-27T00:00:00"/>
    <s v="Standard Class"/>
    <s v="SW-20350"/>
    <s v="Sean Wendt"/>
    <x v="2"/>
    <s v="United States"/>
    <s v="Cleveland"/>
    <x v="24"/>
    <n v="44105"/>
    <x v="3"/>
    <s v="OFF-BI-10001670"/>
    <x v="1"/>
    <x v="8"/>
    <s v="Vinyl Sectional Post Binders"/>
    <x v="3712"/>
    <n v="3"/>
    <n v="0.7"/>
    <n v="-22.619999999999997"/>
  </r>
  <r>
    <n v="5014"/>
    <s v="US-2014-160465"/>
    <x v="3"/>
    <x v="246"/>
    <d v="2014-07-27T00:00:00"/>
    <s v="Standard Class"/>
    <s v="SW-20350"/>
    <s v="Sean Wendt"/>
    <x v="2"/>
    <s v="United States"/>
    <s v="Cleveland"/>
    <x v="24"/>
    <n v="44105"/>
    <x v="3"/>
    <s v="OFF-ST-10000136"/>
    <x v="1"/>
    <x v="4"/>
    <s v="Letter Size File"/>
    <x v="3713"/>
    <n v="7"/>
    <n v="0.2"/>
    <n v="25.010999999999967"/>
  </r>
  <r>
    <n v="5015"/>
    <s v="US-2014-160465"/>
    <x v="3"/>
    <x v="246"/>
    <d v="2014-07-27T00:00:00"/>
    <s v="Standard Class"/>
    <s v="SW-20350"/>
    <s v="Sean Wendt"/>
    <x v="2"/>
    <s v="United States"/>
    <s v="Cleveland"/>
    <x v="24"/>
    <n v="44105"/>
    <x v="3"/>
    <s v="TEC-PH-10004522"/>
    <x v="2"/>
    <x v="7"/>
    <s v="Dexim XPower Skin Super-Thin Power Case for iPhone 5 - Black"/>
    <x v="3714"/>
    <n v="6"/>
    <n v="0.4"/>
    <n v="-52.640999999999991"/>
  </r>
  <r>
    <n v="5016"/>
    <s v="CA-2011-153850"/>
    <x v="2"/>
    <x v="156"/>
    <d v="2011-11-29T00:00:00"/>
    <s v="Standard Class"/>
    <s v="TH-21100"/>
    <s v="Thea Hendricks"/>
    <x v="0"/>
    <s v="United States"/>
    <s v="Toledo"/>
    <x v="24"/>
    <n v="43615"/>
    <x v="3"/>
    <s v="FUR-FU-10002960"/>
    <x v="0"/>
    <x v="5"/>
    <s v="Eldon 200 Class Desk Accessories, Burgundy"/>
    <x v="200"/>
    <n v="7"/>
    <n v="0.2"/>
    <n v="9.6712000000000025"/>
  </r>
  <r>
    <n v="5017"/>
    <s v="CA-2011-153850"/>
    <x v="2"/>
    <x v="156"/>
    <d v="2011-11-29T00:00:00"/>
    <s v="Standard Class"/>
    <s v="TH-21100"/>
    <s v="Thea Hendricks"/>
    <x v="0"/>
    <s v="United States"/>
    <s v="Toledo"/>
    <x v="24"/>
    <n v="43615"/>
    <x v="3"/>
    <s v="TEC-PH-10002584"/>
    <x v="2"/>
    <x v="7"/>
    <s v="Samsung Galaxy S4"/>
    <x v="3715"/>
    <n v="4"/>
    <n v="0.4"/>
    <n v="-250.39600000000019"/>
  </r>
  <r>
    <n v="5018"/>
    <s v="CA-2011-127558"/>
    <x v="2"/>
    <x v="647"/>
    <d v="2011-11-18T00:00:00"/>
    <s v="First Class"/>
    <s v="SS-20410"/>
    <s v="Shahid Shariari"/>
    <x v="0"/>
    <s v="United States"/>
    <s v="Los Angeles"/>
    <x v="1"/>
    <n v="90008"/>
    <x v="1"/>
    <s v="FUR-FU-10002505"/>
    <x v="0"/>
    <x v="5"/>
    <s v="Eldon 100 Class Desk Accessories"/>
    <x v="3716"/>
    <n v="3"/>
    <n v="0"/>
    <n v="3.2351999999999994"/>
  </r>
  <r>
    <n v="5019"/>
    <s v="CA-2011-127558"/>
    <x v="2"/>
    <x v="647"/>
    <d v="2011-11-18T00:00:00"/>
    <s v="First Class"/>
    <s v="SS-20410"/>
    <s v="Shahid Shariari"/>
    <x v="0"/>
    <s v="United States"/>
    <s v="Los Angeles"/>
    <x v="1"/>
    <n v="90008"/>
    <x v="1"/>
    <s v="TEC-AC-10003832"/>
    <x v="2"/>
    <x v="11"/>
    <s v="Logitech P710e Mobile Speakerphone"/>
    <x v="3717"/>
    <n v="3"/>
    <n v="0"/>
    <n v="146.76929999999993"/>
  </r>
  <r>
    <n v="5020"/>
    <s v="CA-2011-127558"/>
    <x v="2"/>
    <x v="647"/>
    <d v="2011-11-18T00:00:00"/>
    <s v="First Class"/>
    <s v="SS-20410"/>
    <s v="Shahid Shariari"/>
    <x v="0"/>
    <s v="United States"/>
    <s v="Los Angeles"/>
    <x v="1"/>
    <n v="90008"/>
    <x v="1"/>
    <s v="OFF-SU-10002537"/>
    <x v="1"/>
    <x v="14"/>
    <s v="Acme Box Cutter Scissors"/>
    <x v="3718"/>
    <n v="2"/>
    <n v="0"/>
    <n v="5.3196000000000012"/>
  </r>
  <r>
    <n v="5021"/>
    <s v="CA-2014-136511"/>
    <x v="3"/>
    <x v="721"/>
    <d v="2014-03-26T00:00:00"/>
    <s v="Second Class"/>
    <s v="MZ-17515"/>
    <s v="Mary Zewe"/>
    <x v="1"/>
    <s v="United States"/>
    <s v="New York City"/>
    <x v="15"/>
    <n v="10011"/>
    <x v="3"/>
    <s v="OFF-SU-10003505"/>
    <x v="1"/>
    <x v="14"/>
    <s v="Premier Electric Letter Opener"/>
    <x v="3719"/>
    <n v="3"/>
    <n v="0"/>
    <n v="17.378999999999976"/>
  </r>
  <r>
    <n v="5022"/>
    <s v="CA-2013-133795"/>
    <x v="0"/>
    <x v="122"/>
    <d v="2013-12-25T00:00:00"/>
    <s v="Standard Class"/>
    <s v="JE-15475"/>
    <s v="Jeremy Ellison"/>
    <x v="0"/>
    <s v="United States"/>
    <s v="San Diego"/>
    <x v="1"/>
    <n v="92037"/>
    <x v="1"/>
    <s v="TEC-AC-10001465"/>
    <x v="2"/>
    <x v="11"/>
    <s v="SanDisk Cruzer 64 GB USB Flash Drive"/>
    <x v="3720"/>
    <n v="2"/>
    <n v="0"/>
    <n v="21.791999999999994"/>
  </r>
  <r>
    <n v="5023"/>
    <s v="CA-2013-133795"/>
    <x v="0"/>
    <x v="122"/>
    <d v="2013-12-25T00:00:00"/>
    <s v="Standard Class"/>
    <s v="JE-15475"/>
    <s v="Jeremy Ellison"/>
    <x v="0"/>
    <s v="United States"/>
    <s v="San Diego"/>
    <x v="1"/>
    <n v="92037"/>
    <x v="1"/>
    <s v="TEC-AC-10003832"/>
    <x v="2"/>
    <x v="11"/>
    <s v="Logitech P710e Mobile Speakerphone"/>
    <x v="3717"/>
    <n v="3"/>
    <n v="0"/>
    <n v="146.76929999999993"/>
  </r>
  <r>
    <n v="5024"/>
    <s v="CA-2013-133795"/>
    <x v="0"/>
    <x v="122"/>
    <d v="2013-12-25T00:00:00"/>
    <s v="Standard Class"/>
    <s v="JE-15475"/>
    <s v="Jeremy Ellison"/>
    <x v="0"/>
    <s v="United States"/>
    <s v="San Diego"/>
    <x v="1"/>
    <n v="92037"/>
    <x v="1"/>
    <s v="FUR-FU-10003731"/>
    <x v="0"/>
    <x v="5"/>
    <s v="Eldon Expressions Wood and Plastic Desk Accessories, Oak"/>
    <x v="3089"/>
    <n v="4"/>
    <n v="0"/>
    <n v="11.177600000000002"/>
  </r>
  <r>
    <n v="5025"/>
    <s v="US-2014-130953"/>
    <x v="3"/>
    <x v="570"/>
    <d v="2014-08-04T00:00:00"/>
    <s v="Standard Class"/>
    <s v="RF-19735"/>
    <s v="Roland Fjeld"/>
    <x v="0"/>
    <s v="United States"/>
    <s v="Oklahoma City"/>
    <x v="26"/>
    <n v="73120"/>
    <x v="2"/>
    <s v="OFF-BI-10004828"/>
    <x v="1"/>
    <x v="8"/>
    <s v="GBC Poly Designer Binding Covers"/>
    <x v="3446"/>
    <n v="2"/>
    <n v="0"/>
    <n v="16.405199999999997"/>
  </r>
  <r>
    <n v="5026"/>
    <s v="US-2014-130953"/>
    <x v="3"/>
    <x v="570"/>
    <d v="2014-08-04T00:00:00"/>
    <s v="Standard Class"/>
    <s v="RF-19735"/>
    <s v="Roland Fjeld"/>
    <x v="0"/>
    <s v="United States"/>
    <s v="Oklahoma City"/>
    <x v="26"/>
    <n v="73120"/>
    <x v="2"/>
    <s v="TEC-PH-10003012"/>
    <x v="2"/>
    <x v="7"/>
    <s v="Nortel Meridian M3904 Professional Digital phone"/>
    <x v="3721"/>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x v="1977"/>
    <n v="3"/>
    <n v="0.2"/>
    <n v="53.994600000000005"/>
  </r>
  <r>
    <n v="5030"/>
    <s v="CA-2014-139304"/>
    <x v="3"/>
    <x v="926"/>
    <d v="2014-02-03T00:00:00"/>
    <s v="Standard Class"/>
    <s v="VG-21790"/>
    <s v="Vivek Gonzalez"/>
    <x v="0"/>
    <s v="United States"/>
    <s v="San Francisco"/>
    <x v="1"/>
    <n v="94109"/>
    <x v="1"/>
    <s v="OFF-AR-10001216"/>
    <x v="1"/>
    <x v="6"/>
    <s v="Newell 339"/>
    <x v="48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x v="3723"/>
    <n v="1"/>
    <n v="0"/>
    <n v="2.2282000000000002"/>
  </r>
  <r>
    <n v="5032"/>
    <s v="CA-2014-139304"/>
    <x v="3"/>
    <x v="926"/>
    <d v="2014-02-03T00:00:00"/>
    <s v="Standard Class"/>
    <s v="VG-21790"/>
    <s v="Vivek Gonzalez"/>
    <x v="0"/>
    <s v="United States"/>
    <s v="San Francisco"/>
    <x v="1"/>
    <n v="94109"/>
    <x v="1"/>
    <s v="OFF-BI-10002498"/>
    <x v="1"/>
    <x v="8"/>
    <s v="Clear Mylar Reinforcing Strips"/>
    <x v="473"/>
    <n v="8"/>
    <n v="0.2"/>
    <n v="40.370399999999997"/>
  </r>
  <r>
    <n v="5033"/>
    <s v="CA-2013-155166"/>
    <x v="0"/>
    <x v="482"/>
    <d v="2014-01-03T00:00:00"/>
    <s v="Standard Class"/>
    <s v="BB-11545"/>
    <s v="Brenda Bowman"/>
    <x v="1"/>
    <s v="United States"/>
    <s v="Vineland"/>
    <x v="30"/>
    <n v="8360"/>
    <x v="3"/>
    <s v="FUR-CH-10003968"/>
    <x v="0"/>
    <x v="1"/>
    <s v="Novimex Turbo Task Chair"/>
    <x v="3724"/>
    <n v="3"/>
    <n v="0"/>
    <n v="25.552800000000005"/>
  </r>
  <r>
    <n v="5034"/>
    <s v="CA-2013-155166"/>
    <x v="0"/>
    <x v="482"/>
    <d v="2014-01-03T00:00:00"/>
    <s v="Standard Class"/>
    <s v="BB-11545"/>
    <s v="Brenda Bowman"/>
    <x v="1"/>
    <s v="United States"/>
    <s v="Vineland"/>
    <x v="30"/>
    <n v="8360"/>
    <x v="3"/>
    <s v="OFF-AP-10002765"/>
    <x v="1"/>
    <x v="9"/>
    <s v="Fellowes Advanced Computer Series Surge Protectors"/>
    <x v="3725"/>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x v="3726"/>
    <n v="5"/>
    <n v="0"/>
    <n v="48.117999999999981"/>
  </r>
  <r>
    <n v="5036"/>
    <s v="CA-2011-169803"/>
    <x v="2"/>
    <x v="322"/>
    <d v="2011-04-12T00:00:00"/>
    <s v="Standard Class"/>
    <s v="SC-20260"/>
    <s v="Scott Cohen"/>
    <x v="1"/>
    <s v="United States"/>
    <s v="Seattle"/>
    <x v="4"/>
    <n v="98115"/>
    <x v="1"/>
    <s v="FUR-TA-10000688"/>
    <x v="0"/>
    <x v="3"/>
    <s v="Chromcraft Bull-Nose Wood Round Conference Table Top, Wood Base"/>
    <x v="2327"/>
    <n v="3"/>
    <n v="0"/>
    <n v="111.10349999999994"/>
  </r>
  <r>
    <n v="5037"/>
    <s v="CA-2011-169803"/>
    <x v="2"/>
    <x v="322"/>
    <d v="2011-04-12T00:00:00"/>
    <s v="Standard Class"/>
    <s v="SC-20260"/>
    <s v="Scott Cohen"/>
    <x v="1"/>
    <s v="United States"/>
    <s v="Seattle"/>
    <x v="4"/>
    <n v="98115"/>
    <x v="1"/>
    <s v="TEC-AC-10003441"/>
    <x v="2"/>
    <x v="11"/>
    <s v="Kingston Digital DataTraveler 32GB USB 2.0"/>
    <x v="1284"/>
    <n v="2"/>
    <n v="0"/>
    <n v="2.0339999999999989"/>
  </r>
  <r>
    <n v="5038"/>
    <s v="CA-2014-141719"/>
    <x v="3"/>
    <x v="701"/>
    <d v="2014-11-22T00:00:00"/>
    <s v="Second Class"/>
    <s v="EG-13900"/>
    <s v="Emily Grady"/>
    <x v="0"/>
    <s v="United States"/>
    <s v="Naperville"/>
    <x v="10"/>
    <n v="60540"/>
    <x v="2"/>
    <s v="TEC-AC-10003610"/>
    <x v="2"/>
    <x v="11"/>
    <s v="Logitech Illuminated - Keyboard"/>
    <x v="3727"/>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s v="CA-2012-136469"/>
    <x v="1"/>
    <x v="655"/>
    <d v="2012-07-12T00:00:00"/>
    <s v="First Class"/>
    <s v="TS-21370"/>
    <s v="Todd Sumrall"/>
    <x v="1"/>
    <s v="United States"/>
    <s v="Wilmington"/>
    <x v="13"/>
    <n v="19805"/>
    <x v="3"/>
    <s v="TEC-PH-10001817"/>
    <x v="2"/>
    <x v="7"/>
    <s v="Wilson Electronics DB Pro Signal Booster"/>
    <x v="3729"/>
    <n v="2"/>
    <n v="0"/>
    <n v="193.32000000000005"/>
  </r>
  <r>
    <n v="5041"/>
    <s v="CA-2012-136469"/>
    <x v="1"/>
    <x v="655"/>
    <d v="2012-07-12T00:00:00"/>
    <s v="First Class"/>
    <s v="TS-21370"/>
    <s v="Todd Sumrall"/>
    <x v="1"/>
    <s v="United States"/>
    <s v="Wilmington"/>
    <x v="13"/>
    <n v="19805"/>
    <x v="3"/>
    <s v="OFF-BI-10004492"/>
    <x v="1"/>
    <x v="8"/>
    <s v="Tuf-Vin Binders"/>
    <x v="3730"/>
    <n v="7"/>
    <n v="0"/>
    <n v="103.89819999999997"/>
  </r>
  <r>
    <n v="5042"/>
    <s v="CA-2013-158694"/>
    <x v="0"/>
    <x v="338"/>
    <d v="2013-11-14T00:00:00"/>
    <s v="Second Class"/>
    <s v="AI-10855"/>
    <s v="Arianne Irving"/>
    <x v="0"/>
    <s v="United States"/>
    <s v="Los Angeles"/>
    <x v="1"/>
    <n v="90036"/>
    <x v="1"/>
    <s v="OFF-PA-10002421"/>
    <x v="1"/>
    <x v="10"/>
    <s v="Embossed Ink Jet Note Cards"/>
    <x v="3731"/>
    <n v="3"/>
    <n v="0"/>
    <n v="32.500799999999998"/>
  </r>
  <r>
    <n v="5043"/>
    <s v="CA-2013-158694"/>
    <x v="0"/>
    <x v="338"/>
    <d v="2013-11-14T00:00:00"/>
    <s v="Second Class"/>
    <s v="AI-10855"/>
    <s v="Arianne Irving"/>
    <x v="0"/>
    <s v="United States"/>
    <s v="Los Angeles"/>
    <x v="1"/>
    <n v="90036"/>
    <x v="1"/>
    <s v="OFF-AP-10000055"/>
    <x v="1"/>
    <x v="9"/>
    <s v="Belkin F9S820V06 8 Outlet Surge"/>
    <x v="681"/>
    <n v="4"/>
    <n v="0"/>
    <n v="38.975999999999985"/>
  </r>
  <r>
    <n v="5044"/>
    <s v="CA-2013-158694"/>
    <x v="0"/>
    <x v="338"/>
    <d v="2013-11-14T00:00:00"/>
    <s v="Second Class"/>
    <s v="AI-10855"/>
    <s v="Arianne Irving"/>
    <x v="0"/>
    <s v="United States"/>
    <s v="Los Angeles"/>
    <x v="1"/>
    <n v="90036"/>
    <x v="1"/>
    <s v="FUR-FU-10000965"/>
    <x v="0"/>
    <x v="5"/>
    <s v="Howard Miller 11-1/2&quot; Diameter Ridgewood Wall Clock"/>
    <x v="3732"/>
    <n v="9"/>
    <n v="0"/>
    <n v="191.65860000000001"/>
  </r>
  <r>
    <n v="5045"/>
    <s v="CA-2013-158694"/>
    <x v="0"/>
    <x v="338"/>
    <d v="2013-11-14T00:00:00"/>
    <s v="Second Class"/>
    <s v="AI-10855"/>
    <s v="Arianne Irving"/>
    <x v="0"/>
    <s v="United States"/>
    <s v="Los Angeles"/>
    <x v="1"/>
    <n v="90036"/>
    <x v="1"/>
    <s v="OFF-PA-10001363"/>
    <x v="1"/>
    <x v="10"/>
    <s v="Xerox 1933"/>
    <x v="3733"/>
    <n v="5"/>
    <n v="0"/>
    <n v="28.857999999999997"/>
  </r>
  <r>
    <n v="5046"/>
    <s v="CA-2013-158694"/>
    <x v="0"/>
    <x v="338"/>
    <d v="2013-11-14T00:00:00"/>
    <s v="Second Class"/>
    <s v="AI-10855"/>
    <s v="Arianne Irving"/>
    <x v="0"/>
    <s v="United States"/>
    <s v="Los Angeles"/>
    <x v="1"/>
    <n v="90036"/>
    <x v="1"/>
    <s v="OFF-ST-10001496"/>
    <x v="1"/>
    <x v="4"/>
    <s v="Standard Rollaway File with Lock"/>
    <x v="3734"/>
    <n v="4"/>
    <n v="0"/>
    <n v="187.39760000000001"/>
  </r>
  <r>
    <n v="5047"/>
    <s v="CA-2013-158694"/>
    <x v="0"/>
    <x v="338"/>
    <d v="2013-11-14T00:00:00"/>
    <s v="Second Class"/>
    <s v="AI-10855"/>
    <s v="Arianne Irving"/>
    <x v="0"/>
    <s v="United States"/>
    <s v="Los Angeles"/>
    <x v="1"/>
    <n v="90036"/>
    <x v="1"/>
    <s v="OFF-BI-10004656"/>
    <x v="1"/>
    <x v="8"/>
    <s v="Peel &amp; Stick Add-On Corner Pockets"/>
    <x v="1182"/>
    <n v="3"/>
    <n v="0.2"/>
    <n v="1.8143999999999996"/>
  </r>
  <r>
    <n v="5048"/>
    <s v="CA-2013-158694"/>
    <x v="0"/>
    <x v="338"/>
    <d v="2013-11-14T00:00:00"/>
    <s v="Second Class"/>
    <s v="AI-10855"/>
    <s v="Arianne Irving"/>
    <x v="0"/>
    <s v="United States"/>
    <s v="Los Angeles"/>
    <x v="1"/>
    <n v="90036"/>
    <x v="1"/>
    <s v="OFF-AR-10001227"/>
    <x v="1"/>
    <x v="6"/>
    <s v="Newell 338"/>
    <x v="456"/>
    <n v="5"/>
    <n v="0"/>
    <n v="3.9690000000000003"/>
  </r>
  <r>
    <n v="5049"/>
    <s v="US-2011-104759"/>
    <x v="2"/>
    <x v="691"/>
    <d v="2011-04-04T00:00:00"/>
    <s v="Standard Class"/>
    <s v="DD-13570"/>
    <s v="Dorothy Dickinson"/>
    <x v="0"/>
    <s v="United States"/>
    <s v="Chicago"/>
    <x v="10"/>
    <n v="60610"/>
    <x v="2"/>
    <s v="OFF-BI-10002071"/>
    <x v="1"/>
    <x v="8"/>
    <s v="Fellowes Black Plastic Comb Bindings"/>
    <x v="3735"/>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s v="CA-2012-134922"/>
    <x v="1"/>
    <x v="209"/>
    <d v="2012-11-11T00:00:00"/>
    <s v="Standard Class"/>
    <s v="KB-16240"/>
    <s v="Karen Bern"/>
    <x v="1"/>
    <s v="United States"/>
    <s v="Philadelphia"/>
    <x v="9"/>
    <n v="19140"/>
    <x v="3"/>
    <s v="OFF-EN-10000483"/>
    <x v="1"/>
    <x v="12"/>
    <s v="White Envelopes, White Envelopes with Clear Poly Window"/>
    <x v="3736"/>
    <n v="2"/>
    <n v="0.2"/>
    <n v="7.9299999999999971"/>
  </r>
  <r>
    <n v="5053"/>
    <s v="US-2014-120607"/>
    <x v="3"/>
    <x v="240"/>
    <d v="2014-05-20T00:00:00"/>
    <s v="Same Day"/>
    <s v="JC-15775"/>
    <s v="John Castell"/>
    <x v="0"/>
    <s v="United States"/>
    <s v="Atlanta"/>
    <x v="32"/>
    <n v="30318"/>
    <x v="0"/>
    <s v="OFF-PA-10003129"/>
    <x v="1"/>
    <x v="10"/>
    <s v="Tops White Computer Printout Paper"/>
    <x v="3589"/>
    <n v="4"/>
    <n v="0"/>
    <n v="91.950799999999987"/>
  </r>
  <r>
    <n v="5054"/>
    <s v="CA-2012-141243"/>
    <x v="1"/>
    <x v="928"/>
    <d v="2012-01-08T00:00:00"/>
    <s v="Second Class"/>
    <s v="AH-10465"/>
    <s v="Amy Hunt"/>
    <x v="0"/>
    <s v="United States"/>
    <s v="Dallas"/>
    <x v="5"/>
    <n v="75217"/>
    <x v="2"/>
    <s v="TEC-AC-10003198"/>
    <x v="2"/>
    <x v="11"/>
    <s v="Enermax Acrylux Wireless Keyboard"/>
    <x v="3737"/>
    <n v="5"/>
    <n v="0.2"/>
    <n v="84.659999999999982"/>
  </r>
  <r>
    <n v="5055"/>
    <s v="CA-2012-141243"/>
    <x v="1"/>
    <x v="928"/>
    <d v="2012-01-08T00:00:00"/>
    <s v="Second Class"/>
    <s v="AH-10465"/>
    <s v="Amy Hunt"/>
    <x v="0"/>
    <s v="United States"/>
    <s v="Dallas"/>
    <x v="5"/>
    <n v="75217"/>
    <x v="2"/>
    <s v="OFF-AR-10001246"/>
    <x v="1"/>
    <x v="6"/>
    <s v="Newell 317"/>
    <x v="2617"/>
    <n v="3"/>
    <n v="0.2"/>
    <n v="0.79379999999999962"/>
  </r>
  <r>
    <n v="5056"/>
    <s v="CA-2012-141243"/>
    <x v="1"/>
    <x v="928"/>
    <d v="2012-01-08T00:00:00"/>
    <s v="Second Class"/>
    <s v="AH-10465"/>
    <s v="Amy Hunt"/>
    <x v="0"/>
    <s v="United States"/>
    <s v="Dallas"/>
    <x v="5"/>
    <n v="75217"/>
    <x v="2"/>
    <s v="FUR-BO-10003272"/>
    <x v="0"/>
    <x v="0"/>
    <s v="O'Sullivan Living Dimensions 5-Shelf Bookcases"/>
    <x v="3738"/>
    <n v="9"/>
    <n v="0.32"/>
    <n v="-437.5404000000002"/>
  </r>
  <r>
    <n v="5057"/>
    <s v="CA-2012-162166"/>
    <x v="1"/>
    <x v="1014"/>
    <d v="2012-09-11T00:00:00"/>
    <s v="First Class"/>
    <s v="NM-18520"/>
    <s v="Neoma Murray"/>
    <x v="0"/>
    <s v="United States"/>
    <s v="Moreno Valley"/>
    <x v="1"/>
    <n v="92553"/>
    <x v="1"/>
    <s v="OFF-PA-10002606"/>
    <x v="1"/>
    <x v="10"/>
    <s v="Xerox 1928"/>
    <x v="1603"/>
    <n v="5"/>
    <n v="0"/>
    <n v="11.879999999999999"/>
  </r>
  <r>
    <n v="5058"/>
    <s v="CA-2012-162166"/>
    <x v="1"/>
    <x v="1014"/>
    <d v="2012-09-11T00:00:00"/>
    <s v="First Class"/>
    <s v="NM-18520"/>
    <s v="Neoma Murray"/>
    <x v="0"/>
    <s v="United States"/>
    <s v="Moreno Valley"/>
    <x v="1"/>
    <n v="92553"/>
    <x v="1"/>
    <s v="OFF-ST-10002486"/>
    <x v="1"/>
    <x v="4"/>
    <s v="Eldon Shelf Savers Cubes and Bins"/>
    <x v="3739"/>
    <n v="6"/>
    <n v="0"/>
    <n v="0.83759999999999835"/>
  </r>
  <r>
    <n v="5059"/>
    <s v="CA-2013-120796"/>
    <x v="0"/>
    <x v="1015"/>
    <d v="2013-04-08T00:00:00"/>
    <s v="Standard Class"/>
    <s v="CS-11950"/>
    <s v="Carlos Soltero"/>
    <x v="0"/>
    <s v="United States"/>
    <s v="Philadelphia"/>
    <x v="9"/>
    <n v="19140"/>
    <x v="3"/>
    <s v="OFF-BI-10004330"/>
    <x v="1"/>
    <x v="8"/>
    <s v="GBC Velobind Prepunched Cover Sets, Regency Series"/>
    <x v="3740"/>
    <n v="9"/>
    <n v="0.7"/>
    <n v="-83.204999999999984"/>
  </r>
  <r>
    <n v="5060"/>
    <s v="CA-2013-109722"/>
    <x v="0"/>
    <x v="5"/>
    <d v="2013-12-08T00:00:00"/>
    <s v="Second Class"/>
    <s v="TP-21130"/>
    <s v="Theone Pippenger"/>
    <x v="0"/>
    <s v="United States"/>
    <s v="Georgetown"/>
    <x v="0"/>
    <n v="40324"/>
    <x v="0"/>
    <s v="TEC-PH-10000560"/>
    <x v="2"/>
    <x v="7"/>
    <s v="Samsung Galaxy S III - 16GB - pebble blue (T-Mobile)"/>
    <x v="1551"/>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x v="3741"/>
    <n v="9"/>
    <n v="0"/>
    <n v="70.178400000000025"/>
  </r>
  <r>
    <n v="5062"/>
    <s v="CA-2012-136798"/>
    <x v="1"/>
    <x v="412"/>
    <d v="2012-05-12T00:00:00"/>
    <s v="Standard Class"/>
    <s v="DL-12925"/>
    <s v="Daniel Lacy"/>
    <x v="0"/>
    <s v="United States"/>
    <s v="Minneapolis"/>
    <x v="11"/>
    <n v="55407"/>
    <x v="2"/>
    <s v="OFF-BI-10003684"/>
    <x v="1"/>
    <x v="8"/>
    <s v="Wilson Jones Legal Size Ring Binders"/>
    <x v="3742"/>
    <n v="2"/>
    <n v="0"/>
    <n v="21.99"/>
  </r>
  <r>
    <n v="5063"/>
    <s v="CA-2012-136798"/>
    <x v="1"/>
    <x v="412"/>
    <d v="2012-05-12T00:00:00"/>
    <s v="Standard Class"/>
    <s v="DL-12925"/>
    <s v="Daniel Lacy"/>
    <x v="0"/>
    <s v="United States"/>
    <s v="Minneapolis"/>
    <x v="11"/>
    <n v="55407"/>
    <x v="2"/>
    <s v="TEC-PH-10000441"/>
    <x v="2"/>
    <x v="7"/>
    <s v="VTech DS6151"/>
    <x v="2258"/>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x v="3484"/>
    <n v="3"/>
    <n v="0"/>
    <n v="11.156400000000005"/>
  </r>
  <r>
    <n v="5065"/>
    <s v="CA-2014-122196"/>
    <x v="3"/>
    <x v="585"/>
    <d v="2014-09-25T00:00:00"/>
    <s v="First Class"/>
    <s v="CA-12265"/>
    <s v="Christina Anderson"/>
    <x v="0"/>
    <s v="United States"/>
    <s v="Wilmington"/>
    <x v="13"/>
    <n v="19805"/>
    <x v="3"/>
    <s v="TEC-PH-10004977"/>
    <x v="2"/>
    <x v="7"/>
    <s v="GE 30524EE4"/>
    <x v="3743"/>
    <n v="2"/>
    <n v="0"/>
    <n v="113.67419999999998"/>
  </r>
  <r>
    <n v="5066"/>
    <s v="CA-2014-142090"/>
    <x v="3"/>
    <x v="329"/>
    <d v="2014-12-08T00:00:00"/>
    <s v="Standard Class"/>
    <s v="SC-20380"/>
    <s v="Shahid Collister"/>
    <x v="0"/>
    <s v="United States"/>
    <s v="Burlington"/>
    <x v="3"/>
    <n v="27217"/>
    <x v="0"/>
    <s v="TEC-AC-10002001"/>
    <x v="2"/>
    <x v="11"/>
    <s v="Logitech Wireless Gaming Headset G930"/>
    <x v="2961"/>
    <n v="3"/>
    <n v="0.2"/>
    <n v="81.59490000000001"/>
  </r>
  <r>
    <n v="5067"/>
    <s v="CA-2014-142090"/>
    <x v="3"/>
    <x v="329"/>
    <d v="2014-12-08T00:00:00"/>
    <s v="Standard Class"/>
    <s v="SC-20380"/>
    <s v="Shahid Collister"/>
    <x v="0"/>
    <s v="United States"/>
    <s v="Burlington"/>
    <x v="3"/>
    <n v="27217"/>
    <x v="0"/>
    <s v="FUR-TA-10001889"/>
    <x v="0"/>
    <x v="3"/>
    <s v="Bush Advantage Collection Racetrack Conference Table"/>
    <x v="3744"/>
    <n v="7"/>
    <n v="0.4"/>
    <n v="-653.28340000000003"/>
  </r>
  <r>
    <n v="5068"/>
    <s v="CA-2014-160934"/>
    <x v="3"/>
    <x v="787"/>
    <d v="2014-01-20T00:00:00"/>
    <s v="Standard Class"/>
    <s v="TT-21460"/>
    <s v="Tonja Turnell"/>
    <x v="2"/>
    <s v="United States"/>
    <s v="Los Angeles"/>
    <x v="1"/>
    <n v="90008"/>
    <x v="1"/>
    <s v="OFF-AR-10003504"/>
    <x v="1"/>
    <x v="6"/>
    <s v="Newell 347"/>
    <x v="1591"/>
    <n v="5"/>
    <n v="0"/>
    <n v="6.2059999999999977"/>
  </r>
  <r>
    <n v="5069"/>
    <s v="CA-2011-124478"/>
    <x v="2"/>
    <x v="233"/>
    <d v="2011-08-12T00:00:00"/>
    <s v="Standard Class"/>
    <s v="MA-17560"/>
    <s v="Matt Abelman"/>
    <x v="2"/>
    <s v="United States"/>
    <s v="Trenton"/>
    <x v="12"/>
    <n v="48183"/>
    <x v="2"/>
    <s v="TEC-CO-10001571"/>
    <x v="2"/>
    <x v="16"/>
    <s v="Sharp 1540cs Digital Laser Copier"/>
    <x v="3745"/>
    <n v="1"/>
    <n v="0"/>
    <n v="274.995"/>
  </r>
  <r>
    <n v="5070"/>
    <s v="CA-2011-124478"/>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s v="CA-2011-124478"/>
    <x v="2"/>
    <x v="233"/>
    <d v="2011-08-12T00:00:00"/>
    <s v="Standard Class"/>
    <s v="MA-17560"/>
    <s v="Matt Abelman"/>
    <x v="2"/>
    <s v="United States"/>
    <s v="Trenton"/>
    <x v="12"/>
    <n v="48183"/>
    <x v="2"/>
    <s v="OFF-EN-10002500"/>
    <x v="1"/>
    <x v="12"/>
    <s v="Globe Weis Peel &amp; Seel First Class Envelopes"/>
    <x v="3747"/>
    <n v="3"/>
    <n v="0"/>
    <n v="17.253"/>
  </r>
  <r>
    <n v="5072"/>
    <s v="CA-2011-124478"/>
    <x v="2"/>
    <x v="233"/>
    <d v="2011-08-12T00:00:00"/>
    <s v="Standard Class"/>
    <s v="MA-17560"/>
    <s v="Matt Abelman"/>
    <x v="2"/>
    <s v="United States"/>
    <s v="Trenton"/>
    <x v="12"/>
    <n v="48183"/>
    <x v="2"/>
    <s v="FUR-FU-10002088"/>
    <x v="0"/>
    <x v="5"/>
    <s v="Nu-Dell Float Frame 11 x 14 1/2"/>
    <x v="3748"/>
    <n v="6"/>
    <n v="0"/>
    <n v="22.629600000000003"/>
  </r>
  <r>
    <n v="5073"/>
    <s v="CA-2011-124478"/>
    <x v="2"/>
    <x v="233"/>
    <d v="2011-08-12T00:00:00"/>
    <s v="Standard Class"/>
    <s v="MA-17560"/>
    <s v="Matt Abelman"/>
    <x v="2"/>
    <s v="United States"/>
    <s v="Trenton"/>
    <x v="12"/>
    <n v="48183"/>
    <x v="2"/>
    <s v="TEC-PH-10001128"/>
    <x v="2"/>
    <x v="7"/>
    <s v="Motorola Droid Maxx"/>
    <x v="3749"/>
    <n v="2"/>
    <n v="0"/>
    <n v="83.994400000000013"/>
  </r>
  <r>
    <n v="5074"/>
    <s v="CA-2012-145485"/>
    <x v="1"/>
    <x v="599"/>
    <d v="2012-11-05T00:00:00"/>
    <s v="Same Day"/>
    <s v="JM-16195"/>
    <s v="Justin MacKendrick"/>
    <x v="0"/>
    <s v="United States"/>
    <s v="San Francisco"/>
    <x v="1"/>
    <n v="94109"/>
    <x v="1"/>
    <s v="OFF-ST-10000649"/>
    <x v="1"/>
    <x v="4"/>
    <s v="Hanging Personal Folder File"/>
    <x v="3750"/>
    <n v="4"/>
    <n v="0"/>
    <n v="15.700000000000003"/>
  </r>
  <r>
    <n v="5075"/>
    <s v="CA-2014-151071"/>
    <x v="3"/>
    <x v="1016"/>
    <d v="2014-04-30T00:00:00"/>
    <s v="Second Class"/>
    <s v="MB-18085"/>
    <s v="Mick Brown"/>
    <x v="0"/>
    <s v="United States"/>
    <s v="Los Angeles"/>
    <x v="1"/>
    <n v="90049"/>
    <x v="1"/>
    <s v="OFF-BI-10002103"/>
    <x v="1"/>
    <x v="8"/>
    <s v="Cardinal Slant-D Ring Binder, Heavy Gauge Vinyl"/>
    <x v="1162"/>
    <n v="2"/>
    <n v="0.2"/>
    <n v="4.5187999999999997"/>
  </r>
  <r>
    <n v="5076"/>
    <s v="CA-2011-134572"/>
    <x v="2"/>
    <x v="1017"/>
    <d v="2011-04-22T00:00:00"/>
    <s v="Second Class"/>
    <s v="SV-20365"/>
    <s v="Seth Vernon"/>
    <x v="0"/>
    <s v="United States"/>
    <s v="Houston"/>
    <x v="5"/>
    <n v="77070"/>
    <x v="2"/>
    <s v="FUR-TA-10001705"/>
    <x v="0"/>
    <x v="3"/>
    <s v="Bush Advantage Collection Round Conference Table"/>
    <x v="3751"/>
    <n v="5"/>
    <n v="0.3"/>
    <n v="-95.670000000000044"/>
  </r>
  <r>
    <n v="5077"/>
    <s v="CA-2011-134572"/>
    <x v="2"/>
    <x v="1017"/>
    <d v="2011-04-22T00:00:00"/>
    <s v="Second Class"/>
    <s v="SV-20365"/>
    <s v="Seth Vernon"/>
    <x v="0"/>
    <s v="United States"/>
    <s v="Houston"/>
    <x v="5"/>
    <n v="77070"/>
    <x v="2"/>
    <s v="OFF-ST-10004634"/>
    <x v="1"/>
    <x v="4"/>
    <s v="Personal Folder Holder, Ebony"/>
    <x v="3752"/>
    <n v="5"/>
    <n v="0.2"/>
    <n v="5.6049999999999951"/>
  </r>
  <r>
    <n v="5078"/>
    <s v="CA-2011-134572"/>
    <x v="2"/>
    <x v="1017"/>
    <d v="2011-04-22T00:00:00"/>
    <s v="Second Class"/>
    <s v="SV-20365"/>
    <s v="Seth Vernon"/>
    <x v="0"/>
    <s v="United States"/>
    <s v="Houston"/>
    <x v="5"/>
    <n v="77070"/>
    <x v="2"/>
    <s v="FUR-TA-10004442"/>
    <x v="0"/>
    <x v="3"/>
    <s v="Riverside Furniture Stanwyck Manor Table Series"/>
    <x v="3753"/>
    <n v="2"/>
    <n v="0.3"/>
    <n v="-131.95100000000002"/>
  </r>
  <r>
    <n v="5079"/>
    <s v="CA-2014-143217"/>
    <x v="3"/>
    <x v="343"/>
    <d v="2014-11-18T00:00:00"/>
    <s v="Standard Class"/>
    <s v="CG-12040"/>
    <s v="Catherine Glotzbach"/>
    <x v="2"/>
    <s v="United States"/>
    <s v="Milwaukee"/>
    <x v="6"/>
    <n v="53209"/>
    <x v="2"/>
    <s v="OFF-BI-10002949"/>
    <x v="1"/>
    <x v="8"/>
    <s v="Prestige Round Ring Binders"/>
    <x v="2614"/>
    <n v="3"/>
    <n v="0"/>
    <n v="8.5727999999999991"/>
  </r>
  <r>
    <n v="5080"/>
    <s v="US-2014-133312"/>
    <x v="3"/>
    <x v="920"/>
    <d v="2014-11-30T00:00:00"/>
    <s v="Standard Class"/>
    <s v="BD-11500"/>
    <s v="Bradley Drucker"/>
    <x v="0"/>
    <s v="United States"/>
    <s v="San Francisco"/>
    <x v="1"/>
    <n v="94122"/>
    <x v="1"/>
    <s v="FUR-BO-10002213"/>
    <x v="0"/>
    <x v="0"/>
    <s v="Sauder Forest Hills Library, Woodland Oak Finish"/>
    <x v="3754"/>
    <n v="3"/>
    <n v="0.15"/>
    <n v="-29.605799999999981"/>
  </r>
  <r>
    <n v="5081"/>
    <s v="US-2014-133312"/>
    <x v="3"/>
    <x v="920"/>
    <d v="2014-11-30T00:00:00"/>
    <s v="Standard Class"/>
    <s v="BD-11500"/>
    <s v="Bradley Drucker"/>
    <x v="0"/>
    <s v="United States"/>
    <s v="San Francisco"/>
    <x v="1"/>
    <n v="94122"/>
    <x v="1"/>
    <s v="OFF-ST-10001325"/>
    <x v="1"/>
    <x v="4"/>
    <s v="Sterilite Officeware Hinged File Box"/>
    <x v="3755"/>
    <n v="1"/>
    <n v="0"/>
    <n v="2.8296000000000001"/>
  </r>
  <r>
    <n v="5082"/>
    <s v="US-2012-137533"/>
    <x v="1"/>
    <x v="217"/>
    <d v="2012-12-18T00:00:00"/>
    <s v="Same Day"/>
    <s v="JK-15640"/>
    <s v="Jim Kriz"/>
    <x v="2"/>
    <s v="United States"/>
    <s v="Cleveland"/>
    <x v="24"/>
    <n v="44105"/>
    <x v="3"/>
    <s v="OFF-PA-10003441"/>
    <x v="1"/>
    <x v="10"/>
    <s v="Xerox 226"/>
    <x v="561"/>
    <n v="4"/>
    <n v="0.2"/>
    <n v="7.2576000000000001"/>
  </r>
  <r>
    <n v="5083"/>
    <s v="CA-2013-155138"/>
    <x v="0"/>
    <x v="162"/>
    <d v="2013-09-13T00:00:00"/>
    <s v="Standard Class"/>
    <s v="JM-15580"/>
    <s v="Jill Matthias"/>
    <x v="0"/>
    <s v="United States"/>
    <s v="Monroe"/>
    <x v="3"/>
    <n v="28110"/>
    <x v="0"/>
    <s v="TEC-AC-10004209"/>
    <x v="2"/>
    <x v="11"/>
    <s v="Memorex Froggy Flash Drive 4 GB"/>
    <x v="2083"/>
    <n v="4"/>
    <n v="0.2"/>
    <n v="8.3524000000000012"/>
  </r>
  <r>
    <n v="5084"/>
    <s v="CA-2013-155138"/>
    <x v="0"/>
    <x v="162"/>
    <d v="2013-09-13T00:00:00"/>
    <s v="Standard Class"/>
    <s v="JM-15580"/>
    <s v="Jill Matthias"/>
    <x v="0"/>
    <s v="United States"/>
    <s v="Monroe"/>
    <x v="3"/>
    <n v="28110"/>
    <x v="0"/>
    <s v="OFF-PA-10000501"/>
    <x v="1"/>
    <x v="10"/>
    <s v="Petty Cash Envelope"/>
    <x v="2851"/>
    <n v="3"/>
    <n v="0.2"/>
    <n v="23.455199999999998"/>
  </r>
  <r>
    <n v="5085"/>
    <s v="CA-2013-108350"/>
    <x v="0"/>
    <x v="112"/>
    <d v="2013-06-10T00:00:00"/>
    <s v="Second Class"/>
    <s v="SC-20230"/>
    <s v="Scot Coram"/>
    <x v="1"/>
    <s v="United States"/>
    <s v="Lowell"/>
    <x v="31"/>
    <n v="1852"/>
    <x v="3"/>
    <s v="OFF-PA-10003656"/>
    <x v="1"/>
    <x v="10"/>
    <s v="Xerox 1935"/>
    <x v="151"/>
    <n v="4"/>
    <n v="0"/>
    <n v="48.539199999999994"/>
  </r>
  <r>
    <n v="5086"/>
    <s v="CA-2012-144302"/>
    <x v="1"/>
    <x v="974"/>
    <d v="2012-06-23T00:00:00"/>
    <s v="Standard Class"/>
    <s v="ME-17320"/>
    <s v="Maria Etezadi"/>
    <x v="2"/>
    <s v="United States"/>
    <s v="Dallas"/>
    <x v="5"/>
    <n v="75081"/>
    <x v="2"/>
    <s v="OFF-BI-10001107"/>
    <x v="1"/>
    <x v="8"/>
    <s v="GBC White Gloss Covers, Plain Front"/>
    <x v="3756"/>
    <n v="2"/>
    <n v="0.8"/>
    <n v="-9.5568000000000026"/>
  </r>
  <r>
    <n v="5087"/>
    <s v="CA-2012-109001"/>
    <x v="1"/>
    <x v="616"/>
    <d v="2012-03-09T00:00:00"/>
    <s v="Standard Class"/>
    <s v="KN-16390"/>
    <s v="Katherine Nockton"/>
    <x v="1"/>
    <s v="United States"/>
    <s v="Philadelphia"/>
    <x v="9"/>
    <n v="19120"/>
    <x v="3"/>
    <s v="TEC-PH-10000562"/>
    <x v="2"/>
    <x v="7"/>
    <s v="Samsung Convoy 3"/>
    <x v="3757"/>
    <n v="7"/>
    <n v="0.4"/>
    <n v="-93.231599999999958"/>
  </r>
  <r>
    <n v="5088"/>
    <s v="CA-2012-109001"/>
    <x v="1"/>
    <x v="616"/>
    <d v="2012-03-09T00:00:00"/>
    <s v="Standard Class"/>
    <s v="KN-16390"/>
    <s v="Katherine Nockton"/>
    <x v="1"/>
    <s v="United States"/>
    <s v="Philadelphia"/>
    <x v="9"/>
    <n v="19120"/>
    <x v="3"/>
    <s v="TEC-AC-10001101"/>
    <x v="2"/>
    <x v="11"/>
    <s v="Sony 16GB Class 10 Micro SDHC R40 Memory Card"/>
    <x v="3758"/>
    <n v="1"/>
    <n v="0.2"/>
    <n v="-1.2890000000000006"/>
  </r>
  <r>
    <n v="5089"/>
    <s v="CA-2012-109001"/>
    <x v="1"/>
    <x v="616"/>
    <d v="2012-03-09T00:00:00"/>
    <s v="Standard Class"/>
    <s v="KN-16390"/>
    <s v="Katherine Nockton"/>
    <x v="1"/>
    <s v="United States"/>
    <s v="Philadelphia"/>
    <x v="9"/>
    <n v="19120"/>
    <x v="3"/>
    <s v="OFF-BI-10003529"/>
    <x v="1"/>
    <x v="8"/>
    <s v="Avery Round Ring Poly Binders"/>
    <x v="3759"/>
    <n v="3"/>
    <n v="0.7"/>
    <n v="-1.7892000000000001"/>
  </r>
  <r>
    <n v="5090"/>
    <s v="CA-2014-132738"/>
    <x v="3"/>
    <x v="1018"/>
    <d v="2014-08-08T00:00:00"/>
    <s v="First Class"/>
    <s v="HM-14860"/>
    <s v="Harry Marie"/>
    <x v="1"/>
    <s v="United States"/>
    <s v="Loveland"/>
    <x v="22"/>
    <n v="80538"/>
    <x v="1"/>
    <s v="OFF-PA-10001752"/>
    <x v="1"/>
    <x v="10"/>
    <s v="Hammermill CopyPlus Copy Paper (20Lb. and 84 Bright)"/>
    <x v="892"/>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x v="3760"/>
    <n v="1"/>
    <n v="0.2"/>
    <n v="3.1842000000000001"/>
  </r>
  <r>
    <n v="5092"/>
    <s v="CA-2014-156720"/>
    <x v="3"/>
    <x v="247"/>
    <d v="2015-01-04T00:00:00"/>
    <s v="Standard Class"/>
    <s v="JM-15580"/>
    <s v="Jill Matthias"/>
    <x v="0"/>
    <s v="United States"/>
    <s v="Loveland"/>
    <x v="22"/>
    <n v="80538"/>
    <x v="1"/>
    <s v="OFF-FA-10003472"/>
    <x v="1"/>
    <x v="13"/>
    <s v="Bagged Rubber Bands"/>
    <x v="3761"/>
    <n v="3"/>
    <n v="0.2"/>
    <n v="-0.6048"/>
  </r>
  <r>
    <n v="5093"/>
    <s v="CA-2012-119102"/>
    <x v="1"/>
    <x v="293"/>
    <d v="2012-05-27T00:00:00"/>
    <s v="Standard Class"/>
    <s v="KH-16690"/>
    <s v="Kristen Hastings"/>
    <x v="1"/>
    <s v="United States"/>
    <s v="Woonsocket"/>
    <x v="34"/>
    <n v="2895"/>
    <x v="3"/>
    <s v="OFF-ST-10004507"/>
    <x v="1"/>
    <x v="4"/>
    <s v="Advantus Rolling Storage Box"/>
    <x v="492"/>
    <n v="3"/>
    <n v="0"/>
    <n v="13.891499999999999"/>
  </r>
  <r>
    <n v="5094"/>
    <s v="US-2011-140452"/>
    <x v="2"/>
    <x v="776"/>
    <d v="2011-12-10T00:00:00"/>
    <s v="Standard Class"/>
    <s v="BK-11260"/>
    <s v="Berenike Kampe"/>
    <x v="0"/>
    <s v="United States"/>
    <s v="Chicago"/>
    <x v="10"/>
    <n v="60610"/>
    <x v="2"/>
    <s v="OFF-AP-10004036"/>
    <x v="1"/>
    <x v="9"/>
    <s v="Bionaire 99.97% HEPA Air Cleaner"/>
    <x v="3762"/>
    <n v="4"/>
    <n v="0.8"/>
    <n v="-31.536000000000001"/>
  </r>
  <r>
    <n v="5095"/>
    <s v="US-2011-140452"/>
    <x v="2"/>
    <x v="776"/>
    <d v="2011-12-10T00:00:00"/>
    <s v="Standard Class"/>
    <s v="BK-11260"/>
    <s v="Berenike Kampe"/>
    <x v="0"/>
    <s v="United States"/>
    <s v="Chicago"/>
    <x v="10"/>
    <n v="60610"/>
    <x v="2"/>
    <s v="FUR-TA-10004086"/>
    <x v="0"/>
    <x v="3"/>
    <s v="KI Adjustable-Height Table"/>
    <x v="2490"/>
    <n v="5"/>
    <n v="0.5"/>
    <n v="-120.37200000000003"/>
  </r>
  <r>
    <n v="5096"/>
    <s v="US-2011-140452"/>
    <x v="2"/>
    <x v="776"/>
    <d v="2011-12-10T00:00:00"/>
    <s v="Standard Class"/>
    <s v="BK-11260"/>
    <s v="Berenike Kampe"/>
    <x v="0"/>
    <s v="United States"/>
    <s v="Chicago"/>
    <x v="10"/>
    <n v="60610"/>
    <x v="2"/>
    <s v="TEC-PH-10000307"/>
    <x v="2"/>
    <x v="7"/>
    <s v="Shocksock Galaxy S4 Armband"/>
    <x v="1927"/>
    <n v="4"/>
    <n v="0.2"/>
    <n v="-7.0080000000000044"/>
  </r>
  <r>
    <n v="5097"/>
    <s v="US-2011-140452"/>
    <x v="2"/>
    <x v="776"/>
    <d v="2011-12-10T00:00:00"/>
    <s v="Standard Class"/>
    <s v="BK-11260"/>
    <s v="Berenike Kampe"/>
    <x v="0"/>
    <s v="United States"/>
    <s v="Chicago"/>
    <x v="10"/>
    <n v="60610"/>
    <x v="2"/>
    <s v="FUR-FU-10002088"/>
    <x v="0"/>
    <x v="5"/>
    <s v="Nu-Dell Float Frame 11 x 14 1/2"/>
    <x v="2209"/>
    <n v="3"/>
    <n v="0.6"/>
    <n v="-4.8491999999999997"/>
  </r>
  <r>
    <n v="5098"/>
    <s v="US-2011-140452"/>
    <x v="2"/>
    <x v="776"/>
    <d v="2011-12-10T00:00:00"/>
    <s v="Standard Class"/>
    <s v="BK-11260"/>
    <s v="Berenike Kampe"/>
    <x v="0"/>
    <s v="United States"/>
    <s v="Chicago"/>
    <x v="10"/>
    <n v="60610"/>
    <x v="2"/>
    <s v="OFF-BI-10004965"/>
    <x v="1"/>
    <x v="8"/>
    <s v="Ibico Covers for Plastic or Wire Binding Elements"/>
    <x v="3763"/>
    <n v="2"/>
    <n v="0.8"/>
    <n v="-8.0500000000000025"/>
  </r>
  <r>
    <n v="5099"/>
    <s v="US-2011-140452"/>
    <x v="2"/>
    <x v="776"/>
    <d v="2011-12-10T00:00:00"/>
    <s v="Standard Class"/>
    <s v="BK-11260"/>
    <s v="Berenike Kampe"/>
    <x v="0"/>
    <s v="United States"/>
    <s v="Chicago"/>
    <x v="10"/>
    <n v="60610"/>
    <x v="2"/>
    <s v="OFF-ST-10002485"/>
    <x v="1"/>
    <x v="4"/>
    <s v="Rogers Deluxe File Chest"/>
    <x v="2083"/>
    <n v="2"/>
    <n v="0.2"/>
    <n v="-8.3524000000000012"/>
  </r>
  <r>
    <n v="5100"/>
    <s v="CA-2012-141936"/>
    <x v="1"/>
    <x v="976"/>
    <d v="2012-08-12T00:00:00"/>
    <s v="Standard Class"/>
    <s v="PN-18775"/>
    <s v="Parhena Norris"/>
    <x v="2"/>
    <s v="United States"/>
    <s v="Bakersfield"/>
    <x v="1"/>
    <n v="93309"/>
    <x v="1"/>
    <s v="OFF-BI-10002194"/>
    <x v="1"/>
    <x v="8"/>
    <s v="Cardinal Hold-It CD Pocket"/>
    <x v="3764"/>
    <n v="3"/>
    <n v="0.2"/>
    <n v="6.4638000000000009"/>
  </r>
  <r>
    <n v="5101"/>
    <s v="CA-2011-158442"/>
    <x v="2"/>
    <x v="461"/>
    <d v="2011-03-17T00:00:00"/>
    <s v="Same Day"/>
    <s v="AZ-10750"/>
    <s v="Annie Zypern"/>
    <x v="0"/>
    <s v="United States"/>
    <s v="Dallas"/>
    <x v="5"/>
    <n v="75217"/>
    <x v="2"/>
    <s v="OFF-AR-10003732"/>
    <x v="1"/>
    <x v="6"/>
    <s v="Newell 333"/>
    <x v="3079"/>
    <n v="2"/>
    <n v="0.2"/>
    <n v="0.3335999999999999"/>
  </r>
  <r>
    <n v="5102"/>
    <s v="CA-2011-158442"/>
    <x v="2"/>
    <x v="461"/>
    <d v="2011-03-17T00:00:00"/>
    <s v="Same Day"/>
    <s v="AZ-10750"/>
    <s v="Annie Zypern"/>
    <x v="0"/>
    <s v="United States"/>
    <s v="Dallas"/>
    <x v="5"/>
    <n v="75217"/>
    <x v="2"/>
    <s v="OFF-PA-10002195"/>
    <x v="1"/>
    <x v="10"/>
    <s v="Xerox 1966"/>
    <x v="1182"/>
    <n v="1"/>
    <n v="0.2"/>
    <n v="1.8792"/>
  </r>
  <r>
    <n v="5103"/>
    <s v="CA-2011-158442"/>
    <x v="2"/>
    <x v="461"/>
    <d v="2011-03-17T00:00:00"/>
    <s v="Same Day"/>
    <s v="AZ-10750"/>
    <s v="Annie Zypern"/>
    <x v="0"/>
    <s v="United States"/>
    <s v="Dallas"/>
    <x v="5"/>
    <n v="75217"/>
    <x v="2"/>
    <s v="OFF-PA-10002365"/>
    <x v="1"/>
    <x v="10"/>
    <s v="Xerox 1967"/>
    <x v="12"/>
    <n v="3"/>
    <n v="0.2"/>
    <n v="5.4432"/>
  </r>
  <r>
    <n v="5104"/>
    <s v="CA-2012-167374"/>
    <x v="1"/>
    <x v="514"/>
    <d v="2012-03-30T00:00:00"/>
    <s v="Second Class"/>
    <s v="GM-14500"/>
    <s v="Gene McClure"/>
    <x v="0"/>
    <s v="United States"/>
    <s v="Philadelphia"/>
    <x v="9"/>
    <n v="19140"/>
    <x v="3"/>
    <s v="OFF-PA-10001950"/>
    <x v="1"/>
    <x v="10"/>
    <s v="Southworth 25% Cotton Antique Laid Paper &amp; Envelopes"/>
    <x v="2710"/>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x v="3664"/>
    <n v="3"/>
    <n v="0.2"/>
    <n v="5.0327999999999999"/>
  </r>
  <r>
    <n v="5106"/>
    <s v="CA-2011-116568"/>
    <x v="2"/>
    <x v="637"/>
    <d v="2011-12-20T00:00:00"/>
    <s v="Standard Class"/>
    <s v="BM-11785"/>
    <s v="Bryan Mills"/>
    <x v="0"/>
    <s v="United States"/>
    <s v="Deltona"/>
    <x v="2"/>
    <n v="32725"/>
    <x v="0"/>
    <s v="FUR-CH-10002439"/>
    <x v="0"/>
    <x v="1"/>
    <s v="Iceberg Nesting Folding Chair, 19w x 6d x 43h"/>
    <x v="3765"/>
    <n v="4"/>
    <n v="0.2"/>
    <n v="13.972799999999999"/>
  </r>
  <r>
    <n v="5107"/>
    <s v="CA-2012-147102"/>
    <x v="1"/>
    <x v="444"/>
    <d v="2012-09-26T00:00:00"/>
    <s v="Standard Class"/>
    <s v="NH-18610"/>
    <s v="Nicole Hansen"/>
    <x v="1"/>
    <s v="United States"/>
    <s v="Columbus"/>
    <x v="32"/>
    <n v="31907"/>
    <x v="0"/>
    <s v="TEC-AC-10000682"/>
    <x v="2"/>
    <x v="11"/>
    <s v="Kensington K72356US Mouse-in-a-Box USB Desktop Mouse"/>
    <x v="3766"/>
    <n v="4"/>
    <n v="0"/>
    <n v="23.225999999999999"/>
  </r>
  <r>
    <n v="5108"/>
    <s v="CA-2014-132213"/>
    <x v="3"/>
    <x v="1016"/>
    <d v="2014-04-27T00:00:00"/>
    <s v="First Class"/>
    <s v="PN-18775"/>
    <s v="Parhena Norris"/>
    <x v="2"/>
    <s v="United States"/>
    <s v="Nashville"/>
    <x v="18"/>
    <n v="37211"/>
    <x v="0"/>
    <s v="OFF-AR-10004078"/>
    <x v="1"/>
    <x v="6"/>
    <s v="Newell 312"/>
    <x v="211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x v="3767"/>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s v="CA-2011-138450"/>
    <x v="2"/>
    <x v="638"/>
    <d v="2011-10-22T00:00:00"/>
    <s v="Standard Class"/>
    <s v="EH-13765"/>
    <s v="Edward Hooks"/>
    <x v="1"/>
    <s v="United States"/>
    <s v="Philadelphia"/>
    <x v="9"/>
    <n v="19134"/>
    <x v="3"/>
    <s v="OFF-ST-10003479"/>
    <x v="1"/>
    <x v="4"/>
    <s v="Eldon Base for stackable storage shelf, platinum"/>
    <x v="3768"/>
    <n v="6"/>
    <n v="0.2"/>
    <n v="-35.046000000000028"/>
  </r>
  <r>
    <n v="5112"/>
    <s v="CA-2011-138450"/>
    <x v="2"/>
    <x v="638"/>
    <d v="2011-10-22T00:00:00"/>
    <s v="Standard Class"/>
    <s v="EH-13765"/>
    <s v="Edward Hooks"/>
    <x v="1"/>
    <s v="United States"/>
    <s v="Philadelphia"/>
    <x v="9"/>
    <n v="19134"/>
    <x v="3"/>
    <s v="OFF-PA-10003016"/>
    <x v="1"/>
    <x v="10"/>
    <s v="Adams &quot;While You Were Out&quot; Message Pads"/>
    <x v="3769"/>
    <n v="4"/>
    <n v="0.2"/>
    <n v="3.1399999999999988"/>
  </r>
  <r>
    <n v="5113"/>
    <s v="CA-2012-153073"/>
    <x v="1"/>
    <x v="50"/>
    <d v="2012-11-13T00:00:00"/>
    <s v="Same Day"/>
    <s v="HA-14905"/>
    <s v="Helen Abelman"/>
    <x v="0"/>
    <s v="United States"/>
    <s v="Chicago"/>
    <x v="10"/>
    <n v="60610"/>
    <x v="2"/>
    <s v="FUR-FU-10001025"/>
    <x v="0"/>
    <x v="5"/>
    <s v="Eldon Imàge Series Desk Accessories, Clear"/>
    <x v="3770"/>
    <n v="9"/>
    <n v="0.6"/>
    <n v="-7.4357999999999969"/>
  </r>
  <r>
    <n v="5114"/>
    <s v="CA-2013-147970"/>
    <x v="0"/>
    <x v="1011"/>
    <d v="2013-02-02T00:00:00"/>
    <s v="Second Class"/>
    <s v="AB-10150"/>
    <s v="Aimee Bixby"/>
    <x v="0"/>
    <s v="United States"/>
    <s v="Dallas"/>
    <x v="5"/>
    <n v="75220"/>
    <x v="2"/>
    <s v="OFF-PA-10003936"/>
    <x v="1"/>
    <x v="10"/>
    <s v="Xerox 1994"/>
    <x v="12"/>
    <n v="3"/>
    <n v="0.2"/>
    <n v="5.4432"/>
  </r>
  <r>
    <n v="5115"/>
    <s v="CA-2013-150658"/>
    <x v="0"/>
    <x v="1019"/>
    <d v="2013-11-23T00:00:00"/>
    <s v="Standard Class"/>
    <s v="MS-17365"/>
    <s v="Maribeth Schnelling"/>
    <x v="0"/>
    <s v="United States"/>
    <s v="Carlsbad"/>
    <x v="27"/>
    <n v="88220"/>
    <x v="1"/>
    <s v="OFF-BI-10004140"/>
    <x v="1"/>
    <x v="8"/>
    <s v="Avery Non-Stick Binders"/>
    <x v="2209"/>
    <n v="3"/>
    <n v="0.2"/>
    <n v="3.3674999999999984"/>
  </r>
  <r>
    <n v="5116"/>
    <s v="CA-2014-125640"/>
    <x v="3"/>
    <x v="800"/>
    <d v="2014-07-30T00:00:00"/>
    <s v="Standard Class"/>
    <s v="DD-13570"/>
    <s v="Dorothy Dickinson"/>
    <x v="0"/>
    <s v="United States"/>
    <s v="Philadelphia"/>
    <x v="9"/>
    <n v="19134"/>
    <x v="3"/>
    <s v="OFF-LA-10004178"/>
    <x v="1"/>
    <x v="2"/>
    <s v="Avery 491"/>
    <x v="106"/>
    <n v="1"/>
    <n v="0.2"/>
    <n v="1.0737999999999999"/>
  </r>
  <r>
    <n v="5117"/>
    <s v="CA-2014-154137"/>
    <x v="3"/>
    <x v="343"/>
    <d v="2014-11-18T00:00:00"/>
    <s v="Standard Class"/>
    <s v="MT-17815"/>
    <s v="Meg Tillman"/>
    <x v="0"/>
    <s v="United States"/>
    <s v="New York City"/>
    <x v="15"/>
    <n v="10009"/>
    <x v="3"/>
    <s v="OFF-ST-10003324"/>
    <x v="1"/>
    <x v="4"/>
    <s v="Belkin OmniView SE Rackmount Kit"/>
    <x v="3771"/>
    <n v="1"/>
    <n v="0"/>
    <n v="0"/>
  </r>
  <r>
    <n v="5118"/>
    <s v="CA-2012-127173"/>
    <x v="1"/>
    <x v="120"/>
    <d v="2012-10-03T00:00:00"/>
    <s v="Standard Class"/>
    <s v="GM-14500"/>
    <s v="Gene McClure"/>
    <x v="0"/>
    <s v="United States"/>
    <s v="Oceanside"/>
    <x v="15"/>
    <n v="11572"/>
    <x v="3"/>
    <s v="OFF-FA-10004854"/>
    <x v="1"/>
    <x v="13"/>
    <s v="Vinyl Coated Wire Paper Clips in Organizer Box, 800/Box"/>
    <x v="805"/>
    <n v="3"/>
    <n v="0"/>
    <n v="16.186799999999998"/>
  </r>
  <r>
    <n v="5119"/>
    <s v="CA-2012-127173"/>
    <x v="1"/>
    <x v="120"/>
    <d v="2012-10-03T00:00:00"/>
    <s v="Standard Class"/>
    <s v="GM-14500"/>
    <s v="Gene McClure"/>
    <x v="0"/>
    <s v="United States"/>
    <s v="Oceanside"/>
    <x v="15"/>
    <n v="11572"/>
    <x v="3"/>
    <s v="TEC-MA-10002859"/>
    <x v="2"/>
    <x v="15"/>
    <s v="Ativa MDM8000 8-Sheet Micro-Cut Shredder"/>
    <x v="3772"/>
    <n v="7"/>
    <n v="0"/>
    <n v="296.06709999999998"/>
  </r>
  <r>
    <n v="5120"/>
    <s v="CA-2012-127173"/>
    <x v="1"/>
    <x v="120"/>
    <d v="2012-10-03T00:00:00"/>
    <s v="Standard Class"/>
    <s v="GM-14500"/>
    <s v="Gene McClure"/>
    <x v="0"/>
    <s v="United States"/>
    <s v="Oceanside"/>
    <x v="15"/>
    <n v="11572"/>
    <x v="3"/>
    <s v="OFF-BI-10000088"/>
    <x v="1"/>
    <x v="8"/>
    <s v="GBC Imprintable Covers"/>
    <x v="3773"/>
    <n v="9"/>
    <n v="0.2"/>
    <n v="28.657800000000002"/>
  </r>
  <r>
    <n v="5121"/>
    <s v="CA-2011-149538"/>
    <x v="2"/>
    <x v="527"/>
    <d v="2011-04-08T00:00:00"/>
    <s v="Standard Class"/>
    <s v="KB-16585"/>
    <s v="Ken Black"/>
    <x v="1"/>
    <s v="United States"/>
    <s v="Lafayette"/>
    <x v="28"/>
    <n v="70506"/>
    <x v="0"/>
    <s v="OFF-ST-10004180"/>
    <x v="1"/>
    <x v="4"/>
    <s v="Safco Commercial Shelving"/>
    <x v="3774"/>
    <n v="5"/>
    <n v="0"/>
    <n v="9.3019999999999925"/>
  </r>
  <r>
    <n v="5122"/>
    <s v="CA-2011-149538"/>
    <x v="2"/>
    <x v="527"/>
    <d v="2011-04-08T00:00:00"/>
    <s v="Standard Class"/>
    <s v="KB-16585"/>
    <s v="Ken Black"/>
    <x v="1"/>
    <s v="United States"/>
    <s v="Lafayette"/>
    <x v="28"/>
    <n v="70506"/>
    <x v="0"/>
    <s v="TEC-AC-10002926"/>
    <x v="2"/>
    <x v="11"/>
    <s v="Logitech Wireless Marathon Mouse M705"/>
    <x v="2622"/>
    <n v="2"/>
    <n v="0"/>
    <n v="42.991400000000006"/>
  </r>
  <r>
    <n v="5123"/>
    <s v="CA-2011-149538"/>
    <x v="2"/>
    <x v="527"/>
    <d v="2011-04-08T00:00:00"/>
    <s v="Standard Class"/>
    <s v="KB-16585"/>
    <s v="Ken Black"/>
    <x v="1"/>
    <s v="United States"/>
    <s v="Lafayette"/>
    <x v="28"/>
    <n v="70506"/>
    <x v="0"/>
    <s v="OFF-PA-10003797"/>
    <x v="1"/>
    <x v="10"/>
    <s v="Xerox 209"/>
    <x v="541"/>
    <n v="3"/>
    <n v="0"/>
    <n v="9.3312000000000008"/>
  </r>
  <r>
    <n v="5124"/>
    <s v="CA-2011-149538"/>
    <x v="2"/>
    <x v="527"/>
    <d v="2011-04-08T00:00:00"/>
    <s v="Standard Class"/>
    <s v="KB-16585"/>
    <s v="Ken Black"/>
    <x v="1"/>
    <s v="United States"/>
    <s v="Lafayette"/>
    <x v="28"/>
    <n v="70506"/>
    <x v="0"/>
    <s v="OFF-PA-10002195"/>
    <x v="1"/>
    <x v="10"/>
    <s v="Xerox 1966"/>
    <x v="91"/>
    <n v="2"/>
    <n v="0"/>
    <n v="6.3504000000000005"/>
  </r>
  <r>
    <n v="5125"/>
    <s v="CA-2011-160766"/>
    <x v="2"/>
    <x v="80"/>
    <d v="2011-09-14T00:00:00"/>
    <s v="Same Day"/>
    <s v="DM-13015"/>
    <s v="Darrin Martin"/>
    <x v="0"/>
    <s v="United States"/>
    <s v="New York City"/>
    <x v="15"/>
    <n v="10009"/>
    <x v="3"/>
    <s v="FUR-TA-10001039"/>
    <x v="0"/>
    <x v="3"/>
    <s v="KI Adjustable-Height Table"/>
    <x v="3775"/>
    <n v="9"/>
    <n v="0.4"/>
    <n v="-108.33479999999997"/>
  </r>
  <r>
    <n v="5126"/>
    <s v="CA-2011-160766"/>
    <x v="2"/>
    <x v="80"/>
    <d v="2011-09-14T00:00:00"/>
    <s v="Same Day"/>
    <s v="DM-13015"/>
    <s v="Darrin Martin"/>
    <x v="0"/>
    <s v="United States"/>
    <s v="New York City"/>
    <x v="15"/>
    <n v="10009"/>
    <x v="3"/>
    <s v="OFF-EN-10001099"/>
    <x v="1"/>
    <x v="12"/>
    <s v="Staples"/>
    <x v="3776"/>
    <n v="7"/>
    <n v="0"/>
    <n v="31.491599999999995"/>
  </r>
  <r>
    <n v="5127"/>
    <s v="CA-2011-160766"/>
    <x v="2"/>
    <x v="80"/>
    <d v="2011-09-14T00:00:00"/>
    <s v="Same Day"/>
    <s v="DM-13015"/>
    <s v="Darrin Martin"/>
    <x v="0"/>
    <s v="United States"/>
    <s v="New York City"/>
    <x v="15"/>
    <n v="10009"/>
    <x v="3"/>
    <s v="TEC-MA-10003979"/>
    <x v="2"/>
    <x v="15"/>
    <s v="Ativa V4110MDD Micro-Cut Shredder"/>
    <x v="3777"/>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x v="3778"/>
    <n v="2"/>
    <n v="0"/>
    <n v="198.42899999999997"/>
  </r>
  <r>
    <n v="5129"/>
    <s v="CA-2011-160766"/>
    <x v="2"/>
    <x v="80"/>
    <d v="2011-09-14T00:00:00"/>
    <s v="Same Day"/>
    <s v="DM-13015"/>
    <s v="Darrin Martin"/>
    <x v="0"/>
    <s v="United States"/>
    <s v="New York City"/>
    <x v="15"/>
    <n v="10009"/>
    <x v="3"/>
    <s v="TEC-PH-10001536"/>
    <x v="2"/>
    <x v="7"/>
    <s v="Spigen Samsung Galaxy S5 Case Wallet"/>
    <x v="2181"/>
    <n v="1"/>
    <n v="0"/>
    <n v="4.4173999999999989"/>
  </r>
  <r>
    <n v="5130"/>
    <s v="CA-2011-160766"/>
    <x v="2"/>
    <x v="80"/>
    <d v="2011-09-14T00:00:00"/>
    <s v="Same Day"/>
    <s v="DM-13015"/>
    <s v="Darrin Martin"/>
    <x v="0"/>
    <s v="United States"/>
    <s v="New York City"/>
    <x v="15"/>
    <n v="10009"/>
    <x v="3"/>
    <s v="TEC-PH-10000526"/>
    <x v="2"/>
    <x v="7"/>
    <s v="Vtech CS6719"/>
    <x v="1170"/>
    <n v="3"/>
    <n v="0"/>
    <n v="80.631600000000006"/>
  </r>
  <r>
    <n v="5131"/>
    <s v="CA-2011-160766"/>
    <x v="2"/>
    <x v="80"/>
    <d v="2011-09-14T00:00:00"/>
    <s v="Same Day"/>
    <s v="DM-13015"/>
    <s v="Darrin Martin"/>
    <x v="0"/>
    <s v="United States"/>
    <s v="New York City"/>
    <x v="15"/>
    <n v="10009"/>
    <x v="3"/>
    <s v="OFF-PA-10000213"/>
    <x v="1"/>
    <x v="10"/>
    <s v="Xerox 198"/>
    <x v="3779"/>
    <n v="9"/>
    <n v="0"/>
    <n v="21.065400000000004"/>
  </r>
  <r>
    <n v="5132"/>
    <s v="CA-2014-146626"/>
    <x v="3"/>
    <x v="614"/>
    <d v="2015-01-06T00:00:00"/>
    <s v="Standard Class"/>
    <s v="BP-11185"/>
    <s v="Ben Peterman"/>
    <x v="1"/>
    <s v="United States"/>
    <s v="Anaheim"/>
    <x v="1"/>
    <n v="92804"/>
    <x v="1"/>
    <s v="FUR-FU-10002501"/>
    <x v="0"/>
    <x v="5"/>
    <s v="Nu-Dell Executive Frame"/>
    <x v="3780"/>
    <n v="8"/>
    <n v="0"/>
    <n v="37.414400000000001"/>
  </r>
  <r>
    <n v="5133"/>
    <s v="CA-2012-123330"/>
    <x v="1"/>
    <x v="1020"/>
    <d v="2012-06-27T00:00:00"/>
    <s v="Standard Class"/>
    <s v="EP-13915"/>
    <s v="Emily Phan"/>
    <x v="0"/>
    <s v="United States"/>
    <s v="Deltona"/>
    <x v="2"/>
    <n v="32725"/>
    <x v="0"/>
    <s v="TEC-PH-10001819"/>
    <x v="2"/>
    <x v="7"/>
    <s v="Innergie mMini Combo Duo USB Travel Charging Kit"/>
    <x v="378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s v="CA-2014-155607"/>
    <x v="3"/>
    <x v="200"/>
    <d v="2014-12-01T00:00:00"/>
    <s v="Standard Class"/>
    <s v="FG-14260"/>
    <s v="Frank Gastineau"/>
    <x v="2"/>
    <s v="United States"/>
    <s v="New York City"/>
    <x v="15"/>
    <n v="10009"/>
    <x v="3"/>
    <s v="OFF-BI-10003364"/>
    <x v="1"/>
    <x v="8"/>
    <s v="Binding Machine Supplies"/>
    <x v="3783"/>
    <n v="4"/>
    <n v="0.2"/>
    <n v="32.670400000000001"/>
  </r>
  <r>
    <n v="5136"/>
    <s v="CA-2013-151323"/>
    <x v="0"/>
    <x v="248"/>
    <d v="2013-10-29T00:00:00"/>
    <s v="Standard Class"/>
    <s v="AB-10255"/>
    <s v="Alejandro Ballentine"/>
    <x v="2"/>
    <s v="United States"/>
    <s v="Seattle"/>
    <x v="4"/>
    <n v="98103"/>
    <x v="1"/>
    <s v="OFF-FA-10002983"/>
    <x v="1"/>
    <x v="13"/>
    <s v="Advantus SlideClip Paper Clips"/>
    <x v="3784"/>
    <n v="5"/>
    <n v="0"/>
    <n v="8.1840000000000011"/>
  </r>
  <r>
    <n v="5137"/>
    <s v="CA-2012-146696"/>
    <x v="1"/>
    <x v="639"/>
    <d v="2012-12-19T00:00:00"/>
    <s v="Standard Class"/>
    <s v="RD-19480"/>
    <s v="Rick Duston"/>
    <x v="0"/>
    <s v="United States"/>
    <s v="San Diego"/>
    <x v="1"/>
    <n v="92105"/>
    <x v="1"/>
    <s v="OFF-BI-10002432"/>
    <x v="1"/>
    <x v="8"/>
    <s v="Wilson Jones Standard D-Ring Binders"/>
    <x v="3785"/>
    <n v="2"/>
    <n v="0.2"/>
    <n v="2.7323999999999993"/>
  </r>
  <r>
    <n v="5138"/>
    <s v="CA-2013-128972"/>
    <x v="0"/>
    <x v="373"/>
    <d v="2013-11-18T00:00:00"/>
    <s v="Standard Class"/>
    <s v="TS-21430"/>
    <s v="Tom Stivers"/>
    <x v="1"/>
    <s v="United States"/>
    <s v="Oklahoma City"/>
    <x v="26"/>
    <n v="73120"/>
    <x v="2"/>
    <s v="FUR-FU-10003096"/>
    <x v="0"/>
    <x v="5"/>
    <s v="Master Giant Foot Doorstop, Safety Yellow"/>
    <x v="635"/>
    <n v="4"/>
    <n v="0"/>
    <n v="13.0548"/>
  </r>
  <r>
    <n v="5139"/>
    <s v="CA-2014-128335"/>
    <x v="3"/>
    <x v="365"/>
    <d v="2014-10-06T00:00:00"/>
    <s v="Standard Class"/>
    <s v="JA-15970"/>
    <s v="Joseph Airdo"/>
    <x v="0"/>
    <s v="United States"/>
    <s v="Mount Vernon"/>
    <x v="15"/>
    <n v="10550"/>
    <x v="3"/>
    <s v="OFF-EN-10001539"/>
    <x v="1"/>
    <x v="12"/>
    <s v="Staples"/>
    <x v="1013"/>
    <n v="3"/>
    <n v="0"/>
    <n v="10.969799999999999"/>
  </r>
  <r>
    <n v="5140"/>
    <s v="CA-2014-128335"/>
    <x v="3"/>
    <x v="365"/>
    <d v="2014-10-06T00:00:00"/>
    <s v="Standard Class"/>
    <s v="JA-15970"/>
    <s v="Joseph Airdo"/>
    <x v="0"/>
    <s v="United States"/>
    <s v="Mount Vernon"/>
    <x v="15"/>
    <n v="10550"/>
    <x v="3"/>
    <s v="OFF-PA-10004996"/>
    <x v="1"/>
    <x v="10"/>
    <s v="Speediset Carbonless Redi-Letter 7&quot; x 8 1/2&quot;"/>
    <x v="3786"/>
    <n v="5"/>
    <n v="0"/>
    <n v="24.2285"/>
  </r>
  <r>
    <n v="5141"/>
    <s v="CA-2012-154886"/>
    <x v="1"/>
    <x v="627"/>
    <d v="2012-11-12T00:00:00"/>
    <s v="Standard Class"/>
    <s v="SW-20455"/>
    <s v="Shaun Weien"/>
    <x v="0"/>
    <s v="United States"/>
    <s v="San Francisco"/>
    <x v="1"/>
    <n v="94109"/>
    <x v="1"/>
    <s v="TEC-AC-10001956"/>
    <x v="2"/>
    <x v="11"/>
    <s v="Microsoft Arc Touch Mouse"/>
    <x v="3787"/>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x v="3788"/>
    <n v="6"/>
    <n v="0.1"/>
    <n v="292.77599999999995"/>
  </r>
  <r>
    <n v="5143"/>
    <s v="CA-2013-111213"/>
    <x v="0"/>
    <x v="178"/>
    <d v="2013-04-06T00:00:00"/>
    <s v="Standard Class"/>
    <s v="FP-14320"/>
    <s v="Frank Preis"/>
    <x v="0"/>
    <s v="United States"/>
    <s v="New York City"/>
    <x v="15"/>
    <n v="10009"/>
    <x v="3"/>
    <s v="OFF-SU-10000946"/>
    <x v="1"/>
    <x v="14"/>
    <s v="Staples"/>
    <x v="1558"/>
    <n v="8"/>
    <n v="0"/>
    <n v="18.513599999999997"/>
  </r>
  <r>
    <n v="5144"/>
    <s v="CA-2013-111213"/>
    <x v="0"/>
    <x v="178"/>
    <d v="2013-04-06T00:00:00"/>
    <s v="Standard Class"/>
    <s v="FP-14320"/>
    <s v="Frank Preis"/>
    <x v="0"/>
    <s v="United States"/>
    <s v="New York City"/>
    <x v="15"/>
    <n v="10009"/>
    <x v="3"/>
    <s v="OFF-BI-10004140"/>
    <x v="1"/>
    <x v="8"/>
    <s v="Avery Non-Stick Binders"/>
    <x v="3273"/>
    <n v="1"/>
    <n v="0.2"/>
    <n v="1.1224999999999996"/>
  </r>
  <r>
    <n v="5145"/>
    <s v="CA-2014-161333"/>
    <x v="3"/>
    <x v="62"/>
    <d v="2014-02-08T00:00:00"/>
    <s v="Standard Class"/>
    <s v="JL-15835"/>
    <s v="John Lee"/>
    <x v="0"/>
    <s v="United States"/>
    <s v="Los Angeles"/>
    <x v="1"/>
    <n v="90045"/>
    <x v="1"/>
    <s v="FUR-FU-10003039"/>
    <x v="0"/>
    <x v="5"/>
    <s v="Howard Miller 11-1/2&quot; Diameter Grantwood Wall Clock"/>
    <x v="3789"/>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x v="3790"/>
    <n v="4"/>
    <n v="0"/>
    <n v="38.931200000000004"/>
  </r>
  <r>
    <n v="5147"/>
    <s v="CA-2014-161333"/>
    <x v="3"/>
    <x v="62"/>
    <d v="2014-02-08T00:00:00"/>
    <s v="Standard Class"/>
    <s v="JL-15835"/>
    <s v="John Lee"/>
    <x v="0"/>
    <s v="United States"/>
    <s v="Los Angeles"/>
    <x v="1"/>
    <n v="90045"/>
    <x v="1"/>
    <s v="OFF-AP-10000252"/>
    <x v="1"/>
    <x v="9"/>
    <s v="Harmony HEPA Quiet Air Purifiers"/>
    <x v="1047"/>
    <n v="4"/>
    <n v="0"/>
    <n v="16.38"/>
  </r>
  <r>
    <n v="5148"/>
    <s v="CA-2014-128734"/>
    <x v="3"/>
    <x v="165"/>
    <d v="2015-01-01T00:00:00"/>
    <s v="Standard Class"/>
    <s v="JL-15175"/>
    <s v="James Lanier"/>
    <x v="2"/>
    <s v="United States"/>
    <s v="Chandler"/>
    <x v="16"/>
    <n v="85224"/>
    <x v="1"/>
    <s v="FUR-FU-10001731"/>
    <x v="0"/>
    <x v="5"/>
    <s v="Acrylic Self-Standing Desk Frames"/>
    <x v="1086"/>
    <n v="4"/>
    <n v="0.2"/>
    <n v="1.9223999999999997"/>
  </r>
  <r>
    <n v="5149"/>
    <s v="CA-2014-128734"/>
    <x v="3"/>
    <x v="165"/>
    <d v="2015-01-01T00:00:00"/>
    <s v="Standard Class"/>
    <s v="JL-15175"/>
    <s v="James Lanier"/>
    <x v="2"/>
    <s v="United States"/>
    <s v="Chandler"/>
    <x v="16"/>
    <n v="85224"/>
    <x v="1"/>
    <s v="FUR-CH-10001394"/>
    <x v="0"/>
    <x v="1"/>
    <s v="Global Leather Executive Chair"/>
    <x v="3791"/>
    <n v="3"/>
    <n v="0.2"/>
    <n v="105.29699999999988"/>
  </r>
  <r>
    <n v="5150"/>
    <s v="CA-2011-141796"/>
    <x v="2"/>
    <x v="261"/>
    <d v="2011-06-21T00:00:00"/>
    <s v="Same Day"/>
    <s v="JG-15160"/>
    <s v="James Galang"/>
    <x v="0"/>
    <s v="United States"/>
    <s v="Long Beach"/>
    <x v="15"/>
    <n v="11561"/>
    <x v="3"/>
    <s v="TEC-PH-10001578"/>
    <x v="2"/>
    <x v="7"/>
    <s v="Polycom SoundStation2 EX Conference phone"/>
    <x v="3792"/>
    <n v="3"/>
    <n v="0"/>
    <n v="352.30649999999997"/>
  </r>
  <r>
    <n v="5151"/>
    <s v="CA-2014-125101"/>
    <x v="3"/>
    <x v="904"/>
    <d v="2014-03-11T00:00:00"/>
    <s v="Second Class"/>
    <s v="SH-19975"/>
    <s v="Sally Hughsby"/>
    <x v="1"/>
    <s v="United States"/>
    <s v="San Francisco"/>
    <x v="1"/>
    <n v="94109"/>
    <x v="1"/>
    <s v="OFF-ST-10000675"/>
    <x v="1"/>
    <x v="4"/>
    <s v="File Shuttle II and Handi-File, Black"/>
    <x v="3793"/>
    <n v="2"/>
    <n v="0"/>
    <n v="16.945"/>
  </r>
  <r>
    <n v="5152"/>
    <s v="CA-2014-169929"/>
    <x v="3"/>
    <x v="145"/>
    <d v="2014-09-29T00:00:00"/>
    <s v="First Class"/>
    <s v="LS-17200"/>
    <s v="Luke Schmidt"/>
    <x v="1"/>
    <s v="United States"/>
    <s v="Helena"/>
    <x v="37"/>
    <n v="59601"/>
    <x v="1"/>
    <s v="OFF-ST-10002352"/>
    <x v="1"/>
    <x v="4"/>
    <s v="Iris Project Case"/>
    <x v="1778"/>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x v="3794"/>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x v="3795"/>
    <n v="3"/>
    <n v="0"/>
    <n v="2.9040000000000008"/>
  </r>
  <r>
    <n v="5155"/>
    <s v="US-2012-124219"/>
    <x v="1"/>
    <x v="976"/>
    <d v="2012-08-08T00:00:00"/>
    <s v="First Class"/>
    <s v="KW-16570"/>
    <s v="Kelly Williams"/>
    <x v="0"/>
    <s v="United States"/>
    <s v="Kirkwood"/>
    <x v="25"/>
    <n v="63122"/>
    <x v="2"/>
    <s v="OFF-BI-10002215"/>
    <x v="1"/>
    <x v="8"/>
    <s v="Wilson Jones Hanging View Binder, White, 1&quot;"/>
    <x v="158"/>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s v="CA-2014-163006"/>
    <x v="3"/>
    <x v="160"/>
    <d v="2014-07-05T00:00:00"/>
    <s v="Second Class"/>
    <s v="GH-14410"/>
    <s v="Gary Hansen"/>
    <x v="2"/>
    <s v="United States"/>
    <s v="Chicago"/>
    <x v="10"/>
    <n v="60653"/>
    <x v="2"/>
    <s v="TEC-PH-10002584"/>
    <x v="2"/>
    <x v="7"/>
    <s v="Samsung Galaxy S4"/>
    <x v="3796"/>
    <n v="2"/>
    <n v="0.2"/>
    <n v="125.19799999999992"/>
  </r>
  <r>
    <n v="5158"/>
    <s v="CA-2014-163006"/>
    <x v="3"/>
    <x v="160"/>
    <d v="2014-07-05T00:00:00"/>
    <s v="Second Class"/>
    <s v="GH-14410"/>
    <s v="Gary Hansen"/>
    <x v="2"/>
    <s v="United States"/>
    <s v="Chicago"/>
    <x v="10"/>
    <n v="60653"/>
    <x v="2"/>
    <s v="FUR-CH-10000229"/>
    <x v="0"/>
    <x v="1"/>
    <s v="Global Enterprise Series Seating High-Back Swivel/Tilt Chairs"/>
    <x v="3797"/>
    <n v="3"/>
    <n v="0.3"/>
    <n v="-178.84680000000006"/>
  </r>
  <r>
    <n v="5159"/>
    <s v="CA-2014-163006"/>
    <x v="3"/>
    <x v="160"/>
    <d v="2014-07-05T00:00:00"/>
    <s v="Second Class"/>
    <s v="GH-14410"/>
    <s v="Gary Hansen"/>
    <x v="2"/>
    <s v="United States"/>
    <s v="Chicago"/>
    <x v="10"/>
    <n v="60653"/>
    <x v="2"/>
    <s v="FUR-FU-10003799"/>
    <x v="0"/>
    <x v="5"/>
    <s v="Seth Thomas 13 1/2&quot; Wall Clock"/>
    <x v="3798"/>
    <n v="2"/>
    <n v="0.6"/>
    <n v="-10.312400000000004"/>
  </r>
  <r>
    <n v="5160"/>
    <s v="CA-2012-156146"/>
    <x v="1"/>
    <x v="662"/>
    <d v="2012-10-30T00:00:00"/>
    <s v="Second Class"/>
    <s v="AG-10495"/>
    <s v="Andrew Gjertsen"/>
    <x v="1"/>
    <s v="United States"/>
    <s v="Peoria"/>
    <x v="16"/>
    <n v="85345"/>
    <x v="1"/>
    <s v="TEC-PH-10001700"/>
    <x v="2"/>
    <x v="7"/>
    <s v="Panasonic KX-TG6844B Expandable Digital Cordless Telephone"/>
    <x v="554"/>
    <n v="2"/>
    <n v="0.2"/>
    <n v="9.2386000000000053"/>
  </r>
  <r>
    <n v="5161"/>
    <s v="CA-2012-156146"/>
    <x v="1"/>
    <x v="662"/>
    <d v="2012-10-30T00:00:00"/>
    <s v="Second Class"/>
    <s v="AG-10495"/>
    <s v="Andrew Gjertsen"/>
    <x v="1"/>
    <s v="United States"/>
    <s v="Peoria"/>
    <x v="16"/>
    <n v="85345"/>
    <x v="1"/>
    <s v="TEC-PH-10001527"/>
    <x v="2"/>
    <x v="7"/>
    <s v="Plantronics MX500i Earset"/>
    <x v="3799"/>
    <n v="2"/>
    <n v="0.2"/>
    <n v="-14.603000000000005"/>
  </r>
  <r>
    <n v="5162"/>
    <s v="CA-2011-111192"/>
    <x v="2"/>
    <x v="1021"/>
    <d v="2011-08-05T00:00:00"/>
    <s v="Standard Class"/>
    <s v="TS-21430"/>
    <s v="Tom Stivers"/>
    <x v="1"/>
    <s v="United States"/>
    <s v="Seattle"/>
    <x v="4"/>
    <n v="98103"/>
    <x v="1"/>
    <s v="FUR-BO-10002916"/>
    <x v="0"/>
    <x v="0"/>
    <s v="Rush Hierlooms Collection 1&quot; Thick Stackable Bookcases"/>
    <x v="3800"/>
    <n v="8"/>
    <n v="0"/>
    <n v="259.88959999999997"/>
  </r>
  <r>
    <n v="5163"/>
    <s v="CA-2013-115378"/>
    <x v="0"/>
    <x v="741"/>
    <d v="2013-11-24T00:00:00"/>
    <s v="Second Class"/>
    <s v="AJ-10945"/>
    <s v="Ashley Jarboe"/>
    <x v="0"/>
    <s v="United States"/>
    <s v="Taylor"/>
    <x v="12"/>
    <n v="48180"/>
    <x v="2"/>
    <s v="FUR-CH-10000863"/>
    <x v="0"/>
    <x v="1"/>
    <s v="Novimex Swivel Fabric Task Chair"/>
    <x v="85"/>
    <n v="2"/>
    <n v="0"/>
    <n v="33.215599999999995"/>
  </r>
  <r>
    <n v="5164"/>
    <s v="CA-2012-161627"/>
    <x v="1"/>
    <x v="380"/>
    <d v="2012-07-11T00:00:00"/>
    <s v="Standard Class"/>
    <s v="SJ-20215"/>
    <s v="Sarah Jordon"/>
    <x v="0"/>
    <s v="United States"/>
    <s v="Pasadena"/>
    <x v="1"/>
    <n v="91104"/>
    <x v="1"/>
    <s v="FUR-CH-10003968"/>
    <x v="0"/>
    <x v="1"/>
    <s v="Novimex Turbo Task Chair"/>
    <x v="3011"/>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x v="2841"/>
    <n v="2"/>
    <n v="0"/>
    <n v="1.5209999999999999"/>
  </r>
  <r>
    <n v="5166"/>
    <s v="CA-2011-121006"/>
    <x v="2"/>
    <x v="849"/>
    <d v="2011-11-16T00:00:00"/>
    <s v="Standard Class"/>
    <s v="SC-20020"/>
    <s v="Sam Craven"/>
    <x v="0"/>
    <s v="United States"/>
    <s v="Midland"/>
    <x v="12"/>
    <n v="48640"/>
    <x v="2"/>
    <s v="OFF-PA-10000130"/>
    <x v="1"/>
    <x v="10"/>
    <s v="Xerox 199"/>
    <x v="1387"/>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x v="3426"/>
    <n v="3"/>
    <n v="0"/>
    <n v="7.1280000000000001"/>
  </r>
  <r>
    <n v="5168"/>
    <s v="CA-2011-121006"/>
    <x v="2"/>
    <x v="849"/>
    <d v="2011-11-16T00:00:00"/>
    <s v="Standard Class"/>
    <s v="SC-20020"/>
    <s v="Sam Craven"/>
    <x v="0"/>
    <s v="United States"/>
    <s v="Midland"/>
    <x v="12"/>
    <n v="48640"/>
    <x v="2"/>
    <s v="FUR-CH-10004997"/>
    <x v="0"/>
    <x v="1"/>
    <s v="Hon Every-Day Series Multi-Task Chairs"/>
    <x v="3801"/>
    <n v="3"/>
    <n v="0"/>
    <n v="112.78800000000001"/>
  </r>
  <r>
    <n v="5169"/>
    <s v="CA-2011-121006"/>
    <x v="2"/>
    <x v="849"/>
    <d v="2011-11-16T00:00:00"/>
    <s v="Standard Class"/>
    <s v="SC-20020"/>
    <s v="Sam Craven"/>
    <x v="0"/>
    <s v="United States"/>
    <s v="Midland"/>
    <x v="12"/>
    <n v="48640"/>
    <x v="2"/>
    <s v="OFF-ST-10004950"/>
    <x v="1"/>
    <x v="4"/>
    <s v="Acco Perma 3000 Stacking Storage Drawers"/>
    <x v="2780"/>
    <n v="3"/>
    <n v="0"/>
    <n v="11.958600000000001"/>
  </r>
  <r>
    <n v="5170"/>
    <s v="CA-2011-121006"/>
    <x v="2"/>
    <x v="849"/>
    <d v="2011-11-16T00:00:00"/>
    <s v="Standard Class"/>
    <s v="SC-20020"/>
    <s v="Sam Craven"/>
    <x v="0"/>
    <s v="United States"/>
    <s v="Midland"/>
    <x v="12"/>
    <n v="48640"/>
    <x v="2"/>
    <s v="OFF-ST-10001490"/>
    <x v="1"/>
    <x v="4"/>
    <s v="Hot File 7-Pocket, Floor Stand"/>
    <x v="3469"/>
    <n v="3"/>
    <n v="0"/>
    <n v="160.62299999999993"/>
  </r>
  <r>
    <n v="5171"/>
    <s v="CA-2013-122903"/>
    <x v="0"/>
    <x v="1022"/>
    <d v="2013-05-30T00:00:00"/>
    <s v="Second Class"/>
    <s v="LA-16780"/>
    <s v="Laura Armstrong"/>
    <x v="1"/>
    <s v="United States"/>
    <s v="Detroit"/>
    <x v="12"/>
    <n v="48205"/>
    <x v="2"/>
    <s v="FUR-CH-10002024"/>
    <x v="0"/>
    <x v="1"/>
    <s v="HON 5400 Series Task Chairs for Big and Tall"/>
    <x v="3802"/>
    <n v="5"/>
    <n v="0"/>
    <n v="700.98000000000013"/>
  </r>
  <r>
    <n v="5172"/>
    <s v="CA-2013-122903"/>
    <x v="0"/>
    <x v="1022"/>
    <d v="2013-05-30T00:00:00"/>
    <s v="Second Class"/>
    <s v="LA-16780"/>
    <s v="Laura Armstrong"/>
    <x v="1"/>
    <s v="United States"/>
    <s v="Detroit"/>
    <x v="12"/>
    <n v="48205"/>
    <x v="2"/>
    <s v="OFF-PA-10001790"/>
    <x v="1"/>
    <x v="10"/>
    <s v="Xerox 1910"/>
    <x v="3803"/>
    <n v="3"/>
    <n v="0"/>
    <n v="69.177599999999984"/>
  </r>
  <r>
    <n v="5173"/>
    <s v="CA-2013-122903"/>
    <x v="0"/>
    <x v="1022"/>
    <d v="2013-05-30T00:00:00"/>
    <s v="Second Class"/>
    <s v="LA-16780"/>
    <s v="Laura Armstrong"/>
    <x v="1"/>
    <s v="United States"/>
    <s v="Detroit"/>
    <x v="12"/>
    <n v="48205"/>
    <x v="2"/>
    <s v="OFF-PA-10000994"/>
    <x v="1"/>
    <x v="10"/>
    <s v="Xerox 1915"/>
    <x v="1836"/>
    <n v="3"/>
    <n v="0"/>
    <n v="150.98399999999998"/>
  </r>
  <r>
    <n v="5174"/>
    <s v="CA-2012-107741"/>
    <x v="1"/>
    <x v="936"/>
    <d v="2012-03-10T00:00:00"/>
    <s v="First Class"/>
    <s v="FC-14335"/>
    <s v="Fred Chung"/>
    <x v="1"/>
    <s v="United States"/>
    <s v="Pueblo"/>
    <x v="22"/>
    <n v="81001"/>
    <x v="1"/>
    <s v="OFF-AR-10002399"/>
    <x v="1"/>
    <x v="6"/>
    <s v="Dixon Prang Watercolor Pencils, 10-Color Set with Brush"/>
    <x v="3804"/>
    <n v="1"/>
    <n v="0.2"/>
    <n v="0.89459999999999995"/>
  </r>
  <r>
    <n v="5175"/>
    <s v="CA-2014-106432"/>
    <x v="3"/>
    <x v="15"/>
    <d v="2014-10-25T00:00:00"/>
    <s v="Standard Class"/>
    <s v="CA-12265"/>
    <s v="Christina Anderson"/>
    <x v="0"/>
    <s v="United States"/>
    <s v="Waco"/>
    <x v="5"/>
    <n v="76706"/>
    <x v="2"/>
    <s v="OFF-BI-10002799"/>
    <x v="1"/>
    <x v="8"/>
    <s v="SlimView Poly Binder, 3/8&quot;"/>
    <x v="3805"/>
    <n v="2"/>
    <n v="0.8"/>
    <n v="-3.5224000000000011"/>
  </r>
  <r>
    <n v="5176"/>
    <s v="CA-2014-106432"/>
    <x v="3"/>
    <x v="15"/>
    <d v="2014-10-25T00:00:00"/>
    <s v="Standard Class"/>
    <s v="CA-12265"/>
    <s v="Christina Anderson"/>
    <x v="0"/>
    <s v="United States"/>
    <s v="Waco"/>
    <x v="5"/>
    <n v="76706"/>
    <x v="2"/>
    <s v="FUR-BO-10004360"/>
    <x v="0"/>
    <x v="0"/>
    <s v="Rush Hierlooms Collection Rich Wood Bookcases"/>
    <x v="3806"/>
    <n v="3"/>
    <n v="0.32"/>
    <n v="-91.758599999999973"/>
  </r>
  <r>
    <n v="5177"/>
    <s v="CA-2013-148908"/>
    <x v="0"/>
    <x v="732"/>
    <d v="2013-11-09T00:00:00"/>
    <s v="First Class"/>
    <s v="JH-15985"/>
    <s v="Joseph Holt"/>
    <x v="0"/>
    <s v="United States"/>
    <s v="San Francisco"/>
    <x v="1"/>
    <n v="94109"/>
    <x v="1"/>
    <s v="OFF-BI-10002082"/>
    <x v="1"/>
    <x v="8"/>
    <s v="GBC Twin Loop Wire Binding Elements"/>
    <x v="3807"/>
    <n v="2"/>
    <n v="0.2"/>
    <n v="19.968"/>
  </r>
  <r>
    <n v="5178"/>
    <s v="CA-2013-123015"/>
    <x v="0"/>
    <x v="482"/>
    <d v="2013-12-31T00:00:00"/>
    <s v="Standard Class"/>
    <s v="AJ-10795"/>
    <s v="Anthony Johnson"/>
    <x v="1"/>
    <s v="United States"/>
    <s v="New York City"/>
    <x v="15"/>
    <n v="10024"/>
    <x v="3"/>
    <s v="OFF-BI-10004967"/>
    <x v="1"/>
    <x v="8"/>
    <s v="Round Ring Binders"/>
    <x v="3808"/>
    <n v="3"/>
    <n v="0.2"/>
    <n v="1.6848000000000001"/>
  </r>
  <r>
    <n v="5179"/>
    <s v="US-2012-120502"/>
    <x v="1"/>
    <x v="657"/>
    <d v="2012-04-19T00:00:00"/>
    <s v="Standard Class"/>
    <s v="BT-11395"/>
    <s v="Bill Tyler"/>
    <x v="1"/>
    <s v="United States"/>
    <s v="Los Angeles"/>
    <x v="1"/>
    <n v="90036"/>
    <x v="1"/>
    <s v="FUR-FU-10004973"/>
    <x v="0"/>
    <x v="5"/>
    <s v="Flat Face Poster Frame"/>
    <x v="1023"/>
    <n v="2"/>
    <n v="0"/>
    <n v="15.825600000000001"/>
  </r>
  <r>
    <n v="5180"/>
    <s v="US-2012-120502"/>
    <x v="1"/>
    <x v="657"/>
    <d v="2012-04-19T00:00:00"/>
    <s v="Standard Class"/>
    <s v="BT-11395"/>
    <s v="Bill Tyler"/>
    <x v="1"/>
    <s v="United States"/>
    <s v="Los Angeles"/>
    <x v="1"/>
    <n v="90036"/>
    <x v="1"/>
    <s v="TEC-PH-10003645"/>
    <x v="2"/>
    <x v="7"/>
    <s v="Aastra 57i VoIP phone"/>
    <x v="3809"/>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x v="3810"/>
    <n v="2"/>
    <n v="0"/>
    <n v="29.577600000000004"/>
  </r>
  <r>
    <n v="5182"/>
    <s v="CA-2014-108749"/>
    <x v="3"/>
    <x v="510"/>
    <d v="2014-09-16T00:00:00"/>
    <s v="First Class"/>
    <s v="DJ-13510"/>
    <s v="Don Jones"/>
    <x v="1"/>
    <s v="United States"/>
    <s v="Woonsocket"/>
    <x v="34"/>
    <n v="2895"/>
    <x v="3"/>
    <s v="OFF-PA-10003797"/>
    <x v="1"/>
    <x v="10"/>
    <s v="Xerox 209"/>
    <x v="1568"/>
    <n v="7"/>
    <n v="0"/>
    <n v="21.772800000000004"/>
  </r>
  <r>
    <n v="5183"/>
    <s v="CA-2014-108749"/>
    <x v="3"/>
    <x v="510"/>
    <d v="2014-09-16T00:00:00"/>
    <s v="First Class"/>
    <s v="DJ-13510"/>
    <s v="Don Jones"/>
    <x v="1"/>
    <s v="United States"/>
    <s v="Woonsocket"/>
    <x v="34"/>
    <n v="2895"/>
    <x v="3"/>
    <s v="OFF-BI-10003707"/>
    <x v="1"/>
    <x v="8"/>
    <s v="Aluminum Screw Posts"/>
    <x v="3811"/>
    <n v="3"/>
    <n v="0"/>
    <n v="22.89"/>
  </r>
  <r>
    <n v="5184"/>
    <s v="CA-2014-163335"/>
    <x v="3"/>
    <x v="241"/>
    <d v="2014-09-28T00:00:00"/>
    <s v="First Class"/>
    <s v="AG-10675"/>
    <s v="Anna Gayman"/>
    <x v="0"/>
    <s v="United States"/>
    <s v="Columbus"/>
    <x v="32"/>
    <n v="31907"/>
    <x v="0"/>
    <s v="OFF-ST-10000885"/>
    <x v="1"/>
    <x v="4"/>
    <s v="Fellowes Desktop Hanging File Manager"/>
    <x v="2353"/>
    <n v="3"/>
    <n v="0"/>
    <n v="10.0725"/>
  </r>
  <r>
    <n v="5185"/>
    <s v="CA-2014-163335"/>
    <x v="3"/>
    <x v="241"/>
    <d v="2014-09-28T00:00:00"/>
    <s v="First Class"/>
    <s v="AG-10675"/>
    <s v="Anna Gayman"/>
    <x v="0"/>
    <s v="United States"/>
    <s v="Columbus"/>
    <x v="32"/>
    <n v="31907"/>
    <x v="0"/>
    <s v="OFF-BI-10002827"/>
    <x v="1"/>
    <x v="8"/>
    <s v="Avery Durable Poly Binders"/>
    <x v="3812"/>
    <n v="7"/>
    <n v="0"/>
    <n v="17.8066"/>
  </r>
  <r>
    <n v="5186"/>
    <s v="CA-2012-134719"/>
    <x v="1"/>
    <x v="998"/>
    <d v="2012-10-15T00:00:00"/>
    <s v="Standard Class"/>
    <s v="JD-15790"/>
    <s v="John Dryer"/>
    <x v="0"/>
    <s v="United States"/>
    <s v="Jacksonville"/>
    <x v="2"/>
    <n v="32216"/>
    <x v="0"/>
    <s v="OFF-ST-10004459"/>
    <x v="1"/>
    <x v="4"/>
    <s v="Tennsco Single-Tier Lockers"/>
    <x v="2122"/>
    <n v="6"/>
    <n v="0.2"/>
    <n v="-337.80600000000004"/>
  </r>
  <r>
    <n v="5187"/>
    <s v="US-2012-154389"/>
    <x v="1"/>
    <x v="154"/>
    <d v="2012-12-03T00:00:00"/>
    <s v="Standard Class"/>
    <s v="EH-14125"/>
    <s v="Eugene Hildebrand"/>
    <x v="2"/>
    <s v="United States"/>
    <s v="Philadelphia"/>
    <x v="9"/>
    <n v="19140"/>
    <x v="3"/>
    <s v="TEC-PH-10002789"/>
    <x v="2"/>
    <x v="7"/>
    <s v="LG Exalt"/>
    <x v="3813"/>
    <n v="8"/>
    <n v="0.4"/>
    <n v="-162.22960000000006"/>
  </r>
  <r>
    <n v="5188"/>
    <s v="CA-2012-115567"/>
    <x v="1"/>
    <x v="1023"/>
    <d v="2012-09-18T00:00:00"/>
    <s v="Standard Class"/>
    <s v="ZC-21910"/>
    <s v="Zuschuss Carroll"/>
    <x v="0"/>
    <s v="United States"/>
    <s v="Columbus"/>
    <x v="14"/>
    <n v="47201"/>
    <x v="2"/>
    <s v="TEC-AC-10001314"/>
    <x v="2"/>
    <x v="11"/>
    <s v="Case Logic 2.4GHz Wireless Keyboard"/>
    <x v="1772"/>
    <n v="4"/>
    <n v="0"/>
    <n v="15.996799999999979"/>
  </r>
  <r>
    <n v="5189"/>
    <s v="CA-2012-115567"/>
    <x v="1"/>
    <x v="1023"/>
    <d v="2012-09-18T00:00:00"/>
    <s v="Standard Class"/>
    <s v="ZC-21910"/>
    <s v="Zuschuss Carroll"/>
    <x v="0"/>
    <s v="United States"/>
    <s v="Columbus"/>
    <x v="14"/>
    <n v="47201"/>
    <x v="2"/>
    <s v="FUR-CH-10000015"/>
    <x v="0"/>
    <x v="1"/>
    <s v="Hon Multipurpose Stacking Arm Chairs"/>
    <x v="3814"/>
    <n v="7"/>
    <n v="0"/>
    <n v="394.21199999999999"/>
  </r>
  <r>
    <n v="5190"/>
    <s v="US-2014-136679"/>
    <x v="3"/>
    <x v="237"/>
    <d v="2014-11-19T00:00:00"/>
    <s v="Standard Class"/>
    <s v="XP-21865"/>
    <s v="Xylona Preis"/>
    <x v="0"/>
    <s v="United States"/>
    <s v="Pasadena"/>
    <x v="5"/>
    <n v="77506"/>
    <x v="2"/>
    <s v="TEC-AC-10004855"/>
    <x v="2"/>
    <x v="11"/>
    <s v="V7 USB Numeric Keypad"/>
    <x v="3815"/>
    <n v="6"/>
    <n v="0.2"/>
    <n v="-27.292200000000001"/>
  </r>
  <r>
    <n v="5191"/>
    <s v="US-2014-136679"/>
    <x v="3"/>
    <x v="237"/>
    <d v="2014-11-19T00:00:00"/>
    <s v="Standard Class"/>
    <s v="XP-21865"/>
    <s v="Xylona Preis"/>
    <x v="0"/>
    <s v="United States"/>
    <s v="Pasadena"/>
    <x v="5"/>
    <n v="77506"/>
    <x v="2"/>
    <s v="OFF-AR-10003582"/>
    <x v="1"/>
    <x v="6"/>
    <s v="Boston Electric Pencil Sharpener, Model 1818, Charcoal Black"/>
    <x v="3816"/>
    <n v="2"/>
    <n v="0.2"/>
    <n v="4.5040000000000031"/>
  </r>
  <r>
    <n v="5192"/>
    <s v="US-2014-141943"/>
    <x v="3"/>
    <x v="1024"/>
    <d v="2014-05-10T00:00:00"/>
    <s v="Standard Class"/>
    <s v="DK-12985"/>
    <s v="Darren Koutras"/>
    <x v="0"/>
    <s v="United States"/>
    <s v="San Francisco"/>
    <x v="1"/>
    <n v="94122"/>
    <x v="1"/>
    <s v="OFF-EN-10003448"/>
    <x v="1"/>
    <x v="12"/>
    <s v="Peel &amp; Seel Recycled Catalog Envelopes, Brown"/>
    <x v="3817"/>
    <n v="2"/>
    <n v="0"/>
    <n v="11.58"/>
  </r>
  <r>
    <n v="5193"/>
    <s v="CA-2011-101560"/>
    <x v="2"/>
    <x v="683"/>
    <d v="2011-12-01T00:00:00"/>
    <s v="Second Class"/>
    <s v="CS-12250"/>
    <s v="Chris Selesnick"/>
    <x v="1"/>
    <s v="United States"/>
    <s v="Columbia"/>
    <x v="20"/>
    <n v="29203"/>
    <x v="0"/>
    <s v="FUR-FU-10003773"/>
    <x v="0"/>
    <x v="5"/>
    <s v="Eldon Cleatmat Plus Chair Mats for High Pile Carpets"/>
    <x v="3818"/>
    <n v="5"/>
    <n v="0"/>
    <n v="43.735999999999962"/>
  </r>
  <r>
    <n v="5194"/>
    <s v="CA-2011-101560"/>
    <x v="2"/>
    <x v="683"/>
    <d v="2011-12-01T00:00:00"/>
    <s v="Second Class"/>
    <s v="CS-12250"/>
    <s v="Chris Selesnick"/>
    <x v="1"/>
    <s v="United States"/>
    <s v="Columbia"/>
    <x v="20"/>
    <n v="29203"/>
    <x v="0"/>
    <s v="OFF-PA-10001363"/>
    <x v="1"/>
    <x v="10"/>
    <s v="Xerox 1933"/>
    <x v="3016"/>
    <n v="7"/>
    <n v="0"/>
    <n v="40.401199999999996"/>
  </r>
  <r>
    <n v="5195"/>
    <s v="CA-2011-101560"/>
    <x v="2"/>
    <x v="683"/>
    <d v="2011-12-01T00:00:00"/>
    <s v="Second Class"/>
    <s v="CS-12250"/>
    <s v="Chris Selesnick"/>
    <x v="1"/>
    <s v="United States"/>
    <s v="Columbia"/>
    <x v="20"/>
    <n v="29203"/>
    <x v="0"/>
    <s v="OFF-AR-10004757"/>
    <x v="1"/>
    <x v="6"/>
    <s v="Crayola Colored Pencils"/>
    <x v="2805"/>
    <n v="4"/>
    <n v="0"/>
    <n v="4.3295999999999992"/>
  </r>
  <r>
    <n v="5196"/>
    <s v="CA-2011-101560"/>
    <x v="2"/>
    <x v="683"/>
    <d v="2011-12-01T00:00:00"/>
    <s v="Second Class"/>
    <s v="CS-12250"/>
    <s v="Chris Selesnick"/>
    <x v="1"/>
    <s v="United States"/>
    <s v="Columbia"/>
    <x v="20"/>
    <n v="29203"/>
    <x v="0"/>
    <s v="OFF-BI-10000309"/>
    <x v="1"/>
    <x v="8"/>
    <s v="GBC Twin Loop Wire Binding Elements, 9/16&quot; Spine, Black"/>
    <x v="3819"/>
    <n v="3"/>
    <n v="0"/>
    <n v="22.3734"/>
  </r>
  <r>
    <n v="5197"/>
    <s v="CA-2011-159709"/>
    <x v="2"/>
    <x v="1025"/>
    <d v="2011-05-15T00:00:00"/>
    <s v="Standard Class"/>
    <s v="AI-10855"/>
    <s v="Arianne Irving"/>
    <x v="0"/>
    <s v="United States"/>
    <s v="Kent"/>
    <x v="4"/>
    <n v="98031"/>
    <x v="1"/>
    <s v="OFF-EN-10001434"/>
    <x v="1"/>
    <x v="12"/>
    <s v="Strathmore #10 Envelopes, Ultimate White"/>
    <x v="3820"/>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s v="CA-2013-103982"/>
    <x v="0"/>
    <x v="840"/>
    <d v="2013-03-09T00:00:00"/>
    <s v="Standard Class"/>
    <s v="AA-10315"/>
    <s v="Alex Avila"/>
    <x v="0"/>
    <s v="United States"/>
    <s v="Round Rock"/>
    <x v="5"/>
    <n v="78664"/>
    <x v="2"/>
    <s v="OFF-SU-10000151"/>
    <x v="1"/>
    <x v="14"/>
    <s v="High Speed Automatic Electric Letter Opener"/>
    <x v="3821"/>
    <n v="3"/>
    <n v="0.2"/>
    <n v="-786.01440000000025"/>
  </r>
  <r>
    <n v="5200"/>
    <s v="CA-2013-103982"/>
    <x v="0"/>
    <x v="840"/>
    <d v="2013-03-09T00:00:00"/>
    <s v="Standard Class"/>
    <s v="AA-10315"/>
    <s v="Alex Avila"/>
    <x v="0"/>
    <s v="United States"/>
    <s v="Round Rock"/>
    <x v="5"/>
    <n v="78664"/>
    <x v="2"/>
    <s v="OFF-FA-10001332"/>
    <x v="1"/>
    <x v="13"/>
    <s v="Acco Banker's Clasps, 5 3/4&quot;-Long"/>
    <x v="2134"/>
    <n v="1"/>
    <n v="0.2"/>
    <n v="0.77759999999999996"/>
  </r>
  <r>
    <n v="5201"/>
    <s v="CA-2013-103982"/>
    <x v="0"/>
    <x v="840"/>
    <d v="2013-03-09T00:00:00"/>
    <s v="Standard Class"/>
    <s v="AA-10315"/>
    <s v="Alex Avila"/>
    <x v="0"/>
    <s v="United States"/>
    <s v="Round Rock"/>
    <x v="5"/>
    <n v="78664"/>
    <x v="2"/>
    <s v="TEC-PH-10000895"/>
    <x v="2"/>
    <x v="7"/>
    <s v="Polycom VVX 310 VoIP phone"/>
    <x v="2404"/>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x v="3822"/>
    <n v="7"/>
    <n v="0.2"/>
    <n v="5.7364999999999977"/>
  </r>
  <r>
    <n v="5203"/>
    <s v="CA-2012-142454"/>
    <x v="1"/>
    <x v="762"/>
    <d v="2012-08-19T00:00:00"/>
    <s v="Standard Class"/>
    <s v="RE-19450"/>
    <s v="Richard Eichhorn"/>
    <x v="0"/>
    <s v="United States"/>
    <s v="Oakland"/>
    <x v="1"/>
    <n v="94601"/>
    <x v="1"/>
    <s v="FUR-FU-10004018"/>
    <x v="0"/>
    <x v="5"/>
    <s v="Tensor Computer Mounted Lamp"/>
    <x v="3823"/>
    <n v="7"/>
    <n v="0"/>
    <n v="28.142100000000006"/>
  </r>
  <r>
    <n v="5204"/>
    <s v="CA-2012-142454"/>
    <x v="1"/>
    <x v="762"/>
    <d v="2012-08-19T00:00:00"/>
    <s v="Standard Class"/>
    <s v="RE-19450"/>
    <s v="Richard Eichhorn"/>
    <x v="0"/>
    <s v="United States"/>
    <s v="Oakland"/>
    <x v="1"/>
    <n v="94601"/>
    <x v="1"/>
    <s v="OFF-ST-10003638"/>
    <x v="1"/>
    <x v="4"/>
    <s v="Mobile Personal File Cube"/>
    <x v="3824"/>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x v="1577"/>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x v="2815"/>
    <n v="2"/>
    <n v="0"/>
    <n v="4.2391999999999967"/>
  </r>
  <r>
    <n v="5207"/>
    <s v="CA-2012-102015"/>
    <x v="1"/>
    <x v="811"/>
    <d v="2012-09-18T00:00:00"/>
    <s v="Standard Class"/>
    <s v="TM-21010"/>
    <s v="Tamara Manning"/>
    <x v="0"/>
    <s v="United States"/>
    <s v="Auburn"/>
    <x v="15"/>
    <n v="13021"/>
    <x v="3"/>
    <s v="OFF-FA-10000490"/>
    <x v="1"/>
    <x v="13"/>
    <s v="OIC Binder Clips, Mini, 1/4&quot; Capacity, Black"/>
    <x v="3825"/>
    <n v="1"/>
    <n v="0"/>
    <n v="0.58279999999999998"/>
  </r>
  <r>
    <n v="5208"/>
    <s v="CA-2012-102015"/>
    <x v="1"/>
    <x v="811"/>
    <d v="2012-09-18T00:00:00"/>
    <s v="Standard Class"/>
    <s v="TM-21010"/>
    <s v="Tamara Manning"/>
    <x v="0"/>
    <s v="United States"/>
    <s v="Auburn"/>
    <x v="15"/>
    <n v="13021"/>
    <x v="3"/>
    <s v="OFF-LA-10002043"/>
    <x v="1"/>
    <x v="2"/>
    <s v="Avery 489"/>
    <x v="346"/>
    <n v="2"/>
    <n v="0"/>
    <n v="9.9359999999999999"/>
  </r>
  <r>
    <n v="5209"/>
    <s v="CA-2012-102015"/>
    <x v="1"/>
    <x v="811"/>
    <d v="2012-09-18T00:00:00"/>
    <s v="Standard Class"/>
    <s v="TM-21010"/>
    <s v="Tamara Manning"/>
    <x v="0"/>
    <s v="United States"/>
    <s v="Auburn"/>
    <x v="15"/>
    <n v="13021"/>
    <x v="3"/>
    <s v="OFF-PA-10002464"/>
    <x v="1"/>
    <x v="10"/>
    <s v="HP Office Recycled Paper (20Lb. and 87 Bright)"/>
    <x v="986"/>
    <n v="5"/>
    <n v="0"/>
    <n v="14.161000000000001"/>
  </r>
  <r>
    <n v="5210"/>
    <s v="CA-2012-102015"/>
    <x v="1"/>
    <x v="811"/>
    <d v="2012-09-18T00:00:00"/>
    <s v="Standard Class"/>
    <s v="TM-21010"/>
    <s v="Tamara Manning"/>
    <x v="0"/>
    <s v="United States"/>
    <s v="Auburn"/>
    <x v="15"/>
    <n v="13021"/>
    <x v="3"/>
    <s v="OFF-EN-10002504"/>
    <x v="1"/>
    <x v="12"/>
    <s v="Tyvek  Top-Opening Peel &amp; Seel Envelopes, Plain White"/>
    <x v="3370"/>
    <n v="1"/>
    <n v="0"/>
    <n v="12.7746"/>
  </r>
  <r>
    <n v="5211"/>
    <s v="CA-2012-156755"/>
    <x v="1"/>
    <x v="1026"/>
    <d v="2012-01-18T00:00:00"/>
    <s v="Standard Class"/>
    <s v="YS-21880"/>
    <s v="Yana Sorensen"/>
    <x v="1"/>
    <s v="United States"/>
    <s v="Newark"/>
    <x v="13"/>
    <n v="19711"/>
    <x v="3"/>
    <s v="OFF-ST-10002615"/>
    <x v="1"/>
    <x v="4"/>
    <s v="Dual Level, Single-Width Filing Carts"/>
    <x v="2848"/>
    <n v="3"/>
    <n v="0"/>
    <n v="120.94680000000001"/>
  </r>
  <r>
    <n v="5212"/>
    <s v="CA-2012-130876"/>
    <x v="1"/>
    <x v="793"/>
    <d v="2012-05-16T00:00:00"/>
    <s v="Second Class"/>
    <s v="AZ-10750"/>
    <s v="Annie Zypern"/>
    <x v="0"/>
    <s v="United States"/>
    <s v="New York City"/>
    <x v="15"/>
    <n v="10024"/>
    <x v="3"/>
    <s v="OFF-ST-10004258"/>
    <x v="1"/>
    <x v="4"/>
    <s v="Portable Personal File Box"/>
    <x v="905"/>
    <n v="3"/>
    <n v="0"/>
    <n v="9.8901000000000039"/>
  </r>
  <r>
    <n v="5213"/>
    <s v="CA-2013-145898"/>
    <x v="0"/>
    <x v="182"/>
    <d v="2013-09-27T00:00:00"/>
    <s v="Same Day"/>
    <s v="CM-12445"/>
    <s v="Chuck Magee"/>
    <x v="0"/>
    <s v="United States"/>
    <s v="Redlands"/>
    <x v="1"/>
    <n v="92374"/>
    <x v="1"/>
    <s v="OFF-ST-10004507"/>
    <x v="1"/>
    <x v="4"/>
    <s v="Advantus Rolling Storage Box"/>
    <x v="492"/>
    <n v="3"/>
    <n v="0"/>
    <n v="13.891499999999999"/>
  </r>
  <r>
    <n v="5214"/>
    <s v="CA-2013-145898"/>
    <x v="0"/>
    <x v="182"/>
    <d v="2013-09-27T00:00:00"/>
    <s v="Same Day"/>
    <s v="CM-12445"/>
    <s v="Chuck Magee"/>
    <x v="0"/>
    <s v="United States"/>
    <s v="Redlands"/>
    <x v="1"/>
    <n v="92374"/>
    <x v="1"/>
    <s v="OFF-LA-10000262"/>
    <x v="1"/>
    <x v="2"/>
    <s v="Avery 494"/>
    <x v="1507"/>
    <n v="3"/>
    <n v="0"/>
    <n v="3.6017999999999999"/>
  </r>
  <r>
    <n v="5215"/>
    <s v="CA-2013-145898"/>
    <x v="0"/>
    <x v="182"/>
    <d v="2013-09-27T00:00:00"/>
    <s v="Same Day"/>
    <s v="CM-12445"/>
    <s v="Chuck Magee"/>
    <x v="0"/>
    <s v="United States"/>
    <s v="Redlands"/>
    <x v="1"/>
    <n v="92374"/>
    <x v="1"/>
    <s v="OFF-AR-10002445"/>
    <x v="1"/>
    <x v="6"/>
    <s v="SANFORD Major Accent Highlighters"/>
    <x v="3826"/>
    <n v="5"/>
    <n v="0"/>
    <n v="13.452000000000002"/>
  </r>
  <r>
    <n v="5216"/>
    <s v="CA-2013-145898"/>
    <x v="0"/>
    <x v="182"/>
    <d v="2013-09-27T00:00:00"/>
    <s v="Same Day"/>
    <s v="CM-12445"/>
    <s v="Chuck Magee"/>
    <x v="0"/>
    <s v="United States"/>
    <s v="Redlands"/>
    <x v="1"/>
    <n v="92374"/>
    <x v="1"/>
    <s v="OFF-PA-10001667"/>
    <x v="1"/>
    <x v="10"/>
    <s v="Great White Multi-Use Recycled Paper (20Lb. and 84 Bright)"/>
    <x v="2744"/>
    <n v="5"/>
    <n v="0"/>
    <n v="13.454999999999998"/>
  </r>
  <r>
    <n v="5217"/>
    <s v="US-2014-159562"/>
    <x v="3"/>
    <x v="428"/>
    <d v="2014-09-16T00:00:00"/>
    <s v="Standard Class"/>
    <s v="JB-16000"/>
    <s v="Joy Bell-"/>
    <x v="0"/>
    <s v="United States"/>
    <s v="Roseville"/>
    <x v="12"/>
    <n v="48066"/>
    <x v="2"/>
    <s v="OFF-EN-10000461"/>
    <x v="1"/>
    <x v="12"/>
    <s v="#10- 4 1/8&quot; x 9 1/2&quot; Recycled Envelopes"/>
    <x v="2053"/>
    <n v="2"/>
    <n v="0"/>
    <n v="8.2156000000000002"/>
  </r>
  <r>
    <n v="5218"/>
    <s v="CA-2014-134635"/>
    <x v="3"/>
    <x v="4"/>
    <d v="2014-04-18T00:00:00"/>
    <s v="Second Class"/>
    <s v="NS-18640"/>
    <s v="Noel Staavos"/>
    <x v="1"/>
    <s v="United States"/>
    <s v="Los Angeles"/>
    <x v="1"/>
    <n v="90049"/>
    <x v="1"/>
    <s v="OFF-PA-10002254"/>
    <x v="1"/>
    <x v="10"/>
    <s v="Xerox 1883"/>
    <x v="1219"/>
    <n v="3"/>
    <n v="0"/>
    <n v="36.404399999999995"/>
  </r>
  <r>
    <n v="5219"/>
    <s v="CA-2014-167080"/>
    <x v="3"/>
    <x v="193"/>
    <d v="2014-06-15T00:00:00"/>
    <s v="Standard Class"/>
    <s v="LC-16930"/>
    <s v="Linda Cazamias"/>
    <x v="1"/>
    <s v="United States"/>
    <s v="New York City"/>
    <x v="15"/>
    <n v="10011"/>
    <x v="3"/>
    <s v="OFF-AR-10001868"/>
    <x v="1"/>
    <x v="6"/>
    <s v="Prang Dustless Chalk Sticks"/>
    <x v="3681"/>
    <n v="5"/>
    <n v="0"/>
    <n v="4.2"/>
  </r>
  <r>
    <n v="5220"/>
    <s v="CA-2014-145653"/>
    <x v="3"/>
    <x v="853"/>
    <d v="2014-09-02T00:00:00"/>
    <s v="Same Day"/>
    <s v="CA-12775"/>
    <s v="Cynthia Arntzen"/>
    <x v="0"/>
    <s v="United States"/>
    <s v="Detroit"/>
    <x v="12"/>
    <n v="48205"/>
    <x v="2"/>
    <s v="FUR-CH-10004875"/>
    <x v="0"/>
    <x v="1"/>
    <s v="Harbour Creations 67200 Series Stacking Chairs"/>
    <x v="3827"/>
    <n v="7"/>
    <n v="0"/>
    <n v="134.53020000000001"/>
  </r>
  <r>
    <n v="5221"/>
    <s v="CA-2011-140487"/>
    <x v="2"/>
    <x v="1027"/>
    <d v="2011-06-20T00:00:00"/>
    <s v="Standard Class"/>
    <s v="SR-20425"/>
    <s v="Sharelle Roach"/>
    <x v="2"/>
    <s v="United States"/>
    <s v="Detroit"/>
    <x v="12"/>
    <n v="48234"/>
    <x v="2"/>
    <s v="FUR-BO-10000711"/>
    <x v="0"/>
    <x v="0"/>
    <s v="Hon Metal Bookcases, Gray"/>
    <x v="3724"/>
    <n v="3"/>
    <n v="0"/>
    <n v="57.4938"/>
  </r>
  <r>
    <n v="5222"/>
    <s v="CA-2014-117401"/>
    <x v="3"/>
    <x v="796"/>
    <d v="2014-05-23T00:00:00"/>
    <s v="Second Class"/>
    <s v="PP-18955"/>
    <s v="Paul Prost"/>
    <x v="2"/>
    <s v="United States"/>
    <s v="Springfield"/>
    <x v="25"/>
    <n v="65807"/>
    <x v="2"/>
    <s v="OFF-AP-10000938"/>
    <x v="1"/>
    <x v="9"/>
    <s v="Avanti 1.7 Cu. Ft. Refrigerator"/>
    <x v="3828"/>
    <n v="7"/>
    <n v="0"/>
    <n v="197.92079999999999"/>
  </r>
  <r>
    <n v="5223"/>
    <s v="CA-2014-117401"/>
    <x v="3"/>
    <x v="796"/>
    <d v="2014-05-23T00:00:00"/>
    <s v="Second Class"/>
    <s v="PP-18955"/>
    <s v="Paul Prost"/>
    <x v="2"/>
    <s v="United States"/>
    <s v="Springfield"/>
    <x v="25"/>
    <n v="65807"/>
    <x v="2"/>
    <s v="TEC-PH-10003555"/>
    <x v="2"/>
    <x v="7"/>
    <s v="Motorola HK250 Universal Bluetooth Headset"/>
    <x v="1164"/>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x v="382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x v="3830"/>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s v="CA-2013-119865"/>
    <x v="0"/>
    <x v="1028"/>
    <d v="2013-06-27T00:00:00"/>
    <s v="Standard Class"/>
    <s v="AS-10090"/>
    <s v="Adam Shillingsburg"/>
    <x v="0"/>
    <s v="United States"/>
    <s v="New York City"/>
    <x v="15"/>
    <n v="10011"/>
    <x v="3"/>
    <s v="FUR-BO-10003272"/>
    <x v="0"/>
    <x v="0"/>
    <s v="O'Sullivan Living Dimensions 5-Shelf Bookcases"/>
    <x v="3832"/>
    <n v="2"/>
    <n v="0.2"/>
    <n v="-44.196000000000026"/>
  </r>
  <r>
    <n v="5229"/>
    <s v="US-2011-147648"/>
    <x v="2"/>
    <x v="35"/>
    <d v="2011-12-01T00:00:00"/>
    <s v="Standard Class"/>
    <s v="LS-16975"/>
    <s v="Lindsay Shagiari"/>
    <x v="2"/>
    <s v="United States"/>
    <s v="San Francisco"/>
    <x v="1"/>
    <n v="94109"/>
    <x v="1"/>
    <s v="OFF-PA-10001033"/>
    <x v="1"/>
    <x v="10"/>
    <s v="Xerox 1893"/>
    <x v="2658"/>
    <n v="2"/>
    <n v="0"/>
    <n v="40.170200000000001"/>
  </r>
  <r>
    <n v="5230"/>
    <s v="CA-2014-124436"/>
    <x v="3"/>
    <x v="498"/>
    <d v="2014-03-23T00:00:00"/>
    <s v="Second Class"/>
    <s v="SA-20830"/>
    <s v="Sue Ann Reed"/>
    <x v="0"/>
    <s v="United States"/>
    <s v="Fresno"/>
    <x v="1"/>
    <n v="93727"/>
    <x v="1"/>
    <s v="OFF-BI-10001553"/>
    <x v="1"/>
    <x v="8"/>
    <s v="SpineVue Locking Slant-D Ring Binders by Cardinal"/>
    <x v="899"/>
    <n v="2"/>
    <n v="0.2"/>
    <n v="5.1183999999999994"/>
  </r>
  <r>
    <n v="5231"/>
    <s v="CA-2014-124436"/>
    <x v="3"/>
    <x v="498"/>
    <d v="2014-03-23T00:00:00"/>
    <s v="Second Class"/>
    <s v="SA-20830"/>
    <s v="Sue Ann Reed"/>
    <x v="0"/>
    <s v="United States"/>
    <s v="Fresno"/>
    <x v="1"/>
    <n v="93727"/>
    <x v="1"/>
    <s v="FUR-TA-10001095"/>
    <x v="0"/>
    <x v="3"/>
    <s v="Chromcraft Round Conference Tables"/>
    <x v="944"/>
    <n v="5"/>
    <n v="0.2"/>
    <n v="8.7144999999999868"/>
  </r>
  <r>
    <n v="5232"/>
    <s v="CA-2014-124436"/>
    <x v="3"/>
    <x v="498"/>
    <d v="2014-03-23T00:00:00"/>
    <s v="Second Class"/>
    <s v="SA-20830"/>
    <s v="Sue Ann Reed"/>
    <x v="0"/>
    <s v="United States"/>
    <s v="Fresno"/>
    <x v="1"/>
    <n v="93727"/>
    <x v="1"/>
    <s v="FUR-FU-10001185"/>
    <x v="0"/>
    <x v="5"/>
    <s v="Advantus Employee of the Month Certificate Frame, 11 x 13-1/2"/>
    <x v="3833"/>
    <n v="1"/>
    <n v="0"/>
    <n v="12.6813"/>
  </r>
  <r>
    <n v="5233"/>
    <s v="CA-2014-124436"/>
    <x v="3"/>
    <x v="498"/>
    <d v="2014-03-23T00:00:00"/>
    <s v="Second Class"/>
    <s v="SA-20830"/>
    <s v="Sue Ann Reed"/>
    <x v="0"/>
    <s v="United States"/>
    <s v="Fresno"/>
    <x v="1"/>
    <n v="93727"/>
    <x v="1"/>
    <s v="OFF-BI-10000343"/>
    <x v="1"/>
    <x v="8"/>
    <s v="Pressboard Covers with Storage Hooks, 9 1/2&quot; x 11&quot;, Light Blue"/>
    <x v="3834"/>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x v="3835"/>
    <n v="6"/>
    <n v="0"/>
    <n v="145.2816"/>
  </r>
  <r>
    <n v="5235"/>
    <s v="CA-2014-131037"/>
    <x v="3"/>
    <x v="1029"/>
    <d v="2014-08-24T00:00:00"/>
    <s v="First Class"/>
    <s v="TM-21490"/>
    <s v="Tony Molinari"/>
    <x v="0"/>
    <s v="United States"/>
    <s v="San Francisco"/>
    <x v="1"/>
    <n v="94110"/>
    <x v="1"/>
    <s v="FUR-TA-10001768"/>
    <x v="0"/>
    <x v="3"/>
    <s v="Hon Racetrack Conference Tables"/>
    <x v="3836"/>
    <n v="1"/>
    <n v="0.2"/>
    <n v="2.625099999999982"/>
  </r>
  <r>
    <n v="5236"/>
    <s v="CA-2013-111143"/>
    <x v="0"/>
    <x v="258"/>
    <d v="2013-11-23T00:00:00"/>
    <s v="First Class"/>
    <s v="TT-21265"/>
    <s v="Tim Taslimi"/>
    <x v="1"/>
    <s v="United States"/>
    <s v="Indianapolis"/>
    <x v="14"/>
    <n v="46203"/>
    <x v="2"/>
    <s v="OFF-AP-10001947"/>
    <x v="1"/>
    <x v="9"/>
    <s v="Acco 6 Outlet Guardian Premium Plus Surge Suppressor"/>
    <x v="3837"/>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x v="3838"/>
    <n v="3"/>
    <n v="0"/>
    <n v="50.908200000000001"/>
  </r>
  <r>
    <n v="5238"/>
    <s v="CA-2011-166744"/>
    <x v="2"/>
    <x v="59"/>
    <d v="2011-09-24T00:00:00"/>
    <s v="Standard Class"/>
    <s v="DN-13690"/>
    <s v="Duane Noonan"/>
    <x v="0"/>
    <s v="United States"/>
    <s v="Columbia"/>
    <x v="39"/>
    <n v="21044"/>
    <x v="3"/>
    <s v="FUR-BO-10001337"/>
    <x v="0"/>
    <x v="0"/>
    <s v="O'Sullivan Living Dimensions 2-Shelf Bookcases"/>
    <x v="1041"/>
    <n v="3"/>
    <n v="0"/>
    <n v="36.293999999999997"/>
  </r>
  <r>
    <n v="5239"/>
    <s v="CA-2011-166744"/>
    <x v="2"/>
    <x v="59"/>
    <d v="2011-09-24T00:00:00"/>
    <s v="Standard Class"/>
    <s v="DN-13690"/>
    <s v="Duane Noonan"/>
    <x v="0"/>
    <s v="United States"/>
    <s v="Columbia"/>
    <x v="39"/>
    <n v="21044"/>
    <x v="3"/>
    <s v="TEC-AC-10003628"/>
    <x v="2"/>
    <x v="11"/>
    <s v="Logitech 910-002974 M325 Wireless Mouse for Web Scrolling"/>
    <x v="2830"/>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x v="743"/>
    <n v="3"/>
    <n v="0"/>
    <n v="6.6587999999999994"/>
  </r>
  <r>
    <n v="5241"/>
    <s v="CA-2013-116561"/>
    <x v="0"/>
    <x v="108"/>
    <d v="2013-09-18T00:00:00"/>
    <s v="Standard Class"/>
    <s v="EB-14110"/>
    <s v="Eugene Barchas"/>
    <x v="0"/>
    <s v="United States"/>
    <s v="San Jose"/>
    <x v="1"/>
    <n v="95123"/>
    <x v="1"/>
    <s v="OFF-BI-10001658"/>
    <x v="1"/>
    <x v="8"/>
    <s v="GBC Standard Therm-A-Bind Covers"/>
    <x v="3839"/>
    <n v="2"/>
    <n v="0.2"/>
    <n v="12.958399999999999"/>
  </r>
  <r>
    <n v="5242"/>
    <s v="CA-2013-110730"/>
    <x v="0"/>
    <x v="713"/>
    <d v="2013-09-27T00:00:00"/>
    <s v="Second Class"/>
    <s v="CM-11815"/>
    <s v="Candace McMahon"/>
    <x v="1"/>
    <s v="United States"/>
    <s v="Seattle"/>
    <x v="4"/>
    <n v="98115"/>
    <x v="1"/>
    <s v="OFF-SU-10004737"/>
    <x v="1"/>
    <x v="14"/>
    <s v="Acme Design Stainless Steel Bent Scissors"/>
    <x v="3840"/>
    <n v="2"/>
    <n v="0"/>
    <n v="3.6936"/>
  </r>
  <r>
    <n v="5243"/>
    <s v="CA-2014-146367"/>
    <x v="3"/>
    <x v="1018"/>
    <d v="2014-08-09T00:00:00"/>
    <s v="Standard Class"/>
    <s v="HM-14860"/>
    <s v="Harry Marie"/>
    <x v="1"/>
    <s v="United States"/>
    <s v="Carrollton"/>
    <x v="5"/>
    <n v="75007"/>
    <x v="2"/>
    <s v="OFF-BI-10002827"/>
    <x v="1"/>
    <x v="8"/>
    <s v="Avery Durable Poly Binders"/>
    <x v="3841"/>
    <n v="3"/>
    <n v="0.8"/>
    <n v="-5.6406000000000018"/>
  </r>
  <r>
    <n v="5244"/>
    <s v="CA-2013-149454"/>
    <x v="0"/>
    <x v="197"/>
    <d v="2013-07-27T00:00:00"/>
    <s v="First Class"/>
    <s v="KM-16375"/>
    <s v="Katherine Murray"/>
    <x v="2"/>
    <s v="United States"/>
    <s v="Arlington"/>
    <x v="17"/>
    <n v="22204"/>
    <x v="0"/>
    <s v="OFF-BI-10003694"/>
    <x v="1"/>
    <x v="8"/>
    <s v="Avery 3 1/2&quot; Diskette Storage Pages, 10/Pack"/>
    <x v="3842"/>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x v="3844"/>
    <n v="3"/>
    <n v="0.2"/>
    <n v="33.357600000000019"/>
  </r>
  <r>
    <n v="5247"/>
    <s v="CA-2013-156265"/>
    <x v="0"/>
    <x v="1030"/>
    <d v="2013-08-05T00:00:00"/>
    <s v="Second Class"/>
    <s v="BF-11020"/>
    <s v="Barry Französisch"/>
    <x v="1"/>
    <s v="United States"/>
    <s v="Los Angeles"/>
    <x v="1"/>
    <n v="90032"/>
    <x v="1"/>
    <s v="OFF-BI-10000285"/>
    <x v="1"/>
    <x v="8"/>
    <s v="XtraLife ClearVue Slant-D Ring Binders by Cardinal"/>
    <x v="3845"/>
    <n v="2"/>
    <n v="0.2"/>
    <n v="4.7039999999999997"/>
  </r>
  <r>
    <n v="5248"/>
    <s v="US-2012-168914"/>
    <x v="1"/>
    <x v="1031"/>
    <d v="2012-05-27T00:00:00"/>
    <s v="Standard Class"/>
    <s v="JE-15745"/>
    <s v="Joel Eaton"/>
    <x v="0"/>
    <s v="United States"/>
    <s v="Frankfort"/>
    <x v="10"/>
    <n v="60423"/>
    <x v="2"/>
    <s v="OFF-AP-10000358"/>
    <x v="1"/>
    <x v="9"/>
    <s v="Fellowes Basic Home/Office Series Surge Protectors"/>
    <x v="3846"/>
    <n v="8"/>
    <n v="0.8"/>
    <n v="-52.958400000000012"/>
  </r>
  <r>
    <n v="5249"/>
    <s v="US-2014-110989"/>
    <x v="3"/>
    <x v="132"/>
    <d v="2014-11-06T00:00:00"/>
    <s v="Second Class"/>
    <s v="EJ-14155"/>
    <s v="Eva Jacobs"/>
    <x v="0"/>
    <s v="United States"/>
    <s v="Seattle"/>
    <x v="4"/>
    <n v="98105"/>
    <x v="1"/>
    <s v="TEC-AC-10002345"/>
    <x v="2"/>
    <x v="11"/>
    <s v="HP Standard 104 key PS/2 Keyboard"/>
    <x v="3847"/>
    <n v="3"/>
    <n v="0"/>
    <n v="10.875"/>
  </r>
  <r>
    <n v="5250"/>
    <s v="CA-2012-106215"/>
    <x v="1"/>
    <x v="392"/>
    <d v="2012-04-21T00:00:00"/>
    <s v="Standard Class"/>
    <s v="BN-11470"/>
    <s v="Brad Norvell"/>
    <x v="1"/>
    <s v="United States"/>
    <s v="Philadelphia"/>
    <x v="9"/>
    <n v="19143"/>
    <x v="3"/>
    <s v="OFF-FA-10001229"/>
    <x v="1"/>
    <x v="13"/>
    <s v="Staples"/>
    <x v="3848"/>
    <n v="4"/>
    <n v="0.2"/>
    <n v="4.0871999999999993"/>
  </r>
  <r>
    <n v="5251"/>
    <s v="US-2013-169369"/>
    <x v="0"/>
    <x v="939"/>
    <d v="2013-12-19T00:00:00"/>
    <s v="Standard Class"/>
    <s v="EC-14050"/>
    <s v="Erin Creighton"/>
    <x v="0"/>
    <s v="United States"/>
    <s v="Columbus"/>
    <x v="32"/>
    <n v="31907"/>
    <x v="0"/>
    <s v="TEC-AC-10001314"/>
    <x v="2"/>
    <x v="11"/>
    <s v="Case Logic 2.4GHz Wireless Keyboard"/>
    <x v="2932"/>
    <n v="5"/>
    <n v="0"/>
    <n v="19.995999999999974"/>
  </r>
  <r>
    <n v="5252"/>
    <s v="US-2013-169369"/>
    <x v="0"/>
    <x v="939"/>
    <d v="2013-12-19T00:00:00"/>
    <s v="Standard Class"/>
    <s v="EC-14050"/>
    <s v="Erin Creighton"/>
    <x v="0"/>
    <s v="United States"/>
    <s v="Columbus"/>
    <x v="32"/>
    <n v="31907"/>
    <x v="0"/>
    <s v="OFF-PA-10004438"/>
    <x v="1"/>
    <x v="10"/>
    <s v="Xerox 1907"/>
    <x v="338"/>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s v="US-2011-131982"/>
    <x v="2"/>
    <x v="1009"/>
    <d v="2011-03-11T00:00:00"/>
    <s v="Second Class"/>
    <s v="NP-18685"/>
    <s v="Nora Pelletier"/>
    <x v="2"/>
    <s v="United States"/>
    <s v="Des Moines"/>
    <x v="4"/>
    <n v="98198"/>
    <x v="1"/>
    <s v="OFF-BI-10004224"/>
    <x v="1"/>
    <x v="8"/>
    <s v="Catalog Binders with Expanding Posts"/>
    <x v="3850"/>
    <n v="2"/>
    <n v="0.2"/>
    <n v="33.639999999999986"/>
  </r>
  <r>
    <n v="5255"/>
    <s v="CA-2012-125185"/>
    <x v="1"/>
    <x v="616"/>
    <d v="2012-03-07T00:00:00"/>
    <s v="Second Class"/>
    <s v="AH-10195"/>
    <s v="Alan Haines"/>
    <x v="1"/>
    <s v="United States"/>
    <s v="Bethlehem"/>
    <x v="9"/>
    <n v="18018"/>
    <x v="3"/>
    <s v="FUR-CH-10002647"/>
    <x v="0"/>
    <x v="1"/>
    <s v="Situations Contoured Folding Chairs, 4/Set"/>
    <x v="2811"/>
    <n v="2"/>
    <n v="0.3"/>
    <n v="-7.0979999999999919"/>
  </r>
  <r>
    <n v="5256"/>
    <s v="CA-2012-125185"/>
    <x v="1"/>
    <x v="616"/>
    <d v="2012-03-07T00:00:00"/>
    <s v="Second Class"/>
    <s v="AH-10195"/>
    <s v="Alan Haines"/>
    <x v="1"/>
    <s v="United States"/>
    <s v="Bethlehem"/>
    <x v="9"/>
    <n v="18018"/>
    <x v="3"/>
    <s v="FUR-FU-10003247"/>
    <x v="0"/>
    <x v="5"/>
    <s v="36X48 HARDFLOOR CHAIRMAT"/>
    <x v="3295"/>
    <n v="2"/>
    <n v="0.2"/>
    <n v="-5.4548000000000041"/>
  </r>
  <r>
    <n v="5257"/>
    <s v="CA-2013-130078"/>
    <x v="0"/>
    <x v="590"/>
    <d v="2013-08-15T00:00:00"/>
    <s v="Standard Class"/>
    <s v="CC-12145"/>
    <s v="Charles Crestani"/>
    <x v="0"/>
    <s v="United States"/>
    <s v="Oklahoma City"/>
    <x v="26"/>
    <n v="73120"/>
    <x v="2"/>
    <s v="OFF-PA-10003270"/>
    <x v="1"/>
    <x v="10"/>
    <s v="Xerox 1954"/>
    <x v="232"/>
    <n v="2"/>
    <n v="0"/>
    <n v="4.7519999999999998"/>
  </r>
  <r>
    <n v="5258"/>
    <s v="US-2014-114034"/>
    <x v="3"/>
    <x v="1032"/>
    <d v="2014-01-09T00:00:00"/>
    <s v="Standard Class"/>
    <s v="DL-13315"/>
    <s v="Delfina Latchford"/>
    <x v="0"/>
    <s v="United States"/>
    <s v="Rancho Cucamonga"/>
    <x v="1"/>
    <n v="91730"/>
    <x v="1"/>
    <s v="OFF-PA-10004735"/>
    <x v="1"/>
    <x v="10"/>
    <s v="Xerox 1905"/>
    <x v="789"/>
    <n v="6"/>
    <n v="0"/>
    <n v="18.662400000000002"/>
  </r>
  <r>
    <n v="5259"/>
    <s v="US-2014-115595"/>
    <x v="3"/>
    <x v="449"/>
    <d v="2014-10-12T00:00:00"/>
    <s v="First Class"/>
    <s v="XP-21865"/>
    <s v="Xylona Preis"/>
    <x v="0"/>
    <s v="United States"/>
    <s v="Los Angeles"/>
    <x v="1"/>
    <n v="90032"/>
    <x v="1"/>
    <s v="OFF-PA-10001745"/>
    <x v="1"/>
    <x v="10"/>
    <s v="Wirebound Message Books, 2 7/8&quot; x 5&quot;, 3 Forms per Page"/>
    <x v="3851"/>
    <n v="5"/>
    <n v="0"/>
    <n v="16.543999999999997"/>
  </r>
  <r>
    <n v="5260"/>
    <s v="CA-2014-158722"/>
    <x v="3"/>
    <x v="179"/>
    <d v="2014-10-27T00:00:00"/>
    <s v="Standard Class"/>
    <s v="MA-17560"/>
    <s v="Matt Abelman"/>
    <x v="2"/>
    <s v="United States"/>
    <s v="Philadelphia"/>
    <x v="9"/>
    <n v="19120"/>
    <x v="3"/>
    <s v="OFF-PA-10000176"/>
    <x v="1"/>
    <x v="10"/>
    <s v="Xerox 1887"/>
    <x v="2817"/>
    <n v="3"/>
    <n v="0.2"/>
    <n v="15.934799999999997"/>
  </r>
  <r>
    <n v="5261"/>
    <s v="CA-2011-105165"/>
    <x v="2"/>
    <x v="557"/>
    <d v="2011-09-10T00:00:00"/>
    <s v="First Class"/>
    <s v="SZ-20035"/>
    <s v="Sam Zeldin"/>
    <x v="2"/>
    <s v="United States"/>
    <s v="Houston"/>
    <x v="5"/>
    <n v="77036"/>
    <x v="2"/>
    <s v="TEC-PH-10000675"/>
    <x v="2"/>
    <x v="7"/>
    <s v="Panasonic KX TS3282B Corded phone"/>
    <x v="2103"/>
    <n v="3"/>
    <n v="0.2"/>
    <n v="14.758199999999995"/>
  </r>
  <r>
    <n v="5262"/>
    <s v="CA-2011-105165"/>
    <x v="2"/>
    <x v="557"/>
    <d v="2011-09-10T00:00:00"/>
    <s v="First Class"/>
    <s v="SZ-20035"/>
    <s v="Sam Zeldin"/>
    <x v="2"/>
    <s v="United States"/>
    <s v="Houston"/>
    <x v="5"/>
    <n v="77036"/>
    <x v="2"/>
    <s v="OFF-BI-10000050"/>
    <x v="1"/>
    <x v="8"/>
    <s v="Angle-D Binders with Locking Rings, Label Holders"/>
    <x v="3852"/>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s v="CA-2011-105165"/>
    <x v="2"/>
    <x v="557"/>
    <d v="2011-09-10T00:00:00"/>
    <s v="First Class"/>
    <s v="SZ-20035"/>
    <s v="Sam Zeldin"/>
    <x v="2"/>
    <s v="United States"/>
    <s v="Houston"/>
    <x v="5"/>
    <n v="77036"/>
    <x v="2"/>
    <s v="TEC-AC-10002718"/>
    <x v="2"/>
    <x v="11"/>
    <s v="Belkin Standard 104 key USB Keyboard"/>
    <x v="3854"/>
    <n v="4"/>
    <n v="0.2"/>
    <n v="-2.9180000000000028"/>
  </r>
  <r>
    <n v="5265"/>
    <s v="CA-2011-105165"/>
    <x v="2"/>
    <x v="557"/>
    <d v="2011-09-10T00:00:00"/>
    <s v="First Class"/>
    <s v="SZ-20035"/>
    <s v="Sam Zeldin"/>
    <x v="2"/>
    <s v="United States"/>
    <s v="Houston"/>
    <x v="5"/>
    <n v="77036"/>
    <x v="2"/>
    <s v="OFF-AR-10003179"/>
    <x v="1"/>
    <x v="6"/>
    <s v="Dixon Ticonderoga Core-Lock Colored Pencils"/>
    <x v="3855"/>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s v="CA-2014-147452"/>
    <x v="3"/>
    <x v="1033"/>
    <d v="2014-10-04T00:00:00"/>
    <s v="First Class"/>
    <s v="CS-11845"/>
    <s v="Cari Sayre"/>
    <x v="1"/>
    <s v="United States"/>
    <s v="Seattle"/>
    <x v="4"/>
    <n v="98103"/>
    <x v="1"/>
    <s v="OFF-PA-10004039"/>
    <x v="1"/>
    <x v="10"/>
    <s v="Xerox 1882"/>
    <x v="3856"/>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s v="US-2014-114657"/>
    <x v="3"/>
    <x v="673"/>
    <d v="2014-11-22T00:00:00"/>
    <s v="Standard Class"/>
    <s v="MH-18115"/>
    <s v="Mick Hernandez"/>
    <x v="2"/>
    <s v="United States"/>
    <s v="Yonkers"/>
    <x v="15"/>
    <n v="10701"/>
    <x v="3"/>
    <s v="TEC-MA-10003173"/>
    <x v="2"/>
    <x v="15"/>
    <s v="Hewlett-Packard 300S Scientific Calculator"/>
    <x v="3858"/>
    <n v="4"/>
    <n v="0"/>
    <n v="24.122399999999995"/>
  </r>
  <r>
    <n v="5270"/>
    <s v="CA-2014-144484"/>
    <x v="3"/>
    <x v="220"/>
    <d v="2014-09-12T00:00:00"/>
    <s v="Same Day"/>
    <s v="CB-12025"/>
    <s v="Cassandra Brandow"/>
    <x v="0"/>
    <s v="United States"/>
    <s v="San Francisco"/>
    <x v="1"/>
    <n v="94110"/>
    <x v="1"/>
    <s v="FUR-FU-10000260"/>
    <x v="0"/>
    <x v="5"/>
    <s v="6&quot; Cubicle Wall Clock, Black"/>
    <x v="3859"/>
    <n v="4"/>
    <n v="0"/>
    <n v="11.6496"/>
  </r>
  <r>
    <n v="5271"/>
    <s v="CA-2014-144484"/>
    <x v="3"/>
    <x v="220"/>
    <d v="2014-09-12T00:00:00"/>
    <s v="Same Day"/>
    <s v="CB-12025"/>
    <s v="Cassandra Brandow"/>
    <x v="0"/>
    <s v="United States"/>
    <s v="San Francisco"/>
    <x v="1"/>
    <n v="94110"/>
    <x v="1"/>
    <s v="OFF-AP-10004487"/>
    <x v="1"/>
    <x v="9"/>
    <s v="Kensington 4 Outlet MasterPiece Compact Power Control Center"/>
    <x v="846"/>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x v="3386"/>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s v="US-2013-158309"/>
    <x v="0"/>
    <x v="491"/>
    <d v="2013-11-30T00:00:00"/>
    <s v="First Class"/>
    <s v="PA-19060"/>
    <s v="Pete Armstrong"/>
    <x v="2"/>
    <s v="United States"/>
    <s v="Miami"/>
    <x v="2"/>
    <n v="33142"/>
    <x v="0"/>
    <s v="OFF-BI-10000145"/>
    <x v="1"/>
    <x v="8"/>
    <s v="Zipper Ring Binder Pockets"/>
    <x v="3861"/>
    <n v="4"/>
    <n v="0.7"/>
    <n v="-2.6207999999999991"/>
  </r>
  <r>
    <n v="5275"/>
    <s v="CA-2012-162887"/>
    <x v="1"/>
    <x v="209"/>
    <d v="2012-11-09T00:00:00"/>
    <s v="Second Class"/>
    <s v="SV-20785"/>
    <s v="Stewart Visinsky"/>
    <x v="0"/>
    <s v="United States"/>
    <s v="Burlington"/>
    <x v="42"/>
    <s v="05408"/>
    <x v="3"/>
    <s v="FUR-CH-10000595"/>
    <x v="0"/>
    <x v="1"/>
    <s v="Safco Contoured Stacking Chairs"/>
    <x v="3862"/>
    <n v="3"/>
    <n v="0"/>
    <n v="178.79999999999998"/>
  </r>
  <r>
    <n v="5276"/>
    <s v="CA-2014-147333"/>
    <x v="3"/>
    <x v="817"/>
    <d v="2014-12-21T00:00:00"/>
    <s v="Standard Class"/>
    <s v="KL-16555"/>
    <s v="Kelly Lampkin"/>
    <x v="1"/>
    <s v="United States"/>
    <s v="Fayetteville"/>
    <x v="36"/>
    <n v="72701"/>
    <x v="0"/>
    <s v="TEC-AC-10004469"/>
    <x v="2"/>
    <x v="11"/>
    <s v="Microsoft Sculpt Comfort Mouse"/>
    <x v="3863"/>
    <n v="4"/>
    <n v="0"/>
    <n v="70.312000000000012"/>
  </r>
  <r>
    <n v="5277"/>
    <s v="CA-2014-147333"/>
    <x v="3"/>
    <x v="817"/>
    <d v="2014-12-21T00:00:00"/>
    <s v="Standard Class"/>
    <s v="KL-16555"/>
    <s v="Kelly Lampkin"/>
    <x v="1"/>
    <s v="United States"/>
    <s v="Fayetteville"/>
    <x v="36"/>
    <n v="72701"/>
    <x v="0"/>
    <s v="TEC-AC-10003038"/>
    <x v="2"/>
    <x v="11"/>
    <s v="Kingston Digital DataTraveler 16GB USB 2.0"/>
    <x v="915"/>
    <n v="5"/>
    <n v="0"/>
    <n v="8.5024999999999942"/>
  </r>
  <r>
    <n v="5278"/>
    <s v="CA-2011-113859"/>
    <x v="2"/>
    <x v="103"/>
    <d v="2011-09-17T00:00:00"/>
    <s v="Standard Class"/>
    <s v="BC-11125"/>
    <s v="Becky Castell"/>
    <x v="2"/>
    <s v="United States"/>
    <s v="Odessa"/>
    <x v="5"/>
    <n v="79762"/>
    <x v="2"/>
    <s v="FUR-CH-10004698"/>
    <x v="0"/>
    <x v="1"/>
    <s v="Padded Folding Chairs, Black, 4/Carton"/>
    <x v="3864"/>
    <n v="6"/>
    <n v="0.3"/>
    <n v="-9.717599999999976"/>
  </r>
  <r>
    <n v="5279"/>
    <s v="CA-2011-159681"/>
    <x v="2"/>
    <x v="1035"/>
    <d v="2011-12-13T00:00:00"/>
    <s v="Standard Class"/>
    <s v="PO-18850"/>
    <s v="Patrick O'Brill"/>
    <x v="0"/>
    <s v="United States"/>
    <s v="Virginia Beach"/>
    <x v="17"/>
    <n v="23464"/>
    <x v="0"/>
    <s v="OFF-PA-10003641"/>
    <x v="1"/>
    <x v="10"/>
    <s v="Xerox 1909"/>
    <x v="151"/>
    <n v="4"/>
    <n v="0"/>
    <n v="48.539199999999994"/>
  </r>
  <r>
    <n v="5280"/>
    <s v="US-2014-104094"/>
    <x v="3"/>
    <x v="210"/>
    <d v="2014-09-12T00:00:00"/>
    <s v="Standard Class"/>
    <s v="AG-10675"/>
    <s v="Anna Gayman"/>
    <x v="0"/>
    <s v="United States"/>
    <s v="Milwaukee"/>
    <x v="6"/>
    <n v="53209"/>
    <x v="2"/>
    <s v="TEC-AC-10002134"/>
    <x v="2"/>
    <x v="11"/>
    <s v="Rosewill 107 Normal Keys USB Wired Standard Keyboard"/>
    <x v="814"/>
    <n v="1"/>
    <n v="0"/>
    <n v="1.8872"/>
  </r>
  <r>
    <n v="5281"/>
    <s v="CA-2014-152709"/>
    <x v="3"/>
    <x v="566"/>
    <d v="2014-10-13T00:00:00"/>
    <s v="Standard Class"/>
    <s v="DB-13210"/>
    <s v="Dean Braden"/>
    <x v="0"/>
    <s v="United States"/>
    <s v="Detroit"/>
    <x v="12"/>
    <n v="48234"/>
    <x v="2"/>
    <s v="OFF-ST-10001837"/>
    <x v="1"/>
    <x v="4"/>
    <s v="SAFCO Mobile Desk Side File, Wire Frame"/>
    <x v="2086"/>
    <n v="2"/>
    <n v="0"/>
    <n v="22.235199999999999"/>
  </r>
  <r>
    <n v="5282"/>
    <s v="CA-2012-105158"/>
    <x v="1"/>
    <x v="577"/>
    <d v="2012-09-10T00:00:00"/>
    <s v="Standard Class"/>
    <s v="SP-20860"/>
    <s v="Sung Pak"/>
    <x v="1"/>
    <s v="United States"/>
    <s v="Rochester"/>
    <x v="11"/>
    <n v="55901"/>
    <x v="2"/>
    <s v="FUR-FU-10001706"/>
    <x v="0"/>
    <x v="5"/>
    <s v="Longer-Life Soft White Bulbs"/>
    <x v="51"/>
    <n v="2"/>
    <n v="0"/>
    <n v="2.9567999999999999"/>
  </r>
  <r>
    <n v="5283"/>
    <s v="CA-2012-105158"/>
    <x v="1"/>
    <x v="577"/>
    <d v="2012-09-10T00:00:00"/>
    <s v="Standard Class"/>
    <s v="SP-20860"/>
    <s v="Sung Pak"/>
    <x v="1"/>
    <s v="United States"/>
    <s v="Rochester"/>
    <x v="11"/>
    <n v="55901"/>
    <x v="2"/>
    <s v="OFF-PA-10001970"/>
    <x v="1"/>
    <x v="10"/>
    <s v="Xerox 1881"/>
    <x v="655"/>
    <n v="3"/>
    <n v="0"/>
    <n v="17.314799999999998"/>
  </r>
  <r>
    <n v="5284"/>
    <s v="CA-2011-133424"/>
    <x v="2"/>
    <x v="809"/>
    <d v="2011-04-04T00:00:00"/>
    <s v="Standard Class"/>
    <s v="Dl-13600"/>
    <s v="Dorris liebe"/>
    <x v="1"/>
    <s v="United States"/>
    <s v="Seattle"/>
    <x v="4"/>
    <n v="98105"/>
    <x v="1"/>
    <s v="OFF-ST-10002957"/>
    <x v="1"/>
    <x v="4"/>
    <s v="Sterilite Show Offs Storage Containers"/>
    <x v="3426"/>
    <n v="3"/>
    <n v="0"/>
    <n v="0"/>
  </r>
  <r>
    <n v="5285"/>
    <s v="CA-2011-133424"/>
    <x v="2"/>
    <x v="809"/>
    <d v="2011-04-04T00:00:00"/>
    <s v="Standard Class"/>
    <s v="Dl-13600"/>
    <s v="Dorris liebe"/>
    <x v="1"/>
    <s v="United States"/>
    <s v="Seattle"/>
    <x v="4"/>
    <n v="98105"/>
    <x v="1"/>
    <s v="OFF-LA-10002312"/>
    <x v="1"/>
    <x v="2"/>
    <s v="Avery 490"/>
    <x v="1851"/>
    <n v="3"/>
    <n v="0"/>
    <n v="22.200000000000003"/>
  </r>
  <r>
    <n v="5286"/>
    <s v="CA-2014-105991"/>
    <x v="3"/>
    <x v="1024"/>
    <d v="2014-05-07T00:00:00"/>
    <s v="First Class"/>
    <s v="LH-17020"/>
    <s v="Lisa Hazard"/>
    <x v="0"/>
    <s v="United States"/>
    <s v="Louisville"/>
    <x v="22"/>
    <n v="80027"/>
    <x v="1"/>
    <s v="OFF-EN-10002600"/>
    <x v="1"/>
    <x v="12"/>
    <s v="Redi-Strip #10 Envelopes, 4 1/8 x 9 1/2"/>
    <x v="3355"/>
    <n v="9"/>
    <n v="0.2"/>
    <n v="7.4339999999999993"/>
  </r>
  <r>
    <n v="5287"/>
    <s v="CA-2014-105991"/>
    <x v="3"/>
    <x v="1024"/>
    <d v="2014-05-07T00:00:00"/>
    <s v="First Class"/>
    <s v="LH-17020"/>
    <s v="Lisa Hazard"/>
    <x v="0"/>
    <s v="United States"/>
    <s v="Louisville"/>
    <x v="22"/>
    <n v="80027"/>
    <x v="1"/>
    <s v="OFF-BI-10003274"/>
    <x v="1"/>
    <x v="8"/>
    <s v="Avery Durable Slant Ring Binders, No Labels"/>
    <x v="3865"/>
    <n v="8"/>
    <n v="0.7"/>
    <n v="-7.3231999999999999"/>
  </r>
  <r>
    <n v="5288"/>
    <s v="CA-2014-105991"/>
    <x v="3"/>
    <x v="1024"/>
    <d v="2014-05-07T00:00:00"/>
    <s v="First Class"/>
    <s v="LH-17020"/>
    <s v="Lisa Hazard"/>
    <x v="0"/>
    <s v="United States"/>
    <s v="Louisville"/>
    <x v="22"/>
    <n v="80027"/>
    <x v="1"/>
    <s v="FUR-BO-10004467"/>
    <x v="0"/>
    <x v="0"/>
    <s v="Bestar Classic Bookcase"/>
    <x v="3866"/>
    <n v="3"/>
    <n v="0.7"/>
    <n v="-152.9847"/>
  </r>
  <r>
    <n v="5289"/>
    <s v="US-2014-136784"/>
    <x v="3"/>
    <x v="504"/>
    <d v="2014-05-06T00:00:00"/>
    <s v="Standard Class"/>
    <s v="AD-10180"/>
    <s v="Alan Dominguez"/>
    <x v="2"/>
    <s v="United States"/>
    <s v="San Francisco"/>
    <x v="1"/>
    <n v="94122"/>
    <x v="1"/>
    <s v="OFF-PA-10000675"/>
    <x v="1"/>
    <x v="10"/>
    <s v="Xerox 1919"/>
    <x v="2919"/>
    <n v="4"/>
    <n v="0"/>
    <n v="80.340400000000002"/>
  </r>
  <r>
    <n v="5290"/>
    <s v="CA-2011-146283"/>
    <x v="2"/>
    <x v="78"/>
    <d v="2011-09-15T00:00:00"/>
    <s v="Standard Class"/>
    <s v="KT-16465"/>
    <s v="Kean Takahito"/>
    <x v="0"/>
    <s v="United States"/>
    <s v="Houston"/>
    <x v="5"/>
    <n v="77036"/>
    <x v="2"/>
    <s v="OFF-PA-10002259"/>
    <x v="1"/>
    <x v="10"/>
    <s v="Geographics Note Cards, Blank, White, 8 1/2&quot; x 11&quot;"/>
    <x v="3867"/>
    <n v="2"/>
    <n v="0.2"/>
    <n v="6.2664"/>
  </r>
  <r>
    <n v="5291"/>
    <s v="CA-2011-146283"/>
    <x v="2"/>
    <x v="78"/>
    <d v="2011-09-15T00:00:00"/>
    <s v="Standard Class"/>
    <s v="KT-16465"/>
    <s v="Kean Takahito"/>
    <x v="0"/>
    <s v="United States"/>
    <s v="Houston"/>
    <x v="5"/>
    <n v="77036"/>
    <x v="2"/>
    <s v="FUR-CH-10004287"/>
    <x v="0"/>
    <x v="1"/>
    <s v="SAFCO Arco Folding Chair"/>
    <x v="3868"/>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x v="3869"/>
    <n v="6"/>
    <n v="0.2"/>
    <n v="61.46279999999998"/>
  </r>
  <r>
    <n v="5293"/>
    <s v="CA-2014-151218"/>
    <x v="3"/>
    <x v="308"/>
    <d v="2014-06-24T00:00:00"/>
    <s v="First Class"/>
    <s v="PJ-19015"/>
    <s v="Pauline Johnson"/>
    <x v="0"/>
    <s v="United States"/>
    <s v="Miami"/>
    <x v="2"/>
    <n v="33180"/>
    <x v="0"/>
    <s v="OFF-ST-10004835"/>
    <x v="1"/>
    <x v="4"/>
    <s v="Plastic Stacking Crates &amp; Casters"/>
    <x v="3870"/>
    <n v="1"/>
    <n v="0.2"/>
    <n v="0.33479999999999999"/>
  </r>
  <r>
    <n v="5294"/>
    <s v="CA-2012-111073"/>
    <x v="1"/>
    <x v="207"/>
    <d v="2012-12-30T00:00:00"/>
    <s v="Standard Class"/>
    <s v="MC-18100"/>
    <s v="Mick Crebagga"/>
    <x v="0"/>
    <s v="United States"/>
    <s v="Medina"/>
    <x v="24"/>
    <n v="44256"/>
    <x v="3"/>
    <s v="FUR-TA-10004086"/>
    <x v="0"/>
    <x v="3"/>
    <s v="KI Adjustable-Height Table"/>
    <x v="3871"/>
    <n v="1"/>
    <n v="0.4"/>
    <n v="-15.476400000000005"/>
  </r>
  <r>
    <n v="5295"/>
    <s v="CA-2014-144883"/>
    <x v="3"/>
    <x v="733"/>
    <d v="2014-08-20T00:00:00"/>
    <s v="Standard Class"/>
    <s v="BO-11350"/>
    <s v="Bill Overfelt"/>
    <x v="1"/>
    <s v="United States"/>
    <s v="Roseville"/>
    <x v="11"/>
    <n v="55113"/>
    <x v="2"/>
    <s v="OFF-LA-10000305"/>
    <x v="1"/>
    <x v="2"/>
    <s v="Avery 495"/>
    <x v="3872"/>
    <n v="8"/>
    <n v="0"/>
    <n v="23.183999999999997"/>
  </r>
  <r>
    <n v="5296"/>
    <s v="CA-2014-142174"/>
    <x v="3"/>
    <x v="168"/>
    <d v="2014-03-10T00:00:00"/>
    <s v="Standard Class"/>
    <s v="DP-13000"/>
    <s v="Darren Powers"/>
    <x v="0"/>
    <s v="United States"/>
    <s v="Houston"/>
    <x v="5"/>
    <n v="77041"/>
    <x v="2"/>
    <s v="OFF-PA-10000806"/>
    <x v="1"/>
    <x v="10"/>
    <s v="Xerox 1934"/>
    <x v="2879"/>
    <n v="2"/>
    <n v="0.2"/>
    <n v="32.468400000000003"/>
  </r>
  <r>
    <n v="5297"/>
    <s v="CA-2014-108791"/>
    <x v="3"/>
    <x v="944"/>
    <d v="2014-08-01T00:00:00"/>
    <s v="Standard Class"/>
    <s v="TM-21490"/>
    <s v="Tony Molinari"/>
    <x v="0"/>
    <s v="United States"/>
    <s v="Yonkers"/>
    <x v="15"/>
    <n v="10701"/>
    <x v="3"/>
    <s v="FUR-FU-10004018"/>
    <x v="0"/>
    <x v="5"/>
    <s v="Tensor Computer Mounted Lamp"/>
    <x v="3873"/>
    <n v="1"/>
    <n v="0"/>
    <n v="4.0203000000000007"/>
  </r>
  <r>
    <n v="5298"/>
    <s v="CA-2014-108791"/>
    <x v="3"/>
    <x v="944"/>
    <d v="2014-08-01T00:00:00"/>
    <s v="Standard Class"/>
    <s v="TM-21490"/>
    <s v="Tony Molinari"/>
    <x v="0"/>
    <s v="United States"/>
    <s v="Yonkers"/>
    <x v="15"/>
    <n v="10701"/>
    <x v="3"/>
    <s v="TEC-PH-10002660"/>
    <x v="2"/>
    <x v="7"/>
    <s v="Nortel Networks T7316 E Nt8 B27"/>
    <x v="821"/>
    <n v="8"/>
    <n v="0"/>
    <n v="135.98000000000002"/>
  </r>
  <r>
    <n v="5299"/>
    <s v="CA-2013-106656"/>
    <x v="0"/>
    <x v="713"/>
    <d v="2013-09-27T00:00:00"/>
    <s v="First Class"/>
    <s v="DV-13045"/>
    <s v="Darrin Van Huff"/>
    <x v="1"/>
    <s v="United States"/>
    <s v="San Diego"/>
    <x v="1"/>
    <n v="92037"/>
    <x v="1"/>
    <s v="OFF-EN-10001509"/>
    <x v="1"/>
    <x v="12"/>
    <s v="Poly String Tie Envelopes"/>
    <x v="3874"/>
    <n v="2"/>
    <n v="0"/>
    <n v="1.9175999999999997"/>
  </r>
  <r>
    <n v="5300"/>
    <s v="CA-2013-106656"/>
    <x v="0"/>
    <x v="713"/>
    <d v="2013-09-27T00:00:00"/>
    <s v="First Class"/>
    <s v="DV-13045"/>
    <s v="Darrin Van Huff"/>
    <x v="1"/>
    <s v="United States"/>
    <s v="San Diego"/>
    <x v="1"/>
    <n v="92037"/>
    <x v="1"/>
    <s v="OFF-LA-10003148"/>
    <x v="1"/>
    <x v="2"/>
    <s v="Avery 51"/>
    <x v="1381"/>
    <n v="3"/>
    <n v="0"/>
    <n v="8.6939999999999991"/>
  </r>
  <r>
    <n v="5301"/>
    <s v="CA-2013-113831"/>
    <x v="0"/>
    <x v="198"/>
    <d v="2013-06-04T00:00:00"/>
    <s v="Standard Class"/>
    <s v="AH-10690"/>
    <s v="Anna Häberlin"/>
    <x v="1"/>
    <s v="United States"/>
    <s v="Springfield"/>
    <x v="17"/>
    <n v="22153"/>
    <x v="0"/>
    <s v="FUR-TA-10002645"/>
    <x v="0"/>
    <x v="3"/>
    <s v="Hon Rectangular Conference Tables"/>
    <x v="387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s v="CA-2013-113831"/>
    <x v="0"/>
    <x v="198"/>
    <d v="2013-06-04T00:00:00"/>
    <s v="Standard Class"/>
    <s v="AH-10690"/>
    <s v="Anna Häberlin"/>
    <x v="1"/>
    <s v="United States"/>
    <s v="Springfield"/>
    <x v="17"/>
    <n v="22153"/>
    <x v="0"/>
    <s v="OFF-LA-10001297"/>
    <x v="1"/>
    <x v="2"/>
    <s v="Avery 473"/>
    <x v="3877"/>
    <n v="6"/>
    <n v="0"/>
    <n v="29.808"/>
  </r>
  <r>
    <n v="5304"/>
    <s v="US-2011-139500"/>
    <x v="2"/>
    <x v="912"/>
    <d v="2011-11-20T00:00:00"/>
    <s v="Standard Class"/>
    <s v="AB-10165"/>
    <s v="Alan Barnes"/>
    <x v="0"/>
    <s v="United States"/>
    <s v="Decatur"/>
    <x v="10"/>
    <n v="62521"/>
    <x v="2"/>
    <s v="FUR-CH-10002017"/>
    <x v="0"/>
    <x v="1"/>
    <s v="SAFCO Optional Arm Kit for Workspace Cribbage Stacking Chair"/>
    <x v="3878"/>
    <n v="2"/>
    <n v="0.3"/>
    <n v="-1.0656000000000017"/>
  </r>
  <r>
    <n v="5305"/>
    <s v="US-2011-166310"/>
    <x v="2"/>
    <x v="158"/>
    <d v="2011-09-23T00:00:00"/>
    <s v="First Class"/>
    <s v="JS-15940"/>
    <s v="Joni Sundaresam"/>
    <x v="2"/>
    <s v="United States"/>
    <s v="Garland"/>
    <x v="5"/>
    <n v="75043"/>
    <x v="2"/>
    <s v="FUR-FU-10001546"/>
    <x v="0"/>
    <x v="5"/>
    <s v="Dana Swing-Arm Lamps"/>
    <x v="1086"/>
    <n v="2"/>
    <n v="0.6"/>
    <n v="-7.4759999999999991"/>
  </r>
  <r>
    <n v="5306"/>
    <s v="US-2013-168410"/>
    <x v="0"/>
    <x v="823"/>
    <d v="2013-02-26T00:00:00"/>
    <s v="Standard Class"/>
    <s v="BV-11245"/>
    <s v="Benjamin Venier"/>
    <x v="1"/>
    <s v="United States"/>
    <s v="Oceanside"/>
    <x v="15"/>
    <n v="11572"/>
    <x v="3"/>
    <s v="FUR-FU-10000629"/>
    <x v="0"/>
    <x v="5"/>
    <s v="9-3/4 Diameter Round Wall Clock"/>
    <x v="387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s v="US-2013-168410"/>
    <x v="0"/>
    <x v="823"/>
    <d v="2013-02-26T00:00:00"/>
    <s v="Standard Class"/>
    <s v="BV-11245"/>
    <s v="Benjamin Venier"/>
    <x v="1"/>
    <s v="United States"/>
    <s v="Oceanside"/>
    <x v="15"/>
    <n v="11572"/>
    <x v="3"/>
    <s v="TEC-PH-10002583"/>
    <x v="2"/>
    <x v="7"/>
    <s v="iOttie HLCRIO102 Car Mount"/>
    <x v="372"/>
    <n v="2"/>
    <n v="0"/>
    <n v="1.9989999999999952"/>
  </r>
  <r>
    <n v="5309"/>
    <s v="CA-2014-131254"/>
    <x v="3"/>
    <x v="123"/>
    <d v="2014-11-22T00:00:00"/>
    <s v="First Class"/>
    <s v="NC-18415"/>
    <s v="Nathan Cano"/>
    <x v="0"/>
    <s v="United States"/>
    <s v="Houston"/>
    <x v="5"/>
    <n v="77095"/>
    <x v="2"/>
    <s v="FUR-CH-10003774"/>
    <x v="0"/>
    <x v="1"/>
    <s v="Global Wood Trimmed Manager's Task Chair, Khaki"/>
    <x v="3880"/>
    <n v="3"/>
    <n v="0.3"/>
    <n v="-46.399800000000013"/>
  </r>
  <r>
    <n v="5310"/>
    <s v="CA-2014-131254"/>
    <x v="3"/>
    <x v="123"/>
    <d v="2014-11-22T00:00:00"/>
    <s v="First Class"/>
    <s v="NC-18415"/>
    <s v="Nathan Cano"/>
    <x v="0"/>
    <s v="United States"/>
    <s v="Houston"/>
    <x v="5"/>
    <n v="77095"/>
    <x v="2"/>
    <s v="OFF-AR-10003876"/>
    <x v="1"/>
    <x v="6"/>
    <s v="Avery Hi-Liter GlideStik Fluorescent Highlighter, Yellow Ink"/>
    <x v="388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s v="CA-2013-123414"/>
    <x v="0"/>
    <x v="1036"/>
    <d v="2013-08-28T00:00:00"/>
    <s v="Standard Class"/>
    <s v="SU-20665"/>
    <s v="Stephanie Ulpright"/>
    <x v="2"/>
    <s v="United States"/>
    <s v="Greenville"/>
    <x v="3"/>
    <n v="27834"/>
    <x v="0"/>
    <s v="OFF-LA-10004559"/>
    <x v="1"/>
    <x v="2"/>
    <s v="Avery 49"/>
    <x v="2145"/>
    <n v="4"/>
    <n v="0.2"/>
    <n v="3.3408000000000002"/>
  </r>
  <r>
    <n v="5313"/>
    <s v="CA-2013-123414"/>
    <x v="0"/>
    <x v="1036"/>
    <d v="2013-08-28T00:00:00"/>
    <s v="Standard Class"/>
    <s v="SU-20665"/>
    <s v="Stephanie Ulpright"/>
    <x v="2"/>
    <s v="United States"/>
    <s v="Greenville"/>
    <x v="3"/>
    <n v="27834"/>
    <x v="0"/>
    <s v="OFF-SU-10002573"/>
    <x v="1"/>
    <x v="14"/>
    <s v="Acme 10&quot; Easy Grip Assistive Scissors"/>
    <x v="3883"/>
    <n v="2"/>
    <n v="0.2"/>
    <n v="3.5059999999999967"/>
  </r>
  <r>
    <n v="5314"/>
    <s v="CA-2014-137876"/>
    <x v="3"/>
    <x v="504"/>
    <d v="2014-05-06T00:00:00"/>
    <s v="Standard Class"/>
    <s v="DJ-13510"/>
    <s v="Don Jones"/>
    <x v="1"/>
    <s v="United States"/>
    <s v="San Francisco"/>
    <x v="1"/>
    <n v="94110"/>
    <x v="1"/>
    <s v="FUR-FU-10000222"/>
    <x v="0"/>
    <x v="5"/>
    <s v="Seth Thomas 16&quot; Steel Case Clock"/>
    <x v="647"/>
    <n v="2"/>
    <n v="0"/>
    <n v="21.436799999999998"/>
  </r>
  <r>
    <n v="5315"/>
    <s v="CA-2014-137876"/>
    <x v="3"/>
    <x v="504"/>
    <d v="2014-05-06T00:00:00"/>
    <s v="Standard Class"/>
    <s v="DJ-13510"/>
    <s v="Don Jones"/>
    <x v="1"/>
    <s v="United States"/>
    <s v="San Francisco"/>
    <x v="1"/>
    <n v="94110"/>
    <x v="1"/>
    <s v="OFF-EN-10001219"/>
    <x v="1"/>
    <x v="12"/>
    <s v="#10- 4 1/8&quot; x 9 1/2&quot; Security-Tint Envelopes"/>
    <x v="2484"/>
    <n v="4"/>
    <n v="0"/>
    <n v="14.974399999999999"/>
  </r>
  <r>
    <n v="5316"/>
    <s v="CA-2013-154060"/>
    <x v="0"/>
    <x v="440"/>
    <d v="2013-05-09T00:00:00"/>
    <s v="Standard Class"/>
    <s v="DL-12865"/>
    <s v="Dan Lawera"/>
    <x v="0"/>
    <s v="United States"/>
    <s v="Greensboro"/>
    <x v="3"/>
    <n v="27405"/>
    <x v="0"/>
    <s v="FUR-CH-10002304"/>
    <x v="0"/>
    <x v="1"/>
    <s v="Global Stack Chair without Arms, Black"/>
    <x v="3884"/>
    <n v="9"/>
    <n v="0.2"/>
    <n v="11.69100000000001"/>
  </r>
  <r>
    <n v="5317"/>
    <s v="US-2014-162558"/>
    <x v="3"/>
    <x v="280"/>
    <d v="2014-10-06T00:00:00"/>
    <s v="First Class"/>
    <s v="Dp-13240"/>
    <s v="Dean percer"/>
    <x v="2"/>
    <s v="United States"/>
    <s v="Knoxville"/>
    <x v="18"/>
    <n v="37918"/>
    <x v="0"/>
    <s v="FUR-FU-10002364"/>
    <x v="0"/>
    <x v="5"/>
    <s v="Eldon Expressions Wood Desk Accessories, Oak"/>
    <x v="929"/>
    <n v="2"/>
    <n v="0.2"/>
    <n v="1.3283999999999985"/>
  </r>
  <r>
    <n v="5318"/>
    <s v="US-2014-162558"/>
    <x v="3"/>
    <x v="280"/>
    <d v="2014-10-06T00:00:00"/>
    <s v="First Class"/>
    <s v="Dp-13240"/>
    <s v="Dean percer"/>
    <x v="2"/>
    <s v="United States"/>
    <s v="Knoxville"/>
    <x v="18"/>
    <n v="37918"/>
    <x v="0"/>
    <s v="FUR-FU-10004864"/>
    <x v="0"/>
    <x v="5"/>
    <s v="Eldon 500 Class Desk Accessories"/>
    <x v="3885"/>
    <n v="1"/>
    <n v="0.2"/>
    <n v="1.5691000000000002"/>
  </r>
  <r>
    <n v="5319"/>
    <s v="US-2014-162558"/>
    <x v="3"/>
    <x v="280"/>
    <d v="2014-10-06T00:00:00"/>
    <s v="First Class"/>
    <s v="Dp-13240"/>
    <s v="Dean percer"/>
    <x v="2"/>
    <s v="United States"/>
    <s v="Knoxville"/>
    <x v="18"/>
    <n v="37918"/>
    <x v="0"/>
    <s v="OFF-PA-10003172"/>
    <x v="1"/>
    <x v="10"/>
    <s v="Xerox 1996"/>
    <x v="561"/>
    <n v="4"/>
    <n v="0.2"/>
    <n v="7.2576000000000001"/>
  </r>
  <r>
    <n v="5320"/>
    <s v="US-2014-162558"/>
    <x v="3"/>
    <x v="280"/>
    <d v="2014-10-06T00:00:00"/>
    <s v="First Class"/>
    <s v="Dp-13240"/>
    <s v="Dean percer"/>
    <x v="2"/>
    <s v="United States"/>
    <s v="Knoxville"/>
    <x v="18"/>
    <n v="37918"/>
    <x v="0"/>
    <s v="OFF-BI-10000977"/>
    <x v="1"/>
    <x v="8"/>
    <s v="Ibico Plastic Spiral Binding Combs"/>
    <x v="3347"/>
    <n v="3"/>
    <n v="0.7"/>
    <n v="-21.887999999999991"/>
  </r>
  <r>
    <n v="5321"/>
    <s v="US-2014-162558"/>
    <x v="3"/>
    <x v="280"/>
    <d v="2014-10-06T00:00:00"/>
    <s v="First Class"/>
    <s v="Dp-13240"/>
    <s v="Dean percer"/>
    <x v="2"/>
    <s v="United States"/>
    <s v="Knoxville"/>
    <x v="18"/>
    <n v="37918"/>
    <x v="0"/>
    <s v="FUR-TA-10000198"/>
    <x v="0"/>
    <x v="3"/>
    <s v="Chromcraft Bull-Nose Wood Oval Conference Tables &amp; Bases"/>
    <x v="3886"/>
    <n v="7"/>
    <n v="0.4"/>
    <n v="-1002.7836000000001"/>
  </r>
  <r>
    <n v="5322"/>
    <s v="US-2014-162558"/>
    <x v="3"/>
    <x v="280"/>
    <d v="2014-10-06T00:00:00"/>
    <s v="First Class"/>
    <s v="Dp-13240"/>
    <s v="Dean percer"/>
    <x v="2"/>
    <s v="United States"/>
    <s v="Knoxville"/>
    <x v="18"/>
    <n v="37918"/>
    <x v="0"/>
    <s v="OFF-BI-10003984"/>
    <x v="1"/>
    <x v="8"/>
    <s v="Lock-Up Easel 'Spel-Binder'"/>
    <x v="3887"/>
    <n v="4"/>
    <n v="0.7"/>
    <n v="-26.247599999999998"/>
  </r>
  <r>
    <n v="5323"/>
    <s v="US-2014-162558"/>
    <x v="3"/>
    <x v="280"/>
    <d v="2014-10-06T00:00:00"/>
    <s v="First Class"/>
    <s v="Dp-13240"/>
    <s v="Dean percer"/>
    <x v="2"/>
    <s v="United States"/>
    <s v="Knoxville"/>
    <x v="18"/>
    <n v="37918"/>
    <x v="0"/>
    <s v="FUR-FU-10003691"/>
    <x v="0"/>
    <x v="5"/>
    <s v="Eldon Image Series Desk Accessories, Ebony"/>
    <x v="2401"/>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s v="CA-2012-119508"/>
    <x v="1"/>
    <x v="784"/>
    <d v="2012-12-09T00:00:00"/>
    <s v="Standard Class"/>
    <s v="TZ-21580"/>
    <s v="Tracy Zic"/>
    <x v="0"/>
    <s v="United States"/>
    <s v="Lakewood"/>
    <x v="1"/>
    <n v="90712"/>
    <x v="1"/>
    <s v="OFF-AR-10003723"/>
    <x v="1"/>
    <x v="6"/>
    <s v="Avery Hi-Liter Fluorescent Desk Style Markers"/>
    <x v="2952"/>
    <n v="5"/>
    <n v="0"/>
    <n v="6.2530000000000001"/>
  </r>
  <r>
    <n v="5326"/>
    <s v="CA-2012-119508"/>
    <x v="1"/>
    <x v="784"/>
    <d v="2012-12-09T00:00:00"/>
    <s v="Standard Class"/>
    <s v="TZ-21580"/>
    <s v="Tracy Zic"/>
    <x v="0"/>
    <s v="United States"/>
    <s v="Lakewood"/>
    <x v="1"/>
    <n v="90712"/>
    <x v="1"/>
    <s v="FUR-FU-10004270"/>
    <x v="0"/>
    <x v="5"/>
    <s v="Eldon Image Series Desk Accessories, Burgundy"/>
    <x v="3889"/>
    <n v="6"/>
    <n v="0"/>
    <n v="9.0288000000000004"/>
  </r>
  <r>
    <n v="5327"/>
    <s v="CA-2012-152681"/>
    <x v="1"/>
    <x v="184"/>
    <d v="2012-01-22T00:00:00"/>
    <s v="Standard Class"/>
    <s v="SC-20260"/>
    <s v="Scott Cohen"/>
    <x v="1"/>
    <s v="United States"/>
    <s v="Lawrence"/>
    <x v="31"/>
    <n v="1841"/>
    <x v="3"/>
    <s v="OFF-AR-10003183"/>
    <x v="1"/>
    <x v="6"/>
    <s v="Avery Fluorescent Highlighter Four-Color Set"/>
    <x v="3890"/>
    <n v="2"/>
    <n v="0"/>
    <n v="2.0039999999999996"/>
  </r>
  <r>
    <n v="5328"/>
    <s v="CA-2011-130813"/>
    <x v="2"/>
    <x v="1037"/>
    <d v="2011-01-09T00:00:00"/>
    <s v="Second Class"/>
    <s v="LS-17230"/>
    <s v="Lycoris Saunders"/>
    <x v="0"/>
    <s v="United States"/>
    <s v="Los Angeles"/>
    <x v="1"/>
    <n v="90049"/>
    <x v="1"/>
    <s v="OFF-PA-10002005"/>
    <x v="1"/>
    <x v="10"/>
    <s v="Xerox 225"/>
    <x v="541"/>
    <n v="3"/>
    <n v="0"/>
    <n v="9.3312000000000008"/>
  </r>
  <r>
    <n v="5329"/>
    <s v="CA-2012-120320"/>
    <x v="1"/>
    <x v="616"/>
    <d v="2012-03-09T00:00:00"/>
    <s v="Standard Class"/>
    <s v="MV-18190"/>
    <s v="Mike Vittorini"/>
    <x v="0"/>
    <s v="United States"/>
    <s v="Houston"/>
    <x v="5"/>
    <n v="77036"/>
    <x v="2"/>
    <s v="TEC-PH-10000149"/>
    <x v="2"/>
    <x v="7"/>
    <s v="Cisco SPA525G2 IP Phone - Wireless"/>
    <x v="1051"/>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x v="329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x v="3891"/>
    <n v="1"/>
    <n v="0"/>
    <n v="24.936599999999999"/>
  </r>
  <r>
    <n v="5332"/>
    <s v="CA-2013-123120"/>
    <x v="0"/>
    <x v="913"/>
    <d v="2013-09-09T00:00:00"/>
    <s v="Standard Class"/>
    <s v="CV-12295"/>
    <s v="Christina VanderZanden"/>
    <x v="0"/>
    <s v="United States"/>
    <s v="New York City"/>
    <x v="15"/>
    <n v="10011"/>
    <x v="3"/>
    <s v="OFF-BI-10001460"/>
    <x v="1"/>
    <x v="8"/>
    <s v="Plastic Binding Combs"/>
    <x v="3892"/>
    <n v="5"/>
    <n v="0.2"/>
    <n v="20.452499999999997"/>
  </r>
  <r>
    <n v="5333"/>
    <s v="CA-2013-123120"/>
    <x v="0"/>
    <x v="913"/>
    <d v="2013-09-09T00:00:00"/>
    <s v="Standard Class"/>
    <s v="CV-12295"/>
    <s v="Christina VanderZanden"/>
    <x v="0"/>
    <s v="United States"/>
    <s v="New York City"/>
    <x v="15"/>
    <n v="10011"/>
    <x v="3"/>
    <s v="OFF-SU-10002503"/>
    <x v="1"/>
    <x v="14"/>
    <s v="Acme Preferred Stainless Steel Scissors"/>
    <x v="20"/>
    <n v="4"/>
    <n v="0"/>
    <n v="6.5887999999999991"/>
  </r>
  <r>
    <n v="5334"/>
    <s v="CA-2011-103331"/>
    <x v="2"/>
    <x v="86"/>
    <d v="2011-09-01T00:00:00"/>
    <s v="Standard Class"/>
    <s v="KB-16315"/>
    <s v="Karl Braun"/>
    <x v="0"/>
    <s v="United States"/>
    <s v="Newark"/>
    <x v="13"/>
    <n v="19711"/>
    <x v="3"/>
    <s v="FUR-FU-10001731"/>
    <x v="0"/>
    <x v="5"/>
    <s v="Acrylic Self-Standing Desk Frames"/>
    <x v="3893"/>
    <n v="4"/>
    <n v="0"/>
    <n v="4.0583999999999998"/>
  </r>
  <r>
    <n v="5335"/>
    <s v="CA-2011-103331"/>
    <x v="2"/>
    <x v="86"/>
    <d v="2011-09-01T00:00:00"/>
    <s v="Standard Class"/>
    <s v="KB-16315"/>
    <s v="Karl Braun"/>
    <x v="0"/>
    <s v="United States"/>
    <s v="Newark"/>
    <x v="13"/>
    <n v="19711"/>
    <x v="3"/>
    <s v="OFF-PA-10002160"/>
    <x v="1"/>
    <x v="10"/>
    <s v="Xerox 1978"/>
    <x v="1714"/>
    <n v="3"/>
    <n v="0"/>
    <n v="8.4966000000000008"/>
  </r>
  <r>
    <n v="5336"/>
    <s v="CA-2011-103331"/>
    <x v="2"/>
    <x v="86"/>
    <d v="2011-09-01T00:00:00"/>
    <s v="Standard Class"/>
    <s v="KB-16315"/>
    <s v="Karl Braun"/>
    <x v="0"/>
    <s v="United States"/>
    <s v="Newark"/>
    <x v="13"/>
    <n v="19711"/>
    <x v="3"/>
    <s v="OFF-PA-10002659"/>
    <x v="1"/>
    <x v="10"/>
    <s v="Avoid Verbal Orders Carbonless Minifold Book"/>
    <x v="1634"/>
    <n v="1"/>
    <n v="0"/>
    <n v="1.5547999999999997"/>
  </r>
  <r>
    <n v="5337"/>
    <s v="CA-2012-169278"/>
    <x v="1"/>
    <x v="1031"/>
    <d v="2012-05-25T00:00:00"/>
    <s v="Standard Class"/>
    <s v="ME-18010"/>
    <s v="Michelle Ellison"/>
    <x v="1"/>
    <s v="United States"/>
    <s v="Seattle"/>
    <x v="4"/>
    <n v="98105"/>
    <x v="1"/>
    <s v="OFF-BI-10001636"/>
    <x v="1"/>
    <x v="8"/>
    <s v="Ibico Plastic and Wire Spiral Binding Combs"/>
    <x v="783"/>
    <n v="4"/>
    <n v="0.2"/>
    <n v="8.767199999999999"/>
  </r>
  <r>
    <n v="5338"/>
    <s v="CA-2014-111577"/>
    <x v="3"/>
    <x v="524"/>
    <d v="2014-10-22T00:00:00"/>
    <s v="Standard Class"/>
    <s v="AJ-10780"/>
    <s v="Anthony Jacobs"/>
    <x v="1"/>
    <s v="United States"/>
    <s v="Scottsdale"/>
    <x v="16"/>
    <n v="85254"/>
    <x v="1"/>
    <s v="OFF-PA-10000062"/>
    <x v="1"/>
    <x v="10"/>
    <s v="Green Bar Computer Printout Paper"/>
    <x v="3894"/>
    <n v="7"/>
    <n v="0.2"/>
    <n v="111.5688"/>
  </r>
  <r>
    <n v="5339"/>
    <s v="CA-2012-146486"/>
    <x v="1"/>
    <x v="529"/>
    <d v="2012-11-14T00:00:00"/>
    <s v="Second Class"/>
    <s v="DV-13465"/>
    <s v="Dianna Vittorini"/>
    <x v="0"/>
    <s v="United States"/>
    <s v="Oceanside"/>
    <x v="15"/>
    <n v="11572"/>
    <x v="3"/>
    <s v="OFF-ST-10002554"/>
    <x v="1"/>
    <x v="4"/>
    <s v="Tennsco Industrial Shelving"/>
    <x v="1672"/>
    <n v="5"/>
    <n v="0"/>
    <n v="4.8910000000000053"/>
  </r>
  <r>
    <n v="5340"/>
    <s v="CA-2012-146486"/>
    <x v="1"/>
    <x v="529"/>
    <d v="2012-11-14T00:00:00"/>
    <s v="Second Class"/>
    <s v="DV-13465"/>
    <s v="Dianna Vittorini"/>
    <x v="0"/>
    <s v="United States"/>
    <s v="Oceanside"/>
    <x v="15"/>
    <n v="11572"/>
    <x v="3"/>
    <s v="OFF-EN-10001509"/>
    <x v="1"/>
    <x v="12"/>
    <s v="Poly String Tie Envelopes"/>
    <x v="3895"/>
    <n v="6"/>
    <n v="0"/>
    <n v="5.7527999999999988"/>
  </r>
  <r>
    <n v="5341"/>
    <s v="CA-2012-146486"/>
    <x v="1"/>
    <x v="529"/>
    <d v="2012-11-14T00:00:00"/>
    <s v="Second Class"/>
    <s v="DV-13465"/>
    <s v="Dianna Vittorini"/>
    <x v="0"/>
    <s v="United States"/>
    <s v="Oceanside"/>
    <x v="15"/>
    <n v="11572"/>
    <x v="3"/>
    <s v="TEC-AC-10002018"/>
    <x v="2"/>
    <x v="11"/>
    <s v="AmazonBasics 3-Button USB Wired Mouse"/>
    <x v="62"/>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s v="US-2011-168501"/>
    <x v="2"/>
    <x v="871"/>
    <d v="2011-11-27T00:00:00"/>
    <s v="Standard Class"/>
    <s v="JK-15325"/>
    <s v="Jason Klamczynski"/>
    <x v="1"/>
    <s v="United States"/>
    <s v="Dallas"/>
    <x v="5"/>
    <n v="75220"/>
    <x v="2"/>
    <s v="OFF-EN-10001509"/>
    <x v="1"/>
    <x v="12"/>
    <s v="Poly String Tie Envelopes"/>
    <x v="3897"/>
    <n v="1"/>
    <n v="0.2"/>
    <n v="0.55079999999999985"/>
  </r>
  <r>
    <n v="5344"/>
    <s v="US-2011-168501"/>
    <x v="2"/>
    <x v="871"/>
    <d v="2011-11-27T00:00:00"/>
    <s v="Standard Class"/>
    <s v="JK-15325"/>
    <s v="Jason Klamczynski"/>
    <x v="1"/>
    <s v="United States"/>
    <s v="Dallas"/>
    <x v="5"/>
    <n v="75220"/>
    <x v="2"/>
    <s v="TEC-PH-10004922"/>
    <x v="2"/>
    <x v="7"/>
    <s v="RCA Visys Integrated PBX 8-Line Router"/>
    <x v="3898"/>
    <n v="5"/>
    <n v="0.2"/>
    <n v="16.747500000000016"/>
  </r>
  <r>
    <n v="5345"/>
    <s v="CA-2012-112053"/>
    <x v="1"/>
    <x v="2"/>
    <d v="2012-10-13T00:00:00"/>
    <s v="Second Class"/>
    <s v="SH-20395"/>
    <s v="Shahid Hopkins"/>
    <x v="0"/>
    <s v="United States"/>
    <s v="Rochester"/>
    <x v="15"/>
    <n v="14609"/>
    <x v="3"/>
    <s v="TEC-AC-10002550"/>
    <x v="2"/>
    <x v="11"/>
    <s v="Memorex 25GB 6X Branded Blu-Ray Recordable Disc, 30/Pack"/>
    <x v="3899"/>
    <n v="1"/>
    <n v="0"/>
    <n v="2.2364999999999995"/>
  </r>
  <r>
    <n v="5346"/>
    <s v="CA-2014-108539"/>
    <x v="3"/>
    <x v="708"/>
    <d v="2014-03-24T00:00:00"/>
    <s v="Second Class"/>
    <s v="SC-20725"/>
    <s v="Steven Cartwright"/>
    <x v="0"/>
    <s v="United States"/>
    <s v="Los Angeles"/>
    <x v="1"/>
    <n v="90045"/>
    <x v="1"/>
    <s v="OFF-ST-10003208"/>
    <x v="1"/>
    <x v="4"/>
    <s v="Adjustable Depth Letter/Legal Cart"/>
    <x v="265"/>
    <n v="4"/>
    <n v="0"/>
    <n v="210.4935999999999"/>
  </r>
  <r>
    <n v="5347"/>
    <s v="CA-2014-108539"/>
    <x v="3"/>
    <x v="708"/>
    <d v="2014-03-24T00:00:00"/>
    <s v="Second Class"/>
    <s v="SC-20725"/>
    <s v="Steven Cartwright"/>
    <x v="0"/>
    <s v="United States"/>
    <s v="Los Angeles"/>
    <x v="1"/>
    <n v="90045"/>
    <x v="1"/>
    <s v="OFF-BI-10003981"/>
    <x v="1"/>
    <x v="8"/>
    <s v="Avery Durable Plastic 1&quot; Binders"/>
    <x v="3023"/>
    <n v="3"/>
    <n v="0.2"/>
    <n v="3.9497999999999998"/>
  </r>
  <r>
    <n v="5348"/>
    <s v="CA-2014-108539"/>
    <x v="3"/>
    <x v="708"/>
    <d v="2014-03-24T00:00:00"/>
    <s v="Second Class"/>
    <s v="SC-20725"/>
    <s v="Steven Cartwright"/>
    <x v="0"/>
    <s v="United States"/>
    <s v="Los Angeles"/>
    <x v="1"/>
    <n v="90045"/>
    <x v="1"/>
    <s v="OFF-BI-10001031"/>
    <x v="1"/>
    <x v="8"/>
    <s v="Pressboard Data Binders by Wilson Jones"/>
    <x v="1086"/>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x v="3900"/>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s v="US-2014-103814"/>
    <x v="3"/>
    <x v="34"/>
    <d v="2014-12-17T00:00:00"/>
    <s v="Standard Class"/>
    <s v="LH-16900"/>
    <s v="Lena Hernandez"/>
    <x v="0"/>
    <s v="United States"/>
    <s v="Park Ridge"/>
    <x v="10"/>
    <n v="60068"/>
    <x v="2"/>
    <s v="OFF-PA-10001019"/>
    <x v="1"/>
    <x v="10"/>
    <s v="Xerox 1884"/>
    <x v="3901"/>
    <n v="9"/>
    <n v="0.2"/>
    <n v="48.551399999999994"/>
  </r>
  <r>
    <n v="5352"/>
    <s v="CA-2013-123932"/>
    <x v="0"/>
    <x v="47"/>
    <d v="2013-09-13T00:00:00"/>
    <s v="Standard Class"/>
    <s v="YC-21895"/>
    <s v="Yoseph Carroll"/>
    <x v="1"/>
    <s v="United States"/>
    <s v="Dallas"/>
    <x v="5"/>
    <n v="75217"/>
    <x v="2"/>
    <s v="OFF-PA-10004665"/>
    <x v="1"/>
    <x v="10"/>
    <s v="Advantus Motivational Note Cards"/>
    <x v="1454"/>
    <n v="4"/>
    <n v="0.2"/>
    <n v="15.195999999999998"/>
  </r>
  <r>
    <n v="5353"/>
    <s v="CA-2013-123932"/>
    <x v="0"/>
    <x v="47"/>
    <d v="2013-09-13T00:00:00"/>
    <s v="Standard Class"/>
    <s v="YC-21895"/>
    <s v="Yoseph Carroll"/>
    <x v="1"/>
    <s v="United States"/>
    <s v="Dallas"/>
    <x v="5"/>
    <n v="75217"/>
    <x v="2"/>
    <s v="TEC-PH-10002447"/>
    <x v="2"/>
    <x v="7"/>
    <s v="AT&amp;T CL83451 4-Handset Telephone"/>
    <x v="3902"/>
    <n v="2"/>
    <n v="0.2"/>
    <n v="37.078199999999981"/>
  </r>
  <r>
    <n v="5354"/>
    <s v="US-2013-101616"/>
    <x v="0"/>
    <x v="323"/>
    <d v="2013-09-07T00:00:00"/>
    <s v="First Class"/>
    <s v="CY-12745"/>
    <s v="Craig Yedwab"/>
    <x v="1"/>
    <s v="United States"/>
    <s v="Monroe"/>
    <x v="28"/>
    <n v="71203"/>
    <x v="0"/>
    <s v="OFF-BI-10000014"/>
    <x v="1"/>
    <x v="8"/>
    <s v="Heavy-Duty E-Z-D Binders"/>
    <x v="3903"/>
    <n v="8"/>
    <n v="0"/>
    <n v="41.021599999999999"/>
  </r>
  <r>
    <n v="5355"/>
    <s v="CA-2011-113768"/>
    <x v="2"/>
    <x v="8"/>
    <d v="2011-05-19T00:00:00"/>
    <s v="Standard Class"/>
    <s v="AH-10030"/>
    <s v="Aaron Hawkins"/>
    <x v="1"/>
    <s v="United States"/>
    <s v="Los Angeles"/>
    <x v="1"/>
    <n v="90004"/>
    <x v="1"/>
    <s v="FUR-CH-10002439"/>
    <x v="0"/>
    <x v="1"/>
    <s v="Iceberg Nesting Folding Chair, 19w x 6d x 43h"/>
    <x v="3904"/>
    <n v="6"/>
    <n v="0.2"/>
    <n v="20.959199999999996"/>
  </r>
  <r>
    <n v="5356"/>
    <s v="CA-2011-113768"/>
    <x v="2"/>
    <x v="8"/>
    <d v="2011-05-19T00:00:00"/>
    <s v="Standard Class"/>
    <s v="AH-10030"/>
    <s v="Aaron Hawkins"/>
    <x v="1"/>
    <s v="United States"/>
    <s v="Los Angeles"/>
    <x v="1"/>
    <n v="90004"/>
    <x v="1"/>
    <s v="OFF-PA-10003063"/>
    <x v="1"/>
    <x v="10"/>
    <s v="EcoTones Memo Sheets"/>
    <x v="3905"/>
    <n v="2"/>
    <n v="0"/>
    <n v="3.84"/>
  </r>
  <r>
    <n v="5357"/>
    <s v="CA-2013-138037"/>
    <x v="0"/>
    <x v="321"/>
    <d v="2013-10-04T00:00:00"/>
    <s v="Standard Class"/>
    <s v="AR-10540"/>
    <s v="Andy Reiter"/>
    <x v="0"/>
    <s v="United States"/>
    <s v="San Francisco"/>
    <x v="1"/>
    <n v="94109"/>
    <x v="1"/>
    <s v="OFF-BI-10002982"/>
    <x v="1"/>
    <x v="8"/>
    <s v="Avery Self-Adhesive Photo Pockets for Polaroid Photos"/>
    <x v="77"/>
    <n v="5"/>
    <n v="0.2"/>
    <n v="9.5339999999999971"/>
  </r>
  <r>
    <n v="5358"/>
    <s v="CA-2011-150490"/>
    <x v="2"/>
    <x v="79"/>
    <d v="2011-08-11T00:00:00"/>
    <s v="Standard Class"/>
    <s v="SS-20590"/>
    <s v="Sonia Sunley"/>
    <x v="0"/>
    <s v="United States"/>
    <s v="San Francisco"/>
    <x v="1"/>
    <n v="94122"/>
    <x v="1"/>
    <s v="TEC-AC-10004510"/>
    <x v="2"/>
    <x v="11"/>
    <s v="Logitech Desktop MK120 Mouse and keyboard Combo"/>
    <x v="3906"/>
    <n v="1"/>
    <n v="0"/>
    <n v="1.6359999999999992"/>
  </r>
  <r>
    <n v="5359"/>
    <s v="CA-2011-150490"/>
    <x v="2"/>
    <x v="79"/>
    <d v="2011-08-11T00:00:00"/>
    <s v="Standard Class"/>
    <s v="SS-20590"/>
    <s v="Sonia Sunley"/>
    <x v="0"/>
    <s v="United States"/>
    <s v="San Francisco"/>
    <x v="1"/>
    <n v="94122"/>
    <x v="1"/>
    <s v="OFF-ST-10000321"/>
    <x v="1"/>
    <x v="4"/>
    <s v="Akro Stacking Bins"/>
    <x v="3907"/>
    <n v="2"/>
    <n v="0"/>
    <n v="0.63119999999999798"/>
  </r>
  <r>
    <n v="5360"/>
    <s v="CA-2011-150490"/>
    <x v="2"/>
    <x v="79"/>
    <d v="2011-08-11T00:00:00"/>
    <s v="Standard Class"/>
    <s v="SS-20590"/>
    <s v="Sonia Sunley"/>
    <x v="0"/>
    <s v="United States"/>
    <s v="San Francisco"/>
    <x v="1"/>
    <n v="94122"/>
    <x v="1"/>
    <s v="OFF-AR-10004602"/>
    <x v="1"/>
    <x v="6"/>
    <s v="Boston KS Multi-Size Manual Pencil Sharpener"/>
    <x v="44"/>
    <n v="2"/>
    <n v="0"/>
    <n v="12.874400000000001"/>
  </r>
  <r>
    <n v="5361"/>
    <s v="US-2014-126060"/>
    <x v="3"/>
    <x v="349"/>
    <d v="2014-04-19T00:00:00"/>
    <s v="Standard Class"/>
    <s v="DW-13585"/>
    <s v="Dorothy Wardle"/>
    <x v="1"/>
    <s v="United States"/>
    <s v="Fayetteville"/>
    <x v="3"/>
    <n v="28314"/>
    <x v="0"/>
    <s v="FUR-BO-10003433"/>
    <x v="0"/>
    <x v="0"/>
    <s v="Sauder Cornerstone Collection Library"/>
    <x v="658"/>
    <n v="8"/>
    <n v="0.2"/>
    <n v="-32.219200000000022"/>
  </r>
  <r>
    <n v="5362"/>
    <s v="CA-2014-100951"/>
    <x v="3"/>
    <x v="255"/>
    <d v="2014-06-11T00:00:00"/>
    <s v="First Class"/>
    <s v="NC-18625"/>
    <s v="Noah Childs"/>
    <x v="1"/>
    <s v="United States"/>
    <s v="Dallas"/>
    <x v="5"/>
    <n v="75217"/>
    <x v="2"/>
    <s v="OFF-ST-10001496"/>
    <x v="1"/>
    <x v="4"/>
    <s v="Standard Rollaway File with Lock"/>
    <x v="3908"/>
    <n v="5"/>
    <n v="0.2"/>
    <n v="54.056999999999988"/>
  </r>
  <r>
    <n v="5363"/>
    <s v="CA-2013-122014"/>
    <x v="0"/>
    <x v="723"/>
    <d v="2014-01-03T00:00:00"/>
    <s v="Standard Class"/>
    <s v="CD-11920"/>
    <s v="Carlos Daly"/>
    <x v="0"/>
    <s v="United States"/>
    <s v="Wichita"/>
    <x v="41"/>
    <n v="67212"/>
    <x v="2"/>
    <s v="FUR-FU-10000672"/>
    <x v="0"/>
    <x v="5"/>
    <s v="Executive Impressions 10&quot; Spectator Wall Clock"/>
    <x v="3134"/>
    <n v="6"/>
    <n v="0"/>
    <n v="23.990399999999994"/>
  </r>
  <r>
    <n v="5364"/>
    <s v="CA-2013-122014"/>
    <x v="0"/>
    <x v="723"/>
    <d v="2014-01-03T00:00:00"/>
    <s v="Standard Class"/>
    <s v="CD-11920"/>
    <s v="Carlos Daly"/>
    <x v="0"/>
    <s v="United States"/>
    <s v="Wichita"/>
    <x v="41"/>
    <n v="67212"/>
    <x v="2"/>
    <s v="OFF-AP-10001293"/>
    <x v="1"/>
    <x v="9"/>
    <s v="Belkin 8 Outlet Surge Protector"/>
    <x v="3411"/>
    <n v="2"/>
    <n v="0"/>
    <n v="22.948799999999999"/>
  </r>
  <r>
    <n v="5365"/>
    <s v="CA-2011-123477"/>
    <x v="2"/>
    <x v="1039"/>
    <d v="2011-01-22T00:00:00"/>
    <s v="Second Class"/>
    <s v="DW-13195"/>
    <s v="David Wiener"/>
    <x v="1"/>
    <s v="United States"/>
    <s v="Springfield"/>
    <x v="21"/>
    <n v="97477"/>
    <x v="1"/>
    <s v="OFF-AP-10000692"/>
    <x v="1"/>
    <x v="9"/>
    <s v="Fellowes Mighty 8 Compact Surge Protector"/>
    <x v="2074"/>
    <n v="4"/>
    <n v="0.2"/>
    <n v="6.4864000000000033"/>
  </r>
  <r>
    <n v="5366"/>
    <s v="CA-2013-107790"/>
    <x v="0"/>
    <x v="73"/>
    <d v="2013-11-25T00:00:00"/>
    <s v="Standard Class"/>
    <s v="EH-13990"/>
    <s v="Erica Hackney"/>
    <x v="0"/>
    <s v="United States"/>
    <s v="Houston"/>
    <x v="5"/>
    <n v="77041"/>
    <x v="2"/>
    <s v="TEC-PH-10004539"/>
    <x v="2"/>
    <x v="7"/>
    <s v="Wireless Extenders zBoost YX545 SOHO Signal Booster"/>
    <x v="3909"/>
    <n v="1"/>
    <n v="0.2"/>
    <n v="13.229299999999995"/>
  </r>
  <r>
    <n v="5367"/>
    <s v="CA-2014-158071"/>
    <x v="3"/>
    <x v="193"/>
    <d v="2014-06-16T00:00:00"/>
    <s v="Standard Class"/>
    <s v="BD-11320"/>
    <s v="Bill Donatelli"/>
    <x v="0"/>
    <s v="United States"/>
    <s v="Seattle"/>
    <x v="4"/>
    <n v="98103"/>
    <x v="1"/>
    <s v="TEC-PH-10002923"/>
    <x v="2"/>
    <x v="7"/>
    <s v="Logitech B530 USB Headset - headset - Full size, Binaural"/>
    <x v="2550"/>
    <n v="3"/>
    <n v="0.2"/>
    <n v="7.7679000000000009"/>
  </r>
  <r>
    <n v="5368"/>
    <s v="CA-2014-158071"/>
    <x v="3"/>
    <x v="193"/>
    <d v="2014-06-16T00:00:00"/>
    <s v="Standard Class"/>
    <s v="BD-11320"/>
    <s v="Bill Donatelli"/>
    <x v="0"/>
    <s v="United States"/>
    <s v="Seattle"/>
    <x v="4"/>
    <n v="98103"/>
    <x v="1"/>
    <s v="OFF-LA-10004689"/>
    <x v="1"/>
    <x v="2"/>
    <s v="Avery 512"/>
    <x v="1057"/>
    <n v="4"/>
    <n v="0"/>
    <n v="5.4332000000000003"/>
  </r>
  <r>
    <n v="5369"/>
    <s v="CA-2014-158071"/>
    <x v="3"/>
    <x v="193"/>
    <d v="2014-06-16T00:00:00"/>
    <s v="Standard Class"/>
    <s v="BD-11320"/>
    <s v="Bill Donatelli"/>
    <x v="0"/>
    <s v="United States"/>
    <s v="Seattle"/>
    <x v="4"/>
    <n v="98103"/>
    <x v="1"/>
    <s v="OFF-ST-10001228"/>
    <x v="1"/>
    <x v="4"/>
    <s v="Personal File Boxes with Fold-Down Carry Handle"/>
    <x v="3910"/>
    <n v="1"/>
    <n v="0"/>
    <n v="3.8949999999999996"/>
  </r>
  <r>
    <n v="5370"/>
    <s v="CA-2014-147403"/>
    <x v="3"/>
    <x v="18"/>
    <d v="2014-09-14T00:00:00"/>
    <s v="First Class"/>
    <s v="KH-16630"/>
    <s v="Ken Heidel"/>
    <x v="1"/>
    <s v="United States"/>
    <s v="Akron"/>
    <x v="24"/>
    <n v="44312"/>
    <x v="3"/>
    <s v="OFF-PA-10003302"/>
    <x v="1"/>
    <x v="10"/>
    <s v="Xerox 1906"/>
    <x v="633"/>
    <n v="3"/>
    <n v="0.2"/>
    <n v="28.706399999999991"/>
  </r>
  <r>
    <n v="5371"/>
    <s v="US-2014-136721"/>
    <x v="3"/>
    <x v="798"/>
    <d v="2014-04-13T00:00:00"/>
    <s v="Standard Class"/>
    <s v="NH-18610"/>
    <s v="Nicole Hansen"/>
    <x v="1"/>
    <s v="United States"/>
    <s v="Oak Park"/>
    <x v="12"/>
    <n v="48237"/>
    <x v="2"/>
    <s v="FUR-FU-10004665"/>
    <x v="0"/>
    <x v="5"/>
    <s v="3M Polarizing Task Lamp with Clamp Arm, Light Gray"/>
    <x v="2963"/>
    <n v="2"/>
    <n v="0"/>
    <n v="71.229600000000005"/>
  </r>
  <r>
    <n v="5372"/>
    <s v="US-2014-136721"/>
    <x v="3"/>
    <x v="798"/>
    <d v="2014-04-13T00:00:00"/>
    <s v="Standard Class"/>
    <s v="NH-18610"/>
    <s v="Nicole Hansen"/>
    <x v="1"/>
    <s v="United States"/>
    <s v="Oak Park"/>
    <x v="12"/>
    <n v="48237"/>
    <x v="2"/>
    <s v="FUR-FU-10004188"/>
    <x v="0"/>
    <x v="5"/>
    <s v="Luxo Professional Combination Clamp-On Lamps"/>
    <x v="3911"/>
    <n v="3"/>
    <n v="0"/>
    <n v="79.793999999999997"/>
  </r>
  <r>
    <n v="5373"/>
    <s v="CA-2012-118738"/>
    <x v="1"/>
    <x v="1040"/>
    <d v="2012-10-30T00:00:00"/>
    <s v="Standard Class"/>
    <s v="AG-10495"/>
    <s v="Andrew Gjertsen"/>
    <x v="1"/>
    <s v="United States"/>
    <s v="Houston"/>
    <x v="5"/>
    <n v="77041"/>
    <x v="2"/>
    <s v="OFF-PA-10003177"/>
    <x v="1"/>
    <x v="10"/>
    <s v="Xerox 1999"/>
    <x v="12"/>
    <n v="3"/>
    <n v="0.2"/>
    <n v="5.4432"/>
  </r>
  <r>
    <n v="5374"/>
    <s v="CA-2012-118738"/>
    <x v="1"/>
    <x v="1040"/>
    <d v="2012-10-30T00:00:00"/>
    <s v="Standard Class"/>
    <s v="AG-10495"/>
    <s v="Andrew Gjertsen"/>
    <x v="1"/>
    <s v="United States"/>
    <s v="Houston"/>
    <x v="5"/>
    <n v="77041"/>
    <x v="2"/>
    <s v="FUR-TA-10002607"/>
    <x v="0"/>
    <x v="3"/>
    <s v="KI Conference Tables"/>
    <x v="3912"/>
    <n v="7"/>
    <n v="0.3"/>
    <n v="-69.472199999999958"/>
  </r>
  <r>
    <n v="5375"/>
    <s v="CA-2012-118738"/>
    <x v="1"/>
    <x v="1040"/>
    <d v="2012-10-30T00:00:00"/>
    <s v="Standard Class"/>
    <s v="AG-10495"/>
    <s v="Andrew Gjertsen"/>
    <x v="1"/>
    <s v="United States"/>
    <s v="Houston"/>
    <x v="5"/>
    <n v="77041"/>
    <x v="2"/>
    <s v="OFF-PA-10001166"/>
    <x v="1"/>
    <x v="10"/>
    <s v="Xerox 2"/>
    <x v="563"/>
    <n v="2"/>
    <n v="0.2"/>
    <n v="3.6288"/>
  </r>
  <r>
    <n v="5376"/>
    <s v="CA-2014-134152"/>
    <x v="3"/>
    <x v="837"/>
    <d v="2014-06-01T00:00:00"/>
    <s v="Standard Class"/>
    <s v="RP-19855"/>
    <s v="Roy Phan"/>
    <x v="1"/>
    <s v="United States"/>
    <s v="Seattle"/>
    <x v="4"/>
    <n v="98103"/>
    <x v="1"/>
    <s v="TEC-AC-10004510"/>
    <x v="2"/>
    <x v="11"/>
    <s v="Logitech Desktop MK120 Mouse and keyboard Combo"/>
    <x v="1548"/>
    <n v="6"/>
    <n v="0"/>
    <n v="9.8159999999999954"/>
  </r>
  <r>
    <n v="5377"/>
    <s v="CA-2014-134152"/>
    <x v="3"/>
    <x v="837"/>
    <d v="2014-06-01T00:00:00"/>
    <s v="Standard Class"/>
    <s v="RP-19855"/>
    <s v="Roy Phan"/>
    <x v="1"/>
    <s v="United States"/>
    <s v="Seattle"/>
    <x v="4"/>
    <n v="98103"/>
    <x v="1"/>
    <s v="OFF-AR-10004062"/>
    <x v="1"/>
    <x v="6"/>
    <s v="Staples"/>
    <x v="974"/>
    <n v="3"/>
    <n v="0"/>
    <n v="7.86"/>
  </r>
  <r>
    <n v="5378"/>
    <s v="CA-2011-125542"/>
    <x v="2"/>
    <x v="29"/>
    <d v="2011-12-07T00:00:00"/>
    <s v="First Class"/>
    <s v="NB-18655"/>
    <s v="Nona Balk"/>
    <x v="1"/>
    <s v="United States"/>
    <s v="Philadelphia"/>
    <x v="9"/>
    <n v="19134"/>
    <x v="3"/>
    <s v="OFF-EN-10000056"/>
    <x v="1"/>
    <x v="12"/>
    <s v="Cameo Buff Policy Envelopes"/>
    <x v="3913"/>
    <n v="7"/>
    <n v="0.2"/>
    <n v="117.61469999999996"/>
  </r>
  <r>
    <n v="5379"/>
    <s v="CA-2011-125542"/>
    <x v="2"/>
    <x v="29"/>
    <d v="2011-12-07T00:00:00"/>
    <s v="First Class"/>
    <s v="NB-18655"/>
    <s v="Nona Balk"/>
    <x v="1"/>
    <s v="United States"/>
    <s v="Philadelphia"/>
    <x v="9"/>
    <n v="19134"/>
    <x v="3"/>
    <s v="OFF-ST-10001469"/>
    <x v="1"/>
    <x v="4"/>
    <s v="Fellowes Bankers Box Recycled Super Stor/Drawer"/>
    <x v="3914"/>
    <n v="4"/>
    <n v="0.2"/>
    <n v="-30.228800000000007"/>
  </r>
  <r>
    <n v="5380"/>
    <s v="CA-2013-136021"/>
    <x v="0"/>
    <x v="1041"/>
    <d v="2013-08-19T00:00:00"/>
    <s v="Standard Class"/>
    <s v="JM-15580"/>
    <s v="Jill Matthias"/>
    <x v="0"/>
    <s v="United States"/>
    <s v="Los Angeles"/>
    <x v="1"/>
    <n v="90045"/>
    <x v="1"/>
    <s v="OFF-PA-10000551"/>
    <x v="1"/>
    <x v="10"/>
    <s v="Array Memo Cubes"/>
    <x v="3915"/>
    <n v="3"/>
    <n v="0"/>
    <n v="7.6145999999999994"/>
  </r>
  <r>
    <n v="5381"/>
    <s v="CA-2013-136021"/>
    <x v="0"/>
    <x v="1041"/>
    <d v="2013-08-19T00:00:00"/>
    <s v="Standard Class"/>
    <s v="JM-15580"/>
    <s v="Jill Matthias"/>
    <x v="0"/>
    <s v="United States"/>
    <s v="Los Angeles"/>
    <x v="1"/>
    <n v="90045"/>
    <x v="1"/>
    <s v="TEC-MA-10000423"/>
    <x v="2"/>
    <x v="15"/>
    <s v="Texas Instruments TI-34 Scientific Calculator"/>
    <x v="3916"/>
    <n v="6"/>
    <n v="0.2"/>
    <n v="35.623799999999996"/>
  </r>
  <r>
    <n v="5382"/>
    <s v="CA-2013-149195"/>
    <x v="0"/>
    <x v="64"/>
    <d v="2013-09-08T00:00:00"/>
    <s v="Second Class"/>
    <s v="DM-13525"/>
    <s v="Don Miller"/>
    <x v="1"/>
    <s v="United States"/>
    <s v="Houston"/>
    <x v="5"/>
    <n v="77070"/>
    <x v="2"/>
    <s v="OFF-PA-10001870"/>
    <x v="1"/>
    <x v="10"/>
    <s v="Xerox 202"/>
    <x v="233"/>
    <n v="5"/>
    <n v="0.2"/>
    <n v="9.0719999999999992"/>
  </r>
  <r>
    <n v="5383"/>
    <s v="CA-2013-149195"/>
    <x v="0"/>
    <x v="64"/>
    <d v="2013-09-08T00:00:00"/>
    <s v="Second Class"/>
    <s v="DM-13525"/>
    <s v="Don Miller"/>
    <x v="1"/>
    <s v="United States"/>
    <s v="Houston"/>
    <x v="5"/>
    <n v="77070"/>
    <x v="2"/>
    <s v="OFF-FA-10001843"/>
    <x v="1"/>
    <x v="13"/>
    <s v="Staples"/>
    <x v="3917"/>
    <n v="8"/>
    <n v="0.2"/>
    <n v="5.3352000000000004"/>
  </r>
  <r>
    <n v="5384"/>
    <s v="CA-2013-149195"/>
    <x v="0"/>
    <x v="64"/>
    <d v="2013-09-08T00:00:00"/>
    <s v="Second Class"/>
    <s v="DM-13525"/>
    <s v="Don Miller"/>
    <x v="1"/>
    <s v="United States"/>
    <s v="Houston"/>
    <x v="5"/>
    <n v="77070"/>
    <x v="2"/>
    <s v="OFF-PA-10002036"/>
    <x v="1"/>
    <x v="10"/>
    <s v="Xerox 1930"/>
    <x v="563"/>
    <n v="2"/>
    <n v="0.2"/>
    <n v="3.7584"/>
  </r>
  <r>
    <n v="5385"/>
    <s v="CA-2014-161410"/>
    <x v="3"/>
    <x v="335"/>
    <d v="2014-07-04T00:00:00"/>
    <s v="Standard Class"/>
    <s v="CC-12220"/>
    <s v="Chris Cortes"/>
    <x v="0"/>
    <s v="United States"/>
    <s v="Philadelphia"/>
    <x v="9"/>
    <n v="19143"/>
    <x v="3"/>
    <s v="TEC-PH-10001760"/>
    <x v="2"/>
    <x v="7"/>
    <s v="Bose SoundLink Bluetooth Speaker"/>
    <x v="3918"/>
    <n v="3"/>
    <n v="0.4"/>
    <n v="41.79000000000002"/>
  </r>
  <r>
    <n v="5386"/>
    <s v="CA-2014-161410"/>
    <x v="3"/>
    <x v="335"/>
    <d v="2014-07-04T00:00:00"/>
    <s v="Standard Class"/>
    <s v="CC-12220"/>
    <s v="Chris Cortes"/>
    <x v="0"/>
    <s v="United States"/>
    <s v="Philadelphia"/>
    <x v="9"/>
    <n v="19143"/>
    <x v="3"/>
    <s v="TEC-PH-10000673"/>
    <x v="2"/>
    <x v="7"/>
    <s v="Plantronics Voyager Pro HD - Bluetooth Headset"/>
    <x v="3919"/>
    <n v="14"/>
    <n v="0.4"/>
    <n v="72.788800000000037"/>
  </r>
  <r>
    <n v="5387"/>
    <s v="CA-2014-152786"/>
    <x v="3"/>
    <x v="846"/>
    <d v="2014-03-18T00:00:00"/>
    <s v="Standard Class"/>
    <s v="GA-14725"/>
    <s v="Guy Armstrong"/>
    <x v="0"/>
    <s v="United States"/>
    <s v="Rogers"/>
    <x v="36"/>
    <n v="72756"/>
    <x v="0"/>
    <s v="OFF-BI-10000829"/>
    <x v="1"/>
    <x v="8"/>
    <s v="Avery Non-Stick Binders"/>
    <x v="3920"/>
    <n v="9"/>
    <n v="0"/>
    <n v="18.5886"/>
  </r>
  <r>
    <n v="5388"/>
    <s v="CA-2014-164707"/>
    <x v="3"/>
    <x v="1042"/>
    <d v="2014-02-22T00:00:00"/>
    <s v="Second Class"/>
    <s v="CV-12805"/>
    <s v="Cynthia Voltz"/>
    <x v="1"/>
    <s v="United States"/>
    <s v="Los Angeles"/>
    <x v="1"/>
    <n v="90045"/>
    <x v="1"/>
    <s v="TEC-PH-10001924"/>
    <x v="2"/>
    <x v="7"/>
    <s v="iHome FM Clock Radio with Lightning Dock"/>
    <x v="3921"/>
    <n v="3"/>
    <n v="0.2"/>
    <n v="10.498500000000007"/>
  </r>
  <r>
    <n v="5389"/>
    <s v="CA-2014-164707"/>
    <x v="3"/>
    <x v="1042"/>
    <d v="2014-02-22T00:00:00"/>
    <s v="Second Class"/>
    <s v="CV-12805"/>
    <s v="Cynthia Voltz"/>
    <x v="1"/>
    <s v="United States"/>
    <s v="Los Angeles"/>
    <x v="1"/>
    <n v="90045"/>
    <x v="1"/>
    <s v="TEC-AC-10004864"/>
    <x v="2"/>
    <x v="11"/>
    <s v="Memorex Micro Travel Drive 32 GB"/>
    <x v="3922"/>
    <n v="3"/>
    <n v="0"/>
    <n v="47.097900000000003"/>
  </r>
  <r>
    <n v="5390"/>
    <s v="CA-2014-164707"/>
    <x v="3"/>
    <x v="1042"/>
    <d v="2014-02-22T00:00:00"/>
    <s v="Second Class"/>
    <s v="CV-12805"/>
    <s v="Cynthia Voltz"/>
    <x v="1"/>
    <s v="United States"/>
    <s v="Los Angeles"/>
    <x v="1"/>
    <n v="90045"/>
    <x v="1"/>
    <s v="OFF-LA-10004345"/>
    <x v="1"/>
    <x v="2"/>
    <s v="Avery 493"/>
    <x v="765"/>
    <n v="2"/>
    <n v="0"/>
    <n v="4.8117999999999999"/>
  </r>
  <r>
    <n v="5391"/>
    <s v="CA-2014-163874"/>
    <x v="3"/>
    <x v="468"/>
    <d v="2014-11-13T00:00:00"/>
    <s v="Second Class"/>
    <s v="NC-18535"/>
    <s v="Nick Crebassa"/>
    <x v="1"/>
    <s v="United States"/>
    <s v="Seattle"/>
    <x v="4"/>
    <n v="98105"/>
    <x v="1"/>
    <s v="OFF-BI-10000088"/>
    <x v="1"/>
    <x v="8"/>
    <s v="GBC Imprintable Covers"/>
    <x v="3643"/>
    <n v="3"/>
    <n v="0.2"/>
    <n v="9.5525999999999982"/>
  </r>
  <r>
    <n v="5392"/>
    <s v="US-2011-123183"/>
    <x v="2"/>
    <x v="84"/>
    <d v="2011-11-25T00:00:00"/>
    <s v="Standard Class"/>
    <s v="GR-14560"/>
    <s v="Georgia Rosenberg"/>
    <x v="1"/>
    <s v="United States"/>
    <s v="Wilmington"/>
    <x v="13"/>
    <n v="19805"/>
    <x v="3"/>
    <s v="OFF-LA-10002787"/>
    <x v="1"/>
    <x v="2"/>
    <s v="Avery 480"/>
    <x v="3923"/>
    <n v="6"/>
    <n v="0"/>
    <n v="10.799999999999999"/>
  </r>
  <r>
    <n v="5393"/>
    <s v="US-2011-123183"/>
    <x v="2"/>
    <x v="84"/>
    <d v="2011-11-25T00:00:00"/>
    <s v="Standard Class"/>
    <s v="GR-14560"/>
    <s v="Georgia Rosenberg"/>
    <x v="1"/>
    <s v="United States"/>
    <s v="Wilmington"/>
    <x v="13"/>
    <n v="19805"/>
    <x v="3"/>
    <s v="OFF-LA-10001569"/>
    <x v="1"/>
    <x v="2"/>
    <s v="Avery 499"/>
    <x v="745"/>
    <n v="2"/>
    <n v="0"/>
    <n v="4.5815999999999999"/>
  </r>
  <r>
    <n v="5394"/>
    <s v="US-2011-123183"/>
    <x v="2"/>
    <x v="84"/>
    <d v="2011-11-25T00:00:00"/>
    <s v="Standard Class"/>
    <s v="GR-14560"/>
    <s v="Georgia Rosenberg"/>
    <x v="1"/>
    <s v="United States"/>
    <s v="Wilmington"/>
    <x v="13"/>
    <n v="19805"/>
    <x v="3"/>
    <s v="OFF-BI-10002429"/>
    <x v="1"/>
    <x v="8"/>
    <s v="Premier Elliptical Ring Binder, Black"/>
    <x v="3924"/>
    <n v="7"/>
    <n v="0"/>
    <n v="102.2784"/>
  </r>
  <r>
    <n v="5395"/>
    <s v="US-2011-123183"/>
    <x v="2"/>
    <x v="84"/>
    <d v="2011-11-25T00:00:00"/>
    <s v="Standard Class"/>
    <s v="GR-14560"/>
    <s v="Georgia Rosenberg"/>
    <x v="1"/>
    <s v="United States"/>
    <s v="Wilmington"/>
    <x v="13"/>
    <n v="19805"/>
    <x v="3"/>
    <s v="FUR-BO-10000362"/>
    <x v="0"/>
    <x v="0"/>
    <s v="Sauder Inglewood Library Bookcases"/>
    <x v="3925"/>
    <n v="6"/>
    <n v="0"/>
    <n v="235.95240000000001"/>
  </r>
  <r>
    <n v="5396"/>
    <s v="CA-2011-104829"/>
    <x v="2"/>
    <x v="728"/>
    <d v="2011-11-21T00:00:00"/>
    <s v="Second Class"/>
    <s v="JG-15805"/>
    <s v="John Grady"/>
    <x v="1"/>
    <s v="United States"/>
    <s v="Provo"/>
    <x v="7"/>
    <n v="84604"/>
    <x v="1"/>
    <s v="OFF-PA-10003016"/>
    <x v="1"/>
    <x v="10"/>
    <s v="Adams &quot;While You Were Out&quot; Message Pads"/>
    <x v="223"/>
    <n v="7"/>
    <n v="0"/>
    <n v="9.8909999999999982"/>
  </r>
  <r>
    <n v="5397"/>
    <s v="US-2013-147340"/>
    <x v="0"/>
    <x v="446"/>
    <d v="2013-09-25T00:00:00"/>
    <s v="Same Day"/>
    <s v="EB-13750"/>
    <s v="Edward Becker"/>
    <x v="1"/>
    <s v="United States"/>
    <s v="San Francisco"/>
    <x v="1"/>
    <n v="94110"/>
    <x v="1"/>
    <s v="FUR-FU-10002501"/>
    <x v="0"/>
    <x v="5"/>
    <s v="Nu-Dell Executive Frame"/>
    <x v="1964"/>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s v="CA-2013-163202"/>
    <x v="0"/>
    <x v="720"/>
    <d v="2013-10-03T00:00:00"/>
    <s v="Standard Class"/>
    <s v="BM-11650"/>
    <s v="Brian Moss"/>
    <x v="1"/>
    <s v="United States"/>
    <s v="Lancaster"/>
    <x v="24"/>
    <n v="43130"/>
    <x v="3"/>
    <s v="OFF-BI-10002764"/>
    <x v="1"/>
    <x v="8"/>
    <s v="Recycled Pressboard Report Cover with Reinforced Top Hinge"/>
    <x v="3927"/>
    <n v="3"/>
    <n v="0.7"/>
    <n v="-2.0348999999999995"/>
  </r>
  <r>
    <n v="5400"/>
    <s v="CA-2013-117681"/>
    <x v="0"/>
    <x v="526"/>
    <d v="2013-04-15T00:00:00"/>
    <s v="Standard Class"/>
    <s v="HF-14995"/>
    <s v="Herbert Flentye"/>
    <x v="0"/>
    <s v="United States"/>
    <s v="Los Angeles"/>
    <x v="1"/>
    <n v="90004"/>
    <x v="1"/>
    <s v="FUR-BO-10001798"/>
    <x v="0"/>
    <x v="0"/>
    <s v="Bush Somerset Collection Bookcase"/>
    <x v="3123"/>
    <n v="5"/>
    <n v="0.15"/>
    <n v="6.5490000000000208"/>
  </r>
  <r>
    <n v="5401"/>
    <s v="CA-2014-132262"/>
    <x v="3"/>
    <x v="296"/>
    <d v="2014-09-24T00:00:00"/>
    <s v="First Class"/>
    <s v="ML-18265"/>
    <s v="Muhammed Lee"/>
    <x v="0"/>
    <s v="United States"/>
    <s v="Seattle"/>
    <x v="4"/>
    <n v="98103"/>
    <x v="1"/>
    <s v="TEC-AC-10000158"/>
    <x v="2"/>
    <x v="11"/>
    <s v="Sony 64GB Class 10 Micro SDHC R40 Memory Card"/>
    <x v="2257"/>
    <n v="2"/>
    <n v="0"/>
    <n v="15.1158"/>
  </r>
  <r>
    <n v="5402"/>
    <s v="CA-2014-132262"/>
    <x v="3"/>
    <x v="296"/>
    <d v="2014-09-24T00:00:00"/>
    <s v="First Class"/>
    <s v="ML-18265"/>
    <s v="Muhammed Lee"/>
    <x v="0"/>
    <s v="United States"/>
    <s v="Seattle"/>
    <x v="4"/>
    <n v="98103"/>
    <x v="1"/>
    <s v="TEC-AC-10000303"/>
    <x v="2"/>
    <x v="11"/>
    <s v="Logitech M510 Wireless Mouse"/>
    <x v="3928"/>
    <n v="2"/>
    <n v="0"/>
    <n v="26.3934"/>
  </r>
  <r>
    <n v="5403"/>
    <s v="CA-2014-123043"/>
    <x v="3"/>
    <x v="1043"/>
    <d v="2014-08-30T00:00:00"/>
    <s v="Standard Class"/>
    <s v="AH-10195"/>
    <s v="Alan Haines"/>
    <x v="1"/>
    <s v="United States"/>
    <s v="New York City"/>
    <x v="15"/>
    <n v="10024"/>
    <x v="3"/>
    <s v="OFF-BI-10003910"/>
    <x v="1"/>
    <x v="8"/>
    <s v="DXL Angle-View Binders with Locking Rings by Samsill"/>
    <x v="1072"/>
    <n v="4"/>
    <n v="0.2"/>
    <n v="7.71"/>
  </r>
  <r>
    <n v="5404"/>
    <s v="CA-2014-123043"/>
    <x v="3"/>
    <x v="1043"/>
    <d v="2014-08-30T00:00:00"/>
    <s v="Standard Class"/>
    <s v="AH-10195"/>
    <s v="Alan Haines"/>
    <x v="1"/>
    <s v="United States"/>
    <s v="New York City"/>
    <x v="15"/>
    <n v="10024"/>
    <x v="3"/>
    <s v="OFF-BI-10000138"/>
    <x v="1"/>
    <x v="8"/>
    <s v="Acco Translucent Poly Ring Binders"/>
    <x v="3929"/>
    <n v="1"/>
    <n v="0.2"/>
    <n v="1.3104"/>
  </r>
  <r>
    <n v="5405"/>
    <s v="US-2013-143280"/>
    <x v="0"/>
    <x v="712"/>
    <d v="2013-02-26T00:00:00"/>
    <s v="Standard Class"/>
    <s v="TZ-21580"/>
    <s v="Tracy Zic"/>
    <x v="0"/>
    <s v="United States"/>
    <s v="Los Angeles"/>
    <x v="1"/>
    <n v="90045"/>
    <x v="1"/>
    <s v="TEC-PH-10002398"/>
    <x v="2"/>
    <x v="7"/>
    <s v="AT&amp;T 1070 Corded Phone"/>
    <x v="567"/>
    <n v="5"/>
    <n v="0.2"/>
    <n v="55.744999999999948"/>
  </r>
  <r>
    <n v="5406"/>
    <s v="US-2013-143280"/>
    <x v="0"/>
    <x v="712"/>
    <d v="2013-02-26T00:00:00"/>
    <s v="Standard Class"/>
    <s v="TZ-21580"/>
    <s v="Tracy Zic"/>
    <x v="0"/>
    <s v="United States"/>
    <s v="Los Angeles"/>
    <x v="1"/>
    <n v="90045"/>
    <x v="1"/>
    <s v="TEC-AC-10003399"/>
    <x v="2"/>
    <x v="11"/>
    <s v="Memorex Mini Travel Drive 64 GB USB 2.0 Flash Drive"/>
    <x v="2642"/>
    <n v="1"/>
    <n v="0"/>
    <n v="15.220800000000001"/>
  </r>
  <r>
    <n v="5407"/>
    <s v="US-2013-143280"/>
    <x v="0"/>
    <x v="712"/>
    <d v="2013-02-26T00:00:00"/>
    <s v="Standard Class"/>
    <s v="TZ-21580"/>
    <s v="Tracy Zic"/>
    <x v="0"/>
    <s v="United States"/>
    <s v="Los Angeles"/>
    <x v="1"/>
    <n v="90045"/>
    <x v="1"/>
    <s v="OFF-FA-10000992"/>
    <x v="1"/>
    <x v="13"/>
    <s v="Acco Clips to Go Binder Clips, 24 Clips in Two Sizes"/>
    <x v="1397"/>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s v="CA-2014-108854"/>
    <x v="3"/>
    <x v="166"/>
    <d v="2014-12-15T00:00:00"/>
    <s v="Standard Class"/>
    <s v="DM-13345"/>
    <s v="Denise Monton"/>
    <x v="1"/>
    <s v="United States"/>
    <s v="San Francisco"/>
    <x v="1"/>
    <n v="94109"/>
    <x v="1"/>
    <s v="OFF-BI-10002854"/>
    <x v="1"/>
    <x v="8"/>
    <s v="Performers Binder/Pad Holder, Black"/>
    <x v="3930"/>
    <n v="1"/>
    <n v="0.2"/>
    <n v="8.4089999999999989"/>
  </r>
  <r>
    <n v="5410"/>
    <s v="CA-2014-108854"/>
    <x v="3"/>
    <x v="166"/>
    <d v="2014-12-15T00:00:00"/>
    <s v="Standard Class"/>
    <s v="DM-13345"/>
    <s v="Denise Monton"/>
    <x v="1"/>
    <s v="United States"/>
    <s v="San Francisco"/>
    <x v="1"/>
    <n v="94109"/>
    <x v="1"/>
    <s v="OFF-BI-10001670"/>
    <x v="1"/>
    <x v="8"/>
    <s v="Vinyl Sectional Post Binders"/>
    <x v="3476"/>
    <n v="3"/>
    <n v="0.2"/>
    <n v="33.93"/>
  </r>
  <r>
    <n v="5411"/>
    <s v="CA-2014-108854"/>
    <x v="3"/>
    <x v="166"/>
    <d v="2014-12-15T00:00:00"/>
    <s v="Standard Class"/>
    <s v="DM-13345"/>
    <s v="Denise Monton"/>
    <x v="1"/>
    <s v="United States"/>
    <s v="San Francisco"/>
    <x v="1"/>
    <n v="94109"/>
    <x v="1"/>
    <s v="OFF-ST-10001837"/>
    <x v="1"/>
    <x v="4"/>
    <s v="SAFCO Mobile Desk Side File, Wire Frame"/>
    <x v="3931"/>
    <n v="1"/>
    <n v="0"/>
    <n v="11.117599999999999"/>
  </r>
  <r>
    <n v="5412"/>
    <s v="CA-2014-166856"/>
    <x v="3"/>
    <x v="65"/>
    <d v="2014-09-23T00:00:00"/>
    <s v="Standard Class"/>
    <s v="TS-21505"/>
    <s v="Tony Sayre"/>
    <x v="0"/>
    <s v="United States"/>
    <s v="Clovis"/>
    <x v="27"/>
    <n v="88101"/>
    <x v="1"/>
    <s v="OFF-BI-10002012"/>
    <x v="1"/>
    <x v="8"/>
    <s v="Wilson Jones Easy Flow II Sheet Lifters"/>
    <x v="3932"/>
    <n v="7"/>
    <n v="0.2"/>
    <n v="3.5279999999999996"/>
  </r>
  <r>
    <n v="5413"/>
    <s v="CA-2014-166856"/>
    <x v="3"/>
    <x v="65"/>
    <d v="2014-09-23T00:00:00"/>
    <s v="Standard Class"/>
    <s v="TS-21505"/>
    <s v="Tony Sayre"/>
    <x v="0"/>
    <s v="United States"/>
    <s v="Clovis"/>
    <x v="27"/>
    <n v="88101"/>
    <x v="1"/>
    <s v="TEC-AC-10004992"/>
    <x v="2"/>
    <x v="11"/>
    <s v="Kingston Digital DataTraveler 64GB USB 2.0"/>
    <x v="3933"/>
    <n v="3"/>
    <n v="0"/>
    <n v="8.1071999999999917"/>
  </r>
  <r>
    <n v="5414"/>
    <s v="CA-2013-153157"/>
    <x v="0"/>
    <x v="108"/>
    <d v="2013-09-15T00:00:00"/>
    <s v="First Class"/>
    <s v="TB-21625"/>
    <s v="Trudy Brown"/>
    <x v="0"/>
    <s v="United States"/>
    <s v="Wichita"/>
    <x v="41"/>
    <n v="67212"/>
    <x v="2"/>
    <s v="TEC-PH-10003171"/>
    <x v="2"/>
    <x v="7"/>
    <s v="Plantronics Encore H101 Dual Earpieces Headset"/>
    <x v="3934"/>
    <n v="5"/>
    <n v="0"/>
    <n v="62.929999999999993"/>
  </r>
  <r>
    <n v="5415"/>
    <s v="US-2014-125647"/>
    <x v="3"/>
    <x v="397"/>
    <d v="2014-09-29T00:00:00"/>
    <s v="Standard Class"/>
    <s v="LC-16870"/>
    <s v="Lena Cacioppo"/>
    <x v="0"/>
    <s v="United States"/>
    <s v="Chicago"/>
    <x v="10"/>
    <n v="60653"/>
    <x v="2"/>
    <s v="OFF-AP-10000390"/>
    <x v="1"/>
    <x v="9"/>
    <s v="Euro Pro Shark Stick Mini Vacuum"/>
    <x v="3935"/>
    <n v="6"/>
    <n v="0.8"/>
    <n v="-197.57520000000002"/>
  </r>
  <r>
    <n v="5416"/>
    <s v="US-2014-125647"/>
    <x v="3"/>
    <x v="397"/>
    <d v="2014-09-29T00:00:00"/>
    <s v="Standard Class"/>
    <s v="LC-16870"/>
    <s v="Lena Cacioppo"/>
    <x v="0"/>
    <s v="United States"/>
    <s v="Chicago"/>
    <x v="10"/>
    <n v="60653"/>
    <x v="2"/>
    <s v="OFF-PA-10004888"/>
    <x v="1"/>
    <x v="10"/>
    <s v="Xerox 217"/>
    <x v="561"/>
    <n v="4"/>
    <n v="0.2"/>
    <n v="7.2576000000000001"/>
  </r>
  <r>
    <n v="5417"/>
    <s v="US-2014-125647"/>
    <x v="3"/>
    <x v="397"/>
    <d v="2014-09-29T00:00:00"/>
    <s v="Standard Class"/>
    <s v="LC-16870"/>
    <s v="Lena Cacioppo"/>
    <x v="0"/>
    <s v="United States"/>
    <s v="Chicago"/>
    <x v="10"/>
    <n v="60653"/>
    <x v="2"/>
    <s v="TEC-PH-10004188"/>
    <x v="2"/>
    <x v="7"/>
    <s v="OtterBox Commuter Series Case - Samsung Galaxy S4"/>
    <x v="3936"/>
    <n v="2"/>
    <n v="0.2"/>
    <n v="-8.9963999999999995"/>
  </r>
  <r>
    <n v="5418"/>
    <s v="CA-2011-132542"/>
    <x v="2"/>
    <x v="191"/>
    <d v="2011-10-08T00:00:00"/>
    <s v="Second Class"/>
    <s v="AM-10360"/>
    <s v="Alice McCarthy"/>
    <x v="1"/>
    <s v="United States"/>
    <s v="Omaha"/>
    <x v="8"/>
    <n v="68104"/>
    <x v="2"/>
    <s v="OFF-BI-10004099"/>
    <x v="1"/>
    <x v="8"/>
    <s v="GBC VeloBinder Strips"/>
    <x v="2601"/>
    <n v="2"/>
    <n v="0"/>
    <n v="7.68"/>
  </r>
  <r>
    <n v="5419"/>
    <s v="CA-2012-110877"/>
    <x v="1"/>
    <x v="924"/>
    <d v="2012-10-26T00:00:00"/>
    <s v="First Class"/>
    <s v="JE-15715"/>
    <s v="Joe Elijah"/>
    <x v="0"/>
    <s v="United States"/>
    <s v="Houston"/>
    <x v="5"/>
    <n v="77041"/>
    <x v="2"/>
    <s v="OFF-PA-10004621"/>
    <x v="1"/>
    <x v="10"/>
    <s v="Xerox 212"/>
    <x v="1590"/>
    <n v="7"/>
    <n v="0.2"/>
    <n v="12.700800000000001"/>
  </r>
  <r>
    <n v="5420"/>
    <s v="CA-2012-110877"/>
    <x v="1"/>
    <x v="924"/>
    <d v="2012-10-26T00:00:00"/>
    <s v="First Class"/>
    <s v="JE-15715"/>
    <s v="Joe Elijah"/>
    <x v="0"/>
    <s v="United States"/>
    <s v="Houston"/>
    <x v="5"/>
    <n v="77041"/>
    <x v="2"/>
    <s v="TEC-PH-10002103"/>
    <x v="2"/>
    <x v="7"/>
    <s v="Jabra SPEAK 410"/>
    <x v="3937"/>
    <n v="2"/>
    <n v="0.2"/>
    <n v="15.038400000000003"/>
  </r>
  <r>
    <n v="5421"/>
    <s v="US-2013-151827"/>
    <x v="0"/>
    <x v="1044"/>
    <d v="2013-04-03T00:00:00"/>
    <s v="Second Class"/>
    <s v="CS-11950"/>
    <s v="Carlos Soltero"/>
    <x v="0"/>
    <s v="United States"/>
    <s v="Philadelphia"/>
    <x v="9"/>
    <n v="19134"/>
    <x v="3"/>
    <s v="TEC-PH-10002789"/>
    <x v="2"/>
    <x v="7"/>
    <s v="LG Exalt"/>
    <x v="8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x v="236"/>
    <n v="2"/>
    <n v="0.2"/>
    <n v="1.1993999999999998"/>
  </r>
  <r>
    <n v="5423"/>
    <s v="US-2013-163258"/>
    <x v="0"/>
    <x v="723"/>
    <d v="2014-01-03T00:00:00"/>
    <s v="Standard Class"/>
    <s v="PF-19225"/>
    <s v="Phillip Flathmann"/>
    <x v="0"/>
    <s v="United States"/>
    <s v="Los Angeles"/>
    <x v="1"/>
    <n v="90045"/>
    <x v="1"/>
    <s v="OFF-BI-10000138"/>
    <x v="1"/>
    <x v="8"/>
    <s v="Acco Translucent Poly Ring Binders"/>
    <x v="3938"/>
    <n v="3"/>
    <n v="0.2"/>
    <n v="3.9312000000000005"/>
  </r>
  <r>
    <n v="5424"/>
    <s v="CA-2014-103009"/>
    <x v="3"/>
    <x v="132"/>
    <d v="2014-11-06T00:00:00"/>
    <s v="Second Class"/>
    <s v="PJ-18835"/>
    <s v="Patrick Jones"/>
    <x v="1"/>
    <s v="United States"/>
    <s v="Richmond"/>
    <x v="0"/>
    <n v="40475"/>
    <x v="0"/>
    <s v="OFF-PA-10001215"/>
    <x v="1"/>
    <x v="10"/>
    <s v="Xerox 1963"/>
    <x v="1603"/>
    <n v="5"/>
    <n v="0"/>
    <n v="11.879999999999999"/>
  </r>
  <r>
    <n v="5425"/>
    <s v="US-2014-120649"/>
    <x v="3"/>
    <x v="176"/>
    <d v="2014-01-27T00:00:00"/>
    <s v="Standard Class"/>
    <s v="JF-15490"/>
    <s v="Jeremy Farry"/>
    <x v="0"/>
    <s v="United States"/>
    <s v="Waterbury"/>
    <x v="29"/>
    <n v="6708"/>
    <x v="3"/>
    <s v="OFF-AR-10001545"/>
    <x v="1"/>
    <x v="6"/>
    <s v="Newell 326"/>
    <x v="2872"/>
    <n v="2"/>
    <n v="0"/>
    <n v="1.0207999999999999"/>
  </r>
  <r>
    <n v="5426"/>
    <s v="CA-2013-153598"/>
    <x v="0"/>
    <x v="275"/>
    <d v="2013-12-07T00:00:00"/>
    <s v="First Class"/>
    <s v="NM-18520"/>
    <s v="Neoma Murray"/>
    <x v="0"/>
    <s v="United States"/>
    <s v="Los Angeles"/>
    <x v="1"/>
    <n v="90045"/>
    <x v="1"/>
    <s v="TEC-AC-10003870"/>
    <x v="2"/>
    <x v="11"/>
    <s v="Logitech Z-906 Speaker sys - home theater - 5.1-CH"/>
    <x v="3939"/>
    <n v="5"/>
    <n v="0"/>
    <n v="659.98"/>
  </r>
  <r>
    <n v="5427"/>
    <s v="CA-2013-153598"/>
    <x v="0"/>
    <x v="275"/>
    <d v="2013-12-07T00:00:00"/>
    <s v="First Class"/>
    <s v="NM-18520"/>
    <s v="Neoma Murray"/>
    <x v="0"/>
    <s v="United States"/>
    <s v="Los Angeles"/>
    <x v="1"/>
    <n v="90045"/>
    <x v="1"/>
    <s v="FUR-FU-10001085"/>
    <x v="0"/>
    <x v="5"/>
    <s v="3M Polarizing Light Filter Sleeves"/>
    <x v="3940"/>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s v="CA-2013-113096"/>
    <x v="0"/>
    <x v="476"/>
    <d v="2013-09-05T00:00:00"/>
    <s v="First Class"/>
    <s v="SZ-20035"/>
    <s v="Sam Zeldin"/>
    <x v="2"/>
    <s v="United States"/>
    <s v="San Francisco"/>
    <x v="1"/>
    <n v="94122"/>
    <x v="1"/>
    <s v="OFF-ST-10003455"/>
    <x v="1"/>
    <x v="4"/>
    <s v="Tenex File Box, Personal Filing Tote with Lid, Black"/>
    <x v="2063"/>
    <n v="3"/>
    <n v="0"/>
    <n v="12.097800000000001"/>
  </r>
  <r>
    <n v="5430"/>
    <s v="CA-2011-136861"/>
    <x v="2"/>
    <x v="742"/>
    <d v="2011-09-07T00:00:00"/>
    <s v="First Class"/>
    <s v="PR-18880"/>
    <s v="Patrick Ryan"/>
    <x v="0"/>
    <s v="United States"/>
    <s v="Saint Petersburg"/>
    <x v="2"/>
    <n v="33710"/>
    <x v="0"/>
    <s v="FUR-FU-10001967"/>
    <x v="0"/>
    <x v="5"/>
    <s v="Telescoping Adjustable Floor Lamp"/>
    <x v="236"/>
    <n v="2"/>
    <n v="0.2"/>
    <n v="1.9989999999999979"/>
  </r>
  <r>
    <n v="5431"/>
    <s v="CA-2014-117422"/>
    <x v="3"/>
    <x v="208"/>
    <d v="2014-10-26T00:00:00"/>
    <s v="Standard Class"/>
    <s v="FC-14245"/>
    <s v="Frank Carlisle"/>
    <x v="2"/>
    <s v="United States"/>
    <s v="Lakewood"/>
    <x v="24"/>
    <n v="44107"/>
    <x v="3"/>
    <s v="OFF-AP-10000938"/>
    <x v="1"/>
    <x v="9"/>
    <s v="Avanti 1.7 Cu. Ft. Refrigerator"/>
    <x v="224"/>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s v="CA-2014-117422"/>
    <x v="3"/>
    <x v="208"/>
    <d v="2014-10-26T00:00:00"/>
    <s v="Standard Class"/>
    <s v="FC-14245"/>
    <s v="Frank Carlisle"/>
    <x v="2"/>
    <s v="United States"/>
    <s v="Lakewood"/>
    <x v="24"/>
    <n v="44107"/>
    <x v="3"/>
    <s v="OFF-BI-10002799"/>
    <x v="1"/>
    <x v="8"/>
    <s v="SlimView Poly Binder, 3/8&quot;"/>
    <x v="3943"/>
    <n v="4"/>
    <n v="0.7"/>
    <n v="-4.9727999999999994"/>
  </r>
  <r>
    <n v="5434"/>
    <s v="CA-2014-129707"/>
    <x v="3"/>
    <x v="1016"/>
    <d v="2014-04-30T00:00:00"/>
    <s v="Standard Class"/>
    <s v="LH-16750"/>
    <s v="Larry Hughes"/>
    <x v="0"/>
    <s v="United States"/>
    <s v="Chandler"/>
    <x v="16"/>
    <n v="85224"/>
    <x v="1"/>
    <s v="OFF-AR-10000246"/>
    <x v="1"/>
    <x v="6"/>
    <s v="Newell 318"/>
    <x v="3944"/>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s v="CA-2012-160171"/>
    <x v="1"/>
    <x v="324"/>
    <d v="2012-10-24T00:00:00"/>
    <s v="Standard Class"/>
    <s v="RM-19675"/>
    <s v="Robert Marley"/>
    <x v="2"/>
    <s v="United States"/>
    <s v="Los Angeles"/>
    <x v="1"/>
    <n v="90008"/>
    <x v="1"/>
    <s v="TEC-AC-10000892"/>
    <x v="2"/>
    <x v="11"/>
    <s v="NETGEAR N750 Dual Band Wi-Fi Gigabit Router"/>
    <x v="3946"/>
    <n v="3"/>
    <n v="0"/>
    <n v="97.199999999999989"/>
  </r>
  <r>
    <n v="5437"/>
    <s v="CA-2011-103317"/>
    <x v="2"/>
    <x v="260"/>
    <d v="2011-07-08T00:00:00"/>
    <s v="First Class"/>
    <s v="DM-13525"/>
    <s v="Don Miller"/>
    <x v="1"/>
    <s v="United States"/>
    <s v="Palm Coast"/>
    <x v="2"/>
    <n v="32137"/>
    <x v="0"/>
    <s v="FUR-FU-10001591"/>
    <x v="0"/>
    <x v="5"/>
    <s v="Advantus Panel Wall Certificate Holder - 8.5x11"/>
    <x v="3947"/>
    <n v="2"/>
    <n v="0.2"/>
    <n v="5.3680000000000012"/>
  </r>
  <r>
    <n v="5438"/>
    <s v="CA-2011-103317"/>
    <x v="2"/>
    <x v="260"/>
    <d v="2011-07-08T00:00:00"/>
    <s v="First Class"/>
    <s v="DM-13525"/>
    <s v="Don Miller"/>
    <x v="1"/>
    <s v="United States"/>
    <s v="Palm Coast"/>
    <x v="2"/>
    <n v="32137"/>
    <x v="0"/>
    <s v="OFF-BI-10001787"/>
    <x v="1"/>
    <x v="8"/>
    <s v="Wilson Jones Four-Pocket Poly Binders"/>
    <x v="3948"/>
    <n v="5"/>
    <n v="0.7"/>
    <n v="-6.8669999999999973"/>
  </r>
  <r>
    <n v="5439"/>
    <s v="CA-2011-103317"/>
    <x v="2"/>
    <x v="260"/>
    <d v="2011-07-08T00:00:00"/>
    <s v="First Class"/>
    <s v="DM-13525"/>
    <s v="Don Miller"/>
    <x v="1"/>
    <s v="United States"/>
    <s v="Palm Coast"/>
    <x v="2"/>
    <n v="32137"/>
    <x v="0"/>
    <s v="FUR-FU-10003192"/>
    <x v="0"/>
    <x v="5"/>
    <s v="Luxo Adjustable Task Clamp Lamp"/>
    <x v="3949"/>
    <n v="3"/>
    <n v="0.2"/>
    <n v="15.991199999999992"/>
  </r>
  <r>
    <n v="5440"/>
    <s v="CA-2013-167115"/>
    <x v="0"/>
    <x v="958"/>
    <d v="2013-04-10T00:00:00"/>
    <s v="Standard Class"/>
    <s v="EH-14185"/>
    <s v="Evan Henry"/>
    <x v="0"/>
    <s v="United States"/>
    <s v="New York City"/>
    <x v="15"/>
    <n v="10035"/>
    <x v="3"/>
    <s v="OFF-BI-10004600"/>
    <x v="1"/>
    <x v="8"/>
    <s v="Ibico Ibimaster 300 Manual Binding System"/>
    <x v="3950"/>
    <n v="2"/>
    <n v="0.2"/>
    <n v="183.99499999999998"/>
  </r>
  <r>
    <n v="5441"/>
    <s v="US-2014-153633"/>
    <x v="3"/>
    <x v="38"/>
    <d v="2014-11-19T00:00:00"/>
    <s v="Second Class"/>
    <s v="TC-21295"/>
    <s v="Toby Carlisle"/>
    <x v="0"/>
    <s v="United States"/>
    <s v="Jupiter"/>
    <x v="2"/>
    <n v="33458"/>
    <x v="0"/>
    <s v="OFF-AR-10002335"/>
    <x v="1"/>
    <x v="6"/>
    <s v="DIXON Oriole Pencils"/>
    <x v="3951"/>
    <n v="1"/>
    <n v="0.2"/>
    <n v="0.15480000000000005"/>
  </r>
  <r>
    <n v="5442"/>
    <s v="CA-2014-155929"/>
    <x v="3"/>
    <x v="428"/>
    <d v="2014-09-14T00:00:00"/>
    <s v="Standard Class"/>
    <s v="AI-10855"/>
    <s v="Arianne Irving"/>
    <x v="0"/>
    <s v="United States"/>
    <s v="Glendale"/>
    <x v="16"/>
    <n v="85301"/>
    <x v="1"/>
    <s v="OFF-PA-10000859"/>
    <x v="1"/>
    <x v="10"/>
    <s v="Unpadded Memo Slips"/>
    <x v="2925"/>
    <n v="2"/>
    <n v="0.2"/>
    <n v="2.3879999999999999"/>
  </r>
  <r>
    <n v="5443"/>
    <s v="CA-2012-148712"/>
    <x v="1"/>
    <x v="786"/>
    <d v="2012-04-23T00:00:00"/>
    <s v="Standard Class"/>
    <s v="JM-15535"/>
    <s v="Jessica Myrick"/>
    <x v="0"/>
    <s v="United States"/>
    <s v="New York City"/>
    <x v="15"/>
    <n v="10035"/>
    <x v="3"/>
    <s v="TEC-AC-10003198"/>
    <x v="2"/>
    <x v="11"/>
    <s v="Enermax Acrylux Wireless Keyboard"/>
    <x v="921"/>
    <n v="1"/>
    <n v="0"/>
    <n v="36.851999999999997"/>
  </r>
  <r>
    <n v="5444"/>
    <s v="CA-2012-148712"/>
    <x v="1"/>
    <x v="786"/>
    <d v="2012-04-23T00:00:00"/>
    <s v="Standard Class"/>
    <s v="JM-15535"/>
    <s v="Jessica Myrick"/>
    <x v="0"/>
    <s v="United States"/>
    <s v="New York City"/>
    <x v="15"/>
    <n v="10035"/>
    <x v="3"/>
    <s v="OFF-BI-10001900"/>
    <x v="1"/>
    <x v="8"/>
    <s v="DXL Angle-View Binders with Locking Rings, Black"/>
    <x v="3952"/>
    <n v="13"/>
    <n v="0.2"/>
    <n v="21.024899999999999"/>
  </r>
  <r>
    <n v="5445"/>
    <s v="CA-2012-148712"/>
    <x v="1"/>
    <x v="786"/>
    <d v="2012-04-23T00:00:00"/>
    <s v="Standard Class"/>
    <s v="JM-15535"/>
    <s v="Jessica Myrick"/>
    <x v="0"/>
    <s v="United States"/>
    <s v="New York City"/>
    <x v="15"/>
    <n v="10035"/>
    <x v="3"/>
    <s v="OFF-AR-10000614"/>
    <x v="1"/>
    <x v="6"/>
    <s v="Barrel Sharpener"/>
    <x v="3953"/>
    <n v="3"/>
    <n v="0"/>
    <n v="2.7845999999999997"/>
  </r>
  <r>
    <n v="5446"/>
    <s v="CA-2013-128307"/>
    <x v="0"/>
    <x v="197"/>
    <d v="2013-07-30T00:00:00"/>
    <s v="Standard Class"/>
    <s v="BE-11335"/>
    <s v="Bill Eplett"/>
    <x v="2"/>
    <s v="United States"/>
    <s v="Houston"/>
    <x v="5"/>
    <n v="77041"/>
    <x v="2"/>
    <s v="OFF-EN-10003040"/>
    <x v="1"/>
    <x v="12"/>
    <s v="Quality Park Security Envelopes"/>
    <x v="3954"/>
    <n v="1"/>
    <n v="0.2"/>
    <n v="7.0659000000000001"/>
  </r>
  <r>
    <n v="5447"/>
    <s v="US-2013-127425"/>
    <x v="0"/>
    <x v="370"/>
    <d v="2013-09-01T00:00:00"/>
    <s v="Standard Class"/>
    <s v="DR-12880"/>
    <s v="Dan Reichenbach"/>
    <x v="1"/>
    <s v="United States"/>
    <s v="New York City"/>
    <x v="15"/>
    <n v="10035"/>
    <x v="3"/>
    <s v="TEC-PH-10003442"/>
    <x v="2"/>
    <x v="7"/>
    <s v="Samsung Replacement EH64AVFWE Premium Headset"/>
    <x v="3955"/>
    <n v="6"/>
    <n v="0"/>
    <n v="8.25"/>
  </r>
  <r>
    <n v="5448"/>
    <s v="US-2013-127425"/>
    <x v="0"/>
    <x v="370"/>
    <d v="2013-09-01T00:00:00"/>
    <s v="Standard Class"/>
    <s v="DR-12880"/>
    <s v="Dan Reichenbach"/>
    <x v="1"/>
    <s v="United States"/>
    <s v="New York City"/>
    <x v="15"/>
    <n v="10035"/>
    <x v="3"/>
    <s v="TEC-AC-10002800"/>
    <x v="2"/>
    <x v="11"/>
    <s v="Plantronics Audio 478 Stereo USB Headset"/>
    <x v="2932"/>
    <n v="5"/>
    <n v="0"/>
    <n v="87.482499999999987"/>
  </r>
  <r>
    <n v="5449"/>
    <s v="US-2011-119081"/>
    <x v="2"/>
    <x v="171"/>
    <d v="2011-09-19T00:00:00"/>
    <s v="Standard Class"/>
    <s v="TA-21385"/>
    <s v="Tom Ashbrook"/>
    <x v="2"/>
    <s v="United States"/>
    <s v="Olathe"/>
    <x v="41"/>
    <n v="66062"/>
    <x v="2"/>
    <s v="OFF-SU-10000157"/>
    <x v="1"/>
    <x v="14"/>
    <s v="Compact Automatic Electric Letter Opener"/>
    <x v="3956"/>
    <n v="3"/>
    <n v="0"/>
    <n v="7.158600000000007"/>
  </r>
  <r>
    <n v="5450"/>
    <s v="US-2011-119081"/>
    <x v="2"/>
    <x v="171"/>
    <d v="2011-09-19T00:00:00"/>
    <s v="Standard Class"/>
    <s v="TA-21385"/>
    <s v="Tom Ashbrook"/>
    <x v="2"/>
    <s v="United States"/>
    <s v="Olathe"/>
    <x v="41"/>
    <n v="66062"/>
    <x v="2"/>
    <s v="TEC-AC-10001542"/>
    <x v="2"/>
    <x v="11"/>
    <s v="SanDisk Cruzer 16 GB USB Flash Drive"/>
    <x v="3957"/>
    <n v="5"/>
    <n v="0"/>
    <n v="10.905999999999993"/>
  </r>
  <r>
    <n v="5451"/>
    <s v="US-2011-119081"/>
    <x v="2"/>
    <x v="171"/>
    <d v="2011-09-19T00:00:00"/>
    <s v="Standard Class"/>
    <s v="TA-21385"/>
    <s v="Tom Ashbrook"/>
    <x v="2"/>
    <s v="United States"/>
    <s v="Olathe"/>
    <x v="41"/>
    <n v="66062"/>
    <x v="2"/>
    <s v="OFF-BI-10004519"/>
    <x v="1"/>
    <x v="8"/>
    <s v="GBC DocuBind P100 Manual Binding Machine"/>
    <x v="3958"/>
    <n v="2"/>
    <n v="0"/>
    <n v="149.38199999999998"/>
  </r>
  <r>
    <n v="5452"/>
    <s v="US-2011-119081"/>
    <x v="2"/>
    <x v="171"/>
    <d v="2011-09-19T00:00:00"/>
    <s v="Standard Class"/>
    <s v="TA-21385"/>
    <s v="Tom Ashbrook"/>
    <x v="2"/>
    <s v="United States"/>
    <s v="Olathe"/>
    <x v="41"/>
    <n v="66062"/>
    <x v="2"/>
    <s v="FUR-FU-10003464"/>
    <x v="0"/>
    <x v="5"/>
    <s v="Seth Thomas 8 1/2&quot; Cubicle Clock"/>
    <x v="1100"/>
    <n v="2"/>
    <n v="0"/>
    <n v="12.979199999999999"/>
  </r>
  <r>
    <n v="5453"/>
    <s v="CA-2013-140613"/>
    <x v="0"/>
    <x v="405"/>
    <d v="2013-07-30T00:00:00"/>
    <s v="Standard Class"/>
    <s v="KN-16705"/>
    <s v="Kristina Nunn"/>
    <x v="2"/>
    <s v="United States"/>
    <s v="Sparks"/>
    <x v="33"/>
    <n v="89431"/>
    <x v="1"/>
    <s v="OFF-SU-10004261"/>
    <x v="1"/>
    <x v="14"/>
    <s v="Fiskars 8&quot; Scissors, 2/Pack"/>
    <x v="3959"/>
    <n v="5"/>
    <n v="0"/>
    <n v="24.997999999999987"/>
  </r>
  <r>
    <n v="5454"/>
    <s v="US-2014-108700"/>
    <x v="3"/>
    <x v="240"/>
    <d v="2014-05-24T00:00:00"/>
    <s v="Standard Class"/>
    <s v="PJ-18835"/>
    <s v="Patrick Jones"/>
    <x v="1"/>
    <s v="United States"/>
    <s v="Rockford"/>
    <x v="10"/>
    <n v="61107"/>
    <x v="2"/>
    <s v="OFF-PA-10004733"/>
    <x v="1"/>
    <x v="10"/>
    <s v="Things To Do Today Spiral Book"/>
    <x v="3960"/>
    <n v="6"/>
    <n v="0.2"/>
    <n v="13.780799999999996"/>
  </r>
  <r>
    <n v="5455"/>
    <s v="CA-2014-160962"/>
    <x v="3"/>
    <x v="1045"/>
    <d v="2014-05-03T00:00:00"/>
    <s v="Standard Class"/>
    <s v="MC-17605"/>
    <s v="Matt Connell"/>
    <x v="1"/>
    <s v="United States"/>
    <s v="Philadelphia"/>
    <x v="9"/>
    <n v="19143"/>
    <x v="3"/>
    <s v="OFF-ST-10001325"/>
    <x v="1"/>
    <x v="4"/>
    <s v="Sterilite Officeware Hinged File Box"/>
    <x v="3961"/>
    <n v="1"/>
    <n v="0.2"/>
    <n v="0.73360000000000003"/>
  </r>
  <r>
    <n v="5456"/>
    <s v="CA-2014-160962"/>
    <x v="3"/>
    <x v="1045"/>
    <d v="2014-05-03T00:00:00"/>
    <s v="Standard Class"/>
    <s v="MC-17605"/>
    <s v="Matt Connell"/>
    <x v="1"/>
    <s v="United States"/>
    <s v="Philadelphia"/>
    <x v="9"/>
    <n v="19143"/>
    <x v="3"/>
    <s v="OFF-AR-10003056"/>
    <x v="1"/>
    <x v="6"/>
    <s v="Newell 341"/>
    <x v="1312"/>
    <n v="2"/>
    <n v="0.2"/>
    <n v="0.77039999999999909"/>
  </r>
  <r>
    <n v="5457"/>
    <s v="CA-2014-130631"/>
    <x v="3"/>
    <x v="614"/>
    <d v="2015-01-03T00:00:00"/>
    <s v="Standard Class"/>
    <s v="BS-11755"/>
    <s v="Bruce Stewart"/>
    <x v="0"/>
    <s v="United States"/>
    <s v="Edmonds"/>
    <x v="4"/>
    <n v="98026"/>
    <x v="1"/>
    <s v="OFF-FA-10000089"/>
    <x v="1"/>
    <x v="13"/>
    <s v="Acco Glide Clips"/>
    <x v="3962"/>
    <n v="5"/>
    <n v="0"/>
    <n v="9.6039999999999992"/>
  </r>
  <r>
    <n v="5458"/>
    <s v="CA-2014-130631"/>
    <x v="3"/>
    <x v="614"/>
    <d v="2015-01-03T00:00:00"/>
    <s v="Standard Class"/>
    <s v="BS-11755"/>
    <s v="Bruce Stewart"/>
    <x v="0"/>
    <s v="United States"/>
    <s v="Edmonds"/>
    <x v="4"/>
    <n v="98026"/>
    <x v="1"/>
    <s v="FUR-FU-10004093"/>
    <x v="0"/>
    <x v="5"/>
    <s v="Hand-Finished Solid Wood Document Frame"/>
    <x v="3776"/>
    <n v="2"/>
    <n v="0"/>
    <n v="20.537999999999997"/>
  </r>
  <r>
    <n v="5459"/>
    <s v="CA-2014-116680"/>
    <x v="3"/>
    <x v="507"/>
    <d v="2014-09-07T00:00:00"/>
    <s v="Second Class"/>
    <s v="PK-19075"/>
    <s v="Pete Kriz"/>
    <x v="0"/>
    <s v="United States"/>
    <s v="San Francisco"/>
    <x v="1"/>
    <n v="94122"/>
    <x v="1"/>
    <s v="OFF-BI-10004022"/>
    <x v="1"/>
    <x v="8"/>
    <s v="Acco Suede Grain Vinyl Round Ring Binder"/>
    <x v="3963"/>
    <n v="6"/>
    <n v="0.2"/>
    <n v="4.3367999999999993"/>
  </r>
  <r>
    <n v="5460"/>
    <s v="CA-2014-116680"/>
    <x v="3"/>
    <x v="507"/>
    <d v="2014-09-07T00:00:00"/>
    <s v="Second Class"/>
    <s v="PK-19075"/>
    <s v="Pete Kriz"/>
    <x v="0"/>
    <s v="United States"/>
    <s v="San Francisco"/>
    <x v="1"/>
    <n v="94122"/>
    <x v="1"/>
    <s v="FUR-TA-10001771"/>
    <x v="0"/>
    <x v="3"/>
    <s v="Bush Cubix Conference Tables, Fully Assembled"/>
    <x v="3964"/>
    <n v="8"/>
    <n v="0.2"/>
    <n v="92.392000000000053"/>
  </r>
  <r>
    <n v="5461"/>
    <s v="US-2011-107405"/>
    <x v="2"/>
    <x v="90"/>
    <d v="2011-03-25T00:00:00"/>
    <s v="Standard Class"/>
    <s v="TS-21205"/>
    <s v="Thomas Seio"/>
    <x v="1"/>
    <s v="United States"/>
    <s v="Asheville"/>
    <x v="3"/>
    <n v="28806"/>
    <x v="0"/>
    <s v="OFF-ST-10002301"/>
    <x v="1"/>
    <x v="4"/>
    <s v="Tennsco Commercial Shelving"/>
    <x v="3965"/>
    <n v="1"/>
    <n v="0.2"/>
    <n v="-3.864600000000002"/>
  </r>
  <r>
    <n v="5462"/>
    <s v="CA-2014-101574"/>
    <x v="3"/>
    <x v="394"/>
    <d v="2014-10-05T00:00:00"/>
    <s v="Standard Class"/>
    <s v="BD-11725"/>
    <s v="Bruce Degenhardt"/>
    <x v="0"/>
    <s v="United States"/>
    <s v="Los Angeles"/>
    <x v="1"/>
    <n v="90032"/>
    <x v="1"/>
    <s v="FUR-FU-10001706"/>
    <x v="0"/>
    <x v="5"/>
    <s v="Longer-Life Soft White Bulbs"/>
    <x v="357"/>
    <n v="3"/>
    <n v="0"/>
    <n v="4.4352"/>
  </r>
  <r>
    <n v="5463"/>
    <s v="CA-2011-146591"/>
    <x v="2"/>
    <x v="1046"/>
    <d v="2011-01-21T00:00:00"/>
    <s v="First Class"/>
    <s v="TS-21340"/>
    <s v="Toby Swindell"/>
    <x v="0"/>
    <s v="United States"/>
    <s v="Scottsdale"/>
    <x v="16"/>
    <n v="85254"/>
    <x v="1"/>
    <s v="OFF-BI-10003676"/>
    <x v="1"/>
    <x v="8"/>
    <s v="GBC Standard Recycled Report Covers, Clear Plastic Sheets"/>
    <x v="3966"/>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s v="CA-2011-146591"/>
    <x v="2"/>
    <x v="1046"/>
    <d v="2011-01-21T00:00:00"/>
    <s v="First Class"/>
    <s v="TS-21340"/>
    <s v="Toby Swindell"/>
    <x v="0"/>
    <s v="United States"/>
    <s v="Scottsdale"/>
    <x v="16"/>
    <n v="85254"/>
    <x v="1"/>
    <s v="OFF-EN-10002504"/>
    <x v="1"/>
    <x v="12"/>
    <s v="Tyvek  Top-Opening Peel &amp; Seel Envelopes, Plain White"/>
    <x v="3968"/>
    <n v="5"/>
    <n v="0.2"/>
    <n v="36.692999999999998"/>
  </r>
  <r>
    <n v="5466"/>
    <s v="CA-2011-146591"/>
    <x v="2"/>
    <x v="1046"/>
    <d v="2011-01-21T00:00:00"/>
    <s v="First Class"/>
    <s v="TS-21340"/>
    <s v="Toby Swindell"/>
    <x v="0"/>
    <s v="United States"/>
    <s v="Scottsdale"/>
    <x v="16"/>
    <n v="85254"/>
    <x v="1"/>
    <s v="FUR-BO-10001972"/>
    <x v="0"/>
    <x v="0"/>
    <s v="O'Sullivan 4-Shelf Bookcase in Odessa Pine"/>
    <x v="3969"/>
    <n v="5"/>
    <n v="0.7"/>
    <n v="-320.59699999999998"/>
  </r>
  <r>
    <n v="5467"/>
    <s v="CA-2011-107706"/>
    <x v="2"/>
    <x v="1047"/>
    <d v="2011-02-20T00:00:00"/>
    <s v="Second Class"/>
    <s v="ST-20530"/>
    <s v="Shui Tom"/>
    <x v="0"/>
    <s v="United States"/>
    <s v="Houston"/>
    <x v="5"/>
    <n v="77095"/>
    <x v="2"/>
    <s v="OFF-PA-10000466"/>
    <x v="1"/>
    <x v="10"/>
    <s v="Memo Book, 100 Message Capacity, 5 3/8” x 11”"/>
    <x v="3970"/>
    <n v="3"/>
    <n v="0.2"/>
    <n v="6.0659999999999989"/>
  </r>
  <r>
    <n v="5468"/>
    <s v="CA-2013-122448"/>
    <x v="0"/>
    <x v="632"/>
    <d v="2013-06-15T00:00:00"/>
    <s v="Standard Class"/>
    <s v="DB-13210"/>
    <s v="Dean Braden"/>
    <x v="0"/>
    <s v="United States"/>
    <s v="San Francisco"/>
    <x v="1"/>
    <n v="94109"/>
    <x v="1"/>
    <s v="FUR-CH-10002774"/>
    <x v="0"/>
    <x v="1"/>
    <s v="Global Deluxe Stacking Chair, Gray"/>
    <x v="1919"/>
    <n v="3"/>
    <n v="0.2"/>
    <n v="13.764599999999994"/>
  </r>
  <r>
    <n v="5469"/>
    <s v="CA-2011-132451"/>
    <x v="2"/>
    <x v="467"/>
    <d v="2011-09-27T00:00:00"/>
    <s v="First Class"/>
    <s v="KF-16285"/>
    <s v="Karen Ferguson"/>
    <x v="2"/>
    <s v="United States"/>
    <s v="San Diego"/>
    <x v="1"/>
    <n v="92105"/>
    <x v="1"/>
    <s v="FUR-CH-10000454"/>
    <x v="0"/>
    <x v="1"/>
    <s v="Hon Deluxe Fabric Upholstered Stacking Chairs, Rounded Back"/>
    <x v="2282"/>
    <n v="3"/>
    <n v="0.2"/>
    <n v="73.19399999999996"/>
  </r>
  <r>
    <n v="5470"/>
    <s v="CA-2011-132451"/>
    <x v="2"/>
    <x v="467"/>
    <d v="2011-09-27T00:00:00"/>
    <s v="First Class"/>
    <s v="KF-16285"/>
    <s v="Karen Ferguson"/>
    <x v="2"/>
    <s v="United States"/>
    <s v="San Diego"/>
    <x v="1"/>
    <n v="92105"/>
    <x v="1"/>
    <s v="OFF-PA-10004888"/>
    <x v="1"/>
    <x v="10"/>
    <s v="Xerox 217"/>
    <x v="541"/>
    <n v="3"/>
    <n v="0"/>
    <n v="9.3312000000000008"/>
  </r>
  <r>
    <n v="5471"/>
    <s v="CA-2013-158547"/>
    <x v="0"/>
    <x v="198"/>
    <d v="2013-06-05T00:00:00"/>
    <s v="Standard Class"/>
    <s v="JM-16195"/>
    <s v="Justin MacKendrick"/>
    <x v="0"/>
    <s v="United States"/>
    <s v="Hamilton"/>
    <x v="24"/>
    <n v="45011"/>
    <x v="3"/>
    <s v="OFF-AP-10003842"/>
    <x v="1"/>
    <x v="9"/>
    <s v="Euro-Pro Shark Turbo Vacuum"/>
    <x v="3971"/>
    <n v="5"/>
    <n v="0.2"/>
    <n v="9.2939999999999969"/>
  </r>
  <r>
    <n v="5472"/>
    <s v="CA-2014-116946"/>
    <x v="3"/>
    <x v="484"/>
    <d v="2014-12-24T00:00:00"/>
    <s v="Standard Class"/>
    <s v="TS-21505"/>
    <s v="Tony Sayre"/>
    <x v="0"/>
    <s v="United States"/>
    <s v="Parker"/>
    <x v="22"/>
    <n v="80134"/>
    <x v="1"/>
    <s v="FUR-FU-10000320"/>
    <x v="0"/>
    <x v="5"/>
    <s v="OIC Stacking Trays"/>
    <x v="3972"/>
    <n v="5"/>
    <n v="0.2"/>
    <n v="4.0080000000000009"/>
  </r>
  <r>
    <n v="5473"/>
    <s v="CA-2014-116946"/>
    <x v="3"/>
    <x v="484"/>
    <d v="2014-12-24T00:00:00"/>
    <s v="Standard Class"/>
    <s v="TS-21505"/>
    <s v="Tony Sayre"/>
    <x v="0"/>
    <s v="United States"/>
    <s v="Parker"/>
    <x v="22"/>
    <n v="80134"/>
    <x v="1"/>
    <s v="OFF-ST-10002554"/>
    <x v="1"/>
    <x v="4"/>
    <s v="Tennsco Industrial Shelving"/>
    <x v="1617"/>
    <n v="2"/>
    <n v="0.2"/>
    <n v="-17.607599999999998"/>
  </r>
  <r>
    <n v="5474"/>
    <s v="CA-2014-116946"/>
    <x v="3"/>
    <x v="484"/>
    <d v="2014-12-24T00:00:00"/>
    <s v="Standard Class"/>
    <s v="TS-21505"/>
    <s v="Tony Sayre"/>
    <x v="0"/>
    <s v="United States"/>
    <s v="Parker"/>
    <x v="22"/>
    <n v="80134"/>
    <x v="1"/>
    <s v="FUR-BO-10000468"/>
    <x v="0"/>
    <x v="0"/>
    <s v="O'Sullivan 2-Shelf Heavy-Duty Bookcases"/>
    <x v="3973"/>
    <n v="7"/>
    <n v="0.7"/>
    <n v="-183.6323999999999"/>
  </r>
  <r>
    <n v="5475"/>
    <s v="CA-2014-121741"/>
    <x v="3"/>
    <x v="377"/>
    <d v="2014-12-27T00:00:00"/>
    <s v="Same Day"/>
    <s v="YC-21895"/>
    <s v="Yoseph Carroll"/>
    <x v="1"/>
    <s v="United States"/>
    <s v="Fremont"/>
    <x v="8"/>
    <n v="68025"/>
    <x v="2"/>
    <s v="OFF-ST-10004459"/>
    <x v="1"/>
    <x v="4"/>
    <s v="Tennsco Single-Tier Lockers"/>
    <x v="3974"/>
    <n v="2"/>
    <n v="0"/>
    <n v="37.533999999999992"/>
  </r>
  <r>
    <n v="5476"/>
    <s v="CA-2014-169691"/>
    <x v="3"/>
    <x v="140"/>
    <d v="2014-06-19T00:00:00"/>
    <s v="First Class"/>
    <s v="Dp-13240"/>
    <s v="Dean percer"/>
    <x v="2"/>
    <s v="United States"/>
    <s v="Maple Grove"/>
    <x v="11"/>
    <n v="55369"/>
    <x v="2"/>
    <s v="OFF-LA-10002312"/>
    <x v="1"/>
    <x v="2"/>
    <s v="Avery 490"/>
    <x v="1851"/>
    <n v="3"/>
    <n v="0"/>
    <n v="22.200000000000003"/>
  </r>
  <r>
    <n v="5477"/>
    <s v="CA-2014-169691"/>
    <x v="3"/>
    <x v="140"/>
    <d v="2014-06-19T00:00:00"/>
    <s v="First Class"/>
    <s v="Dp-13240"/>
    <s v="Dean percer"/>
    <x v="2"/>
    <s v="United States"/>
    <s v="Maple Grove"/>
    <x v="11"/>
    <n v="55369"/>
    <x v="2"/>
    <s v="OFF-ST-10001291"/>
    <x v="1"/>
    <x v="4"/>
    <s v="Tenex Personal Self-Stacking Standard File Box, Black/Gray"/>
    <x v="3975"/>
    <n v="5"/>
    <n v="0"/>
    <n v="22.828499999999998"/>
  </r>
  <r>
    <n v="5478"/>
    <s v="CA-2014-169691"/>
    <x v="3"/>
    <x v="140"/>
    <d v="2014-06-19T00:00:00"/>
    <s v="First Class"/>
    <s v="Dp-13240"/>
    <s v="Dean percer"/>
    <x v="2"/>
    <s v="United States"/>
    <s v="Maple Grove"/>
    <x v="11"/>
    <n v="55369"/>
    <x v="2"/>
    <s v="OFF-PA-10003022"/>
    <x v="1"/>
    <x v="10"/>
    <s v="Xerox 1992"/>
    <x v="1465"/>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x v="3233"/>
    <n v="3"/>
    <n v="0"/>
    <n v="62.915999999999997"/>
  </r>
  <r>
    <n v="5480"/>
    <s v="CA-2011-101770"/>
    <x v="2"/>
    <x v="691"/>
    <d v="2011-04-04T00:00:00"/>
    <s v="Standard Class"/>
    <s v="KB-16240"/>
    <s v="Karen Bern"/>
    <x v="1"/>
    <s v="United States"/>
    <s v="Miami"/>
    <x v="2"/>
    <n v="33180"/>
    <x v="0"/>
    <s v="OFF-BI-10001097"/>
    <x v="1"/>
    <x v="8"/>
    <s v="Avery Hole Reinforcements"/>
    <x v="3976"/>
    <n v="1"/>
    <n v="0.7"/>
    <n v="-1.3082999999999996"/>
  </r>
  <r>
    <n v="5481"/>
    <s v="CA-2014-105487"/>
    <x v="3"/>
    <x v="1048"/>
    <d v="2014-10-15T00:00:00"/>
    <s v="Standard Class"/>
    <s v="CS-12250"/>
    <s v="Chris Selesnick"/>
    <x v="1"/>
    <s v="United States"/>
    <s v="San Diego"/>
    <x v="1"/>
    <n v="92105"/>
    <x v="1"/>
    <s v="TEC-PH-10001336"/>
    <x v="2"/>
    <x v="7"/>
    <s v="Digium D40 VoIP phone"/>
    <x v="3977"/>
    <n v="1"/>
    <n v="0.2"/>
    <n v="11.609099999999998"/>
  </r>
  <r>
    <n v="5482"/>
    <s v="CA-2014-105487"/>
    <x v="3"/>
    <x v="1048"/>
    <d v="2014-10-15T00:00:00"/>
    <s v="Standard Class"/>
    <s v="CS-12250"/>
    <s v="Chris Selesnick"/>
    <x v="1"/>
    <s v="United States"/>
    <s v="San Diego"/>
    <x v="1"/>
    <n v="92105"/>
    <x v="1"/>
    <s v="TEC-AC-10002305"/>
    <x v="2"/>
    <x v="11"/>
    <s v="KeyTronic E03601U1 - Keyboard - Beige"/>
    <x v="3978"/>
    <n v="2"/>
    <n v="0"/>
    <n v="6.4799999999999969"/>
  </r>
  <r>
    <n v="5483"/>
    <s v="CA-2014-105487"/>
    <x v="3"/>
    <x v="1048"/>
    <d v="2014-10-15T00:00:00"/>
    <s v="Standard Class"/>
    <s v="CS-12250"/>
    <s v="Chris Selesnick"/>
    <x v="1"/>
    <s v="United States"/>
    <s v="San Diego"/>
    <x v="1"/>
    <n v="92105"/>
    <x v="1"/>
    <s v="TEC-AC-10003610"/>
    <x v="2"/>
    <x v="11"/>
    <s v="Logitech Illuminated - Keyboard"/>
    <x v="3979"/>
    <n v="4"/>
    <n v="0"/>
    <n v="115.1808"/>
  </r>
  <r>
    <n v="5484"/>
    <s v="CA-2014-105487"/>
    <x v="3"/>
    <x v="1048"/>
    <d v="2014-10-15T00:00:00"/>
    <s v="Standard Class"/>
    <s v="CS-12250"/>
    <s v="Chris Selesnick"/>
    <x v="1"/>
    <s v="United States"/>
    <s v="San Diego"/>
    <x v="1"/>
    <n v="92105"/>
    <x v="1"/>
    <s v="OFF-ST-10002301"/>
    <x v="1"/>
    <x v="4"/>
    <s v="Tennsco Commercial Shelving"/>
    <x v="1390"/>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x v="3442"/>
    <n v="4"/>
    <n v="0.2"/>
    <n v="-68.1096"/>
  </r>
  <r>
    <n v="5486"/>
    <s v="CA-2011-107573"/>
    <x v="2"/>
    <x v="432"/>
    <d v="2011-12-17T00:00:00"/>
    <s v="Standard Class"/>
    <s v="PB-19150"/>
    <s v="Philip Brown"/>
    <x v="0"/>
    <s v="United States"/>
    <s v="Miami"/>
    <x v="2"/>
    <n v="33178"/>
    <x v="0"/>
    <s v="OFF-EN-10001099"/>
    <x v="1"/>
    <x v="12"/>
    <s v="Staples"/>
    <x v="3032"/>
    <n v="3"/>
    <n v="0.2"/>
    <n v="7.6283999999999974"/>
  </r>
  <r>
    <n v="5487"/>
    <s v="CA-2012-156608"/>
    <x v="1"/>
    <x v="1040"/>
    <d v="2012-10-29T00:00:00"/>
    <s v="Standard Class"/>
    <s v="MT-18070"/>
    <s v="Michelle Tran"/>
    <x v="2"/>
    <s v="United States"/>
    <s v="San Antonio"/>
    <x v="5"/>
    <n v="78207"/>
    <x v="2"/>
    <s v="OFF-BI-10004140"/>
    <x v="1"/>
    <x v="8"/>
    <s v="Avery Non-Stick Binders"/>
    <x v="3980"/>
    <n v="4"/>
    <n v="0.8"/>
    <n v="-6.2860000000000031"/>
  </r>
  <r>
    <n v="5488"/>
    <s v="CA-2014-134495"/>
    <x v="3"/>
    <x v="719"/>
    <d v="2014-04-05T00:00:00"/>
    <s v="Second Class"/>
    <s v="BF-11020"/>
    <s v="Barry Französisch"/>
    <x v="1"/>
    <s v="United States"/>
    <s v="Jacksonville"/>
    <x v="2"/>
    <n v="32216"/>
    <x v="0"/>
    <s v="TEC-PH-10004897"/>
    <x v="2"/>
    <x v="7"/>
    <s v="Mediabridge Sport Armband iPhone 5s"/>
    <x v="112"/>
    <n v="3"/>
    <n v="0.2"/>
    <n v="-5.694300000000001"/>
  </r>
  <r>
    <n v="5489"/>
    <s v="CA-2014-134495"/>
    <x v="3"/>
    <x v="719"/>
    <d v="2014-04-05T00:00:00"/>
    <s v="Second Class"/>
    <s v="BF-11020"/>
    <s v="Barry Französisch"/>
    <x v="1"/>
    <s v="United States"/>
    <s v="Jacksonville"/>
    <x v="2"/>
    <n v="32216"/>
    <x v="0"/>
    <s v="OFF-LA-10000262"/>
    <x v="1"/>
    <x v="2"/>
    <s v="Avery 494"/>
    <x v="303"/>
    <n v="3"/>
    <n v="0.2"/>
    <n v="2.0358000000000001"/>
  </r>
  <r>
    <n v="5490"/>
    <s v="CA-2014-134495"/>
    <x v="3"/>
    <x v="719"/>
    <d v="2014-04-05T00:00:00"/>
    <s v="Second Class"/>
    <s v="BF-11020"/>
    <s v="Barry Französisch"/>
    <x v="1"/>
    <s v="United States"/>
    <s v="Jacksonville"/>
    <x v="2"/>
    <n v="32216"/>
    <x v="0"/>
    <s v="OFF-AP-10002222"/>
    <x v="1"/>
    <x v="9"/>
    <s v="Staples"/>
    <x v="3981"/>
    <n v="3"/>
    <n v="0.2"/>
    <n v="1.8207000000000013"/>
  </r>
  <r>
    <n v="5491"/>
    <s v="CA-2014-134495"/>
    <x v="3"/>
    <x v="719"/>
    <d v="2014-04-05T00:00:00"/>
    <s v="Second Class"/>
    <s v="BF-11020"/>
    <s v="Barry Französisch"/>
    <x v="1"/>
    <s v="United States"/>
    <s v="Jacksonville"/>
    <x v="2"/>
    <n v="32216"/>
    <x v="0"/>
    <s v="FUR-CH-10003774"/>
    <x v="0"/>
    <x v="1"/>
    <s v="Global Wood Trimmed Manager's Task Chair, Khaki"/>
    <x v="287"/>
    <n v="3"/>
    <n v="0.2"/>
    <n v="-19.105800000000016"/>
  </r>
  <r>
    <n v="5492"/>
    <s v="CA-2014-164098"/>
    <x v="3"/>
    <x v="795"/>
    <d v="2014-01-28T00:00:00"/>
    <s v="First Class"/>
    <s v="CG-12520"/>
    <s v="Claire Gute"/>
    <x v="0"/>
    <s v="United States"/>
    <s v="Houston"/>
    <x v="5"/>
    <n v="77070"/>
    <x v="2"/>
    <s v="OFF-ST-10000615"/>
    <x v="1"/>
    <x v="4"/>
    <s v="SimpliFile Personal File, Black Granite, 15w x 6-15/16d x 11-1/4h"/>
    <x v="1333"/>
    <n v="2"/>
    <n v="0.2"/>
    <n v="1.8160000000000016"/>
  </r>
  <r>
    <n v="5493"/>
    <s v="CA-2011-105249"/>
    <x v="2"/>
    <x v="683"/>
    <d v="2011-11-28T00:00:00"/>
    <s v="Same Day"/>
    <s v="DH-13675"/>
    <s v="Duane Huffman"/>
    <x v="2"/>
    <s v="United States"/>
    <s v="San Francisco"/>
    <x v="1"/>
    <n v="94122"/>
    <x v="1"/>
    <s v="OFF-SU-10001225"/>
    <x v="1"/>
    <x v="14"/>
    <s v="Staples"/>
    <x v="351"/>
    <n v="2"/>
    <n v="0"/>
    <n v="0.14719999999999978"/>
  </r>
  <r>
    <n v="5494"/>
    <s v="CA-2011-105249"/>
    <x v="2"/>
    <x v="683"/>
    <d v="2011-11-28T00:00:00"/>
    <s v="Same Day"/>
    <s v="DH-13675"/>
    <s v="Duane Huffman"/>
    <x v="2"/>
    <s v="United States"/>
    <s v="San Francisco"/>
    <x v="1"/>
    <n v="94122"/>
    <x v="1"/>
    <s v="OFF-LA-10002043"/>
    <x v="1"/>
    <x v="2"/>
    <s v="Avery 489"/>
    <x v="1417"/>
    <n v="4"/>
    <n v="0"/>
    <n v="19.872"/>
  </r>
  <r>
    <n v="5495"/>
    <s v="CA-2011-105249"/>
    <x v="2"/>
    <x v="683"/>
    <d v="2011-11-28T00:00:00"/>
    <s v="Same Day"/>
    <s v="DH-13675"/>
    <s v="Duane Huffman"/>
    <x v="2"/>
    <s v="United States"/>
    <s v="San Francisco"/>
    <x v="1"/>
    <n v="94122"/>
    <x v="1"/>
    <s v="FUR-BO-10000330"/>
    <x v="0"/>
    <x v="0"/>
    <s v="Sauder Camden County Barrister Bookcase, Planked Cherry Finish"/>
    <x v="1527"/>
    <n v="4"/>
    <n v="0.15"/>
    <n v="-4.8391999999999769"/>
  </r>
  <r>
    <n v="5496"/>
    <s v="CA-2012-113523"/>
    <x v="1"/>
    <x v="406"/>
    <d v="2012-09-08T00:00:00"/>
    <s v="Standard Class"/>
    <s v="SC-20440"/>
    <s v="Shaun Chance"/>
    <x v="1"/>
    <s v="United States"/>
    <s v="Philadelphia"/>
    <x v="9"/>
    <n v="19140"/>
    <x v="3"/>
    <s v="OFF-BI-10001249"/>
    <x v="1"/>
    <x v="8"/>
    <s v="Avery Heavy-Duty EZD View Binder with Locking Rings"/>
    <x v="3056"/>
    <n v="4"/>
    <n v="0.7"/>
    <n v="-6.1247999999999987"/>
  </r>
  <r>
    <n v="5497"/>
    <s v="CA-2014-117821"/>
    <x v="3"/>
    <x v="492"/>
    <d v="2014-06-17T00:00:00"/>
    <s v="Standard Class"/>
    <s v="HG-15025"/>
    <s v="Hunter Glantz"/>
    <x v="0"/>
    <s v="United States"/>
    <s v="Marion"/>
    <x v="24"/>
    <n v="43302"/>
    <x v="3"/>
    <s v="TEC-AC-10004469"/>
    <x v="2"/>
    <x v="11"/>
    <s v="Microsoft Sculpt Comfort Mouse"/>
    <x v="3982"/>
    <n v="2"/>
    <n v="0.2"/>
    <n v="19.176000000000002"/>
  </r>
  <r>
    <n v="5498"/>
    <s v="CA-2014-164378"/>
    <x v="3"/>
    <x v="663"/>
    <d v="2014-07-19T00:00:00"/>
    <s v="Second Class"/>
    <s v="MM-18055"/>
    <s v="Michelle Moray"/>
    <x v="0"/>
    <s v="United States"/>
    <s v="New York City"/>
    <x v="15"/>
    <n v="10024"/>
    <x v="3"/>
    <s v="OFF-AR-10001177"/>
    <x v="1"/>
    <x v="6"/>
    <s v="Newell 349"/>
    <x v="2637"/>
    <n v="2"/>
    <n v="0"/>
    <n v="1.9023999999999992"/>
  </r>
  <r>
    <n v="5499"/>
    <s v="CA-2014-164378"/>
    <x v="3"/>
    <x v="663"/>
    <d v="2014-07-19T00:00:00"/>
    <s v="Second Class"/>
    <s v="MM-18055"/>
    <s v="Michelle Moray"/>
    <x v="0"/>
    <s v="United States"/>
    <s v="New York City"/>
    <x v="15"/>
    <n v="10024"/>
    <x v="3"/>
    <s v="OFF-LA-10000634"/>
    <x v="1"/>
    <x v="2"/>
    <s v="Avery 509"/>
    <x v="1507"/>
    <n v="3"/>
    <n v="0"/>
    <n v="3.6017999999999999"/>
  </r>
  <r>
    <n v="5500"/>
    <s v="CA-2014-164378"/>
    <x v="3"/>
    <x v="663"/>
    <d v="2014-07-19T00:00:00"/>
    <s v="Second Class"/>
    <s v="MM-18055"/>
    <s v="Michelle Moray"/>
    <x v="0"/>
    <s v="United States"/>
    <s v="New York City"/>
    <x v="15"/>
    <n v="10024"/>
    <x v="3"/>
    <s v="TEC-AC-10004708"/>
    <x v="2"/>
    <x v="11"/>
    <s v="Sony 32GB Class 10 Micro SDHC R40 Memory Card"/>
    <x v="365"/>
    <n v="2"/>
    <n v="0"/>
    <n v="8.7989999999999995"/>
  </r>
  <r>
    <n v="5501"/>
    <s v="CA-2014-164378"/>
    <x v="3"/>
    <x v="663"/>
    <d v="2014-07-19T00:00:00"/>
    <s v="Second Class"/>
    <s v="MM-18055"/>
    <s v="Michelle Moray"/>
    <x v="0"/>
    <s v="United States"/>
    <s v="New York City"/>
    <x v="15"/>
    <n v="10024"/>
    <x v="3"/>
    <s v="FUR-CH-10002084"/>
    <x v="0"/>
    <x v="1"/>
    <s v="Hon Mobius Operator's Chair"/>
    <x v="3983"/>
    <n v="6"/>
    <n v="0.1"/>
    <n v="88.552800000000005"/>
  </r>
  <r>
    <n v="5502"/>
    <s v="CA-2014-164378"/>
    <x v="3"/>
    <x v="663"/>
    <d v="2014-07-19T00:00:00"/>
    <s v="Second Class"/>
    <s v="MM-18055"/>
    <s v="Michelle Moray"/>
    <x v="0"/>
    <s v="United States"/>
    <s v="New York City"/>
    <x v="15"/>
    <n v="10024"/>
    <x v="3"/>
    <s v="OFF-PA-10004519"/>
    <x v="1"/>
    <x v="10"/>
    <s v="Spiral Phone Message Books with Labels by Adams"/>
    <x v="2482"/>
    <n v="2"/>
    <n v="0"/>
    <n v="4.3904000000000005"/>
  </r>
  <r>
    <n v="5503"/>
    <s v="CA-2014-127782"/>
    <x v="3"/>
    <x v="808"/>
    <d v="2014-11-07T00:00:00"/>
    <s v="Standard Class"/>
    <s v="TH-21115"/>
    <s v="Thea Hudgings"/>
    <x v="1"/>
    <s v="United States"/>
    <s v="Philadelphia"/>
    <x v="9"/>
    <n v="19140"/>
    <x v="3"/>
    <s v="FUR-FU-10001847"/>
    <x v="0"/>
    <x v="5"/>
    <s v="Eldon Image Series Black Desk Accessories"/>
    <x v="3984"/>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s v="CA-2014-127782"/>
    <x v="3"/>
    <x v="808"/>
    <d v="2014-11-07T00:00:00"/>
    <s v="Standard Class"/>
    <s v="TH-21115"/>
    <s v="Thea Hudgings"/>
    <x v="1"/>
    <s v="United States"/>
    <s v="Philadelphia"/>
    <x v="9"/>
    <n v="19140"/>
    <x v="3"/>
    <s v="OFF-EN-10003845"/>
    <x v="1"/>
    <x v="12"/>
    <s v="Colored Envelopes"/>
    <x v="3179"/>
    <n v="3"/>
    <n v="0.2"/>
    <n v="2.8781999999999992"/>
  </r>
  <r>
    <n v="5506"/>
    <s v="CA-2014-127782"/>
    <x v="3"/>
    <x v="808"/>
    <d v="2014-11-07T00:00:00"/>
    <s v="Standard Class"/>
    <s v="TH-21115"/>
    <s v="Thea Hudgings"/>
    <x v="1"/>
    <s v="United States"/>
    <s v="Philadelphia"/>
    <x v="9"/>
    <n v="19140"/>
    <x v="3"/>
    <s v="TEC-PH-10001817"/>
    <x v="2"/>
    <x v="7"/>
    <s v="Wilson Electronics DB Pro Signal Booster"/>
    <x v="3986"/>
    <n v="4"/>
    <n v="0.4"/>
    <n v="-186.15999999999997"/>
  </r>
  <r>
    <n v="5507"/>
    <s v="US-2013-162026"/>
    <x v="0"/>
    <x v="750"/>
    <d v="2013-10-09T00:00:00"/>
    <s v="Same Day"/>
    <s v="JE-15745"/>
    <s v="Joel Eaton"/>
    <x v="0"/>
    <s v="United States"/>
    <s v="Los Angeles"/>
    <x v="1"/>
    <n v="90036"/>
    <x v="1"/>
    <s v="OFF-PA-10000167"/>
    <x v="1"/>
    <x v="10"/>
    <s v="Xerox 1925"/>
    <x v="1168"/>
    <n v="2"/>
    <n v="0"/>
    <n v="27.881999999999998"/>
  </r>
  <r>
    <n v="5508"/>
    <s v="CA-2013-150000"/>
    <x v="0"/>
    <x v="143"/>
    <d v="2013-04-15T00:00:00"/>
    <s v="Standard Class"/>
    <s v="PG-18820"/>
    <s v="Patrick Gardner"/>
    <x v="0"/>
    <s v="United States"/>
    <s v="Smyrna"/>
    <x v="32"/>
    <n v="30080"/>
    <x v="0"/>
    <s v="OFF-EN-10002973"/>
    <x v="1"/>
    <x v="12"/>
    <s v="Ampad #10 Peel &amp; Seel Holiday Envelopes"/>
    <x v="1429"/>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x v="1228"/>
    <n v="5"/>
    <n v="0"/>
    <n v="62.736999999999995"/>
  </r>
  <r>
    <n v="5510"/>
    <s v="US-2014-152569"/>
    <x v="3"/>
    <x v="356"/>
    <d v="2014-05-21T00:00:00"/>
    <s v="Standard Class"/>
    <s v="JD-16015"/>
    <s v="Joy Daniels"/>
    <x v="0"/>
    <s v="United States"/>
    <s v="Chicago"/>
    <x v="10"/>
    <n v="60653"/>
    <x v="2"/>
    <s v="OFF-PA-10001736"/>
    <x v="1"/>
    <x v="10"/>
    <s v="Xerox 1880"/>
    <x v="3987"/>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x v="3988"/>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s v="CA-2012-103177"/>
    <x v="1"/>
    <x v="1051"/>
    <d v="2012-06-01T00:00:00"/>
    <s v="First Class"/>
    <s v="EN-13780"/>
    <s v="Edward Nazzal"/>
    <x v="0"/>
    <s v="United States"/>
    <s v="New York City"/>
    <x v="15"/>
    <n v="10009"/>
    <x v="3"/>
    <s v="OFF-AP-10004540"/>
    <x v="1"/>
    <x v="9"/>
    <s v="Eureka The Boss Lite 10-Amp Upright Vacuum, Blue"/>
    <x v="1985"/>
    <n v="2"/>
    <n v="0"/>
    <n v="44.889600000000002"/>
  </r>
  <r>
    <n v="5516"/>
    <s v="CA-2012-103177"/>
    <x v="1"/>
    <x v="1051"/>
    <d v="2012-06-01T00:00:00"/>
    <s v="First Class"/>
    <s v="EN-13780"/>
    <s v="Edward Nazzal"/>
    <x v="0"/>
    <s v="United States"/>
    <s v="New York City"/>
    <x v="15"/>
    <n v="10009"/>
    <x v="3"/>
    <s v="TEC-PH-10001527"/>
    <x v="2"/>
    <x v="7"/>
    <s v="Plantronics MX500i Earset"/>
    <x v="3680"/>
    <n v="3"/>
    <n v="0"/>
    <n v="3.8654999999999973"/>
  </r>
  <r>
    <n v="5517"/>
    <s v="US-2013-138408"/>
    <x v="0"/>
    <x v="741"/>
    <d v="2013-11-22T00:00:00"/>
    <s v="Second Class"/>
    <s v="KC-16255"/>
    <s v="Karen Carlisle"/>
    <x v="1"/>
    <s v="United States"/>
    <s v="Huntsville"/>
    <x v="19"/>
    <n v="35810"/>
    <x v="0"/>
    <s v="TEC-AC-10003870"/>
    <x v="2"/>
    <x v="11"/>
    <s v="Logitech Z-906 Speaker sys - home theater - 5.1-CH"/>
    <x v="3990"/>
    <n v="4"/>
    <n v="0"/>
    <n v="527.98400000000004"/>
  </r>
  <r>
    <n v="5518"/>
    <s v="CA-2014-117667"/>
    <x v="3"/>
    <x v="769"/>
    <d v="2014-12-10T00:00:00"/>
    <s v="Standard Class"/>
    <s v="MS-17980"/>
    <s v="Michael Stewart"/>
    <x v="1"/>
    <s v="United States"/>
    <s v="Philadelphia"/>
    <x v="9"/>
    <n v="19134"/>
    <x v="3"/>
    <s v="FUR-CH-10004540"/>
    <x v="0"/>
    <x v="1"/>
    <s v="Global Chrome Stack Chair"/>
    <x v="3991"/>
    <n v="10"/>
    <n v="0.3"/>
    <n v="-10.283999999999992"/>
  </r>
  <r>
    <n v="5519"/>
    <s v="CA-2014-117667"/>
    <x v="3"/>
    <x v="769"/>
    <d v="2014-12-10T00:00:00"/>
    <s v="Standard Class"/>
    <s v="MS-17980"/>
    <s v="Michael Stewart"/>
    <x v="1"/>
    <s v="United States"/>
    <s v="Philadelphia"/>
    <x v="9"/>
    <n v="19134"/>
    <x v="3"/>
    <s v="FUR-FU-10004093"/>
    <x v="0"/>
    <x v="5"/>
    <s v="Hand-Finished Solid Wood Document Frame"/>
    <x v="3992"/>
    <n v="2"/>
    <n v="0.2"/>
    <n v="6.8459999999999965"/>
  </r>
  <r>
    <n v="5520"/>
    <s v="CA-2014-117667"/>
    <x v="3"/>
    <x v="769"/>
    <d v="2014-12-10T00:00:00"/>
    <s v="Standard Class"/>
    <s v="MS-17980"/>
    <s v="Michael Stewart"/>
    <x v="1"/>
    <s v="United States"/>
    <s v="Philadelphia"/>
    <x v="9"/>
    <n v="19134"/>
    <x v="3"/>
    <s v="OFF-AR-10000716"/>
    <x v="1"/>
    <x v="6"/>
    <s v="DIXON Ticonderoga Erasable Checking Pencils"/>
    <x v="2569"/>
    <n v="3"/>
    <n v="0.2"/>
    <n v="3.1806000000000005"/>
  </r>
  <r>
    <n v="5521"/>
    <s v="CA-2014-117667"/>
    <x v="3"/>
    <x v="769"/>
    <d v="2014-12-10T00:00:00"/>
    <s v="Standard Class"/>
    <s v="MS-17980"/>
    <s v="Michael Stewart"/>
    <x v="1"/>
    <s v="United States"/>
    <s v="Philadelphia"/>
    <x v="9"/>
    <n v="19134"/>
    <x v="3"/>
    <s v="OFF-PA-10002709"/>
    <x v="1"/>
    <x v="10"/>
    <s v="Xerox 1956"/>
    <x v="100"/>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x v="1309"/>
    <n v="4"/>
    <n v="0.2"/>
    <n v="-28.796399999999984"/>
  </r>
  <r>
    <n v="5523"/>
    <s v="CA-2013-110982"/>
    <x v="0"/>
    <x v="410"/>
    <d v="2013-06-08T00:00:00"/>
    <s v="First Class"/>
    <s v="CK-12205"/>
    <s v="Chloris Kastensmidt"/>
    <x v="0"/>
    <s v="United States"/>
    <s v="Santa Clara"/>
    <x v="1"/>
    <n v="95051"/>
    <x v="1"/>
    <s v="OFF-BI-10000829"/>
    <x v="1"/>
    <x v="8"/>
    <s v="Avery Non-Stick Binders"/>
    <x v="3993"/>
    <n v="6"/>
    <n v="0.2"/>
    <n v="7.0043999999999977"/>
  </r>
  <r>
    <n v="5524"/>
    <s v="CA-2013-110982"/>
    <x v="0"/>
    <x v="410"/>
    <d v="2013-06-08T00:00:00"/>
    <s v="First Class"/>
    <s v="CK-12205"/>
    <s v="Chloris Kastensmidt"/>
    <x v="0"/>
    <s v="United States"/>
    <s v="Santa Clara"/>
    <x v="1"/>
    <n v="95051"/>
    <x v="1"/>
    <s v="OFF-AP-10004859"/>
    <x v="1"/>
    <x v="9"/>
    <s v="Acco 6 Outlet Guardian Premium Surge Suppressor"/>
    <x v="399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x v="3995"/>
    <n v="12"/>
    <n v="0"/>
    <n v="36.928799999999995"/>
  </r>
  <r>
    <n v="5526"/>
    <s v="CA-2014-154501"/>
    <x v="3"/>
    <x v="504"/>
    <d v="2014-05-06T00:00:00"/>
    <s v="Standard Class"/>
    <s v="EA-14035"/>
    <s v="Erin Ashbrook"/>
    <x v="1"/>
    <s v="United States"/>
    <s v="Los Angeles"/>
    <x v="1"/>
    <n v="90008"/>
    <x v="1"/>
    <s v="OFF-AR-10002804"/>
    <x v="1"/>
    <x v="6"/>
    <s v="Faber Castell Col-Erase Pencils"/>
    <x v="3996"/>
    <n v="2"/>
    <n v="0"/>
    <n v="4.0098000000000003"/>
  </r>
  <r>
    <n v="5527"/>
    <s v="CA-2014-166933"/>
    <x v="3"/>
    <x v="558"/>
    <d v="2014-04-29T00:00:00"/>
    <s v="Standard Class"/>
    <s v="MG-17890"/>
    <s v="Michael Granlund"/>
    <x v="2"/>
    <s v="United States"/>
    <s v="Santa Barbara"/>
    <x v="1"/>
    <n v="93101"/>
    <x v="1"/>
    <s v="OFF-FA-10002676"/>
    <x v="1"/>
    <x v="13"/>
    <s v="Colored Push Pins"/>
    <x v="2725"/>
    <n v="1"/>
    <n v="0"/>
    <n v="0.65159999999999996"/>
  </r>
  <r>
    <n v="5528"/>
    <s v="CA-2012-142055"/>
    <x v="1"/>
    <x v="412"/>
    <d v="2012-05-10T00:00:00"/>
    <s v="First Class"/>
    <s v="AB-10255"/>
    <s v="Alejandro Ballentine"/>
    <x v="2"/>
    <s v="United States"/>
    <s v="New York City"/>
    <x v="15"/>
    <n v="10009"/>
    <x v="3"/>
    <s v="OFF-PA-10003465"/>
    <x v="1"/>
    <x v="10"/>
    <s v="Xerox 1912"/>
    <x v="2479"/>
    <n v="2"/>
    <n v="0"/>
    <n v="18.211199999999998"/>
  </r>
  <r>
    <n v="5529"/>
    <s v="CA-2012-137106"/>
    <x v="1"/>
    <x v="1052"/>
    <d v="2012-04-04T00:00:00"/>
    <s v="Standard Class"/>
    <s v="SC-20260"/>
    <s v="Scott Cohen"/>
    <x v="1"/>
    <s v="United States"/>
    <s v="Jacksonville"/>
    <x v="2"/>
    <n v="32216"/>
    <x v="0"/>
    <s v="TEC-PH-10000011"/>
    <x v="2"/>
    <x v="7"/>
    <s v="PureGear Roll-On Screen Protector"/>
    <x v="1105"/>
    <n v="5"/>
    <n v="0.2"/>
    <n v="27.985999999999994"/>
  </r>
  <r>
    <n v="5530"/>
    <s v="CA-2014-136609"/>
    <x v="3"/>
    <x v="634"/>
    <d v="2014-08-12T00:00:00"/>
    <s v="Standard Class"/>
    <s v="TB-21355"/>
    <s v="Todd Boyes"/>
    <x v="1"/>
    <s v="United States"/>
    <s v="Cedar Hill"/>
    <x v="5"/>
    <n v="75104"/>
    <x v="2"/>
    <s v="OFF-PA-10004381"/>
    <x v="1"/>
    <x v="10"/>
    <s v="14-7/8 x 11 Blue Bar Computer Printout Paper"/>
    <x v="912"/>
    <n v="3"/>
    <n v="0.2"/>
    <n v="40.353599999999986"/>
  </r>
  <r>
    <n v="5531"/>
    <s v="CA-2014-160885"/>
    <x v="3"/>
    <x v="574"/>
    <d v="2014-12-07T00:00:00"/>
    <s v="Standard Class"/>
    <s v="JK-16090"/>
    <s v="Juliana Krohn"/>
    <x v="0"/>
    <s v="United States"/>
    <s v="Omaha"/>
    <x v="8"/>
    <n v="68104"/>
    <x v="2"/>
    <s v="TEC-PH-10001795"/>
    <x v="2"/>
    <x v="7"/>
    <s v="ClearOne CHATAttach 160 - speaker phone"/>
    <x v="3997"/>
    <n v="4"/>
    <n v="0"/>
    <n v="743.98799999999983"/>
  </r>
  <r>
    <n v="5532"/>
    <s v="US-2013-167472"/>
    <x v="0"/>
    <x v="112"/>
    <d v="2013-06-08T00:00:00"/>
    <s v="First Class"/>
    <s v="CK-12595"/>
    <s v="Clytie Kelty"/>
    <x v="0"/>
    <s v="United States"/>
    <s v="Little Rock"/>
    <x v="36"/>
    <n v="72209"/>
    <x v="0"/>
    <s v="TEC-AC-10001109"/>
    <x v="2"/>
    <x v="11"/>
    <s v="Logitech Trackman Marble Mouse"/>
    <x v="3998"/>
    <n v="6"/>
    <n v="0"/>
    <n v="75.57480000000001"/>
  </r>
  <r>
    <n v="5533"/>
    <s v="US-2013-167472"/>
    <x v="0"/>
    <x v="112"/>
    <d v="2013-06-08T00:00:00"/>
    <s v="First Class"/>
    <s v="CK-12595"/>
    <s v="Clytie Kelty"/>
    <x v="0"/>
    <s v="United States"/>
    <s v="Little Rock"/>
    <x v="36"/>
    <n v="72209"/>
    <x v="0"/>
    <s v="TEC-AC-10003038"/>
    <x v="2"/>
    <x v="11"/>
    <s v="Kingston Digital DataTraveler 16GB USB 2.0"/>
    <x v="3999"/>
    <n v="3"/>
    <n v="0"/>
    <n v="5.101499999999997"/>
  </r>
  <r>
    <n v="5534"/>
    <s v="US-2013-167472"/>
    <x v="0"/>
    <x v="112"/>
    <d v="2013-06-08T00:00:00"/>
    <s v="First Class"/>
    <s v="CK-12595"/>
    <s v="Clytie Kelty"/>
    <x v="0"/>
    <s v="United States"/>
    <s v="Little Rock"/>
    <x v="36"/>
    <n v="72209"/>
    <x v="0"/>
    <s v="TEC-AC-10003174"/>
    <x v="2"/>
    <x v="11"/>
    <s v="Plantronics S12 Corded Telephone Headset System"/>
    <x v="2285"/>
    <n v="3"/>
    <n v="0"/>
    <n v="129.34800000000001"/>
  </r>
  <r>
    <n v="5535"/>
    <s v="US-2013-167472"/>
    <x v="0"/>
    <x v="112"/>
    <d v="2013-06-08T00:00:00"/>
    <s v="First Class"/>
    <s v="CK-12595"/>
    <s v="Clytie Kelty"/>
    <x v="0"/>
    <s v="United States"/>
    <s v="Little Rock"/>
    <x v="36"/>
    <n v="72209"/>
    <x v="0"/>
    <s v="OFF-PA-10000157"/>
    <x v="1"/>
    <x v="10"/>
    <s v="Xerox 191"/>
    <x v="731"/>
    <n v="3"/>
    <n v="0"/>
    <n v="28.171799999999998"/>
  </r>
  <r>
    <n v="5536"/>
    <s v="US-2013-167472"/>
    <x v="0"/>
    <x v="112"/>
    <d v="2013-06-08T00:00:00"/>
    <s v="First Class"/>
    <s v="CK-12595"/>
    <s v="Clytie Kelty"/>
    <x v="0"/>
    <s v="United States"/>
    <s v="Little Rock"/>
    <x v="36"/>
    <n v="72209"/>
    <x v="0"/>
    <s v="OFF-BI-10001721"/>
    <x v="1"/>
    <x v="8"/>
    <s v="Trimflex Flexible Post Binders"/>
    <x v="2202"/>
    <n v="3"/>
    <n v="0"/>
    <n v="30.787199999999999"/>
  </r>
  <r>
    <n v="5537"/>
    <s v="US-2013-167472"/>
    <x v="0"/>
    <x v="112"/>
    <d v="2013-06-08T00:00:00"/>
    <s v="First Class"/>
    <s v="CK-12595"/>
    <s v="Clytie Kelty"/>
    <x v="0"/>
    <s v="United States"/>
    <s v="Little Rock"/>
    <x v="36"/>
    <n v="72209"/>
    <x v="0"/>
    <s v="OFF-BI-10000591"/>
    <x v="1"/>
    <x v="8"/>
    <s v="Avery Binder Labels"/>
    <x v="1361"/>
    <n v="3"/>
    <n v="0"/>
    <n v="5.6015999999999995"/>
  </r>
  <r>
    <n v="5538"/>
    <s v="US-2013-167472"/>
    <x v="0"/>
    <x v="112"/>
    <d v="2013-06-08T00:00:00"/>
    <s v="First Class"/>
    <s v="CK-12595"/>
    <s v="Clytie Kelty"/>
    <x v="0"/>
    <s v="United States"/>
    <s v="Little Rock"/>
    <x v="36"/>
    <n v="72209"/>
    <x v="0"/>
    <s v="OFF-PA-10001534"/>
    <x v="1"/>
    <x v="10"/>
    <s v="Xerox 230"/>
    <x v="91"/>
    <n v="2"/>
    <n v="0"/>
    <n v="6.2208000000000006"/>
  </r>
  <r>
    <n v="5539"/>
    <s v="CA-2012-120551"/>
    <x v="1"/>
    <x v="657"/>
    <d v="2012-04-20T00:00:00"/>
    <s v="Standard Class"/>
    <s v="SS-20590"/>
    <s v="Sonia Sunley"/>
    <x v="0"/>
    <s v="United States"/>
    <s v="Norfolk"/>
    <x v="8"/>
    <n v="68701"/>
    <x v="2"/>
    <s v="OFF-BI-10002071"/>
    <x v="1"/>
    <x v="8"/>
    <s v="Fellowes Black Plastic Comb Bindings"/>
    <x v="4000"/>
    <n v="3"/>
    <n v="0"/>
    <n v="8.0177999999999994"/>
  </r>
  <r>
    <n v="5540"/>
    <s v="US-2014-150595"/>
    <x v="3"/>
    <x v="1053"/>
    <d v="2014-05-27T00:00:00"/>
    <s v="Standard Class"/>
    <s v="LE-16810"/>
    <s v="Laurel Elliston"/>
    <x v="0"/>
    <s v="United States"/>
    <s v="Chicago"/>
    <x v="10"/>
    <n v="60653"/>
    <x v="2"/>
    <s v="FUR-CH-10000513"/>
    <x v="0"/>
    <x v="1"/>
    <s v="High-Back Leather Manager's Chair"/>
    <x v="2124"/>
    <n v="2"/>
    <n v="0.3"/>
    <n v="-54.595799999999997"/>
  </r>
  <r>
    <n v="5541"/>
    <s v="US-2014-150595"/>
    <x v="3"/>
    <x v="1053"/>
    <d v="2014-05-27T00:00:00"/>
    <s v="Standard Class"/>
    <s v="LE-16810"/>
    <s v="Laurel Elliston"/>
    <x v="0"/>
    <s v="United States"/>
    <s v="Chicago"/>
    <x v="10"/>
    <n v="60653"/>
    <x v="2"/>
    <s v="OFF-BI-10003274"/>
    <x v="1"/>
    <x v="8"/>
    <s v="Avery Durable Slant Ring Binders, No Labels"/>
    <x v="4001"/>
    <n v="2"/>
    <n v="0.8"/>
    <n v="-2.6268000000000002"/>
  </r>
  <r>
    <n v="5542"/>
    <s v="US-2014-150595"/>
    <x v="3"/>
    <x v="1053"/>
    <d v="2014-05-27T00:00:00"/>
    <s v="Standard Class"/>
    <s v="LE-16810"/>
    <s v="Laurel Elliston"/>
    <x v="0"/>
    <s v="United States"/>
    <s v="Chicago"/>
    <x v="10"/>
    <n v="60653"/>
    <x v="2"/>
    <s v="OFF-SU-10000381"/>
    <x v="1"/>
    <x v="14"/>
    <s v="Acme Forged Steel Scissors with Black Enamel Handles"/>
    <x v="4002"/>
    <n v="3"/>
    <n v="0.2"/>
    <n v="2.5136999999999983"/>
  </r>
  <r>
    <n v="5543"/>
    <s v="CA-2013-134936"/>
    <x v="0"/>
    <x v="1054"/>
    <d v="2013-12-26T00:00:00"/>
    <s v="Standard Class"/>
    <s v="ES-14080"/>
    <s v="Erin Smith"/>
    <x v="1"/>
    <s v="United States"/>
    <s v="Tucson"/>
    <x v="16"/>
    <n v="85705"/>
    <x v="1"/>
    <s v="FUR-TA-10001086"/>
    <x v="0"/>
    <x v="3"/>
    <s v="SAFCO PlanMaster Boards, 60w x 37-1/2d, White Melamine"/>
    <x v="4003"/>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x v="828"/>
    <n v="6"/>
    <n v="0.7"/>
    <n v="-7.6559999999999988"/>
  </r>
  <r>
    <n v="5545"/>
    <s v="CA-2013-134936"/>
    <x v="0"/>
    <x v="1054"/>
    <d v="2013-12-26T00:00:00"/>
    <s v="Standard Class"/>
    <s v="ES-14080"/>
    <s v="Erin Smith"/>
    <x v="1"/>
    <s v="United States"/>
    <s v="Tucson"/>
    <x v="16"/>
    <n v="85705"/>
    <x v="1"/>
    <s v="OFF-BI-10002103"/>
    <x v="1"/>
    <x v="8"/>
    <s v="Cardinal Slant-D Ring Binder, Heavy Gauge Vinyl"/>
    <x v="4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x v="4005"/>
    <n v="5"/>
    <n v="0"/>
    <n v="17.523999999999997"/>
  </r>
  <r>
    <n v="5547"/>
    <s v="CA-2014-151008"/>
    <x v="3"/>
    <x v="210"/>
    <d v="2014-09-09T00:00:00"/>
    <s v="First Class"/>
    <s v="JM-16195"/>
    <s v="Justin MacKendrick"/>
    <x v="0"/>
    <s v="United States"/>
    <s v="Draper"/>
    <x v="7"/>
    <n v="84020"/>
    <x v="1"/>
    <s v="FUR-FU-10002396"/>
    <x v="0"/>
    <x v="5"/>
    <s v="DAX Copper Panel Document Frame, 5 x 7 Size"/>
    <x v="2855"/>
    <n v="2"/>
    <n v="0"/>
    <n v="10.567200000000001"/>
  </r>
  <r>
    <n v="5548"/>
    <s v="CA-2014-151008"/>
    <x v="3"/>
    <x v="210"/>
    <d v="2014-09-09T00:00:00"/>
    <s v="First Class"/>
    <s v="JM-16195"/>
    <s v="Justin MacKendrick"/>
    <x v="0"/>
    <s v="United States"/>
    <s v="Draper"/>
    <x v="7"/>
    <n v="84020"/>
    <x v="1"/>
    <s v="TEC-PH-10002807"/>
    <x v="2"/>
    <x v="7"/>
    <s v="Motorla HX550 Universal Bluetooth Headset"/>
    <x v="4006"/>
    <n v="4"/>
    <n v="0.2"/>
    <n v="47.459999999999994"/>
  </r>
  <r>
    <n v="5549"/>
    <s v="CA-2011-159800"/>
    <x v="2"/>
    <x v="683"/>
    <d v="2011-12-01T00:00:00"/>
    <s v="First Class"/>
    <s v="SG-20470"/>
    <s v="Sheri Gordon"/>
    <x v="0"/>
    <s v="United States"/>
    <s v="San Francisco"/>
    <x v="1"/>
    <n v="94109"/>
    <x v="1"/>
    <s v="OFF-AP-10004859"/>
    <x v="1"/>
    <x v="9"/>
    <s v="Acco 6 Outlet Guardian Premium Surge Suppressor"/>
    <x v="2908"/>
    <n v="3"/>
    <n v="0"/>
    <n v="11.793600000000001"/>
  </r>
  <r>
    <n v="5550"/>
    <s v="CA-2011-159800"/>
    <x v="2"/>
    <x v="683"/>
    <d v="2011-12-01T00:00:00"/>
    <s v="First Class"/>
    <s v="SG-20470"/>
    <s v="Sheri Gordon"/>
    <x v="0"/>
    <s v="United States"/>
    <s v="San Francisco"/>
    <x v="1"/>
    <n v="94109"/>
    <x v="1"/>
    <s v="TEC-AC-10003447"/>
    <x v="2"/>
    <x v="11"/>
    <s v="Micropad Numeric Keypads"/>
    <x v="4007"/>
    <n v="7"/>
    <n v="0"/>
    <n v="34.982499999999987"/>
  </r>
  <r>
    <n v="5551"/>
    <s v="US-2011-159618"/>
    <x v="2"/>
    <x v="607"/>
    <d v="2011-11-16T00:00:00"/>
    <s v="Standard Class"/>
    <s v="DB-12970"/>
    <s v="Darren Budd"/>
    <x v="1"/>
    <s v="United States"/>
    <s v="Houston"/>
    <x v="5"/>
    <n v="77036"/>
    <x v="2"/>
    <s v="OFF-AR-10003183"/>
    <x v="1"/>
    <x v="6"/>
    <s v="Avery Fluorescent Highlighter Four-Color Set"/>
    <x v="2812"/>
    <n v="1"/>
    <n v="0.2"/>
    <n v="0.33399999999999974"/>
  </r>
  <r>
    <n v="5552"/>
    <s v="US-2011-159618"/>
    <x v="2"/>
    <x v="607"/>
    <d v="2011-11-16T00:00:00"/>
    <s v="Standard Class"/>
    <s v="DB-12970"/>
    <s v="Darren Budd"/>
    <x v="1"/>
    <s v="United States"/>
    <s v="Houston"/>
    <x v="5"/>
    <n v="77036"/>
    <x v="2"/>
    <s v="OFF-SU-10000432"/>
    <x v="1"/>
    <x v="14"/>
    <s v="Acco Side-Punched Conventional Columnar Pads"/>
    <x v="4008"/>
    <n v="6"/>
    <n v="0.2"/>
    <n v="-3.123000000000002"/>
  </r>
  <r>
    <n v="5553"/>
    <s v="US-2011-159618"/>
    <x v="2"/>
    <x v="607"/>
    <d v="2011-11-16T00:00:00"/>
    <s v="Standard Class"/>
    <s v="DB-12970"/>
    <s v="Darren Budd"/>
    <x v="1"/>
    <s v="United States"/>
    <s v="Houston"/>
    <x v="5"/>
    <n v="77036"/>
    <x v="2"/>
    <s v="TEC-AC-10003832"/>
    <x v="2"/>
    <x v="11"/>
    <s v="Imation 16GB Mini TravelDrive USB 2.0 Flash Drive"/>
    <x v="2220"/>
    <n v="3"/>
    <n v="0.2"/>
    <n v="20.8719"/>
  </r>
  <r>
    <n v="5554"/>
    <s v="US-2011-159618"/>
    <x v="2"/>
    <x v="607"/>
    <d v="2011-11-16T00:00:00"/>
    <s v="Standard Class"/>
    <s v="DB-12970"/>
    <s v="Darren Budd"/>
    <x v="1"/>
    <s v="United States"/>
    <s v="Houston"/>
    <x v="5"/>
    <n v="77036"/>
    <x v="2"/>
    <s v="OFF-PA-10004100"/>
    <x v="1"/>
    <x v="10"/>
    <s v="Xerox 216"/>
    <x v="1590"/>
    <n v="7"/>
    <n v="0.2"/>
    <n v="12.700800000000001"/>
  </r>
  <r>
    <n v="5555"/>
    <s v="US-2011-159618"/>
    <x v="2"/>
    <x v="607"/>
    <d v="2011-11-16T00:00:00"/>
    <s v="Standard Class"/>
    <s v="DB-12970"/>
    <s v="Darren Budd"/>
    <x v="1"/>
    <s v="United States"/>
    <s v="Houston"/>
    <x v="5"/>
    <n v="77036"/>
    <x v="2"/>
    <s v="FUR-BO-10004467"/>
    <x v="0"/>
    <x v="0"/>
    <s v="Bestar Classic Bookcase"/>
    <x v="4009"/>
    <n v="1"/>
    <n v="0.32"/>
    <n v="-12.998700000000007"/>
  </r>
  <r>
    <n v="5556"/>
    <s v="CA-2014-116113"/>
    <x v="3"/>
    <x v="280"/>
    <d v="2014-10-07T00:00:00"/>
    <s v="Second Class"/>
    <s v="JW-15220"/>
    <s v="Jane Waco"/>
    <x v="1"/>
    <s v="United States"/>
    <s v="Montgomery"/>
    <x v="19"/>
    <n v="36116"/>
    <x v="0"/>
    <s v="FUR-FU-10002963"/>
    <x v="0"/>
    <x v="5"/>
    <s v="Master Caster Door Stop, Gray"/>
    <x v="1015"/>
    <n v="2"/>
    <n v="0"/>
    <n v="3.4543999999999997"/>
  </r>
  <r>
    <n v="5557"/>
    <s v="CA-2012-125066"/>
    <x v="1"/>
    <x v="639"/>
    <d v="2012-12-18T00:00:00"/>
    <s v="Standard Class"/>
    <s v="KD-16495"/>
    <s v="Keith Dawkins"/>
    <x v="1"/>
    <s v="United States"/>
    <s v="Jackson"/>
    <x v="35"/>
    <n v="39212"/>
    <x v="0"/>
    <s v="FUR-FU-10003829"/>
    <x v="0"/>
    <x v="5"/>
    <s v="Stackable Trays"/>
    <x v="51"/>
    <n v="2"/>
    <n v="0"/>
    <n v="1.9711999999999996"/>
  </r>
  <r>
    <n v="5558"/>
    <s v="CA-2012-125066"/>
    <x v="1"/>
    <x v="639"/>
    <d v="2012-12-18T00:00:00"/>
    <s v="Standard Class"/>
    <s v="KD-16495"/>
    <s v="Keith Dawkins"/>
    <x v="1"/>
    <s v="United States"/>
    <s v="Jackson"/>
    <x v="35"/>
    <n v="39212"/>
    <x v="0"/>
    <s v="OFF-AR-10003582"/>
    <x v="1"/>
    <x v="6"/>
    <s v="Boston Electric Pencil Sharpener, Model 1818, Charcoal Black"/>
    <x v="2471"/>
    <n v="2"/>
    <n v="0"/>
    <n v="15.764000000000003"/>
  </r>
  <r>
    <n v="5559"/>
    <s v="US-2012-114741"/>
    <x v="1"/>
    <x v="401"/>
    <d v="2012-12-10T00:00:00"/>
    <s v="Standard Class"/>
    <s v="IL-15100"/>
    <s v="Ivan Liston"/>
    <x v="0"/>
    <s v="United States"/>
    <s v="North Las Vegas"/>
    <x v="33"/>
    <n v="89031"/>
    <x v="1"/>
    <s v="OFF-PA-10000048"/>
    <x v="1"/>
    <x v="10"/>
    <s v="Xerox 20"/>
    <x v="90"/>
    <n v="1"/>
    <n v="0"/>
    <n v="3.1104000000000003"/>
  </r>
  <r>
    <n v="5560"/>
    <s v="US-2012-114741"/>
    <x v="1"/>
    <x v="401"/>
    <d v="2012-12-10T00:00:00"/>
    <s v="Standard Class"/>
    <s v="IL-15100"/>
    <s v="Ivan Liston"/>
    <x v="0"/>
    <s v="United States"/>
    <s v="North Las Vegas"/>
    <x v="33"/>
    <n v="89031"/>
    <x v="1"/>
    <s v="OFF-ST-10000078"/>
    <x v="1"/>
    <x v="4"/>
    <s v="Tennsco 6- and 18-Compartment Lockers"/>
    <x v="2225"/>
    <n v="5"/>
    <n v="0"/>
    <n v="238.65299999999991"/>
  </r>
  <r>
    <n v="5561"/>
    <s v="US-2012-114741"/>
    <x v="1"/>
    <x v="401"/>
    <d v="2012-12-10T00:00:00"/>
    <s v="Standard Class"/>
    <s v="IL-15100"/>
    <s v="Ivan Liston"/>
    <x v="0"/>
    <s v="United States"/>
    <s v="North Las Vegas"/>
    <x v="33"/>
    <n v="89031"/>
    <x v="1"/>
    <s v="OFF-LA-10004853"/>
    <x v="1"/>
    <x v="2"/>
    <s v="Avery 483"/>
    <x v="1830"/>
    <n v="3"/>
    <n v="0"/>
    <n v="6.8723999999999998"/>
  </r>
  <r>
    <n v="5562"/>
    <s v="CA-2014-133263"/>
    <x v="3"/>
    <x v="185"/>
    <d v="2014-04-03T00:00:00"/>
    <s v="Second Class"/>
    <s v="JE-15610"/>
    <s v="Jim Epp"/>
    <x v="1"/>
    <s v="United States"/>
    <s v="Atlanta"/>
    <x v="32"/>
    <n v="30318"/>
    <x v="0"/>
    <s v="OFF-BI-10001153"/>
    <x v="1"/>
    <x v="8"/>
    <s v="Ibico Recycled Grain-Textured Covers"/>
    <x v="4010"/>
    <n v="1"/>
    <n v="0"/>
    <n v="17.27"/>
  </r>
  <r>
    <n v="5563"/>
    <s v="CA-2014-133263"/>
    <x v="3"/>
    <x v="185"/>
    <d v="2014-04-03T00:00:00"/>
    <s v="Second Class"/>
    <s v="JE-15610"/>
    <s v="Jim Epp"/>
    <x v="1"/>
    <s v="United States"/>
    <s v="Atlanta"/>
    <x v="32"/>
    <n v="30318"/>
    <x v="0"/>
    <s v="TEC-CO-10001449"/>
    <x v="2"/>
    <x v="16"/>
    <s v="Hewlett Packard LaserJet 3310 Copier"/>
    <x v="491"/>
    <n v="5"/>
    <n v="0"/>
    <n v="1439.9760000000001"/>
  </r>
  <r>
    <n v="5564"/>
    <s v="CA-2014-133263"/>
    <x v="3"/>
    <x v="185"/>
    <d v="2014-04-03T00:00:00"/>
    <s v="Second Class"/>
    <s v="JE-15610"/>
    <s v="Jim Epp"/>
    <x v="1"/>
    <s v="United States"/>
    <s v="Atlanta"/>
    <x v="32"/>
    <n v="30318"/>
    <x v="0"/>
    <s v="OFF-BI-10000474"/>
    <x v="1"/>
    <x v="8"/>
    <s v="Avery Recycled Flexi-View Covers for Binding Systems"/>
    <x v="4011"/>
    <n v="4"/>
    <n v="0"/>
    <n v="30.7776"/>
  </r>
  <r>
    <n v="5565"/>
    <s v="CA-2014-157966"/>
    <x v="3"/>
    <x v="677"/>
    <d v="2014-03-14T00:00:00"/>
    <s v="Same Day"/>
    <s v="SU-20665"/>
    <s v="Stephanie Ulpright"/>
    <x v="2"/>
    <s v="United States"/>
    <s v="Chicago"/>
    <x v="10"/>
    <n v="60610"/>
    <x v="2"/>
    <s v="OFF-AR-10000799"/>
    <x v="1"/>
    <x v="6"/>
    <s v="Col-Erase Pencils with Erasers"/>
    <x v="530"/>
    <n v="4"/>
    <n v="0.2"/>
    <n v="2.188799999999997"/>
  </r>
  <r>
    <n v="5566"/>
    <s v="CA-2014-157966"/>
    <x v="3"/>
    <x v="677"/>
    <d v="2014-03-14T00:00:00"/>
    <s v="Same Day"/>
    <s v="SU-20665"/>
    <s v="Stephanie Ulpright"/>
    <x v="2"/>
    <s v="United States"/>
    <s v="Chicago"/>
    <x v="10"/>
    <n v="60610"/>
    <x v="2"/>
    <s v="TEC-MA-10002109"/>
    <x v="2"/>
    <x v="15"/>
    <s v="HP Officejet Pro 8600 e-All-In-One Printer, Copier, Scanner, Fax"/>
    <x v="4012"/>
    <n v="2"/>
    <n v="0.3"/>
    <n v="8.9993999999999801"/>
  </r>
  <r>
    <n v="5567"/>
    <s v="CA-2014-157966"/>
    <x v="3"/>
    <x v="677"/>
    <d v="2014-03-14T00:00:00"/>
    <s v="Same Day"/>
    <s v="SU-20665"/>
    <s v="Stephanie Ulpright"/>
    <x v="2"/>
    <s v="United States"/>
    <s v="Chicago"/>
    <x v="10"/>
    <n v="60610"/>
    <x v="2"/>
    <s v="OFF-AR-10003338"/>
    <x v="1"/>
    <x v="6"/>
    <s v="Eberhard Faber 3 1/2&quot; Golf Pencils"/>
    <x v="4013"/>
    <n v="5"/>
    <n v="0.2"/>
    <n v="1.8599999999999994"/>
  </r>
  <r>
    <n v="5568"/>
    <s v="CA-2014-157966"/>
    <x v="3"/>
    <x v="677"/>
    <d v="2014-03-14T00:00:00"/>
    <s v="Same Day"/>
    <s v="SU-20665"/>
    <s v="Stephanie Ulpright"/>
    <x v="2"/>
    <s v="United States"/>
    <s v="Chicago"/>
    <x v="10"/>
    <n v="60610"/>
    <x v="2"/>
    <s v="FUR-CH-10003606"/>
    <x v="0"/>
    <x v="1"/>
    <s v="SAFCO Folding Chair Trolley"/>
    <x v="4014"/>
    <n v="1"/>
    <n v="0.3"/>
    <n v="-2.5647999999999982"/>
  </r>
  <r>
    <n v="5569"/>
    <s v="CA-2014-157966"/>
    <x v="3"/>
    <x v="677"/>
    <d v="2014-03-14T00:00:00"/>
    <s v="Same Day"/>
    <s v="SU-20665"/>
    <s v="Stephanie Ulpright"/>
    <x v="2"/>
    <s v="United States"/>
    <s v="Chicago"/>
    <x v="10"/>
    <n v="60610"/>
    <x v="2"/>
    <s v="TEC-CO-10001449"/>
    <x v="2"/>
    <x v="16"/>
    <s v="Hewlett Packard LaserJet 3310 Copier"/>
    <x v="324"/>
    <n v="2"/>
    <n v="0.2"/>
    <n v="335.99440000000004"/>
  </r>
  <r>
    <n v="5570"/>
    <s v="CA-2014-157966"/>
    <x v="3"/>
    <x v="677"/>
    <d v="2014-03-14T00:00:00"/>
    <s v="Same Day"/>
    <s v="SU-20665"/>
    <s v="Stephanie Ulpright"/>
    <x v="2"/>
    <s v="United States"/>
    <s v="Chicago"/>
    <x v="10"/>
    <n v="60610"/>
    <x v="2"/>
    <s v="OFF-PA-10001934"/>
    <x v="1"/>
    <x v="10"/>
    <s v="Xerox 1993"/>
    <x v="12"/>
    <n v="3"/>
    <n v="0.2"/>
    <n v="5.6375999999999999"/>
  </r>
  <r>
    <n v="5571"/>
    <s v="CA-2014-157966"/>
    <x v="3"/>
    <x v="677"/>
    <d v="2014-03-14T00:00:00"/>
    <s v="Same Day"/>
    <s v="SU-20665"/>
    <s v="Stephanie Ulpright"/>
    <x v="2"/>
    <s v="United States"/>
    <s v="Chicago"/>
    <x v="10"/>
    <n v="60610"/>
    <x v="2"/>
    <s v="TEC-PH-10001527"/>
    <x v="2"/>
    <x v="7"/>
    <s v="Plantronics MX500i Earset"/>
    <x v="4015"/>
    <n v="1"/>
    <n v="0.2"/>
    <n v="-7.3015000000000025"/>
  </r>
  <r>
    <n v="5572"/>
    <s v="CA-2011-151162"/>
    <x v="2"/>
    <x v="29"/>
    <d v="2011-12-09T00:00:00"/>
    <s v="Standard Class"/>
    <s v="EA-14035"/>
    <s v="Erin Ashbrook"/>
    <x v="1"/>
    <s v="United States"/>
    <s v="Columbus"/>
    <x v="24"/>
    <n v="43229"/>
    <x v="3"/>
    <s v="OFF-PA-10001033"/>
    <x v="1"/>
    <x v="10"/>
    <s v="Xerox 1893"/>
    <x v="4016"/>
    <n v="3"/>
    <n v="0.2"/>
    <n v="35.661300000000004"/>
  </r>
  <r>
    <n v="5573"/>
    <s v="CA-2011-151162"/>
    <x v="2"/>
    <x v="29"/>
    <d v="2011-12-09T00:00:00"/>
    <s v="Standard Class"/>
    <s v="EA-14035"/>
    <s v="Erin Ashbrook"/>
    <x v="1"/>
    <s v="United States"/>
    <s v="Columbus"/>
    <x v="24"/>
    <n v="43229"/>
    <x v="3"/>
    <s v="OFF-BI-10003719"/>
    <x v="1"/>
    <x v="8"/>
    <s v="Large Capacity Hanging Post Binders"/>
    <x v="4017"/>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x v="1133"/>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s v="CA-2011-151162"/>
    <x v="2"/>
    <x v="29"/>
    <d v="2011-12-09T00:00:00"/>
    <s v="Standard Class"/>
    <s v="EA-14035"/>
    <s v="Erin Ashbrook"/>
    <x v="1"/>
    <s v="United States"/>
    <s v="Columbus"/>
    <x v="24"/>
    <n v="43229"/>
    <x v="3"/>
    <s v="TEC-PH-10001809"/>
    <x v="2"/>
    <x v="7"/>
    <s v="Panasonic KX T7736-B Digital phone"/>
    <x v="4019"/>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x v="4020"/>
    <n v="6"/>
    <n v="0"/>
    <n v="122.76479999999999"/>
  </r>
  <r>
    <n v="5578"/>
    <s v="CA-2013-136686"/>
    <x v="0"/>
    <x v="939"/>
    <d v="2013-12-17T00:00:00"/>
    <s v="Standard Class"/>
    <s v="RF-19840"/>
    <s v="Roy Französisch"/>
    <x v="0"/>
    <s v="United States"/>
    <s v="Pasadena"/>
    <x v="1"/>
    <n v="91104"/>
    <x v="1"/>
    <s v="OFF-AP-10002350"/>
    <x v="1"/>
    <x v="9"/>
    <s v="Belkin F9H710-06 7 Outlet SurgeMaster Surge Protector"/>
    <x v="3092"/>
    <n v="3"/>
    <n v="0"/>
    <n v="15.8256"/>
  </r>
  <r>
    <n v="5579"/>
    <s v="CA-2014-137498"/>
    <x v="3"/>
    <x v="428"/>
    <d v="2014-09-15T00:00:00"/>
    <s v="Second Class"/>
    <s v="LC-17050"/>
    <s v="Liz Carlisle"/>
    <x v="0"/>
    <s v="United States"/>
    <s v="Los Angeles"/>
    <x v="1"/>
    <n v="90004"/>
    <x v="1"/>
    <s v="OFF-AR-10003829"/>
    <x v="1"/>
    <x v="6"/>
    <s v="Newell 35"/>
    <x v="2637"/>
    <n v="2"/>
    <n v="0"/>
    <n v="1.9023999999999992"/>
  </r>
  <r>
    <n v="5580"/>
    <s v="CA-2014-137498"/>
    <x v="3"/>
    <x v="428"/>
    <d v="2014-09-15T00:00:00"/>
    <s v="Second Class"/>
    <s v="LC-17050"/>
    <s v="Liz Carlisle"/>
    <x v="0"/>
    <s v="United States"/>
    <s v="Los Angeles"/>
    <x v="1"/>
    <n v="90004"/>
    <x v="1"/>
    <s v="FUR-CH-10003833"/>
    <x v="0"/>
    <x v="1"/>
    <s v="Novimex Fabric Task Chair"/>
    <x v="3611"/>
    <n v="5"/>
    <n v="0.2"/>
    <n v="-15.245000000000005"/>
  </r>
  <r>
    <n v="5581"/>
    <s v="CA-2014-137498"/>
    <x v="3"/>
    <x v="428"/>
    <d v="2014-09-15T00:00:00"/>
    <s v="Second Class"/>
    <s v="LC-17050"/>
    <s v="Liz Carlisle"/>
    <x v="0"/>
    <s v="United States"/>
    <s v="Los Angeles"/>
    <x v="1"/>
    <n v="90004"/>
    <x v="1"/>
    <s v="OFF-PA-10000143"/>
    <x v="1"/>
    <x v="10"/>
    <s v="Astroparche Fine Business Paper"/>
    <x v="4021"/>
    <n v="9"/>
    <n v="0"/>
    <n v="22.809600000000003"/>
  </r>
  <r>
    <n v="5582"/>
    <s v="CA-2014-163818"/>
    <x v="3"/>
    <x v="1055"/>
    <d v="2014-10-09T00:00:00"/>
    <s v="Standard Class"/>
    <s v="PS-18970"/>
    <s v="Paul Stevenson"/>
    <x v="2"/>
    <s v="United States"/>
    <s v="Clinton"/>
    <x v="39"/>
    <n v="20735"/>
    <x v="3"/>
    <s v="FUR-FU-10000076"/>
    <x v="0"/>
    <x v="5"/>
    <s v="24-Hour Round Wall Clock"/>
    <x v="1024"/>
    <n v="1"/>
    <n v="0"/>
    <n v="8.5914000000000019"/>
  </r>
  <r>
    <n v="5583"/>
    <s v="CA-2013-161158"/>
    <x v="0"/>
    <x v="195"/>
    <d v="2013-05-14T00:00:00"/>
    <s v="Standard Class"/>
    <s v="PS-18970"/>
    <s v="Paul Stevenson"/>
    <x v="2"/>
    <s v="United States"/>
    <s v="New York City"/>
    <x v="15"/>
    <n v="10024"/>
    <x v="3"/>
    <s v="OFF-AR-10000462"/>
    <x v="1"/>
    <x v="6"/>
    <s v="Sanford Pocket Accent Highlighters"/>
    <x v="3905"/>
    <n v="5"/>
    <n v="0"/>
    <n v="3.4400000000000008"/>
  </r>
  <r>
    <n v="5584"/>
    <s v="CA-2011-116673"/>
    <x v="2"/>
    <x v="534"/>
    <d v="2011-12-19T00:00:00"/>
    <s v="Second Class"/>
    <s v="JO-15280"/>
    <s v="Jas O'Carroll"/>
    <x v="0"/>
    <s v="United States"/>
    <s v="San Diego"/>
    <x v="1"/>
    <n v="92037"/>
    <x v="1"/>
    <s v="FUR-FU-10003829"/>
    <x v="0"/>
    <x v="5"/>
    <s v="Stackable Trays"/>
    <x v="51"/>
    <n v="2"/>
    <n v="0"/>
    <n v="1.9711999999999996"/>
  </r>
  <r>
    <n v="5585"/>
    <s v="CA-2014-105333"/>
    <x v="3"/>
    <x v="329"/>
    <d v="2014-12-05T00:00:00"/>
    <s v="Standard Class"/>
    <s v="VP-21730"/>
    <s v="Victor Preis"/>
    <x v="2"/>
    <s v="United States"/>
    <s v="New York City"/>
    <x v="15"/>
    <n v="10011"/>
    <x v="3"/>
    <s v="OFF-ST-10002182"/>
    <x v="1"/>
    <x v="4"/>
    <s v="Iris 3-Drawer Stacking Bin, Black"/>
    <x v="4022"/>
    <n v="4"/>
    <n v="0"/>
    <n v="1.6711999999999989"/>
  </r>
  <r>
    <n v="5586"/>
    <s v="CA-2014-105333"/>
    <x v="3"/>
    <x v="329"/>
    <d v="2014-12-05T00:00:00"/>
    <s v="Standard Class"/>
    <s v="VP-21730"/>
    <s v="Victor Preis"/>
    <x v="2"/>
    <s v="United States"/>
    <s v="New York City"/>
    <x v="15"/>
    <n v="10011"/>
    <x v="3"/>
    <s v="TEC-PH-10001468"/>
    <x v="2"/>
    <x v="7"/>
    <s v="Panasonic Business Telephones KX-T7736"/>
    <x v="4023"/>
    <n v="3"/>
    <n v="0"/>
    <n v="163.81799999999998"/>
  </r>
  <r>
    <n v="5587"/>
    <s v="CA-2014-105333"/>
    <x v="3"/>
    <x v="329"/>
    <d v="2014-12-05T00:00:00"/>
    <s v="Standard Class"/>
    <s v="VP-21730"/>
    <s v="Victor Preis"/>
    <x v="2"/>
    <s v="United States"/>
    <s v="New York City"/>
    <x v="15"/>
    <n v="10011"/>
    <x v="3"/>
    <s v="OFF-ST-10001809"/>
    <x v="1"/>
    <x v="4"/>
    <s v="Fellowes Officeware Wire Shelving"/>
    <x v="2055"/>
    <n v="3"/>
    <n v="0"/>
    <n v="5.3897999999999939"/>
  </r>
  <r>
    <n v="5588"/>
    <s v="CA-2012-149993"/>
    <x v="1"/>
    <x v="531"/>
    <d v="2012-03-20T00:00:00"/>
    <s v="First Class"/>
    <s v="GA-14725"/>
    <s v="Guy Armstrong"/>
    <x v="0"/>
    <s v="United States"/>
    <s v="Lancaster"/>
    <x v="1"/>
    <n v="93534"/>
    <x v="1"/>
    <s v="OFF-FA-10001561"/>
    <x v="1"/>
    <x v="13"/>
    <s v="Stockwell Push Pins"/>
    <x v="2943"/>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x v="861"/>
    <n v="2"/>
    <n v="0.2"/>
    <n v="2.2098"/>
  </r>
  <r>
    <n v="5590"/>
    <s v="CA-2013-115224"/>
    <x v="0"/>
    <x v="16"/>
    <d v="2013-12-12T00:00:00"/>
    <s v="Second Class"/>
    <s v="DB-13615"/>
    <s v="Doug Bickford"/>
    <x v="0"/>
    <s v="United States"/>
    <s v="San Francisco"/>
    <x v="1"/>
    <n v="94110"/>
    <x v="1"/>
    <s v="OFF-ST-10000615"/>
    <x v="1"/>
    <x v="4"/>
    <s v="SimpliFile Personal File, Black Granite, 15w x 6-15/16d x 11-1/4h"/>
    <x v="4024"/>
    <n v="3"/>
    <n v="0"/>
    <n v="9.5340000000000025"/>
  </r>
  <r>
    <n v="5591"/>
    <s v="CA-2013-115224"/>
    <x v="0"/>
    <x v="16"/>
    <d v="2013-12-12T00:00:00"/>
    <s v="Second Class"/>
    <s v="DB-13615"/>
    <s v="Doug Bickford"/>
    <x v="0"/>
    <s v="United States"/>
    <s v="San Francisco"/>
    <x v="1"/>
    <n v="94110"/>
    <x v="1"/>
    <s v="OFF-ST-10003816"/>
    <x v="1"/>
    <x v="4"/>
    <s v="Fellowes High-Stak Drawer Files"/>
    <x v="836"/>
    <n v="2"/>
    <n v="0"/>
    <n v="81.047399999999982"/>
  </r>
  <r>
    <n v="5592"/>
    <s v="CA-2011-164742"/>
    <x v="2"/>
    <x v="303"/>
    <d v="2011-10-18T00:00:00"/>
    <s v="Second Class"/>
    <s v="ML-17395"/>
    <s v="Marina Lichtenstein"/>
    <x v="1"/>
    <s v="United States"/>
    <s v="Lakewood"/>
    <x v="30"/>
    <n v="8701"/>
    <x v="3"/>
    <s v="FUR-CH-10002880"/>
    <x v="0"/>
    <x v="1"/>
    <s v="Global High-Back Leather Tilter, Burgundy"/>
    <x v="4025"/>
    <n v="2"/>
    <n v="0"/>
    <n v="27.057799999999986"/>
  </r>
  <r>
    <n v="5593"/>
    <s v="CA-2011-164742"/>
    <x v="2"/>
    <x v="303"/>
    <d v="2011-10-18T00:00:00"/>
    <s v="Second Class"/>
    <s v="ML-17395"/>
    <s v="Marina Lichtenstein"/>
    <x v="1"/>
    <s v="United States"/>
    <s v="Lakewood"/>
    <x v="30"/>
    <n v="8701"/>
    <x v="3"/>
    <s v="OFF-BI-10004738"/>
    <x v="1"/>
    <x v="8"/>
    <s v="Flexible Leather- Look Classic Collection Ring Binder"/>
    <x v="4026"/>
    <n v="1"/>
    <n v="0"/>
    <n v="9.4700000000000006"/>
  </r>
  <r>
    <n v="5594"/>
    <s v="US-2014-108014"/>
    <x v="3"/>
    <x v="123"/>
    <d v="2014-11-26T00:00:00"/>
    <s v="Standard Class"/>
    <s v="JH-15430"/>
    <s v="Jennifer Halladay"/>
    <x v="0"/>
    <s v="United States"/>
    <s v="Cleveland"/>
    <x v="24"/>
    <n v="44105"/>
    <x v="3"/>
    <s v="OFF-BI-10003984"/>
    <x v="1"/>
    <x v="8"/>
    <s v="Lock-Up Easel 'Spel-Binder'"/>
    <x v="4027"/>
    <n v="7"/>
    <n v="0.7"/>
    <n v="-45.933299999999988"/>
  </r>
  <r>
    <n v="5595"/>
    <s v="CA-2014-160325"/>
    <x v="3"/>
    <x v="241"/>
    <d v="2014-09-25T00:00:00"/>
    <s v="Same Day"/>
    <s v="BP-11095"/>
    <s v="Bart Pistole"/>
    <x v="1"/>
    <s v="United States"/>
    <s v="Lawrence"/>
    <x v="31"/>
    <n v="1841"/>
    <x v="3"/>
    <s v="TEC-PH-10000984"/>
    <x v="2"/>
    <x v="7"/>
    <s v="Panasonic KX-TG9471B"/>
    <x v="3743"/>
    <n v="2"/>
    <n v="0"/>
    <n v="109.75440000000003"/>
  </r>
  <r>
    <n v="5596"/>
    <s v="CA-2014-160325"/>
    <x v="3"/>
    <x v="241"/>
    <d v="2014-09-25T00:00:00"/>
    <s v="Same Day"/>
    <s v="BP-11095"/>
    <s v="Bart Pistole"/>
    <x v="1"/>
    <s v="United States"/>
    <s v="Lawrence"/>
    <x v="31"/>
    <n v="1841"/>
    <x v="3"/>
    <s v="TEC-PH-10001944"/>
    <x v="2"/>
    <x v="7"/>
    <s v="Wi-Ex zBoost YX540 Cellular Phone Signal Booster"/>
    <x v="1907"/>
    <n v="3"/>
    <n v="0"/>
    <n v="131.35499999999996"/>
  </r>
  <r>
    <n v="5597"/>
    <s v="CA-2012-159779"/>
    <x v="1"/>
    <x v="12"/>
    <d v="2012-09-29T00:00:00"/>
    <s v="Standard Class"/>
    <s v="SB-20185"/>
    <s v="Sarah Brown"/>
    <x v="0"/>
    <s v="United States"/>
    <s v="Concord"/>
    <x v="38"/>
    <n v="3301"/>
    <x v="3"/>
    <s v="OFF-BI-10002735"/>
    <x v="1"/>
    <x v="8"/>
    <s v="GBC Prestige Therm-A-Bind Covers"/>
    <x v="4028"/>
    <n v="2"/>
    <n v="0"/>
    <n v="32.251400000000004"/>
  </r>
  <r>
    <n v="5598"/>
    <s v="CA-2014-151176"/>
    <x v="3"/>
    <x v="778"/>
    <d v="2014-02-21T00:00:00"/>
    <s v="Standard Class"/>
    <s v="SV-20785"/>
    <s v="Stewart Visinsky"/>
    <x v="0"/>
    <s v="United States"/>
    <s v="Baltimore"/>
    <x v="39"/>
    <n v="21215"/>
    <x v="3"/>
    <s v="OFF-SU-10001165"/>
    <x v="1"/>
    <x v="14"/>
    <s v="Acme Elite Stainless Steel Scissors"/>
    <x v="3456"/>
    <n v="3"/>
    <n v="0"/>
    <n v="6.5052000000000003"/>
  </r>
  <r>
    <n v="5599"/>
    <s v="CA-2014-151176"/>
    <x v="3"/>
    <x v="778"/>
    <d v="2014-02-21T00:00:00"/>
    <s v="Standard Class"/>
    <s v="SV-20785"/>
    <s v="Stewart Visinsky"/>
    <x v="0"/>
    <s v="United States"/>
    <s v="Baltimore"/>
    <x v="39"/>
    <n v="21215"/>
    <x v="3"/>
    <s v="OFF-AR-10000614"/>
    <x v="1"/>
    <x v="6"/>
    <s v="Barrel Sharpener"/>
    <x v="3953"/>
    <n v="3"/>
    <n v="0"/>
    <n v="2.7845999999999997"/>
  </r>
  <r>
    <n v="5600"/>
    <s v="CA-2011-108903"/>
    <x v="2"/>
    <x v="462"/>
    <d v="2011-10-03T00:00:00"/>
    <s v="Same Day"/>
    <s v="DO-13435"/>
    <s v="Denny Ordway"/>
    <x v="0"/>
    <s v="United States"/>
    <s v="Columbus"/>
    <x v="24"/>
    <n v="43229"/>
    <x v="3"/>
    <s v="OFF-AR-10004010"/>
    <x v="1"/>
    <x v="6"/>
    <s v="Hunt Boston Vacuum Mount KS Pencil Sharpener"/>
    <x v="4029"/>
    <n v="2"/>
    <n v="0.2"/>
    <n v="4.1987999999999985"/>
  </r>
  <r>
    <n v="5601"/>
    <s v="CA-2011-108903"/>
    <x v="2"/>
    <x v="462"/>
    <d v="2011-10-03T00:00:00"/>
    <s v="Same Day"/>
    <s v="DO-13435"/>
    <s v="Denny Ordway"/>
    <x v="0"/>
    <s v="United States"/>
    <s v="Columbus"/>
    <x v="24"/>
    <n v="43229"/>
    <x v="3"/>
    <s v="OFF-EN-10004030"/>
    <x v="1"/>
    <x v="12"/>
    <s v="Convenience Packs of Business Envelopes"/>
    <x v="4030"/>
    <n v="5"/>
    <n v="0.2"/>
    <n v="4.8869999999999987"/>
  </r>
  <r>
    <n v="5602"/>
    <s v="CA-2011-108903"/>
    <x v="2"/>
    <x v="462"/>
    <d v="2011-10-03T00:00:00"/>
    <s v="Same Day"/>
    <s v="DO-13435"/>
    <s v="Denny Ordway"/>
    <x v="0"/>
    <s v="United States"/>
    <s v="Columbus"/>
    <x v="24"/>
    <n v="43229"/>
    <x v="3"/>
    <s v="TEC-AC-10003023"/>
    <x v="2"/>
    <x v="11"/>
    <s v="Logitech G105 Gaming Keyboard"/>
    <x v="4031"/>
    <n v="3"/>
    <n v="0.2"/>
    <n v="-3.5622000000000043"/>
  </r>
  <r>
    <n v="5603"/>
    <s v="CA-2013-117919"/>
    <x v="0"/>
    <x v="278"/>
    <d v="2013-08-30T00:00:00"/>
    <s v="Second Class"/>
    <s v="TB-21355"/>
    <s v="Todd Boyes"/>
    <x v="1"/>
    <s v="United States"/>
    <s v="Houston"/>
    <x v="5"/>
    <n v="77041"/>
    <x v="2"/>
    <s v="OFF-ST-10003572"/>
    <x v="1"/>
    <x v="4"/>
    <s v="Portfile Personal File Boxes"/>
    <x v="1831"/>
    <n v="1"/>
    <n v="0.2"/>
    <n v="1.0620000000000003"/>
  </r>
  <r>
    <n v="5604"/>
    <s v="CA-2013-117919"/>
    <x v="0"/>
    <x v="278"/>
    <d v="2013-08-30T00:00:00"/>
    <s v="Second Class"/>
    <s v="TB-21355"/>
    <s v="Todd Boyes"/>
    <x v="1"/>
    <s v="United States"/>
    <s v="Houston"/>
    <x v="5"/>
    <n v="77041"/>
    <x v="2"/>
    <s v="OFF-PA-10004353"/>
    <x v="1"/>
    <x v="10"/>
    <s v="Southworth 25% Cotton Premium Laser Paper and Envelopes"/>
    <x v="2020"/>
    <n v="5"/>
    <n v="0.2"/>
    <n v="27.972000000000001"/>
  </r>
  <r>
    <n v="5605"/>
    <s v="CA-2012-142475"/>
    <x v="1"/>
    <x v="155"/>
    <d v="2012-12-07T00:00:00"/>
    <s v="Standard Class"/>
    <s v="BS-11380"/>
    <s v="Bill Stewart"/>
    <x v="1"/>
    <s v="United States"/>
    <s v="New York City"/>
    <x v="15"/>
    <n v="10011"/>
    <x v="3"/>
    <s v="OFF-BI-10003718"/>
    <x v="1"/>
    <x v="8"/>
    <s v="GBC Therma-A-Bind 250T Electric Binding System"/>
    <x v="3455"/>
    <n v="6"/>
    <n v="0.2"/>
    <n v="206.62319999999997"/>
  </r>
  <r>
    <n v="5606"/>
    <s v="CA-2013-134516"/>
    <x v="0"/>
    <x v="873"/>
    <d v="2013-09-26T00:00:00"/>
    <s v="Standard Class"/>
    <s v="FM-14215"/>
    <s v="Filia McAdams"/>
    <x v="1"/>
    <s v="United States"/>
    <s v="Greensboro"/>
    <x v="3"/>
    <n v="27405"/>
    <x v="0"/>
    <s v="FUR-FU-10001546"/>
    <x v="0"/>
    <x v="5"/>
    <s v="Dana Swing-Arm Lamps"/>
    <x v="1232"/>
    <n v="2"/>
    <n v="0.2"/>
    <n v="1.0679999999999996"/>
  </r>
  <r>
    <n v="5607"/>
    <s v="CA-2013-134516"/>
    <x v="0"/>
    <x v="873"/>
    <d v="2013-09-26T00:00:00"/>
    <s v="Standard Class"/>
    <s v="FM-14215"/>
    <s v="Filia McAdams"/>
    <x v="1"/>
    <s v="United States"/>
    <s v="Greensboro"/>
    <x v="3"/>
    <n v="27405"/>
    <x v="0"/>
    <s v="FUR-CH-10002880"/>
    <x v="0"/>
    <x v="1"/>
    <s v="Global High-Back Leather Tilter, Burgundy"/>
    <x v="4032"/>
    <n v="1"/>
    <n v="0.2"/>
    <n v="-11.069100000000006"/>
  </r>
  <r>
    <n v="5608"/>
    <s v="CA-2014-105193"/>
    <x v="3"/>
    <x v="613"/>
    <d v="2014-04-01T00:00:00"/>
    <s v="Standard Class"/>
    <s v="JL-15835"/>
    <s v="John Lee"/>
    <x v="0"/>
    <s v="United States"/>
    <s v="New York City"/>
    <x v="15"/>
    <n v="10024"/>
    <x v="3"/>
    <s v="OFF-AR-10001547"/>
    <x v="1"/>
    <x v="6"/>
    <s v="Newell 311"/>
    <x v="4033"/>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x v="3042"/>
    <n v="2"/>
    <n v="0"/>
    <n v="217.76699999999994"/>
  </r>
  <r>
    <n v="5611"/>
    <s v="CA-2012-145828"/>
    <x v="1"/>
    <x v="348"/>
    <d v="2012-10-07T00:00:00"/>
    <s v="First Class"/>
    <s v="MB-17305"/>
    <s v="Maria Bertelson"/>
    <x v="0"/>
    <s v="United States"/>
    <s v="Cincinnati"/>
    <x v="24"/>
    <n v="45231"/>
    <x v="3"/>
    <s v="TEC-AC-10002323"/>
    <x v="2"/>
    <x v="11"/>
    <s v="SanDisk Ultra 32 GB MicroSDHC Class 10 Memory Card"/>
    <x v="4035"/>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x v="4036"/>
    <n v="2"/>
    <n v="0"/>
    <n v="371.31600000000003"/>
  </r>
  <r>
    <n v="5613"/>
    <s v="CA-2014-121027"/>
    <x v="3"/>
    <x v="238"/>
    <d v="2014-08-23T00:00:00"/>
    <s v="Standard Class"/>
    <s v="HW-14935"/>
    <s v="Helen Wasserman"/>
    <x v="1"/>
    <s v="United States"/>
    <s v="Seattle"/>
    <x v="4"/>
    <n v="98105"/>
    <x v="1"/>
    <s v="TEC-AC-10002253"/>
    <x v="2"/>
    <x v="11"/>
    <s v="Imation Bio 8GB USB Flash Drive Imation Corp"/>
    <x v="4037"/>
    <n v="9"/>
    <n v="0"/>
    <n v="224.42400000000006"/>
  </r>
  <r>
    <n v="5614"/>
    <s v="CA-2013-147431"/>
    <x v="0"/>
    <x v="1056"/>
    <d v="2013-02-07T00:00:00"/>
    <s v="Standard Class"/>
    <s v="AB-10105"/>
    <s v="Adrian Barton"/>
    <x v="0"/>
    <s v="United States"/>
    <s v="New York City"/>
    <x v="15"/>
    <n v="10011"/>
    <x v="3"/>
    <s v="OFF-ST-10003994"/>
    <x v="1"/>
    <x v="4"/>
    <s v="Belkin 19&quot; Center-Weighted Shelf, Gray"/>
    <x v="4038"/>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x v="4039"/>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x v="4040"/>
    <n v="5"/>
    <n v="0"/>
    <n v="281.01600000000008"/>
  </r>
  <r>
    <n v="5617"/>
    <s v="CA-2013-158001"/>
    <x v="0"/>
    <x v="828"/>
    <d v="2013-08-28T00:00:00"/>
    <s v="Standard Class"/>
    <s v="JP-15460"/>
    <s v="Jennifer Patt"/>
    <x v="1"/>
    <s v="United States"/>
    <s v="New York City"/>
    <x v="15"/>
    <n v="10035"/>
    <x v="3"/>
    <s v="OFF-AR-10001954"/>
    <x v="1"/>
    <x v="6"/>
    <s v="Newell 331"/>
    <x v="1624"/>
    <n v="6"/>
    <n v="0"/>
    <n v="7.9218000000000002"/>
  </r>
  <r>
    <n v="5618"/>
    <s v="CA-2014-125745"/>
    <x v="3"/>
    <x v="160"/>
    <d v="2014-07-05T00:00:00"/>
    <s v="Standard Class"/>
    <s v="DV-13045"/>
    <s v="Darrin Van Huff"/>
    <x v="1"/>
    <s v="United States"/>
    <s v="Memphis"/>
    <x v="18"/>
    <n v="38109"/>
    <x v="0"/>
    <s v="FUR-FU-10001591"/>
    <x v="0"/>
    <x v="5"/>
    <s v="Advantus Panel Wall Certificate Holder - 8.5x11"/>
    <x v="3947"/>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x v="2337"/>
    <n v="4"/>
    <n v="0"/>
    <n v="8.8783999999999992"/>
  </r>
  <r>
    <n v="5620"/>
    <s v="US-2013-124163"/>
    <x v="0"/>
    <x v="477"/>
    <d v="2013-10-01T00:00:00"/>
    <s v="Standard Class"/>
    <s v="SC-20695"/>
    <s v="Steve Chapman"/>
    <x v="1"/>
    <s v="United States"/>
    <s v="La Crosse"/>
    <x v="6"/>
    <n v="54601"/>
    <x v="2"/>
    <s v="TEC-AC-10001908"/>
    <x v="2"/>
    <x v="11"/>
    <s v="Logitech Wireless Headset h800"/>
    <x v="4041"/>
    <n v="5"/>
    <n v="0"/>
    <n v="174.98249999999999"/>
  </r>
  <r>
    <n v="5621"/>
    <s v="US-2013-124163"/>
    <x v="0"/>
    <x v="477"/>
    <d v="2013-10-01T00:00:00"/>
    <s v="Standard Class"/>
    <s v="SC-20695"/>
    <s v="Steve Chapman"/>
    <x v="1"/>
    <s v="United States"/>
    <s v="La Crosse"/>
    <x v="6"/>
    <n v="54601"/>
    <x v="2"/>
    <s v="OFF-AR-10000817"/>
    <x v="1"/>
    <x v="6"/>
    <s v="Manco Dry-Lighter Erasable Highlighter"/>
    <x v="4042"/>
    <n v="1"/>
    <n v="0"/>
    <n v="1.0335999999999999"/>
  </r>
  <r>
    <n v="5622"/>
    <s v="US-2013-124163"/>
    <x v="0"/>
    <x v="477"/>
    <d v="2013-10-01T00:00:00"/>
    <s v="Standard Class"/>
    <s v="SC-20695"/>
    <s v="Steve Chapman"/>
    <x v="1"/>
    <s v="United States"/>
    <s v="La Crosse"/>
    <x v="6"/>
    <n v="54601"/>
    <x v="2"/>
    <s v="FUR-CH-10004218"/>
    <x v="0"/>
    <x v="1"/>
    <s v="Global Fabric Manager's Chair, Dark Gray"/>
    <x v="4043"/>
    <n v="2"/>
    <n v="0"/>
    <n v="50.490000000000009"/>
  </r>
  <r>
    <n v="5623"/>
    <s v="US-2013-124163"/>
    <x v="0"/>
    <x v="477"/>
    <d v="2013-10-01T00:00:00"/>
    <s v="Standard Class"/>
    <s v="SC-20695"/>
    <s v="Steve Chapman"/>
    <x v="1"/>
    <s v="United States"/>
    <s v="La Crosse"/>
    <x v="6"/>
    <n v="54601"/>
    <x v="2"/>
    <s v="FUR-FU-10000755"/>
    <x v="0"/>
    <x v="5"/>
    <s v="Eldon Expressions Mahogany Wood Desk Collection"/>
    <x v="404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x v="1506"/>
    <n v="4"/>
    <n v="0"/>
    <n v="21"/>
  </r>
  <r>
    <n v="5625"/>
    <s v="CA-2013-121748"/>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s v="CA-2011-126683"/>
    <x v="2"/>
    <x v="411"/>
    <d v="2011-10-01T00:00:00"/>
    <s v="Second Class"/>
    <s v="PP-18955"/>
    <s v="Paul Prost"/>
    <x v="2"/>
    <s v="United States"/>
    <s v="Seattle"/>
    <x v="4"/>
    <n v="98115"/>
    <x v="1"/>
    <s v="FUR-FU-10001706"/>
    <x v="0"/>
    <x v="5"/>
    <s v="Longer-Life Soft White Bulbs"/>
    <x v="51"/>
    <n v="2"/>
    <n v="0"/>
    <n v="2.9567999999999999"/>
  </r>
  <r>
    <n v="5627"/>
    <s v="CA-2011-126683"/>
    <x v="2"/>
    <x v="411"/>
    <d v="2011-10-01T00:00:00"/>
    <s v="Second Class"/>
    <s v="PP-18955"/>
    <s v="Paul Prost"/>
    <x v="2"/>
    <s v="United States"/>
    <s v="Seattle"/>
    <x v="4"/>
    <n v="98115"/>
    <x v="1"/>
    <s v="FUR-TA-10002958"/>
    <x v="0"/>
    <x v="3"/>
    <s v="Bevis Oval Conference Table, Walnut"/>
    <x v="4045"/>
    <n v="9"/>
    <n v="0"/>
    <n v="399.29939999999976"/>
  </r>
  <r>
    <n v="5628"/>
    <s v="CA-2014-148810"/>
    <x v="3"/>
    <x v="335"/>
    <d v="2014-07-02T00:00:00"/>
    <s v="Standard Class"/>
    <s v="DR-12880"/>
    <s v="Dan Reichenbach"/>
    <x v="1"/>
    <s v="United States"/>
    <s v="Miami"/>
    <x v="2"/>
    <n v="33180"/>
    <x v="0"/>
    <s v="OFF-LA-10004689"/>
    <x v="1"/>
    <x v="2"/>
    <s v="Avery 512"/>
    <x v="853"/>
    <n v="6"/>
    <n v="0.2"/>
    <n v="4.6818000000000008"/>
  </r>
  <r>
    <n v="5629"/>
    <s v="CA-2014-148810"/>
    <x v="3"/>
    <x v="335"/>
    <d v="2014-07-02T00:00:00"/>
    <s v="Standard Class"/>
    <s v="DR-12880"/>
    <s v="Dan Reichenbach"/>
    <x v="1"/>
    <s v="United States"/>
    <s v="Miami"/>
    <x v="2"/>
    <n v="33180"/>
    <x v="0"/>
    <s v="FUR-CH-10001545"/>
    <x v="0"/>
    <x v="1"/>
    <s v="Hon Comfortask Task/Swivel Chairs"/>
    <x v="4046"/>
    <n v="3"/>
    <n v="0.2"/>
    <n v="-13.677599999999998"/>
  </r>
  <r>
    <n v="5630"/>
    <s v="US-2013-146066"/>
    <x v="0"/>
    <x v="1036"/>
    <d v="2013-08-24T00:00:00"/>
    <s v="Second Class"/>
    <s v="RB-19465"/>
    <s v="Rick Bensley"/>
    <x v="2"/>
    <s v="United States"/>
    <s v="Philadelphia"/>
    <x v="9"/>
    <n v="19143"/>
    <x v="3"/>
    <s v="FUR-TA-10002530"/>
    <x v="0"/>
    <x v="3"/>
    <s v="Iceberg OfficeWorks 42&quot; Round Tables"/>
    <x v="4047"/>
    <n v="9"/>
    <n v="0.4"/>
    <n v="-339.7050000000001"/>
  </r>
  <r>
    <n v="5631"/>
    <s v="CA-2011-127614"/>
    <x v="2"/>
    <x v="1058"/>
    <d v="2011-02-16T00:00:00"/>
    <s v="Standard Class"/>
    <s v="NF-18385"/>
    <s v="Natalie Fritzler"/>
    <x v="0"/>
    <s v="United States"/>
    <s v="Chesapeake"/>
    <x v="17"/>
    <n v="23320"/>
    <x v="0"/>
    <s v="TEC-AC-10001432"/>
    <x v="2"/>
    <x v="11"/>
    <s v="Enermax Aurora Lite Keyboard"/>
    <x v="4048"/>
    <n v="3"/>
    <n v="0"/>
    <n v="103.15800000000003"/>
  </r>
  <r>
    <n v="5632"/>
    <s v="CA-2011-127614"/>
    <x v="2"/>
    <x v="1058"/>
    <d v="2011-02-16T00:00:00"/>
    <s v="Standard Class"/>
    <s v="NF-18385"/>
    <s v="Natalie Fritzler"/>
    <x v="0"/>
    <s v="United States"/>
    <s v="Chesapeake"/>
    <x v="17"/>
    <n v="23320"/>
    <x v="0"/>
    <s v="FUR-TA-10003715"/>
    <x v="0"/>
    <x v="3"/>
    <s v="Hon 2111 Invitation Series Corner Table"/>
    <x v="4049"/>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x v="45"/>
    <n v="2"/>
    <n v="0"/>
    <n v="8.2061999999999991"/>
  </r>
  <r>
    <n v="5634"/>
    <s v="CA-2013-101742"/>
    <x v="0"/>
    <x v="713"/>
    <d v="2013-09-29T00:00:00"/>
    <s v="Second Class"/>
    <s v="CR-12580"/>
    <s v="Clay Rozendal"/>
    <x v="2"/>
    <s v="United States"/>
    <s v="New York City"/>
    <x v="15"/>
    <n v="10009"/>
    <x v="3"/>
    <s v="OFF-BI-10004187"/>
    <x v="1"/>
    <x v="8"/>
    <s v="Staples"/>
    <x v="3330"/>
    <n v="7"/>
    <n v="0.2"/>
    <n v="3.6847999999999987"/>
  </r>
  <r>
    <n v="5635"/>
    <s v="CA-2012-134943"/>
    <x v="1"/>
    <x v="901"/>
    <d v="2012-12-06T00:00:00"/>
    <s v="First Class"/>
    <s v="SU-20665"/>
    <s v="Stephanie Ulpright"/>
    <x v="2"/>
    <s v="United States"/>
    <s v="Ann Arbor"/>
    <x v="12"/>
    <n v="48104"/>
    <x v="2"/>
    <s v="OFF-BI-10000666"/>
    <x v="1"/>
    <x v="8"/>
    <s v="Surelock Post Binders"/>
    <x v="4050"/>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x v="4051"/>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x v="4052"/>
    <n v="3"/>
    <n v="0"/>
    <n v="85.490999999999957"/>
  </r>
  <r>
    <n v="5638"/>
    <s v="CA-2014-113208"/>
    <x v="3"/>
    <x v="606"/>
    <d v="2014-04-03T00:00:00"/>
    <s v="Standard Class"/>
    <s v="ML-18040"/>
    <s v="Michelle Lonsdale"/>
    <x v="1"/>
    <s v="United States"/>
    <s v="Dearborn"/>
    <x v="12"/>
    <n v="48126"/>
    <x v="2"/>
    <s v="FUR-FU-10004245"/>
    <x v="0"/>
    <x v="5"/>
    <s v="Career Cubicle Clock, 8 1/4&quot;, Black"/>
    <x v="4053"/>
    <n v="3"/>
    <n v="0"/>
    <n v="23.119199999999999"/>
  </r>
  <r>
    <n v="5639"/>
    <s v="CA-2011-154893"/>
    <x v="2"/>
    <x v="1059"/>
    <d v="2011-12-27T00:00:00"/>
    <s v="Standard Class"/>
    <s v="GM-14440"/>
    <s v="Gary McGarr"/>
    <x v="0"/>
    <s v="United States"/>
    <s v="San Diego"/>
    <x v="1"/>
    <n v="92024"/>
    <x v="1"/>
    <s v="FUR-CH-10004287"/>
    <x v="0"/>
    <x v="1"/>
    <s v="SAFCO Arco Folding Chair"/>
    <x v="3694"/>
    <n v="6"/>
    <n v="0.2"/>
    <n v="149.14799999999991"/>
  </r>
  <r>
    <n v="5640"/>
    <s v="CA-2011-154893"/>
    <x v="2"/>
    <x v="1059"/>
    <d v="2011-12-27T00:00:00"/>
    <s v="Standard Class"/>
    <s v="GM-14440"/>
    <s v="Gary McGarr"/>
    <x v="0"/>
    <s v="United States"/>
    <s v="San Diego"/>
    <x v="1"/>
    <n v="92024"/>
    <x v="1"/>
    <s v="FUR-CH-10000595"/>
    <x v="0"/>
    <x v="1"/>
    <s v="Safco Contoured Stacking Chairs"/>
    <x v="3146"/>
    <n v="3"/>
    <n v="0.2"/>
    <n v="35.759999999999962"/>
  </r>
  <r>
    <n v="5641"/>
    <s v="CA-2011-147900"/>
    <x v="2"/>
    <x v="865"/>
    <d v="2011-09-28T00:00:00"/>
    <s v="Standard Class"/>
    <s v="JK-15640"/>
    <s v="Jim Kriz"/>
    <x v="2"/>
    <s v="United States"/>
    <s v="Lakewood"/>
    <x v="24"/>
    <n v="44107"/>
    <x v="3"/>
    <s v="OFF-PA-10003063"/>
    <x v="1"/>
    <x v="10"/>
    <s v="EcoTones Memo Sheets"/>
    <x v="4054"/>
    <n v="9"/>
    <n v="0.2"/>
    <n v="10.080000000000002"/>
  </r>
  <r>
    <n v="5642"/>
    <s v="CA-2014-106355"/>
    <x v="3"/>
    <x v="459"/>
    <d v="2014-04-06T00:00:00"/>
    <s v="First Class"/>
    <s v="AT-10435"/>
    <s v="Alyssa Tate"/>
    <x v="2"/>
    <s v="United States"/>
    <s v="Meriden"/>
    <x v="29"/>
    <n v="6450"/>
    <x v="3"/>
    <s v="OFF-AR-10000246"/>
    <x v="1"/>
    <x v="6"/>
    <s v="Newell 318"/>
    <x v="1760"/>
    <n v="4"/>
    <n v="0"/>
    <n v="2.8911999999999995"/>
  </r>
  <r>
    <n v="5643"/>
    <s v="CA-2013-127985"/>
    <x v="0"/>
    <x v="178"/>
    <d v="2013-04-06T00:00:00"/>
    <s v="Second Class"/>
    <s v="DB-12910"/>
    <s v="Daniel Byrd"/>
    <x v="2"/>
    <s v="United States"/>
    <s v="Columbus"/>
    <x v="32"/>
    <n v="31907"/>
    <x v="0"/>
    <s v="FUR-FU-10003274"/>
    <x v="0"/>
    <x v="5"/>
    <s v="Regeneration Desk Collection"/>
    <x v="991"/>
    <n v="4"/>
    <n v="0"/>
    <n v="3.0976000000000004"/>
  </r>
  <r>
    <n v="5644"/>
    <s v="CA-2012-166604"/>
    <x v="1"/>
    <x v="1060"/>
    <d v="2012-05-20T00:00:00"/>
    <s v="Second Class"/>
    <s v="AH-10690"/>
    <s v="Anna Häberlin"/>
    <x v="1"/>
    <s v="United States"/>
    <s v="Roswell"/>
    <x v="32"/>
    <n v="30076"/>
    <x v="0"/>
    <s v="OFF-EN-10004147"/>
    <x v="1"/>
    <x v="12"/>
    <s v="Wausau Papers Astrobrights Colored Envelopes"/>
    <x v="1465"/>
    <n v="3"/>
    <n v="0"/>
    <n v="8.7906000000000013"/>
  </r>
  <r>
    <n v="5645"/>
    <s v="CA-2014-120719"/>
    <x v="3"/>
    <x v="721"/>
    <d v="2014-03-27T00:00:00"/>
    <s v="First Class"/>
    <s v="SJ-20125"/>
    <s v="Sanjit Jacobs"/>
    <x v="2"/>
    <s v="United States"/>
    <s v="Seattle"/>
    <x v="4"/>
    <n v="98105"/>
    <x v="1"/>
    <s v="OFF-BI-10002103"/>
    <x v="1"/>
    <x v="8"/>
    <s v="Cardinal Slant-D Ring Binder, Heavy Gauge Vinyl"/>
    <x v="1601"/>
    <n v="5"/>
    <n v="0.2"/>
    <n v="11.296999999999999"/>
  </r>
  <r>
    <n v="5646"/>
    <s v="CA-2014-127117"/>
    <x v="3"/>
    <x v="349"/>
    <d v="2014-04-20T00:00:00"/>
    <s v="Standard Class"/>
    <s v="HM-14860"/>
    <s v="Harry Marie"/>
    <x v="1"/>
    <s v="United States"/>
    <s v="Morristown"/>
    <x v="30"/>
    <n v="7960"/>
    <x v="3"/>
    <s v="FUR-FU-10004018"/>
    <x v="0"/>
    <x v="5"/>
    <s v="Tensor Computer Mounted Lamp"/>
    <x v="4055"/>
    <n v="5"/>
    <n v="0"/>
    <n v="20.101500000000001"/>
  </r>
  <r>
    <n v="5647"/>
    <s v="CA-2012-104241"/>
    <x v="1"/>
    <x v="1038"/>
    <d v="2012-01-09T00:00:00"/>
    <s v="Standard Class"/>
    <s v="AG-10495"/>
    <s v="Andrew Gjertsen"/>
    <x v="1"/>
    <s v="United States"/>
    <s v="Alexandria"/>
    <x v="17"/>
    <n v="22304"/>
    <x v="0"/>
    <s v="FUR-FU-10001473"/>
    <x v="0"/>
    <x v="5"/>
    <s v="DAX Wood Document Frame"/>
    <x v="4056"/>
    <n v="14"/>
    <n v="0"/>
    <n v="69.199200000000005"/>
  </r>
  <r>
    <n v="5648"/>
    <s v="CA-2014-168179"/>
    <x v="3"/>
    <x v="808"/>
    <d v="2014-11-08T00:00:00"/>
    <s v="Standard Class"/>
    <s v="JB-16000"/>
    <s v="Joy Bell-"/>
    <x v="0"/>
    <s v="United States"/>
    <s v="Salt Lake City"/>
    <x v="7"/>
    <n v="84106"/>
    <x v="1"/>
    <s v="OFF-PA-10001800"/>
    <x v="1"/>
    <x v="10"/>
    <s v="Xerox 220"/>
    <x v="541"/>
    <n v="3"/>
    <n v="0"/>
    <n v="9.3312000000000008"/>
  </r>
  <r>
    <n v="5649"/>
    <s v="CA-2014-142342"/>
    <x v="3"/>
    <x v="729"/>
    <d v="2014-07-20T00:00:00"/>
    <s v="Second Class"/>
    <s v="AJ-10795"/>
    <s v="Anthony Johnson"/>
    <x v="1"/>
    <s v="United States"/>
    <s v="Apple Valley"/>
    <x v="1"/>
    <n v="92307"/>
    <x v="1"/>
    <s v="OFF-PA-10004609"/>
    <x v="1"/>
    <x v="10"/>
    <s v="Xerox 221"/>
    <x v="56"/>
    <n v="5"/>
    <n v="0"/>
    <n v="15.552000000000001"/>
  </r>
  <r>
    <n v="5650"/>
    <s v="CA-2014-142342"/>
    <x v="3"/>
    <x v="729"/>
    <d v="2014-07-20T00:00:00"/>
    <s v="Second Class"/>
    <s v="AJ-10795"/>
    <s v="Anthony Johnson"/>
    <x v="1"/>
    <s v="United States"/>
    <s v="Apple Valley"/>
    <x v="1"/>
    <n v="92307"/>
    <x v="1"/>
    <s v="OFF-EN-10002592"/>
    <x v="1"/>
    <x v="12"/>
    <s v="Peel &amp; Seel Recycled Catalog Envelopes, Brown"/>
    <x v="4057"/>
    <n v="5"/>
    <n v="0"/>
    <n v="28.95"/>
  </r>
  <r>
    <n v="5651"/>
    <s v="CA-2014-142342"/>
    <x v="3"/>
    <x v="729"/>
    <d v="2014-07-20T00:00:00"/>
    <s v="Second Class"/>
    <s v="AJ-10795"/>
    <s v="Anthony Johnson"/>
    <x v="1"/>
    <s v="United States"/>
    <s v="Apple Valley"/>
    <x v="1"/>
    <n v="92307"/>
    <x v="1"/>
    <s v="OFF-ST-10002957"/>
    <x v="1"/>
    <x v="4"/>
    <s v="Sterilite Show Offs Storage Containers"/>
    <x v="232"/>
    <n v="2"/>
    <n v="0"/>
    <n v="0"/>
  </r>
  <r>
    <n v="5652"/>
    <s v="CA-2014-142342"/>
    <x v="3"/>
    <x v="729"/>
    <d v="2014-07-20T00:00:00"/>
    <s v="Second Class"/>
    <s v="AJ-10795"/>
    <s v="Anthony Johnson"/>
    <x v="1"/>
    <s v="United States"/>
    <s v="Apple Valley"/>
    <x v="1"/>
    <n v="92307"/>
    <x v="1"/>
    <s v="FUR-BO-10002613"/>
    <x v="0"/>
    <x v="0"/>
    <s v="Atlantic Metals Mobile 4-Shelf Bookcases, Custom Colors"/>
    <x v="4058"/>
    <n v="5"/>
    <n v="0.15"/>
    <n v="210.73499999999993"/>
  </r>
  <r>
    <n v="5653"/>
    <s v="CA-2014-109099"/>
    <x v="3"/>
    <x v="833"/>
    <d v="2014-10-12T00:00:00"/>
    <s v="Standard Class"/>
    <s v="MM-18280"/>
    <s v="Muhammed MacIntyre"/>
    <x v="1"/>
    <s v="United States"/>
    <s v="New York City"/>
    <x v="15"/>
    <n v="10009"/>
    <x v="3"/>
    <s v="OFF-PA-10001033"/>
    <x v="1"/>
    <x v="10"/>
    <s v="Xerox 1893"/>
    <x v="1018"/>
    <n v="1"/>
    <n v="0"/>
    <n v="20.085100000000001"/>
  </r>
  <r>
    <n v="5654"/>
    <s v="US-2011-134187"/>
    <x v="2"/>
    <x v="130"/>
    <d v="2011-11-11T00:00:00"/>
    <s v="Standard Class"/>
    <s v="TH-21235"/>
    <s v="Tiffany House"/>
    <x v="1"/>
    <s v="United States"/>
    <s v="Long Beach"/>
    <x v="1"/>
    <n v="90805"/>
    <x v="1"/>
    <s v="OFF-AR-10000940"/>
    <x v="1"/>
    <x v="6"/>
    <s v="Newell 343"/>
    <x v="4059"/>
    <n v="1"/>
    <n v="0"/>
    <n v="0.79380000000000006"/>
  </r>
  <r>
    <n v="5655"/>
    <s v="CA-2013-145261"/>
    <x v="0"/>
    <x v="122"/>
    <d v="2013-12-22T00:00:00"/>
    <s v="First Class"/>
    <s v="AH-10120"/>
    <s v="Adrian Hane"/>
    <x v="2"/>
    <s v="United States"/>
    <s v="Salem"/>
    <x v="21"/>
    <n v="97301"/>
    <x v="1"/>
    <s v="OFF-BI-10001670"/>
    <x v="1"/>
    <x v="8"/>
    <s v="Vinyl Sectional Post Binders"/>
    <x v="4060"/>
    <n v="4"/>
    <n v="0.7"/>
    <n v="-30.159999999999997"/>
  </r>
  <r>
    <n v="5656"/>
    <s v="CA-2013-145261"/>
    <x v="0"/>
    <x v="122"/>
    <d v="2013-12-22T00:00:00"/>
    <s v="First Class"/>
    <s v="AH-10120"/>
    <s v="Adrian Hane"/>
    <x v="2"/>
    <s v="United States"/>
    <s v="Salem"/>
    <x v="21"/>
    <n v="97301"/>
    <x v="1"/>
    <s v="OFF-AR-10004078"/>
    <x v="1"/>
    <x v="6"/>
    <s v="Newell 312"/>
    <x v="4061"/>
    <n v="4"/>
    <n v="0.2"/>
    <n v="2.3359999999999994"/>
  </r>
  <r>
    <n v="5657"/>
    <s v="CA-2013-145261"/>
    <x v="0"/>
    <x v="122"/>
    <d v="2013-12-22T00:00:00"/>
    <s v="First Class"/>
    <s v="AH-10120"/>
    <s v="Adrian Hane"/>
    <x v="2"/>
    <s v="United States"/>
    <s v="Salem"/>
    <x v="21"/>
    <n v="97301"/>
    <x v="1"/>
    <s v="OFF-PA-10003036"/>
    <x v="1"/>
    <x v="10"/>
    <s v="Black Print Carbonless 8 1/2&quot; x 8 1/4&quot; Rapid Memo Book"/>
    <x v="25"/>
    <n v="2"/>
    <n v="0.2"/>
    <n v="3.7855999999999992"/>
  </r>
  <r>
    <n v="5658"/>
    <s v="CA-2013-145261"/>
    <x v="0"/>
    <x v="122"/>
    <d v="2013-12-22T00:00:00"/>
    <s v="First Class"/>
    <s v="AH-10120"/>
    <s v="Adrian Hane"/>
    <x v="2"/>
    <s v="United States"/>
    <s v="Salem"/>
    <x v="21"/>
    <n v="97301"/>
    <x v="1"/>
    <s v="TEC-AC-10000991"/>
    <x v="2"/>
    <x v="11"/>
    <s v="Sony Micro Vault Click 8 GB USB 2.0 Flash Drive"/>
    <x v="4062"/>
    <n v="3"/>
    <n v="0.2"/>
    <n v="-8.4581999999999979"/>
  </r>
  <r>
    <n v="5659"/>
    <s v="CA-2013-145261"/>
    <x v="0"/>
    <x v="122"/>
    <d v="2013-12-22T00:00:00"/>
    <s v="First Class"/>
    <s v="AH-10120"/>
    <s v="Adrian Hane"/>
    <x v="2"/>
    <s v="United States"/>
    <s v="Salem"/>
    <x v="21"/>
    <n v="97301"/>
    <x v="1"/>
    <s v="FUR-TA-10002530"/>
    <x v="0"/>
    <x v="3"/>
    <s v="Iceberg OfficeWorks 42&quot; Round Tables"/>
    <x v="4063"/>
    <n v="5"/>
    <n v="0.5"/>
    <n v="-264.21500000000003"/>
  </r>
  <r>
    <n v="5660"/>
    <s v="CA-2013-145261"/>
    <x v="0"/>
    <x v="122"/>
    <d v="2013-12-22T00:00:00"/>
    <s v="First Class"/>
    <s v="AH-10120"/>
    <s v="Adrian Hane"/>
    <x v="2"/>
    <s v="United States"/>
    <s v="Salem"/>
    <x v="21"/>
    <n v="97301"/>
    <x v="1"/>
    <s v="OFF-LA-10000407"/>
    <x v="1"/>
    <x v="2"/>
    <s v="Avery White Multi-Purpose Labels"/>
    <x v="801"/>
    <n v="4"/>
    <n v="0.2"/>
    <n v="5.1791999999999998"/>
  </r>
  <r>
    <n v="5661"/>
    <s v="CA-2013-145261"/>
    <x v="0"/>
    <x v="122"/>
    <d v="2013-12-22T00:00:00"/>
    <s v="First Class"/>
    <s v="AH-10120"/>
    <s v="Adrian Hane"/>
    <x v="2"/>
    <s v="United States"/>
    <s v="Salem"/>
    <x v="21"/>
    <n v="97301"/>
    <x v="1"/>
    <s v="TEC-PH-10004833"/>
    <x v="2"/>
    <x v="7"/>
    <s v="Macally Suction Cup Mount"/>
    <x v="4064"/>
    <n v="3"/>
    <n v="0.2"/>
    <n v="-7.17"/>
  </r>
  <r>
    <n v="5662"/>
    <s v="CA-2013-108875"/>
    <x v="0"/>
    <x v="446"/>
    <d v="2013-10-02T00:00:00"/>
    <s v="Standard Class"/>
    <s v="CL-12700"/>
    <s v="Craig Leslie"/>
    <x v="2"/>
    <s v="United States"/>
    <s v="Aurora"/>
    <x v="22"/>
    <n v="80013"/>
    <x v="1"/>
    <s v="FUR-FU-10002671"/>
    <x v="0"/>
    <x v="5"/>
    <s v="Electrix 20W Halogen Replacement Bulb for Zoom-In Desk Lamp"/>
    <x v="4065"/>
    <n v="2"/>
    <n v="0.2"/>
    <n v="7.5039999999999987"/>
  </r>
  <r>
    <n v="5663"/>
    <s v="CA-2013-108875"/>
    <x v="0"/>
    <x v="446"/>
    <d v="2013-10-02T00:00:00"/>
    <s v="Standard Class"/>
    <s v="CL-12700"/>
    <s v="Craig Leslie"/>
    <x v="2"/>
    <s v="United States"/>
    <s v="Aurora"/>
    <x v="22"/>
    <n v="80013"/>
    <x v="1"/>
    <s v="OFF-ST-10001370"/>
    <x v="1"/>
    <x v="4"/>
    <s v="Sensible Storage WireTech Storage Systems"/>
    <x v="4066"/>
    <n v="9"/>
    <n v="0.2"/>
    <n v="-95.823000000000079"/>
  </r>
  <r>
    <n v="5664"/>
    <s v="CA-2013-141957"/>
    <x v="0"/>
    <x v="658"/>
    <d v="2013-07-22T00:00:00"/>
    <s v="Same Day"/>
    <s v="JG-15310"/>
    <s v="Jason Gross"/>
    <x v="1"/>
    <s v="United States"/>
    <s v="Newark"/>
    <x v="24"/>
    <n v="43055"/>
    <x v="3"/>
    <s v="OFF-AR-10000914"/>
    <x v="1"/>
    <x v="6"/>
    <s v="Boston 16765 Mini Stand Up Battery Pencil Sharpener"/>
    <x v="4067"/>
    <n v="2"/>
    <n v="0.2"/>
    <n v="1.3992000000000013"/>
  </r>
  <r>
    <n v="5665"/>
    <s v="CA-2013-141957"/>
    <x v="0"/>
    <x v="658"/>
    <d v="2013-07-22T00:00:00"/>
    <s v="Same Day"/>
    <s v="JG-15310"/>
    <s v="Jason Gross"/>
    <x v="1"/>
    <s v="United States"/>
    <s v="Newark"/>
    <x v="24"/>
    <n v="43055"/>
    <x v="3"/>
    <s v="OFF-BI-10001116"/>
    <x v="1"/>
    <x v="8"/>
    <s v="Wilson Jones 1&quot; Hanging DublLock Ring Binders"/>
    <x v="2227"/>
    <n v="7"/>
    <n v="0.7"/>
    <n v="-8.1311999999999998"/>
  </r>
  <r>
    <n v="5666"/>
    <s v="CA-2013-141957"/>
    <x v="0"/>
    <x v="658"/>
    <d v="2013-07-22T00:00:00"/>
    <s v="Same Day"/>
    <s v="JG-15310"/>
    <s v="Jason Gross"/>
    <x v="1"/>
    <s v="United States"/>
    <s v="Newark"/>
    <x v="24"/>
    <n v="43055"/>
    <x v="3"/>
    <s v="OFF-ST-10002276"/>
    <x v="1"/>
    <x v="4"/>
    <s v="Safco Steel Mobile File Cart"/>
    <x v="4068"/>
    <n v="1"/>
    <n v="0.2"/>
    <n v="4.1680000000000028"/>
  </r>
  <r>
    <n v="5667"/>
    <s v="CA-2013-141957"/>
    <x v="0"/>
    <x v="658"/>
    <d v="2013-07-22T00:00:00"/>
    <s v="Same Day"/>
    <s v="JG-15310"/>
    <s v="Jason Gross"/>
    <x v="1"/>
    <s v="United States"/>
    <s v="Newark"/>
    <x v="24"/>
    <n v="43055"/>
    <x v="3"/>
    <s v="OFF-ST-10004340"/>
    <x v="1"/>
    <x v="4"/>
    <s v="Fellowes Mobile File Cart, Black"/>
    <x v="4069"/>
    <n v="2"/>
    <n v="0.2"/>
    <n v="8.7052000000000049"/>
  </r>
  <r>
    <n v="5668"/>
    <s v="CA-2013-142405"/>
    <x v="0"/>
    <x v="725"/>
    <d v="2013-06-16T00:00:00"/>
    <s v="Standard Class"/>
    <s v="SE-20110"/>
    <s v="Sanjit Engle"/>
    <x v="0"/>
    <s v="United States"/>
    <s v="Seattle"/>
    <x v="4"/>
    <n v="98103"/>
    <x v="1"/>
    <s v="OFF-LA-10004093"/>
    <x v="1"/>
    <x v="2"/>
    <s v="Avery 486"/>
    <x v="2"/>
    <n v="2"/>
    <n v="0"/>
    <n v="6.8713999999999995"/>
  </r>
  <r>
    <n v="5669"/>
    <s v="CA-2013-142405"/>
    <x v="0"/>
    <x v="725"/>
    <d v="2013-06-16T00:00:00"/>
    <s v="Standard Class"/>
    <s v="SE-20110"/>
    <s v="Sanjit Engle"/>
    <x v="0"/>
    <s v="United States"/>
    <s v="Seattle"/>
    <x v="4"/>
    <n v="98103"/>
    <x v="1"/>
    <s v="OFF-BI-10004728"/>
    <x v="1"/>
    <x v="8"/>
    <s v="Wilson Jones Turn Tabs Binder Tool for Ring Binders"/>
    <x v="4070"/>
    <n v="14"/>
    <n v="0.2"/>
    <n v="17.544800000000002"/>
  </r>
  <r>
    <n v="5670"/>
    <s v="CA-2013-142405"/>
    <x v="0"/>
    <x v="725"/>
    <d v="2013-06-16T00:00:00"/>
    <s v="Standard Class"/>
    <s v="SE-20110"/>
    <s v="Sanjit Engle"/>
    <x v="0"/>
    <s v="United States"/>
    <s v="Seattle"/>
    <x v="4"/>
    <n v="98103"/>
    <x v="1"/>
    <s v="TEC-AC-10003095"/>
    <x v="2"/>
    <x v="11"/>
    <s v="Logitech G35 7.1-Channel Surround Sound Headset"/>
    <x v="1948"/>
    <n v="3"/>
    <n v="0"/>
    <n v="132.58980000000003"/>
  </r>
  <r>
    <n v="5671"/>
    <s v="CA-2012-141012"/>
    <x v="1"/>
    <x v="988"/>
    <d v="2012-06-11T00:00:00"/>
    <s v="Second Class"/>
    <s v="TG-21640"/>
    <s v="Trudy Glocke"/>
    <x v="0"/>
    <s v="United States"/>
    <s v="Pocatello"/>
    <x v="45"/>
    <n v="83201"/>
    <x v="1"/>
    <s v="FUR-FU-10003192"/>
    <x v="0"/>
    <x v="5"/>
    <s v="Luxo Adjustable Task Clamp Lamp"/>
    <x v="4071"/>
    <n v="4"/>
    <n v="0"/>
    <n v="92.393599999999992"/>
  </r>
  <r>
    <n v="5672"/>
    <s v="CA-2012-141012"/>
    <x v="1"/>
    <x v="988"/>
    <d v="2012-06-11T00:00:00"/>
    <s v="Second Class"/>
    <s v="TG-21640"/>
    <s v="Trudy Glocke"/>
    <x v="0"/>
    <s v="United States"/>
    <s v="Pocatello"/>
    <x v="45"/>
    <n v="83201"/>
    <x v="1"/>
    <s v="TEC-PH-10004522"/>
    <x v="2"/>
    <x v="7"/>
    <s v="Dexim XPower Skin Super-Thin Power Case for iPhone 5 - Black"/>
    <x v="4072"/>
    <n v="3"/>
    <n v="0.2"/>
    <n v="8.7735000000000056"/>
  </r>
  <r>
    <n v="5673"/>
    <s v="CA-2014-127922"/>
    <x v="3"/>
    <x v="855"/>
    <d v="2014-11-04T00:00:00"/>
    <s v="Standard Class"/>
    <s v="SH-19975"/>
    <s v="Sally Hughsby"/>
    <x v="1"/>
    <s v="United States"/>
    <s v="Dallas"/>
    <x v="5"/>
    <n v="75081"/>
    <x v="2"/>
    <s v="OFF-EN-10003068"/>
    <x v="1"/>
    <x v="12"/>
    <s v="#6 3/4 Gummed Flap White Envelopes"/>
    <x v="4073"/>
    <n v="2"/>
    <n v="0.2"/>
    <n v="5.5439999999999987"/>
  </r>
  <r>
    <n v="5674"/>
    <s v="CA-2014-127922"/>
    <x v="3"/>
    <x v="855"/>
    <d v="2014-11-04T00:00:00"/>
    <s v="Standard Class"/>
    <s v="SH-19975"/>
    <s v="Sally Hughsby"/>
    <x v="1"/>
    <s v="United States"/>
    <s v="Dallas"/>
    <x v="5"/>
    <n v="75081"/>
    <x v="2"/>
    <s v="OFF-PA-10001204"/>
    <x v="1"/>
    <x v="10"/>
    <s v="Xerox 1972"/>
    <x v="582"/>
    <n v="2"/>
    <n v="0.2"/>
    <n v="2.6399999999999997"/>
  </r>
  <r>
    <n v="5675"/>
    <s v="CA-2013-146318"/>
    <x v="0"/>
    <x v="115"/>
    <d v="2013-01-27T00:00:00"/>
    <s v="Standard Class"/>
    <s v="MC-17275"/>
    <s v="Marc Crier"/>
    <x v="0"/>
    <s v="United States"/>
    <s v="Seattle"/>
    <x v="4"/>
    <n v="98105"/>
    <x v="1"/>
    <s v="OFF-PA-10003953"/>
    <x v="1"/>
    <x v="10"/>
    <s v="Xerox 218"/>
    <x v="91"/>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s v="CA-2011-135993"/>
    <x v="2"/>
    <x v="1061"/>
    <d v="2011-06-02T00:00:00"/>
    <s v="Standard Class"/>
    <s v="PJ-18835"/>
    <s v="Patrick Jones"/>
    <x v="1"/>
    <s v="United States"/>
    <s v="Seattle"/>
    <x v="4"/>
    <n v="98115"/>
    <x v="1"/>
    <s v="TEC-AC-10004877"/>
    <x v="2"/>
    <x v="11"/>
    <s v="Imation 30456 USB Flash Drive 8GB"/>
    <x v="4075"/>
    <n v="4"/>
    <n v="0"/>
    <n v="2.2079999999999984"/>
  </r>
  <r>
    <n v="5678"/>
    <s v="CA-2011-126802"/>
    <x v="2"/>
    <x v="282"/>
    <d v="2012-01-05T00:00:00"/>
    <s v="Standard Class"/>
    <s v="ZC-21910"/>
    <s v="Zuschuss Carroll"/>
    <x v="0"/>
    <s v="United States"/>
    <s v="Chicago"/>
    <x v="10"/>
    <n v="60610"/>
    <x v="2"/>
    <s v="FUR-FU-10000193"/>
    <x v="0"/>
    <x v="5"/>
    <s v="Tenex Chairmats For Use with Hard Floors"/>
    <x v="2360"/>
    <n v="3"/>
    <n v="0.6"/>
    <n v="-50.66879999999999"/>
  </r>
  <r>
    <n v="5679"/>
    <s v="CA-2013-143924"/>
    <x v="0"/>
    <x v="1062"/>
    <d v="2013-08-04T00:00:00"/>
    <s v="Standard Class"/>
    <s v="SC-20680"/>
    <s v="Steve Carroll"/>
    <x v="2"/>
    <s v="United States"/>
    <s v="Holland"/>
    <x v="12"/>
    <n v="49423"/>
    <x v="2"/>
    <s v="OFF-FA-10000735"/>
    <x v="1"/>
    <x v="13"/>
    <s v="Staples"/>
    <x v="4076"/>
    <n v="7"/>
    <n v="0"/>
    <n v="9.1979999999999986"/>
  </r>
  <r>
    <n v="5680"/>
    <s v="CA-2013-143924"/>
    <x v="0"/>
    <x v="1062"/>
    <d v="2013-08-04T00:00:00"/>
    <s v="Standard Class"/>
    <s v="SC-20680"/>
    <s v="Steve Carroll"/>
    <x v="2"/>
    <s v="United States"/>
    <s v="Holland"/>
    <x v="12"/>
    <n v="49423"/>
    <x v="2"/>
    <s v="OFF-PA-10002120"/>
    <x v="1"/>
    <x v="10"/>
    <s v="Xerox 1889"/>
    <x v="1446"/>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x v="4077"/>
    <n v="1"/>
    <n v="0"/>
    <n v="2.9347999999999996"/>
  </r>
  <r>
    <n v="5682"/>
    <s v="CA-2013-141551"/>
    <x v="0"/>
    <x v="446"/>
    <d v="2013-10-01T00:00:00"/>
    <s v="Standard Class"/>
    <s v="BP-11230"/>
    <s v="Benjamin Patterson"/>
    <x v="0"/>
    <s v="United States"/>
    <s v="Broken Arrow"/>
    <x v="26"/>
    <n v="74012"/>
    <x v="2"/>
    <s v="OFF-PA-10001569"/>
    <x v="1"/>
    <x v="10"/>
    <s v="Xerox 232"/>
    <x v="90"/>
    <n v="1"/>
    <n v="0"/>
    <n v="3.1104000000000003"/>
  </r>
  <r>
    <n v="5683"/>
    <s v="CA-2011-164315"/>
    <x v="2"/>
    <x v="1063"/>
    <d v="2011-04-08T00:00:00"/>
    <s v="Standard Class"/>
    <s v="RD-19585"/>
    <s v="Rob Dowd"/>
    <x v="0"/>
    <s v="United States"/>
    <s v="Athens"/>
    <x v="32"/>
    <n v="30605"/>
    <x v="0"/>
    <s v="OFF-PA-10004248"/>
    <x v="1"/>
    <x v="10"/>
    <s v="Xerox 1990"/>
    <x v="3426"/>
    <n v="3"/>
    <n v="0"/>
    <n v="7.1280000000000001"/>
  </r>
  <r>
    <n v="5684"/>
    <s v="CA-2011-164315"/>
    <x v="2"/>
    <x v="1063"/>
    <d v="2011-04-08T00:00:00"/>
    <s v="Standard Class"/>
    <s v="RD-19585"/>
    <s v="Rob Dowd"/>
    <x v="0"/>
    <s v="United States"/>
    <s v="Athens"/>
    <x v="32"/>
    <n v="30605"/>
    <x v="0"/>
    <s v="TEC-PH-10001128"/>
    <x v="2"/>
    <x v="7"/>
    <s v="Motorola Droid Maxx"/>
    <x v="4078"/>
    <n v="7"/>
    <n v="0"/>
    <n v="293.98040000000003"/>
  </r>
  <r>
    <n v="5685"/>
    <s v="CA-2011-164315"/>
    <x v="2"/>
    <x v="1063"/>
    <d v="2011-04-08T00:00:00"/>
    <s v="Standard Class"/>
    <s v="RD-19585"/>
    <s v="Rob Dowd"/>
    <x v="0"/>
    <s v="United States"/>
    <s v="Athens"/>
    <x v="32"/>
    <n v="30605"/>
    <x v="0"/>
    <s v="OFF-AP-10003842"/>
    <x v="1"/>
    <x v="9"/>
    <s v="Euro-Pro Shark Turbo Vacuum"/>
    <x v="901"/>
    <n v="5"/>
    <n v="0"/>
    <n v="40.274000000000001"/>
  </r>
  <r>
    <n v="5686"/>
    <s v="CA-2012-131072"/>
    <x v="1"/>
    <x v="599"/>
    <d v="2012-11-05T00:00:00"/>
    <s v="Same Day"/>
    <s v="KL-16645"/>
    <s v="Ken Lonsdale"/>
    <x v="0"/>
    <s v="United States"/>
    <s v="Seattle"/>
    <x v="4"/>
    <n v="98105"/>
    <x v="1"/>
    <s v="OFF-BI-10002794"/>
    <x v="1"/>
    <x v="8"/>
    <s v="Avery Trapezoid Ring Binder, 3&quot; Capacity, Black, 1040 sheets"/>
    <x v="2066"/>
    <n v="3"/>
    <n v="0.2"/>
    <n v="35.652599999999993"/>
  </r>
  <r>
    <n v="5687"/>
    <s v="CA-2011-131541"/>
    <x v="2"/>
    <x v="1064"/>
    <d v="2011-07-28T00:00:00"/>
    <s v="Same Day"/>
    <s v="CK-12205"/>
    <s v="Chloris Kastensmidt"/>
    <x v="0"/>
    <s v="United States"/>
    <s v="Apopka"/>
    <x v="2"/>
    <n v="32712"/>
    <x v="0"/>
    <s v="OFF-FA-10000621"/>
    <x v="1"/>
    <x v="13"/>
    <s v="OIC Colored Binder Clips, Assorted Sizes"/>
    <x v="4079"/>
    <n v="5"/>
    <n v="0.2"/>
    <n v="5.1910000000000007"/>
  </r>
  <r>
    <n v="5688"/>
    <s v="CA-2011-131541"/>
    <x v="2"/>
    <x v="1064"/>
    <d v="2011-07-28T00:00:00"/>
    <s v="Same Day"/>
    <s v="CK-12205"/>
    <s v="Chloris Kastensmidt"/>
    <x v="0"/>
    <s v="United States"/>
    <s v="Apopka"/>
    <x v="2"/>
    <n v="32712"/>
    <x v="0"/>
    <s v="FUR-FU-10003623"/>
    <x v="0"/>
    <x v="5"/>
    <s v="DataProducts Ampli Magnifier Task Lamp, Black,"/>
    <x v="4080"/>
    <n v="6"/>
    <n v="0.2"/>
    <n v="12.988799999999991"/>
  </r>
  <r>
    <n v="5689"/>
    <s v="CA-2011-131541"/>
    <x v="2"/>
    <x v="1064"/>
    <d v="2011-07-28T00:00:00"/>
    <s v="Same Day"/>
    <s v="CK-12205"/>
    <s v="Chloris Kastensmidt"/>
    <x v="0"/>
    <s v="United States"/>
    <s v="Apopka"/>
    <x v="2"/>
    <n v="32712"/>
    <x v="0"/>
    <s v="OFF-EN-10000781"/>
    <x v="1"/>
    <x v="12"/>
    <s v="#10- 4 1/8&quot; x 9 1/2&quot; Recycled Envelopes"/>
    <x v="4081"/>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s v="US-2012-138093"/>
    <x v="1"/>
    <x v="895"/>
    <d v="2012-12-16T00:00:00"/>
    <s v="Standard Class"/>
    <s v="KM-16225"/>
    <s v="Kalyca Meade"/>
    <x v="1"/>
    <s v="United States"/>
    <s v="Baltimore"/>
    <x v="39"/>
    <n v="21215"/>
    <x v="3"/>
    <s v="OFF-AR-10000817"/>
    <x v="1"/>
    <x v="6"/>
    <s v="Manco Dry-Lighter Erasable Highlighter"/>
    <x v="4083"/>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s v="US-2012-138093"/>
    <x v="1"/>
    <x v="895"/>
    <d v="2012-12-16T00:00:00"/>
    <s v="Standard Class"/>
    <s v="KM-16225"/>
    <s v="Kalyca Meade"/>
    <x v="1"/>
    <s v="United States"/>
    <s v="Baltimore"/>
    <x v="39"/>
    <n v="21215"/>
    <x v="3"/>
    <s v="TEC-PH-10004667"/>
    <x v="2"/>
    <x v="7"/>
    <s v="Cisco 8x8 Inc. 6753i IP Business Phone System"/>
    <x v="4084"/>
    <n v="1"/>
    <n v="0"/>
    <n v="36.447299999999998"/>
  </r>
  <r>
    <n v="5694"/>
    <s v="US-2012-138093"/>
    <x v="1"/>
    <x v="895"/>
    <d v="2012-12-16T00:00:00"/>
    <s v="Standard Class"/>
    <s v="KM-16225"/>
    <s v="Kalyca Meade"/>
    <x v="1"/>
    <s v="United States"/>
    <s v="Baltimore"/>
    <x v="39"/>
    <n v="21215"/>
    <x v="3"/>
    <s v="OFF-PA-10000143"/>
    <x v="1"/>
    <x v="10"/>
    <s v="Astroparche Fine Business Paper"/>
    <x v="1603"/>
    <n v="5"/>
    <n v="0"/>
    <n v="12.672000000000001"/>
  </r>
  <r>
    <n v="5695"/>
    <s v="US-2012-138093"/>
    <x v="1"/>
    <x v="895"/>
    <d v="2012-12-16T00:00:00"/>
    <s v="Standard Class"/>
    <s v="KM-16225"/>
    <s v="Kalyca Meade"/>
    <x v="1"/>
    <s v="United States"/>
    <s v="Baltimore"/>
    <x v="39"/>
    <n v="21215"/>
    <x v="3"/>
    <s v="FUR-CH-10000785"/>
    <x v="0"/>
    <x v="1"/>
    <s v="Global Ergonomic Managers Chair"/>
    <x v="3116"/>
    <n v="3"/>
    <n v="0"/>
    <n v="141.1644"/>
  </r>
  <r>
    <n v="5696"/>
    <s v="CA-2013-126165"/>
    <x v="0"/>
    <x v="465"/>
    <d v="2013-05-08T00:00:00"/>
    <s v="Second Class"/>
    <s v="AH-10465"/>
    <s v="Amy Hunt"/>
    <x v="0"/>
    <s v="United States"/>
    <s v="San Francisco"/>
    <x v="1"/>
    <n v="94109"/>
    <x v="1"/>
    <s v="FUR-TA-10001676"/>
    <x v="0"/>
    <x v="3"/>
    <s v="Hon 61000 Series Interactive Training Tables"/>
    <x v="4085"/>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x v="4086"/>
    <n v="9"/>
    <n v="0.8"/>
    <n v="-42.46380000000002"/>
  </r>
  <r>
    <n v="5698"/>
    <s v="CA-2014-126123"/>
    <x v="3"/>
    <x v="336"/>
    <d v="2014-10-19T00:00:00"/>
    <s v="Standard Class"/>
    <s v="AG-10765"/>
    <s v="Anthony Garverick"/>
    <x v="2"/>
    <s v="United States"/>
    <s v="Chicago"/>
    <x v="10"/>
    <n v="60623"/>
    <x v="2"/>
    <s v="OFF-BI-10004224"/>
    <x v="1"/>
    <x v="8"/>
    <s v="Catalog Binders with Expanding Posts"/>
    <x v="4087"/>
    <n v="1"/>
    <n v="0.8"/>
    <n v="-23.548000000000009"/>
  </r>
  <r>
    <n v="5699"/>
    <s v="CA-2013-143441"/>
    <x v="0"/>
    <x v="732"/>
    <d v="2013-11-06T00:00:00"/>
    <s v="Same Day"/>
    <s v="EB-14170"/>
    <s v="Evan Bailliet"/>
    <x v="0"/>
    <s v="United States"/>
    <s v="Laredo"/>
    <x v="5"/>
    <n v="78041"/>
    <x v="2"/>
    <s v="OFF-LA-10002312"/>
    <x v="1"/>
    <x v="2"/>
    <s v="Avery 490"/>
    <x v="1583"/>
    <n v="1"/>
    <n v="0.2"/>
    <n v="4.4399999999999995"/>
  </r>
  <r>
    <n v="5700"/>
    <s v="CA-2014-148320"/>
    <x v="3"/>
    <x v="132"/>
    <d v="2014-11-09T00:00:00"/>
    <s v="Standard Class"/>
    <s v="PG-18895"/>
    <s v="Paul Gonzalez"/>
    <x v="0"/>
    <s v="United States"/>
    <s v="San Francisco"/>
    <x v="1"/>
    <n v="94109"/>
    <x v="1"/>
    <s v="OFF-PA-10003022"/>
    <x v="1"/>
    <x v="10"/>
    <s v="Xerox 1992"/>
    <x v="1211"/>
    <n v="6"/>
    <n v="0"/>
    <n v="17.581200000000003"/>
  </r>
  <r>
    <n v="5701"/>
    <s v="CA-2013-125661"/>
    <x v="0"/>
    <x v="390"/>
    <d v="2013-11-27T00:00:00"/>
    <s v="First Class"/>
    <s v="CA-12055"/>
    <s v="Cathy Armstrong"/>
    <x v="2"/>
    <s v="United States"/>
    <s v="Cleveland"/>
    <x v="24"/>
    <n v="44105"/>
    <x v="3"/>
    <s v="OFF-EN-10001532"/>
    <x v="1"/>
    <x v="12"/>
    <s v="Brown Kraft Recycled Envelopes"/>
    <x v="4088"/>
    <n v="3"/>
    <n v="0.2"/>
    <n v="15.281999999999998"/>
  </r>
  <r>
    <n v="5702"/>
    <s v="CA-2013-125661"/>
    <x v="0"/>
    <x v="390"/>
    <d v="2013-11-27T00:00:00"/>
    <s v="First Class"/>
    <s v="CA-12055"/>
    <s v="Cathy Armstrong"/>
    <x v="2"/>
    <s v="United States"/>
    <s v="Cleveland"/>
    <x v="24"/>
    <n v="44105"/>
    <x v="3"/>
    <s v="TEC-AC-10004855"/>
    <x v="2"/>
    <x v="11"/>
    <s v="V7 USB Numeric Keypad"/>
    <x v="4089"/>
    <n v="5"/>
    <n v="0.2"/>
    <n v="-22.743500000000004"/>
  </r>
  <r>
    <n v="5703"/>
    <s v="US-2011-123519"/>
    <x v="2"/>
    <x v="637"/>
    <d v="2011-12-21T00:00:00"/>
    <s v="Standard Class"/>
    <s v="SS-20875"/>
    <s v="Sung Shariari"/>
    <x v="0"/>
    <s v="United States"/>
    <s v="Marion"/>
    <x v="24"/>
    <n v="43302"/>
    <x v="3"/>
    <s v="OFF-AR-10003829"/>
    <x v="1"/>
    <x v="6"/>
    <s v="Newell 35"/>
    <x v="370"/>
    <n v="1"/>
    <n v="0.2"/>
    <n v="0.29519999999999957"/>
  </r>
  <r>
    <n v="5704"/>
    <s v="US-2011-123519"/>
    <x v="2"/>
    <x v="637"/>
    <d v="2011-12-21T00:00:00"/>
    <s v="Standard Class"/>
    <s v="SS-20875"/>
    <s v="Sung Shariari"/>
    <x v="0"/>
    <s v="United States"/>
    <s v="Marion"/>
    <x v="24"/>
    <n v="43302"/>
    <x v="3"/>
    <s v="FUR-TA-10002645"/>
    <x v="0"/>
    <x v="3"/>
    <s v="Hon Rectangular Conference Tables"/>
    <x v="4090"/>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x v="2392"/>
    <n v="1"/>
    <n v="0.2"/>
    <n v="42.893499999999975"/>
  </r>
  <r>
    <n v="5706"/>
    <s v="CA-2011-155593"/>
    <x v="2"/>
    <x v="935"/>
    <d v="2011-11-08T00:00:00"/>
    <s v="Standard Class"/>
    <s v="RP-19390"/>
    <s v="Resi Pölking"/>
    <x v="0"/>
    <s v="United States"/>
    <s v="Fairfield"/>
    <x v="29"/>
    <n v="6824"/>
    <x v="3"/>
    <s v="OFF-SU-10002522"/>
    <x v="1"/>
    <x v="14"/>
    <s v="Acme Kleen Earth Office Shears"/>
    <x v="4091"/>
    <n v="3"/>
    <n v="0"/>
    <n v="3.3755999999999986"/>
  </r>
  <r>
    <n v="5707"/>
    <s v="CA-2014-136000"/>
    <x v="3"/>
    <x v="585"/>
    <d v="2014-09-26T00:00:00"/>
    <s v="Second Class"/>
    <s v="SC-20440"/>
    <s v="Shaun Chance"/>
    <x v="1"/>
    <s v="United States"/>
    <s v="New York City"/>
    <x v="15"/>
    <n v="10009"/>
    <x v="3"/>
    <s v="OFF-BI-10004828"/>
    <x v="1"/>
    <x v="8"/>
    <s v="GBC Poly Designer Binding Covers"/>
    <x v="3022"/>
    <n v="3"/>
    <n v="0.2"/>
    <n v="14.563799999999997"/>
  </r>
  <r>
    <n v="5708"/>
    <s v="US-2012-160857"/>
    <x v="1"/>
    <x v="412"/>
    <d v="2012-05-15T00:00:00"/>
    <s v="Standard Class"/>
    <s v="NW-18400"/>
    <s v="Natalie Webber"/>
    <x v="0"/>
    <s v="United States"/>
    <s v="New York City"/>
    <x v="15"/>
    <n v="10024"/>
    <x v="3"/>
    <s v="FUR-FU-10001095"/>
    <x v="0"/>
    <x v="5"/>
    <s v="DAX Black Cherry Wood-Tone Poster Frame"/>
    <x v="4092"/>
    <n v="3"/>
    <n v="0"/>
    <n v="30.187200000000001"/>
  </r>
  <r>
    <n v="5709"/>
    <s v="US-2012-160857"/>
    <x v="1"/>
    <x v="412"/>
    <d v="2012-05-15T00:00:00"/>
    <s v="Standard Class"/>
    <s v="NW-18400"/>
    <s v="Natalie Webber"/>
    <x v="0"/>
    <s v="United States"/>
    <s v="New York City"/>
    <x v="15"/>
    <n v="10024"/>
    <x v="3"/>
    <s v="OFF-SU-10000157"/>
    <x v="1"/>
    <x v="14"/>
    <s v="Compact Automatic Electric Letter Opener"/>
    <x v="3956"/>
    <n v="3"/>
    <n v="0"/>
    <n v="7.158600000000007"/>
  </r>
  <r>
    <n v="5710"/>
    <s v="US-2012-160857"/>
    <x v="1"/>
    <x v="412"/>
    <d v="2012-05-15T00:00:00"/>
    <s v="Standard Class"/>
    <s v="NW-18400"/>
    <s v="Natalie Webber"/>
    <x v="0"/>
    <s v="United States"/>
    <s v="New York City"/>
    <x v="15"/>
    <n v="10024"/>
    <x v="3"/>
    <s v="FUR-CH-10002647"/>
    <x v="0"/>
    <x v="1"/>
    <s v="Situations Contoured Folding Chairs, 4/Set"/>
    <x v="4093"/>
    <n v="2"/>
    <n v="0.1"/>
    <n v="21.294000000000008"/>
  </r>
  <r>
    <n v="5711"/>
    <s v="US-2012-160857"/>
    <x v="1"/>
    <x v="412"/>
    <d v="2012-05-15T00:00:00"/>
    <s v="Standard Class"/>
    <s v="NW-18400"/>
    <s v="Natalie Webber"/>
    <x v="0"/>
    <s v="United States"/>
    <s v="New York City"/>
    <x v="15"/>
    <n v="10024"/>
    <x v="3"/>
    <s v="TEC-CO-10004115"/>
    <x v="2"/>
    <x v="16"/>
    <s v="Sharp AL-1530CS Digital Copier"/>
    <x v="4094"/>
    <n v="7"/>
    <n v="0.2"/>
    <n v="1014.9797"/>
  </r>
  <r>
    <n v="5712"/>
    <s v="US-2012-160857"/>
    <x v="1"/>
    <x v="412"/>
    <d v="2012-05-15T00:00:00"/>
    <s v="Standard Class"/>
    <s v="NW-18400"/>
    <s v="Natalie Webber"/>
    <x v="0"/>
    <s v="United States"/>
    <s v="New York City"/>
    <x v="15"/>
    <n v="10024"/>
    <x v="3"/>
    <s v="OFF-PA-10003363"/>
    <x v="1"/>
    <x v="10"/>
    <s v="Xerox 204"/>
    <x v="541"/>
    <n v="3"/>
    <n v="0"/>
    <n v="9.3312000000000008"/>
  </r>
  <r>
    <n v="5713"/>
    <s v="CA-2014-115805"/>
    <x v="3"/>
    <x v="689"/>
    <d v="2014-08-01T00:00:00"/>
    <s v="Same Day"/>
    <s v="KW-16435"/>
    <s v="Katrina Willman"/>
    <x v="0"/>
    <s v="United States"/>
    <s v="Chicago"/>
    <x v="10"/>
    <n v="60653"/>
    <x v="2"/>
    <s v="TEC-PH-10003092"/>
    <x v="2"/>
    <x v="7"/>
    <s v="Motorola L804"/>
    <x v="2204"/>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s v="CA-2014-116939"/>
    <x v="3"/>
    <x v="145"/>
    <d v="2014-09-30T00:00:00"/>
    <s v="Standard Class"/>
    <s v="AG-10900"/>
    <s v="Arthur Gainer"/>
    <x v="0"/>
    <s v="United States"/>
    <s v="Richmond"/>
    <x v="17"/>
    <n v="23223"/>
    <x v="0"/>
    <s v="OFF-ST-10001476"/>
    <x v="1"/>
    <x v="4"/>
    <s v="Steel Personal Filing/Posting Tote"/>
    <x v="4096"/>
    <n v="5"/>
    <n v="0"/>
    <n v="47.938500000000005"/>
  </r>
  <r>
    <n v="5716"/>
    <s v="CA-2012-124107"/>
    <x v="1"/>
    <x v="330"/>
    <d v="2012-10-12T00:00:00"/>
    <s v="Second Class"/>
    <s v="BM-11650"/>
    <s v="Brian Moss"/>
    <x v="1"/>
    <s v="United States"/>
    <s v="Ann Arbor"/>
    <x v="12"/>
    <n v="48104"/>
    <x v="2"/>
    <s v="TEC-AC-10002049"/>
    <x v="2"/>
    <x v="11"/>
    <s v="Logitech G19 Programmable Gaming Keyboard"/>
    <x v="1008"/>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s v="CA-2012-124107"/>
    <x v="1"/>
    <x v="330"/>
    <d v="2012-10-12T00:00:00"/>
    <s v="Second Class"/>
    <s v="BM-11650"/>
    <s v="Brian Moss"/>
    <x v="1"/>
    <s v="United States"/>
    <s v="Ann Arbor"/>
    <x v="12"/>
    <n v="48104"/>
    <x v="2"/>
    <s v="OFF-EN-10003286"/>
    <x v="1"/>
    <x v="12"/>
    <s v="Staples"/>
    <x v="4097"/>
    <n v="7"/>
    <n v="0"/>
    <n v="27.241199999999996"/>
  </r>
  <r>
    <n v="5719"/>
    <s v="CA-2012-124107"/>
    <x v="1"/>
    <x v="330"/>
    <d v="2012-10-12T00:00:00"/>
    <s v="Second Class"/>
    <s v="BM-11650"/>
    <s v="Brian Moss"/>
    <x v="1"/>
    <s v="United States"/>
    <s v="Ann Arbor"/>
    <x v="12"/>
    <n v="48104"/>
    <x v="2"/>
    <s v="OFF-AP-10003971"/>
    <x v="1"/>
    <x v="9"/>
    <s v="Belkin 6 Outlet Metallic Surge Strip"/>
    <x v="4098"/>
    <n v="3"/>
    <n v="0.1"/>
    <n v="5.2272000000000007"/>
  </r>
  <r>
    <n v="5720"/>
    <s v="CA-2014-126550"/>
    <x v="3"/>
    <x v="1065"/>
    <d v="2014-04-03T00:00:00"/>
    <s v="Second Class"/>
    <s v="RD-19720"/>
    <s v="Roger Demir"/>
    <x v="0"/>
    <s v="United States"/>
    <s v="Lafayette"/>
    <x v="14"/>
    <n v="47905"/>
    <x v="2"/>
    <s v="OFF-ST-10001031"/>
    <x v="1"/>
    <x v="4"/>
    <s v="Adjustable Personal File Tote"/>
    <x v="4099"/>
    <n v="5"/>
    <n v="0"/>
    <n v="21.164000000000005"/>
  </r>
  <r>
    <n v="5721"/>
    <s v="CA-2012-138674"/>
    <x v="1"/>
    <x v="717"/>
    <d v="2012-11-17T00:00:00"/>
    <s v="First Class"/>
    <s v="KB-16585"/>
    <s v="Ken Black"/>
    <x v="1"/>
    <s v="United States"/>
    <s v="Springfield"/>
    <x v="21"/>
    <n v="97477"/>
    <x v="1"/>
    <s v="OFF-FA-10000304"/>
    <x v="1"/>
    <x v="13"/>
    <s v="Advantus Push Pins"/>
    <x v="525"/>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x v="4100"/>
    <n v="3"/>
    <n v="0.2"/>
    <n v="4.5587999999999944"/>
  </r>
  <r>
    <n v="5723"/>
    <s v="CA-2012-138674"/>
    <x v="1"/>
    <x v="717"/>
    <d v="2012-11-17T00:00:00"/>
    <s v="First Class"/>
    <s v="KB-16585"/>
    <s v="Ken Black"/>
    <x v="1"/>
    <s v="United States"/>
    <s v="Springfield"/>
    <x v="21"/>
    <n v="97477"/>
    <x v="1"/>
    <s v="TEC-AC-10002800"/>
    <x v="2"/>
    <x v="11"/>
    <s v="Plantronics Audio 478 Stereo USB Headset"/>
    <x v="4101"/>
    <n v="4"/>
    <n v="0.2"/>
    <n v="29.993999999999986"/>
  </r>
  <r>
    <n v="5724"/>
    <s v="CA-2013-165820"/>
    <x v="0"/>
    <x v="182"/>
    <d v="2013-10-01T00:00:00"/>
    <s v="Standard Class"/>
    <s v="DW-13585"/>
    <s v="Dorothy Wardle"/>
    <x v="1"/>
    <s v="United States"/>
    <s v="San Francisco"/>
    <x v="1"/>
    <n v="94109"/>
    <x v="1"/>
    <s v="OFF-PA-10004735"/>
    <x v="1"/>
    <x v="10"/>
    <s v="Xerox 1905"/>
    <x v="91"/>
    <n v="2"/>
    <n v="0"/>
    <n v="6.2208000000000006"/>
  </r>
  <r>
    <n v="5725"/>
    <s v="CA-2011-103191"/>
    <x v="2"/>
    <x v="358"/>
    <d v="2011-09-27T00:00:00"/>
    <s v="Standard Class"/>
    <s v="VG-21805"/>
    <s v="Vivek Grady"/>
    <x v="1"/>
    <s v="United States"/>
    <s v="Chicago"/>
    <x v="10"/>
    <n v="60653"/>
    <x v="2"/>
    <s v="OFF-ST-10002574"/>
    <x v="1"/>
    <x v="4"/>
    <s v="SAFCO Commercial Wire Shelving, Black"/>
    <x v="4102"/>
    <n v="3"/>
    <n v="0.2"/>
    <n v="-82.884"/>
  </r>
  <r>
    <n v="5726"/>
    <s v="CA-2012-103933"/>
    <x v="1"/>
    <x v="12"/>
    <d v="2012-09-27T00:00:00"/>
    <s v="First Class"/>
    <s v="DR-12880"/>
    <s v="Dan Reichenbach"/>
    <x v="1"/>
    <s v="United States"/>
    <s v="New York City"/>
    <x v="15"/>
    <n v="10011"/>
    <x v="3"/>
    <s v="TEC-AC-10004171"/>
    <x v="2"/>
    <x v="11"/>
    <s v="Razer Kraken 7.1 Surround Sound Over Ear USB Gaming Headset"/>
    <x v="438"/>
    <n v="9"/>
    <n v="0"/>
    <n v="395.96040000000005"/>
  </r>
  <r>
    <n v="5727"/>
    <s v="CA-2012-110548"/>
    <x v="1"/>
    <x v="124"/>
    <d v="2012-05-08T00:00:00"/>
    <s v="Standard Class"/>
    <s v="AH-10690"/>
    <s v="Anna Häberlin"/>
    <x v="1"/>
    <s v="United States"/>
    <s v="Houston"/>
    <x v="5"/>
    <n v="77095"/>
    <x v="2"/>
    <s v="TEC-PH-10002922"/>
    <x v="2"/>
    <x v="7"/>
    <s v="ShoreTel ShorePhone IP 230 VoIP phone"/>
    <x v="1266"/>
    <n v="7"/>
    <n v="0.2"/>
    <n v="118.29299999999989"/>
  </r>
  <r>
    <n v="5728"/>
    <s v="CA-2014-117324"/>
    <x v="3"/>
    <x v="166"/>
    <d v="2014-12-14T00:00:00"/>
    <s v="Standard Class"/>
    <s v="JP-15520"/>
    <s v="Jeremy Pistek"/>
    <x v="0"/>
    <s v="United States"/>
    <s v="Madison"/>
    <x v="6"/>
    <n v="53711"/>
    <x v="2"/>
    <s v="TEC-AC-10003023"/>
    <x v="2"/>
    <x v="11"/>
    <s v="Logitech G105 Gaming Keyboard"/>
    <x v="4103"/>
    <n v="3"/>
    <n v="0"/>
    <n v="32.059799999999996"/>
  </r>
  <r>
    <n v="5729"/>
    <s v="CA-2014-117324"/>
    <x v="3"/>
    <x v="166"/>
    <d v="2014-12-14T00:00:00"/>
    <s v="Standard Class"/>
    <s v="JP-15520"/>
    <s v="Jeremy Pistek"/>
    <x v="0"/>
    <s v="United States"/>
    <s v="Madison"/>
    <x v="6"/>
    <n v="53711"/>
    <x v="2"/>
    <s v="OFF-AP-10003590"/>
    <x v="1"/>
    <x v="9"/>
    <s v="Hoover WindTunnel Plus Canister Vacuum"/>
    <x v="1234"/>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x v="4104"/>
    <n v="4"/>
    <n v="0"/>
    <n v="41.392799999999966"/>
  </r>
  <r>
    <n v="5732"/>
    <s v="CA-2014-117324"/>
    <x v="3"/>
    <x v="166"/>
    <d v="2014-12-14T00:00:00"/>
    <s v="Standard Class"/>
    <s v="JP-15520"/>
    <s v="Jeremy Pistek"/>
    <x v="0"/>
    <s v="United States"/>
    <s v="Madison"/>
    <x v="6"/>
    <n v="53711"/>
    <x v="2"/>
    <s v="OFF-PA-10002713"/>
    <x v="1"/>
    <x v="10"/>
    <s v="Adams Phone Message Book, 200 Message Capacity, 8 1/16” x 11”"/>
    <x v="4105"/>
    <n v="4"/>
    <n v="0"/>
    <n v="12.659199999999998"/>
  </r>
  <r>
    <n v="5733"/>
    <s v="CA-2014-143574"/>
    <x v="3"/>
    <x v="222"/>
    <d v="2014-07-03T00:00:00"/>
    <s v="First Class"/>
    <s v="DR-12880"/>
    <s v="Dan Reichenbach"/>
    <x v="1"/>
    <s v="United States"/>
    <s v="Milford"/>
    <x v="29"/>
    <n v="6460"/>
    <x v="3"/>
    <s v="FUR-BO-10002598"/>
    <x v="0"/>
    <x v="0"/>
    <s v="Hon Metal Bookcases, Putty"/>
    <x v="3166"/>
    <n v="9"/>
    <n v="0"/>
    <n v="185.25779999999997"/>
  </r>
  <r>
    <n v="5734"/>
    <s v="CA-2014-143574"/>
    <x v="3"/>
    <x v="222"/>
    <d v="2014-07-03T00:00:00"/>
    <s v="First Class"/>
    <s v="DR-12880"/>
    <s v="Dan Reichenbach"/>
    <x v="1"/>
    <s v="United States"/>
    <s v="Milford"/>
    <x v="29"/>
    <n v="6460"/>
    <x v="3"/>
    <s v="OFF-SU-10002537"/>
    <x v="1"/>
    <x v="14"/>
    <s v="Acme Box Cutter Scissors"/>
    <x v="4106"/>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s v="CA-2011-148614"/>
    <x v="2"/>
    <x v="407"/>
    <d v="2011-01-26T00:00:00"/>
    <s v="Standard Class"/>
    <s v="MV-17485"/>
    <s v="Mark Van Huff"/>
    <x v="0"/>
    <s v="United States"/>
    <s v="Los Angeles"/>
    <x v="1"/>
    <n v="90049"/>
    <x v="1"/>
    <s v="OFF-PA-10002893"/>
    <x v="1"/>
    <x v="10"/>
    <s v="Wirebound Service Call Books, 5 1/2&quot; x 4&quot;"/>
    <x v="2439"/>
    <n v="2"/>
    <n v="0"/>
    <n v="9.2927999999999997"/>
  </r>
  <r>
    <n v="5738"/>
    <s v="CA-2011-148614"/>
    <x v="2"/>
    <x v="407"/>
    <d v="2011-01-26T00:00:00"/>
    <s v="Standard Class"/>
    <s v="MV-17485"/>
    <s v="Mark Van Huff"/>
    <x v="0"/>
    <s v="United States"/>
    <s v="Los Angeles"/>
    <x v="1"/>
    <n v="90049"/>
    <x v="1"/>
    <s v="FUR-FU-10003194"/>
    <x v="0"/>
    <x v="5"/>
    <s v="Eldon Expressions Desk Accessory, Wood Pencil Holder, Oak"/>
    <x v="78"/>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x v="4108"/>
    <n v="3"/>
    <n v="0.2"/>
    <n v="13.4316"/>
  </r>
  <r>
    <n v="5740"/>
    <s v="US-2014-147886"/>
    <x v="3"/>
    <x v="615"/>
    <d v="2014-04-01T00:00:00"/>
    <s v="First Class"/>
    <s v="DH-13075"/>
    <s v="Dave Hallsten"/>
    <x v="1"/>
    <s v="United States"/>
    <s v="Fairfield"/>
    <x v="1"/>
    <n v="94533"/>
    <x v="1"/>
    <s v="OFF-PA-10000232"/>
    <x v="1"/>
    <x v="10"/>
    <s v="Xerox 1975"/>
    <x v="91"/>
    <n v="2"/>
    <n v="0"/>
    <n v="6.3504000000000005"/>
  </r>
  <r>
    <n v="5741"/>
    <s v="US-2014-147886"/>
    <x v="3"/>
    <x v="615"/>
    <d v="2014-04-01T00:00:00"/>
    <s v="First Class"/>
    <s v="DH-13075"/>
    <s v="Dave Hallsten"/>
    <x v="1"/>
    <s v="United States"/>
    <s v="Fairfield"/>
    <x v="1"/>
    <n v="94533"/>
    <x v="1"/>
    <s v="FUR-FU-10001095"/>
    <x v="0"/>
    <x v="5"/>
    <s v="DAX Black Cherry Wood-Tone Poster Frame"/>
    <x v="4109"/>
    <n v="1"/>
    <n v="0"/>
    <n v="10.0624"/>
  </r>
  <r>
    <n v="5742"/>
    <s v="US-2014-147886"/>
    <x v="3"/>
    <x v="615"/>
    <d v="2014-04-01T00:00:00"/>
    <s v="First Class"/>
    <s v="DH-13075"/>
    <s v="Dave Hallsten"/>
    <x v="1"/>
    <s v="United States"/>
    <s v="Fairfield"/>
    <x v="1"/>
    <n v="94533"/>
    <x v="1"/>
    <s v="TEC-MA-10004679"/>
    <x v="2"/>
    <x v="15"/>
    <s v="StarTech.com 10/100 VDSL2 Ethernet Extender Kit"/>
    <x v="4110"/>
    <n v="2"/>
    <n v="0.2"/>
    <n v="53.271999999999991"/>
  </r>
  <r>
    <n v="5743"/>
    <s v="US-2014-147886"/>
    <x v="3"/>
    <x v="615"/>
    <d v="2014-04-01T00:00:00"/>
    <s v="First Class"/>
    <s v="DH-13075"/>
    <s v="Dave Hallsten"/>
    <x v="1"/>
    <s v="United States"/>
    <s v="Fairfield"/>
    <x v="1"/>
    <n v="94533"/>
    <x v="1"/>
    <s v="OFF-PA-10003651"/>
    <x v="1"/>
    <x v="10"/>
    <s v="Xerox 1968"/>
    <x v="4111"/>
    <n v="4"/>
    <n v="0"/>
    <n v="12.8256"/>
  </r>
  <r>
    <n v="5744"/>
    <s v="US-2014-147886"/>
    <x v="3"/>
    <x v="615"/>
    <d v="2014-04-01T00:00:00"/>
    <s v="First Class"/>
    <s v="DH-13075"/>
    <s v="Dave Hallsten"/>
    <x v="1"/>
    <s v="United States"/>
    <s v="Fairfield"/>
    <x v="1"/>
    <n v="94533"/>
    <x v="1"/>
    <s v="OFF-PA-10000743"/>
    <x v="1"/>
    <x v="10"/>
    <s v="Xerox 1977"/>
    <x v="130"/>
    <n v="3"/>
    <n v="0"/>
    <n v="9.6191999999999993"/>
  </r>
  <r>
    <n v="5745"/>
    <s v="US-2014-147886"/>
    <x v="3"/>
    <x v="615"/>
    <d v="2014-04-01T00:00:00"/>
    <s v="First Class"/>
    <s v="DH-13075"/>
    <s v="Dave Hallsten"/>
    <x v="1"/>
    <s v="United States"/>
    <s v="Fairfield"/>
    <x v="1"/>
    <n v="94533"/>
    <x v="1"/>
    <s v="OFF-ST-10002743"/>
    <x v="1"/>
    <x v="4"/>
    <s v="SAFCO Boltless Steel Shelving"/>
    <x v="4112"/>
    <n v="7"/>
    <n v="0"/>
    <n v="7.9547999999999632"/>
  </r>
  <r>
    <n v="5746"/>
    <s v="US-2014-147886"/>
    <x v="3"/>
    <x v="615"/>
    <d v="2014-04-01T00:00:00"/>
    <s v="First Class"/>
    <s v="DH-13075"/>
    <s v="Dave Hallsten"/>
    <x v="1"/>
    <s v="United States"/>
    <s v="Fairfield"/>
    <x v="1"/>
    <n v="94533"/>
    <x v="1"/>
    <s v="FUR-FU-10003829"/>
    <x v="0"/>
    <x v="5"/>
    <s v="Stackable Trays"/>
    <x v="748"/>
    <n v="7"/>
    <n v="0"/>
    <n v="6.8991999999999987"/>
  </r>
  <r>
    <n v="5747"/>
    <s v="CA-2013-113733"/>
    <x v="0"/>
    <x v="16"/>
    <d v="2013-12-13T00:00:00"/>
    <s v="Standard Class"/>
    <s v="LH-16900"/>
    <s v="Lena Hernandez"/>
    <x v="0"/>
    <s v="United States"/>
    <s v="Greenville"/>
    <x v="3"/>
    <n v="27834"/>
    <x v="0"/>
    <s v="TEC-PH-10002496"/>
    <x v="2"/>
    <x v="7"/>
    <s v="Cisco SPA301"/>
    <x v="2528"/>
    <n v="2"/>
    <n v="0.2"/>
    <n v="31.197999999999986"/>
  </r>
  <r>
    <n v="5748"/>
    <s v="CA-2013-113733"/>
    <x v="0"/>
    <x v="16"/>
    <d v="2013-12-13T00:00:00"/>
    <s v="Standard Class"/>
    <s v="LH-16900"/>
    <s v="Lena Hernandez"/>
    <x v="0"/>
    <s v="United States"/>
    <s v="Greenville"/>
    <x v="3"/>
    <n v="27834"/>
    <x v="0"/>
    <s v="TEC-AC-10002473"/>
    <x v="2"/>
    <x v="11"/>
    <s v="Maxell 4.7GB DVD-R"/>
    <x v="3147"/>
    <n v="3"/>
    <n v="0.2"/>
    <n v="17.879399999999997"/>
  </r>
  <r>
    <n v="5749"/>
    <s v="CA-2013-113733"/>
    <x v="0"/>
    <x v="16"/>
    <d v="2013-12-13T00:00:00"/>
    <s v="Standard Class"/>
    <s v="LH-16900"/>
    <s v="Lena Hernandez"/>
    <x v="0"/>
    <s v="United States"/>
    <s v="Greenville"/>
    <x v="3"/>
    <n v="27834"/>
    <x v="0"/>
    <s v="TEC-AC-10004877"/>
    <x v="2"/>
    <x v="11"/>
    <s v="Imation 30456 USB Flash Drive 8GB"/>
    <x v="4113"/>
    <n v="3"/>
    <n v="0.2"/>
    <n v="-2.4840000000000018"/>
  </r>
  <r>
    <n v="5750"/>
    <s v="CA-2014-104913"/>
    <x v="3"/>
    <x v="551"/>
    <d v="2014-11-23T00:00:00"/>
    <s v="Standard Class"/>
    <s v="DK-13090"/>
    <s v="Dave Kipp"/>
    <x v="0"/>
    <s v="United States"/>
    <s v="Long Beach"/>
    <x v="15"/>
    <n v="11561"/>
    <x v="3"/>
    <s v="TEC-PH-10000923"/>
    <x v="2"/>
    <x v="7"/>
    <s v="Belkin SportFit Armband For iPhone 5s/5c, Fuchsia"/>
    <x v="4114"/>
    <n v="5"/>
    <n v="0"/>
    <n v="36.725500000000004"/>
  </r>
  <r>
    <n v="5751"/>
    <s v="CA-2011-145800"/>
    <x v="2"/>
    <x v="992"/>
    <d v="2011-06-05T00:00:00"/>
    <s v="Standard Class"/>
    <s v="SS-20410"/>
    <s v="Shahid Shariari"/>
    <x v="0"/>
    <s v="United States"/>
    <s v="Buffalo Grove"/>
    <x v="10"/>
    <n v="60089"/>
    <x v="2"/>
    <s v="FUR-TA-10001539"/>
    <x v="0"/>
    <x v="3"/>
    <s v="Chromcraft Rectangular Conference Tables"/>
    <x v="4115"/>
    <n v="3"/>
    <n v="0.5"/>
    <n v="-184.83660000000003"/>
  </r>
  <r>
    <n v="5752"/>
    <s v="CA-2013-125850"/>
    <x v="0"/>
    <x v="115"/>
    <d v="2013-01-28T00:00:00"/>
    <s v="Standard Class"/>
    <s v="FP-14320"/>
    <s v="Frank Preis"/>
    <x v="0"/>
    <s v="United States"/>
    <s v="San Diego"/>
    <x v="1"/>
    <n v="92037"/>
    <x v="1"/>
    <s v="OFF-LA-10003498"/>
    <x v="1"/>
    <x v="2"/>
    <s v="Avery 475"/>
    <x v="1851"/>
    <n v="3"/>
    <n v="0"/>
    <n v="22.200000000000003"/>
  </r>
  <r>
    <n v="5753"/>
    <s v="CA-2013-125850"/>
    <x v="0"/>
    <x v="115"/>
    <d v="2013-01-28T00:00:00"/>
    <s v="Standard Class"/>
    <s v="FP-14320"/>
    <s v="Frank Preis"/>
    <x v="0"/>
    <s v="United States"/>
    <s v="San Diego"/>
    <x v="1"/>
    <n v="92037"/>
    <x v="1"/>
    <s v="OFF-LA-10004484"/>
    <x v="1"/>
    <x v="2"/>
    <s v="Avery 476"/>
    <x v="2809"/>
    <n v="5"/>
    <n v="0"/>
    <n v="9.4989999999999988"/>
  </r>
  <r>
    <n v="5754"/>
    <s v="CA-2013-118514"/>
    <x v="0"/>
    <x v="1066"/>
    <d v="2013-02-10T00:00:00"/>
    <s v="Standard Class"/>
    <s v="LC-17050"/>
    <s v="Liz Carlisle"/>
    <x v="0"/>
    <s v="United States"/>
    <s v="Richmond"/>
    <x v="0"/>
    <n v="40475"/>
    <x v="0"/>
    <s v="FUR-CH-10000015"/>
    <x v="0"/>
    <x v="1"/>
    <s v="Hon Multipurpose Stacking Arm Chairs"/>
    <x v="405"/>
    <n v="4"/>
    <n v="0"/>
    <n v="225.26400000000001"/>
  </r>
  <r>
    <n v="5755"/>
    <s v="CA-2012-150749"/>
    <x v="1"/>
    <x v="368"/>
    <d v="2012-04-03T00:00:00"/>
    <s v="Second Class"/>
    <s v="AS-10240"/>
    <s v="Alan Shonely"/>
    <x v="0"/>
    <s v="United States"/>
    <s v="Springfield"/>
    <x v="17"/>
    <n v="22153"/>
    <x v="0"/>
    <s v="OFF-AR-10003732"/>
    <x v="1"/>
    <x v="6"/>
    <s v="Newell 333"/>
    <x v="348"/>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s v="CA-2011-163748"/>
    <x v="2"/>
    <x v="1005"/>
    <d v="2011-10-18T00:00:00"/>
    <s v="Standard Class"/>
    <s v="HG-15025"/>
    <s v="Hunter Glantz"/>
    <x v="0"/>
    <s v="United States"/>
    <s v="Fort Worth"/>
    <x v="5"/>
    <n v="76106"/>
    <x v="2"/>
    <s v="TEC-CO-10002095"/>
    <x v="2"/>
    <x v="16"/>
    <s v="Hewlett Packard 610 Color Digital Copier / Printer"/>
    <x v="4117"/>
    <n v="5"/>
    <n v="0.2"/>
    <n v="624.98749999999995"/>
  </r>
  <r>
    <n v="5758"/>
    <s v="CA-2012-119634"/>
    <x v="1"/>
    <x v="1067"/>
    <d v="2012-08-16T00:00:00"/>
    <s v="Standard Class"/>
    <s v="BW-11065"/>
    <s v="Barry Weirich"/>
    <x v="0"/>
    <s v="United States"/>
    <s v="Raleigh"/>
    <x v="3"/>
    <n v="27604"/>
    <x v="0"/>
    <s v="FUR-FU-10004270"/>
    <x v="0"/>
    <x v="5"/>
    <s v="Executive Impressions 13&quot; Clairmont Wall Clock"/>
    <x v="4118"/>
    <n v="3"/>
    <n v="0.2"/>
    <n v="12.114900000000002"/>
  </r>
  <r>
    <n v="5759"/>
    <s v="CA-2012-149300"/>
    <x v="1"/>
    <x v="6"/>
    <d v="2012-11-23T00:00:00"/>
    <s v="First Class"/>
    <s v="BH-11710"/>
    <s v="Brosina Hoffman"/>
    <x v="0"/>
    <s v="United States"/>
    <s v="Hialeah"/>
    <x v="2"/>
    <n v="33012"/>
    <x v="0"/>
    <s v="TEC-MA-10000423"/>
    <x v="2"/>
    <x v="15"/>
    <s v="Texas Instruments TI-34 Scientific Calculator"/>
    <x v="4119"/>
    <n v="3"/>
    <n v="0.5"/>
    <n v="-1.9791000000000025"/>
  </r>
  <r>
    <n v="5760"/>
    <s v="US-2013-111528"/>
    <x v="0"/>
    <x v="945"/>
    <d v="2013-12-31T00:00:00"/>
    <s v="Same Day"/>
    <s v="JP-16135"/>
    <s v="Julie Prescott"/>
    <x v="2"/>
    <s v="United States"/>
    <s v="Los Angeles"/>
    <x v="1"/>
    <n v="90032"/>
    <x v="1"/>
    <s v="OFF-ST-10001526"/>
    <x v="1"/>
    <x v="4"/>
    <s v="Iceberg Mobile Mega Data/Printer Cart "/>
    <x v="2289"/>
    <n v="4"/>
    <n v="0"/>
    <n v="125.14319999999998"/>
  </r>
  <r>
    <n v="5761"/>
    <s v="US-2013-111528"/>
    <x v="0"/>
    <x v="945"/>
    <d v="2013-12-31T00:00:00"/>
    <s v="Same Day"/>
    <s v="JP-16135"/>
    <s v="Julie Prescott"/>
    <x v="2"/>
    <s v="United States"/>
    <s v="Los Angeles"/>
    <x v="1"/>
    <n v="90032"/>
    <x v="1"/>
    <s v="OFF-BI-10002194"/>
    <x v="1"/>
    <x v="8"/>
    <s v="Cardinal Hold-It CD Pocket"/>
    <x v="4120"/>
    <n v="1"/>
    <n v="0.2"/>
    <n v="2.1546000000000003"/>
  </r>
  <r>
    <n v="5762"/>
    <s v="CA-2014-158169"/>
    <x v="3"/>
    <x v="801"/>
    <d v="2014-08-16T00:00:00"/>
    <s v="First Class"/>
    <s v="JM-16195"/>
    <s v="Justin MacKendrick"/>
    <x v="0"/>
    <s v="United States"/>
    <s v="Lake Forest"/>
    <x v="1"/>
    <n v="92630"/>
    <x v="1"/>
    <s v="OFF-AP-10000828"/>
    <x v="1"/>
    <x v="9"/>
    <s v="Avanti 4.4 Cu. Ft. Refrigerator"/>
    <x v="3116"/>
    <n v="3"/>
    <n v="0"/>
    <n v="152.02319999999997"/>
  </r>
  <r>
    <n v="5763"/>
    <s v="CA-2014-158169"/>
    <x v="3"/>
    <x v="801"/>
    <d v="2014-08-16T00:00:00"/>
    <s v="First Class"/>
    <s v="JM-16195"/>
    <s v="Justin MacKendrick"/>
    <x v="0"/>
    <s v="United States"/>
    <s v="Lake Forest"/>
    <x v="1"/>
    <n v="92630"/>
    <x v="1"/>
    <s v="FUR-FU-10001473"/>
    <x v="0"/>
    <x v="5"/>
    <s v="DAX Wood Document Frame"/>
    <x v="4121"/>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s v="CA-2012-117772"/>
    <x v="1"/>
    <x v="229"/>
    <d v="2012-09-12T00:00:00"/>
    <s v="Second Class"/>
    <s v="MC-17575"/>
    <s v="Matt Collins"/>
    <x v="0"/>
    <s v="United States"/>
    <s v="Seattle"/>
    <x v="4"/>
    <n v="98103"/>
    <x v="1"/>
    <s v="OFF-ST-10003994"/>
    <x v="1"/>
    <x v="4"/>
    <s v="Belkin 19&quot; Center-Weighted Shelf, Gray"/>
    <x v="4123"/>
    <n v="6"/>
    <n v="0"/>
    <n v="17.693999999999988"/>
  </r>
  <r>
    <n v="5766"/>
    <s v="US-2011-126340"/>
    <x v="2"/>
    <x v="1068"/>
    <d v="2011-11-14T00:00:00"/>
    <s v="Standard Class"/>
    <s v="EB-13870"/>
    <s v="Emily Burns"/>
    <x v="0"/>
    <s v="United States"/>
    <s v="Redding"/>
    <x v="1"/>
    <n v="96003"/>
    <x v="1"/>
    <s v="TEC-PH-10004447"/>
    <x v="2"/>
    <x v="7"/>
    <s v="Toshiba IPT2010-SD IP Telephone"/>
    <x v="3844"/>
    <n v="3"/>
    <n v="0.2"/>
    <n v="25.018199999999993"/>
  </r>
  <r>
    <n v="5767"/>
    <s v="CA-2013-149685"/>
    <x v="0"/>
    <x v="750"/>
    <d v="2013-10-16T00:00:00"/>
    <s v="Standard Class"/>
    <s v="PM-19135"/>
    <s v="Peter McVee"/>
    <x v="2"/>
    <s v="United States"/>
    <s v="San Antonio"/>
    <x v="5"/>
    <n v="78207"/>
    <x v="2"/>
    <s v="OFF-LA-10004545"/>
    <x v="1"/>
    <x v="2"/>
    <s v="Avery 50"/>
    <x v="4124"/>
    <n v="6"/>
    <n v="0.2"/>
    <n v="20.298599999999993"/>
  </r>
  <r>
    <n v="5768"/>
    <s v="CA-2014-126396"/>
    <x v="3"/>
    <x v="565"/>
    <d v="2014-09-13T00:00:00"/>
    <s v="Second Class"/>
    <s v="AR-10345"/>
    <s v="Alex Russell"/>
    <x v="1"/>
    <s v="United States"/>
    <s v="Houston"/>
    <x v="5"/>
    <n v="77070"/>
    <x v="2"/>
    <s v="TEC-AC-10003116"/>
    <x v="2"/>
    <x v="11"/>
    <s v="Memorex Froggy Flash Drive 8 GB"/>
    <x v="4125"/>
    <n v="6"/>
    <n v="0.2"/>
    <n v="20.234999999999996"/>
  </r>
  <r>
    <n v="5769"/>
    <s v="CA-2012-154900"/>
    <x v="1"/>
    <x v="1069"/>
    <d v="2012-03-01T00:00:00"/>
    <s v="Standard Class"/>
    <s v="SS-20875"/>
    <s v="Sung Shariari"/>
    <x v="0"/>
    <s v="United States"/>
    <s v="Leominster"/>
    <x v="31"/>
    <n v="1453"/>
    <x v="3"/>
    <s v="OFF-LA-10001641"/>
    <x v="1"/>
    <x v="2"/>
    <s v="Avery 518"/>
    <x v="982"/>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s v="CA-2012-103835"/>
    <x v="1"/>
    <x v="496"/>
    <d v="2012-09-28T00:00:00"/>
    <s v="Standard Class"/>
    <s v="SC-20440"/>
    <s v="Shaun Chance"/>
    <x v="1"/>
    <s v="United States"/>
    <s v="Los Angeles"/>
    <x v="1"/>
    <n v="90032"/>
    <x v="1"/>
    <s v="FUR-FU-10000010"/>
    <x v="0"/>
    <x v="5"/>
    <s v="DAX Value U-Channel Document Frames, Easel Back"/>
    <x v="4126"/>
    <n v="3"/>
    <n v="0"/>
    <n v="4.6220999999999997"/>
  </r>
  <r>
    <n v="5772"/>
    <s v="CA-2012-103835"/>
    <x v="1"/>
    <x v="496"/>
    <d v="2012-09-28T00:00:00"/>
    <s v="Standard Class"/>
    <s v="SC-20440"/>
    <s v="Shaun Chance"/>
    <x v="1"/>
    <s v="United States"/>
    <s v="Los Angeles"/>
    <x v="1"/>
    <n v="90032"/>
    <x v="1"/>
    <s v="OFF-AP-10002651"/>
    <x v="1"/>
    <x v="9"/>
    <s v="Hoover Upright Vacuum With Dirt Cup"/>
    <x v="4127"/>
    <n v="4"/>
    <n v="0"/>
    <n v="335.85479999999984"/>
  </r>
  <r>
    <n v="5773"/>
    <s v="CA-2012-158939"/>
    <x v="1"/>
    <x v="650"/>
    <d v="2012-12-01T00:00:00"/>
    <s v="Standard Class"/>
    <s v="EA-14035"/>
    <s v="Erin Ashbrook"/>
    <x v="1"/>
    <s v="United States"/>
    <s v="Springfield"/>
    <x v="25"/>
    <n v="65807"/>
    <x v="2"/>
    <s v="TEC-CO-10002313"/>
    <x v="2"/>
    <x v="16"/>
    <s v="Canon PC1080F Personal Copier"/>
    <x v="4128"/>
    <n v="1"/>
    <n v="0"/>
    <n v="233.99610000000001"/>
  </r>
  <r>
    <n v="5774"/>
    <s v="CA-2013-117408"/>
    <x v="0"/>
    <x v="1070"/>
    <d v="2013-09-07T00:00:00"/>
    <s v="Standard Class"/>
    <s v="TP-21130"/>
    <s v="Theone Pippenger"/>
    <x v="0"/>
    <s v="United States"/>
    <s v="Waco"/>
    <x v="5"/>
    <n v="76706"/>
    <x v="2"/>
    <s v="OFF-ST-10001580"/>
    <x v="1"/>
    <x v="4"/>
    <s v="Super Decoflex Portable Personal File"/>
    <x v="942"/>
    <n v="2"/>
    <n v="0.2"/>
    <n v="2.3967999999999989"/>
  </r>
  <r>
    <n v="5775"/>
    <s v="CA-2013-142398"/>
    <x v="0"/>
    <x v="408"/>
    <d v="2013-04-17T00:00:00"/>
    <s v="Standard Class"/>
    <s v="BP-11290"/>
    <s v="Beth Paige"/>
    <x v="0"/>
    <s v="United States"/>
    <s v="Los Angeles"/>
    <x v="1"/>
    <n v="90036"/>
    <x v="1"/>
    <s v="FUR-CH-10001545"/>
    <x v="0"/>
    <x v="1"/>
    <s v="Hon Comfortask Task/Swivel Chairs"/>
    <x v="4129"/>
    <n v="7"/>
    <n v="0.2"/>
    <n v="-31.914400000000015"/>
  </r>
  <r>
    <n v="5776"/>
    <s v="CA-2013-142398"/>
    <x v="0"/>
    <x v="408"/>
    <d v="2013-04-17T00:00:00"/>
    <s v="Standard Class"/>
    <s v="BP-11290"/>
    <s v="Beth Paige"/>
    <x v="0"/>
    <s v="United States"/>
    <s v="Los Angeles"/>
    <x v="1"/>
    <n v="90036"/>
    <x v="1"/>
    <s v="OFF-BI-10004826"/>
    <x v="1"/>
    <x v="8"/>
    <s v="JM Magazine Binder"/>
    <x v="4130"/>
    <n v="1"/>
    <n v="0.2"/>
    <n v="4.6228000000000007"/>
  </r>
  <r>
    <n v="5777"/>
    <s v="CA-2013-105277"/>
    <x v="0"/>
    <x v="429"/>
    <d v="2013-12-09T00:00:00"/>
    <s v="Standard Class"/>
    <s v="LM-17065"/>
    <s v="Liz MacKendrick"/>
    <x v="0"/>
    <s v="United States"/>
    <s v="Auburn"/>
    <x v="15"/>
    <n v="13021"/>
    <x v="3"/>
    <s v="OFF-BI-10000301"/>
    <x v="1"/>
    <x v="8"/>
    <s v="GBC Instant Report Kit"/>
    <x v="1654"/>
    <n v="3"/>
    <n v="0.2"/>
    <n v="5.8230000000000004"/>
  </r>
  <r>
    <n v="5778"/>
    <s v="CA-2013-112060"/>
    <x v="0"/>
    <x v="429"/>
    <d v="2013-12-10T00:00:00"/>
    <s v="Standard Class"/>
    <s v="KT-16465"/>
    <s v="Kean Takahito"/>
    <x v="0"/>
    <s v="United States"/>
    <s v="San Francisco"/>
    <x v="1"/>
    <n v="94109"/>
    <x v="1"/>
    <s v="OFF-PA-10000994"/>
    <x v="1"/>
    <x v="10"/>
    <s v="Xerox 1915"/>
    <x v="2840"/>
    <n v="1"/>
    <n v="0"/>
    <n v="50.327999999999996"/>
  </r>
  <r>
    <n v="5779"/>
    <s v="CA-2011-105270"/>
    <x v="2"/>
    <x v="7"/>
    <d v="2011-11-18T00:00:00"/>
    <s v="Standard Class"/>
    <s v="AP-10915"/>
    <s v="Arthur Prichep"/>
    <x v="0"/>
    <s v="United States"/>
    <s v="Los Angeles"/>
    <x v="1"/>
    <n v="90008"/>
    <x v="1"/>
    <s v="OFF-AR-10003156"/>
    <x v="1"/>
    <x v="6"/>
    <s v="50 Colored Long Pencils"/>
    <x v="429"/>
    <n v="3"/>
    <n v="0"/>
    <n v="7.9248000000000012"/>
  </r>
  <r>
    <n v="5780"/>
    <s v="CA-2011-105270"/>
    <x v="2"/>
    <x v="7"/>
    <d v="2011-11-18T00:00:00"/>
    <s v="Standard Class"/>
    <s v="AP-10915"/>
    <s v="Arthur Prichep"/>
    <x v="0"/>
    <s v="United States"/>
    <s v="Los Angeles"/>
    <x v="1"/>
    <n v="90008"/>
    <x v="1"/>
    <s v="FUR-CH-10000988"/>
    <x v="0"/>
    <x v="1"/>
    <s v="Hon Olson Stacker Stools"/>
    <x v="4131"/>
    <n v="1"/>
    <n v="0.2"/>
    <n v="11.264799999999997"/>
  </r>
  <r>
    <n v="5781"/>
    <s v="US-2012-159513"/>
    <x v="1"/>
    <x v="788"/>
    <d v="2012-04-09T00:00:00"/>
    <s v="Standard Class"/>
    <s v="JD-15790"/>
    <s v="John Dryer"/>
    <x v="0"/>
    <s v="United States"/>
    <s v="Los Angeles"/>
    <x v="1"/>
    <n v="90049"/>
    <x v="1"/>
    <s v="TEC-MA-10003329"/>
    <x v="2"/>
    <x v="15"/>
    <s v="Vtech AT&amp;T CL2940 Corded Speakerphone, Black"/>
    <x v="981"/>
    <n v="3"/>
    <n v="0.2"/>
    <n v="24.291899999999998"/>
  </r>
  <r>
    <n v="5782"/>
    <s v="CA-2012-155586"/>
    <x v="1"/>
    <x v="295"/>
    <d v="2012-12-16T00:00:00"/>
    <s v="Second Class"/>
    <s v="XP-21865"/>
    <s v="Xylona Preis"/>
    <x v="0"/>
    <s v="United States"/>
    <s v="Chico"/>
    <x v="1"/>
    <n v="95928"/>
    <x v="1"/>
    <s v="OFF-AR-10001547"/>
    <x v="1"/>
    <x v="6"/>
    <s v="Newell 311"/>
    <x v="4132"/>
    <n v="1"/>
    <n v="0"/>
    <n v="0.59670000000000001"/>
  </r>
  <r>
    <n v="5783"/>
    <s v="CA-2012-155586"/>
    <x v="1"/>
    <x v="295"/>
    <d v="2012-12-16T00:00:00"/>
    <s v="Second Class"/>
    <s v="XP-21865"/>
    <s v="Xylona Preis"/>
    <x v="0"/>
    <s v="United States"/>
    <s v="Chico"/>
    <x v="1"/>
    <n v="95928"/>
    <x v="1"/>
    <s v="OFF-EN-10003072"/>
    <x v="1"/>
    <x v="12"/>
    <s v="Peel &amp; Seel Envelopes"/>
    <x v="2887"/>
    <n v="4"/>
    <n v="0"/>
    <n v="7.4496000000000002"/>
  </r>
  <r>
    <n v="5784"/>
    <s v="CA-2012-155586"/>
    <x v="1"/>
    <x v="295"/>
    <d v="2012-12-16T00:00:00"/>
    <s v="Second Class"/>
    <s v="XP-21865"/>
    <s v="Xylona Preis"/>
    <x v="0"/>
    <s v="United States"/>
    <s v="Chico"/>
    <x v="1"/>
    <n v="95928"/>
    <x v="1"/>
    <s v="OFF-PA-10000726"/>
    <x v="1"/>
    <x v="10"/>
    <s v="Black Print Carbonless Snap-Off Rapid Letter, 8 1/2&quot; x 7&quot;"/>
    <x v="2978"/>
    <n v="4"/>
    <n v="0"/>
    <n v="16.397999999999996"/>
  </r>
  <r>
    <n v="5785"/>
    <s v="CA-2014-141117"/>
    <x v="3"/>
    <x v="280"/>
    <d v="2014-10-09T00:00:00"/>
    <s v="Standard Class"/>
    <s v="JK-16090"/>
    <s v="Juliana Krohn"/>
    <x v="0"/>
    <s v="United States"/>
    <s v="Springfield"/>
    <x v="21"/>
    <n v="97477"/>
    <x v="1"/>
    <s v="FUR-BO-10001972"/>
    <x v="0"/>
    <x v="0"/>
    <s v="O'Sullivan 4-Shelf Bookcase in Odessa Pine"/>
    <x v="4133"/>
    <n v="6"/>
    <n v="0.7"/>
    <n v="-384.71640000000002"/>
  </r>
  <r>
    <n v="5786"/>
    <s v="CA-2014-141117"/>
    <x v="3"/>
    <x v="280"/>
    <d v="2014-10-09T00:00:00"/>
    <s v="Standard Class"/>
    <s v="JK-16090"/>
    <s v="Juliana Krohn"/>
    <x v="0"/>
    <s v="United States"/>
    <s v="Springfield"/>
    <x v="21"/>
    <n v="97477"/>
    <x v="1"/>
    <s v="OFF-SU-10004664"/>
    <x v="1"/>
    <x v="14"/>
    <s v="Acme Softgrip Scissors"/>
    <x v="384"/>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x v="4134"/>
    <n v="7"/>
    <n v="0.7"/>
    <n v="-16.601199999999999"/>
  </r>
  <r>
    <n v="5788"/>
    <s v="CA-2014-141117"/>
    <x v="3"/>
    <x v="280"/>
    <d v="2014-10-09T00:00:00"/>
    <s v="Standard Class"/>
    <s v="JK-16090"/>
    <s v="Juliana Krohn"/>
    <x v="0"/>
    <s v="United States"/>
    <s v="Springfield"/>
    <x v="21"/>
    <n v="97477"/>
    <x v="1"/>
    <s v="OFF-AR-10003727"/>
    <x v="1"/>
    <x v="6"/>
    <s v="Berol Giant Pencil Sharpener"/>
    <x v="4135"/>
    <n v="7"/>
    <n v="0.2"/>
    <n v="10.703699999999987"/>
  </r>
  <r>
    <n v="5789"/>
    <s v="CA-2014-115070"/>
    <x v="3"/>
    <x v="318"/>
    <d v="2014-04-15T00:00:00"/>
    <s v="Second Class"/>
    <s v="MG-18205"/>
    <s v="Mitch Gastineau"/>
    <x v="1"/>
    <s v="United States"/>
    <s v="Jacksonville"/>
    <x v="2"/>
    <n v="32216"/>
    <x v="0"/>
    <s v="FUR-FU-10003829"/>
    <x v="0"/>
    <x v="5"/>
    <s v="Stackable Trays"/>
    <x v="4136"/>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s v="CA-2014-140186"/>
    <x v="3"/>
    <x v="365"/>
    <d v="2014-10-03T00:00:00"/>
    <s v="First Class"/>
    <s v="PG-18820"/>
    <s v="Patrick Gardner"/>
    <x v="0"/>
    <s v="United States"/>
    <s v="Bakersfield"/>
    <x v="1"/>
    <n v="93309"/>
    <x v="1"/>
    <s v="OFF-FA-10002280"/>
    <x v="1"/>
    <x v="13"/>
    <s v="Advantus Plastic Paper Clips"/>
    <x v="768"/>
    <n v="7"/>
    <n v="0"/>
    <n v="16.8"/>
  </r>
  <r>
    <n v="5792"/>
    <s v="CA-2014-140186"/>
    <x v="3"/>
    <x v="365"/>
    <d v="2014-10-03T00:00:00"/>
    <s v="First Class"/>
    <s v="PG-18820"/>
    <s v="Patrick Gardner"/>
    <x v="0"/>
    <s v="United States"/>
    <s v="Bakersfield"/>
    <x v="1"/>
    <n v="93309"/>
    <x v="1"/>
    <s v="FUR-CH-10002961"/>
    <x v="0"/>
    <x v="1"/>
    <s v="Leather Task Chair, Black"/>
    <x v="74"/>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x v="2678"/>
    <n v="1"/>
    <n v="0"/>
    <n v="15.524999999999999"/>
  </r>
  <r>
    <n v="5795"/>
    <s v="CA-2014-140186"/>
    <x v="3"/>
    <x v="365"/>
    <d v="2014-10-03T00:00:00"/>
    <s v="First Class"/>
    <s v="PG-18820"/>
    <s v="Patrick Gardner"/>
    <x v="0"/>
    <s v="United States"/>
    <s v="Bakersfield"/>
    <x v="1"/>
    <n v="93309"/>
    <x v="1"/>
    <s v="OFF-BI-10003364"/>
    <x v="1"/>
    <x v="8"/>
    <s v="Binding Machine Supplies"/>
    <x v="1004"/>
    <n v="2"/>
    <n v="0.2"/>
    <n v="16.3352"/>
  </r>
  <r>
    <n v="5796"/>
    <s v="CA-2011-124856"/>
    <x v="2"/>
    <x v="411"/>
    <d v="2011-10-03T00:00:00"/>
    <s v="Second Class"/>
    <s v="LD-17005"/>
    <s v="Lisa DeCherney"/>
    <x v="0"/>
    <s v="United States"/>
    <s v="New York City"/>
    <x v="15"/>
    <n v="10011"/>
    <x v="3"/>
    <s v="OFF-ST-10002615"/>
    <x v="1"/>
    <x v="4"/>
    <s v="Dual Level, Single-Width Filing Carts"/>
    <x v="4137"/>
    <n v="9"/>
    <n v="0"/>
    <n v="362.84040000000005"/>
  </r>
  <r>
    <n v="5797"/>
    <s v="CA-2011-124856"/>
    <x v="2"/>
    <x v="411"/>
    <d v="2011-10-03T00:00:00"/>
    <s v="Second Class"/>
    <s v="LD-17005"/>
    <s v="Lisa DeCherney"/>
    <x v="0"/>
    <s v="United States"/>
    <s v="New York City"/>
    <x v="15"/>
    <n v="10011"/>
    <x v="3"/>
    <s v="FUR-FU-10000521"/>
    <x v="0"/>
    <x v="5"/>
    <s v="Seth Thomas 14&quot; Putty-Colored Wall Clock"/>
    <x v="4138"/>
    <n v="4"/>
    <n v="0"/>
    <n v="36.381599999999992"/>
  </r>
  <r>
    <n v="5798"/>
    <s v="CA-2011-124856"/>
    <x v="2"/>
    <x v="411"/>
    <d v="2011-10-03T00:00:00"/>
    <s v="Second Class"/>
    <s v="LD-17005"/>
    <s v="Lisa DeCherney"/>
    <x v="0"/>
    <s v="United States"/>
    <s v="New York City"/>
    <x v="15"/>
    <n v="10011"/>
    <x v="3"/>
    <s v="OFF-LA-10000121"/>
    <x v="1"/>
    <x v="2"/>
    <s v="Avery 48"/>
    <x v="1381"/>
    <n v="3"/>
    <n v="0"/>
    <n v="8.6939999999999991"/>
  </r>
  <r>
    <n v="5799"/>
    <s v="CA-2011-124856"/>
    <x v="2"/>
    <x v="411"/>
    <d v="2011-10-03T00:00:00"/>
    <s v="Second Class"/>
    <s v="LD-17005"/>
    <s v="Lisa DeCherney"/>
    <x v="0"/>
    <s v="United States"/>
    <s v="New York City"/>
    <x v="15"/>
    <n v="10011"/>
    <x v="3"/>
    <s v="OFF-PA-10001289"/>
    <x v="1"/>
    <x v="10"/>
    <s v="White Computer Printout Paper by Universal"/>
    <x v="2723"/>
    <n v="2"/>
    <n v="0"/>
    <n v="37.9848"/>
  </r>
  <r>
    <n v="5800"/>
    <s v="CA-2011-166716"/>
    <x v="2"/>
    <x v="1071"/>
    <d v="2011-08-25T00:00:00"/>
    <s v="Second Class"/>
    <s v="CR-12730"/>
    <s v="Craig Reiter"/>
    <x v="0"/>
    <s v="United States"/>
    <s v="Chicago"/>
    <x v="10"/>
    <n v="60610"/>
    <x v="2"/>
    <s v="FUR-CH-10004495"/>
    <x v="0"/>
    <x v="1"/>
    <s v="Global Leather and Oak Executive Chair, Black"/>
    <x v="4139"/>
    <n v="2"/>
    <n v="0.3"/>
    <n v="-6.0196000000000538"/>
  </r>
  <r>
    <n v="5801"/>
    <s v="CA-2011-123225"/>
    <x v="2"/>
    <x v="384"/>
    <d v="2011-07-14T00:00:00"/>
    <s v="First Class"/>
    <s v="MN-17935"/>
    <s v="Michael Nguyen"/>
    <x v="0"/>
    <s v="United States"/>
    <s v="El Paso"/>
    <x v="5"/>
    <n v="79907"/>
    <x v="2"/>
    <s v="TEC-PH-10000895"/>
    <x v="2"/>
    <x v="7"/>
    <s v="Polycom VVX 310 VoIP phone"/>
    <x v="4140"/>
    <n v="4"/>
    <n v="0.2"/>
    <n v="43.197600000000023"/>
  </r>
  <r>
    <n v="5802"/>
    <s v="CA-2011-123225"/>
    <x v="2"/>
    <x v="384"/>
    <d v="2011-07-14T00:00:00"/>
    <s v="First Class"/>
    <s v="MN-17935"/>
    <s v="Michael Nguyen"/>
    <x v="0"/>
    <s v="United States"/>
    <s v="El Paso"/>
    <x v="5"/>
    <n v="79907"/>
    <x v="2"/>
    <s v="OFF-PA-10000552"/>
    <x v="1"/>
    <x v="10"/>
    <s v="Xerox 200"/>
    <x v="563"/>
    <n v="2"/>
    <n v="0.2"/>
    <n v="3.6288"/>
  </r>
  <r>
    <n v="5803"/>
    <s v="CA-2012-163440"/>
    <x v="1"/>
    <x v="204"/>
    <d v="2012-03-24T00:00:00"/>
    <s v="First Class"/>
    <s v="RD-19900"/>
    <s v="Ruben Dartt"/>
    <x v="0"/>
    <s v="United States"/>
    <s v="Thousand Oaks"/>
    <x v="1"/>
    <n v="91360"/>
    <x v="1"/>
    <s v="TEC-PH-10000376"/>
    <x v="2"/>
    <x v="7"/>
    <s v="Square Credit Card Reader"/>
    <x v="2992"/>
    <n v="2"/>
    <n v="0.2"/>
    <n v="1.1988000000000003"/>
  </r>
  <r>
    <n v="5804"/>
    <s v="US-2014-106796"/>
    <x v="3"/>
    <x v="605"/>
    <d v="2014-05-20T00:00:00"/>
    <s v="Standard Class"/>
    <s v="JP-16135"/>
    <s v="Julie Prescott"/>
    <x v="2"/>
    <s v="United States"/>
    <s v="Springfield"/>
    <x v="24"/>
    <n v="45503"/>
    <x v="3"/>
    <s v="OFF-AR-10003504"/>
    <x v="1"/>
    <x v="6"/>
    <s v="Newell 347"/>
    <x v="1518"/>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s v="CA-2014-113873"/>
    <x v="3"/>
    <x v="38"/>
    <d v="2014-11-20T00:00:00"/>
    <s v="Standard Class"/>
    <s v="KE-16420"/>
    <s v="Katrina Edelman"/>
    <x v="1"/>
    <s v="United States"/>
    <s v="Dallas"/>
    <x v="5"/>
    <n v="75220"/>
    <x v="2"/>
    <s v="FUR-BO-10003441"/>
    <x v="0"/>
    <x v="0"/>
    <s v="Bush Westfield Collection Bookcases, Fully Assembled"/>
    <x v="4141"/>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s v="CA-2013-149783"/>
    <x v="0"/>
    <x v="913"/>
    <d v="2013-09-08T00:00:00"/>
    <s v="Second Class"/>
    <s v="DL-13315"/>
    <s v="Delfina Latchford"/>
    <x v="0"/>
    <s v="United States"/>
    <s v="Knoxville"/>
    <x v="18"/>
    <n v="37918"/>
    <x v="0"/>
    <s v="OFF-AP-10001205"/>
    <x v="1"/>
    <x v="9"/>
    <s v="Belkin 5 Outlet SurgeMaster Power Centers"/>
    <x v="2802"/>
    <n v="2"/>
    <n v="0.2"/>
    <n v="8.7168000000000063"/>
  </r>
  <r>
    <n v="5809"/>
    <s v="CA-2013-149783"/>
    <x v="0"/>
    <x v="913"/>
    <d v="2013-09-08T00:00:00"/>
    <s v="Second Class"/>
    <s v="DL-13315"/>
    <s v="Delfina Latchford"/>
    <x v="0"/>
    <s v="United States"/>
    <s v="Knoxville"/>
    <x v="18"/>
    <n v="37918"/>
    <x v="0"/>
    <s v="OFF-AR-10002987"/>
    <x v="1"/>
    <x v="6"/>
    <s v="Prismacolor Color Pencil Set"/>
    <x v="4142"/>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x v="4143"/>
    <n v="4"/>
    <n v="0.2"/>
    <n v="-18.180799999999998"/>
  </r>
  <r>
    <n v="5811"/>
    <s v="US-2012-163279"/>
    <x v="1"/>
    <x v="204"/>
    <d v="2012-03-26T00:00:00"/>
    <s v="Standard Class"/>
    <s v="JD-16150"/>
    <s v="Justin Deggeller"/>
    <x v="1"/>
    <s v="United States"/>
    <s v="San Diego"/>
    <x v="1"/>
    <n v="92037"/>
    <x v="1"/>
    <s v="OFF-PA-10003127"/>
    <x v="1"/>
    <x v="10"/>
    <s v="Staples"/>
    <x v="151"/>
    <n v="4"/>
    <n v="0"/>
    <n v="48.539199999999994"/>
  </r>
  <r>
    <n v="5812"/>
    <s v="US-2012-163279"/>
    <x v="1"/>
    <x v="204"/>
    <d v="2012-03-26T00:00:00"/>
    <s v="Standard Class"/>
    <s v="JD-16150"/>
    <s v="Justin Deggeller"/>
    <x v="1"/>
    <s v="United States"/>
    <s v="San Diego"/>
    <x v="1"/>
    <n v="92037"/>
    <x v="1"/>
    <s v="FUR-FU-10000747"/>
    <x v="0"/>
    <x v="5"/>
    <s v="Tenex B1-RE Series Chair Mats for Low Pile Carpets"/>
    <x v="1377"/>
    <n v="2"/>
    <n v="0"/>
    <n v="15.633199999999988"/>
  </r>
  <r>
    <n v="5813"/>
    <s v="US-2012-163279"/>
    <x v="1"/>
    <x v="204"/>
    <d v="2012-03-26T00:00:00"/>
    <s v="Standard Class"/>
    <s v="JD-16150"/>
    <s v="Justin Deggeller"/>
    <x v="1"/>
    <s v="United States"/>
    <s v="San Diego"/>
    <x v="1"/>
    <n v="92037"/>
    <x v="1"/>
    <s v="TEC-PH-10001795"/>
    <x v="2"/>
    <x v="7"/>
    <s v="ClearOne CHATAttach 160 - speaker phone"/>
    <x v="4144"/>
    <n v="3"/>
    <n v="0.2"/>
    <n v="185.99699999999984"/>
  </r>
  <r>
    <n v="5814"/>
    <s v="CA-2012-150196"/>
    <x v="1"/>
    <x v="740"/>
    <d v="2012-07-03T00:00:00"/>
    <s v="First Class"/>
    <s v="SR-20740"/>
    <s v="Steven Roelle"/>
    <x v="2"/>
    <s v="United States"/>
    <s v="New York City"/>
    <x v="15"/>
    <n v="10024"/>
    <x v="3"/>
    <s v="OFF-PA-10003797"/>
    <x v="1"/>
    <x v="10"/>
    <s v="Xerox 209"/>
    <x v="541"/>
    <n v="3"/>
    <n v="0"/>
    <n v="9.3312000000000008"/>
  </r>
  <r>
    <n v="5815"/>
    <s v="US-2012-106495"/>
    <x v="1"/>
    <x v="925"/>
    <d v="2012-06-17T00:00:00"/>
    <s v="First Class"/>
    <s v="AC-10450"/>
    <s v="Amy Cox"/>
    <x v="0"/>
    <s v="United States"/>
    <s v="Tampa"/>
    <x v="2"/>
    <n v="33614"/>
    <x v="0"/>
    <s v="TEC-AC-10002718"/>
    <x v="2"/>
    <x v="11"/>
    <s v="Belkin Standard 104 key USB Keyboard"/>
    <x v="4145"/>
    <n v="1"/>
    <n v="0.2"/>
    <n v="-0.7295000000000007"/>
  </r>
  <r>
    <n v="5816"/>
    <s v="CA-2011-124730"/>
    <x v="2"/>
    <x v="35"/>
    <d v="2011-11-26T00:00:00"/>
    <s v="Same Day"/>
    <s v="LS-17245"/>
    <s v="Lynn Smith"/>
    <x v="0"/>
    <s v="United States"/>
    <s v="Utica"/>
    <x v="15"/>
    <n v="13501"/>
    <x v="3"/>
    <s v="TEC-PH-10002170"/>
    <x v="2"/>
    <x v="7"/>
    <s v="ClearSounds CSC500 Amplified Spirit Phone Corded phone"/>
    <x v="463"/>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x v="4146"/>
    <n v="3"/>
    <n v="0.2"/>
    <n v="4.6806000000000001"/>
  </r>
  <r>
    <n v="5818"/>
    <s v="CA-2011-124730"/>
    <x v="2"/>
    <x v="35"/>
    <d v="2011-11-26T00:00:00"/>
    <s v="Same Day"/>
    <s v="LS-17245"/>
    <s v="Lynn Smith"/>
    <x v="0"/>
    <s v="United States"/>
    <s v="Utica"/>
    <x v="15"/>
    <n v="13501"/>
    <x v="3"/>
    <s v="OFF-BI-10001031"/>
    <x v="1"/>
    <x v="8"/>
    <s v="Pressboard Data Binders by Wilson Jones"/>
    <x v="1232"/>
    <n v="4"/>
    <n v="0.2"/>
    <n v="5.767199999999999"/>
  </r>
  <r>
    <n v="5819"/>
    <s v="CA-2011-124730"/>
    <x v="2"/>
    <x v="35"/>
    <d v="2011-11-26T00:00:00"/>
    <s v="Same Day"/>
    <s v="LS-17245"/>
    <s v="Lynn Smith"/>
    <x v="0"/>
    <s v="United States"/>
    <s v="Utica"/>
    <x v="15"/>
    <n v="13501"/>
    <x v="3"/>
    <s v="OFF-LA-10001158"/>
    <x v="1"/>
    <x v="2"/>
    <s v="Avery Address/Shipping Labels for Typewriters, 4&quot; x 2&quot;"/>
    <x v="4147"/>
    <n v="9"/>
    <n v="0"/>
    <n v="44.712000000000003"/>
  </r>
  <r>
    <n v="5820"/>
    <s v="CA-2011-124730"/>
    <x v="2"/>
    <x v="35"/>
    <d v="2011-11-26T00:00:00"/>
    <s v="Same Day"/>
    <s v="LS-17245"/>
    <s v="Lynn Smith"/>
    <x v="0"/>
    <s v="United States"/>
    <s v="Utica"/>
    <x v="15"/>
    <n v="13501"/>
    <x v="3"/>
    <s v="OFF-LA-10001613"/>
    <x v="1"/>
    <x v="2"/>
    <s v="Avery File Folder Labels"/>
    <x v="132"/>
    <n v="4"/>
    <n v="0"/>
    <n v="5.6448"/>
  </r>
  <r>
    <n v="5821"/>
    <s v="CA-2014-117632"/>
    <x v="3"/>
    <x v="605"/>
    <d v="2014-05-19T00:00:00"/>
    <s v="Standard Class"/>
    <s v="CS-12175"/>
    <s v="Charles Sheldon"/>
    <x v="1"/>
    <s v="United States"/>
    <s v="San Francisco"/>
    <x v="1"/>
    <n v="94122"/>
    <x v="1"/>
    <s v="OFF-SU-10000157"/>
    <x v="1"/>
    <x v="14"/>
    <s v="Compact Automatic Electric Letter Opener"/>
    <x v="4148"/>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s v="CA-2014-117632"/>
    <x v="3"/>
    <x v="605"/>
    <d v="2014-05-19T00:00:00"/>
    <s v="Standard Class"/>
    <s v="CS-12175"/>
    <s v="Charles Sheldon"/>
    <x v="1"/>
    <s v="United States"/>
    <s v="San Francisco"/>
    <x v="1"/>
    <n v="94122"/>
    <x v="1"/>
    <s v="OFF-BI-10001900"/>
    <x v="1"/>
    <x v="8"/>
    <s v="DXL Angle-View Binders with Locking Rings, Black"/>
    <x v="4151"/>
    <n v="4"/>
    <n v="0.2"/>
    <n v="6.4691999999999998"/>
  </r>
  <r>
    <n v="5825"/>
    <s v="CA-2011-115056"/>
    <x v="2"/>
    <x v="1073"/>
    <d v="2011-05-02T00:00:00"/>
    <s v="Same Day"/>
    <s v="AR-10510"/>
    <s v="Andrew Roberts"/>
    <x v="0"/>
    <s v="United States"/>
    <s v="Columbus"/>
    <x v="24"/>
    <n v="43229"/>
    <x v="3"/>
    <s v="OFF-AP-10003971"/>
    <x v="1"/>
    <x v="9"/>
    <s v="Belkin 6 Outlet Metallic Surge Strip"/>
    <x v="4152"/>
    <n v="3"/>
    <n v="0.2"/>
    <n v="1.9602000000000004"/>
  </r>
  <r>
    <n v="5826"/>
    <s v="CA-2014-161067"/>
    <x v="3"/>
    <x v="213"/>
    <d v="2014-09-07T00:00:00"/>
    <s v="Second Class"/>
    <s v="KB-16405"/>
    <s v="Katrina Bavinger"/>
    <x v="2"/>
    <s v="United States"/>
    <s v="New York City"/>
    <x v="15"/>
    <n v="10035"/>
    <x v="3"/>
    <s v="OFF-PA-10000418"/>
    <x v="1"/>
    <x v="10"/>
    <s v="Xerox 189"/>
    <x v="1257"/>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s v="CA-2014-161067"/>
    <x v="3"/>
    <x v="213"/>
    <d v="2014-09-07T00:00:00"/>
    <s v="Second Class"/>
    <s v="KB-16405"/>
    <s v="Katrina Bavinger"/>
    <x v="2"/>
    <s v="United States"/>
    <s v="New York City"/>
    <x v="15"/>
    <n v="10035"/>
    <x v="3"/>
    <s v="FUR-CH-10004860"/>
    <x v="0"/>
    <x v="1"/>
    <s v="Global Low Back Tilter Chair"/>
    <x v="4154"/>
    <n v="2"/>
    <n v="0.1"/>
    <n v="-8.0784000000000198"/>
  </r>
  <r>
    <n v="5829"/>
    <s v="CA-2014-161067"/>
    <x v="3"/>
    <x v="213"/>
    <d v="2014-09-07T00:00:00"/>
    <s v="Second Class"/>
    <s v="KB-16405"/>
    <s v="Katrina Bavinger"/>
    <x v="2"/>
    <s v="United States"/>
    <s v="New York City"/>
    <x v="15"/>
    <n v="10035"/>
    <x v="3"/>
    <s v="OFF-AR-10003251"/>
    <x v="1"/>
    <x v="6"/>
    <s v="Prang Drawing Pencil Set"/>
    <x v="348"/>
    <n v="2"/>
    <n v="0"/>
    <n v="2.2239999999999998"/>
  </r>
  <r>
    <n v="5830"/>
    <s v="CA-2013-122063"/>
    <x v="0"/>
    <x v="275"/>
    <d v="2013-12-08T00:00:00"/>
    <s v="Standard Class"/>
    <s v="MM-17920"/>
    <s v="Michael Moore"/>
    <x v="0"/>
    <s v="United States"/>
    <s v="Richmond"/>
    <x v="14"/>
    <n v="47374"/>
    <x v="2"/>
    <s v="FUR-TA-10004575"/>
    <x v="0"/>
    <x v="3"/>
    <s v="Hon 5100 Series Wood Tables"/>
    <x v="4155"/>
    <n v="2"/>
    <n v="0"/>
    <n v="104.75279999999998"/>
  </r>
  <r>
    <n v="5831"/>
    <s v="CA-2013-122063"/>
    <x v="0"/>
    <x v="275"/>
    <d v="2013-12-08T00:00:00"/>
    <s v="Standard Class"/>
    <s v="MM-17920"/>
    <s v="Michael Moore"/>
    <x v="0"/>
    <s v="United States"/>
    <s v="Richmond"/>
    <x v="14"/>
    <n v="47374"/>
    <x v="2"/>
    <s v="FUR-CH-10004754"/>
    <x v="0"/>
    <x v="1"/>
    <s v="Global Stack Chair with Arms, Black"/>
    <x v="4156"/>
    <n v="1"/>
    <n v="0"/>
    <n v="8.0945999999999998"/>
  </r>
  <r>
    <n v="5832"/>
    <s v="CA-2012-111206"/>
    <x v="1"/>
    <x v="1074"/>
    <d v="2012-07-22T00:00:00"/>
    <s v="Standard Class"/>
    <s v="RF-19735"/>
    <s v="Roland Fjeld"/>
    <x v="0"/>
    <s v="United States"/>
    <s v="San Diego"/>
    <x v="1"/>
    <n v="92105"/>
    <x v="1"/>
    <s v="TEC-AC-10003095"/>
    <x v="2"/>
    <x v="11"/>
    <s v="Logitech G35 7.1-Channel Surround Sound Headset"/>
    <x v="4157"/>
    <n v="4"/>
    <n v="0"/>
    <n v="176.78640000000001"/>
  </r>
  <r>
    <n v="5833"/>
    <s v="CA-2013-142895"/>
    <x v="0"/>
    <x v="658"/>
    <d v="2013-07-27T00:00:00"/>
    <s v="Standard Class"/>
    <s v="BP-11290"/>
    <s v="Beth Paige"/>
    <x v="0"/>
    <s v="United States"/>
    <s v="Concord"/>
    <x v="3"/>
    <n v="28027"/>
    <x v="0"/>
    <s v="OFF-LA-10000262"/>
    <x v="1"/>
    <x v="2"/>
    <s v="Avery 494"/>
    <x v="303"/>
    <n v="3"/>
    <n v="0.2"/>
    <n v="2.0358000000000001"/>
  </r>
  <r>
    <n v="5834"/>
    <s v="CA-2013-142895"/>
    <x v="0"/>
    <x v="658"/>
    <d v="2013-07-27T00:00:00"/>
    <s v="Standard Class"/>
    <s v="BP-11290"/>
    <s v="Beth Paige"/>
    <x v="0"/>
    <s v="United States"/>
    <s v="Concord"/>
    <x v="3"/>
    <n v="28027"/>
    <x v="0"/>
    <s v="FUR-CH-10002961"/>
    <x v="0"/>
    <x v="1"/>
    <s v="Leather Task Chair, Black"/>
    <x v="4158"/>
    <n v="5"/>
    <n v="0.2"/>
    <n v="0"/>
  </r>
  <r>
    <n v="5835"/>
    <s v="CA-2012-101868"/>
    <x v="1"/>
    <x v="988"/>
    <d v="2012-06-16T00:00:00"/>
    <s v="Standard Class"/>
    <s v="MJ-17740"/>
    <s v="Max Jones"/>
    <x v="0"/>
    <s v="United States"/>
    <s v="Miami"/>
    <x v="2"/>
    <n v="33178"/>
    <x v="0"/>
    <s v="OFF-BI-10003876"/>
    <x v="1"/>
    <x v="8"/>
    <s v="Green Canvas Binder for 8-1/2&quot; x 14&quot; Sheets"/>
    <x v="4159"/>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x v="1811"/>
    <n v="3"/>
    <n v="0.7"/>
    <n v="-26.963999999999999"/>
  </r>
  <r>
    <n v="5837"/>
    <s v="CA-2012-101868"/>
    <x v="1"/>
    <x v="988"/>
    <d v="2012-06-16T00:00:00"/>
    <s v="Standard Class"/>
    <s v="MJ-17740"/>
    <s v="Max Jones"/>
    <x v="0"/>
    <s v="United States"/>
    <s v="Miami"/>
    <x v="2"/>
    <n v="33178"/>
    <x v="0"/>
    <s v="TEC-AC-10004396"/>
    <x v="2"/>
    <x v="11"/>
    <s v="Logitech Keyboard K120"/>
    <x v="4160"/>
    <n v="5"/>
    <n v="0.2"/>
    <n v="-8.1674999999999933"/>
  </r>
  <r>
    <n v="5838"/>
    <s v="CA-2014-133207"/>
    <x v="3"/>
    <x v="344"/>
    <d v="2014-12-04T00:00:00"/>
    <s v="Standard Class"/>
    <s v="DO-13645"/>
    <s v="Doug O'Connell"/>
    <x v="0"/>
    <s v="United States"/>
    <s v="Los Angeles"/>
    <x v="1"/>
    <n v="90036"/>
    <x v="1"/>
    <s v="TEC-PH-10004100"/>
    <x v="2"/>
    <x v="7"/>
    <s v="Griffin GC17055 Auxiliary Audio Cable"/>
    <x v="4161"/>
    <n v="4"/>
    <n v="0.2"/>
    <n v="5.7568000000000019"/>
  </r>
  <r>
    <n v="5839"/>
    <s v="CA-2012-132948"/>
    <x v="1"/>
    <x v="1075"/>
    <d v="2012-04-03T00:00:00"/>
    <s v="Standard Class"/>
    <s v="MV-17485"/>
    <s v="Mark Van Huff"/>
    <x v="0"/>
    <s v="United States"/>
    <s v="Seattle"/>
    <x v="4"/>
    <n v="98115"/>
    <x v="1"/>
    <s v="OFF-ST-10000636"/>
    <x v="1"/>
    <x v="4"/>
    <s v="Rogers Profile Extra Capacity Storage Tub"/>
    <x v="4162"/>
    <n v="5"/>
    <n v="0"/>
    <n v="3.3479999999999954"/>
  </r>
  <r>
    <n v="5840"/>
    <s v="CA-2012-134992"/>
    <x v="1"/>
    <x v="357"/>
    <d v="2012-09-26T00:00:00"/>
    <s v="Second Class"/>
    <s v="MG-17875"/>
    <s v="Michael Grace"/>
    <x v="2"/>
    <s v="United States"/>
    <s v="Arlington"/>
    <x v="17"/>
    <n v="22204"/>
    <x v="0"/>
    <s v="OFF-PA-10001972"/>
    <x v="1"/>
    <x v="10"/>
    <s v="Xerox 214"/>
    <x v="56"/>
    <n v="5"/>
    <n v="0"/>
    <n v="15.552000000000001"/>
  </r>
  <r>
    <n v="5841"/>
    <s v="CA-2012-134992"/>
    <x v="1"/>
    <x v="357"/>
    <d v="2012-09-26T00:00:00"/>
    <s v="Second Class"/>
    <s v="MG-17875"/>
    <s v="Michael Grace"/>
    <x v="2"/>
    <s v="United States"/>
    <s v="Arlington"/>
    <x v="17"/>
    <n v="22204"/>
    <x v="0"/>
    <s v="FUR-FU-10002554"/>
    <x v="0"/>
    <x v="5"/>
    <s v="Westinghouse Floor Lamp with Metal Mesh Shade, Black"/>
    <x v="3264"/>
    <n v="2"/>
    <n v="0"/>
    <n v="11.035399999999996"/>
  </r>
  <r>
    <n v="5842"/>
    <s v="CA-2012-126725"/>
    <x v="1"/>
    <x v="972"/>
    <d v="2012-11-21T00:00:00"/>
    <s v="Standard Class"/>
    <s v="BS-11665"/>
    <s v="Brian Stugart"/>
    <x v="0"/>
    <s v="United States"/>
    <s v="San Diego"/>
    <x v="1"/>
    <n v="92105"/>
    <x v="1"/>
    <s v="TEC-PH-10003174"/>
    <x v="2"/>
    <x v="7"/>
    <s v="RCA ViSYS 25825 Wireless digital phone"/>
    <x v="4163"/>
    <n v="4"/>
    <n v="0.2"/>
    <n v="51.995999999999981"/>
  </r>
  <r>
    <n v="5843"/>
    <s v="CA-2012-126725"/>
    <x v="1"/>
    <x v="972"/>
    <d v="2012-11-21T00:00:00"/>
    <s v="Standard Class"/>
    <s v="BS-11665"/>
    <s v="Brian Stugart"/>
    <x v="0"/>
    <s v="United States"/>
    <s v="San Diego"/>
    <x v="1"/>
    <n v="92105"/>
    <x v="1"/>
    <s v="OFF-ST-10001418"/>
    <x v="1"/>
    <x v="4"/>
    <s v="Carina Media Storage Towers in Natural &amp; Black"/>
    <x v="4164"/>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s v="CA-2012-126725"/>
    <x v="1"/>
    <x v="972"/>
    <d v="2012-11-21T00:00:00"/>
    <s v="Standard Class"/>
    <s v="BS-11665"/>
    <s v="Brian Stugart"/>
    <x v="0"/>
    <s v="United States"/>
    <s v="San Diego"/>
    <x v="1"/>
    <n v="92105"/>
    <x v="1"/>
    <s v="OFF-ST-10000129"/>
    <x v="1"/>
    <x v="4"/>
    <s v="Fellowes Recycled Storage Drawers"/>
    <x v="4166"/>
    <n v="7"/>
    <n v="0"/>
    <n v="54.404699999999963"/>
  </r>
  <r>
    <n v="5846"/>
    <s v="CA-2012-126725"/>
    <x v="1"/>
    <x v="972"/>
    <d v="2012-11-21T00:00:00"/>
    <s v="Standard Class"/>
    <s v="BS-11665"/>
    <s v="Brian Stugart"/>
    <x v="0"/>
    <s v="United States"/>
    <s v="San Diego"/>
    <x v="1"/>
    <n v="92105"/>
    <x v="1"/>
    <s v="OFF-PA-10001639"/>
    <x v="1"/>
    <x v="10"/>
    <s v="Xerox 203"/>
    <x v="5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s v="CA-2012-126725"/>
    <x v="1"/>
    <x v="972"/>
    <d v="2012-11-21T00:00:00"/>
    <s v="Standard Class"/>
    <s v="BS-11665"/>
    <s v="Brian Stugart"/>
    <x v="0"/>
    <s v="United States"/>
    <s v="San Diego"/>
    <x v="1"/>
    <n v="92105"/>
    <x v="1"/>
    <s v="FUR-FU-10001591"/>
    <x v="0"/>
    <x v="5"/>
    <s v="Advantus Panel Wall Certificate Holder - 8.5x11"/>
    <x v="4168"/>
    <n v="3"/>
    <n v="0"/>
    <n v="15.372000000000002"/>
  </r>
  <r>
    <n v="5849"/>
    <s v="CA-2012-121783"/>
    <x v="1"/>
    <x v="113"/>
    <d v="2012-11-14T00:00:00"/>
    <s v="Standard Class"/>
    <s v="PO-19180"/>
    <s v="Philisse Overcash"/>
    <x v="2"/>
    <s v="United States"/>
    <s v="Roseville"/>
    <x v="11"/>
    <n v="55113"/>
    <x v="2"/>
    <s v="OFF-AP-10003849"/>
    <x v="1"/>
    <x v="9"/>
    <s v="Hoover Shoulder Vac Commercial Portable Vacuum"/>
    <x v="4169"/>
    <n v="2"/>
    <n v="0"/>
    <n v="178.90999999999997"/>
  </r>
  <r>
    <n v="5850"/>
    <s v="CA-2012-121783"/>
    <x v="1"/>
    <x v="113"/>
    <d v="2012-11-14T00:00:00"/>
    <s v="Standard Class"/>
    <s v="PO-19180"/>
    <s v="Philisse Overcash"/>
    <x v="2"/>
    <s v="United States"/>
    <s v="Roseville"/>
    <x v="11"/>
    <n v="55113"/>
    <x v="2"/>
    <s v="OFF-ST-10000078"/>
    <x v="1"/>
    <x v="4"/>
    <s v="Tennsco 6- and 18-Compartment Lockers"/>
    <x v="4170"/>
    <n v="3"/>
    <n v="0"/>
    <n v="143.19179999999994"/>
  </r>
  <r>
    <n v="5851"/>
    <s v="CA-2012-121783"/>
    <x v="1"/>
    <x v="113"/>
    <d v="2012-11-14T00:00:00"/>
    <s v="Standard Class"/>
    <s v="PO-19180"/>
    <s v="Philisse Overcash"/>
    <x v="2"/>
    <s v="United States"/>
    <s v="Roseville"/>
    <x v="11"/>
    <n v="55113"/>
    <x v="2"/>
    <s v="TEC-CO-10001571"/>
    <x v="2"/>
    <x v="16"/>
    <s v="Sharp 1540cs Digital Laser Copier"/>
    <x v="3745"/>
    <n v="1"/>
    <n v="0"/>
    <n v="274.995"/>
  </r>
  <r>
    <n v="5852"/>
    <s v="CA-2012-121783"/>
    <x v="1"/>
    <x v="113"/>
    <d v="2012-11-14T00:00:00"/>
    <s v="Standard Class"/>
    <s v="PO-19180"/>
    <s v="Philisse Overcash"/>
    <x v="2"/>
    <s v="United States"/>
    <s v="Roseville"/>
    <x v="11"/>
    <n v="55113"/>
    <x v="2"/>
    <s v="OFF-BI-10001658"/>
    <x v="1"/>
    <x v="8"/>
    <s v="GBC Standard Therm-A-Bind Covers"/>
    <x v="4171"/>
    <n v="3"/>
    <n v="0"/>
    <n v="34.389600000000002"/>
  </r>
  <r>
    <n v="5853"/>
    <s v="CA-2012-121783"/>
    <x v="1"/>
    <x v="113"/>
    <d v="2012-11-14T00:00:00"/>
    <s v="Standard Class"/>
    <s v="PO-19180"/>
    <s v="Philisse Overcash"/>
    <x v="2"/>
    <s v="United States"/>
    <s v="Roseville"/>
    <x v="11"/>
    <n v="55113"/>
    <x v="2"/>
    <s v="FUR-FU-10004351"/>
    <x v="0"/>
    <x v="5"/>
    <s v="Staples"/>
    <x v="4172"/>
    <n v="3"/>
    <n v="0"/>
    <n v="12.856800000000002"/>
  </r>
  <r>
    <n v="5854"/>
    <s v="US-2011-138835"/>
    <x v="2"/>
    <x v="1076"/>
    <d v="2011-09-14T00:00:00"/>
    <s v="Standard Class"/>
    <s v="DA-13450"/>
    <s v="Dianna Arnett"/>
    <x v="2"/>
    <s v="United States"/>
    <s v="Virginia Beach"/>
    <x v="17"/>
    <n v="23464"/>
    <x v="0"/>
    <s v="OFF-BI-10003314"/>
    <x v="1"/>
    <x v="8"/>
    <s v="Tuff Stuff Recycled Round Ring Binders"/>
    <x v="1328"/>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s v="CA-2012-112214"/>
    <x v="1"/>
    <x v="1077"/>
    <d v="2012-08-11T00:00:00"/>
    <s v="Standard Class"/>
    <s v="AH-10690"/>
    <s v="Anna Häberlin"/>
    <x v="1"/>
    <s v="United States"/>
    <s v="Dallas"/>
    <x v="5"/>
    <n v="75220"/>
    <x v="2"/>
    <s v="OFF-SU-10003567"/>
    <x v="1"/>
    <x v="14"/>
    <s v="Stiletto Hand Letter Openers"/>
    <x v="4173"/>
    <n v="3"/>
    <n v="0.2"/>
    <n v="-4.895999999999999"/>
  </r>
  <r>
    <n v="5857"/>
    <s v="CA-2012-112214"/>
    <x v="1"/>
    <x v="1077"/>
    <d v="2012-08-11T00:00:00"/>
    <s v="Standard Class"/>
    <s v="AH-10690"/>
    <s v="Anna Häberlin"/>
    <x v="1"/>
    <s v="United States"/>
    <s v="Dallas"/>
    <x v="5"/>
    <n v="75220"/>
    <x v="2"/>
    <s v="OFF-BI-10002982"/>
    <x v="1"/>
    <x v="8"/>
    <s v="Avery Self-Adhesive Photo Pockets for Polaroid Photos"/>
    <x v="4174"/>
    <n v="1"/>
    <n v="0.8"/>
    <n v="-2.1792000000000007"/>
  </r>
  <r>
    <n v="5858"/>
    <s v="CA-2012-112214"/>
    <x v="1"/>
    <x v="1077"/>
    <d v="2012-08-11T00:00:00"/>
    <s v="Standard Class"/>
    <s v="AH-10690"/>
    <s v="Anna Häberlin"/>
    <x v="1"/>
    <s v="United States"/>
    <s v="Dallas"/>
    <x v="5"/>
    <n v="75220"/>
    <x v="2"/>
    <s v="FUR-FU-10002364"/>
    <x v="0"/>
    <x v="5"/>
    <s v="Eldon Expressions Wood Desk Accessories, Oak"/>
    <x v="181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s v="CA-2012-108119"/>
    <x v="1"/>
    <x v="549"/>
    <d v="2012-11-08T00:00:00"/>
    <s v="Standard Class"/>
    <s v="MS-17530"/>
    <s v="MaryBeth Skach"/>
    <x v="0"/>
    <s v="United States"/>
    <s v="Conway"/>
    <x v="36"/>
    <n v="72032"/>
    <x v="0"/>
    <s v="FUR-TA-10002530"/>
    <x v="0"/>
    <x v="3"/>
    <s v="Iceberg OfficeWorks 42&quot; Round Tables"/>
    <x v="85"/>
    <n v="2"/>
    <n v="0"/>
    <n v="45.293999999999983"/>
  </r>
  <r>
    <n v="5861"/>
    <s v="CA-2012-157434"/>
    <x v="1"/>
    <x v="1078"/>
    <d v="2012-05-04T00:00:00"/>
    <s v="Second Class"/>
    <s v="JK-15640"/>
    <s v="Jim Kriz"/>
    <x v="2"/>
    <s v="United States"/>
    <s v="Philadelphia"/>
    <x v="9"/>
    <n v="19120"/>
    <x v="3"/>
    <s v="OFF-PA-10001526"/>
    <x v="1"/>
    <x v="10"/>
    <s v="Xerox 1949"/>
    <x v="892"/>
    <n v="2"/>
    <n v="0.2"/>
    <n v="2.8884000000000007"/>
  </r>
  <r>
    <n v="5862"/>
    <s v="CA-2013-101525"/>
    <x v="0"/>
    <x v="766"/>
    <d v="2013-05-05T00:00:00"/>
    <s v="Second Class"/>
    <s v="CM-12235"/>
    <s v="Chris McAfee"/>
    <x v="0"/>
    <s v="United States"/>
    <s v="Little Rock"/>
    <x v="36"/>
    <n v="72209"/>
    <x v="0"/>
    <s v="OFF-PA-10001497"/>
    <x v="1"/>
    <x v="10"/>
    <s v="Xerox 1914"/>
    <x v="1446"/>
    <n v="2"/>
    <n v="0"/>
    <n v="53.860799999999998"/>
  </r>
  <r>
    <n v="5863"/>
    <s v="CA-2013-101525"/>
    <x v="0"/>
    <x v="766"/>
    <d v="2013-05-05T00:00:00"/>
    <s v="Second Class"/>
    <s v="CM-12235"/>
    <s v="Chris McAfee"/>
    <x v="0"/>
    <s v="United States"/>
    <s v="Little Rock"/>
    <x v="36"/>
    <n v="72209"/>
    <x v="0"/>
    <s v="OFF-PA-10003936"/>
    <x v="1"/>
    <x v="10"/>
    <s v="Xerox 1994"/>
    <x v="541"/>
    <n v="3"/>
    <n v="0"/>
    <n v="9.3312000000000008"/>
  </r>
  <r>
    <n v="5864"/>
    <s v="CA-2013-101525"/>
    <x v="0"/>
    <x v="766"/>
    <d v="2013-05-05T00:00:00"/>
    <s v="Second Class"/>
    <s v="CM-12235"/>
    <s v="Chris McAfee"/>
    <x v="0"/>
    <s v="United States"/>
    <s v="Little Rock"/>
    <x v="36"/>
    <n v="72209"/>
    <x v="0"/>
    <s v="OFF-AR-10000716"/>
    <x v="1"/>
    <x v="6"/>
    <s v="DIXON Ticonderoga Erasable Checking Pencils"/>
    <x v="954"/>
    <n v="2"/>
    <n v="0"/>
    <n v="4.3524000000000003"/>
  </r>
  <r>
    <n v="5865"/>
    <s v="US-2011-117968"/>
    <x v="2"/>
    <x v="79"/>
    <d v="2011-08-07T00:00:00"/>
    <s v="Second Class"/>
    <s v="RS-19420"/>
    <s v="Ricardo Sperren"/>
    <x v="1"/>
    <s v="United States"/>
    <s v="Meriden"/>
    <x v="29"/>
    <n v="6450"/>
    <x v="3"/>
    <s v="OFF-AP-10002765"/>
    <x v="1"/>
    <x v="9"/>
    <s v="Fellowes Advanced Computer Series Surge Protectors"/>
    <x v="1972"/>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s v="US-2011-117968"/>
    <x v="2"/>
    <x v="79"/>
    <d v="2011-08-07T00:00:00"/>
    <s v="Second Class"/>
    <s v="RS-19420"/>
    <s v="Ricardo Sperren"/>
    <x v="1"/>
    <s v="United States"/>
    <s v="Meriden"/>
    <x v="29"/>
    <n v="6450"/>
    <x v="3"/>
    <s v="FUR-CH-10002335"/>
    <x v="0"/>
    <x v="1"/>
    <s v="Hon GuestStacker Chair"/>
    <x v="4177"/>
    <n v="5"/>
    <n v="0"/>
    <n v="294.67100000000005"/>
  </r>
  <r>
    <n v="5868"/>
    <s v="CA-2013-158211"/>
    <x v="0"/>
    <x v="810"/>
    <d v="2013-01-08T00:00:00"/>
    <s v="Standard Class"/>
    <s v="BP-11185"/>
    <s v="Ben Peterman"/>
    <x v="1"/>
    <s v="United States"/>
    <s v="Philadelphia"/>
    <x v="9"/>
    <n v="19143"/>
    <x v="3"/>
    <s v="OFF-AR-10004078"/>
    <x v="1"/>
    <x v="6"/>
    <s v="Newell 312"/>
    <x v="1091"/>
    <n v="1"/>
    <n v="0.2"/>
    <n v="0.58399999999999985"/>
  </r>
  <r>
    <n v="5869"/>
    <s v="CA-2013-158211"/>
    <x v="0"/>
    <x v="810"/>
    <d v="2013-01-08T00:00:00"/>
    <s v="Standard Class"/>
    <s v="BP-11185"/>
    <s v="Ben Peterman"/>
    <x v="1"/>
    <s v="United States"/>
    <s v="Philadelphia"/>
    <x v="9"/>
    <n v="19143"/>
    <x v="3"/>
    <s v="OFF-BI-10002026"/>
    <x v="1"/>
    <x v="8"/>
    <s v="Avery Arch Ring Binders"/>
    <x v="4178"/>
    <n v="6"/>
    <n v="0.7"/>
    <n v="-80.178000000000026"/>
  </r>
  <r>
    <n v="5870"/>
    <s v="CA-2013-152247"/>
    <x v="0"/>
    <x v="77"/>
    <d v="2013-11-13T00:00:00"/>
    <s v="Standard Class"/>
    <s v="MA-17995"/>
    <s v="Michelle Arnett"/>
    <x v="2"/>
    <s v="United States"/>
    <s v="Cheyenne"/>
    <x v="47"/>
    <n v="82001"/>
    <x v="1"/>
    <s v="FUR-CH-10001215"/>
    <x v="0"/>
    <x v="1"/>
    <s v="Global Troy Executive Leather Low-Back Tilter"/>
    <x v="2355"/>
    <n v="4"/>
    <n v="0.2"/>
    <n v="100.19599999999997"/>
  </r>
  <r>
    <n v="5871"/>
    <s v="CA-2013-128223"/>
    <x v="0"/>
    <x v="403"/>
    <d v="2013-06-15T00:00:00"/>
    <s v="Same Day"/>
    <s v="EB-13705"/>
    <s v="Ed Braxton"/>
    <x v="1"/>
    <s v="United States"/>
    <s v="Anaheim"/>
    <x v="1"/>
    <n v="92804"/>
    <x v="1"/>
    <s v="FUR-TA-10001771"/>
    <x v="0"/>
    <x v="3"/>
    <s v="Bush Cubix Conference Tables, Fully Assembled"/>
    <x v="4179"/>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s v="CA-2014-133095"/>
    <x v="3"/>
    <x v="400"/>
    <d v="2014-06-05T00:00:00"/>
    <s v="Same Day"/>
    <s v="EH-14005"/>
    <s v="Erica Hernandez"/>
    <x v="2"/>
    <s v="United States"/>
    <s v="Jonesboro"/>
    <x v="36"/>
    <n v="72401"/>
    <x v="0"/>
    <s v="OFF-BI-10002353"/>
    <x v="1"/>
    <x v="8"/>
    <s v="GBC VeloBind Cover Sets"/>
    <x v="4182"/>
    <n v="7"/>
    <n v="0"/>
    <n v="54.04"/>
  </r>
  <r>
    <n v="5875"/>
    <s v="CA-2014-133095"/>
    <x v="3"/>
    <x v="400"/>
    <d v="2014-06-05T00:00:00"/>
    <s v="Same Day"/>
    <s v="EH-14005"/>
    <s v="Erica Hernandez"/>
    <x v="2"/>
    <s v="United States"/>
    <s v="Jonesboro"/>
    <x v="36"/>
    <n v="72401"/>
    <x v="0"/>
    <s v="OFF-BI-10004141"/>
    <x v="1"/>
    <x v="8"/>
    <s v="Insertable Tab Indexes For Data Binders"/>
    <x v="4183"/>
    <n v="3"/>
    <n v="0"/>
    <n v="4.3883999999999999"/>
  </r>
  <r>
    <n v="5876"/>
    <s v="CA-2012-130554"/>
    <x v="1"/>
    <x v="1003"/>
    <d v="2012-04-09T00:00:00"/>
    <s v="First Class"/>
    <s v="FM-14290"/>
    <s v="Frank Merwin"/>
    <x v="2"/>
    <s v="United States"/>
    <s v="Philadelphia"/>
    <x v="9"/>
    <n v="19140"/>
    <x v="3"/>
    <s v="OFF-AR-10001954"/>
    <x v="1"/>
    <x v="6"/>
    <s v="Newell 331"/>
    <x v="4184"/>
    <n v="3"/>
    <n v="0.2"/>
    <n v="1.0268999999999999"/>
  </r>
  <r>
    <n v="5877"/>
    <s v="CA-2011-152443"/>
    <x v="2"/>
    <x v="371"/>
    <d v="2011-05-26T00:00:00"/>
    <s v="Standard Class"/>
    <s v="FG-14260"/>
    <s v="Frank Gastineau"/>
    <x v="2"/>
    <s v="United States"/>
    <s v="Lawrence"/>
    <x v="31"/>
    <n v="1841"/>
    <x v="3"/>
    <s v="OFF-BI-10001071"/>
    <x v="1"/>
    <x v="8"/>
    <s v="GBC ProClick Punch Binding System"/>
    <x v="2509"/>
    <n v="7"/>
    <n v="0"/>
    <n v="219.45140000000001"/>
  </r>
  <r>
    <n v="5878"/>
    <s v="CA-2011-152443"/>
    <x v="2"/>
    <x v="371"/>
    <d v="2011-05-26T00:00:00"/>
    <s v="Standard Class"/>
    <s v="FG-14260"/>
    <s v="Frank Gastineau"/>
    <x v="2"/>
    <s v="United States"/>
    <s v="Lawrence"/>
    <x v="31"/>
    <n v="1841"/>
    <x v="3"/>
    <s v="OFF-PA-10003022"/>
    <x v="1"/>
    <x v="10"/>
    <s v="Xerox 1992"/>
    <x v="1465"/>
    <n v="3"/>
    <n v="0"/>
    <n v="8.7906000000000013"/>
  </r>
  <r>
    <n v="5879"/>
    <s v="CA-2011-152443"/>
    <x v="2"/>
    <x v="371"/>
    <d v="2011-05-26T00:00:00"/>
    <s v="Standard Class"/>
    <s v="FG-14260"/>
    <s v="Frank Gastineau"/>
    <x v="2"/>
    <s v="United States"/>
    <s v="Lawrence"/>
    <x v="31"/>
    <n v="1841"/>
    <x v="3"/>
    <s v="OFF-AP-10001293"/>
    <x v="1"/>
    <x v="9"/>
    <s v="Belkin 8 Outlet Surge Protector"/>
    <x v="3605"/>
    <n v="6"/>
    <n v="0"/>
    <n v="68.846399999999988"/>
  </r>
  <r>
    <n v="5880"/>
    <s v="CA-2013-133319"/>
    <x v="0"/>
    <x v="64"/>
    <d v="2013-09-12T00:00:00"/>
    <s v="Standard Class"/>
    <s v="MV-17485"/>
    <s v="Mark Van Huff"/>
    <x v="0"/>
    <s v="United States"/>
    <s v="New York City"/>
    <x v="15"/>
    <n v="10011"/>
    <x v="3"/>
    <s v="OFF-PA-10001815"/>
    <x v="1"/>
    <x v="10"/>
    <s v="Xerox 1885"/>
    <x v="2250"/>
    <n v="4"/>
    <n v="0"/>
    <n v="92.236799999999988"/>
  </r>
  <r>
    <n v="5881"/>
    <s v="CA-2013-133935"/>
    <x v="0"/>
    <x v="31"/>
    <d v="2013-09-23T00:00:00"/>
    <s v="Standard Class"/>
    <s v="JW-15220"/>
    <s v="Jane Waco"/>
    <x v="1"/>
    <s v="United States"/>
    <s v="San Diego"/>
    <x v="1"/>
    <n v="92105"/>
    <x v="1"/>
    <s v="FUR-CH-10001215"/>
    <x v="0"/>
    <x v="1"/>
    <s v="Global Troy Executive Leather Low-Back Tilter"/>
    <x v="479"/>
    <n v="2"/>
    <n v="0.2"/>
    <n v="50.097999999999985"/>
  </r>
  <r>
    <n v="5882"/>
    <s v="CA-2013-133935"/>
    <x v="0"/>
    <x v="31"/>
    <d v="2013-09-23T00:00:00"/>
    <s v="Standard Class"/>
    <s v="JW-15220"/>
    <s v="Jane Waco"/>
    <x v="1"/>
    <s v="United States"/>
    <s v="San Diego"/>
    <x v="1"/>
    <n v="92105"/>
    <x v="1"/>
    <s v="OFF-PA-10000100"/>
    <x v="1"/>
    <x v="10"/>
    <s v="Xerox 1945"/>
    <x v="1542"/>
    <n v="9"/>
    <n v="0"/>
    <n v="180.76590000000002"/>
  </r>
  <r>
    <n v="5883"/>
    <s v="CA-2013-133935"/>
    <x v="0"/>
    <x v="31"/>
    <d v="2013-09-23T00:00:00"/>
    <s v="Standard Class"/>
    <s v="JW-15220"/>
    <s v="Jane Waco"/>
    <x v="1"/>
    <s v="United States"/>
    <s v="San Diego"/>
    <x v="1"/>
    <n v="92105"/>
    <x v="1"/>
    <s v="FUR-CH-10002880"/>
    <x v="0"/>
    <x v="1"/>
    <s v="Global High-Back Leather Tilter, Burgundy"/>
    <x v="4185"/>
    <n v="9"/>
    <n v="0.2"/>
    <n v="-99.621900000000068"/>
  </r>
  <r>
    <n v="5884"/>
    <s v="CA-2013-136301"/>
    <x v="0"/>
    <x v="69"/>
    <d v="2013-03-16T00:00:00"/>
    <s v="Second Class"/>
    <s v="EH-13765"/>
    <s v="Edward Hooks"/>
    <x v="1"/>
    <s v="United States"/>
    <s v="San Francisco"/>
    <x v="1"/>
    <n v="94109"/>
    <x v="1"/>
    <s v="FUR-FU-10004712"/>
    <x v="0"/>
    <x v="5"/>
    <s v="Westinghouse Mesh Shade Clip-On Gooseneck Lamp, Black"/>
    <x v="4186"/>
    <n v="2"/>
    <n v="0"/>
    <n v="7.352800000000002"/>
  </r>
  <r>
    <n v="5885"/>
    <s v="CA-2013-136301"/>
    <x v="0"/>
    <x v="69"/>
    <d v="2013-03-16T00:00:00"/>
    <s v="Second Class"/>
    <s v="EH-13765"/>
    <s v="Edward Hooks"/>
    <x v="1"/>
    <s v="United States"/>
    <s v="San Francisco"/>
    <x v="1"/>
    <n v="94109"/>
    <x v="1"/>
    <s v="OFF-SU-10000151"/>
    <x v="1"/>
    <x v="14"/>
    <s v="High Speed Automatic Electric Letter Opener"/>
    <x v="4187"/>
    <n v="3"/>
    <n v="0"/>
    <n v="196.50359999999978"/>
  </r>
  <r>
    <n v="5886"/>
    <s v="US-2011-109456"/>
    <x v="2"/>
    <x v="1079"/>
    <d v="2011-10-17T00:00:00"/>
    <s v="Same Day"/>
    <s v="LS-17245"/>
    <s v="Lynn Smith"/>
    <x v="0"/>
    <s v="United States"/>
    <s v="San Francisco"/>
    <x v="1"/>
    <n v="94110"/>
    <x v="1"/>
    <s v="OFF-BI-10000136"/>
    <x v="1"/>
    <x v="8"/>
    <s v="Avery Non-Stick Heavy Duty View Round Locking Ring Binders"/>
    <x v="646"/>
    <n v="3"/>
    <n v="0.2"/>
    <n v="5.0231999999999992"/>
  </r>
  <r>
    <n v="5887"/>
    <s v="US-2011-109456"/>
    <x v="2"/>
    <x v="1079"/>
    <d v="2011-10-17T00:00:00"/>
    <s v="Same Day"/>
    <s v="LS-17245"/>
    <s v="Lynn Smith"/>
    <x v="0"/>
    <s v="United States"/>
    <s v="San Francisco"/>
    <x v="1"/>
    <n v="94110"/>
    <x v="1"/>
    <s v="TEC-AC-10003610"/>
    <x v="2"/>
    <x v="11"/>
    <s v="Logitech Illuminated - Keyboard"/>
    <x v="690"/>
    <n v="3"/>
    <n v="0"/>
    <n v="86.385600000000011"/>
  </r>
  <r>
    <n v="5888"/>
    <s v="CA-2014-151596"/>
    <x v="3"/>
    <x v="1048"/>
    <d v="2014-10-12T00:00:00"/>
    <s v="First Class"/>
    <s v="BP-11050"/>
    <s v="Barry Pond"/>
    <x v="1"/>
    <s v="United States"/>
    <s v="Cranston"/>
    <x v="34"/>
    <n v="2920"/>
    <x v="3"/>
    <s v="OFF-ST-10001837"/>
    <x v="1"/>
    <x v="4"/>
    <s v="SAFCO Mobile Desk Side File, Wire Frame"/>
    <x v="3931"/>
    <n v="1"/>
    <n v="0"/>
    <n v="11.117599999999999"/>
  </r>
  <r>
    <n v="5889"/>
    <s v="CA-2012-147879"/>
    <x v="1"/>
    <x v="820"/>
    <d v="2012-05-12T00:00:00"/>
    <s v="Standard Class"/>
    <s v="CC-12220"/>
    <s v="Chris Cortes"/>
    <x v="0"/>
    <s v="United States"/>
    <s v="Owensboro"/>
    <x v="0"/>
    <n v="42301"/>
    <x v="0"/>
    <s v="OFF-PA-10001952"/>
    <x v="1"/>
    <x v="10"/>
    <s v="Xerox 1902"/>
    <x v="1846"/>
    <n v="2"/>
    <n v="0"/>
    <n v="21.012799999999999"/>
  </r>
  <r>
    <n v="5890"/>
    <s v="CA-2013-166625"/>
    <x v="0"/>
    <x v="167"/>
    <d v="2013-04-18T00:00:00"/>
    <s v="First Class"/>
    <s v="JM-15580"/>
    <s v="Jill Matthias"/>
    <x v="0"/>
    <s v="United States"/>
    <s v="Baltimore"/>
    <x v="39"/>
    <n v="21215"/>
    <x v="3"/>
    <s v="OFF-BI-10002414"/>
    <x v="1"/>
    <x v="8"/>
    <s v="GBC ProClick Spines for 32-Hole Punch"/>
    <x v="2989"/>
    <n v="2"/>
    <n v="0"/>
    <n v="11.778199999999998"/>
  </r>
  <r>
    <n v="5891"/>
    <s v="CA-2013-146157"/>
    <x v="0"/>
    <x v="831"/>
    <d v="2013-11-27T00:00:00"/>
    <s v="Standard Class"/>
    <s v="RD-19720"/>
    <s v="Roger Demir"/>
    <x v="0"/>
    <s v="United States"/>
    <s v="Chicago"/>
    <x v="10"/>
    <n v="60610"/>
    <x v="2"/>
    <s v="OFF-PA-10001790"/>
    <x v="1"/>
    <x v="10"/>
    <s v="Xerox 1910"/>
    <x v="4188"/>
    <n v="1"/>
    <n v="0.2"/>
    <n v="13.451199999999996"/>
  </r>
  <r>
    <n v="5892"/>
    <s v="CA-2013-146157"/>
    <x v="0"/>
    <x v="831"/>
    <d v="2013-11-27T00:00:00"/>
    <s v="Standard Class"/>
    <s v="RD-19720"/>
    <s v="Roger Demir"/>
    <x v="0"/>
    <s v="United States"/>
    <s v="Chicago"/>
    <x v="10"/>
    <n v="60610"/>
    <x v="2"/>
    <s v="OFF-ST-10001590"/>
    <x v="1"/>
    <x v="4"/>
    <s v="Tenex Personal Project File with Scoop Front Design, Black"/>
    <x v="4189"/>
    <n v="2"/>
    <n v="0.2"/>
    <n v="1.6175999999999986"/>
  </r>
  <r>
    <n v="5893"/>
    <s v="CA-2013-146157"/>
    <x v="0"/>
    <x v="831"/>
    <d v="2013-11-27T00:00:00"/>
    <s v="Standard Class"/>
    <s v="RD-19720"/>
    <s v="Roger Demir"/>
    <x v="0"/>
    <s v="United States"/>
    <s v="Chicago"/>
    <x v="10"/>
    <n v="60610"/>
    <x v="2"/>
    <s v="TEC-AC-10003657"/>
    <x v="2"/>
    <x v="11"/>
    <s v="Lenovo 17-Key USB Numeric Keypad"/>
    <x v="4190"/>
    <n v="3"/>
    <n v="0.2"/>
    <n v="2.0393999999999934"/>
  </r>
  <r>
    <n v="5894"/>
    <s v="CA-2014-159954"/>
    <x v="3"/>
    <x v="18"/>
    <d v="2014-09-15T00:00:00"/>
    <s v="Standard Class"/>
    <s v="SS-20410"/>
    <s v="Shahid Shariari"/>
    <x v="0"/>
    <s v="United States"/>
    <s v="Atlanta"/>
    <x v="32"/>
    <n v="30318"/>
    <x v="0"/>
    <s v="OFF-BI-10004876"/>
    <x v="1"/>
    <x v="8"/>
    <s v="Wilson Jones Suede Grain Vinyl Binders"/>
    <x v="1104"/>
    <n v="1"/>
    <n v="0"/>
    <n v="1.3621999999999999"/>
  </r>
  <r>
    <n v="5895"/>
    <s v="CA-2014-100825"/>
    <x v="3"/>
    <x v="428"/>
    <d v="2014-09-15T00:00:00"/>
    <s v="Standard Class"/>
    <s v="KD-16495"/>
    <s v="Keith Dawkins"/>
    <x v="1"/>
    <s v="United States"/>
    <s v="Los Angeles"/>
    <x v="1"/>
    <n v="90036"/>
    <x v="1"/>
    <s v="OFF-ST-10003123"/>
    <x v="1"/>
    <x v="4"/>
    <s v="Fellowes Bases and Tops For Staxonsteel/High-Stak Systems"/>
    <x v="4191"/>
    <n v="3"/>
    <n v="0"/>
    <n v="23.968799999999998"/>
  </r>
  <r>
    <n v="5896"/>
    <s v="CA-2011-168305"/>
    <x v="2"/>
    <x v="301"/>
    <d v="2011-11-08T00:00:00"/>
    <s v="Standard Class"/>
    <s v="PL-18925"/>
    <s v="Paul Lucas"/>
    <x v="2"/>
    <s v="United States"/>
    <s v="Los Angeles"/>
    <x v="1"/>
    <n v="90049"/>
    <x v="1"/>
    <s v="OFF-LA-10003498"/>
    <x v="1"/>
    <x v="2"/>
    <s v="Avery 475"/>
    <x v="1851"/>
    <n v="3"/>
    <n v="0"/>
    <n v="22.200000000000003"/>
  </r>
  <r>
    <n v="5897"/>
    <s v="CA-2011-168305"/>
    <x v="2"/>
    <x v="301"/>
    <d v="2011-11-08T00:00:00"/>
    <s v="Standard Class"/>
    <s v="PL-18925"/>
    <s v="Paul Lucas"/>
    <x v="2"/>
    <s v="United States"/>
    <s v="Los Angeles"/>
    <x v="1"/>
    <n v="90049"/>
    <x v="1"/>
    <s v="OFF-PA-10004947"/>
    <x v="1"/>
    <x v="10"/>
    <s v="Staples"/>
    <x v="1591"/>
    <n v="5"/>
    <n v="0"/>
    <n v="9.629999999999999"/>
  </r>
  <r>
    <n v="5898"/>
    <s v="CA-2013-167682"/>
    <x v="0"/>
    <x v="1015"/>
    <d v="2013-04-10T00:00:00"/>
    <s v="Standard Class"/>
    <s v="ZD-21925"/>
    <s v="Zuschuss Donatelli"/>
    <x v="0"/>
    <s v="United States"/>
    <s v="Richmond"/>
    <x v="14"/>
    <n v="47374"/>
    <x v="2"/>
    <s v="FUR-FU-10003799"/>
    <x v="0"/>
    <x v="5"/>
    <s v="Seth Thomas 13 1/2&quot; Wall Clock"/>
    <x v="4192"/>
    <n v="4"/>
    <n v="0"/>
    <n v="22.047199999999997"/>
  </r>
  <r>
    <n v="5899"/>
    <s v="CA-2013-167682"/>
    <x v="0"/>
    <x v="1015"/>
    <d v="2013-04-10T00:00:00"/>
    <s v="Standard Class"/>
    <s v="ZD-21925"/>
    <s v="Zuschuss Donatelli"/>
    <x v="0"/>
    <s v="United States"/>
    <s v="Richmond"/>
    <x v="14"/>
    <n v="47374"/>
    <x v="2"/>
    <s v="TEC-PH-10000673"/>
    <x v="2"/>
    <x v="7"/>
    <s v="Plantronics Voyager Pro HD - Bluetooth Headset"/>
    <x v="4193"/>
    <n v="4"/>
    <n v="0"/>
    <n v="124.7808"/>
  </r>
  <r>
    <n v="5900"/>
    <s v="CA-2014-108000"/>
    <x v="3"/>
    <x v="602"/>
    <d v="2014-01-17T00:00:00"/>
    <s v="Standard Class"/>
    <s v="LS-16945"/>
    <s v="Linda Southworth"/>
    <x v="1"/>
    <s v="United States"/>
    <s v="San Francisco"/>
    <x v="1"/>
    <n v="94110"/>
    <x v="1"/>
    <s v="OFF-EN-10002621"/>
    <x v="1"/>
    <x v="12"/>
    <s v="Staples"/>
    <x v="3996"/>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x v="4194"/>
    <n v="9"/>
    <n v="0.2"/>
    <n v="7.5599999999999987"/>
  </r>
  <r>
    <n v="5902"/>
    <s v="CA-2013-159639"/>
    <x v="0"/>
    <x v="581"/>
    <d v="2013-12-03T00:00:00"/>
    <s v="Standard Class"/>
    <s v="PC-18745"/>
    <s v="Pamela Coakley"/>
    <x v="1"/>
    <s v="United States"/>
    <s v="Westfield"/>
    <x v="30"/>
    <n v="7090"/>
    <x v="3"/>
    <s v="FUR-FU-10001889"/>
    <x v="0"/>
    <x v="5"/>
    <s v="Ultra Door Pull Handle"/>
    <x v="1629"/>
    <n v="3"/>
    <n v="0"/>
    <n v="10.4148"/>
  </r>
  <r>
    <n v="5903"/>
    <s v="US-2014-153948"/>
    <x v="3"/>
    <x v="44"/>
    <d v="2014-11-07T00:00:00"/>
    <s v="Same Day"/>
    <s v="FM-14290"/>
    <s v="Frank Merwin"/>
    <x v="2"/>
    <s v="United States"/>
    <s v="San Francisco"/>
    <x v="1"/>
    <n v="94122"/>
    <x v="1"/>
    <s v="OFF-PA-10000157"/>
    <x v="1"/>
    <x v="10"/>
    <s v="Xerox 191"/>
    <x v="731"/>
    <n v="3"/>
    <n v="0"/>
    <n v="28.171799999999998"/>
  </r>
  <r>
    <n v="5904"/>
    <s v="US-2014-153948"/>
    <x v="3"/>
    <x v="44"/>
    <d v="2014-11-07T00:00:00"/>
    <s v="Same Day"/>
    <s v="FM-14290"/>
    <s v="Frank Merwin"/>
    <x v="2"/>
    <s v="United States"/>
    <s v="San Francisco"/>
    <x v="1"/>
    <n v="94122"/>
    <x v="1"/>
    <s v="OFF-PA-10002764"/>
    <x v="1"/>
    <x v="10"/>
    <s v="Staples"/>
    <x v="1568"/>
    <n v="4"/>
    <n v="0"/>
    <n v="22.226399999999998"/>
  </r>
  <r>
    <n v="5905"/>
    <s v="US-2014-153948"/>
    <x v="3"/>
    <x v="44"/>
    <d v="2014-11-07T00:00:00"/>
    <s v="Same Day"/>
    <s v="FM-14290"/>
    <s v="Frank Merwin"/>
    <x v="2"/>
    <s v="United States"/>
    <s v="San Francisco"/>
    <x v="1"/>
    <n v="94122"/>
    <x v="1"/>
    <s v="OFF-PA-10000143"/>
    <x v="1"/>
    <x v="10"/>
    <s v="Astroparche Fine Business Paper"/>
    <x v="1603"/>
    <n v="5"/>
    <n v="0"/>
    <n v="12.672000000000001"/>
  </r>
  <r>
    <n v="5906"/>
    <s v="US-2014-153948"/>
    <x v="3"/>
    <x v="44"/>
    <d v="2014-11-07T00:00:00"/>
    <s v="Same Day"/>
    <s v="FM-14290"/>
    <s v="Frank Merwin"/>
    <x v="2"/>
    <s v="United States"/>
    <s v="San Francisco"/>
    <x v="1"/>
    <n v="94122"/>
    <x v="1"/>
    <s v="OFF-LA-10000414"/>
    <x v="1"/>
    <x v="2"/>
    <s v="Avery 503"/>
    <x v="1417"/>
    <n v="4"/>
    <n v="0"/>
    <n v="19.872"/>
  </r>
  <r>
    <n v="5907"/>
    <s v="US-2014-153948"/>
    <x v="3"/>
    <x v="44"/>
    <d v="2014-11-07T00:00:00"/>
    <s v="Same Day"/>
    <s v="FM-14290"/>
    <s v="Frank Merwin"/>
    <x v="2"/>
    <s v="United States"/>
    <s v="San Francisco"/>
    <x v="1"/>
    <n v="94122"/>
    <x v="1"/>
    <s v="TEC-AC-10003441"/>
    <x v="2"/>
    <x v="11"/>
    <s v="Kingston Digital DataTraveler 32GB USB 2.0"/>
    <x v="4195"/>
    <n v="1"/>
    <n v="0"/>
    <n v="1.0169999999999995"/>
  </r>
  <r>
    <n v="5908"/>
    <s v="US-2013-113985"/>
    <x v="0"/>
    <x v="499"/>
    <d v="2013-12-08T00:00:00"/>
    <s v="Standard Class"/>
    <s v="KD-16495"/>
    <s v="Keith Dawkins"/>
    <x v="1"/>
    <s v="United States"/>
    <s v="San Jose"/>
    <x v="1"/>
    <n v="95123"/>
    <x v="1"/>
    <s v="OFF-BI-10002353"/>
    <x v="1"/>
    <x v="8"/>
    <s v="GBC VeloBind Cover Sets"/>
    <x v="4196"/>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s v="US-2013-113985"/>
    <x v="0"/>
    <x v="499"/>
    <d v="2013-12-08T00:00:00"/>
    <s v="Standard Class"/>
    <s v="KD-16495"/>
    <s v="Keith Dawkins"/>
    <x v="1"/>
    <s v="United States"/>
    <s v="San Jose"/>
    <x v="1"/>
    <n v="95123"/>
    <x v="1"/>
    <s v="FUR-FU-10003026"/>
    <x v="0"/>
    <x v="5"/>
    <s v="Eldon Regeneration Recycled Desk Accessories, Black"/>
    <x v="1606"/>
    <n v="3"/>
    <n v="0"/>
    <n v="5.6627999999999998"/>
  </r>
  <r>
    <n v="5911"/>
    <s v="US-2013-113985"/>
    <x v="0"/>
    <x v="499"/>
    <d v="2013-12-08T00:00:00"/>
    <s v="Standard Class"/>
    <s v="KD-16495"/>
    <s v="Keith Dawkins"/>
    <x v="1"/>
    <s v="United States"/>
    <s v="San Jose"/>
    <x v="1"/>
    <n v="95123"/>
    <x v="1"/>
    <s v="OFF-BI-10000632"/>
    <x v="1"/>
    <x v="8"/>
    <s v="Satellite Sectional Post Binders"/>
    <x v="4197"/>
    <n v="3"/>
    <n v="0.2"/>
    <n v="33.8598"/>
  </r>
  <r>
    <n v="5912"/>
    <s v="CA-2013-155383"/>
    <x v="0"/>
    <x v="907"/>
    <d v="2013-12-23T00:00:00"/>
    <s v="Standard Class"/>
    <s v="SC-20680"/>
    <s v="Steve Carroll"/>
    <x v="2"/>
    <s v="United States"/>
    <s v="Seattle"/>
    <x v="4"/>
    <n v="98115"/>
    <x v="1"/>
    <s v="OFF-ST-10001328"/>
    <x v="1"/>
    <x v="4"/>
    <s v="Personal Filing Tote with Lid, Black/Gray"/>
    <x v="2063"/>
    <n v="3"/>
    <n v="0"/>
    <n v="13.028400000000001"/>
  </r>
  <r>
    <n v="5913"/>
    <s v="CA-2011-120432"/>
    <x v="2"/>
    <x v="829"/>
    <d v="2011-08-26T00:00:00"/>
    <s v="Second Class"/>
    <s v="DW-13585"/>
    <s v="Dorothy Wardle"/>
    <x v="1"/>
    <s v="United States"/>
    <s v="Owensboro"/>
    <x v="0"/>
    <n v="42301"/>
    <x v="0"/>
    <s v="OFF-SU-10004661"/>
    <x v="1"/>
    <x v="14"/>
    <s v="Acme Titanium Bonded Scissors"/>
    <x v="4198"/>
    <n v="3"/>
    <n v="0"/>
    <n v="6.63"/>
  </r>
  <r>
    <n v="5914"/>
    <s v="US-2012-126977"/>
    <x v="1"/>
    <x v="14"/>
    <d v="2012-09-23T00:00:00"/>
    <s v="Standard Class"/>
    <s v="PF-19120"/>
    <s v="Peter Fuller"/>
    <x v="0"/>
    <s v="United States"/>
    <s v="New York City"/>
    <x v="15"/>
    <n v="10035"/>
    <x v="3"/>
    <s v="OFF-ST-10000617"/>
    <x v="1"/>
    <x v="4"/>
    <s v="Woodgrain Magazine Files by Perma"/>
    <x v="81"/>
    <n v="5"/>
    <n v="0"/>
    <n v="1.0429999999999984"/>
  </r>
  <r>
    <n v="5915"/>
    <s v="US-2012-126977"/>
    <x v="1"/>
    <x v="14"/>
    <d v="2012-09-23T00:00:00"/>
    <s v="Standard Class"/>
    <s v="PF-19120"/>
    <s v="Peter Fuller"/>
    <x v="0"/>
    <s v="United States"/>
    <s v="New York City"/>
    <x v="15"/>
    <n v="10035"/>
    <x v="3"/>
    <s v="OFF-LA-10002762"/>
    <x v="1"/>
    <x v="2"/>
    <s v="Avery 485"/>
    <x v="2077"/>
    <n v="7"/>
    <n v="0"/>
    <n v="41.223699999999994"/>
  </r>
  <r>
    <n v="5916"/>
    <s v="US-2012-126977"/>
    <x v="1"/>
    <x v="14"/>
    <d v="2012-09-23T00:00:00"/>
    <s v="Standard Class"/>
    <s v="PF-19120"/>
    <s v="Peter Fuller"/>
    <x v="0"/>
    <s v="United States"/>
    <s v="New York City"/>
    <x v="15"/>
    <n v="10035"/>
    <x v="3"/>
    <s v="FUR-CH-10001973"/>
    <x v="0"/>
    <x v="1"/>
    <s v="Office Star Flex Back Scooter Chair with White Frame"/>
    <x v="4199"/>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x v="4200"/>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x v="4201"/>
    <n v="6"/>
    <n v="0.2"/>
    <n v="158.57639999999992"/>
  </r>
  <r>
    <n v="5919"/>
    <s v="US-2012-126977"/>
    <x v="1"/>
    <x v="14"/>
    <d v="2012-09-23T00:00:00"/>
    <s v="Standard Class"/>
    <s v="PF-19120"/>
    <s v="Peter Fuller"/>
    <x v="0"/>
    <s v="United States"/>
    <s v="New York City"/>
    <x v="15"/>
    <n v="10035"/>
    <x v="3"/>
    <s v="FUR-BO-10002213"/>
    <x v="0"/>
    <x v="0"/>
    <s v="DMI Eclipse Executive Suite Bookcases"/>
    <x v="4202"/>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x v="2779"/>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s v="US-2012-126977"/>
    <x v="1"/>
    <x v="14"/>
    <d v="2012-09-23T00:00:00"/>
    <s v="Standard Class"/>
    <s v="PF-19120"/>
    <s v="Peter Fuller"/>
    <x v="0"/>
    <s v="United States"/>
    <s v="New York City"/>
    <x v="15"/>
    <n v="10035"/>
    <x v="3"/>
    <s v="TEC-PH-10000169"/>
    <x v="2"/>
    <x v="7"/>
    <s v="ARKON Windshield Dashboard Air Vent Car Mount Holder"/>
    <x v="766"/>
    <n v="4"/>
    <n v="0"/>
    <n v="1.3559999999999945"/>
  </r>
  <r>
    <n v="5924"/>
    <s v="CA-2013-130288"/>
    <x v="0"/>
    <x v="491"/>
    <d v="2013-12-01T00:00:00"/>
    <s v="Second Class"/>
    <s v="DK-13225"/>
    <s v="Dean Katz"/>
    <x v="1"/>
    <s v="United States"/>
    <s v="New York City"/>
    <x v="15"/>
    <n v="10011"/>
    <x v="3"/>
    <s v="FUR-TA-10002958"/>
    <x v="0"/>
    <x v="3"/>
    <s v="Bevis Oval Conference Table, Walnut"/>
    <x v="4203"/>
    <n v="2"/>
    <n v="0.4"/>
    <n v="-120.05080000000007"/>
  </r>
  <r>
    <n v="5925"/>
    <s v="CA-2014-146458"/>
    <x v="3"/>
    <x v="123"/>
    <d v="2014-11-23T00:00:00"/>
    <s v="Second Class"/>
    <s v="RB-19435"/>
    <s v="Richard Bierner"/>
    <x v="0"/>
    <s v="United States"/>
    <s v="Springfield"/>
    <x v="17"/>
    <n v="22153"/>
    <x v="0"/>
    <s v="OFF-AR-10001177"/>
    <x v="1"/>
    <x v="6"/>
    <s v="Newell 349"/>
    <x v="1011"/>
    <n v="7"/>
    <n v="0"/>
    <n v="6.6583999999999968"/>
  </r>
  <r>
    <n v="5926"/>
    <s v="CA-2014-150420"/>
    <x v="3"/>
    <x v="95"/>
    <d v="2014-06-09T00:00:00"/>
    <s v="Standard Class"/>
    <s v="GD-14590"/>
    <s v="Giulietta Dortch"/>
    <x v="1"/>
    <s v="United States"/>
    <s v="Bellingham"/>
    <x v="4"/>
    <n v="98226"/>
    <x v="1"/>
    <s v="TEC-AC-10004975"/>
    <x v="2"/>
    <x v="11"/>
    <s v="Plantronics Audio 995 Wireless Stereo Headset"/>
    <x v="4204"/>
    <n v="10"/>
    <n v="0"/>
    <n v="362.83500000000004"/>
  </r>
  <r>
    <n v="5927"/>
    <s v="US-2011-118997"/>
    <x v="2"/>
    <x v="918"/>
    <d v="2011-04-12T00:00:00"/>
    <s v="Standard Class"/>
    <s v="RA-19885"/>
    <s v="Ruben Ausman"/>
    <x v="1"/>
    <s v="United States"/>
    <s v="Decatur"/>
    <x v="19"/>
    <n v="35601"/>
    <x v="0"/>
    <s v="FUR-TA-10001086"/>
    <x v="0"/>
    <x v="3"/>
    <s v="SAFCO PlanMaster Boards, 60w x 37-1/2d, White Melamine"/>
    <x v="4205"/>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x v="2061"/>
    <n v="1"/>
    <n v="0"/>
    <n v="3.4356999999999998"/>
  </r>
  <r>
    <n v="5929"/>
    <s v="CA-2011-114314"/>
    <x v="2"/>
    <x v="856"/>
    <d v="2011-10-15T00:00:00"/>
    <s v="Standard Class"/>
    <s v="DB-13555"/>
    <s v="Dorothy Badders"/>
    <x v="1"/>
    <s v="United States"/>
    <s v="Fayetteville"/>
    <x v="36"/>
    <n v="72701"/>
    <x v="0"/>
    <s v="FUR-FU-10002107"/>
    <x v="0"/>
    <x v="5"/>
    <s v="Eldon Pizzaz Desk Accessories"/>
    <x v="4206"/>
    <n v="4"/>
    <n v="0"/>
    <n v="3.9248000000000003"/>
  </r>
  <r>
    <n v="5930"/>
    <s v="US-2014-169551"/>
    <x v="3"/>
    <x v="437"/>
    <d v="2014-07-10T00:00:00"/>
    <s v="First Class"/>
    <s v="RL-19615"/>
    <s v="Rob Lucas"/>
    <x v="0"/>
    <s v="United States"/>
    <s v="Philadelphia"/>
    <x v="9"/>
    <n v="19120"/>
    <x v="3"/>
    <s v="FUR-BO-10001519"/>
    <x v="0"/>
    <x v="0"/>
    <s v="O'Sullivan 3-Shelf Heavy-Duty Bookcases"/>
    <x v="4207"/>
    <n v="3"/>
    <n v="0.5"/>
    <n v="-45.349200000000003"/>
  </r>
  <r>
    <n v="5931"/>
    <s v="US-2014-169551"/>
    <x v="3"/>
    <x v="437"/>
    <d v="2014-07-10T00:00:00"/>
    <s v="First Class"/>
    <s v="RL-19615"/>
    <s v="Rob Lucas"/>
    <x v="0"/>
    <s v="United States"/>
    <s v="Philadelphia"/>
    <x v="9"/>
    <n v="19120"/>
    <x v="3"/>
    <s v="OFF-PA-10004100"/>
    <x v="1"/>
    <x v="10"/>
    <s v="Xerox 216"/>
    <x v="12"/>
    <n v="3"/>
    <n v="0.2"/>
    <n v="5.4432"/>
  </r>
  <r>
    <n v="5932"/>
    <s v="US-2014-169551"/>
    <x v="3"/>
    <x v="437"/>
    <d v="2014-07-10T00:00:00"/>
    <s v="First Class"/>
    <s v="RL-19615"/>
    <s v="Rob Lucas"/>
    <x v="0"/>
    <s v="United States"/>
    <s v="Philadelphia"/>
    <x v="9"/>
    <n v="19120"/>
    <x v="3"/>
    <s v="TEC-PH-10001363"/>
    <x v="2"/>
    <x v="7"/>
    <s v="Apple iPhone 5S"/>
    <x v="4208"/>
    <n v="2"/>
    <n v="0.4"/>
    <n v="-113.9980000000001"/>
  </r>
  <r>
    <n v="5933"/>
    <s v="US-2014-169551"/>
    <x v="3"/>
    <x v="437"/>
    <d v="2014-07-10T00:00:00"/>
    <s v="First Class"/>
    <s v="RL-19615"/>
    <s v="Rob Lucas"/>
    <x v="0"/>
    <s v="United States"/>
    <s v="Philadelphia"/>
    <x v="9"/>
    <n v="19120"/>
    <x v="3"/>
    <s v="OFF-ST-10004835"/>
    <x v="1"/>
    <x v="4"/>
    <s v="Plastic Stacking Crates &amp; Casters"/>
    <x v="2569"/>
    <n v="3"/>
    <n v="0.2"/>
    <n v="1.0044"/>
  </r>
  <r>
    <n v="5934"/>
    <s v="US-2014-169551"/>
    <x v="3"/>
    <x v="437"/>
    <d v="2014-07-10T00:00:00"/>
    <s v="First Class"/>
    <s v="RL-19615"/>
    <s v="Rob Lucas"/>
    <x v="0"/>
    <s v="United States"/>
    <s v="Philadelphia"/>
    <x v="9"/>
    <n v="19120"/>
    <x v="3"/>
    <s v="TEC-AC-10002018"/>
    <x v="2"/>
    <x v="11"/>
    <s v="AmazonBasics 3-Button USB Wired Mouse"/>
    <x v="3664"/>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x v="4209"/>
    <n v="2"/>
    <n v="0.2"/>
    <n v="85.786999999999949"/>
  </r>
  <r>
    <n v="5936"/>
    <s v="CA-2013-103107"/>
    <x v="0"/>
    <x v="975"/>
    <d v="2013-07-05T00:00:00"/>
    <s v="Same Day"/>
    <s v="RB-19465"/>
    <s v="Rick Bensley"/>
    <x v="2"/>
    <s v="United States"/>
    <s v="Seattle"/>
    <x v="4"/>
    <n v="98103"/>
    <x v="1"/>
    <s v="FUR-FU-10000221"/>
    <x v="0"/>
    <x v="5"/>
    <s v="Master Caster Door Stop, Brown"/>
    <x v="3383"/>
    <n v="5"/>
    <n v="0"/>
    <n v="8.6359999999999992"/>
  </r>
  <r>
    <n v="5937"/>
    <s v="CA-2013-103107"/>
    <x v="0"/>
    <x v="975"/>
    <d v="2013-07-05T00:00:00"/>
    <s v="Same Day"/>
    <s v="RB-19465"/>
    <s v="Rick Bensley"/>
    <x v="2"/>
    <s v="United States"/>
    <s v="Seattle"/>
    <x v="4"/>
    <n v="98103"/>
    <x v="1"/>
    <s v="TEC-PH-10001198"/>
    <x v="2"/>
    <x v="7"/>
    <s v="Avaya 4621SW VoIP phone"/>
    <x v="1665"/>
    <n v="3"/>
    <n v="0.2"/>
    <n v="19.966499999999982"/>
  </r>
  <r>
    <n v="5938"/>
    <s v="CA-2013-103107"/>
    <x v="0"/>
    <x v="975"/>
    <d v="2013-07-05T00:00:00"/>
    <s v="Same Day"/>
    <s v="RB-19465"/>
    <s v="Rick Bensley"/>
    <x v="2"/>
    <s v="United States"/>
    <s v="Seattle"/>
    <x v="4"/>
    <n v="98103"/>
    <x v="1"/>
    <s v="TEC-PH-10002564"/>
    <x v="2"/>
    <x v="7"/>
    <s v="OtterBox Defender Series Case - Samsung Galaxy S4"/>
    <x v="981"/>
    <n v="3"/>
    <n v="0.2"/>
    <n v="8.9969999999999892"/>
  </r>
  <r>
    <n v="5939"/>
    <s v="CA-2014-122077"/>
    <x v="3"/>
    <x v="240"/>
    <d v="2014-05-26T00:00:00"/>
    <s v="Standard Class"/>
    <s v="JF-15295"/>
    <s v="Jason Fortune-"/>
    <x v="0"/>
    <s v="United States"/>
    <s v="Plano"/>
    <x v="5"/>
    <n v="75023"/>
    <x v="2"/>
    <s v="TEC-PH-10003811"/>
    <x v="2"/>
    <x v="7"/>
    <s v="Jabra Supreme Plus Driver Edition Headset"/>
    <x v="4210"/>
    <n v="1"/>
    <n v="0.2"/>
    <n v="9.5991999999999997"/>
  </r>
  <r>
    <n v="5940"/>
    <s v="CA-2014-122077"/>
    <x v="3"/>
    <x v="240"/>
    <d v="2014-05-26T00:00:00"/>
    <s v="Standard Class"/>
    <s v="JF-15295"/>
    <s v="Jason Fortune-"/>
    <x v="0"/>
    <s v="United States"/>
    <s v="Plano"/>
    <x v="5"/>
    <n v="75023"/>
    <x v="2"/>
    <s v="OFF-LA-10004178"/>
    <x v="1"/>
    <x v="2"/>
    <s v="Avery 491"/>
    <x v="1157"/>
    <n v="4"/>
    <n v="0.2"/>
    <n v="4.2951999999999995"/>
  </r>
  <r>
    <n v="5941"/>
    <s v="CA-2014-112431"/>
    <x v="3"/>
    <x v="386"/>
    <d v="2014-10-15T00:00:00"/>
    <s v="Second Class"/>
    <s v="RW-19690"/>
    <s v="Robert Waldorf"/>
    <x v="0"/>
    <s v="United States"/>
    <s v="Los Angeles"/>
    <x v="1"/>
    <n v="90049"/>
    <x v="1"/>
    <s v="TEC-AC-10001465"/>
    <x v="2"/>
    <x v="11"/>
    <s v="SanDisk Cruzer 64 GB USB Flash Drive"/>
    <x v="4211"/>
    <n v="12"/>
    <n v="0"/>
    <n v="130.75199999999995"/>
  </r>
  <r>
    <n v="5942"/>
    <s v="CA-2014-112431"/>
    <x v="3"/>
    <x v="386"/>
    <d v="2014-10-15T00:00:00"/>
    <s v="Second Class"/>
    <s v="RW-19690"/>
    <s v="Robert Waldorf"/>
    <x v="0"/>
    <s v="United States"/>
    <s v="Los Angeles"/>
    <x v="1"/>
    <n v="90049"/>
    <x v="1"/>
    <s v="OFF-AR-10000940"/>
    <x v="1"/>
    <x v="6"/>
    <s v="Newell 343"/>
    <x v="490"/>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x v="2005"/>
    <n v="4"/>
    <n v="0.2"/>
    <n v="18.477200000000011"/>
  </r>
  <r>
    <n v="5944"/>
    <s v="CA-2011-104178"/>
    <x v="2"/>
    <x v="55"/>
    <d v="2011-08-29T00:00:00"/>
    <s v="Standard Class"/>
    <s v="JM-15265"/>
    <s v="Janet Molinari"/>
    <x v="1"/>
    <s v="United States"/>
    <s v="Los Angeles"/>
    <x v="1"/>
    <n v="90036"/>
    <x v="1"/>
    <s v="FUR-FU-10000771"/>
    <x v="0"/>
    <x v="5"/>
    <s v="Eldon 200 Class Desk Accessories, Smoke"/>
    <x v="3012"/>
    <n v="1"/>
    <n v="0"/>
    <n v="2.6376000000000004"/>
  </r>
  <r>
    <n v="5945"/>
    <s v="CA-2011-104178"/>
    <x v="2"/>
    <x v="55"/>
    <d v="2011-08-29T00:00:00"/>
    <s v="Standard Class"/>
    <s v="JM-15265"/>
    <s v="Janet Molinari"/>
    <x v="1"/>
    <s v="United States"/>
    <s v="Los Angeles"/>
    <x v="1"/>
    <n v="90036"/>
    <x v="1"/>
    <s v="TEC-AC-10002399"/>
    <x v="2"/>
    <x v="11"/>
    <s v="SanDisk Cruzer 32 GB USB Flash Drive"/>
    <x v="2050"/>
    <n v="5"/>
    <n v="0"/>
    <n v="30.431999999999995"/>
  </r>
  <r>
    <n v="5946"/>
    <s v="CA-2011-104178"/>
    <x v="2"/>
    <x v="55"/>
    <d v="2011-08-29T00:00:00"/>
    <s v="Standard Class"/>
    <s v="JM-15265"/>
    <s v="Janet Molinari"/>
    <x v="1"/>
    <s v="United States"/>
    <s v="Los Angeles"/>
    <x v="1"/>
    <n v="90036"/>
    <x v="1"/>
    <s v="OFF-PA-10004983"/>
    <x v="1"/>
    <x v="10"/>
    <s v="Xerox 23"/>
    <x v="243"/>
    <n v="4"/>
    <n v="0"/>
    <n v="12.441600000000001"/>
  </r>
  <r>
    <n v="5947"/>
    <s v="CA-2011-104178"/>
    <x v="2"/>
    <x v="55"/>
    <d v="2011-08-29T00:00:00"/>
    <s v="Standard Class"/>
    <s v="JM-15265"/>
    <s v="Janet Molinari"/>
    <x v="1"/>
    <s v="United States"/>
    <s v="Los Angeles"/>
    <x v="1"/>
    <n v="90036"/>
    <x v="1"/>
    <s v="OFF-ST-10004258"/>
    <x v="1"/>
    <x v="4"/>
    <s v="Portable Personal File Box"/>
    <x v="4212"/>
    <n v="4"/>
    <n v="0"/>
    <n v="13.186800000000005"/>
  </r>
  <r>
    <n v="5948"/>
    <s v="CA-2012-115924"/>
    <x v="1"/>
    <x v="471"/>
    <d v="2012-09-18T00:00:00"/>
    <s v="Second Class"/>
    <s v="BE-11455"/>
    <s v="Brad Eason"/>
    <x v="2"/>
    <s v="United States"/>
    <s v="Des Moines"/>
    <x v="23"/>
    <n v="50315"/>
    <x v="2"/>
    <s v="OFF-BI-10004040"/>
    <x v="1"/>
    <x v="8"/>
    <s v="Wilson Jones Impact Binders"/>
    <x v="4213"/>
    <n v="5"/>
    <n v="0"/>
    <n v="12.690999999999999"/>
  </r>
  <r>
    <n v="5949"/>
    <s v="CA-2014-161046"/>
    <x v="3"/>
    <x v="916"/>
    <d v="2014-03-06T00:00:00"/>
    <s v="Same Day"/>
    <s v="CB-12535"/>
    <s v="Claudia Bergmann"/>
    <x v="1"/>
    <s v="United States"/>
    <s v="Southaven"/>
    <x v="35"/>
    <n v="38671"/>
    <x v="0"/>
    <s v="OFF-EN-10003862"/>
    <x v="1"/>
    <x v="12"/>
    <s v="Laser &amp; Ink Jet Business Envelopes"/>
    <x v="4214"/>
    <n v="4"/>
    <n v="0"/>
    <n v="19.6328"/>
  </r>
  <r>
    <n v="5950"/>
    <s v="CA-2014-161046"/>
    <x v="3"/>
    <x v="916"/>
    <d v="2014-03-06T00:00:00"/>
    <s v="Same Day"/>
    <s v="CB-12535"/>
    <s v="Claudia Bergmann"/>
    <x v="1"/>
    <s v="United States"/>
    <s v="Southaven"/>
    <x v="35"/>
    <n v="38671"/>
    <x v="0"/>
    <s v="TEC-AC-10004571"/>
    <x v="2"/>
    <x v="11"/>
    <s v="Logitech G700s Rechargeable Gaming Mouse"/>
    <x v="674"/>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x v="2727"/>
    <n v="2"/>
    <n v="0"/>
    <n v="78.671999999999997"/>
  </r>
  <r>
    <n v="5952"/>
    <s v="CA-2014-161046"/>
    <x v="3"/>
    <x v="916"/>
    <d v="2014-03-06T00:00:00"/>
    <s v="Same Day"/>
    <s v="CB-12535"/>
    <s v="Claudia Bergmann"/>
    <x v="1"/>
    <s v="United States"/>
    <s v="Southaven"/>
    <x v="35"/>
    <n v="38671"/>
    <x v="0"/>
    <s v="OFF-BI-10002026"/>
    <x v="1"/>
    <x v="8"/>
    <s v="Ibico Recycled Linen-Style Covers"/>
    <x v="4215"/>
    <n v="6"/>
    <n v="0"/>
    <n v="112.49279999999999"/>
  </r>
  <r>
    <n v="5953"/>
    <s v="US-2014-141698"/>
    <x v="3"/>
    <x v="4"/>
    <d v="2014-04-22T00:00:00"/>
    <s v="Standard Class"/>
    <s v="SD-20485"/>
    <s v="Shirley Daniels"/>
    <x v="2"/>
    <s v="United States"/>
    <s v="Houston"/>
    <x v="5"/>
    <n v="77041"/>
    <x v="2"/>
    <s v="OFF-PA-10001826"/>
    <x v="1"/>
    <x v="10"/>
    <s v="Xerox 207"/>
    <x v="561"/>
    <n v="4"/>
    <n v="0.2"/>
    <n v="7.2576000000000001"/>
  </r>
  <r>
    <n v="5954"/>
    <s v="US-2011-105151"/>
    <x v="2"/>
    <x v="809"/>
    <d v="2011-03-31T00:00:00"/>
    <s v="First Class"/>
    <s v="SG-20890"/>
    <s v="Susan Gilcrest"/>
    <x v="1"/>
    <s v="United States"/>
    <s v="New York City"/>
    <x v="15"/>
    <n v="10009"/>
    <x v="3"/>
    <s v="OFF-AR-10001231"/>
    <x v="1"/>
    <x v="6"/>
    <s v="Sanford EarthWrite Recycled Pencils, Medium Soft, #2"/>
    <x v="4216"/>
    <n v="5"/>
    <n v="0"/>
    <n v="2.9400000000000004"/>
  </r>
  <r>
    <n v="5955"/>
    <s v="CA-2011-155796"/>
    <x v="2"/>
    <x v="7"/>
    <d v="2011-11-15T00:00:00"/>
    <s v="Second Class"/>
    <s v="TS-21430"/>
    <s v="Tom Stivers"/>
    <x v="1"/>
    <s v="United States"/>
    <s v="Reading"/>
    <x v="9"/>
    <n v="19601"/>
    <x v="3"/>
    <s v="FUR-FU-10000409"/>
    <x v="0"/>
    <x v="5"/>
    <s v="GE 4 Foot Flourescent Tube, 40 Watt"/>
    <x v="942"/>
    <n v="2"/>
    <n v="0.2"/>
    <n v="7.7896000000000001"/>
  </r>
  <r>
    <n v="5956"/>
    <s v="CA-2011-155796"/>
    <x v="2"/>
    <x v="7"/>
    <d v="2011-11-15T00:00:00"/>
    <s v="Second Class"/>
    <s v="TS-21430"/>
    <s v="Tom Stivers"/>
    <x v="1"/>
    <s v="United States"/>
    <s v="Reading"/>
    <x v="9"/>
    <n v="19601"/>
    <x v="3"/>
    <s v="FUR-BO-10002545"/>
    <x v="0"/>
    <x v="0"/>
    <s v="Atlantic Metals Mobile 3-Shelf Bookcases, Custom Colors"/>
    <x v="3533"/>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x v="4217"/>
    <n v="5"/>
    <n v="0"/>
    <n v="6.7655000000000598"/>
  </r>
  <r>
    <n v="5958"/>
    <s v="CA-2013-127138"/>
    <x v="0"/>
    <x v="299"/>
    <d v="2013-03-16T00:00:00"/>
    <s v="Second Class"/>
    <s v="DK-13225"/>
    <s v="Dean Katz"/>
    <x v="1"/>
    <s v="United States"/>
    <s v="San Francisco"/>
    <x v="1"/>
    <n v="94109"/>
    <x v="1"/>
    <s v="OFF-AP-10003842"/>
    <x v="1"/>
    <x v="9"/>
    <s v="Euro-Pro Shark Turbo Vacuum"/>
    <x v="901"/>
    <n v="5"/>
    <n v="0"/>
    <n v="40.274000000000001"/>
  </r>
  <r>
    <n v="5959"/>
    <s v="CA-2013-127138"/>
    <x v="0"/>
    <x v="299"/>
    <d v="2013-03-16T00:00:00"/>
    <s v="Second Class"/>
    <s v="DK-13225"/>
    <s v="Dean Katz"/>
    <x v="1"/>
    <s v="United States"/>
    <s v="San Francisco"/>
    <x v="1"/>
    <n v="94109"/>
    <x v="1"/>
    <s v="OFF-EN-10004459"/>
    <x v="1"/>
    <x v="12"/>
    <s v="Security-Tint Envelopes"/>
    <x v="2484"/>
    <n v="4"/>
    <n v="0"/>
    <n v="14.974399999999999"/>
  </r>
  <r>
    <n v="5960"/>
    <s v="CA-2013-127138"/>
    <x v="0"/>
    <x v="299"/>
    <d v="2013-03-16T00:00:00"/>
    <s v="Second Class"/>
    <s v="DK-13225"/>
    <s v="Dean Katz"/>
    <x v="1"/>
    <s v="United States"/>
    <s v="San Francisco"/>
    <x v="1"/>
    <n v="94109"/>
    <x v="1"/>
    <s v="FUR-CH-10003746"/>
    <x v="0"/>
    <x v="1"/>
    <s v="Hon 4070 Series Pagoda Round Back Stacking Chairs"/>
    <x v="4218"/>
    <n v="3"/>
    <n v="0.2"/>
    <n v="77.035199999999975"/>
  </r>
  <r>
    <n v="5961"/>
    <s v="CA-2014-150602"/>
    <x v="3"/>
    <x v="839"/>
    <d v="2014-02-15T00:00:00"/>
    <s v="Second Class"/>
    <s v="ML-17395"/>
    <s v="Marina Lichtenstein"/>
    <x v="1"/>
    <s v="United States"/>
    <s v="Los Angeles"/>
    <x v="1"/>
    <n v="90045"/>
    <x v="1"/>
    <s v="FUR-FU-10003142"/>
    <x v="0"/>
    <x v="5"/>
    <s v="Master Big Foot Doorstop, Beige"/>
    <x v="3131"/>
    <n v="4"/>
    <n v="0"/>
    <n v="6.5471999999999984"/>
  </r>
  <r>
    <n v="5962"/>
    <s v="CA-2011-140732"/>
    <x v="2"/>
    <x v="7"/>
    <d v="2011-11-13T00:00:00"/>
    <s v="Second Class"/>
    <s v="MA-17560"/>
    <s v="Matt Abelman"/>
    <x v="2"/>
    <s v="United States"/>
    <s v="Los Angeles"/>
    <x v="1"/>
    <n v="90004"/>
    <x v="1"/>
    <s v="TEC-PH-10001425"/>
    <x v="2"/>
    <x v="7"/>
    <s v="Mophie Juice Pack Helium for iPhone"/>
    <x v="4219"/>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s v="CA-2011-140732"/>
    <x v="2"/>
    <x v="7"/>
    <d v="2011-11-13T00:00:00"/>
    <s v="Second Class"/>
    <s v="MA-17560"/>
    <s v="Matt Abelman"/>
    <x v="2"/>
    <s v="United States"/>
    <s v="Los Angeles"/>
    <x v="1"/>
    <n v="90004"/>
    <x v="1"/>
    <s v="OFF-PA-10003625"/>
    <x v="1"/>
    <x v="10"/>
    <s v="Xerox 1979"/>
    <x v="1862"/>
    <n v="4"/>
    <n v="0"/>
    <n v="55.763999999999996"/>
  </r>
  <r>
    <n v="5965"/>
    <s v="CA-2014-119011"/>
    <x v="3"/>
    <x v="648"/>
    <d v="2014-08-26T00:00:00"/>
    <s v="Standard Class"/>
    <s v="LR-17035"/>
    <s v="Lisa Ryan"/>
    <x v="1"/>
    <s v="United States"/>
    <s v="San Francisco"/>
    <x v="1"/>
    <n v="94109"/>
    <x v="1"/>
    <s v="OFF-SU-10004768"/>
    <x v="1"/>
    <x v="14"/>
    <s v="Acme Kleencut Forged Steel Scissors"/>
    <x v="1711"/>
    <n v="3"/>
    <n v="0"/>
    <n v="5.1659999999999986"/>
  </r>
  <r>
    <n v="5966"/>
    <s v="CA-2014-119011"/>
    <x v="3"/>
    <x v="648"/>
    <d v="2014-08-26T00:00:00"/>
    <s v="Standard Class"/>
    <s v="LR-17035"/>
    <s v="Lisa Ryan"/>
    <x v="1"/>
    <s v="United States"/>
    <s v="San Francisco"/>
    <x v="1"/>
    <n v="94109"/>
    <x v="1"/>
    <s v="OFF-ST-10000777"/>
    <x v="1"/>
    <x v="4"/>
    <s v="Companion Letter/Legal File, Black"/>
    <x v="118"/>
    <n v="6"/>
    <n v="0"/>
    <n v="63.436800000000005"/>
  </r>
  <r>
    <n v="5967"/>
    <s v="CA-2014-119011"/>
    <x v="3"/>
    <x v="648"/>
    <d v="2014-08-26T00:00:00"/>
    <s v="Standard Class"/>
    <s v="LR-17035"/>
    <s v="Lisa Ryan"/>
    <x v="1"/>
    <s v="United States"/>
    <s v="San Francisco"/>
    <x v="1"/>
    <n v="94109"/>
    <x v="1"/>
    <s v="TEC-PH-10003171"/>
    <x v="2"/>
    <x v="7"/>
    <s v="Plantronics Encore H101 Dual Earpieces Headset"/>
    <x v="4220"/>
    <n v="3"/>
    <n v="0.2"/>
    <n v="10.787999999999997"/>
  </r>
  <r>
    <n v="5968"/>
    <s v="CA-2013-166912"/>
    <x v="0"/>
    <x v="804"/>
    <d v="2013-01-17T00:00:00"/>
    <s v="First Class"/>
    <s v="BE-11335"/>
    <s v="Bill Eplett"/>
    <x v="2"/>
    <s v="United States"/>
    <s v="New York City"/>
    <x v="15"/>
    <n v="10009"/>
    <x v="3"/>
    <s v="OFF-PA-10001033"/>
    <x v="1"/>
    <x v="10"/>
    <s v="Xerox 1893"/>
    <x v="2658"/>
    <n v="2"/>
    <n v="0"/>
    <n v="40.170200000000001"/>
  </r>
  <r>
    <n v="5969"/>
    <s v="CA-2011-141726"/>
    <x v="2"/>
    <x v="836"/>
    <d v="2011-07-22T00:00:00"/>
    <s v="First Class"/>
    <s v="CC-12145"/>
    <s v="Charles Crestani"/>
    <x v="0"/>
    <s v="United States"/>
    <s v="San Diego"/>
    <x v="1"/>
    <n v="92105"/>
    <x v="1"/>
    <s v="OFF-PA-10000418"/>
    <x v="1"/>
    <x v="10"/>
    <s v="Xerox 189"/>
    <x v="2840"/>
    <n v="1"/>
    <n v="0"/>
    <n v="50.327999999999996"/>
  </r>
  <r>
    <n v="5970"/>
    <s v="CA-2011-141726"/>
    <x v="2"/>
    <x v="836"/>
    <d v="2011-07-22T00:00:00"/>
    <s v="First Class"/>
    <s v="CC-12145"/>
    <s v="Charles Crestani"/>
    <x v="0"/>
    <s v="United States"/>
    <s v="San Diego"/>
    <x v="1"/>
    <n v="92105"/>
    <x v="1"/>
    <s v="OFF-BI-10001982"/>
    <x v="1"/>
    <x v="8"/>
    <s v="Wilson Jones Custom Binder Spines &amp; Labels"/>
    <x v="4221"/>
    <n v="2"/>
    <n v="0.2"/>
    <n v="3.1551999999999998"/>
  </r>
  <r>
    <n v="5971"/>
    <s v="CA-2011-141726"/>
    <x v="2"/>
    <x v="836"/>
    <d v="2011-07-22T00:00:00"/>
    <s v="First Class"/>
    <s v="CC-12145"/>
    <s v="Charles Crestani"/>
    <x v="0"/>
    <s v="United States"/>
    <s v="San Diego"/>
    <x v="1"/>
    <n v="92105"/>
    <x v="1"/>
    <s v="OFF-PA-10002230"/>
    <x v="1"/>
    <x v="10"/>
    <s v="Xerox 1897"/>
    <x v="548"/>
    <n v="4"/>
    <n v="0"/>
    <n v="9.7608000000000015"/>
  </r>
  <r>
    <n v="5972"/>
    <s v="CA-2011-141726"/>
    <x v="2"/>
    <x v="836"/>
    <d v="2011-07-22T00:00:00"/>
    <s v="First Class"/>
    <s v="CC-12145"/>
    <s v="Charles Crestani"/>
    <x v="0"/>
    <s v="United States"/>
    <s v="San Diego"/>
    <x v="1"/>
    <n v="92105"/>
    <x v="1"/>
    <s v="FUR-FU-10003577"/>
    <x v="0"/>
    <x v="5"/>
    <s v="Nu-Dell Leatherette Frames"/>
    <x v="4222"/>
    <n v="3"/>
    <n v="0"/>
    <n v="15.4872"/>
  </r>
  <r>
    <n v="5973"/>
    <s v="CA-2014-115105"/>
    <x v="3"/>
    <x v="695"/>
    <d v="2014-02-12T00:00:00"/>
    <s v="Standard Class"/>
    <s v="BD-11770"/>
    <s v="Bryan Davis"/>
    <x v="0"/>
    <s v="United States"/>
    <s v="New York City"/>
    <x v="15"/>
    <n v="10024"/>
    <x v="3"/>
    <s v="FUR-BO-10001811"/>
    <x v="0"/>
    <x v="0"/>
    <s v="Atlantic Metals Mobile 5-Shelf Bookcases, Custom Colors"/>
    <x v="3028"/>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s v="CA-2013-135636"/>
    <x v="0"/>
    <x v="750"/>
    <d v="2013-10-14T00:00:00"/>
    <s v="Standard Class"/>
    <s v="DB-13615"/>
    <s v="Doug Bickford"/>
    <x v="0"/>
    <s v="United States"/>
    <s v="Charlotte"/>
    <x v="3"/>
    <n v="28205"/>
    <x v="0"/>
    <s v="OFF-ST-10000676"/>
    <x v="1"/>
    <x v="4"/>
    <s v="Fellowes Econo/Stor Drawers"/>
    <x v="4224"/>
    <n v="5"/>
    <n v="0.2"/>
    <n v="-67.851000000000028"/>
  </r>
  <r>
    <n v="5976"/>
    <s v="CA-2014-102155"/>
    <x v="3"/>
    <x v="1002"/>
    <d v="2014-07-18T00:00:00"/>
    <s v="Standard Class"/>
    <s v="RR-19525"/>
    <s v="Rick Reed"/>
    <x v="1"/>
    <s v="United States"/>
    <s v="Overland Park"/>
    <x v="41"/>
    <n v="66212"/>
    <x v="2"/>
    <s v="OFF-ST-10001496"/>
    <x v="1"/>
    <x v="4"/>
    <s v="Standard Rollaway File with Lock"/>
    <x v="2936"/>
    <n v="2"/>
    <n v="0"/>
    <n v="93.698800000000006"/>
  </r>
  <r>
    <n v="5977"/>
    <s v="CA-2014-102155"/>
    <x v="3"/>
    <x v="1002"/>
    <d v="2014-07-18T00:00:00"/>
    <s v="Standard Class"/>
    <s v="RR-19525"/>
    <s v="Rick Reed"/>
    <x v="1"/>
    <s v="United States"/>
    <s v="Overland Park"/>
    <x v="41"/>
    <n v="66212"/>
    <x v="2"/>
    <s v="OFF-PA-10003673"/>
    <x v="1"/>
    <x v="10"/>
    <s v="Strathmore Photo Mount Cards"/>
    <x v="4225"/>
    <n v="2"/>
    <n v="0"/>
    <n v="6.2375999999999996"/>
  </r>
  <r>
    <n v="5978"/>
    <s v="CA-2014-116953"/>
    <x v="3"/>
    <x v="558"/>
    <d v="2014-04-26T00:00:00"/>
    <s v="First Class"/>
    <s v="SV-20935"/>
    <s v="Susan Vittorini"/>
    <x v="0"/>
    <s v="United States"/>
    <s v="Mesa"/>
    <x v="16"/>
    <n v="85204"/>
    <x v="1"/>
    <s v="TEC-PH-10004614"/>
    <x v="2"/>
    <x v="7"/>
    <s v="AT&amp;T 841000 Phone"/>
    <x v="4226"/>
    <n v="10"/>
    <n v="0.2"/>
    <n v="34.5"/>
  </r>
  <r>
    <n v="5979"/>
    <s v="CA-2011-117765"/>
    <x v="2"/>
    <x v="557"/>
    <d v="2011-09-13T00:00:00"/>
    <s v="Standard Class"/>
    <s v="RB-19465"/>
    <s v="Rick Bensley"/>
    <x v="2"/>
    <s v="United States"/>
    <s v="Tulsa"/>
    <x v="26"/>
    <n v="74133"/>
    <x v="2"/>
    <s v="FUR-TA-10001039"/>
    <x v="0"/>
    <x v="3"/>
    <s v="KI Adjustable-Height Table"/>
    <x v="4227"/>
    <n v="5"/>
    <n v="0"/>
    <n v="111.77400000000003"/>
  </r>
  <r>
    <n v="5980"/>
    <s v="CA-2011-117765"/>
    <x v="2"/>
    <x v="557"/>
    <d v="2011-09-13T00:00:00"/>
    <s v="Standard Class"/>
    <s v="RB-19465"/>
    <s v="Rick Bensley"/>
    <x v="2"/>
    <s v="United States"/>
    <s v="Tulsa"/>
    <x v="26"/>
    <n v="74133"/>
    <x v="2"/>
    <s v="OFF-BI-10000474"/>
    <x v="1"/>
    <x v="8"/>
    <s v="Avery Recycled Flexi-View Covers for Binding Systems"/>
    <x v="4228"/>
    <n v="2"/>
    <n v="0"/>
    <n v="15.3888"/>
  </r>
  <r>
    <n v="5981"/>
    <s v="CA-2011-117765"/>
    <x v="2"/>
    <x v="557"/>
    <d v="2011-09-13T00:00:00"/>
    <s v="Standard Class"/>
    <s v="RB-19465"/>
    <s v="Rick Bensley"/>
    <x v="2"/>
    <s v="United States"/>
    <s v="Tulsa"/>
    <x v="26"/>
    <n v="74133"/>
    <x v="2"/>
    <s v="FUR-CH-10004698"/>
    <x v="0"/>
    <x v="1"/>
    <s v="Padded Folding Chairs, Black, 4/Carton"/>
    <x v="4229"/>
    <n v="2"/>
    <n v="0"/>
    <n v="45.348800000000011"/>
  </r>
  <r>
    <n v="5982"/>
    <s v="CA-2011-117765"/>
    <x v="2"/>
    <x v="557"/>
    <d v="2011-09-13T00:00:00"/>
    <s v="Standard Class"/>
    <s v="RB-19465"/>
    <s v="Rick Bensley"/>
    <x v="2"/>
    <s v="United States"/>
    <s v="Tulsa"/>
    <x v="26"/>
    <n v="74133"/>
    <x v="2"/>
    <s v="OFF-ST-10003327"/>
    <x v="1"/>
    <x v="4"/>
    <s v="Akro-Mils 12-Gallon Tote"/>
    <x v="4230"/>
    <n v="2"/>
    <n v="0"/>
    <n v="5.7593999999999976"/>
  </r>
  <r>
    <n v="5983"/>
    <s v="CA-2013-114895"/>
    <x v="0"/>
    <x v="831"/>
    <d v="2013-11-29T00:00:00"/>
    <s v="Standard Class"/>
    <s v="MV-18190"/>
    <s v="Mike Vittorini"/>
    <x v="0"/>
    <s v="United States"/>
    <s v="New York City"/>
    <x v="15"/>
    <n v="10035"/>
    <x v="3"/>
    <s v="OFF-PA-10000232"/>
    <x v="1"/>
    <x v="10"/>
    <s v="Xerox 1975"/>
    <x v="91"/>
    <n v="2"/>
    <n v="0"/>
    <n v="6.3504000000000005"/>
  </r>
  <r>
    <n v="5984"/>
    <s v="CA-2014-112984"/>
    <x v="3"/>
    <x v="118"/>
    <d v="2014-09-19T00:00:00"/>
    <s v="Second Class"/>
    <s v="EH-14185"/>
    <s v="Evan Henry"/>
    <x v="0"/>
    <s v="United States"/>
    <s v="Philadelphia"/>
    <x v="9"/>
    <n v="19143"/>
    <x v="3"/>
    <s v="OFF-PA-10003657"/>
    <x v="1"/>
    <x v="10"/>
    <s v="Xerox 1927"/>
    <x v="3331"/>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x v="2324"/>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s v="CA-2013-163776"/>
    <x v="0"/>
    <x v="1080"/>
    <d v="2013-07-26T00:00:00"/>
    <s v="Standard Class"/>
    <s v="JS-16030"/>
    <s v="Joy Smith"/>
    <x v="0"/>
    <s v="United States"/>
    <s v="Hattiesburg"/>
    <x v="35"/>
    <n v="39401"/>
    <x v="0"/>
    <s v="OFF-ST-10002485"/>
    <x v="1"/>
    <x v="4"/>
    <s v="Rogers Deluxe File Chest"/>
    <x v="1190"/>
    <n v="4"/>
    <n v="0"/>
    <n v="0.87919999999999732"/>
  </r>
  <r>
    <n v="5988"/>
    <s v="CA-2013-163776"/>
    <x v="0"/>
    <x v="1080"/>
    <d v="2013-07-26T00:00:00"/>
    <s v="Standard Class"/>
    <s v="JS-16030"/>
    <s v="Joy Smith"/>
    <x v="0"/>
    <s v="United States"/>
    <s v="Hattiesburg"/>
    <x v="35"/>
    <n v="39401"/>
    <x v="0"/>
    <s v="OFF-PA-10001033"/>
    <x v="1"/>
    <x v="10"/>
    <s v="Xerox 1893"/>
    <x v="4232"/>
    <n v="6"/>
    <n v="0"/>
    <n v="120.51060000000001"/>
  </r>
  <r>
    <n v="5989"/>
    <s v="CA-2013-163776"/>
    <x v="0"/>
    <x v="1080"/>
    <d v="2013-07-26T00:00:00"/>
    <s v="Standard Class"/>
    <s v="JS-16030"/>
    <s v="Joy Smith"/>
    <x v="0"/>
    <s v="United States"/>
    <s v="Hattiesburg"/>
    <x v="35"/>
    <n v="39401"/>
    <x v="0"/>
    <s v="OFF-BI-10000404"/>
    <x v="1"/>
    <x v="8"/>
    <s v="Avery Printable Repositionable Plastic Tabs"/>
    <x v="4233"/>
    <n v="1"/>
    <n v="0"/>
    <n v="4.0419999999999998"/>
  </r>
  <r>
    <n v="5990"/>
    <s v="CA-2013-163776"/>
    <x v="0"/>
    <x v="1080"/>
    <d v="2013-07-26T00:00:00"/>
    <s v="Standard Class"/>
    <s v="JS-16030"/>
    <s v="Joy Smith"/>
    <x v="0"/>
    <s v="United States"/>
    <s v="Hattiesburg"/>
    <x v="35"/>
    <n v="39401"/>
    <x v="0"/>
    <s v="FUR-BO-10003546"/>
    <x v="0"/>
    <x v="0"/>
    <s v="Hon 4-Shelf Metal Bookcases"/>
    <x v="2465"/>
    <n v="5"/>
    <n v="0"/>
    <n v="126.22500000000002"/>
  </r>
  <r>
    <n v="5991"/>
    <s v="US-2014-163300"/>
    <x v="3"/>
    <x v="175"/>
    <d v="2014-09-22T00:00:00"/>
    <s v="Standard Class"/>
    <s v="ES-14020"/>
    <s v="Erica Smith"/>
    <x v="0"/>
    <s v="United States"/>
    <s v="Los Angeles"/>
    <x v="1"/>
    <n v="90049"/>
    <x v="1"/>
    <s v="OFF-BI-10004390"/>
    <x v="1"/>
    <x v="8"/>
    <s v="GBC DocuBind 200 Manual Binding Machine"/>
    <x v="4234"/>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x v="4235"/>
    <n v="7"/>
    <n v="0.2"/>
    <n v="32.335100000000025"/>
  </r>
  <r>
    <n v="5993"/>
    <s v="US-2014-163300"/>
    <x v="3"/>
    <x v="175"/>
    <d v="2014-09-22T00:00:00"/>
    <s v="Standard Class"/>
    <s v="ES-14020"/>
    <s v="Erica Smith"/>
    <x v="0"/>
    <s v="United States"/>
    <s v="Los Angeles"/>
    <x v="1"/>
    <n v="90049"/>
    <x v="1"/>
    <s v="FUR-CH-10003396"/>
    <x v="0"/>
    <x v="1"/>
    <s v="Global Deluxe Steno Chair"/>
    <x v="4236"/>
    <n v="3"/>
    <n v="0.2"/>
    <n v="-20.784600000000012"/>
  </r>
  <r>
    <n v="5994"/>
    <s v="CA-2013-162187"/>
    <x v="0"/>
    <x v="25"/>
    <d v="2013-12-12T00:00:00"/>
    <s v="Same Day"/>
    <s v="NS-18640"/>
    <s v="Noel Staavos"/>
    <x v="1"/>
    <s v="United States"/>
    <s v="Columbus"/>
    <x v="24"/>
    <n v="43229"/>
    <x v="3"/>
    <s v="OFF-ST-10001558"/>
    <x v="1"/>
    <x v="4"/>
    <s v="Acco Perma 4000 Stacking Storage Drawers"/>
    <x v="647"/>
    <n v="5"/>
    <n v="0.2"/>
    <n v="-4.0599999999999987"/>
  </r>
  <r>
    <n v="5995"/>
    <s v="CA-2013-162187"/>
    <x v="0"/>
    <x v="25"/>
    <d v="2013-12-12T00:00:00"/>
    <s v="Same Day"/>
    <s v="NS-18640"/>
    <s v="Noel Staavos"/>
    <x v="1"/>
    <s v="United States"/>
    <s v="Columbus"/>
    <x v="24"/>
    <n v="43229"/>
    <x v="3"/>
    <s v="OFF-SU-10004782"/>
    <x v="1"/>
    <x v="14"/>
    <s v="Elite 5&quot; Scissors"/>
    <x v="1933"/>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x v="4237"/>
    <n v="5"/>
    <n v="0.3"/>
    <n v="-137.52900000000002"/>
  </r>
  <r>
    <n v="5997"/>
    <s v="CA-2013-162187"/>
    <x v="0"/>
    <x v="25"/>
    <d v="2013-12-12T00:00:00"/>
    <s v="Same Day"/>
    <s v="NS-18640"/>
    <s v="Noel Staavos"/>
    <x v="1"/>
    <s v="United States"/>
    <s v="Columbus"/>
    <x v="24"/>
    <n v="43229"/>
    <x v="3"/>
    <s v="OFF-AP-10000576"/>
    <x v="1"/>
    <x v="9"/>
    <s v="Belkin 325VA UPS Surge Protector, 6'"/>
    <x v="2388"/>
    <n v="4"/>
    <n v="0.2"/>
    <n v="24.196000000000012"/>
  </r>
  <r>
    <n v="5998"/>
    <s v="CA-2013-162187"/>
    <x v="0"/>
    <x v="25"/>
    <d v="2013-12-12T00:00:00"/>
    <s v="Same Day"/>
    <s v="NS-18640"/>
    <s v="Noel Staavos"/>
    <x v="1"/>
    <s v="United States"/>
    <s v="Columbus"/>
    <x v="24"/>
    <n v="43229"/>
    <x v="3"/>
    <s v="FUR-TA-10003008"/>
    <x v="0"/>
    <x v="3"/>
    <s v="Lesro Round Back Collection Coffee Table, End Table"/>
    <x v="4238"/>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s v="US-2011-112991"/>
    <x v="2"/>
    <x v="325"/>
    <d v="2011-12-14T00:00:00"/>
    <s v="Standard Class"/>
    <s v="SH-19975"/>
    <s v="Sally Hughsby"/>
    <x v="1"/>
    <s v="United States"/>
    <s v="Caldwell"/>
    <x v="45"/>
    <n v="83605"/>
    <x v="1"/>
    <s v="OFF-PA-10000019"/>
    <x v="1"/>
    <x v="10"/>
    <s v="Xerox 1931"/>
    <x v="243"/>
    <n v="4"/>
    <n v="0"/>
    <n v="12.441600000000001"/>
  </r>
  <r>
    <n v="6001"/>
    <s v="US-2011-112991"/>
    <x v="2"/>
    <x v="325"/>
    <d v="2011-12-14T00:00:00"/>
    <s v="Standard Class"/>
    <s v="SH-19975"/>
    <s v="Sally Hughsby"/>
    <x v="1"/>
    <s v="United States"/>
    <s v="Caldwell"/>
    <x v="45"/>
    <n v="83605"/>
    <x v="1"/>
    <s v="OFF-PA-10002222"/>
    <x v="1"/>
    <x v="10"/>
    <s v="Xerox Color Copier Paper, 11&quot; x 17&quot;, Ream"/>
    <x v="422"/>
    <n v="4"/>
    <n v="0"/>
    <n v="42.025599999999997"/>
  </r>
  <r>
    <n v="6002"/>
    <s v="CA-2011-124079"/>
    <x v="2"/>
    <x v="736"/>
    <d v="2011-12-17T00:00:00"/>
    <s v="Standard Class"/>
    <s v="RF-19345"/>
    <s v="Randy Ferguson"/>
    <x v="1"/>
    <s v="United States"/>
    <s v="Phoenix"/>
    <x v="16"/>
    <n v="85023"/>
    <x v="1"/>
    <s v="FUR-FU-10002553"/>
    <x v="0"/>
    <x v="5"/>
    <s v="Electrix Incandescent Magnifying Lamp, Black"/>
    <x v="4240"/>
    <n v="3"/>
    <n v="0.2"/>
    <n v="7.6965000000000039"/>
  </r>
  <r>
    <n v="6003"/>
    <s v="CA-2011-124079"/>
    <x v="2"/>
    <x v="736"/>
    <d v="2011-12-17T00:00:00"/>
    <s v="Standard Class"/>
    <s v="RF-19345"/>
    <s v="Randy Ferguson"/>
    <x v="1"/>
    <s v="United States"/>
    <s v="Phoenix"/>
    <x v="16"/>
    <n v="85023"/>
    <x v="1"/>
    <s v="OFF-BI-10002103"/>
    <x v="1"/>
    <x v="8"/>
    <s v="Cardinal Slant-D Ring Binder, Heavy Gauge Vinyl"/>
    <x v="4004"/>
    <n v="2"/>
    <n v="0.7"/>
    <n v="-4.1711999999999989"/>
  </r>
  <r>
    <n v="6004"/>
    <s v="US-2014-146878"/>
    <x v="3"/>
    <x v="296"/>
    <d v="2014-09-28T00:00:00"/>
    <s v="Standard Class"/>
    <s v="DL-12865"/>
    <s v="Dan Lawera"/>
    <x v="0"/>
    <s v="United States"/>
    <s v="Miami"/>
    <x v="2"/>
    <n v="33142"/>
    <x v="0"/>
    <s v="OFF-BI-10002794"/>
    <x v="1"/>
    <x v="8"/>
    <s v="Avery Trapezoid Ring Binder, 3&quot; Capacity, Black, 1040 sheets"/>
    <x v="4241"/>
    <n v="1"/>
    <n v="0.7"/>
    <n v="-8.6057999999999986"/>
  </r>
  <r>
    <n v="6005"/>
    <s v="CA-2014-107244"/>
    <x v="3"/>
    <x v="210"/>
    <d v="2014-09-12T00:00:00"/>
    <s v="Standard Class"/>
    <s v="AG-10390"/>
    <s v="Allen Goldenen"/>
    <x v="0"/>
    <s v="United States"/>
    <s v="Los Angeles"/>
    <x v="1"/>
    <n v="90004"/>
    <x v="1"/>
    <s v="FUR-FU-10002597"/>
    <x v="0"/>
    <x v="5"/>
    <s v="C-Line Magnetic Cubicle Keepers, Clear Polypropylene"/>
    <x v="2401"/>
    <n v="4"/>
    <n v="0"/>
    <n v="8.2992000000000008"/>
  </r>
  <r>
    <n v="6006"/>
    <s v="CA-2012-100657"/>
    <x v="1"/>
    <x v="121"/>
    <d v="2012-11-07T00:00:00"/>
    <s v="Standard Class"/>
    <s v="SW-20245"/>
    <s v="Scot Wooten"/>
    <x v="0"/>
    <s v="United States"/>
    <s v="Troy"/>
    <x v="15"/>
    <n v="12180"/>
    <x v="3"/>
    <s v="FUR-CH-10003535"/>
    <x v="0"/>
    <x v="1"/>
    <s v="Global Armless Task Chair, Royal Blue"/>
    <x v="4242"/>
    <n v="2"/>
    <n v="0.1"/>
    <n v="8.5371999999999968"/>
  </r>
  <r>
    <n v="6007"/>
    <s v="CA-2014-129581"/>
    <x v="3"/>
    <x v="157"/>
    <d v="2014-12-19T00:00:00"/>
    <s v="Standard Class"/>
    <s v="KN-16390"/>
    <s v="Katherine Nockton"/>
    <x v="1"/>
    <s v="United States"/>
    <s v="New Bedford"/>
    <x v="31"/>
    <n v="2740"/>
    <x v="3"/>
    <s v="TEC-PH-10001527"/>
    <x v="2"/>
    <x v="7"/>
    <s v="Plantronics MX500i Earset"/>
    <x v="3680"/>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x v="4180"/>
    <n v="3"/>
    <n v="0"/>
    <n v="21.751499999999986"/>
  </r>
  <r>
    <n v="6009"/>
    <s v="CA-2012-135580"/>
    <x v="1"/>
    <x v="1081"/>
    <d v="2013-01-03T00:00:00"/>
    <s v="Standard Class"/>
    <s v="CL-12565"/>
    <s v="Clay Ludtke"/>
    <x v="0"/>
    <s v="United States"/>
    <s v="Los Angeles"/>
    <x v="1"/>
    <n v="90049"/>
    <x v="1"/>
    <s v="OFF-PA-10000595"/>
    <x v="1"/>
    <x v="10"/>
    <s v="Xerox 1929"/>
    <x v="4243"/>
    <n v="3"/>
    <n v="0"/>
    <n v="31.519199999999998"/>
  </r>
  <r>
    <n v="6010"/>
    <s v="CA-2012-135580"/>
    <x v="1"/>
    <x v="1081"/>
    <d v="2013-01-03T00:00:00"/>
    <s v="Standard Class"/>
    <s v="CL-12565"/>
    <s v="Clay Ludtke"/>
    <x v="0"/>
    <s v="United States"/>
    <s v="Los Angeles"/>
    <x v="1"/>
    <n v="90049"/>
    <x v="1"/>
    <s v="OFF-ST-10000798"/>
    <x v="1"/>
    <x v="4"/>
    <s v="2300 Heavy-Duty Transfer File Systems by Perma"/>
    <x v="4244"/>
    <n v="3"/>
    <n v="0"/>
    <n v="14.238599999999995"/>
  </r>
  <r>
    <n v="6011"/>
    <s v="CA-2012-135580"/>
    <x v="1"/>
    <x v="1081"/>
    <d v="2013-01-03T00:00:00"/>
    <s v="Standard Class"/>
    <s v="CL-12565"/>
    <s v="Clay Ludtke"/>
    <x v="0"/>
    <s v="United States"/>
    <s v="Los Angeles"/>
    <x v="1"/>
    <n v="90049"/>
    <x v="1"/>
    <s v="TEC-MA-10004002"/>
    <x v="2"/>
    <x v="15"/>
    <s v="Zebra GX420t Direct Thermal/Thermal Transfer Printer"/>
    <x v="4245"/>
    <n v="6"/>
    <n v="0.2"/>
    <n v="286.71299999999962"/>
  </r>
  <r>
    <n v="6012"/>
    <s v="CA-2012-135580"/>
    <x v="1"/>
    <x v="1081"/>
    <d v="2013-01-03T00:00:00"/>
    <s v="Standard Class"/>
    <s v="CL-12565"/>
    <s v="Clay Ludtke"/>
    <x v="0"/>
    <s v="United States"/>
    <s v="Los Angeles"/>
    <x v="1"/>
    <n v="90049"/>
    <x v="1"/>
    <s v="OFF-EN-10003296"/>
    <x v="1"/>
    <x v="12"/>
    <s v="Tyvek Side-Opening Peel &amp; Seel Expanding Envelopes"/>
    <x v="3439"/>
    <n v="3"/>
    <n v="0"/>
    <n v="122.148"/>
  </r>
  <r>
    <n v="6013"/>
    <s v="CA-2012-135580"/>
    <x v="1"/>
    <x v="1081"/>
    <d v="2013-01-03T00:00:00"/>
    <s v="Standard Class"/>
    <s v="CL-12565"/>
    <s v="Clay Ludtke"/>
    <x v="0"/>
    <s v="United States"/>
    <s v="Los Angeles"/>
    <x v="1"/>
    <n v="90049"/>
    <x v="1"/>
    <s v="TEC-PH-10004345"/>
    <x v="2"/>
    <x v="7"/>
    <s v="Cisco SPA 502G IP Phone"/>
    <x v="4246"/>
    <n v="3"/>
    <n v="0.2"/>
    <n v="35.984999999999999"/>
  </r>
  <r>
    <n v="6014"/>
    <s v="CA-2013-159016"/>
    <x v="0"/>
    <x v="612"/>
    <d v="2013-03-12T00:00:00"/>
    <s v="First Class"/>
    <s v="KF-16285"/>
    <s v="Karen Ferguson"/>
    <x v="2"/>
    <s v="United States"/>
    <s v="Los Angeles"/>
    <x v="1"/>
    <n v="90008"/>
    <x v="1"/>
    <s v="OFF-PA-10004405"/>
    <x v="1"/>
    <x v="10"/>
    <s v="Rediform Voice Mail Log Books"/>
    <x v="81"/>
    <n v="5"/>
    <n v="0"/>
    <n v="7.1519999999999992"/>
  </r>
  <r>
    <n v="6015"/>
    <s v="CA-2013-159016"/>
    <x v="0"/>
    <x v="612"/>
    <d v="2013-03-12T00:00:00"/>
    <s v="First Class"/>
    <s v="KF-16285"/>
    <s v="Karen Ferguson"/>
    <x v="2"/>
    <s v="United States"/>
    <s v="Los Angeles"/>
    <x v="1"/>
    <n v="90008"/>
    <x v="1"/>
    <s v="TEC-PH-10002885"/>
    <x v="2"/>
    <x v="7"/>
    <s v="Apple iPhone 5"/>
    <x v="4247"/>
    <n v="8"/>
    <n v="0.2"/>
    <n v="363.90480000000025"/>
  </r>
  <r>
    <n v="6016"/>
    <s v="CA-2011-102652"/>
    <x v="2"/>
    <x v="322"/>
    <d v="2011-04-12T00:00:00"/>
    <s v="Standard Class"/>
    <s v="AY-10555"/>
    <s v="Andy Yotov"/>
    <x v="1"/>
    <s v="United States"/>
    <s v="Los Angeles"/>
    <x v="1"/>
    <n v="90049"/>
    <x v="1"/>
    <s v="FUR-FU-10000747"/>
    <x v="0"/>
    <x v="5"/>
    <s v="Tenex B1-RE Series Chair Mats for Low Pile Carpets"/>
    <x v="1377"/>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x v="907"/>
    <n v="7"/>
    <n v="0"/>
    <n v="12.912900000000004"/>
  </r>
  <r>
    <n v="6018"/>
    <s v="CA-2011-102652"/>
    <x v="2"/>
    <x v="322"/>
    <d v="2011-04-12T00:00:00"/>
    <s v="Standard Class"/>
    <s v="AY-10555"/>
    <s v="Andy Yotov"/>
    <x v="1"/>
    <s v="United States"/>
    <s v="Los Angeles"/>
    <x v="1"/>
    <n v="90049"/>
    <x v="1"/>
    <s v="OFF-PA-10003309"/>
    <x v="1"/>
    <x v="10"/>
    <s v="Xerox 211"/>
    <x v="541"/>
    <n v="3"/>
    <n v="0"/>
    <n v="9.3312000000000008"/>
  </r>
  <r>
    <n v="6019"/>
    <s v="CA-2011-102652"/>
    <x v="2"/>
    <x v="322"/>
    <d v="2011-04-12T00:00:00"/>
    <s v="Standard Class"/>
    <s v="AY-10555"/>
    <s v="Andy Yotov"/>
    <x v="1"/>
    <s v="United States"/>
    <s v="Los Angeles"/>
    <x v="1"/>
    <n v="90049"/>
    <x v="1"/>
    <s v="OFF-PA-10001977"/>
    <x v="1"/>
    <x v="10"/>
    <s v="Xerox 194"/>
    <x v="447"/>
    <n v="1"/>
    <n v="0"/>
    <n v="26.630399999999998"/>
  </r>
  <r>
    <n v="6020"/>
    <s v="CA-2011-152422"/>
    <x v="2"/>
    <x v="1082"/>
    <d v="2011-10-10T00:00:00"/>
    <s v="Second Class"/>
    <s v="BD-11635"/>
    <s v="Brian Derr"/>
    <x v="0"/>
    <s v="United States"/>
    <s v="Columbus"/>
    <x v="24"/>
    <n v="43229"/>
    <x v="3"/>
    <s v="OFF-AP-10002892"/>
    <x v="1"/>
    <x v="9"/>
    <s v="Belkin F5C206VTEL 6 Outlet Surge"/>
    <x v="2856"/>
    <n v="5"/>
    <n v="0.2"/>
    <n v="11.489999999999991"/>
  </r>
  <r>
    <n v="6021"/>
    <s v="US-2013-156692"/>
    <x v="0"/>
    <x v="572"/>
    <d v="2013-08-14T00:00:00"/>
    <s v="Same Day"/>
    <s v="HG-15025"/>
    <s v="Hunter Glantz"/>
    <x v="0"/>
    <s v="United States"/>
    <s v="Kenner"/>
    <x v="28"/>
    <n v="70065"/>
    <x v="0"/>
    <s v="OFF-AP-10002222"/>
    <x v="1"/>
    <x v="9"/>
    <s v="Staples"/>
    <x v="1714"/>
    <n v="2"/>
    <n v="0"/>
    <n v="4.6818000000000008"/>
  </r>
  <r>
    <n v="6022"/>
    <s v="US-2013-156692"/>
    <x v="0"/>
    <x v="572"/>
    <d v="2013-08-14T00:00:00"/>
    <s v="Same Day"/>
    <s v="HG-15025"/>
    <s v="Hunter Glantz"/>
    <x v="0"/>
    <s v="United States"/>
    <s v="Kenner"/>
    <x v="28"/>
    <n v="70065"/>
    <x v="0"/>
    <s v="TEC-AC-10000158"/>
    <x v="2"/>
    <x v="11"/>
    <s v="Sony 64GB Class 10 Micro SDHC R40 Memory Card"/>
    <x v="2257"/>
    <n v="2"/>
    <n v="0"/>
    <n v="15.1158"/>
  </r>
  <r>
    <n v="6023"/>
    <s v="CA-2011-130869"/>
    <x v="2"/>
    <x v="664"/>
    <d v="2011-11-21T00:00:00"/>
    <s v="Standard Class"/>
    <s v="CB-12025"/>
    <s v="Cassandra Brandow"/>
    <x v="0"/>
    <s v="United States"/>
    <s v="Cedar Hill"/>
    <x v="5"/>
    <n v="75104"/>
    <x v="2"/>
    <s v="OFF-EN-10002600"/>
    <x v="1"/>
    <x v="12"/>
    <s v="Redi-Strip #10 Envelopes, 4 1/8 x 9 1/2"/>
    <x v="913"/>
    <n v="3"/>
    <n v="0.2"/>
    <n v="2.4779999999999989"/>
  </r>
  <r>
    <n v="6024"/>
    <s v="US-2014-128832"/>
    <x v="3"/>
    <x v="558"/>
    <d v="2014-04-28T00:00:00"/>
    <s v="First Class"/>
    <s v="LS-16945"/>
    <s v="Linda Southworth"/>
    <x v="1"/>
    <s v="United States"/>
    <s v="Providence"/>
    <x v="34"/>
    <n v="2908"/>
    <x v="3"/>
    <s v="TEC-AC-10004855"/>
    <x v="2"/>
    <x v="11"/>
    <s v="V7 USB Numeric Keypad"/>
    <x v="3502"/>
    <n v="2"/>
    <n v="0"/>
    <n v="4.8986000000000018"/>
  </r>
  <r>
    <n v="6025"/>
    <s v="CA-2014-139717"/>
    <x v="3"/>
    <x v="1043"/>
    <d v="2014-08-27T00:00:00"/>
    <s v="Second Class"/>
    <s v="DM-13015"/>
    <s v="Darrin Martin"/>
    <x v="0"/>
    <s v="United States"/>
    <s v="Lancaster"/>
    <x v="24"/>
    <n v="43130"/>
    <x v="3"/>
    <s v="OFF-AP-10000938"/>
    <x v="1"/>
    <x v="9"/>
    <s v="Avanti 1.7 Cu. Ft. Refrigerator"/>
    <x v="4248"/>
    <n v="8"/>
    <n v="0.2"/>
    <n v="64.627199999999988"/>
  </r>
  <r>
    <n v="6026"/>
    <s v="CA-2014-139717"/>
    <x v="3"/>
    <x v="1043"/>
    <d v="2014-08-27T00:00:00"/>
    <s v="Second Class"/>
    <s v="DM-13015"/>
    <s v="Darrin Martin"/>
    <x v="0"/>
    <s v="United States"/>
    <s v="Lancaster"/>
    <x v="24"/>
    <n v="43130"/>
    <x v="3"/>
    <s v="OFF-PA-10002195"/>
    <x v="1"/>
    <x v="10"/>
    <s v="Xerox 1966"/>
    <x v="563"/>
    <n v="2"/>
    <n v="0.2"/>
    <n v="3.7584"/>
  </r>
  <r>
    <n v="6027"/>
    <s v="CA-2014-136007"/>
    <x v="3"/>
    <x v="660"/>
    <d v="2014-03-03T00:00:00"/>
    <s v="Standard Class"/>
    <s v="AC-10615"/>
    <s v="Ann Chong"/>
    <x v="1"/>
    <s v="United States"/>
    <s v="Seattle"/>
    <x v="4"/>
    <n v="98115"/>
    <x v="1"/>
    <s v="OFF-FA-10002701"/>
    <x v="1"/>
    <x v="13"/>
    <s v="Alliance Rubber Bands"/>
    <x v="3681"/>
    <n v="5"/>
    <n v="0"/>
    <n v="0.33599999999999963"/>
  </r>
  <r>
    <n v="6028"/>
    <s v="CA-2014-136007"/>
    <x v="3"/>
    <x v="660"/>
    <d v="2014-03-03T00:00:00"/>
    <s v="Standard Class"/>
    <s v="AC-10615"/>
    <s v="Ann Chong"/>
    <x v="1"/>
    <s v="United States"/>
    <s v="Seattle"/>
    <x v="4"/>
    <n v="98115"/>
    <x v="1"/>
    <s v="TEC-PH-10003589"/>
    <x v="2"/>
    <x v="7"/>
    <s v="invisibleSHIELD by ZAGG Smudge-Free Screen Protector"/>
    <x v="1002"/>
    <n v="5"/>
    <n v="0.2"/>
    <n v="25.185999999999996"/>
  </r>
  <r>
    <n v="6029"/>
    <s v="CA-2013-157364"/>
    <x v="0"/>
    <x v="258"/>
    <d v="2013-11-22T00:00:00"/>
    <s v="First Class"/>
    <s v="LT-17110"/>
    <s v="Liz Thompson"/>
    <x v="0"/>
    <s v="United States"/>
    <s v="Jacksonville"/>
    <x v="3"/>
    <n v="28540"/>
    <x v="0"/>
    <s v="OFF-AR-10003752"/>
    <x v="1"/>
    <x v="6"/>
    <s v="Deluxe Chalkboard Eraser Cleaner"/>
    <x v="4249"/>
    <n v="2"/>
    <n v="0.2"/>
    <n v="6.0059999999999993"/>
  </r>
  <r>
    <n v="6030"/>
    <s v="US-2013-112970"/>
    <x v="0"/>
    <x v="696"/>
    <d v="2013-11-16T00:00:00"/>
    <s v="First Class"/>
    <s v="TB-21250"/>
    <s v="Tim Brockman"/>
    <x v="0"/>
    <s v="United States"/>
    <s v="Los Angeles"/>
    <x v="1"/>
    <n v="90049"/>
    <x v="1"/>
    <s v="OFF-AR-10003829"/>
    <x v="1"/>
    <x v="6"/>
    <s v="Newell 35"/>
    <x v="296"/>
    <n v="3"/>
    <n v="0"/>
    <n v="2.8535999999999988"/>
  </r>
  <r>
    <n v="6031"/>
    <s v="US-2014-152492"/>
    <x v="3"/>
    <x v="91"/>
    <d v="2014-07-07T00:00:00"/>
    <s v="Same Day"/>
    <s v="AH-10585"/>
    <s v="Angele Hood"/>
    <x v="0"/>
    <s v="United States"/>
    <s v="Miami"/>
    <x v="2"/>
    <n v="33142"/>
    <x v="0"/>
    <s v="FUR-CH-10000155"/>
    <x v="0"/>
    <x v="1"/>
    <s v="Global Comet Stacking Armless Chair"/>
    <x v="4250"/>
    <n v="1"/>
    <n v="0.2"/>
    <n v="23.924000000000007"/>
  </r>
  <r>
    <n v="6032"/>
    <s v="CA-2013-101168"/>
    <x v="0"/>
    <x v="591"/>
    <d v="2014-01-02T00:00:00"/>
    <s v="Standard Class"/>
    <s v="SS-20140"/>
    <s v="Saphhira Shifley"/>
    <x v="1"/>
    <s v="United States"/>
    <s v="Nashua"/>
    <x v="38"/>
    <n v="3060"/>
    <x v="3"/>
    <s v="FUR-FU-10003142"/>
    <x v="0"/>
    <x v="5"/>
    <s v="Master Big Foot Doorstop, Beige"/>
    <x v="3131"/>
    <n v="4"/>
    <n v="0"/>
    <n v="6.5471999999999984"/>
  </r>
  <r>
    <n v="6033"/>
    <s v="CA-2014-104010"/>
    <x v="3"/>
    <x v="756"/>
    <d v="2014-04-26T00:00:00"/>
    <s v="First Class"/>
    <s v="TD-20995"/>
    <s v="Tamara Dahlen"/>
    <x v="0"/>
    <s v="United States"/>
    <s v="New York City"/>
    <x v="15"/>
    <n v="10011"/>
    <x v="3"/>
    <s v="OFF-SU-10001218"/>
    <x v="1"/>
    <x v="14"/>
    <s v="Fiskars Softgrip Scissors"/>
    <x v="2803"/>
    <n v="5"/>
    <n v="0"/>
    <n v="15.372000000000003"/>
  </r>
  <r>
    <n v="6034"/>
    <s v="CA-2012-130253"/>
    <x v="1"/>
    <x v="639"/>
    <d v="2012-12-18T00:00:00"/>
    <s v="Standard Class"/>
    <s v="PP-18955"/>
    <s v="Paul Prost"/>
    <x v="2"/>
    <s v="United States"/>
    <s v="Los Angeles"/>
    <x v="1"/>
    <n v="90036"/>
    <x v="1"/>
    <s v="FUR-FU-10002963"/>
    <x v="0"/>
    <x v="5"/>
    <s v="Master Caster Door Stop, Gray"/>
    <x v="597"/>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s v="US-2012-155369"/>
    <x v="1"/>
    <x v="1083"/>
    <d v="2012-04-25T00:00:00"/>
    <s v="Standard Class"/>
    <s v="PG-18820"/>
    <s v="Patrick Gardner"/>
    <x v="0"/>
    <s v="United States"/>
    <s v="Carrollton"/>
    <x v="5"/>
    <n v="75007"/>
    <x v="2"/>
    <s v="OFF-BI-10003925"/>
    <x v="1"/>
    <x v="8"/>
    <s v="Fellowes PB300 Plastic Comb Binding Machine"/>
    <x v="4252"/>
    <n v="4"/>
    <n v="0.8"/>
    <n v="-512.14680000000021"/>
  </r>
  <r>
    <n v="6037"/>
    <s v="CA-2013-131205"/>
    <x v="0"/>
    <x v="913"/>
    <d v="2013-09-09T00:00:00"/>
    <s v="Standard Class"/>
    <s v="AA-10645"/>
    <s v="Anna Andreadi"/>
    <x v="0"/>
    <s v="United States"/>
    <s v="Georgetown"/>
    <x v="0"/>
    <n v="40324"/>
    <x v="0"/>
    <s v="FUR-FU-10003347"/>
    <x v="0"/>
    <x v="5"/>
    <s v="Coloredge Poster Frame"/>
    <x v="532"/>
    <n v="3"/>
    <n v="0"/>
    <n v="16.614000000000001"/>
  </r>
  <r>
    <n v="6038"/>
    <s v="CA-2013-131205"/>
    <x v="0"/>
    <x v="913"/>
    <d v="2013-09-09T00:00:00"/>
    <s v="Standard Class"/>
    <s v="AA-10645"/>
    <s v="Anna Andreadi"/>
    <x v="0"/>
    <s v="United States"/>
    <s v="Georgetown"/>
    <x v="0"/>
    <n v="40324"/>
    <x v="0"/>
    <s v="OFF-BI-10000315"/>
    <x v="1"/>
    <x v="8"/>
    <s v="Poly Designer Cover &amp; Back"/>
    <x v="3369"/>
    <n v="6"/>
    <n v="0"/>
    <n v="54.691199999999995"/>
  </r>
  <r>
    <n v="6039"/>
    <s v="CA-2013-131205"/>
    <x v="0"/>
    <x v="913"/>
    <d v="2013-09-09T00:00:00"/>
    <s v="Standard Class"/>
    <s v="AA-10645"/>
    <s v="Anna Andreadi"/>
    <x v="0"/>
    <s v="United States"/>
    <s v="Georgetown"/>
    <x v="0"/>
    <n v="40324"/>
    <x v="0"/>
    <s v="OFF-ST-10002583"/>
    <x v="1"/>
    <x v="4"/>
    <s v="Fellowes Neat Ideas Storage Cubes"/>
    <x v="681"/>
    <n v="4"/>
    <n v="0"/>
    <n v="5.1967999999999961"/>
  </r>
  <r>
    <n v="6040"/>
    <s v="CA-2013-131205"/>
    <x v="0"/>
    <x v="913"/>
    <d v="2013-09-09T00:00:00"/>
    <s v="Standard Class"/>
    <s v="AA-10645"/>
    <s v="Anna Andreadi"/>
    <x v="0"/>
    <s v="United States"/>
    <s v="Georgetown"/>
    <x v="0"/>
    <n v="40324"/>
    <x v="0"/>
    <s v="OFF-AR-10003469"/>
    <x v="1"/>
    <x v="6"/>
    <s v="Nontoxic Chalk"/>
    <x v="267"/>
    <n v="3"/>
    <n v="0"/>
    <n v="2.5343999999999998"/>
  </r>
  <r>
    <n v="6041"/>
    <s v="CA-2014-122364"/>
    <x v="3"/>
    <x v="241"/>
    <d v="2014-09-30T00:00:00"/>
    <s v="Standard Class"/>
    <s v="FA-14230"/>
    <s v="Frank Atkinson"/>
    <x v="1"/>
    <s v="United States"/>
    <s v="Los Angeles"/>
    <x v="1"/>
    <n v="90008"/>
    <x v="1"/>
    <s v="TEC-PH-10001817"/>
    <x v="2"/>
    <x v="7"/>
    <s v="Wilson Electronics DB Pro Signal Booster"/>
    <x v="4253"/>
    <n v="3"/>
    <n v="0.2"/>
    <n v="75.180000000000064"/>
  </r>
  <r>
    <n v="6042"/>
    <s v="CA-2014-122364"/>
    <x v="3"/>
    <x v="241"/>
    <d v="2014-09-30T00:00:00"/>
    <s v="Standard Class"/>
    <s v="FA-14230"/>
    <s v="Frank Atkinson"/>
    <x v="1"/>
    <s v="United States"/>
    <s v="Los Angeles"/>
    <x v="1"/>
    <n v="90008"/>
    <x v="1"/>
    <s v="TEC-MA-10001031"/>
    <x v="2"/>
    <x v="15"/>
    <s v="Socket Bluetooth Cordless Hand Scanner (CHS)"/>
    <x v="4254"/>
    <n v="3"/>
    <n v="0.2"/>
    <n v="177.19799999999998"/>
  </r>
  <r>
    <n v="6043"/>
    <s v="CA-2013-117912"/>
    <x v="0"/>
    <x v="1084"/>
    <d v="2013-02-08T00:00:00"/>
    <s v="Standard Class"/>
    <s v="TB-21520"/>
    <s v="Tracy Blumstein"/>
    <x v="0"/>
    <s v="United States"/>
    <s v="Sierra Vista"/>
    <x v="16"/>
    <n v="85635"/>
    <x v="1"/>
    <s v="FUR-FU-10002088"/>
    <x v="0"/>
    <x v="5"/>
    <s v="Nu-Dell Float Frame 11 x 14 1/2"/>
    <x v="325"/>
    <n v="2"/>
    <n v="0.2"/>
    <n v="3.9512"/>
  </r>
  <r>
    <n v="6044"/>
    <s v="CA-2014-145702"/>
    <x v="3"/>
    <x v="240"/>
    <d v="2014-05-25T00:00:00"/>
    <s v="Second Class"/>
    <s v="AH-10075"/>
    <s v="Adam Hart"/>
    <x v="1"/>
    <s v="United States"/>
    <s v="Knoxville"/>
    <x v="18"/>
    <n v="37918"/>
    <x v="0"/>
    <s v="FUR-CH-10001482"/>
    <x v="0"/>
    <x v="1"/>
    <s v="Office Star - Mesh Screen back chair with Vinyl seat"/>
    <x v="2361"/>
    <n v="3"/>
    <n v="0.2"/>
    <n v="-35.36460000000001"/>
  </r>
  <r>
    <n v="6045"/>
    <s v="CA-2014-145702"/>
    <x v="3"/>
    <x v="240"/>
    <d v="2014-05-25T00:00:00"/>
    <s v="Second Class"/>
    <s v="AH-10075"/>
    <s v="Adam Hart"/>
    <x v="1"/>
    <s v="United States"/>
    <s v="Knoxville"/>
    <x v="18"/>
    <n v="37918"/>
    <x v="0"/>
    <s v="OFF-PA-10001526"/>
    <x v="1"/>
    <x v="10"/>
    <s v="Xerox 1949"/>
    <x v="2898"/>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x v="4255"/>
    <n v="3"/>
    <n v="0.2"/>
    <n v="89.306999999999988"/>
  </r>
  <r>
    <n v="6047"/>
    <s v="CA-2013-154662"/>
    <x v="0"/>
    <x v="632"/>
    <d v="2013-06-17T00:00:00"/>
    <s v="Standard Class"/>
    <s v="BF-11215"/>
    <s v="Benjamin Farhat"/>
    <x v="2"/>
    <s v="United States"/>
    <s v="Minneapolis"/>
    <x v="11"/>
    <n v="55407"/>
    <x v="2"/>
    <s v="FUR-TA-10001771"/>
    <x v="0"/>
    <x v="3"/>
    <s v="Bush Cubix Conference Tables, Fully Assembled"/>
    <x v="4256"/>
    <n v="3"/>
    <n v="0"/>
    <n v="173.23500000000001"/>
  </r>
  <r>
    <n v="6048"/>
    <s v="CA-2012-105571"/>
    <x v="1"/>
    <x v="209"/>
    <d v="2012-11-11T00:00:00"/>
    <s v="Standard Class"/>
    <s v="CP-12340"/>
    <s v="Christine Phan"/>
    <x v="1"/>
    <s v="United States"/>
    <s v="Miami"/>
    <x v="2"/>
    <n v="33142"/>
    <x v="0"/>
    <s v="OFF-BI-10003305"/>
    <x v="1"/>
    <x v="8"/>
    <s v="Avery Hanging File Binders"/>
    <x v="4257"/>
    <n v="9"/>
    <n v="0.7"/>
    <n v="-12.916800000000002"/>
  </r>
  <r>
    <n v="6049"/>
    <s v="CA-2012-105571"/>
    <x v="1"/>
    <x v="209"/>
    <d v="2012-11-11T00:00:00"/>
    <s v="Standard Class"/>
    <s v="CP-12340"/>
    <s v="Christine Phan"/>
    <x v="1"/>
    <s v="United States"/>
    <s v="Miami"/>
    <x v="2"/>
    <n v="33142"/>
    <x v="0"/>
    <s v="OFF-BI-10001359"/>
    <x v="1"/>
    <x v="8"/>
    <s v="GBC DocuBind TL300 Electric Binding System"/>
    <x v="4258"/>
    <n v="5"/>
    <n v="0.7"/>
    <n v="-1031.5385000000001"/>
  </r>
  <r>
    <n v="6050"/>
    <s v="CA-2013-152765"/>
    <x v="0"/>
    <x v="1085"/>
    <d v="2013-06-19T00:00:00"/>
    <s v="First Class"/>
    <s v="LS-17245"/>
    <s v="Lynn Smith"/>
    <x v="0"/>
    <s v="United States"/>
    <s v="Houston"/>
    <x v="5"/>
    <n v="77036"/>
    <x v="2"/>
    <s v="OFF-PA-10000483"/>
    <x v="1"/>
    <x v="10"/>
    <s v="Xerox 19"/>
    <x v="4259"/>
    <n v="7"/>
    <n v="0.2"/>
    <n v="54.214999999999982"/>
  </r>
  <r>
    <n v="6051"/>
    <s v="CA-2012-153878"/>
    <x v="1"/>
    <x v="334"/>
    <d v="2012-04-30T00:00:00"/>
    <s v="Standard Class"/>
    <s v="TS-21655"/>
    <s v="Trudy Schmidt"/>
    <x v="0"/>
    <s v="United States"/>
    <s v="Milwaukee"/>
    <x v="6"/>
    <n v="53209"/>
    <x v="2"/>
    <s v="OFF-AR-10000658"/>
    <x v="1"/>
    <x v="6"/>
    <s v="Newell 324"/>
    <x v="2495"/>
    <n v="5"/>
    <n v="0"/>
    <n v="16.170000000000002"/>
  </r>
  <r>
    <n v="6052"/>
    <s v="CA-2012-153878"/>
    <x v="1"/>
    <x v="334"/>
    <d v="2012-04-30T00:00:00"/>
    <s v="Standard Class"/>
    <s v="TS-21655"/>
    <s v="Trudy Schmidt"/>
    <x v="0"/>
    <s v="United States"/>
    <s v="Milwaukee"/>
    <x v="6"/>
    <n v="53209"/>
    <x v="2"/>
    <s v="OFF-AP-10001205"/>
    <x v="1"/>
    <x v="9"/>
    <s v="Belkin 5 Outlet SurgeMaster Power Centers"/>
    <x v="4260"/>
    <n v="5"/>
    <n v="0"/>
    <n v="76.27200000000002"/>
  </r>
  <r>
    <n v="6053"/>
    <s v="CA-2013-124016"/>
    <x v="0"/>
    <x v="713"/>
    <d v="2013-09-27T00:00:00"/>
    <s v="Second Class"/>
    <s v="JS-15940"/>
    <s v="Joni Sundaresam"/>
    <x v="2"/>
    <s v="United States"/>
    <s v="Lancaster"/>
    <x v="24"/>
    <n v="43130"/>
    <x v="3"/>
    <s v="OFF-PA-10002586"/>
    <x v="1"/>
    <x v="10"/>
    <s v="Xerox 1970"/>
    <x v="1655"/>
    <n v="3"/>
    <n v="0.2"/>
    <n v="4.0338000000000003"/>
  </r>
  <r>
    <n v="6054"/>
    <s v="CA-2013-124016"/>
    <x v="0"/>
    <x v="713"/>
    <d v="2013-09-27T00:00:00"/>
    <s v="Second Class"/>
    <s v="JS-15940"/>
    <s v="Joni Sundaresam"/>
    <x v="2"/>
    <s v="United States"/>
    <s v="Lancaster"/>
    <x v="24"/>
    <n v="43130"/>
    <x v="3"/>
    <s v="FUR-FU-10004963"/>
    <x v="0"/>
    <x v="5"/>
    <s v="Eldon 400 Class Desk Accessories, Black Carbon"/>
    <x v="4261"/>
    <n v="4"/>
    <n v="0.2"/>
    <n v="7.7000000000000028"/>
  </r>
  <r>
    <n v="6055"/>
    <s v="CA-2013-124016"/>
    <x v="0"/>
    <x v="713"/>
    <d v="2013-09-27T00:00:00"/>
    <s v="Second Class"/>
    <s v="JS-15940"/>
    <s v="Joni Sundaresam"/>
    <x v="2"/>
    <s v="United States"/>
    <s v="Lancaster"/>
    <x v="24"/>
    <n v="43130"/>
    <x v="3"/>
    <s v="OFF-BI-10002071"/>
    <x v="1"/>
    <x v="8"/>
    <s v="Fellowes Black Plastic Comb Bindings"/>
    <x v="4262"/>
    <n v="7"/>
    <n v="0.7"/>
    <n v="-9.7607999999999961"/>
  </r>
  <r>
    <n v="6056"/>
    <s v="CA-2013-113551"/>
    <x v="0"/>
    <x v="298"/>
    <d v="2013-08-21T00:00:00"/>
    <s v="First Class"/>
    <s v="NF-18385"/>
    <s v="Natalie Fritzler"/>
    <x v="0"/>
    <s v="United States"/>
    <s v="Edinburg"/>
    <x v="5"/>
    <n v="78539"/>
    <x v="2"/>
    <s v="OFF-BI-10001617"/>
    <x v="1"/>
    <x v="8"/>
    <s v="GBC Wire Binding Combs"/>
    <x v="4263"/>
    <n v="1"/>
    <n v="0.8"/>
    <n v="-3.4122000000000003"/>
  </r>
  <r>
    <n v="6057"/>
    <s v="CA-2013-113551"/>
    <x v="0"/>
    <x v="298"/>
    <d v="2013-08-21T00:00:00"/>
    <s v="First Class"/>
    <s v="NF-18385"/>
    <s v="Natalie Fritzler"/>
    <x v="0"/>
    <s v="United States"/>
    <s v="Edinburg"/>
    <x v="5"/>
    <n v="78539"/>
    <x v="2"/>
    <s v="OFF-PA-10004665"/>
    <x v="1"/>
    <x v="10"/>
    <s v="Advantus Motivational Note Cards"/>
    <x v="1348"/>
    <n v="8"/>
    <n v="0.2"/>
    <n v="30.391999999999996"/>
  </r>
  <r>
    <n v="6058"/>
    <s v="CA-2011-107524"/>
    <x v="2"/>
    <x v="1086"/>
    <d v="2011-03-08T00:00:00"/>
    <s v="Standard Class"/>
    <s v="KN-16705"/>
    <s v="Kristina Nunn"/>
    <x v="2"/>
    <s v="United States"/>
    <s v="New York City"/>
    <x v="15"/>
    <n v="10009"/>
    <x v="3"/>
    <s v="OFF-EN-10001990"/>
    <x v="1"/>
    <x v="12"/>
    <s v="Staples"/>
    <x v="716"/>
    <n v="2"/>
    <n v="0"/>
    <n v="5.3391999999999991"/>
  </r>
  <r>
    <n v="6059"/>
    <s v="CA-2011-107524"/>
    <x v="2"/>
    <x v="1086"/>
    <d v="2011-03-08T00:00:00"/>
    <s v="Standard Class"/>
    <s v="KN-16705"/>
    <s v="Kristina Nunn"/>
    <x v="2"/>
    <s v="United States"/>
    <s v="New York City"/>
    <x v="15"/>
    <n v="10009"/>
    <x v="3"/>
    <s v="OFF-PA-10000587"/>
    <x v="1"/>
    <x v="10"/>
    <s v="Array Parchment Paper, Assorted Colors"/>
    <x v="3441"/>
    <n v="5"/>
    <n v="0"/>
    <n v="17.472000000000001"/>
  </r>
  <r>
    <n v="6060"/>
    <s v="CA-2011-138072"/>
    <x v="2"/>
    <x v="125"/>
    <d v="2012-01-03T00:00:00"/>
    <s v="Standard Class"/>
    <s v="GA-14725"/>
    <s v="Guy Armstrong"/>
    <x v="0"/>
    <s v="United States"/>
    <s v="Philadelphia"/>
    <x v="9"/>
    <n v="19120"/>
    <x v="3"/>
    <s v="TEC-AC-10004859"/>
    <x v="2"/>
    <x v="11"/>
    <s v="Maxell Pro 80 Minute CD-R, 10/Pack"/>
    <x v="893"/>
    <n v="2"/>
    <n v="0.2"/>
    <n v="6.9920000000000009"/>
  </r>
  <r>
    <n v="6061"/>
    <s v="CA-2012-134201"/>
    <x v="1"/>
    <x v="889"/>
    <d v="2012-04-16T00:00:00"/>
    <s v="Standard Class"/>
    <s v="EH-14125"/>
    <s v="Eugene Hildebrand"/>
    <x v="2"/>
    <s v="United States"/>
    <s v="Rochester"/>
    <x v="15"/>
    <n v="14609"/>
    <x v="3"/>
    <s v="OFF-ST-10001476"/>
    <x v="1"/>
    <x v="4"/>
    <s v="Steel Personal Filing/Posting Tote"/>
    <x v="4264"/>
    <n v="4"/>
    <n v="0"/>
    <n v="38.350800000000007"/>
  </r>
  <r>
    <n v="6062"/>
    <s v="CA-2012-134201"/>
    <x v="1"/>
    <x v="889"/>
    <d v="2012-04-16T00:00:00"/>
    <s v="Standard Class"/>
    <s v="EH-14125"/>
    <s v="Eugene Hildebrand"/>
    <x v="2"/>
    <s v="United States"/>
    <s v="Rochester"/>
    <x v="15"/>
    <n v="14609"/>
    <x v="3"/>
    <s v="OFF-AR-10002804"/>
    <x v="1"/>
    <x v="6"/>
    <s v="Faber Castell Col-Erase Pencils"/>
    <x v="1865"/>
    <n v="3"/>
    <n v="0"/>
    <n v="6.0147000000000004"/>
  </r>
  <r>
    <n v="6063"/>
    <s v="CA-2012-111780"/>
    <x v="1"/>
    <x v="707"/>
    <d v="2012-12-30T00:00:00"/>
    <s v="Second Class"/>
    <s v="RA-19285"/>
    <s v="Ralph Arnett"/>
    <x v="0"/>
    <s v="United States"/>
    <s v="San Diego"/>
    <x v="1"/>
    <n v="92037"/>
    <x v="1"/>
    <s v="TEC-CO-10004202"/>
    <x v="2"/>
    <x v="16"/>
    <s v="Brother DCP1000 Digital 3 in 1 Multifunction Machine"/>
    <x v="4265"/>
    <n v="5"/>
    <n v="0.2"/>
    <n v="224.99249999999995"/>
  </r>
  <r>
    <n v="6064"/>
    <s v="CA-2012-111780"/>
    <x v="1"/>
    <x v="707"/>
    <d v="2012-12-30T00:00:00"/>
    <s v="Second Class"/>
    <s v="RA-19285"/>
    <s v="Ralph Arnett"/>
    <x v="0"/>
    <s v="United States"/>
    <s v="San Diego"/>
    <x v="1"/>
    <n v="92037"/>
    <x v="1"/>
    <s v="OFF-PA-10001307"/>
    <x v="1"/>
    <x v="10"/>
    <s v="Important Message Pads, 50 4-1/4 x 5-1/2 Forms per Pad"/>
    <x v="4266"/>
    <n v="3"/>
    <n v="0"/>
    <n v="6.1739999999999995"/>
  </r>
  <r>
    <n v="6065"/>
    <s v="CA-2012-111780"/>
    <x v="1"/>
    <x v="707"/>
    <d v="2012-12-30T00:00:00"/>
    <s v="Second Class"/>
    <s v="RA-19285"/>
    <s v="Ralph Arnett"/>
    <x v="0"/>
    <s v="United States"/>
    <s v="San Diego"/>
    <x v="1"/>
    <n v="92037"/>
    <x v="1"/>
    <s v="OFF-PA-10001667"/>
    <x v="1"/>
    <x v="10"/>
    <s v="Great White Multi-Use Recycled Paper (20Lb. and 84 Bright)"/>
    <x v="1465"/>
    <n v="3"/>
    <n v="0"/>
    <n v="8.0730000000000004"/>
  </r>
  <r>
    <n v="6066"/>
    <s v="CA-2012-119942"/>
    <x v="1"/>
    <x v="57"/>
    <d v="2012-04-07T00:00:00"/>
    <s v="First Class"/>
    <s v="TT-21070"/>
    <s v="Ted Trevino"/>
    <x v="0"/>
    <s v="United States"/>
    <s v="Philadelphia"/>
    <x v="9"/>
    <n v="19120"/>
    <x v="3"/>
    <s v="OFF-LA-10001569"/>
    <x v="1"/>
    <x v="2"/>
    <s v="Avery 499"/>
    <x v="4267"/>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s v="CA-2014-166695"/>
    <x v="3"/>
    <x v="968"/>
    <d v="2014-05-25T00:00:00"/>
    <s v="Standard Class"/>
    <s v="CC-12430"/>
    <s v="Chuck Clark"/>
    <x v="2"/>
    <s v="United States"/>
    <s v="Lakewood"/>
    <x v="1"/>
    <n v="90712"/>
    <x v="1"/>
    <s v="FUR-CH-10000225"/>
    <x v="0"/>
    <x v="1"/>
    <s v="Global Geo Office Task Chair, Gray"/>
    <x v="4269"/>
    <n v="8"/>
    <n v="0.2"/>
    <n v="-97.176000000000073"/>
  </r>
  <r>
    <n v="6069"/>
    <s v="CA-2014-166695"/>
    <x v="3"/>
    <x v="968"/>
    <d v="2014-05-25T00:00:00"/>
    <s v="Standard Class"/>
    <s v="CC-12430"/>
    <s v="Chuck Clark"/>
    <x v="2"/>
    <s v="United States"/>
    <s v="Lakewood"/>
    <x v="1"/>
    <n v="90712"/>
    <x v="1"/>
    <s v="FUR-FU-10002191"/>
    <x v="0"/>
    <x v="5"/>
    <s v="G.E. Halogen Desk Lamp Bulbs"/>
    <x v="4270"/>
    <n v="1"/>
    <n v="0"/>
    <n v="3.3504"/>
  </r>
  <r>
    <n v="6070"/>
    <s v="CA-2014-166695"/>
    <x v="3"/>
    <x v="968"/>
    <d v="2014-05-25T00:00:00"/>
    <s v="Standard Class"/>
    <s v="CC-12430"/>
    <s v="Chuck Clark"/>
    <x v="2"/>
    <s v="United States"/>
    <s v="Lakewood"/>
    <x v="1"/>
    <n v="90712"/>
    <x v="1"/>
    <s v="TEC-MA-10003176"/>
    <x v="2"/>
    <x v="15"/>
    <s v="Okidata B400 Printer"/>
    <x v="4271"/>
    <n v="1"/>
    <n v="0.2"/>
    <n v="38.609999999999957"/>
  </r>
  <r>
    <n v="6071"/>
    <s v="CA-2014-167542"/>
    <x v="3"/>
    <x v="802"/>
    <d v="2014-08-21T00:00:00"/>
    <s v="Standard Class"/>
    <s v="KD-16495"/>
    <s v="Keith Dawkins"/>
    <x v="1"/>
    <s v="United States"/>
    <s v="Philadelphia"/>
    <x v="9"/>
    <n v="19120"/>
    <x v="3"/>
    <s v="OFF-LA-10004093"/>
    <x v="1"/>
    <x v="2"/>
    <s v="Avery 486"/>
    <x v="1593"/>
    <n v="3"/>
    <n v="0.2"/>
    <n v="5.9210999999999983"/>
  </r>
  <r>
    <n v="6072"/>
    <s v="CA-2012-120901"/>
    <x v="1"/>
    <x v="620"/>
    <d v="2013-01-04T00:00:00"/>
    <s v="Standard Class"/>
    <s v="BG-11035"/>
    <s v="Barry Gonzalez"/>
    <x v="0"/>
    <s v="United States"/>
    <s v="Austin"/>
    <x v="5"/>
    <n v="78745"/>
    <x v="2"/>
    <s v="OFF-ST-10000025"/>
    <x v="1"/>
    <x v="4"/>
    <s v="Fellowes Stor/Drawer Steel Plus Storage Drawers"/>
    <x v="4272"/>
    <n v="2"/>
    <n v="0.2"/>
    <n v="-26.720400000000019"/>
  </r>
  <r>
    <n v="6073"/>
    <s v="CA-2012-120901"/>
    <x v="1"/>
    <x v="620"/>
    <d v="2013-01-04T00:00:00"/>
    <s v="Standard Class"/>
    <s v="BG-11035"/>
    <s v="Barry Gonzalez"/>
    <x v="0"/>
    <s v="United States"/>
    <s v="Austin"/>
    <x v="5"/>
    <n v="78745"/>
    <x v="2"/>
    <s v="OFF-FA-10001561"/>
    <x v="1"/>
    <x v="13"/>
    <s v="Stockwell Push Pins"/>
    <x v="4273"/>
    <n v="2"/>
    <n v="0.2"/>
    <n v="0.56679999999999997"/>
  </r>
  <r>
    <n v="6074"/>
    <s v="CA-2012-120901"/>
    <x v="1"/>
    <x v="620"/>
    <d v="2013-01-04T00:00:00"/>
    <s v="Standard Class"/>
    <s v="BG-11035"/>
    <s v="Barry Gonzalez"/>
    <x v="0"/>
    <s v="United States"/>
    <s v="Austin"/>
    <x v="5"/>
    <n v="78745"/>
    <x v="2"/>
    <s v="OFF-SU-10001225"/>
    <x v="1"/>
    <x v="14"/>
    <s v="Staples"/>
    <x v="4274"/>
    <n v="2"/>
    <n v="0.2"/>
    <n v="-1.3248000000000004"/>
  </r>
  <r>
    <n v="6075"/>
    <s v="CA-2014-121398"/>
    <x v="3"/>
    <x v="53"/>
    <d v="2014-12-30T00:00:00"/>
    <s v="Standard Class"/>
    <s v="FH-14365"/>
    <s v="Fred Hopkins"/>
    <x v="1"/>
    <s v="United States"/>
    <s v="Los Angeles"/>
    <x v="1"/>
    <n v="90008"/>
    <x v="1"/>
    <s v="OFF-BI-10001718"/>
    <x v="1"/>
    <x v="8"/>
    <s v="GBC DocuBind P50 Personal Binding Machine"/>
    <x v="1860"/>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x v="4275"/>
    <n v="2"/>
    <n v="0"/>
    <n v="2.7062000000000239"/>
  </r>
  <r>
    <n v="6077"/>
    <s v="CA-2013-151561"/>
    <x v="0"/>
    <x v="142"/>
    <d v="2013-09-08T00:00:00"/>
    <s v="Standard Class"/>
    <s v="PG-18820"/>
    <s v="Patrick Gardner"/>
    <x v="0"/>
    <s v="United States"/>
    <s v="New York City"/>
    <x v="15"/>
    <n v="10011"/>
    <x v="3"/>
    <s v="TEC-AC-10001432"/>
    <x v="2"/>
    <x v="11"/>
    <s v="Enermax Aurora Lite Keyboard"/>
    <x v="515"/>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x v="4276"/>
    <n v="2"/>
    <n v="0"/>
    <n v="30.441600000000001"/>
  </r>
  <r>
    <n v="6079"/>
    <s v="CA-2013-151561"/>
    <x v="0"/>
    <x v="142"/>
    <d v="2013-09-08T00:00:00"/>
    <s v="Standard Class"/>
    <s v="PG-18820"/>
    <s v="Patrick Gardner"/>
    <x v="0"/>
    <s v="United States"/>
    <s v="New York City"/>
    <x v="15"/>
    <n v="10011"/>
    <x v="3"/>
    <s v="OFF-SU-10001574"/>
    <x v="1"/>
    <x v="14"/>
    <s v="Acme Value Line Scissors"/>
    <x v="1031"/>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x v="1868"/>
    <n v="3"/>
    <n v="0"/>
    <n v="61.382399999999997"/>
  </r>
  <r>
    <n v="6081"/>
    <s v="CA-2014-154676"/>
    <x v="3"/>
    <x v="485"/>
    <d v="2014-08-09T00:00:00"/>
    <s v="First Class"/>
    <s v="NZ-18565"/>
    <s v="Nick Zandusky"/>
    <x v="2"/>
    <s v="United States"/>
    <s v="Houston"/>
    <x v="5"/>
    <n v="77070"/>
    <x v="2"/>
    <s v="OFF-ST-10001172"/>
    <x v="1"/>
    <x v="4"/>
    <s v="Tennsco Lockers, Sand"/>
    <x v="4277"/>
    <n v="9"/>
    <n v="0.2"/>
    <n v="7.5527999999999977"/>
  </r>
  <r>
    <n v="6082"/>
    <s v="US-2011-165589"/>
    <x v="2"/>
    <x v="1087"/>
    <d v="2011-02-19T00:00:00"/>
    <s v="Same Day"/>
    <s v="TB-21595"/>
    <s v="Troy Blackwell"/>
    <x v="0"/>
    <s v="United States"/>
    <s v="Lubbock"/>
    <x v="5"/>
    <n v="79424"/>
    <x v="2"/>
    <s v="FUR-FU-10002396"/>
    <x v="0"/>
    <x v="5"/>
    <s v="DAX Copper Panel Document Frame, 5 x 7 Size"/>
    <x v="2855"/>
    <n v="5"/>
    <n v="0.6"/>
    <n v="-11.321999999999999"/>
  </r>
  <r>
    <n v="6083"/>
    <s v="US-2013-132577"/>
    <x v="0"/>
    <x v="441"/>
    <d v="2013-11-28T00:00:00"/>
    <s v="Standard Class"/>
    <s v="JE-15475"/>
    <s v="Jeremy Ellison"/>
    <x v="0"/>
    <s v="United States"/>
    <s v="Houston"/>
    <x v="5"/>
    <n v="77095"/>
    <x v="2"/>
    <s v="OFF-BI-10004040"/>
    <x v="1"/>
    <x v="8"/>
    <s v="Wilson Jones Impact Binders"/>
    <x v="4278"/>
    <n v="6"/>
    <n v="0.8"/>
    <n v="-9.634800000000002"/>
  </r>
  <r>
    <n v="6084"/>
    <s v="US-2013-132577"/>
    <x v="0"/>
    <x v="441"/>
    <d v="2013-11-28T00:00:00"/>
    <s v="Standard Class"/>
    <s v="JE-15475"/>
    <s v="Jeremy Ellison"/>
    <x v="0"/>
    <s v="United States"/>
    <s v="Houston"/>
    <x v="5"/>
    <n v="77095"/>
    <x v="2"/>
    <s v="OFF-AR-10003481"/>
    <x v="1"/>
    <x v="6"/>
    <s v="Newell 348"/>
    <x v="3452"/>
    <n v="9"/>
    <n v="0.2"/>
    <n v="2.6567999999999969"/>
  </r>
  <r>
    <n v="6085"/>
    <s v="US-2013-132577"/>
    <x v="0"/>
    <x v="441"/>
    <d v="2013-11-28T00:00:00"/>
    <s v="Standard Class"/>
    <s v="JE-15475"/>
    <s v="Jeremy Ellison"/>
    <x v="0"/>
    <s v="United States"/>
    <s v="Houston"/>
    <x v="5"/>
    <n v="77095"/>
    <x v="2"/>
    <s v="TEC-AC-10000387"/>
    <x v="2"/>
    <x v="11"/>
    <s v="KeyTronic KT800P2 - Keyboard - Black"/>
    <x v="4279"/>
    <n v="2"/>
    <n v="0.2"/>
    <n v="-0.60080000000000044"/>
  </r>
  <r>
    <n v="6086"/>
    <s v="US-2013-132577"/>
    <x v="0"/>
    <x v="441"/>
    <d v="2013-11-28T00:00:00"/>
    <s v="Standard Class"/>
    <s v="JE-15475"/>
    <s v="Jeremy Ellison"/>
    <x v="0"/>
    <s v="United States"/>
    <s v="Houston"/>
    <x v="5"/>
    <n v="77095"/>
    <x v="2"/>
    <s v="OFF-LA-10000262"/>
    <x v="1"/>
    <x v="2"/>
    <s v="Avery 494"/>
    <x v="4280"/>
    <n v="1"/>
    <n v="0.2"/>
    <n v="0.67859999999999987"/>
  </r>
  <r>
    <n v="6087"/>
    <s v="US-2013-132577"/>
    <x v="0"/>
    <x v="441"/>
    <d v="2013-11-28T00:00:00"/>
    <s v="Standard Class"/>
    <s v="JE-15475"/>
    <s v="Jeremy Ellison"/>
    <x v="0"/>
    <s v="United States"/>
    <s v="Houston"/>
    <x v="5"/>
    <n v="77095"/>
    <x v="2"/>
    <s v="OFF-BI-10003196"/>
    <x v="1"/>
    <x v="8"/>
    <s v="Accohide Poly Flexible Ring Binders"/>
    <x v="4281"/>
    <n v="6"/>
    <n v="0.8"/>
    <n v="-6.7320000000000011"/>
  </r>
  <r>
    <n v="6088"/>
    <s v="CA-2012-114048"/>
    <x v="1"/>
    <x v="639"/>
    <d v="2012-12-18T00:00:00"/>
    <s v="Standard Class"/>
    <s v="EH-13945"/>
    <s v="Eric Hoffmann"/>
    <x v="0"/>
    <s v="United States"/>
    <s v="Costa Mesa"/>
    <x v="1"/>
    <n v="92627"/>
    <x v="1"/>
    <s v="FUR-FU-10004351"/>
    <x v="0"/>
    <x v="5"/>
    <s v="Staples"/>
    <x v="4172"/>
    <n v="3"/>
    <n v="0"/>
    <n v="12.856800000000002"/>
  </r>
  <r>
    <n v="6089"/>
    <s v="CA-2012-137281"/>
    <x v="1"/>
    <x v="385"/>
    <d v="2012-06-17T00:00:00"/>
    <s v="Standard Class"/>
    <s v="BF-10975"/>
    <s v="Barbara Fisher"/>
    <x v="1"/>
    <s v="United States"/>
    <s v="Roswell"/>
    <x v="32"/>
    <n v="30076"/>
    <x v="0"/>
    <s v="OFF-PA-10001870"/>
    <x v="1"/>
    <x v="10"/>
    <s v="Xerox 202"/>
    <x v="90"/>
    <n v="1"/>
    <n v="0"/>
    <n v="3.1104000000000003"/>
  </r>
  <r>
    <n v="6090"/>
    <s v="US-2014-162068"/>
    <x v="3"/>
    <x v="116"/>
    <d v="2015-01-01T00:00:00"/>
    <s v="Second Class"/>
    <s v="PC-18745"/>
    <s v="Pamela Coakley"/>
    <x v="1"/>
    <s v="United States"/>
    <s v="Loveland"/>
    <x v="22"/>
    <n v="80538"/>
    <x v="1"/>
    <s v="OFF-BI-10002813"/>
    <x v="1"/>
    <x v="8"/>
    <s v="Avery Reinforcements for Hole-Punch Pages"/>
    <x v="1473"/>
    <n v="2"/>
    <n v="0.7"/>
    <n v="-0.98999999999999977"/>
  </r>
  <r>
    <n v="6091"/>
    <s v="CA-2014-100111"/>
    <x v="3"/>
    <x v="1088"/>
    <d v="2014-09-27T00:00:00"/>
    <s v="Standard Class"/>
    <s v="SV-20365"/>
    <s v="Seth Vernon"/>
    <x v="0"/>
    <s v="United States"/>
    <s v="New York City"/>
    <x v="15"/>
    <n v="10035"/>
    <x v="3"/>
    <s v="FUR-CH-10003846"/>
    <x v="0"/>
    <x v="1"/>
    <s v="Hon Valutask Swivel Chairs"/>
    <x v="428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x v="4283"/>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s v="CA-2014-100111"/>
    <x v="3"/>
    <x v="1088"/>
    <d v="2014-09-27T00:00:00"/>
    <s v="Standard Class"/>
    <s v="SV-20365"/>
    <s v="Seth Vernon"/>
    <x v="0"/>
    <s v="United States"/>
    <s v="New York City"/>
    <x v="15"/>
    <n v="10035"/>
    <x v="3"/>
    <s v="TEC-AC-10001465"/>
    <x v="2"/>
    <x v="11"/>
    <s v="SanDisk Cruzer 64 GB USB Flash Drive"/>
    <x v="3720"/>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x v="428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x v="1288"/>
    <n v="2"/>
    <n v="0"/>
    <n v="6.3295999999999992"/>
  </r>
  <r>
    <n v="6097"/>
    <s v="CA-2014-100111"/>
    <x v="3"/>
    <x v="1088"/>
    <d v="2014-09-27T00:00:00"/>
    <s v="Standard Class"/>
    <s v="SV-20365"/>
    <s v="Seth Vernon"/>
    <x v="0"/>
    <s v="United States"/>
    <s v="New York City"/>
    <x v="15"/>
    <n v="10035"/>
    <x v="3"/>
    <s v="FUR-CH-10003061"/>
    <x v="0"/>
    <x v="1"/>
    <s v="Global Leather Task Chair, Black"/>
    <x v="4285"/>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s v="CA-2014-100111"/>
    <x v="3"/>
    <x v="1088"/>
    <d v="2014-09-27T00:00:00"/>
    <s v="Standard Class"/>
    <s v="SV-20365"/>
    <s v="Seth Vernon"/>
    <x v="0"/>
    <s v="United States"/>
    <s v="New York City"/>
    <x v="15"/>
    <n v="10035"/>
    <x v="3"/>
    <s v="OFF-FA-10000304"/>
    <x v="1"/>
    <x v="13"/>
    <s v="Advantus Push Pins"/>
    <x v="1009"/>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x v="4286"/>
    <n v="11"/>
    <n v="0.1"/>
    <n v="609.71569999999997"/>
  </r>
  <r>
    <n v="6101"/>
    <s v="CA-2014-100111"/>
    <x v="3"/>
    <x v="1088"/>
    <d v="2014-09-27T00:00:00"/>
    <s v="Standard Class"/>
    <s v="SV-20365"/>
    <s v="Seth Vernon"/>
    <x v="0"/>
    <s v="United States"/>
    <s v="New York City"/>
    <x v="15"/>
    <n v="10035"/>
    <x v="3"/>
    <s v="TEC-PH-10002885"/>
    <x v="2"/>
    <x v="7"/>
    <s v="Apple iPhone 5"/>
    <x v="4287"/>
    <n v="2"/>
    <n v="0"/>
    <n v="350.90820000000008"/>
  </r>
  <r>
    <n v="6102"/>
    <s v="CA-2014-100111"/>
    <x v="3"/>
    <x v="1088"/>
    <d v="2014-09-27T00:00:00"/>
    <s v="Standard Class"/>
    <s v="SV-20365"/>
    <s v="Seth Vernon"/>
    <x v="0"/>
    <s v="United States"/>
    <s v="New York City"/>
    <x v="15"/>
    <n v="10035"/>
    <x v="3"/>
    <s v="FUR-CH-10001215"/>
    <x v="0"/>
    <x v="1"/>
    <s v="Global Troy Executive Leather Low-Back Tilter"/>
    <x v="4288"/>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x v="1245"/>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x v="1543"/>
    <n v="3"/>
    <n v="0"/>
    <n v="20.389799999999994"/>
  </r>
  <r>
    <n v="6105"/>
    <s v="US-2014-132381"/>
    <x v="3"/>
    <x v="1029"/>
    <d v="2014-08-25T00:00:00"/>
    <s v="First Class"/>
    <s v="Dp-13240"/>
    <s v="Dean percer"/>
    <x v="2"/>
    <s v="United States"/>
    <s v="Philadelphia"/>
    <x v="9"/>
    <n v="19143"/>
    <x v="3"/>
    <s v="FUR-TA-10002356"/>
    <x v="0"/>
    <x v="3"/>
    <s v="Bevis Boat-Shaped Conference Table"/>
    <x v="4289"/>
    <n v="2"/>
    <n v="0.4"/>
    <n v="-83.875200000000035"/>
  </r>
  <r>
    <n v="6106"/>
    <s v="CA-2012-147011"/>
    <x v="1"/>
    <x v="652"/>
    <d v="2012-06-22T00:00:00"/>
    <s v="Standard Class"/>
    <s v="HR-14830"/>
    <s v="Harold Ryan"/>
    <x v="1"/>
    <s v="United States"/>
    <s v="Miami"/>
    <x v="2"/>
    <n v="33178"/>
    <x v="0"/>
    <s v="OFF-AR-10002399"/>
    <x v="1"/>
    <x v="6"/>
    <s v="Dixon Prang Watercolor Pencils, 10-Color Set with Brush"/>
    <x v="4290"/>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x v="4291"/>
    <n v="2"/>
    <n v="0.8"/>
    <n v="-49.551600000000022"/>
  </r>
  <r>
    <n v="6108"/>
    <s v="CA-2011-120852"/>
    <x v="2"/>
    <x v="414"/>
    <d v="2011-12-25T00:00:00"/>
    <s v="Standard Class"/>
    <s v="WB-21850"/>
    <s v="William Brown"/>
    <x v="0"/>
    <s v="United States"/>
    <s v="Grand Prairie"/>
    <x v="5"/>
    <n v="75051"/>
    <x v="2"/>
    <s v="TEC-AC-10004510"/>
    <x v="2"/>
    <x v="11"/>
    <s v="Logitech Desktop MK120 Mouse and keyboard Combo"/>
    <x v="4292"/>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x v="1628"/>
    <n v="2"/>
    <n v="0.2"/>
    <n v="2.0999999999999996"/>
  </r>
  <r>
    <n v="6110"/>
    <s v="CA-2013-150007"/>
    <x v="0"/>
    <x v="108"/>
    <d v="2013-09-17T00:00:00"/>
    <s v="Standard Class"/>
    <s v="AS-10090"/>
    <s v="Adam Shillingsburg"/>
    <x v="0"/>
    <s v="United States"/>
    <s v="Chicago"/>
    <x v="10"/>
    <n v="60653"/>
    <x v="2"/>
    <s v="OFF-BI-10004141"/>
    <x v="1"/>
    <x v="8"/>
    <s v="Insertable Tab Indexes For Data Binders"/>
    <x v="4293"/>
    <n v="3"/>
    <n v="0.8"/>
    <n v="-3.2436000000000016"/>
  </r>
  <r>
    <n v="6111"/>
    <s v="CA-2013-124590"/>
    <x v="0"/>
    <x v="396"/>
    <d v="2013-11-17T00:00:00"/>
    <s v="Standard Class"/>
    <s v="SP-20920"/>
    <s v="Susan Pistek"/>
    <x v="0"/>
    <s v="United States"/>
    <s v="Parma"/>
    <x v="24"/>
    <n v="44134"/>
    <x v="3"/>
    <s v="FUR-CH-10004495"/>
    <x v="0"/>
    <x v="1"/>
    <s v="Global Leather and Oak Executive Chair, Black"/>
    <x v="4294"/>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s v="CA-2013-124590"/>
    <x v="0"/>
    <x v="396"/>
    <d v="2013-11-17T00:00:00"/>
    <s v="Standard Class"/>
    <s v="SP-20920"/>
    <s v="Susan Pistek"/>
    <x v="0"/>
    <s v="United States"/>
    <s v="Parma"/>
    <x v="24"/>
    <n v="44134"/>
    <x v="3"/>
    <s v="OFF-FA-10000585"/>
    <x v="1"/>
    <x v="13"/>
    <s v="OIC Bulk Pack Metal Binder Clips"/>
    <x v="4296"/>
    <n v="6"/>
    <n v="0.2"/>
    <n v="5.4443999999999999"/>
  </r>
  <r>
    <n v="6114"/>
    <s v="CA-2013-124590"/>
    <x v="0"/>
    <x v="396"/>
    <d v="2013-11-17T00:00:00"/>
    <s v="Standard Class"/>
    <s v="SP-20920"/>
    <s v="Susan Pistek"/>
    <x v="0"/>
    <s v="United States"/>
    <s v="Parma"/>
    <x v="24"/>
    <n v="44134"/>
    <x v="3"/>
    <s v="FUR-CH-10000454"/>
    <x v="0"/>
    <x v="1"/>
    <s v="Hon Deluxe Fabric Upholstered Stacking Chairs, Rounded Back"/>
    <x v="4297"/>
    <n v="9"/>
    <n v="0.3"/>
    <n v="0"/>
  </r>
  <r>
    <n v="6115"/>
    <s v="CA-2013-124590"/>
    <x v="0"/>
    <x v="396"/>
    <d v="2013-11-17T00:00:00"/>
    <s v="Standard Class"/>
    <s v="SP-20920"/>
    <s v="Susan Pistek"/>
    <x v="0"/>
    <s v="United States"/>
    <s v="Parma"/>
    <x v="24"/>
    <n v="44134"/>
    <x v="3"/>
    <s v="FUR-CH-10003746"/>
    <x v="0"/>
    <x v="1"/>
    <s v="Hon 4070 Series Pagoda Round Back Stacking Chairs"/>
    <x v="4298"/>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s v="US-2013-113677"/>
    <x v="0"/>
    <x v="373"/>
    <d v="2013-11-20T00:00:00"/>
    <s v="Standard Class"/>
    <s v="CM-12655"/>
    <s v="Corinna Mitchell"/>
    <x v="2"/>
    <s v="United States"/>
    <s v="New York City"/>
    <x v="15"/>
    <n v="10011"/>
    <x v="3"/>
    <s v="TEC-PH-10002114"/>
    <x v="2"/>
    <x v="7"/>
    <s v="Xiaomi Mi3"/>
    <x v="4300"/>
    <n v="4"/>
    <n v="0"/>
    <n v="592.78960000000006"/>
  </r>
  <r>
    <n v="6118"/>
    <s v="US-2013-113677"/>
    <x v="0"/>
    <x v="373"/>
    <d v="2013-11-20T00:00:00"/>
    <s v="Standard Class"/>
    <s v="CM-12655"/>
    <s v="Corinna Mitchell"/>
    <x v="2"/>
    <s v="United States"/>
    <s v="New York City"/>
    <x v="15"/>
    <n v="10011"/>
    <x v="3"/>
    <s v="OFF-LA-10001569"/>
    <x v="1"/>
    <x v="2"/>
    <s v="Avery 499"/>
    <x v="1830"/>
    <n v="3"/>
    <n v="0"/>
    <n v="6.8723999999999998"/>
  </r>
  <r>
    <n v="6119"/>
    <s v="CA-2014-143378"/>
    <x v="3"/>
    <x v="20"/>
    <d v="2014-09-26T00:00:00"/>
    <s v="Standard Class"/>
    <s v="JR-16210"/>
    <s v="Justin Ritter"/>
    <x v="1"/>
    <s v="United States"/>
    <s v="Springfield"/>
    <x v="21"/>
    <n v="97477"/>
    <x v="1"/>
    <s v="TEC-PH-10001425"/>
    <x v="2"/>
    <x v="7"/>
    <s v="Mophie Juice Pack Helium for iPhone"/>
    <x v="1837"/>
    <n v="3"/>
    <n v="0.2"/>
    <n v="19.197599999999994"/>
  </r>
  <r>
    <n v="6120"/>
    <s v="CA-2014-143378"/>
    <x v="3"/>
    <x v="20"/>
    <d v="2014-09-26T00:00:00"/>
    <s v="Standard Class"/>
    <s v="JR-16210"/>
    <s v="Justin Ritter"/>
    <x v="1"/>
    <s v="United States"/>
    <s v="Springfield"/>
    <x v="21"/>
    <n v="97477"/>
    <x v="1"/>
    <s v="OFF-AR-10001915"/>
    <x v="1"/>
    <x v="6"/>
    <s v="Peel-Off China Markers"/>
    <x v="36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x v="4301"/>
    <n v="8"/>
    <n v="0.2"/>
    <n v="61.38239999999999"/>
  </r>
  <r>
    <n v="6122"/>
    <s v="CA-2014-143378"/>
    <x v="3"/>
    <x v="20"/>
    <d v="2014-09-26T00:00:00"/>
    <s v="Standard Class"/>
    <s v="JR-16210"/>
    <s v="Justin Ritter"/>
    <x v="1"/>
    <s v="United States"/>
    <s v="Springfield"/>
    <x v="21"/>
    <n v="97477"/>
    <x v="1"/>
    <s v="FUR-BO-10001972"/>
    <x v="0"/>
    <x v="0"/>
    <s v="O'Sullivan 4-Shelf Bookcase in Odessa Pine"/>
    <x v="1270"/>
    <n v="2"/>
    <n v="0.7"/>
    <n v="-128.2388"/>
  </r>
  <r>
    <n v="6123"/>
    <s v="CA-2014-152660"/>
    <x v="3"/>
    <x v="769"/>
    <d v="2014-12-10T00:00:00"/>
    <s v="Standard Class"/>
    <s v="CB-12415"/>
    <s v="Christy Brittain"/>
    <x v="0"/>
    <s v="United States"/>
    <s v="Chicago"/>
    <x v="10"/>
    <n v="60610"/>
    <x v="2"/>
    <s v="OFF-ST-10000532"/>
    <x v="1"/>
    <x v="4"/>
    <s v="Advantus Rolling Drawer Organizers"/>
    <x v="3629"/>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s v="CA-2014-145772"/>
    <x v="3"/>
    <x v="95"/>
    <d v="2014-06-08T00:00:00"/>
    <s v="Standard Class"/>
    <s v="SS-20140"/>
    <s v="Saphhira Shifley"/>
    <x v="1"/>
    <s v="United States"/>
    <s v="Los Angeles"/>
    <x v="1"/>
    <n v="90036"/>
    <x v="1"/>
    <s v="TEC-AC-10003038"/>
    <x v="2"/>
    <x v="11"/>
    <s v="Kingston Digital DataTraveler 16GB USB 2.0"/>
    <x v="915"/>
    <n v="5"/>
    <n v="0"/>
    <n v="8.5024999999999942"/>
  </r>
  <r>
    <n v="6126"/>
    <s v="CA-2014-145772"/>
    <x v="3"/>
    <x v="95"/>
    <d v="2014-06-08T00:00:00"/>
    <s v="Standard Class"/>
    <s v="SS-20140"/>
    <s v="Saphhira Shifley"/>
    <x v="1"/>
    <s v="United States"/>
    <s v="Los Angeles"/>
    <x v="1"/>
    <n v="90036"/>
    <x v="1"/>
    <s v="OFF-PA-10001593"/>
    <x v="1"/>
    <x v="10"/>
    <s v="Xerox 1947"/>
    <x v="493"/>
    <n v="2"/>
    <n v="0"/>
    <n v="5.3819999999999997"/>
  </r>
  <r>
    <n v="6127"/>
    <s v="CA-2014-145772"/>
    <x v="3"/>
    <x v="95"/>
    <d v="2014-06-08T00:00:00"/>
    <s v="Standard Class"/>
    <s v="SS-20140"/>
    <s v="Saphhira Shifley"/>
    <x v="1"/>
    <s v="United States"/>
    <s v="Los Angeles"/>
    <x v="1"/>
    <n v="90036"/>
    <x v="1"/>
    <s v="OFF-BI-10002049"/>
    <x v="1"/>
    <x v="8"/>
    <s v="UniKeep View Case Binders"/>
    <x v="2970"/>
    <n v="1"/>
    <n v="0.2"/>
    <n v="1.2713999999999996"/>
  </r>
  <r>
    <n v="6128"/>
    <s v="CA-2013-124100"/>
    <x v="0"/>
    <x v="1044"/>
    <d v="2013-04-07T00:00:00"/>
    <s v="Standard Class"/>
    <s v="EH-13990"/>
    <s v="Erica Hackney"/>
    <x v="0"/>
    <s v="United States"/>
    <s v="New York City"/>
    <x v="15"/>
    <n v="10009"/>
    <x v="3"/>
    <s v="FUR-CH-10003817"/>
    <x v="0"/>
    <x v="1"/>
    <s v="Global Value Steno Chair, Gray"/>
    <x v="4302"/>
    <n v="6"/>
    <n v="0.1"/>
    <n v="54.666000000000011"/>
  </r>
  <r>
    <n v="6129"/>
    <s v="US-2011-158400"/>
    <x v="2"/>
    <x v="1089"/>
    <d v="2011-10-28T00:00:00"/>
    <s v="First Class"/>
    <s v="AH-10030"/>
    <s v="Aaron Hawkins"/>
    <x v="1"/>
    <s v="United States"/>
    <s v="San Francisco"/>
    <x v="1"/>
    <n v="94109"/>
    <x v="1"/>
    <s v="OFF-BI-10002353"/>
    <x v="1"/>
    <x v="8"/>
    <s v="GBC VeloBind Cover Sets"/>
    <x v="4303"/>
    <n v="4"/>
    <n v="0.2"/>
    <n v="18.527999999999999"/>
  </r>
  <r>
    <n v="6130"/>
    <s v="CA-2014-162033"/>
    <x v="3"/>
    <x v="606"/>
    <d v="2014-04-03T00:00:00"/>
    <s v="Standard Class"/>
    <s v="EM-14200"/>
    <s v="Evan Minnotte"/>
    <x v="2"/>
    <s v="United States"/>
    <s v="Virginia Beach"/>
    <x v="17"/>
    <n v="23464"/>
    <x v="0"/>
    <s v="TEC-AC-10003116"/>
    <x v="2"/>
    <x v="11"/>
    <s v="Memorex Froggy Flash Drive 8 GB"/>
    <x v="3545"/>
    <n v="3"/>
    <n v="0"/>
    <n v="20.767499999999998"/>
  </r>
  <r>
    <n v="6131"/>
    <s v="CA-2014-162033"/>
    <x v="3"/>
    <x v="606"/>
    <d v="2014-04-03T00:00:00"/>
    <s v="Standard Class"/>
    <s v="EM-14200"/>
    <s v="Evan Minnotte"/>
    <x v="2"/>
    <s v="United States"/>
    <s v="Virginia Beach"/>
    <x v="17"/>
    <n v="23464"/>
    <x v="0"/>
    <s v="OFF-FA-10003021"/>
    <x v="1"/>
    <x v="13"/>
    <s v="Staples"/>
    <x v="1061"/>
    <n v="2"/>
    <n v="0"/>
    <n v="1.3159999999999998"/>
  </r>
  <r>
    <n v="6132"/>
    <s v="CA-2011-163447"/>
    <x v="2"/>
    <x v="422"/>
    <d v="2011-12-31T00:00:00"/>
    <s v="Standard Class"/>
    <s v="TB-21190"/>
    <s v="Thomas Brumley"/>
    <x v="2"/>
    <s v="United States"/>
    <s v="New York City"/>
    <x v="15"/>
    <n v="10011"/>
    <x v="3"/>
    <s v="FUR-CH-10004477"/>
    <x v="0"/>
    <x v="1"/>
    <s v="Global Push Button Manager's Chair, Indigo"/>
    <x v="4304"/>
    <n v="14"/>
    <n v="0.1"/>
    <n v="161.96739999999997"/>
  </r>
  <r>
    <n v="6133"/>
    <s v="CA-2014-145737"/>
    <x v="3"/>
    <x v="175"/>
    <d v="2014-09-21T00:00:00"/>
    <s v="Standard Class"/>
    <s v="AB-10165"/>
    <s v="Alan Barnes"/>
    <x v="0"/>
    <s v="United States"/>
    <s v="Lebanon"/>
    <x v="18"/>
    <n v="37087"/>
    <x v="0"/>
    <s v="OFF-PA-10001033"/>
    <x v="1"/>
    <x v="10"/>
    <s v="Xerox 1893"/>
    <x v="2919"/>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s v="CA-2013-146766"/>
    <x v="0"/>
    <x v="254"/>
    <d v="2013-11-05T00:00:00"/>
    <s v="Same Day"/>
    <s v="TT-21220"/>
    <s v="Thomas Thornton"/>
    <x v="0"/>
    <s v="United States"/>
    <s v="Chula Vista"/>
    <x v="1"/>
    <n v="91911"/>
    <x v="1"/>
    <s v="OFF-AR-10002135"/>
    <x v="1"/>
    <x v="6"/>
    <s v="Boston Heavy-Duty Trimline Electric Pencil Sharpeners"/>
    <x v="4306"/>
    <n v="4"/>
    <n v="0"/>
    <n v="55.911999999999978"/>
  </r>
  <r>
    <n v="6136"/>
    <s v="CA-2012-105613"/>
    <x v="1"/>
    <x v="1090"/>
    <d v="2012-10-22T00:00:00"/>
    <s v="Standard Class"/>
    <s v="KN-16705"/>
    <s v="Kristina Nunn"/>
    <x v="2"/>
    <s v="United States"/>
    <s v="Mcallen"/>
    <x v="5"/>
    <n v="78501"/>
    <x v="2"/>
    <s v="TEC-AC-10000521"/>
    <x v="2"/>
    <x v="11"/>
    <s v="Verbatim Slim CD and DVD Storage Cases, 50/Pack"/>
    <x v="357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s v="US-2013-142251"/>
    <x v="0"/>
    <x v="731"/>
    <d v="2013-11-05T00:00:00"/>
    <s v="Second Class"/>
    <s v="FO-14305"/>
    <s v="Frank Olsen"/>
    <x v="0"/>
    <s v="United States"/>
    <s v="Hollywood"/>
    <x v="2"/>
    <n v="33021"/>
    <x v="0"/>
    <s v="OFF-PA-10002986"/>
    <x v="1"/>
    <x v="10"/>
    <s v="Xerox 1898"/>
    <x v="164"/>
    <n v="6"/>
    <n v="0.2"/>
    <n v="11.222399999999999"/>
  </r>
  <r>
    <n v="6139"/>
    <s v="CA-2011-131247"/>
    <x v="2"/>
    <x v="809"/>
    <d v="2011-04-04T00:00:00"/>
    <s v="Standard Class"/>
    <s v="GA-14725"/>
    <s v="Guy Armstrong"/>
    <x v="0"/>
    <s v="United States"/>
    <s v="San Francisco"/>
    <x v="1"/>
    <n v="94110"/>
    <x v="1"/>
    <s v="FUR-BO-10001337"/>
    <x v="0"/>
    <x v="0"/>
    <s v="O'Sullivan Living Dimensions 2-Shelf Bookcases"/>
    <x v="4308"/>
    <n v="2"/>
    <n v="0.15"/>
    <n v="-12.097999999999999"/>
  </r>
  <r>
    <n v="6140"/>
    <s v="US-2012-113593"/>
    <x v="1"/>
    <x v="24"/>
    <d v="2012-04-20T00:00:00"/>
    <s v="First Class"/>
    <s v="NC-18415"/>
    <s v="Nathan Cano"/>
    <x v="0"/>
    <s v="United States"/>
    <s v="Santa Maria"/>
    <x v="1"/>
    <n v="93454"/>
    <x v="1"/>
    <s v="OFF-ST-10000532"/>
    <x v="1"/>
    <x v="4"/>
    <s v="Advantus Rolling Drawer Organizers"/>
    <x v="4309"/>
    <n v="3"/>
    <n v="0"/>
    <n v="30.014399999999998"/>
  </r>
  <r>
    <n v="6141"/>
    <s v="CA-2014-121083"/>
    <x v="3"/>
    <x v="362"/>
    <d v="2014-07-16T00:00:00"/>
    <s v="Standard Class"/>
    <s v="JF-15190"/>
    <s v="Jamie Frazer"/>
    <x v="0"/>
    <s v="United States"/>
    <s v="Manchester"/>
    <x v="29"/>
    <n v="6040"/>
    <x v="3"/>
    <s v="OFF-PA-10001497"/>
    <x v="1"/>
    <x v="10"/>
    <s v="Xerox 1914"/>
    <x v="4310"/>
    <n v="5"/>
    <n v="0"/>
    <n v="134.65199999999999"/>
  </r>
  <r>
    <n v="6142"/>
    <s v="CA-2014-121083"/>
    <x v="3"/>
    <x v="362"/>
    <d v="2014-07-16T00:00:00"/>
    <s v="Standard Class"/>
    <s v="JF-15190"/>
    <s v="Jamie Frazer"/>
    <x v="0"/>
    <s v="United States"/>
    <s v="Manchester"/>
    <x v="29"/>
    <n v="6040"/>
    <x v="3"/>
    <s v="OFF-ST-10002554"/>
    <x v="1"/>
    <x v="4"/>
    <s v="Tennsco Industrial Shelving"/>
    <x v="3589"/>
    <n v="4"/>
    <n v="0"/>
    <n v="3.9128000000000043"/>
  </r>
  <r>
    <n v="6143"/>
    <s v="CA-2014-121083"/>
    <x v="3"/>
    <x v="362"/>
    <d v="2014-07-16T00:00:00"/>
    <s v="Standard Class"/>
    <s v="JF-15190"/>
    <s v="Jamie Frazer"/>
    <x v="0"/>
    <s v="United States"/>
    <s v="Manchester"/>
    <x v="29"/>
    <n v="6040"/>
    <x v="3"/>
    <s v="TEC-PH-10001336"/>
    <x v="2"/>
    <x v="7"/>
    <s v="Digium D40 VoIP phone"/>
    <x v="2052"/>
    <n v="2"/>
    <n v="0"/>
    <n v="74.8142"/>
  </r>
  <r>
    <n v="6144"/>
    <s v="CA-2014-121083"/>
    <x v="3"/>
    <x v="362"/>
    <d v="2014-07-16T00:00:00"/>
    <s v="Standard Class"/>
    <s v="JF-15190"/>
    <s v="Jamie Frazer"/>
    <x v="0"/>
    <s v="United States"/>
    <s v="Manchester"/>
    <x v="29"/>
    <n v="6040"/>
    <x v="3"/>
    <s v="OFF-AR-10002987"/>
    <x v="1"/>
    <x v="6"/>
    <s v="Prismacolor Color Pencil Set"/>
    <x v="4311"/>
    <n v="6"/>
    <n v="0"/>
    <n v="48.806400000000011"/>
  </r>
  <r>
    <n v="6145"/>
    <s v="CA-2014-151190"/>
    <x v="3"/>
    <x v="818"/>
    <d v="2014-07-02T00:00:00"/>
    <s v="Standard Class"/>
    <s v="GT-14710"/>
    <s v="Greg Tran"/>
    <x v="0"/>
    <s v="United States"/>
    <s v="Omaha"/>
    <x v="8"/>
    <n v="68104"/>
    <x v="2"/>
    <s v="OFF-PA-10000575"/>
    <x v="1"/>
    <x v="10"/>
    <s v="Wirebound Message Books, Four 2 3/4 x 5 White Forms per Page"/>
    <x v="4312"/>
    <n v="3"/>
    <n v="0"/>
    <n v="9.2321999999999989"/>
  </r>
  <r>
    <n v="6146"/>
    <s v="CA-2011-133543"/>
    <x v="2"/>
    <x v="1091"/>
    <d v="2011-12-26T00:00:00"/>
    <s v="Standard Class"/>
    <s v="KM-16660"/>
    <s v="Khloe Miller"/>
    <x v="0"/>
    <s v="United States"/>
    <s v="San Jose"/>
    <x v="1"/>
    <n v="95123"/>
    <x v="1"/>
    <s v="OFF-AR-10003394"/>
    <x v="1"/>
    <x v="6"/>
    <s v="Newell 332"/>
    <x v="2722"/>
    <n v="4"/>
    <n v="0"/>
    <n v="3.1752000000000002"/>
  </r>
  <r>
    <n v="6147"/>
    <s v="CA-2014-105130"/>
    <x v="3"/>
    <x v="610"/>
    <d v="2014-11-26T00:00:00"/>
    <s v="Standard Class"/>
    <s v="PJ-18835"/>
    <s v="Patrick Jones"/>
    <x v="1"/>
    <s v="United States"/>
    <s v="San Francisco"/>
    <x v="1"/>
    <n v="94122"/>
    <x v="1"/>
    <s v="OFF-AR-10003394"/>
    <x v="1"/>
    <x v="6"/>
    <s v="Newell 332"/>
    <x v="2722"/>
    <n v="4"/>
    <n v="0"/>
    <n v="3.1752000000000002"/>
  </r>
  <r>
    <n v="6148"/>
    <s v="CA-2014-105130"/>
    <x v="3"/>
    <x v="610"/>
    <d v="2014-11-26T00:00:00"/>
    <s v="Standard Class"/>
    <s v="PJ-18835"/>
    <s v="Patrick Jones"/>
    <x v="1"/>
    <s v="United States"/>
    <s v="San Francisco"/>
    <x v="1"/>
    <n v="94122"/>
    <x v="1"/>
    <s v="OFF-BI-10001191"/>
    <x v="1"/>
    <x v="8"/>
    <s v="Canvas Sectional Post Binders"/>
    <x v="4313"/>
    <n v="2"/>
    <n v="0.2"/>
    <n v="14.7668"/>
  </r>
  <r>
    <n v="6149"/>
    <s v="CA-2013-161928"/>
    <x v="0"/>
    <x v="812"/>
    <d v="2013-06-30T00:00:00"/>
    <s v="Second Class"/>
    <s v="AC-10660"/>
    <s v="Anna Chung"/>
    <x v="0"/>
    <s v="United States"/>
    <s v="San Francisco"/>
    <x v="1"/>
    <n v="94109"/>
    <x v="1"/>
    <s v="TEC-PH-10003484"/>
    <x v="2"/>
    <x v="7"/>
    <s v="Ooma Telo VoIP Home Phone System"/>
    <x v="1227"/>
    <n v="2"/>
    <n v="0.2"/>
    <n v="12.599000000000004"/>
  </r>
  <r>
    <n v="6150"/>
    <s v="CA-2014-101322"/>
    <x v="3"/>
    <x v="116"/>
    <d v="2015-01-01T00:00:00"/>
    <s v="First Class"/>
    <s v="JG-15310"/>
    <s v="Jason Gross"/>
    <x v="1"/>
    <s v="United States"/>
    <s v="Long Beach"/>
    <x v="1"/>
    <n v="90805"/>
    <x v="1"/>
    <s v="FUR-CH-10003968"/>
    <x v="0"/>
    <x v="1"/>
    <s v="Novimex Turbo Task Chair"/>
    <x v="4314"/>
    <n v="6"/>
    <n v="0.2"/>
    <n v="-34.070400000000006"/>
  </r>
  <r>
    <n v="6151"/>
    <s v="US-2013-106600"/>
    <x v="0"/>
    <x v="143"/>
    <d v="2013-04-12T00:00:00"/>
    <s v="First Class"/>
    <s v="RM-19375"/>
    <s v="Raymond Messe"/>
    <x v="0"/>
    <s v="United States"/>
    <s v="Columbus"/>
    <x v="32"/>
    <n v="31907"/>
    <x v="0"/>
    <s v="FUR-BO-10001608"/>
    <x v="0"/>
    <x v="0"/>
    <s v="Hon Metal Bookcases, Black"/>
    <x v="138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s v="CA-2014-139437"/>
    <x v="3"/>
    <x v="445"/>
    <d v="2014-07-09T00:00:00"/>
    <s v="Standard Class"/>
    <s v="RD-19585"/>
    <s v="Rob Dowd"/>
    <x v="0"/>
    <s v="United States"/>
    <s v="Los Angeles"/>
    <x v="1"/>
    <n v="90004"/>
    <x v="1"/>
    <s v="OFF-ST-10002485"/>
    <x v="1"/>
    <x v="4"/>
    <s v="Rogers Deluxe File Chest"/>
    <x v="1190"/>
    <n v="4"/>
    <n v="0"/>
    <n v="0.87919999999999732"/>
  </r>
  <r>
    <n v="6154"/>
    <s v="CA-2014-151484"/>
    <x v="3"/>
    <x v="693"/>
    <d v="2014-04-24T00:00:00"/>
    <s v="First Class"/>
    <s v="CV-12805"/>
    <s v="Cynthia Voltz"/>
    <x v="1"/>
    <s v="United States"/>
    <s v="Philadelphia"/>
    <x v="9"/>
    <n v="19120"/>
    <x v="3"/>
    <s v="FUR-FU-10001876"/>
    <x v="0"/>
    <x v="5"/>
    <s v="Computer Room Manger, 14&quot;"/>
    <x v="3518"/>
    <n v="2"/>
    <n v="0.2"/>
    <n v="10.393599999999998"/>
  </r>
  <r>
    <n v="6155"/>
    <s v="CA-2014-151484"/>
    <x v="3"/>
    <x v="693"/>
    <d v="2014-04-24T00:00:00"/>
    <s v="First Class"/>
    <s v="CV-12805"/>
    <s v="Cynthia Voltz"/>
    <x v="1"/>
    <s v="United States"/>
    <s v="Philadelphia"/>
    <x v="9"/>
    <n v="19120"/>
    <x v="3"/>
    <s v="OFF-ST-10002370"/>
    <x v="1"/>
    <x v="4"/>
    <s v="Sortfiler Multipurpose Personal File Organizer, Black"/>
    <x v="4316"/>
    <n v="3"/>
    <n v="0.2"/>
    <n v="5.7752999999999961"/>
  </r>
  <r>
    <n v="6156"/>
    <s v="CA-2014-151484"/>
    <x v="3"/>
    <x v="693"/>
    <d v="2014-04-24T00:00:00"/>
    <s v="First Class"/>
    <s v="CV-12805"/>
    <s v="Cynthia Voltz"/>
    <x v="1"/>
    <s v="United States"/>
    <s v="Philadelphia"/>
    <x v="9"/>
    <n v="19120"/>
    <x v="3"/>
    <s v="OFF-ST-10000142"/>
    <x v="1"/>
    <x v="4"/>
    <s v="Deluxe Rollaway Locking File with Drawer"/>
    <x v="4317"/>
    <n v="1"/>
    <n v="0.2"/>
    <n v="33.270399999999981"/>
  </r>
  <r>
    <n v="6157"/>
    <s v="CA-2014-151484"/>
    <x v="3"/>
    <x v="693"/>
    <d v="2014-04-24T00:00:00"/>
    <s v="First Class"/>
    <s v="CV-12805"/>
    <s v="Cynthia Voltz"/>
    <x v="1"/>
    <s v="United States"/>
    <s v="Philadelphia"/>
    <x v="9"/>
    <n v="19120"/>
    <x v="3"/>
    <s v="FUR-FU-10004671"/>
    <x v="0"/>
    <x v="5"/>
    <s v="Executive Impressions 12&quot; Wall Clock"/>
    <x v="4318"/>
    <n v="3"/>
    <n v="0.2"/>
    <n v="9.5418000000000003"/>
  </r>
  <r>
    <n v="6158"/>
    <s v="CA-2013-104150"/>
    <x v="0"/>
    <x v="1092"/>
    <d v="2013-08-06T00:00:00"/>
    <s v="Second Class"/>
    <s v="AG-10330"/>
    <s v="Alex Grayson"/>
    <x v="0"/>
    <s v="United States"/>
    <s v="Tulsa"/>
    <x v="26"/>
    <n v="74133"/>
    <x v="2"/>
    <s v="OFF-EN-10002504"/>
    <x v="1"/>
    <x v="12"/>
    <s v="Tyvek  Top-Opening Peel &amp; Seel Envelopes, Plain White"/>
    <x v="4319"/>
    <n v="3"/>
    <n v="0"/>
    <n v="38.323799999999999"/>
  </r>
  <r>
    <n v="6159"/>
    <s v="CA-2013-104150"/>
    <x v="0"/>
    <x v="1092"/>
    <d v="2013-08-06T00:00:00"/>
    <s v="Second Class"/>
    <s v="AG-10330"/>
    <s v="Alex Grayson"/>
    <x v="0"/>
    <s v="United States"/>
    <s v="Tulsa"/>
    <x v="26"/>
    <n v="74133"/>
    <x v="2"/>
    <s v="TEC-AC-10004803"/>
    <x v="2"/>
    <x v="11"/>
    <s v="Sony Micro Vault Click 4 GB USB 2.0 Flash Drive"/>
    <x v="4320"/>
    <n v="12"/>
    <n v="0"/>
    <n v="23.419200000000011"/>
  </r>
  <r>
    <n v="6160"/>
    <s v="CA-2013-161025"/>
    <x v="0"/>
    <x v="275"/>
    <d v="2013-12-10T00:00:00"/>
    <s v="Standard Class"/>
    <s v="GM-14440"/>
    <s v="Gary McGarr"/>
    <x v="0"/>
    <s v="United States"/>
    <s v="Los Angeles"/>
    <x v="1"/>
    <n v="90049"/>
    <x v="1"/>
    <s v="OFF-ST-10001932"/>
    <x v="1"/>
    <x v="4"/>
    <s v="Fellowes Staxonsteel Drawer Files"/>
    <x v="4321"/>
    <n v="4"/>
    <n v="0"/>
    <n v="108.17520000000002"/>
  </r>
  <r>
    <n v="6161"/>
    <s v="CA-2011-103989"/>
    <x v="2"/>
    <x v="1093"/>
    <d v="2011-03-21T00:00:00"/>
    <s v="First Class"/>
    <s v="MC-17605"/>
    <s v="Matt Connell"/>
    <x v="1"/>
    <s v="United States"/>
    <s v="Lakeland"/>
    <x v="2"/>
    <n v="33801"/>
    <x v="0"/>
    <s v="TEC-PH-10004667"/>
    <x v="2"/>
    <x v="7"/>
    <s v="Cisco 8x8 Inc. 6753i IP Business Phone System"/>
    <x v="830"/>
    <n v="3"/>
    <n v="0.2"/>
    <n v="28.347899999999981"/>
  </r>
  <r>
    <n v="6162"/>
    <s v="CA-2011-103989"/>
    <x v="2"/>
    <x v="1093"/>
    <d v="2011-03-21T00:00:00"/>
    <s v="First Class"/>
    <s v="MC-17605"/>
    <s v="Matt Connell"/>
    <x v="1"/>
    <s v="United States"/>
    <s v="Lakeland"/>
    <x v="2"/>
    <n v="33801"/>
    <x v="0"/>
    <s v="OFF-LA-10000443"/>
    <x v="1"/>
    <x v="2"/>
    <s v="Avery 501"/>
    <x v="929"/>
    <n v="4"/>
    <n v="0.2"/>
    <n v="3.9851999999999999"/>
  </r>
  <r>
    <n v="6163"/>
    <s v="CA-2011-103989"/>
    <x v="2"/>
    <x v="1093"/>
    <d v="2011-03-21T00:00:00"/>
    <s v="First Class"/>
    <s v="MC-17605"/>
    <s v="Matt Connell"/>
    <x v="1"/>
    <s v="United States"/>
    <s v="Lakeland"/>
    <x v="2"/>
    <n v="33801"/>
    <x v="0"/>
    <s v="OFF-ST-10000918"/>
    <x v="1"/>
    <x v="4"/>
    <s v="Crate-A-Files"/>
    <x v="4322"/>
    <n v="3"/>
    <n v="0.2"/>
    <n v="1.961999999999998"/>
  </r>
  <r>
    <n v="6164"/>
    <s v="CA-2011-103989"/>
    <x v="2"/>
    <x v="1093"/>
    <d v="2011-03-21T00:00:00"/>
    <s v="First Class"/>
    <s v="MC-17605"/>
    <s v="Matt Connell"/>
    <x v="1"/>
    <s v="United States"/>
    <s v="Lakeland"/>
    <x v="2"/>
    <n v="33801"/>
    <x v="0"/>
    <s v="OFF-BI-10001196"/>
    <x v="1"/>
    <x v="8"/>
    <s v="Avery Flip-Chart Easel Binder, Black"/>
    <x v="4323"/>
    <n v="5"/>
    <n v="0.7"/>
    <n v="-25.737000000000002"/>
  </r>
  <r>
    <n v="6165"/>
    <s v="CA-2011-103989"/>
    <x v="2"/>
    <x v="1093"/>
    <d v="2011-03-21T00:00:00"/>
    <s v="First Class"/>
    <s v="MC-17605"/>
    <s v="Matt Connell"/>
    <x v="1"/>
    <s v="United States"/>
    <s v="Lakeland"/>
    <x v="2"/>
    <n v="33801"/>
    <x v="0"/>
    <s v="FUR-FU-10003981"/>
    <x v="0"/>
    <x v="5"/>
    <s v="Eldon Wave Desk Accessories"/>
    <x v="3808"/>
    <n v="3"/>
    <n v="0.2"/>
    <n v="1.3728000000000002"/>
  </r>
  <r>
    <n v="6166"/>
    <s v="CA-2011-103989"/>
    <x v="2"/>
    <x v="1093"/>
    <d v="2011-03-21T00:00:00"/>
    <s v="First Class"/>
    <s v="MC-17605"/>
    <s v="Matt Connell"/>
    <x v="1"/>
    <s v="United States"/>
    <s v="Lakeland"/>
    <x v="2"/>
    <n v="33801"/>
    <x v="0"/>
    <s v="FUR-FU-10002508"/>
    <x v="0"/>
    <x v="5"/>
    <s v="Document Clip Frames"/>
    <x v="184"/>
    <n v="3"/>
    <n v="0.2"/>
    <n v="5.5044000000000013"/>
  </r>
  <r>
    <n v="6167"/>
    <s v="CA-2011-103989"/>
    <x v="2"/>
    <x v="1093"/>
    <d v="2011-03-21T00:00:00"/>
    <s v="First Class"/>
    <s v="MC-17605"/>
    <s v="Matt Connell"/>
    <x v="1"/>
    <s v="United States"/>
    <s v="Lakeland"/>
    <x v="2"/>
    <n v="33801"/>
    <x v="0"/>
    <s v="TEC-AC-10002647"/>
    <x v="2"/>
    <x v="11"/>
    <s v="Logitech Wireless Boombox Speaker - portable - wireless, wired"/>
    <x v="4324"/>
    <n v="2"/>
    <n v="0.2"/>
    <n v="53.199999999999989"/>
  </r>
  <r>
    <n v="6168"/>
    <s v="CA-2012-142433"/>
    <x v="1"/>
    <x v="704"/>
    <d v="2012-04-25T00:00:00"/>
    <s v="Standard Class"/>
    <s v="ES-14020"/>
    <s v="Erica Smith"/>
    <x v="0"/>
    <s v="United States"/>
    <s v="Houston"/>
    <x v="5"/>
    <n v="77036"/>
    <x v="2"/>
    <s v="OFF-PA-10002377"/>
    <x v="1"/>
    <x v="10"/>
    <s v="Xerox 1916"/>
    <x v="4325"/>
    <n v="3"/>
    <n v="0.2"/>
    <n v="44.045999999999992"/>
  </r>
  <r>
    <n v="6169"/>
    <s v="CA-2012-132815"/>
    <x v="1"/>
    <x v="444"/>
    <d v="2012-09-22T00:00:00"/>
    <s v="Second Class"/>
    <s v="RW-19540"/>
    <s v="Rick Wilson"/>
    <x v="1"/>
    <s v="United States"/>
    <s v="Los Angeles"/>
    <x v="1"/>
    <n v="90008"/>
    <x v="1"/>
    <s v="OFF-PA-10004530"/>
    <x v="1"/>
    <x v="10"/>
    <s v="Personal Creations Ink Jet Cards and Labels"/>
    <x v="1113"/>
    <n v="2"/>
    <n v="0"/>
    <n v="11.250400000000001"/>
  </r>
  <r>
    <n v="6170"/>
    <s v="CA-2011-101266"/>
    <x v="2"/>
    <x v="9"/>
    <d v="2011-08-30T00:00:00"/>
    <s v="Second Class"/>
    <s v="MM-17920"/>
    <s v="Michael Moore"/>
    <x v="0"/>
    <s v="United States"/>
    <s v="Springfield"/>
    <x v="17"/>
    <n v="22153"/>
    <x v="0"/>
    <s v="OFF-PA-10002986"/>
    <x v="1"/>
    <x v="10"/>
    <s v="Xerox 1898"/>
    <x v="522"/>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x v="4326"/>
    <n v="3"/>
    <n v="0.2"/>
    <n v="11.558699999999998"/>
  </r>
  <r>
    <n v="6172"/>
    <s v="CA-2013-141523"/>
    <x v="0"/>
    <x v="1054"/>
    <d v="2013-12-25T00:00:00"/>
    <s v="Second Class"/>
    <s v="MH-17440"/>
    <s v="Mark Haberlin"/>
    <x v="1"/>
    <s v="United States"/>
    <s v="New York City"/>
    <x v="15"/>
    <n v="10035"/>
    <x v="3"/>
    <s v="OFF-AR-10001545"/>
    <x v="1"/>
    <x v="6"/>
    <s v="Newell 326"/>
    <x v="287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x v="4327"/>
    <n v="5"/>
    <n v="0"/>
    <n v="12.548999999999999"/>
  </r>
  <r>
    <n v="6174"/>
    <s v="US-2011-106299"/>
    <x v="2"/>
    <x v="1094"/>
    <d v="2011-08-08T00:00:00"/>
    <s v="Standard Class"/>
    <s v="NZ-18565"/>
    <s v="Nick Zandusky"/>
    <x v="2"/>
    <s v="United States"/>
    <s v="Springfield"/>
    <x v="25"/>
    <n v="65807"/>
    <x v="2"/>
    <s v="TEC-AC-10003237"/>
    <x v="2"/>
    <x v="11"/>
    <s v="Memorex Micro Travel Drive 4 GB"/>
    <x v="4328"/>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x v="4329"/>
    <n v="2"/>
    <n v="0"/>
    <n v="226.36260000000004"/>
  </r>
  <r>
    <n v="6176"/>
    <s v="CA-2012-158421"/>
    <x v="1"/>
    <x v="481"/>
    <d v="2012-09-26T00:00:00"/>
    <s v="Standard Class"/>
    <s v="GB-14575"/>
    <s v="Giulietta Baptist"/>
    <x v="0"/>
    <s v="United States"/>
    <s v="Columbia"/>
    <x v="20"/>
    <n v="29203"/>
    <x v="0"/>
    <s v="FUR-CH-10000309"/>
    <x v="0"/>
    <x v="1"/>
    <s v="Global Comet Stacking Arm Chair"/>
    <x v="4330"/>
    <n v="4"/>
    <n v="0"/>
    <n v="422.51"/>
  </r>
  <r>
    <n v="6177"/>
    <s v="CA-2012-158421"/>
    <x v="1"/>
    <x v="481"/>
    <d v="2012-09-26T00:00:00"/>
    <s v="Standard Class"/>
    <s v="GB-14575"/>
    <s v="Giulietta Baptist"/>
    <x v="0"/>
    <s v="United States"/>
    <s v="Columbia"/>
    <x v="20"/>
    <n v="29203"/>
    <x v="0"/>
    <s v="OFF-ST-10002444"/>
    <x v="1"/>
    <x v="4"/>
    <s v="Recycled Eldon Regeneration Jumbo File"/>
    <x v="301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x v="4331"/>
    <n v="2"/>
    <n v="0"/>
    <n v="57.32119999999999"/>
  </r>
  <r>
    <n v="6179"/>
    <s v="CA-2012-158421"/>
    <x v="1"/>
    <x v="481"/>
    <d v="2012-09-26T00:00:00"/>
    <s v="Standard Class"/>
    <s v="GB-14575"/>
    <s v="Giulietta Baptist"/>
    <x v="0"/>
    <s v="United States"/>
    <s v="Columbia"/>
    <x v="20"/>
    <n v="29203"/>
    <x v="0"/>
    <s v="OFF-PA-10001801"/>
    <x v="1"/>
    <x v="10"/>
    <s v="Xerox 193"/>
    <x v="100"/>
    <n v="4"/>
    <n v="0"/>
    <n v="11.720800000000001"/>
  </r>
  <r>
    <n v="6180"/>
    <s v="CA-2012-158421"/>
    <x v="1"/>
    <x v="481"/>
    <d v="2012-09-26T00:00:00"/>
    <s v="Standard Class"/>
    <s v="GB-14575"/>
    <s v="Giulietta Baptist"/>
    <x v="0"/>
    <s v="United States"/>
    <s v="Columbia"/>
    <x v="20"/>
    <n v="29203"/>
    <x v="0"/>
    <s v="OFF-ST-10000563"/>
    <x v="1"/>
    <x v="4"/>
    <s v="Fellowes Bankers Box Stor/Drawer Steel Plus"/>
    <x v="1480"/>
    <n v="2"/>
    <n v="0"/>
    <n v="6.3960000000000008"/>
  </r>
  <r>
    <n v="6181"/>
    <s v="CA-2012-158421"/>
    <x v="1"/>
    <x v="481"/>
    <d v="2012-09-26T00:00:00"/>
    <s v="Standard Class"/>
    <s v="GB-14575"/>
    <s v="Giulietta Baptist"/>
    <x v="0"/>
    <s v="United States"/>
    <s v="Columbia"/>
    <x v="20"/>
    <n v="29203"/>
    <x v="0"/>
    <s v="TEC-PH-10000369"/>
    <x v="2"/>
    <x v="7"/>
    <s v="HTC One Mini"/>
    <x v="3211"/>
    <n v="5"/>
    <n v="0"/>
    <n v="176.38600000000002"/>
  </r>
  <r>
    <n v="6182"/>
    <s v="CA-2012-158421"/>
    <x v="1"/>
    <x v="481"/>
    <d v="2012-09-26T00:00:00"/>
    <s v="Standard Class"/>
    <s v="GB-14575"/>
    <s v="Giulietta Baptist"/>
    <x v="0"/>
    <s v="United States"/>
    <s v="Columbia"/>
    <x v="20"/>
    <n v="29203"/>
    <x v="0"/>
    <s v="TEC-PH-10002538"/>
    <x v="2"/>
    <x v="7"/>
    <s v="Grandstream GXP1160 VoIP phone"/>
    <x v="4332"/>
    <n v="3"/>
    <n v="0"/>
    <n v="32.981699999999989"/>
  </r>
  <r>
    <n v="6183"/>
    <s v="CA-2012-158421"/>
    <x v="1"/>
    <x v="481"/>
    <d v="2012-09-26T00:00:00"/>
    <s v="Standard Class"/>
    <s v="GB-14575"/>
    <s v="Giulietta Baptist"/>
    <x v="0"/>
    <s v="United States"/>
    <s v="Columbia"/>
    <x v="20"/>
    <n v="29203"/>
    <x v="0"/>
    <s v="OFF-BI-10000050"/>
    <x v="1"/>
    <x v="8"/>
    <s v="Angle-D Binders with Locking Rings, Label Holders"/>
    <x v="4333"/>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s v="CA-2013-143609"/>
    <x v="0"/>
    <x v="25"/>
    <d v="2013-12-14T00:00:00"/>
    <s v="First Class"/>
    <s v="DB-13270"/>
    <s v="Deborah Brumfield"/>
    <x v="2"/>
    <s v="United States"/>
    <s v="Portland"/>
    <x v="21"/>
    <n v="97206"/>
    <x v="1"/>
    <s v="FUR-CH-10004218"/>
    <x v="0"/>
    <x v="1"/>
    <s v="Global Fabric Manager's Chair, Dark Gray"/>
    <x v="4335"/>
    <n v="5"/>
    <n v="0.2"/>
    <n v="25.245000000000019"/>
  </r>
  <r>
    <n v="6186"/>
    <s v="CA-2012-138331"/>
    <x v="1"/>
    <x v="976"/>
    <d v="2012-08-12T00:00:00"/>
    <s v="Standard Class"/>
    <s v="JK-15625"/>
    <s v="Jim Karlsson"/>
    <x v="0"/>
    <s v="United States"/>
    <s v="Philadelphia"/>
    <x v="9"/>
    <n v="19120"/>
    <x v="3"/>
    <s v="OFF-AR-10002952"/>
    <x v="1"/>
    <x v="6"/>
    <s v="Stanley Contemporary Battery Pencil Sharpeners"/>
    <x v="4336"/>
    <n v="10"/>
    <n v="0.2"/>
    <n v="10.679999999999996"/>
  </r>
  <r>
    <n v="6187"/>
    <s v="CA-2012-138954"/>
    <x v="1"/>
    <x v="219"/>
    <d v="2012-11-17T00:00:00"/>
    <s v="First Class"/>
    <s v="MH-17785"/>
    <s v="Maya Herman"/>
    <x v="1"/>
    <s v="United States"/>
    <s v="New York City"/>
    <x v="15"/>
    <n v="10035"/>
    <x v="3"/>
    <s v="OFF-ST-10003058"/>
    <x v="1"/>
    <x v="4"/>
    <s v="Eldon Mobile Mega Data Cart  Mega Stackable  Add-On Trays"/>
    <x v="421"/>
    <n v="3"/>
    <n v="0"/>
    <n v="20.575499999999998"/>
  </r>
  <r>
    <n v="6188"/>
    <s v="CA-2012-138954"/>
    <x v="1"/>
    <x v="219"/>
    <d v="2012-11-17T00:00:00"/>
    <s v="First Class"/>
    <s v="MH-17785"/>
    <s v="Maya Herman"/>
    <x v="1"/>
    <s v="United States"/>
    <s v="New York City"/>
    <x v="15"/>
    <n v="10035"/>
    <x v="3"/>
    <s v="OFF-BI-10003963"/>
    <x v="1"/>
    <x v="8"/>
    <s v="Cardinal Holdit Data Disk Pockets"/>
    <x v="4337"/>
    <n v="6"/>
    <n v="0.2"/>
    <n v="11.793599999999998"/>
  </r>
  <r>
    <n v="6189"/>
    <s v="CA-2012-138954"/>
    <x v="1"/>
    <x v="219"/>
    <d v="2012-11-17T00:00:00"/>
    <s v="First Class"/>
    <s v="MH-17785"/>
    <s v="Maya Herman"/>
    <x v="1"/>
    <s v="United States"/>
    <s v="New York City"/>
    <x v="15"/>
    <n v="10035"/>
    <x v="3"/>
    <s v="OFF-AR-10001955"/>
    <x v="1"/>
    <x v="6"/>
    <s v="Newell 319"/>
    <x v="4311"/>
    <n v="6"/>
    <n v="0"/>
    <n v="35.711999999999989"/>
  </r>
  <r>
    <n v="6190"/>
    <s v="CA-2014-157903"/>
    <x v="3"/>
    <x v="1095"/>
    <d v="2014-04-09T00:00:00"/>
    <s v="Standard Class"/>
    <s v="AM-10705"/>
    <s v="Anne McFarland"/>
    <x v="0"/>
    <s v="United States"/>
    <s v="Des Plaines"/>
    <x v="10"/>
    <n v="60016"/>
    <x v="2"/>
    <s v="TEC-PH-10004345"/>
    <x v="2"/>
    <x v="7"/>
    <s v="Cisco SPA 502G IP Phone"/>
    <x v="4338"/>
    <n v="4"/>
    <n v="0.2"/>
    <n v="47.97999999999999"/>
  </r>
  <r>
    <n v="6191"/>
    <s v="CA-2013-157259"/>
    <x v="0"/>
    <x v="435"/>
    <d v="2013-12-29T00:00:00"/>
    <s v="Standard Class"/>
    <s v="JM-15535"/>
    <s v="Jessica Myrick"/>
    <x v="0"/>
    <s v="United States"/>
    <s v="New York City"/>
    <x v="15"/>
    <n v="10035"/>
    <x v="3"/>
    <s v="FUR-FU-10003192"/>
    <x v="0"/>
    <x v="5"/>
    <s v="Luxo Adjustable Task Clamp Lamp"/>
    <x v="4339"/>
    <n v="9"/>
    <n v="0"/>
    <n v="207.88559999999998"/>
  </r>
  <r>
    <n v="6192"/>
    <s v="CA-2014-107986"/>
    <x v="3"/>
    <x v="1096"/>
    <d v="2014-12-14T00:00:00"/>
    <s v="Same Day"/>
    <s v="MW-18220"/>
    <s v="Mitch Webber"/>
    <x v="0"/>
    <s v="United States"/>
    <s v="Seattle"/>
    <x v="4"/>
    <n v="98103"/>
    <x v="1"/>
    <s v="OFF-ST-10001325"/>
    <x v="1"/>
    <x v="4"/>
    <s v="Sterilite Officeware Hinged File Box"/>
    <x v="974"/>
    <n v="3"/>
    <n v="0"/>
    <n v="8.4888000000000012"/>
  </r>
  <r>
    <n v="6193"/>
    <s v="CA-2014-104927"/>
    <x v="3"/>
    <x v="66"/>
    <d v="2014-12-27T00:00:00"/>
    <s v="Standard Class"/>
    <s v="AG-10330"/>
    <s v="Alex Grayson"/>
    <x v="0"/>
    <s v="United States"/>
    <s v="Houston"/>
    <x v="5"/>
    <n v="77095"/>
    <x v="2"/>
    <s v="OFF-PA-10000019"/>
    <x v="1"/>
    <x v="10"/>
    <s v="Xerox 1931"/>
    <x v="233"/>
    <n v="5"/>
    <n v="0.2"/>
    <n v="9.0719999999999992"/>
  </r>
  <r>
    <n v="6194"/>
    <s v="CA-2014-104927"/>
    <x v="3"/>
    <x v="66"/>
    <d v="2014-12-27T00:00:00"/>
    <s v="Standard Class"/>
    <s v="AG-10330"/>
    <s v="Alex Grayson"/>
    <x v="0"/>
    <s v="United States"/>
    <s v="Houston"/>
    <x v="5"/>
    <n v="77095"/>
    <x v="2"/>
    <s v="OFF-BI-10003429"/>
    <x v="1"/>
    <x v="8"/>
    <s v="Cardinal HOLDit! Binder Insert Strips,Extra Strips"/>
    <x v="4340"/>
    <n v="5"/>
    <n v="0.8"/>
    <n v="-9.8114999999999988"/>
  </r>
  <r>
    <n v="6195"/>
    <s v="CA-2014-104927"/>
    <x v="3"/>
    <x v="66"/>
    <d v="2014-12-27T00:00:00"/>
    <s v="Standard Class"/>
    <s v="AG-10330"/>
    <s v="Alex Grayson"/>
    <x v="0"/>
    <s v="United States"/>
    <s v="Houston"/>
    <x v="5"/>
    <n v="77095"/>
    <x v="2"/>
    <s v="OFF-PA-10000176"/>
    <x v="1"/>
    <x v="10"/>
    <s v="Xerox 1887"/>
    <x v="69"/>
    <n v="5"/>
    <n v="0.2"/>
    <n v="26.557999999999993"/>
  </r>
  <r>
    <n v="6196"/>
    <s v="CA-2014-113453"/>
    <x v="3"/>
    <x v="208"/>
    <d v="2014-10-29T00:00:00"/>
    <s v="Standard Class"/>
    <s v="CM-12160"/>
    <s v="Charles McCrossin"/>
    <x v="0"/>
    <s v="United States"/>
    <s v="Philadelphia"/>
    <x v="9"/>
    <n v="19143"/>
    <x v="3"/>
    <s v="TEC-PH-10004165"/>
    <x v="2"/>
    <x v="7"/>
    <s v="Mitel MiVoice 5330e IP Phone"/>
    <x v="4341"/>
    <n v="2"/>
    <n v="0.4"/>
    <n v="-76.997200000000021"/>
  </r>
  <r>
    <n v="6197"/>
    <s v="CA-2014-113453"/>
    <x v="3"/>
    <x v="208"/>
    <d v="2014-10-29T00:00:00"/>
    <s v="Standard Class"/>
    <s v="CM-12160"/>
    <s v="Charles McCrossin"/>
    <x v="0"/>
    <s v="United States"/>
    <s v="Philadelphia"/>
    <x v="9"/>
    <n v="19143"/>
    <x v="3"/>
    <s v="OFF-ST-10000352"/>
    <x v="1"/>
    <x v="4"/>
    <s v="Acco Perma 2700 Stacking Storage Drawers"/>
    <x v="4342"/>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x v="4343"/>
    <n v="7"/>
    <n v="0"/>
    <n v="28.696499999999993"/>
  </r>
  <r>
    <n v="6199"/>
    <s v="CA-2012-149909"/>
    <x v="1"/>
    <x v="50"/>
    <d v="2012-11-17T00:00:00"/>
    <s v="Standard Class"/>
    <s v="RA-19915"/>
    <s v="Russell Applegate"/>
    <x v="0"/>
    <s v="United States"/>
    <s v="Columbus"/>
    <x v="14"/>
    <n v="47201"/>
    <x v="2"/>
    <s v="TEC-PH-10001536"/>
    <x v="2"/>
    <x v="7"/>
    <s v="Spigen Samsung Galaxy S5 Case Wallet"/>
    <x v="4344"/>
    <n v="3"/>
    <n v="0"/>
    <n v="13.252199999999997"/>
  </r>
  <r>
    <n v="6200"/>
    <s v="CA-2012-149909"/>
    <x v="1"/>
    <x v="50"/>
    <d v="2012-11-17T00:00:00"/>
    <s v="Standard Class"/>
    <s v="RA-19915"/>
    <s v="Russell Applegate"/>
    <x v="0"/>
    <s v="United States"/>
    <s v="Columbus"/>
    <x v="14"/>
    <n v="47201"/>
    <x v="2"/>
    <s v="OFF-PA-10001790"/>
    <x v="1"/>
    <x v="10"/>
    <s v="Xerox 1910"/>
    <x v="3656"/>
    <n v="2"/>
    <n v="0"/>
    <n v="46.118399999999994"/>
  </r>
  <r>
    <n v="6201"/>
    <s v="CA-2012-146675"/>
    <x v="1"/>
    <x v="392"/>
    <d v="2012-04-20T00:00:00"/>
    <s v="Standard Class"/>
    <s v="SB-20185"/>
    <s v="Sarah Brown"/>
    <x v="0"/>
    <s v="United States"/>
    <s v="Evanston"/>
    <x v="10"/>
    <n v="60201"/>
    <x v="2"/>
    <s v="TEC-CO-10001766"/>
    <x v="2"/>
    <x v="16"/>
    <s v="Canon PC940 Copier"/>
    <x v="4345"/>
    <n v="4"/>
    <n v="0.2"/>
    <n v="485.98919999999993"/>
  </r>
  <r>
    <n v="6202"/>
    <s v="CA-2012-146675"/>
    <x v="1"/>
    <x v="392"/>
    <d v="2012-04-20T00:00:00"/>
    <s v="Standard Class"/>
    <s v="SB-20185"/>
    <s v="Sarah Brown"/>
    <x v="0"/>
    <s v="United States"/>
    <s v="Evanston"/>
    <x v="10"/>
    <n v="60201"/>
    <x v="2"/>
    <s v="TEC-AC-10004396"/>
    <x v="2"/>
    <x v="11"/>
    <s v="Logitech Keyboard K120"/>
    <x v="190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s v="CA-2013-133669"/>
    <x v="0"/>
    <x v="147"/>
    <d v="2013-10-28T00:00:00"/>
    <s v="Standard Class"/>
    <s v="SV-20935"/>
    <s v="Susan Vittorini"/>
    <x v="0"/>
    <s v="United States"/>
    <s v="Columbus"/>
    <x v="24"/>
    <n v="43229"/>
    <x v="3"/>
    <s v="TEC-PH-10001305"/>
    <x v="2"/>
    <x v="7"/>
    <s v="Panasonic KX TS208W Corded phone"/>
    <x v="4347"/>
    <n v="8"/>
    <n v="0.4"/>
    <n v="-47.030399999999986"/>
  </r>
  <r>
    <n v="6205"/>
    <s v="CA-2014-145660"/>
    <x v="3"/>
    <x v="96"/>
    <d v="2014-12-04T00:00:00"/>
    <s v="First Class"/>
    <s v="MG-17650"/>
    <s v="Matthew Grinstein"/>
    <x v="2"/>
    <s v="United States"/>
    <s v="Marion"/>
    <x v="24"/>
    <n v="43302"/>
    <x v="3"/>
    <s v="FUR-FU-10002885"/>
    <x v="0"/>
    <x v="5"/>
    <s v="Magna Visual Magnetic Picture Hangers"/>
    <x v="326"/>
    <n v="2"/>
    <n v="0.2"/>
    <n v="1.7352000000000005"/>
  </r>
  <r>
    <n v="6206"/>
    <s v="CA-2013-133697"/>
    <x v="0"/>
    <x v="201"/>
    <d v="2013-10-25T00:00:00"/>
    <s v="Second Class"/>
    <s v="CM-12445"/>
    <s v="Chuck Magee"/>
    <x v="0"/>
    <s v="United States"/>
    <s v="Houston"/>
    <x v="5"/>
    <n v="77095"/>
    <x v="2"/>
    <s v="OFF-PA-10000726"/>
    <x v="1"/>
    <x v="10"/>
    <s v="Black Print Carbonless Snap-Off Rapid Letter, 8 1/2&quot; x 7&quot;"/>
    <x v="4348"/>
    <n v="7"/>
    <n v="0.2"/>
    <n v="15.942499999999992"/>
  </r>
  <r>
    <n v="6207"/>
    <s v="CA-2013-133697"/>
    <x v="0"/>
    <x v="201"/>
    <d v="2013-10-25T00:00:00"/>
    <s v="Second Class"/>
    <s v="CM-12445"/>
    <s v="Chuck Magee"/>
    <x v="0"/>
    <s v="United States"/>
    <s v="Houston"/>
    <x v="5"/>
    <n v="77095"/>
    <x v="2"/>
    <s v="OFF-FA-10003112"/>
    <x v="1"/>
    <x v="13"/>
    <s v="Staples"/>
    <x v="4349"/>
    <n v="4"/>
    <n v="0.2"/>
    <n v="7.8899999999999979"/>
  </r>
  <r>
    <n v="6208"/>
    <s v="CA-2013-133697"/>
    <x v="0"/>
    <x v="201"/>
    <d v="2013-10-25T00:00:00"/>
    <s v="Second Class"/>
    <s v="CM-12445"/>
    <s v="Chuck Magee"/>
    <x v="0"/>
    <s v="United States"/>
    <s v="Houston"/>
    <x v="5"/>
    <n v="77095"/>
    <x v="2"/>
    <s v="FUR-CH-10002372"/>
    <x v="0"/>
    <x v="1"/>
    <s v="Office Star - Ergonomically Designed Knee Chair"/>
    <x v="4350"/>
    <n v="1"/>
    <n v="0.3"/>
    <n v="-14.576399999999996"/>
  </r>
  <r>
    <n v="6209"/>
    <s v="CA-2014-148138"/>
    <x v="3"/>
    <x v="365"/>
    <d v="2014-10-04T00:00:00"/>
    <s v="Standard Class"/>
    <s v="ME-18010"/>
    <s v="Michelle Ellison"/>
    <x v="1"/>
    <s v="United States"/>
    <s v="Marion"/>
    <x v="24"/>
    <n v="43302"/>
    <x v="3"/>
    <s v="OFF-ST-10000563"/>
    <x v="1"/>
    <x v="4"/>
    <s v="Fellowes Bankers Box Stor/Drawer Steel Plus"/>
    <x v="4351"/>
    <n v="2"/>
    <n v="0.2"/>
    <n v="-6.3960000000000008"/>
  </r>
  <r>
    <n v="6210"/>
    <s v="CA-2014-119809"/>
    <x v="3"/>
    <x v="238"/>
    <d v="2014-08-26T00:00:00"/>
    <s v="Standard Class"/>
    <s v="YS-21880"/>
    <s v="Yana Sorensen"/>
    <x v="1"/>
    <s v="United States"/>
    <s v="Seattle"/>
    <x v="4"/>
    <n v="98103"/>
    <x v="1"/>
    <s v="OFF-BI-10003925"/>
    <x v="1"/>
    <x v="8"/>
    <s v="Fellowes PB300 Plastic Comb Binding Machine"/>
    <x v="4352"/>
    <n v="9"/>
    <n v="0.2"/>
    <n v="942.81569999999988"/>
  </r>
  <r>
    <n v="6211"/>
    <s v="CA-2014-119809"/>
    <x v="3"/>
    <x v="238"/>
    <d v="2014-08-26T00:00:00"/>
    <s v="Standard Class"/>
    <s v="YS-21880"/>
    <s v="Yana Sorensen"/>
    <x v="1"/>
    <s v="United States"/>
    <s v="Seattle"/>
    <x v="4"/>
    <n v="98103"/>
    <x v="1"/>
    <s v="OFF-ST-10003306"/>
    <x v="1"/>
    <x v="4"/>
    <s v="Letter Size Cart"/>
    <x v="1415"/>
    <n v="7"/>
    <n v="0"/>
    <n v="290.00579999999991"/>
  </r>
  <r>
    <n v="6212"/>
    <s v="CA-2014-119809"/>
    <x v="3"/>
    <x v="238"/>
    <d v="2014-08-26T00:00:00"/>
    <s v="Standard Class"/>
    <s v="YS-21880"/>
    <s v="Yana Sorensen"/>
    <x v="1"/>
    <s v="United States"/>
    <s v="Seattle"/>
    <x v="4"/>
    <n v="98103"/>
    <x v="1"/>
    <s v="FUR-FU-10001475"/>
    <x v="0"/>
    <x v="5"/>
    <s v="Contract Clock, 14&quot;, Brown"/>
    <x v="4353"/>
    <n v="3"/>
    <n v="0"/>
    <n v="22.419600000000003"/>
  </r>
  <r>
    <n v="6213"/>
    <s v="CA-2014-149944"/>
    <x v="3"/>
    <x v="105"/>
    <d v="2014-11-17T00:00:00"/>
    <s v="Second Class"/>
    <s v="MB-17305"/>
    <s v="Maria Bertelson"/>
    <x v="0"/>
    <s v="United States"/>
    <s v="Longview"/>
    <x v="4"/>
    <n v="98632"/>
    <x v="1"/>
    <s v="OFF-FA-10003495"/>
    <x v="1"/>
    <x v="13"/>
    <s v="Staples"/>
    <x v="2614"/>
    <n v="3"/>
    <n v="0"/>
    <n v="9.120000000000001"/>
  </r>
  <r>
    <n v="6214"/>
    <s v="CA-2014-149944"/>
    <x v="3"/>
    <x v="105"/>
    <d v="2014-11-17T00:00:00"/>
    <s v="Second Class"/>
    <s v="MB-17305"/>
    <s v="Maria Bertelson"/>
    <x v="0"/>
    <s v="United States"/>
    <s v="Longview"/>
    <x v="4"/>
    <n v="98632"/>
    <x v="1"/>
    <s v="OFF-AP-10004708"/>
    <x v="1"/>
    <x v="9"/>
    <s v="Fellowes Superior 10 Outlet Split Surge Protector"/>
    <x v="566"/>
    <n v="2"/>
    <n v="0"/>
    <n v="22.074799999999996"/>
  </r>
  <r>
    <n v="6215"/>
    <s v="CA-2011-128538"/>
    <x v="2"/>
    <x v="856"/>
    <d v="2011-10-15T00:00:00"/>
    <s v="Standard Class"/>
    <s v="AS-10240"/>
    <s v="Alan Shonely"/>
    <x v="0"/>
    <s v="United States"/>
    <s v="Redondo Beach"/>
    <x v="1"/>
    <n v="90278"/>
    <x v="1"/>
    <s v="OFF-EN-10001219"/>
    <x v="1"/>
    <x v="12"/>
    <s v="#10- 4 1/8&quot; x 9 1/2&quot; Security-Tint Envelopes"/>
    <x v="2522"/>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x v="4354"/>
    <n v="3"/>
    <n v="0"/>
    <n v="27.945600000000002"/>
  </r>
  <r>
    <n v="6217"/>
    <s v="CA-2012-161711"/>
    <x v="1"/>
    <x v="109"/>
    <d v="2012-12-03T00:00:00"/>
    <s v="Standard Class"/>
    <s v="MC-17425"/>
    <s v="Mark Cousins"/>
    <x v="1"/>
    <s v="United States"/>
    <s v="New York City"/>
    <x v="15"/>
    <n v="10035"/>
    <x v="3"/>
    <s v="OFF-EN-10001539"/>
    <x v="1"/>
    <x v="12"/>
    <s v="Staples"/>
    <x v="2586"/>
    <n v="8"/>
    <n v="0"/>
    <n v="29.252800000000001"/>
  </r>
  <r>
    <n v="6218"/>
    <s v="US-2012-129553"/>
    <x v="1"/>
    <x v="1097"/>
    <d v="2012-08-02T00:00:00"/>
    <s v="Standard Class"/>
    <s v="PG-18820"/>
    <s v="Patrick Gardner"/>
    <x v="0"/>
    <s v="United States"/>
    <s v="Louisville"/>
    <x v="0"/>
    <n v="40214"/>
    <x v="0"/>
    <s v="TEC-PH-10004897"/>
    <x v="2"/>
    <x v="7"/>
    <s v="Mediabridge Sport Armband iPhone 5s"/>
    <x v="2065"/>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s v="CA-2013-160220"/>
    <x v="0"/>
    <x v="201"/>
    <d v="2013-10-27T00:00:00"/>
    <s v="Standard Class"/>
    <s v="JS-16030"/>
    <s v="Joy Smith"/>
    <x v="0"/>
    <s v="United States"/>
    <s v="Trenton"/>
    <x v="12"/>
    <n v="48183"/>
    <x v="2"/>
    <s v="TEC-PH-10001557"/>
    <x v="2"/>
    <x v="7"/>
    <s v="Pyle PMP37LED"/>
    <x v="772"/>
    <n v="2"/>
    <n v="0"/>
    <n v="51.834599999999995"/>
  </r>
  <r>
    <n v="6221"/>
    <s v="CA-2013-160220"/>
    <x v="0"/>
    <x v="201"/>
    <d v="2013-10-27T00:00:00"/>
    <s v="Standard Class"/>
    <s v="JS-16030"/>
    <s v="Joy Smith"/>
    <x v="0"/>
    <s v="United States"/>
    <s v="Trenton"/>
    <x v="12"/>
    <n v="48183"/>
    <x v="2"/>
    <s v="OFF-ST-10000617"/>
    <x v="1"/>
    <x v="4"/>
    <s v="Woodgrain Magazine Files by Perma"/>
    <x v="1539"/>
    <n v="7"/>
    <n v="0"/>
    <n v="1.4601999999999977"/>
  </r>
  <r>
    <n v="6222"/>
    <s v="US-2014-157224"/>
    <x v="3"/>
    <x v="32"/>
    <d v="2014-09-19T00:00:00"/>
    <s v="Second Class"/>
    <s v="JB-16000"/>
    <s v="Joy Bell-"/>
    <x v="0"/>
    <s v="United States"/>
    <s v="Los Angeles"/>
    <x v="1"/>
    <n v="90045"/>
    <x v="1"/>
    <s v="OFF-LA-10000121"/>
    <x v="1"/>
    <x v="2"/>
    <s v="Avery 48"/>
    <x v="435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x v="218"/>
    <n v="4"/>
    <n v="0.2"/>
    <n v="19.084800000000005"/>
  </r>
  <r>
    <n v="6224"/>
    <s v="CA-2014-140627"/>
    <x v="3"/>
    <x v="331"/>
    <d v="2014-12-28T00:00:00"/>
    <s v="Standard Class"/>
    <s v="DK-12985"/>
    <s v="Darren Koutras"/>
    <x v="0"/>
    <s v="United States"/>
    <s v="Hendersonville"/>
    <x v="18"/>
    <n v="37075"/>
    <x v="0"/>
    <s v="OFF-AR-10000422"/>
    <x v="1"/>
    <x v="6"/>
    <s v="Pencil and Crayon Sharpener"/>
    <x v="4357"/>
    <n v="7"/>
    <n v="0.2"/>
    <n v="1.0730999999999993"/>
  </r>
  <r>
    <n v="6225"/>
    <s v="CA-2014-140627"/>
    <x v="3"/>
    <x v="331"/>
    <d v="2014-12-28T00:00:00"/>
    <s v="Standard Class"/>
    <s v="DK-12985"/>
    <s v="Darren Koutras"/>
    <x v="0"/>
    <s v="United States"/>
    <s v="Hendersonville"/>
    <x v="18"/>
    <n v="37075"/>
    <x v="0"/>
    <s v="OFF-ST-10004123"/>
    <x v="1"/>
    <x v="4"/>
    <s v="Safco Industrial Wire Shelving System"/>
    <x v="287"/>
    <n v="3"/>
    <n v="0.2"/>
    <n v="-54.588000000000008"/>
  </r>
  <r>
    <n v="6226"/>
    <s v="CA-2012-133445"/>
    <x v="1"/>
    <x v="348"/>
    <d v="2012-10-09T00:00:00"/>
    <s v="Standard Class"/>
    <s v="JF-15490"/>
    <s v="Jeremy Farry"/>
    <x v="0"/>
    <s v="United States"/>
    <s v="Portland"/>
    <x v="21"/>
    <n v="97206"/>
    <x v="1"/>
    <s v="FUR-BO-10003660"/>
    <x v="0"/>
    <x v="0"/>
    <s v="Bush Cubix Collection Bookcases, Fully Assembled"/>
    <x v="4358"/>
    <n v="1"/>
    <n v="0.7"/>
    <n v="-103.86059999999998"/>
  </r>
  <r>
    <n v="6227"/>
    <s v="CA-2012-133445"/>
    <x v="1"/>
    <x v="348"/>
    <d v="2012-10-09T00:00:00"/>
    <s v="Standard Class"/>
    <s v="JF-15490"/>
    <s v="Jeremy Farry"/>
    <x v="0"/>
    <s v="United States"/>
    <s v="Portland"/>
    <x v="21"/>
    <n v="97206"/>
    <x v="1"/>
    <s v="FUR-CH-10000422"/>
    <x v="0"/>
    <x v="1"/>
    <s v="Global Highback Leather Tilter in Burgundy"/>
    <x v="4359"/>
    <n v="4"/>
    <n v="0.2"/>
    <n v="-14.558399999999978"/>
  </r>
  <r>
    <n v="6228"/>
    <s v="CA-2011-148782"/>
    <x v="2"/>
    <x v="981"/>
    <d v="2011-11-07T00:00:00"/>
    <s v="Standard Class"/>
    <s v="PO-18850"/>
    <s v="Patrick O'Brill"/>
    <x v="0"/>
    <s v="United States"/>
    <s v="Irving"/>
    <x v="5"/>
    <n v="75061"/>
    <x v="2"/>
    <s v="TEC-PH-10002923"/>
    <x v="2"/>
    <x v="7"/>
    <s v="Logitech B530 USB Headset - headset - Full size, Binaural"/>
    <x v="2550"/>
    <n v="3"/>
    <n v="0.2"/>
    <n v="7.7679000000000009"/>
  </r>
  <r>
    <n v="6229"/>
    <s v="CA-2013-148208"/>
    <x v="0"/>
    <x v="115"/>
    <d v="2013-01-27T00:00:00"/>
    <s v="Standard Class"/>
    <s v="BT-11530"/>
    <s v="Bradley Talbott"/>
    <x v="2"/>
    <s v="United States"/>
    <s v="Cleveland"/>
    <x v="24"/>
    <n v="44105"/>
    <x v="3"/>
    <s v="TEC-PH-10004093"/>
    <x v="2"/>
    <x v="7"/>
    <s v="Panasonic Kx-TS550"/>
    <x v="4360"/>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x v="498"/>
    <n v="3"/>
    <n v="0.2"/>
    <n v="15.863099999999999"/>
  </r>
  <r>
    <n v="6231"/>
    <s v="CA-2014-127656"/>
    <x v="3"/>
    <x v="497"/>
    <d v="2014-07-18T00:00:00"/>
    <s v="Standard Class"/>
    <s v="NW-18400"/>
    <s v="Natalie Webber"/>
    <x v="0"/>
    <s v="United States"/>
    <s v="Waterloo"/>
    <x v="23"/>
    <n v="50701"/>
    <x v="2"/>
    <s v="OFF-AR-10001166"/>
    <x v="1"/>
    <x v="6"/>
    <s v="Staples"/>
    <x v="4361"/>
    <n v="4"/>
    <n v="0"/>
    <n v="11.8248"/>
  </r>
  <r>
    <n v="6232"/>
    <s v="US-2014-142188"/>
    <x v="3"/>
    <x v="220"/>
    <d v="2014-09-12T00:00:00"/>
    <s v="Same Day"/>
    <s v="JF-15415"/>
    <s v="Jennifer Ferguson"/>
    <x v="0"/>
    <s v="United States"/>
    <s v="Seattle"/>
    <x v="4"/>
    <n v="98105"/>
    <x v="1"/>
    <s v="FUR-CH-10003199"/>
    <x v="0"/>
    <x v="1"/>
    <s v="Office Star - Contemporary Task Swivel Chair"/>
    <x v="2859"/>
    <n v="2"/>
    <n v="0.2"/>
    <n v="8.8783999999999921"/>
  </r>
  <r>
    <n v="6233"/>
    <s v="US-2014-142188"/>
    <x v="3"/>
    <x v="220"/>
    <d v="2014-09-12T00:00:00"/>
    <s v="Same Day"/>
    <s v="JF-15415"/>
    <s v="Jennifer Ferguson"/>
    <x v="0"/>
    <s v="United States"/>
    <s v="Seattle"/>
    <x v="4"/>
    <n v="98105"/>
    <x v="1"/>
    <s v="OFF-PA-10002005"/>
    <x v="1"/>
    <x v="10"/>
    <s v="Xerox 225"/>
    <x v="541"/>
    <n v="3"/>
    <n v="0"/>
    <n v="9.3312000000000008"/>
  </r>
  <r>
    <n v="6234"/>
    <s v="US-2014-142188"/>
    <x v="3"/>
    <x v="220"/>
    <d v="2014-09-12T00:00:00"/>
    <s v="Same Day"/>
    <s v="JF-15415"/>
    <s v="Jennifer Ferguson"/>
    <x v="0"/>
    <s v="United States"/>
    <s v="Seattle"/>
    <x v="4"/>
    <n v="98105"/>
    <x v="1"/>
    <s v="OFF-PA-10004101"/>
    <x v="1"/>
    <x v="10"/>
    <s v="Xerox 1894"/>
    <x v="4362"/>
    <n v="11"/>
    <n v="0"/>
    <n v="34.214400000000005"/>
  </r>
  <r>
    <n v="6235"/>
    <s v="US-2014-142188"/>
    <x v="3"/>
    <x v="220"/>
    <d v="2014-09-12T00:00:00"/>
    <s v="Same Day"/>
    <s v="JF-15415"/>
    <s v="Jennifer Ferguson"/>
    <x v="0"/>
    <s v="United States"/>
    <s v="Seattle"/>
    <x v="4"/>
    <n v="98105"/>
    <x v="1"/>
    <s v="OFF-BI-10004600"/>
    <x v="1"/>
    <x v="8"/>
    <s v="Ibico Ibimaster 300 Manual Binding System"/>
    <x v="4363"/>
    <n v="5"/>
    <n v="0.2"/>
    <n v="459.98749999999995"/>
  </r>
  <r>
    <n v="6236"/>
    <s v="US-2014-142188"/>
    <x v="3"/>
    <x v="220"/>
    <d v="2014-09-12T00:00:00"/>
    <s v="Same Day"/>
    <s v="JF-15415"/>
    <s v="Jennifer Ferguson"/>
    <x v="0"/>
    <s v="United States"/>
    <s v="Seattle"/>
    <x v="4"/>
    <n v="98105"/>
    <x v="1"/>
    <s v="TEC-PH-10000127"/>
    <x v="2"/>
    <x v="7"/>
    <s v="iOttie XL Car Mount"/>
    <x v="1105"/>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x v="4364"/>
    <n v="4"/>
    <n v="0.2"/>
    <n v="9.2176000000000009"/>
  </r>
  <r>
    <n v="6239"/>
    <s v="CA-2012-134075"/>
    <x v="1"/>
    <x v="295"/>
    <d v="2012-12-16T00:00:00"/>
    <s v="Standard Class"/>
    <s v="HA-14905"/>
    <s v="Helen Abelman"/>
    <x v="0"/>
    <s v="United States"/>
    <s v="San Jose"/>
    <x v="1"/>
    <n v="95123"/>
    <x v="1"/>
    <s v="FUR-FU-10004597"/>
    <x v="0"/>
    <x v="5"/>
    <s v="Eldon Cleatmat Chair Mats for Medium Pile Carpets"/>
    <x v="4365"/>
    <n v="3"/>
    <n v="0"/>
    <n v="21.64500000000001"/>
  </r>
  <r>
    <n v="6240"/>
    <s v="CA-2012-134075"/>
    <x v="1"/>
    <x v="295"/>
    <d v="2012-12-16T00:00:00"/>
    <s v="Standard Class"/>
    <s v="HA-14905"/>
    <s v="Helen Abelman"/>
    <x v="0"/>
    <s v="United States"/>
    <s v="San Jose"/>
    <x v="1"/>
    <n v="95123"/>
    <x v="1"/>
    <s v="OFF-ST-10001496"/>
    <x v="1"/>
    <x v="4"/>
    <s v="Standard Rollaway File with Lock"/>
    <x v="2936"/>
    <n v="2"/>
    <n v="0"/>
    <n v="93.698800000000006"/>
  </r>
  <r>
    <n v="6241"/>
    <s v="US-2013-131912"/>
    <x v="0"/>
    <x v="517"/>
    <d v="2013-11-02T00:00:00"/>
    <s v="Second Class"/>
    <s v="LH-17155"/>
    <s v="Logan Haushalter"/>
    <x v="0"/>
    <s v="United States"/>
    <s v="Los Angeles"/>
    <x v="1"/>
    <n v="90008"/>
    <x v="1"/>
    <s v="OFF-BI-10004236"/>
    <x v="1"/>
    <x v="8"/>
    <s v="XtraLife ClearVue Slant-D Ring Binder, White, 3&quot;"/>
    <x v="4366"/>
    <n v="1"/>
    <n v="0.2"/>
    <n v="3.8167999999999997"/>
  </r>
  <r>
    <n v="6242"/>
    <s v="CA-2014-141572"/>
    <x v="3"/>
    <x v="39"/>
    <d v="2014-06-01T00:00:00"/>
    <s v="Second Class"/>
    <s v="LO-17170"/>
    <s v="Lori Olson"/>
    <x v="1"/>
    <s v="United States"/>
    <s v="Concord"/>
    <x v="38"/>
    <n v="3301"/>
    <x v="3"/>
    <s v="FUR-FU-10001185"/>
    <x v="0"/>
    <x v="5"/>
    <s v="Advantus Employee of the Month Certificate Frame, 11 x 13-1/2"/>
    <x v="4367"/>
    <n v="8"/>
    <n v="0"/>
    <n v="101.4504"/>
  </r>
  <r>
    <n v="6243"/>
    <s v="CA-2011-134621"/>
    <x v="2"/>
    <x v="1059"/>
    <d v="2011-12-28T00:00:00"/>
    <s v="Standard Class"/>
    <s v="DP-13390"/>
    <s v="Dennis Pardue"/>
    <x v="2"/>
    <s v="United States"/>
    <s v="Columbia"/>
    <x v="18"/>
    <n v="38401"/>
    <x v="0"/>
    <s v="OFF-BI-10000977"/>
    <x v="1"/>
    <x v="8"/>
    <s v="Ibico Plastic Spiral Binding Combs"/>
    <x v="2614"/>
    <n v="2"/>
    <n v="0.7"/>
    <n v="-14.591999999999999"/>
  </r>
  <r>
    <n v="6244"/>
    <s v="CA-2013-165561"/>
    <x v="0"/>
    <x v="390"/>
    <d v="2013-11-29T00:00:00"/>
    <s v="Standard Class"/>
    <s v="CR-12580"/>
    <s v="Clay Rozendal"/>
    <x v="2"/>
    <s v="United States"/>
    <s v="Bellevue"/>
    <x v="4"/>
    <n v="98006"/>
    <x v="1"/>
    <s v="OFF-SU-10004782"/>
    <x v="1"/>
    <x v="14"/>
    <s v="Elite 5&quot; Scissors"/>
    <x v="3554"/>
    <n v="3"/>
    <n v="0"/>
    <n v="7.6049999999999978"/>
  </r>
  <r>
    <n v="6245"/>
    <s v="CA-2012-112305"/>
    <x v="1"/>
    <x v="312"/>
    <d v="2012-11-25T00:00:00"/>
    <s v="Standard Class"/>
    <s v="KB-16405"/>
    <s v="Katrina Bavinger"/>
    <x v="2"/>
    <s v="United States"/>
    <s v="Seattle"/>
    <x v="4"/>
    <n v="98105"/>
    <x v="1"/>
    <s v="OFF-AR-10002067"/>
    <x v="1"/>
    <x v="6"/>
    <s v="Newell 334"/>
    <x v="4311"/>
    <n v="6"/>
    <n v="0"/>
    <n v="30.950400000000002"/>
  </r>
  <r>
    <n v="6246"/>
    <s v="CA-2012-112305"/>
    <x v="1"/>
    <x v="312"/>
    <d v="2012-11-25T00:00:00"/>
    <s v="Standard Class"/>
    <s v="KB-16405"/>
    <s v="Katrina Bavinger"/>
    <x v="2"/>
    <s v="United States"/>
    <s v="Seattle"/>
    <x v="4"/>
    <n v="98105"/>
    <x v="1"/>
    <s v="FUR-FU-10002364"/>
    <x v="0"/>
    <x v="5"/>
    <s v="Eldon Expressions Wood Desk Accessories, Oak"/>
    <x v="3077"/>
    <n v="3"/>
    <n v="0"/>
    <n v="6.4205999999999976"/>
  </r>
  <r>
    <n v="6247"/>
    <s v="CA-2012-112305"/>
    <x v="1"/>
    <x v="312"/>
    <d v="2012-11-25T00:00:00"/>
    <s v="Standard Class"/>
    <s v="KB-16405"/>
    <s v="Katrina Bavinger"/>
    <x v="2"/>
    <s v="United States"/>
    <s v="Seattle"/>
    <x v="4"/>
    <n v="98105"/>
    <x v="1"/>
    <s v="TEC-AC-10002018"/>
    <x v="2"/>
    <x v="11"/>
    <s v="AmazonBasics 3-Button USB Wired Mouse"/>
    <x v="62"/>
    <n v="2"/>
    <n v="0"/>
    <n v="6.011400000000001"/>
  </r>
  <r>
    <n v="6248"/>
    <s v="CA-2014-121580"/>
    <x v="3"/>
    <x v="148"/>
    <d v="2014-06-05T00:00:00"/>
    <s v="Standard Class"/>
    <s v="ML-17410"/>
    <s v="Maris LaWare"/>
    <x v="0"/>
    <s v="United States"/>
    <s v="Columbus"/>
    <x v="14"/>
    <n v="47201"/>
    <x v="2"/>
    <s v="OFF-BI-10000632"/>
    <x v="1"/>
    <x v="8"/>
    <s v="Satellite Sectional Post Binders"/>
    <x v="4368"/>
    <n v="1"/>
    <n v="0"/>
    <n v="19.968599999999999"/>
  </r>
  <r>
    <n v="6249"/>
    <s v="CA-2014-121580"/>
    <x v="3"/>
    <x v="148"/>
    <d v="2014-06-05T00:00:00"/>
    <s v="Standard Class"/>
    <s v="ML-17410"/>
    <s v="Maris LaWare"/>
    <x v="0"/>
    <s v="United States"/>
    <s v="Columbus"/>
    <x v="14"/>
    <n v="47201"/>
    <x v="2"/>
    <s v="FUR-FU-10003981"/>
    <x v="0"/>
    <x v="5"/>
    <s v="Eldon Wave Desk Accessories"/>
    <x v="875"/>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s v="CA-2011-101147"/>
    <x v="2"/>
    <x v="266"/>
    <d v="2011-12-04T00:00:00"/>
    <s v="First Class"/>
    <s v="MC-17575"/>
    <s v="Matt Collins"/>
    <x v="0"/>
    <s v="United States"/>
    <s v="Chicago"/>
    <x v="10"/>
    <n v="60623"/>
    <x v="2"/>
    <s v="OFF-AP-10004249"/>
    <x v="1"/>
    <x v="9"/>
    <s v="Staples"/>
    <x v="4370"/>
    <n v="1"/>
    <n v="0.8"/>
    <n v="-6.344100000000001"/>
  </r>
  <r>
    <n v="6253"/>
    <s v="CA-2011-165806"/>
    <x v="2"/>
    <x v="884"/>
    <d v="2011-04-07T00:00:00"/>
    <s v="Same Day"/>
    <s v="VM-21685"/>
    <s v="Valerie Mitchum"/>
    <x v="2"/>
    <s v="United States"/>
    <s v="Marietta"/>
    <x v="32"/>
    <n v="30062"/>
    <x v="0"/>
    <s v="OFF-PA-10003441"/>
    <x v="1"/>
    <x v="10"/>
    <s v="Xerox 226"/>
    <x v="713"/>
    <n v="9"/>
    <n v="0"/>
    <n v="27.993600000000001"/>
  </r>
  <r>
    <n v="6254"/>
    <s v="CA-2011-165806"/>
    <x v="2"/>
    <x v="884"/>
    <d v="2011-04-07T00:00:00"/>
    <s v="Same Day"/>
    <s v="VM-21685"/>
    <s v="Valerie Mitchum"/>
    <x v="2"/>
    <s v="United States"/>
    <s v="Marietta"/>
    <x v="32"/>
    <n v="30062"/>
    <x v="0"/>
    <s v="TEC-PH-10004922"/>
    <x v="2"/>
    <x v="7"/>
    <s v="RCA Visys Integrated PBX 8-Line Router"/>
    <x v="4371"/>
    <n v="3"/>
    <n v="0"/>
    <n v="50.242500000000007"/>
  </r>
  <r>
    <n v="6255"/>
    <s v="CA-2012-151624"/>
    <x v="1"/>
    <x v="1014"/>
    <d v="2012-09-14T00:00:00"/>
    <s v="Standard Class"/>
    <s v="VW-21775"/>
    <s v="Victoria Wilson"/>
    <x v="1"/>
    <s v="United States"/>
    <s v="Montgomery"/>
    <x v="19"/>
    <n v="36116"/>
    <x v="0"/>
    <s v="FUR-FU-10001731"/>
    <x v="0"/>
    <x v="5"/>
    <s v="Acrylic Self-Standing Desk Frames"/>
    <x v="794"/>
    <n v="8"/>
    <n v="0"/>
    <n v="8.1167999999999996"/>
  </r>
  <r>
    <n v="6256"/>
    <s v="CA-2014-139444"/>
    <x v="3"/>
    <x v="428"/>
    <d v="2014-09-16T00:00:00"/>
    <s v="Standard Class"/>
    <s v="GK-14620"/>
    <s v="Grace Kelly"/>
    <x v="1"/>
    <s v="United States"/>
    <s v="Plano"/>
    <x v="5"/>
    <n v="75023"/>
    <x v="2"/>
    <s v="OFF-LA-10000134"/>
    <x v="1"/>
    <x v="2"/>
    <s v="Avery 511"/>
    <x v="4372"/>
    <n v="4"/>
    <n v="0.2"/>
    <n v="3.4495999999999993"/>
  </r>
  <r>
    <n v="6257"/>
    <s v="CA-2012-133977"/>
    <x v="1"/>
    <x v="684"/>
    <d v="2012-09-08T00:00:00"/>
    <s v="Second Class"/>
    <s v="AT-10435"/>
    <s v="Alyssa Tate"/>
    <x v="2"/>
    <s v="United States"/>
    <s v="Tamarac"/>
    <x v="2"/>
    <n v="33319"/>
    <x v="0"/>
    <s v="OFF-BI-10003166"/>
    <x v="1"/>
    <x v="8"/>
    <s v="GBC Plasticlear Binding Covers"/>
    <x v="2753"/>
    <n v="1"/>
    <n v="0.7"/>
    <n v="-2.5255999999999998"/>
  </r>
  <r>
    <n v="6258"/>
    <s v="CA-2014-141425"/>
    <x v="3"/>
    <x v="808"/>
    <d v="2014-11-07T00:00:00"/>
    <s v="Second Class"/>
    <s v="AR-10825"/>
    <s v="Anthony Rawles"/>
    <x v="1"/>
    <s v="United States"/>
    <s v="Columbus"/>
    <x v="24"/>
    <n v="43229"/>
    <x v="3"/>
    <s v="OFF-SU-10000646"/>
    <x v="1"/>
    <x v="14"/>
    <s v="Premier Automatic Letter Opener"/>
    <x v="4373"/>
    <n v="2"/>
    <n v="0.2"/>
    <n v="-81.725799999999978"/>
  </r>
  <r>
    <n v="6259"/>
    <s v="CA-2012-133536"/>
    <x v="1"/>
    <x v="262"/>
    <d v="2012-03-30T00:00:00"/>
    <s v="Second Class"/>
    <s v="JH-15820"/>
    <s v="John Huston"/>
    <x v="0"/>
    <s v="United States"/>
    <s v="New York City"/>
    <x v="15"/>
    <n v="10009"/>
    <x v="3"/>
    <s v="OFF-EN-10004459"/>
    <x v="1"/>
    <x v="12"/>
    <s v="Security-Tint Envelopes"/>
    <x v="996"/>
    <n v="3"/>
    <n v="0"/>
    <n v="11.230799999999999"/>
  </r>
  <r>
    <n v="6260"/>
    <s v="CA-2012-150441"/>
    <x v="1"/>
    <x v="863"/>
    <d v="2012-08-17T00:00:00"/>
    <s v="Second Class"/>
    <s v="RA-19285"/>
    <s v="Ralph Arnett"/>
    <x v="0"/>
    <s v="United States"/>
    <s v="Richmond"/>
    <x v="14"/>
    <n v="47374"/>
    <x v="2"/>
    <s v="OFF-BI-10003529"/>
    <x v="1"/>
    <x v="8"/>
    <s v="Avery Round Ring Poly Binders"/>
    <x v="716"/>
    <n v="4"/>
    <n v="0"/>
    <n v="5.5663999999999998"/>
  </r>
  <r>
    <n v="6261"/>
    <s v="CA-2012-162607"/>
    <x v="1"/>
    <x v="793"/>
    <d v="2012-05-18T00:00:00"/>
    <s v="Standard Class"/>
    <s v="RO-19780"/>
    <s v="Rose O'Brian"/>
    <x v="0"/>
    <s v="United States"/>
    <s v="Seattle"/>
    <x v="4"/>
    <n v="98115"/>
    <x v="1"/>
    <s v="OFF-BI-10002949"/>
    <x v="1"/>
    <x v="8"/>
    <s v="Prestige Round Ring Binders"/>
    <x v="851"/>
    <n v="3"/>
    <n v="0.2"/>
    <n v="4.9247999999999985"/>
  </r>
  <r>
    <n v="6262"/>
    <s v="CA-2014-103506"/>
    <x v="3"/>
    <x v="283"/>
    <d v="2014-07-28T00:00:00"/>
    <s v="Standard Class"/>
    <s v="LR-17035"/>
    <s v="Lisa Ryan"/>
    <x v="1"/>
    <s v="United States"/>
    <s v="Long Beach"/>
    <x v="15"/>
    <n v="11561"/>
    <x v="3"/>
    <s v="OFF-LA-10001158"/>
    <x v="1"/>
    <x v="2"/>
    <s v="Avery Address/Shipping Labels for Typewriters, 4&quot; x 2&quot;"/>
    <x v="1417"/>
    <n v="4"/>
    <n v="0"/>
    <n v="19.872"/>
  </r>
  <r>
    <n v="6263"/>
    <s v="CA-2013-132479"/>
    <x v="0"/>
    <x v="446"/>
    <d v="2013-09-27T00:00:00"/>
    <s v="First Class"/>
    <s v="MK-17905"/>
    <s v="Michael Kennedy"/>
    <x v="1"/>
    <s v="United States"/>
    <s v="Rockford"/>
    <x v="10"/>
    <n v="61107"/>
    <x v="2"/>
    <s v="OFF-BI-10004584"/>
    <x v="1"/>
    <x v="8"/>
    <s v="GBC ProClick 150 Presentation Binding System"/>
    <x v="4374"/>
    <n v="7"/>
    <n v="0.8"/>
    <n v="-729.91380000000004"/>
  </r>
  <r>
    <n v="6264"/>
    <s v="CA-2014-160724"/>
    <x v="3"/>
    <x v="1024"/>
    <d v="2014-05-11T00:00:00"/>
    <s v="Standard Class"/>
    <s v="YS-21880"/>
    <s v="Yana Sorensen"/>
    <x v="1"/>
    <s v="United States"/>
    <s v="Columbus"/>
    <x v="32"/>
    <n v="31907"/>
    <x v="0"/>
    <s v="OFF-BI-10004965"/>
    <x v="1"/>
    <x v="8"/>
    <s v="Ibico Covers for Plastic or Wire Binding Elements"/>
    <x v="1339"/>
    <n v="3"/>
    <n v="0"/>
    <n v="15.524999999999999"/>
  </r>
  <r>
    <n v="6265"/>
    <s v="US-2013-115952"/>
    <x v="0"/>
    <x v="1099"/>
    <d v="2013-10-07T00:00:00"/>
    <s v="Same Day"/>
    <s v="JH-15910"/>
    <s v="Jonathan Howell"/>
    <x v="0"/>
    <s v="United States"/>
    <s v="Tulsa"/>
    <x v="26"/>
    <n v="74133"/>
    <x v="2"/>
    <s v="OFF-BI-10004654"/>
    <x v="1"/>
    <x v="8"/>
    <s v="Avery Binding System Hidden Tab Executive Style Index Sets"/>
    <x v="4375"/>
    <n v="5"/>
    <n v="0"/>
    <n v="14.424999999999999"/>
  </r>
  <r>
    <n v="6266"/>
    <s v="CA-2011-146731"/>
    <x v="2"/>
    <x v="935"/>
    <d v="2011-11-08T00:00:00"/>
    <s v="Standard Class"/>
    <s v="AT-10735"/>
    <s v="Annie Thurman"/>
    <x v="0"/>
    <s v="United States"/>
    <s v="Nashville"/>
    <x v="18"/>
    <n v="37211"/>
    <x v="0"/>
    <s v="OFF-PA-10000141"/>
    <x v="1"/>
    <x v="10"/>
    <s v="Ampad Evidence Wirebond Steno Books, 6&quot; x 9&quot;"/>
    <x v="4273"/>
    <n v="2"/>
    <n v="0.2"/>
    <n v="1.1771999999999998"/>
  </r>
  <r>
    <n v="6267"/>
    <s v="CA-2011-146731"/>
    <x v="2"/>
    <x v="935"/>
    <d v="2011-11-08T00:00:00"/>
    <s v="Standard Class"/>
    <s v="AT-10735"/>
    <s v="Annie Thurman"/>
    <x v="0"/>
    <s v="United States"/>
    <s v="Nashville"/>
    <x v="18"/>
    <n v="37211"/>
    <x v="0"/>
    <s v="OFF-PA-10001019"/>
    <x v="1"/>
    <x v="10"/>
    <s v="Xerox 1884"/>
    <x v="3901"/>
    <n v="9"/>
    <n v="0.2"/>
    <n v="48.551399999999994"/>
  </r>
  <r>
    <n v="6268"/>
    <s v="CA-2012-115392"/>
    <x v="1"/>
    <x v="486"/>
    <d v="2012-10-04T00:00:00"/>
    <s v="Second Class"/>
    <s v="RM-19675"/>
    <s v="Robert Marley"/>
    <x v="2"/>
    <s v="United States"/>
    <s v="Cambridge"/>
    <x v="31"/>
    <n v="2138"/>
    <x v="3"/>
    <s v="TEC-PH-10002496"/>
    <x v="2"/>
    <x v="7"/>
    <s v="Cisco SPA301"/>
    <x v="4376"/>
    <n v="2"/>
    <n v="0"/>
    <n v="93.593999999999994"/>
  </r>
  <r>
    <n v="6269"/>
    <s v="CA-2012-115392"/>
    <x v="1"/>
    <x v="486"/>
    <d v="2012-10-04T00:00:00"/>
    <s v="Second Class"/>
    <s v="RM-19675"/>
    <s v="Robert Marley"/>
    <x v="2"/>
    <s v="United States"/>
    <s v="Cambridge"/>
    <x v="31"/>
    <n v="2138"/>
    <x v="3"/>
    <s v="OFF-BI-10000829"/>
    <x v="1"/>
    <x v="8"/>
    <s v="Avery Non-Stick Binders"/>
    <x v="4377"/>
    <n v="5"/>
    <n v="0"/>
    <n v="10.327"/>
  </r>
  <r>
    <n v="6270"/>
    <s v="CA-2014-102379"/>
    <x v="3"/>
    <x v="574"/>
    <d v="2014-12-07T00:00:00"/>
    <s v="Standard Class"/>
    <s v="BB-11545"/>
    <s v="Brenda Bowman"/>
    <x v="1"/>
    <s v="United States"/>
    <s v="Oakland"/>
    <x v="1"/>
    <n v="94601"/>
    <x v="1"/>
    <s v="TEC-PH-10001448"/>
    <x v="2"/>
    <x v="7"/>
    <s v="Anker Astro 15000mAh USB Portable Charger"/>
    <x v="3149"/>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s v="CA-2014-102379"/>
    <x v="3"/>
    <x v="574"/>
    <d v="2014-12-07T00:00:00"/>
    <s v="Standard Class"/>
    <s v="BB-11545"/>
    <s v="Brenda Bowman"/>
    <x v="1"/>
    <s v="United States"/>
    <s v="Oakland"/>
    <x v="1"/>
    <n v="94601"/>
    <x v="1"/>
    <s v="OFF-AR-10004022"/>
    <x v="1"/>
    <x v="6"/>
    <s v="Panasonic KP-380BK Classic Electric Pencil Sharpener"/>
    <x v="4379"/>
    <n v="5"/>
    <n v="0"/>
    <n v="44.974999999999987"/>
  </r>
  <r>
    <n v="6273"/>
    <s v="CA-2014-149706"/>
    <x v="3"/>
    <x v="157"/>
    <d v="2014-12-13T00:00:00"/>
    <s v="First Class"/>
    <s v="AS-10285"/>
    <s v="Alejandro Savely"/>
    <x v="1"/>
    <s v="United States"/>
    <s v="Palatine"/>
    <x v="10"/>
    <n v="60067"/>
    <x v="2"/>
    <s v="TEC-AC-10001284"/>
    <x v="2"/>
    <x v="11"/>
    <s v="Enermax Briskie RF Wireless Keyboard and Mouse Combo"/>
    <x v="4380"/>
    <n v="7"/>
    <n v="0.2"/>
    <n v="23.262400000000003"/>
  </r>
  <r>
    <n v="6274"/>
    <s v="US-2013-139087"/>
    <x v="0"/>
    <x v="19"/>
    <d v="2013-07-23T00:00:00"/>
    <s v="Second Class"/>
    <s v="DK-13375"/>
    <s v="Dennis Kane"/>
    <x v="0"/>
    <s v="United States"/>
    <s v="Seattle"/>
    <x v="4"/>
    <n v="98105"/>
    <x v="1"/>
    <s v="FUR-FU-10001847"/>
    <x v="0"/>
    <x v="5"/>
    <s v="Eldon Image Series Black Desk Accessories"/>
    <x v="2162"/>
    <n v="3"/>
    <n v="0"/>
    <n v="4.4711999999999996"/>
  </r>
  <r>
    <n v="6275"/>
    <s v="US-2013-139087"/>
    <x v="0"/>
    <x v="19"/>
    <d v="2013-07-23T00:00:00"/>
    <s v="Second Class"/>
    <s v="DK-13375"/>
    <s v="Dennis Kane"/>
    <x v="0"/>
    <s v="United States"/>
    <s v="Seattle"/>
    <x v="4"/>
    <n v="98105"/>
    <x v="1"/>
    <s v="TEC-AC-10004595"/>
    <x v="2"/>
    <x v="11"/>
    <s v="First Data TMFD35 PIN Pad"/>
    <x v="4381"/>
    <n v="3"/>
    <n v="0"/>
    <n v="89.963999999999999"/>
  </r>
  <r>
    <n v="6276"/>
    <s v="US-2013-139087"/>
    <x v="0"/>
    <x v="19"/>
    <d v="2013-07-23T00:00:00"/>
    <s v="Second Class"/>
    <s v="DK-13375"/>
    <s v="Dennis Kane"/>
    <x v="0"/>
    <s v="United States"/>
    <s v="Seattle"/>
    <x v="4"/>
    <n v="98105"/>
    <x v="1"/>
    <s v="FUR-FU-10004164"/>
    <x v="0"/>
    <x v="5"/>
    <s v="Eldon 300 Class Desk Accessories, Black"/>
    <x v="4382"/>
    <n v="5"/>
    <n v="0"/>
    <n v="10.890000000000002"/>
  </r>
  <r>
    <n v="6277"/>
    <s v="US-2013-139087"/>
    <x v="0"/>
    <x v="19"/>
    <d v="2013-07-23T00:00:00"/>
    <s v="Second Class"/>
    <s v="DK-13375"/>
    <s v="Dennis Kane"/>
    <x v="0"/>
    <s v="United States"/>
    <s v="Seattle"/>
    <x v="4"/>
    <n v="98105"/>
    <x v="1"/>
    <s v="OFF-LA-10001074"/>
    <x v="1"/>
    <x v="2"/>
    <s v="Round Specialty Laser Printer Labels"/>
    <x v="2077"/>
    <n v="7"/>
    <n v="0"/>
    <n v="41.223699999999994"/>
  </r>
  <r>
    <n v="6278"/>
    <s v="US-2013-139087"/>
    <x v="0"/>
    <x v="19"/>
    <d v="2013-07-23T00:00:00"/>
    <s v="Second Class"/>
    <s v="DK-13375"/>
    <s v="Dennis Kane"/>
    <x v="0"/>
    <s v="United States"/>
    <s v="Seattle"/>
    <x v="4"/>
    <n v="98105"/>
    <x v="1"/>
    <s v="OFF-ST-10000604"/>
    <x v="1"/>
    <x v="4"/>
    <s v="Home/Office Personal File Carts"/>
    <x v="2876"/>
    <n v="2"/>
    <n v="0"/>
    <n v="17.379999999999995"/>
  </r>
  <r>
    <n v="6279"/>
    <s v="US-2013-139087"/>
    <x v="0"/>
    <x v="19"/>
    <d v="2013-07-23T00:00:00"/>
    <s v="Second Class"/>
    <s v="DK-13375"/>
    <s v="Dennis Kane"/>
    <x v="0"/>
    <s v="United States"/>
    <s v="Seattle"/>
    <x v="4"/>
    <n v="98105"/>
    <x v="1"/>
    <s v="TEC-PH-10000148"/>
    <x v="2"/>
    <x v="7"/>
    <s v="Cyber Acoustics AC-202b Speech Recognition Stereo Headset"/>
    <x v="4383"/>
    <n v="2"/>
    <n v="0.2"/>
    <n v="-4.6764000000000001"/>
  </r>
  <r>
    <n v="6280"/>
    <s v="US-2013-139087"/>
    <x v="0"/>
    <x v="19"/>
    <d v="2013-07-23T00:00:00"/>
    <s v="Second Class"/>
    <s v="DK-13375"/>
    <s v="Dennis Kane"/>
    <x v="0"/>
    <s v="United States"/>
    <s v="Seattle"/>
    <x v="4"/>
    <n v="98105"/>
    <x v="1"/>
    <s v="OFF-BI-10000042"/>
    <x v="1"/>
    <x v="8"/>
    <s v="Pressboard Data Binder, Crimson, 12&quot; X 8 1/2&quot;"/>
    <x v="2994"/>
    <n v="3"/>
    <n v="0.2"/>
    <n v="4.1651999999999987"/>
  </r>
  <r>
    <n v="6281"/>
    <s v="CA-2014-152226"/>
    <x v="3"/>
    <x v="605"/>
    <d v="2014-05-17T00:00:00"/>
    <s v="Standard Class"/>
    <s v="JH-15910"/>
    <s v="Jonathan Howell"/>
    <x v="0"/>
    <s v="United States"/>
    <s v="Cincinnati"/>
    <x v="24"/>
    <n v="45231"/>
    <x v="3"/>
    <s v="OFF-LA-10000443"/>
    <x v="1"/>
    <x v="2"/>
    <s v="Avery 501"/>
    <x v="2184"/>
    <n v="2"/>
    <n v="0.2"/>
    <n v="1.9925999999999999"/>
  </r>
  <r>
    <n v="6282"/>
    <s v="CA-2012-116484"/>
    <x v="1"/>
    <x v="312"/>
    <d v="2012-11-26T00:00:00"/>
    <s v="Standard Class"/>
    <s v="JK-15205"/>
    <s v="Jamie Kunitz"/>
    <x v="0"/>
    <s v="United States"/>
    <s v="Marion"/>
    <x v="24"/>
    <n v="43302"/>
    <x v="3"/>
    <s v="FUR-FU-10002874"/>
    <x v="0"/>
    <x v="5"/>
    <s v="Ultra Commercial Grade Dual Valve Door Closer"/>
    <x v="4384"/>
    <n v="2"/>
    <n v="0.2"/>
    <n v="9.5735999999999937"/>
  </r>
  <r>
    <n v="6283"/>
    <s v="CA-2012-116484"/>
    <x v="1"/>
    <x v="312"/>
    <d v="2012-11-26T00:00:00"/>
    <s v="Standard Class"/>
    <s v="JK-15205"/>
    <s v="Jamie Kunitz"/>
    <x v="0"/>
    <s v="United States"/>
    <s v="Marion"/>
    <x v="24"/>
    <n v="43302"/>
    <x v="3"/>
    <s v="OFF-ST-10003994"/>
    <x v="1"/>
    <x v="4"/>
    <s v="Belkin 19&quot; Center-Weighted Shelf, Gray"/>
    <x v="4385"/>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x v="4164"/>
    <n v="5"/>
    <n v="0"/>
    <n v="143.30299999999997"/>
  </r>
  <r>
    <n v="6285"/>
    <s v="CA-2013-100944"/>
    <x v="0"/>
    <x v="446"/>
    <d v="2013-09-29T00:00:00"/>
    <s v="Standard Class"/>
    <s v="EH-13765"/>
    <s v="Edward Hooks"/>
    <x v="1"/>
    <s v="United States"/>
    <s v="Los Angeles"/>
    <x v="1"/>
    <n v="90049"/>
    <x v="1"/>
    <s v="FUR-CH-10000988"/>
    <x v="0"/>
    <x v="1"/>
    <s v="Hon Olson Stacker Stools"/>
    <x v="4386"/>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s v="CA-2013-121020"/>
    <x v="0"/>
    <x v="1057"/>
    <d v="2013-11-01T00:00:00"/>
    <s v="Standard Class"/>
    <s v="CG-12040"/>
    <s v="Catherine Glotzbach"/>
    <x v="2"/>
    <s v="United States"/>
    <s v="Lebanon"/>
    <x v="18"/>
    <n v="37087"/>
    <x v="0"/>
    <s v="TEC-PH-10001061"/>
    <x v="2"/>
    <x v="7"/>
    <s v="Apple iPhone 5C"/>
    <x v="1977"/>
    <n v="3"/>
    <n v="0.2"/>
    <n v="17.998199999999997"/>
  </r>
  <r>
    <n v="6288"/>
    <s v="CA-2011-100090"/>
    <x v="2"/>
    <x v="1001"/>
    <d v="2011-07-12T00:00:00"/>
    <s v="Standard Class"/>
    <s v="EB-13705"/>
    <s v="Ed Braxton"/>
    <x v="1"/>
    <s v="United States"/>
    <s v="San Francisco"/>
    <x v="1"/>
    <n v="94122"/>
    <x v="1"/>
    <s v="FUR-TA-10003715"/>
    <x v="0"/>
    <x v="3"/>
    <s v="Hon 2111 Invitation Series Corner Table"/>
    <x v="4388"/>
    <n v="3"/>
    <n v="0.2"/>
    <n v="-87.935400000000044"/>
  </r>
  <r>
    <n v="6289"/>
    <s v="CA-2011-100090"/>
    <x v="2"/>
    <x v="1001"/>
    <d v="2011-07-12T00:00:00"/>
    <s v="Standard Class"/>
    <s v="EB-13705"/>
    <s v="Ed Braxton"/>
    <x v="1"/>
    <s v="United States"/>
    <s v="San Francisco"/>
    <x v="1"/>
    <n v="94122"/>
    <x v="1"/>
    <s v="OFF-BI-10001597"/>
    <x v="1"/>
    <x v="8"/>
    <s v="Wilson Jones Ledger-Size, Piano-Hinge Binder, 2&quot;, Blue"/>
    <x v="4389"/>
    <n v="6"/>
    <n v="0.2"/>
    <n v="68.846399999999974"/>
  </r>
  <r>
    <n v="6290"/>
    <s v="US-2012-139675"/>
    <x v="1"/>
    <x v="649"/>
    <d v="2012-03-18T00:00:00"/>
    <s v="Second Class"/>
    <s v="NF-18595"/>
    <s v="Nicole Fjeld"/>
    <x v="2"/>
    <s v="United States"/>
    <s v="Chico"/>
    <x v="1"/>
    <n v="95928"/>
    <x v="1"/>
    <s v="FUR-CH-10004063"/>
    <x v="0"/>
    <x v="1"/>
    <s v="Global Deluxe High-Back Manager's Chair"/>
    <x v="4390"/>
    <n v="4"/>
    <n v="0.2"/>
    <n v="102.95279999999988"/>
  </r>
  <r>
    <n v="6291"/>
    <s v="US-2012-139675"/>
    <x v="1"/>
    <x v="649"/>
    <d v="2012-03-18T00:00:00"/>
    <s v="Second Class"/>
    <s v="NF-18595"/>
    <s v="Nicole Fjeld"/>
    <x v="2"/>
    <s v="United States"/>
    <s v="Chico"/>
    <x v="1"/>
    <n v="95928"/>
    <x v="1"/>
    <s v="FUR-FU-10001979"/>
    <x v="0"/>
    <x v="5"/>
    <s v="Dana Halogen Swing-Arm Architect Lamp"/>
    <x v="568"/>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s v="CA-2012-151253"/>
    <x v="1"/>
    <x v="1100"/>
    <d v="2012-04-26T00:00:00"/>
    <s v="Standard Class"/>
    <s v="AZ-10750"/>
    <s v="Annie Zypern"/>
    <x v="0"/>
    <s v="United States"/>
    <s v="Los Angeles"/>
    <x v="1"/>
    <n v="90008"/>
    <x v="1"/>
    <s v="TEC-PH-10002923"/>
    <x v="2"/>
    <x v="7"/>
    <s v="Logitech B530 USB Headset - headset - Full size, Binaural"/>
    <x v="2550"/>
    <n v="3"/>
    <n v="0.2"/>
    <n v="7.7679000000000009"/>
  </r>
  <r>
    <n v="6294"/>
    <s v="CA-2012-151253"/>
    <x v="1"/>
    <x v="1100"/>
    <d v="2012-04-26T00:00:00"/>
    <s v="Standard Class"/>
    <s v="AZ-10750"/>
    <s v="Annie Zypern"/>
    <x v="0"/>
    <s v="United States"/>
    <s v="Los Angeles"/>
    <x v="1"/>
    <n v="90008"/>
    <x v="1"/>
    <s v="OFF-AR-10004691"/>
    <x v="1"/>
    <x v="6"/>
    <s v="Boston 1730 StandUp Electric Pencil Sharpener"/>
    <x v="2202"/>
    <n v="3"/>
    <n v="0"/>
    <n v="16.676400000000001"/>
  </r>
  <r>
    <n v="6295"/>
    <s v="CA-2011-141152"/>
    <x v="2"/>
    <x v="1101"/>
    <d v="2011-09-19T00:00:00"/>
    <s v="First Class"/>
    <s v="RF-19345"/>
    <s v="Randy Ferguson"/>
    <x v="1"/>
    <s v="United States"/>
    <s v="New York City"/>
    <x v="15"/>
    <n v="10024"/>
    <x v="3"/>
    <s v="OFF-BI-10002931"/>
    <x v="1"/>
    <x v="8"/>
    <s v="Avery Trapezoid Extra Heavy Duty 4&quot; Binders"/>
    <x v="4392"/>
    <n v="1"/>
    <n v="0.2"/>
    <n v="12.581999999999999"/>
  </r>
  <r>
    <n v="6296"/>
    <s v="CA-2011-141313"/>
    <x v="2"/>
    <x v="129"/>
    <d v="2012-01-01T00:00:00"/>
    <s v="Standard Class"/>
    <s v="AJ-10780"/>
    <s v="Anthony Jacobs"/>
    <x v="1"/>
    <s v="United States"/>
    <s v="Beverly"/>
    <x v="31"/>
    <n v="1915"/>
    <x v="3"/>
    <s v="OFF-AP-10002651"/>
    <x v="1"/>
    <x v="9"/>
    <s v="Hoover Upright Vacuum With Dirt Cup"/>
    <x v="4393"/>
    <n v="6"/>
    <n v="0"/>
    <n v="503.78219999999976"/>
  </r>
  <r>
    <n v="6297"/>
    <s v="CA-2011-141313"/>
    <x v="2"/>
    <x v="129"/>
    <d v="2012-01-01T00:00:00"/>
    <s v="Standard Class"/>
    <s v="AJ-10780"/>
    <s v="Anthony Jacobs"/>
    <x v="1"/>
    <s v="United States"/>
    <s v="Beverly"/>
    <x v="31"/>
    <n v="1915"/>
    <x v="3"/>
    <s v="OFF-ST-10000689"/>
    <x v="1"/>
    <x v="4"/>
    <s v="Fellowes Strictly Business Drawer File, Letter/Legal Size"/>
    <x v="457"/>
    <n v="5"/>
    <n v="0"/>
    <n v="84.51"/>
  </r>
  <r>
    <n v="6298"/>
    <s v="CA-2011-141313"/>
    <x v="2"/>
    <x v="129"/>
    <d v="2012-01-01T00:00:00"/>
    <s v="Standard Class"/>
    <s v="AJ-10780"/>
    <s v="Anthony Jacobs"/>
    <x v="1"/>
    <s v="United States"/>
    <s v="Beverly"/>
    <x v="31"/>
    <n v="1915"/>
    <x v="3"/>
    <s v="OFF-PA-10003302"/>
    <x v="1"/>
    <x v="10"/>
    <s v="Xerox 1906"/>
    <x v="275"/>
    <n v="4"/>
    <n v="0"/>
    <n v="66.627199999999988"/>
  </r>
  <r>
    <n v="6299"/>
    <s v="CA-2011-169852"/>
    <x v="2"/>
    <x v="618"/>
    <d v="2011-10-26T00:00:00"/>
    <s v="Standard Class"/>
    <s v="SF-20965"/>
    <s v="Sylvia Foulston"/>
    <x v="1"/>
    <s v="United States"/>
    <s v="San Diego"/>
    <x v="1"/>
    <n v="92024"/>
    <x v="1"/>
    <s v="OFF-BI-10001460"/>
    <x v="1"/>
    <x v="8"/>
    <s v="Plastic Binding Combs"/>
    <x v="4394"/>
    <n v="3"/>
    <n v="0.2"/>
    <n v="12.2715"/>
  </r>
  <r>
    <n v="6300"/>
    <s v="CA-2014-107314"/>
    <x v="3"/>
    <x v="329"/>
    <d v="2014-12-04T00:00:00"/>
    <s v="First Class"/>
    <s v="MZ-17335"/>
    <s v="Maria Zettner"/>
    <x v="2"/>
    <s v="United States"/>
    <s v="San Francisco"/>
    <x v="1"/>
    <n v="94109"/>
    <x v="1"/>
    <s v="FUR-FU-10003489"/>
    <x v="0"/>
    <x v="5"/>
    <s v="Contemporary Borderless Frame"/>
    <x v="4395"/>
    <n v="3"/>
    <n v="0"/>
    <n v="9.5570999999999984"/>
  </r>
  <r>
    <n v="6301"/>
    <s v="US-2011-161305"/>
    <x v="2"/>
    <x v="571"/>
    <d v="2011-06-12T00:00:00"/>
    <s v="Standard Class"/>
    <s v="SB-20170"/>
    <s v="Sarah Bern"/>
    <x v="0"/>
    <s v="United States"/>
    <s v="Chicago"/>
    <x v="10"/>
    <n v="60623"/>
    <x v="2"/>
    <s v="OFF-BI-10002794"/>
    <x v="1"/>
    <x v="8"/>
    <s v="Avery Trapezoid Ring Binder, 3&quot; Capacity, Black, 1040 sheets"/>
    <x v="4396"/>
    <n v="3"/>
    <n v="0.8"/>
    <n v="-38.11140000000001"/>
  </r>
  <r>
    <n v="6302"/>
    <s v="US-2011-161305"/>
    <x v="2"/>
    <x v="571"/>
    <d v="2011-06-12T00:00:00"/>
    <s v="Standard Class"/>
    <s v="SB-20170"/>
    <s v="Sarah Bern"/>
    <x v="0"/>
    <s v="United States"/>
    <s v="Chicago"/>
    <x v="10"/>
    <n v="60623"/>
    <x v="2"/>
    <s v="OFF-EN-10000461"/>
    <x v="1"/>
    <x v="12"/>
    <s v="#10- 4 1/8&quot; x 9 1/2&quot; Recycled Envelopes"/>
    <x v="4397"/>
    <n v="2"/>
    <n v="0.2"/>
    <n v="4.7195999999999998"/>
  </r>
  <r>
    <n v="6303"/>
    <s v="CA-2014-166919"/>
    <x v="3"/>
    <x v="51"/>
    <d v="2014-11-28T00:00:00"/>
    <s v="Standard Class"/>
    <s v="AH-10210"/>
    <s v="Alan Hwang"/>
    <x v="0"/>
    <s v="United States"/>
    <s v="Dallas"/>
    <x v="5"/>
    <n v="75220"/>
    <x v="2"/>
    <s v="TEC-PH-10001305"/>
    <x v="2"/>
    <x v="7"/>
    <s v="Panasonic KX TS208W Corded phone"/>
    <x v="4398"/>
    <n v="5"/>
    <n v="0.2"/>
    <n v="19.596000000000018"/>
  </r>
  <r>
    <n v="6304"/>
    <s v="CA-2014-162712"/>
    <x v="3"/>
    <x v="978"/>
    <d v="2014-06-21T00:00:00"/>
    <s v="Second Class"/>
    <s v="NK-18490"/>
    <s v="Neil Knudson"/>
    <x v="2"/>
    <s v="United States"/>
    <s v="Corpus Christi"/>
    <x v="5"/>
    <n v="78415"/>
    <x v="2"/>
    <s v="OFF-PA-10000167"/>
    <x v="1"/>
    <x v="10"/>
    <s v="Xerox 1925"/>
    <x v="1355"/>
    <n v="3"/>
    <n v="0.2"/>
    <n v="23.234999999999992"/>
  </r>
  <r>
    <n v="6305"/>
    <s v="CA-2014-107552"/>
    <x v="3"/>
    <x v="1024"/>
    <d v="2014-05-06T00:00:00"/>
    <s v="Same Day"/>
    <s v="AI-10855"/>
    <s v="Arianne Irving"/>
    <x v="0"/>
    <s v="United States"/>
    <s v="New York City"/>
    <x v="15"/>
    <n v="10035"/>
    <x v="3"/>
    <s v="OFF-PA-10002947"/>
    <x v="1"/>
    <x v="10"/>
    <s v="Xerox 1923"/>
    <x v="3890"/>
    <n v="1"/>
    <n v="0"/>
    <n v="3.2063999999999999"/>
  </r>
  <r>
    <n v="6306"/>
    <s v="CA-2013-163328"/>
    <x v="0"/>
    <x v="254"/>
    <d v="2013-11-07T00:00:00"/>
    <s v="Second Class"/>
    <s v="TP-21565"/>
    <s v="Tracy Poddar"/>
    <x v="1"/>
    <s v="United States"/>
    <s v="Eugene"/>
    <x v="21"/>
    <n v="97405"/>
    <x v="1"/>
    <s v="OFF-SU-10002301"/>
    <x v="1"/>
    <x v="14"/>
    <s v="Serrated Blade or Curved Handle Hand Letter Openers"/>
    <x v="4399"/>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x v="4400"/>
    <n v="1"/>
    <n v="0.2"/>
    <n v="-14.407800000000009"/>
  </r>
  <r>
    <n v="6308"/>
    <s v="CA-2013-163328"/>
    <x v="0"/>
    <x v="254"/>
    <d v="2013-11-07T00:00:00"/>
    <s v="Second Class"/>
    <s v="TP-21565"/>
    <s v="Tracy Poddar"/>
    <x v="1"/>
    <s v="United States"/>
    <s v="Eugene"/>
    <x v="21"/>
    <n v="97405"/>
    <x v="1"/>
    <s v="OFF-PA-10004353"/>
    <x v="1"/>
    <x v="10"/>
    <s v="Southworth 25% Cotton Premium Laser Paper and Envelopes"/>
    <x v="1107"/>
    <n v="3"/>
    <n v="0.2"/>
    <n v="16.783200000000001"/>
  </r>
  <r>
    <n v="6309"/>
    <s v="CA-2013-163328"/>
    <x v="0"/>
    <x v="254"/>
    <d v="2013-11-07T00:00:00"/>
    <s v="Second Class"/>
    <s v="TP-21565"/>
    <s v="Tracy Poddar"/>
    <x v="1"/>
    <s v="United States"/>
    <s v="Eugene"/>
    <x v="21"/>
    <n v="97405"/>
    <x v="1"/>
    <s v="FUR-CH-10000229"/>
    <x v="0"/>
    <x v="1"/>
    <s v="Global Enterprise Series Seating High-Back Swivel/Tilt Chairs"/>
    <x v="4401"/>
    <n v="3"/>
    <n v="0.2"/>
    <n v="-97.552800000000076"/>
  </r>
  <r>
    <n v="6310"/>
    <s v="CA-2013-163328"/>
    <x v="0"/>
    <x v="254"/>
    <d v="2013-11-07T00:00:00"/>
    <s v="Second Class"/>
    <s v="TP-21565"/>
    <s v="Tracy Poddar"/>
    <x v="1"/>
    <s v="United States"/>
    <s v="Eugene"/>
    <x v="21"/>
    <n v="97405"/>
    <x v="1"/>
    <s v="OFF-LA-10003930"/>
    <x v="1"/>
    <x v="2"/>
    <s v="Dot Matrix Printer Tape Reel Labels, White, 5000/Box"/>
    <x v="4402"/>
    <n v="8"/>
    <n v="0.2"/>
    <n v="228.07919999999999"/>
  </r>
  <r>
    <n v="6311"/>
    <s v="CA-2013-163328"/>
    <x v="0"/>
    <x v="254"/>
    <d v="2013-11-07T00:00:00"/>
    <s v="Second Class"/>
    <s v="TP-21565"/>
    <s v="Tracy Poddar"/>
    <x v="1"/>
    <s v="United States"/>
    <s v="Eugene"/>
    <x v="21"/>
    <n v="97405"/>
    <x v="1"/>
    <s v="OFF-PA-10000176"/>
    <x v="1"/>
    <x v="10"/>
    <s v="Xerox 1887"/>
    <x v="4403"/>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s v="CA-2014-120019"/>
    <x v="3"/>
    <x v="911"/>
    <d v="2014-02-22T00:00:00"/>
    <s v="Standard Class"/>
    <s v="NG-18355"/>
    <s v="Nat Gilpin"/>
    <x v="1"/>
    <s v="United States"/>
    <s v="Fairfield"/>
    <x v="29"/>
    <n v="6824"/>
    <x v="3"/>
    <s v="OFF-ST-10001932"/>
    <x v="1"/>
    <x v="4"/>
    <s v="Fellowes Staxonsteel Drawer Files"/>
    <x v="4404"/>
    <n v="3"/>
    <n v="0"/>
    <n v="81.131400000000014"/>
  </r>
  <r>
    <n v="6314"/>
    <s v="CA-2014-120019"/>
    <x v="3"/>
    <x v="911"/>
    <d v="2014-02-22T00:00:00"/>
    <s v="Standard Class"/>
    <s v="NG-18355"/>
    <s v="Nat Gilpin"/>
    <x v="1"/>
    <s v="United States"/>
    <s v="Fairfield"/>
    <x v="29"/>
    <n v="6824"/>
    <x v="3"/>
    <s v="TEC-PH-10000923"/>
    <x v="2"/>
    <x v="7"/>
    <s v="Belkin SportFit Armband For iPhone 5s/5c, Fuchsia"/>
    <x v="4405"/>
    <n v="1"/>
    <n v="0"/>
    <n v="7.3451000000000004"/>
  </r>
  <r>
    <n v="6315"/>
    <s v="CA-2011-100762"/>
    <x v="2"/>
    <x v="156"/>
    <d v="2011-11-29T00:00:00"/>
    <s v="Standard Class"/>
    <s v="NG-18355"/>
    <s v="Nat Gilpin"/>
    <x v="1"/>
    <s v="United States"/>
    <s v="Jackson"/>
    <x v="12"/>
    <n v="49201"/>
    <x v="2"/>
    <s v="OFF-AR-10000380"/>
    <x v="1"/>
    <x v="6"/>
    <s v="Hunt PowerHouse Electric Pencil Sharpener, Blue"/>
    <x v="4406"/>
    <n v="4"/>
    <n v="0"/>
    <n v="45.575999999999979"/>
  </r>
  <r>
    <n v="6316"/>
    <s v="CA-2011-100762"/>
    <x v="2"/>
    <x v="156"/>
    <d v="2011-11-29T00:00:00"/>
    <s v="Standard Class"/>
    <s v="NG-18355"/>
    <s v="Nat Gilpin"/>
    <x v="1"/>
    <s v="United States"/>
    <s v="Jackson"/>
    <x v="12"/>
    <n v="49201"/>
    <x v="2"/>
    <s v="OFF-LA-10003930"/>
    <x v="1"/>
    <x v="2"/>
    <s v="Dot Matrix Printer Tape Reel Labels, White, 5000/Box"/>
    <x v="1461"/>
    <n v="2"/>
    <n v="0"/>
    <n v="96.343800000000002"/>
  </r>
  <r>
    <n v="6317"/>
    <s v="CA-2011-100762"/>
    <x v="2"/>
    <x v="156"/>
    <d v="2011-11-29T00:00:00"/>
    <s v="Standard Class"/>
    <s v="NG-18355"/>
    <s v="Nat Gilpin"/>
    <x v="1"/>
    <s v="United States"/>
    <s v="Jackson"/>
    <x v="12"/>
    <n v="49201"/>
    <x v="2"/>
    <s v="OFF-PA-10001815"/>
    <x v="1"/>
    <x v="10"/>
    <s v="Xerox 1885"/>
    <x v="3803"/>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x v="3888"/>
    <n v="2"/>
    <n v="0"/>
    <n v="7.98"/>
  </r>
  <r>
    <n v="6319"/>
    <s v="CA-2014-161459"/>
    <x v="3"/>
    <x v="920"/>
    <d v="2014-11-30T00:00:00"/>
    <s v="Second Class"/>
    <s v="EB-13750"/>
    <s v="Edward Becker"/>
    <x v="1"/>
    <s v="United States"/>
    <s v="Laguna Niguel"/>
    <x v="1"/>
    <n v="92677"/>
    <x v="1"/>
    <s v="TEC-PH-10004071"/>
    <x v="2"/>
    <x v="7"/>
    <s v="PayAnywhere Card Reader"/>
    <x v="1409"/>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s v="CA-2014-160017"/>
    <x v="3"/>
    <x v="394"/>
    <d v="2014-10-03T00:00:00"/>
    <s v="Standard Class"/>
    <s v="SP-20860"/>
    <s v="Sung Pak"/>
    <x v="1"/>
    <s v="United States"/>
    <s v="Jacksonville"/>
    <x v="2"/>
    <n v="32216"/>
    <x v="0"/>
    <s v="OFF-PA-10001800"/>
    <x v="1"/>
    <x v="10"/>
    <s v="Xerox 220"/>
    <x v="563"/>
    <n v="2"/>
    <n v="0.2"/>
    <n v="3.6288"/>
  </r>
  <r>
    <n v="6322"/>
    <s v="CA-2011-123316"/>
    <x v="2"/>
    <x v="303"/>
    <d v="2011-10-17T00:00:00"/>
    <s v="Standard Class"/>
    <s v="SP-20545"/>
    <s v="Sibella Parks"/>
    <x v="1"/>
    <s v="United States"/>
    <s v="Mount Vernon"/>
    <x v="15"/>
    <n v="10550"/>
    <x v="3"/>
    <s v="OFF-BI-10002764"/>
    <x v="1"/>
    <x v="8"/>
    <s v="Recycled Pressboard Report Cover with Reinforced Top Hinge"/>
    <x v="3294"/>
    <n v="3"/>
    <n v="0.2"/>
    <n v="2.8100999999999998"/>
  </r>
  <r>
    <n v="6323"/>
    <s v="CA-2011-141299"/>
    <x v="2"/>
    <x v="561"/>
    <d v="2011-06-07T00:00:00"/>
    <s v="Second Class"/>
    <s v="RB-19795"/>
    <s v="Ross Baird"/>
    <x v="2"/>
    <s v="United States"/>
    <s v="Midland"/>
    <x v="12"/>
    <n v="48640"/>
    <x v="2"/>
    <s v="OFF-EN-10004459"/>
    <x v="1"/>
    <x v="12"/>
    <s v="Security-Tint Envelopes"/>
    <x v="770"/>
    <n v="2"/>
    <n v="0"/>
    <n v="7.4871999999999996"/>
  </r>
  <r>
    <n v="6324"/>
    <s v="CA-2011-104402"/>
    <x v="2"/>
    <x v="1103"/>
    <d v="2011-06-23T00:00:00"/>
    <s v="Standard Class"/>
    <s v="DB-13660"/>
    <s v="Duane Benoit"/>
    <x v="0"/>
    <s v="United States"/>
    <s v="Newark"/>
    <x v="13"/>
    <n v="19711"/>
    <x v="3"/>
    <s v="TEC-MA-10000423"/>
    <x v="2"/>
    <x v="15"/>
    <s v="Texas Instruments TI-34 Scientific Calculator"/>
    <x v="4407"/>
    <n v="3"/>
    <n v="0"/>
    <n v="31.005899999999997"/>
  </r>
  <r>
    <n v="6325"/>
    <s v="CA-2012-110289"/>
    <x v="1"/>
    <x v="1104"/>
    <d v="2012-11-02T00:00:00"/>
    <s v="Standard Class"/>
    <s v="NB-18655"/>
    <s v="Nona Balk"/>
    <x v="1"/>
    <s v="United States"/>
    <s v="San Francisco"/>
    <x v="1"/>
    <n v="94109"/>
    <x v="1"/>
    <s v="OFF-PA-10002986"/>
    <x v="1"/>
    <x v="10"/>
    <s v="Xerox 1898"/>
    <x v="657"/>
    <n v="5"/>
    <n v="0"/>
    <n v="16.032"/>
  </r>
  <r>
    <n v="6326"/>
    <s v="CA-2012-110289"/>
    <x v="1"/>
    <x v="1104"/>
    <d v="2012-11-02T00:00:00"/>
    <s v="Standard Class"/>
    <s v="NB-18655"/>
    <s v="Nona Balk"/>
    <x v="1"/>
    <s v="United States"/>
    <s v="San Francisco"/>
    <x v="1"/>
    <n v="94109"/>
    <x v="1"/>
    <s v="OFF-EN-10001434"/>
    <x v="1"/>
    <x v="12"/>
    <s v="Strathmore #10 Envelopes, Ultimate White"/>
    <x v="4408"/>
    <n v="4"/>
    <n v="0"/>
    <n v="103.3116"/>
  </r>
  <r>
    <n v="6327"/>
    <s v="CA-2011-167927"/>
    <x v="2"/>
    <x v="407"/>
    <d v="2011-01-27T00:00:00"/>
    <s v="Standard Class"/>
    <s v="XP-21865"/>
    <s v="Xylona Preis"/>
    <x v="0"/>
    <s v="United States"/>
    <s v="Westland"/>
    <x v="12"/>
    <n v="48185"/>
    <x v="2"/>
    <s v="OFF-ST-10000760"/>
    <x v="1"/>
    <x v="4"/>
    <s v="Eldon Fold 'N Roll Cart System"/>
    <x v="62"/>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x v="1050"/>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s v="CA-2011-167927"/>
    <x v="2"/>
    <x v="407"/>
    <d v="2011-01-27T00:00:00"/>
    <s v="Standard Class"/>
    <s v="XP-21865"/>
    <s v="Xylona Preis"/>
    <x v="0"/>
    <s v="United States"/>
    <s v="Westland"/>
    <x v="12"/>
    <n v="48185"/>
    <x v="2"/>
    <s v="OFF-ST-10003123"/>
    <x v="1"/>
    <x v="4"/>
    <s v="Fellowes Bases and Tops For Staxonsteel/High-Stak Systems"/>
    <x v="4411"/>
    <n v="2"/>
    <n v="0"/>
    <n v="15.979199999999999"/>
  </r>
  <r>
    <n v="6332"/>
    <s v="CA-2011-167927"/>
    <x v="2"/>
    <x v="407"/>
    <d v="2011-01-27T00:00:00"/>
    <s v="Standard Class"/>
    <s v="XP-21865"/>
    <s v="Xylona Preis"/>
    <x v="0"/>
    <s v="United States"/>
    <s v="Westland"/>
    <x v="12"/>
    <n v="48185"/>
    <x v="2"/>
    <s v="OFF-AR-10004456"/>
    <x v="1"/>
    <x v="6"/>
    <s v="Panasonic KP-4ABK Battery-Operated Pencil Sharpener"/>
    <x v="2911"/>
    <n v="3"/>
    <n v="0"/>
    <n v="12.736799999999999"/>
  </r>
  <r>
    <n v="6333"/>
    <s v="CA-2011-167927"/>
    <x v="2"/>
    <x v="407"/>
    <d v="2011-01-27T00:00:00"/>
    <s v="Standard Class"/>
    <s v="XP-21865"/>
    <s v="Xylona Preis"/>
    <x v="0"/>
    <s v="United States"/>
    <s v="Westland"/>
    <x v="12"/>
    <n v="48185"/>
    <x v="2"/>
    <s v="FUR-FU-10002268"/>
    <x v="0"/>
    <x v="5"/>
    <s v="Ultra Door Push Plate"/>
    <x v="1674"/>
    <n v="3"/>
    <n v="0"/>
    <n v="4.8608999999999991"/>
  </r>
  <r>
    <n v="6334"/>
    <s v="CA-2011-167927"/>
    <x v="2"/>
    <x v="407"/>
    <d v="2011-01-27T00:00:00"/>
    <s v="Standard Class"/>
    <s v="XP-21865"/>
    <s v="Xylona Preis"/>
    <x v="0"/>
    <s v="United States"/>
    <s v="Westland"/>
    <x v="12"/>
    <n v="48185"/>
    <x v="2"/>
    <s v="OFF-BI-10004364"/>
    <x v="1"/>
    <x v="8"/>
    <s v="Storex Dura Pro Binders"/>
    <x v="1286"/>
    <n v="5"/>
    <n v="0"/>
    <n v="13.365"/>
  </r>
  <r>
    <n v="6335"/>
    <s v="CA-2011-133305"/>
    <x v="2"/>
    <x v="384"/>
    <d v="2011-07-15T00:00:00"/>
    <s v="Standard Class"/>
    <s v="MH-17455"/>
    <s v="Mark Hamilton"/>
    <x v="0"/>
    <s v="United States"/>
    <s v="New York City"/>
    <x v="15"/>
    <n v="10011"/>
    <x v="3"/>
    <s v="OFF-PA-10001970"/>
    <x v="1"/>
    <x v="10"/>
    <s v="Xerox 1881"/>
    <x v="338"/>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s v="CA-2013-165995"/>
    <x v="0"/>
    <x v="133"/>
    <d v="2013-09-07T00:00:00"/>
    <s v="Standard Class"/>
    <s v="BG-11740"/>
    <s v="Bruce Geld"/>
    <x v="0"/>
    <s v="United States"/>
    <s v="Los Angeles"/>
    <x v="1"/>
    <n v="90008"/>
    <x v="1"/>
    <s v="FUR-FU-10000672"/>
    <x v="0"/>
    <x v="5"/>
    <s v="Executive Impressions 10&quot; Spectator Wall Clock"/>
    <x v="116"/>
    <n v="4"/>
    <n v="0"/>
    <n v="15.993599999999997"/>
  </r>
  <r>
    <n v="6338"/>
    <s v="CA-2013-165995"/>
    <x v="0"/>
    <x v="133"/>
    <d v="2013-09-07T00:00:00"/>
    <s v="Standard Class"/>
    <s v="BG-11740"/>
    <s v="Bruce Geld"/>
    <x v="0"/>
    <s v="United States"/>
    <s v="Los Angeles"/>
    <x v="1"/>
    <n v="90008"/>
    <x v="1"/>
    <s v="TEC-PH-10004908"/>
    <x v="2"/>
    <x v="7"/>
    <s v="Panasonic KX TS3282W Corded phone"/>
    <x v="107"/>
    <n v="5"/>
    <n v="0.2"/>
    <n v="42.494999999999948"/>
  </r>
  <r>
    <n v="6339"/>
    <s v="CA-2014-143112"/>
    <x v="3"/>
    <x v="361"/>
    <d v="2014-10-10T00:00:00"/>
    <s v="Standard Class"/>
    <s v="TS-21370"/>
    <s v="Todd Sumrall"/>
    <x v="1"/>
    <s v="United States"/>
    <s v="New York City"/>
    <x v="15"/>
    <n v="10035"/>
    <x v="3"/>
    <s v="TEC-PH-10003095"/>
    <x v="2"/>
    <x v="7"/>
    <s v="Samsung HM1900 Bluetooth Headset"/>
    <x v="4412"/>
    <n v="4"/>
    <n v="0"/>
    <n v="43.9"/>
  </r>
  <r>
    <n v="6340"/>
    <s v="CA-2014-143112"/>
    <x v="3"/>
    <x v="361"/>
    <d v="2014-10-10T00:00:00"/>
    <s v="Standard Class"/>
    <s v="TS-21370"/>
    <s v="Todd Sumrall"/>
    <x v="1"/>
    <s v="United States"/>
    <s v="New York City"/>
    <x v="15"/>
    <n v="10035"/>
    <x v="3"/>
    <s v="FUR-CH-10002880"/>
    <x v="0"/>
    <x v="1"/>
    <s v="Global High-Back Leather Tilter, Burgundy"/>
    <x v="4413"/>
    <n v="2"/>
    <n v="0.1"/>
    <n v="2.4597999999999871"/>
  </r>
  <r>
    <n v="6341"/>
    <s v="CA-2014-143112"/>
    <x v="3"/>
    <x v="361"/>
    <d v="2014-10-10T00:00:00"/>
    <s v="Standard Class"/>
    <s v="TS-21370"/>
    <s v="Todd Sumrall"/>
    <x v="1"/>
    <s v="United States"/>
    <s v="New York City"/>
    <x v="15"/>
    <n v="10035"/>
    <x v="3"/>
    <s v="TEC-MA-10001047"/>
    <x v="2"/>
    <x v="15"/>
    <s v="3D Systems Cube Printer, 2nd Generation, Magenta"/>
    <x v="4414"/>
    <n v="4"/>
    <n v="0"/>
    <n v="1351.9895999999999"/>
  </r>
  <r>
    <n v="6342"/>
    <s v="US-2014-105830"/>
    <x v="3"/>
    <x v="413"/>
    <d v="2014-01-03T00:00:00"/>
    <s v="First Class"/>
    <s v="DB-13660"/>
    <s v="Duane Benoit"/>
    <x v="0"/>
    <s v="United States"/>
    <s v="Lancaster"/>
    <x v="24"/>
    <n v="43130"/>
    <x v="3"/>
    <s v="OFF-ST-10002554"/>
    <x v="1"/>
    <x v="4"/>
    <s v="Tennsco Industrial Shelving"/>
    <x v="4415"/>
    <n v="4"/>
    <n v="0.2"/>
    <n v="-35.215199999999996"/>
  </r>
  <r>
    <n v="6343"/>
    <s v="CA-2012-146255"/>
    <x v="1"/>
    <x v="1105"/>
    <d v="2012-03-10T00:00:00"/>
    <s v="First Class"/>
    <s v="EM-14140"/>
    <s v="Eugene Moren"/>
    <x v="2"/>
    <s v="United States"/>
    <s v="Newark"/>
    <x v="13"/>
    <n v="19711"/>
    <x v="3"/>
    <s v="TEC-AC-10004469"/>
    <x v="2"/>
    <x v="11"/>
    <s v="Microsoft Sculpt Comfort Mouse"/>
    <x v="4416"/>
    <n v="3"/>
    <n v="0"/>
    <n v="52.734000000000009"/>
  </r>
  <r>
    <n v="6344"/>
    <s v="CA-2012-146255"/>
    <x v="1"/>
    <x v="1105"/>
    <d v="2012-03-10T00:00:00"/>
    <s v="First Class"/>
    <s v="EM-14140"/>
    <s v="Eugene Moren"/>
    <x v="2"/>
    <s v="United States"/>
    <s v="Newark"/>
    <x v="13"/>
    <n v="19711"/>
    <x v="3"/>
    <s v="OFF-BI-10000309"/>
    <x v="1"/>
    <x v="8"/>
    <s v="GBC Twin Loop Wire Binding Elements, 9/16&quot; Spine, Black"/>
    <x v="2690"/>
    <n v="2"/>
    <n v="0"/>
    <n v="14.9156"/>
  </r>
  <r>
    <n v="6345"/>
    <s v="CA-2012-146255"/>
    <x v="1"/>
    <x v="1105"/>
    <d v="2012-03-10T00:00:00"/>
    <s v="First Class"/>
    <s v="EM-14140"/>
    <s v="Eugene Moren"/>
    <x v="2"/>
    <s v="United States"/>
    <s v="Newark"/>
    <x v="13"/>
    <n v="19711"/>
    <x v="3"/>
    <s v="OFF-BI-10001765"/>
    <x v="1"/>
    <x v="8"/>
    <s v="Wilson Jones Heavy-Duty Casebound Ring Binders with Metal Hinges"/>
    <x v="4417"/>
    <n v="2"/>
    <n v="0"/>
    <n v="33.254399999999997"/>
  </r>
  <r>
    <n v="6346"/>
    <s v="CA-2012-146255"/>
    <x v="1"/>
    <x v="1105"/>
    <d v="2012-03-10T00:00:00"/>
    <s v="First Class"/>
    <s v="EM-14140"/>
    <s v="Eugene Moren"/>
    <x v="2"/>
    <s v="United States"/>
    <s v="Newark"/>
    <x v="13"/>
    <n v="19711"/>
    <x v="3"/>
    <s v="TEC-PH-10001619"/>
    <x v="2"/>
    <x v="7"/>
    <s v="LG G3"/>
    <x v="2173"/>
    <n v="3"/>
    <n v="0"/>
    <n v="170.51129999999998"/>
  </r>
  <r>
    <n v="6347"/>
    <s v="CA-2014-104822"/>
    <x v="3"/>
    <x v="179"/>
    <d v="2014-10-21T00:00:00"/>
    <s v="Same Day"/>
    <s v="RB-19465"/>
    <s v="Rick Bensley"/>
    <x v="2"/>
    <s v="United States"/>
    <s v="New York City"/>
    <x v="15"/>
    <n v="10024"/>
    <x v="3"/>
    <s v="OFF-LA-10002034"/>
    <x v="1"/>
    <x v="2"/>
    <s v="Avery 478"/>
    <x v="4418"/>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x v="4419"/>
    <n v="1"/>
    <n v="0.2"/>
    <n v="4.4137999999999993"/>
  </r>
  <r>
    <n v="6349"/>
    <s v="CA-2012-104486"/>
    <x v="1"/>
    <x v="489"/>
    <d v="2012-05-06T00:00:00"/>
    <s v="Standard Class"/>
    <s v="PO-18850"/>
    <s v="Patrick O'Brill"/>
    <x v="0"/>
    <s v="United States"/>
    <s v="San Francisco"/>
    <x v="1"/>
    <n v="94109"/>
    <x v="1"/>
    <s v="OFF-ST-10000876"/>
    <x v="1"/>
    <x v="4"/>
    <s v="Eldon Simplefile Box Office"/>
    <x v="2191"/>
    <n v="3"/>
    <n v="0"/>
    <n v="10.4496"/>
  </r>
  <r>
    <n v="6350"/>
    <s v="CA-2012-104486"/>
    <x v="1"/>
    <x v="489"/>
    <d v="2012-05-06T00:00:00"/>
    <s v="Standard Class"/>
    <s v="PO-18850"/>
    <s v="Patrick O'Brill"/>
    <x v="0"/>
    <s v="United States"/>
    <s v="San Francisco"/>
    <x v="1"/>
    <n v="94109"/>
    <x v="1"/>
    <s v="OFF-SU-10002573"/>
    <x v="1"/>
    <x v="14"/>
    <s v="Acme 10&quot; Easy Grip Assistive Scissors"/>
    <x v="1530"/>
    <n v="2"/>
    <n v="0"/>
    <n v="10.517999999999997"/>
  </r>
  <r>
    <n v="6351"/>
    <s v="CA-2014-161557"/>
    <x v="3"/>
    <x v="213"/>
    <d v="2014-09-09T00:00:00"/>
    <s v="Standard Class"/>
    <s v="AG-10900"/>
    <s v="Arthur Gainer"/>
    <x v="0"/>
    <s v="United States"/>
    <s v="Dallas"/>
    <x v="5"/>
    <n v="75217"/>
    <x v="2"/>
    <s v="FUR-FU-10004622"/>
    <x v="0"/>
    <x v="5"/>
    <s v="Eldon Advantage Foldable Chair Mats for Low Pile Carpets"/>
    <x v="4420"/>
    <n v="5"/>
    <n v="0.6"/>
    <n v="-105.69000000000003"/>
  </r>
  <r>
    <n v="6352"/>
    <s v="CA-2014-161130"/>
    <x v="3"/>
    <x v="132"/>
    <d v="2014-11-09T00:00:00"/>
    <s v="Standard Class"/>
    <s v="BF-11275"/>
    <s v="Beth Fritzler"/>
    <x v="1"/>
    <s v="United States"/>
    <s v="Miami"/>
    <x v="2"/>
    <n v="33178"/>
    <x v="0"/>
    <s v="TEC-PH-10002549"/>
    <x v="2"/>
    <x v="7"/>
    <s v="Polycom SoundPoint IP 450 VoIP phone"/>
    <x v="3348"/>
    <n v="2"/>
    <n v="0.2"/>
    <n v="27.103200000000001"/>
  </r>
  <r>
    <n v="6353"/>
    <s v="US-2012-161347"/>
    <x v="1"/>
    <x v="1023"/>
    <d v="2012-09-19T00:00:00"/>
    <s v="Standard Class"/>
    <s v="HG-14845"/>
    <s v="Harry Greene"/>
    <x v="0"/>
    <s v="United States"/>
    <s v="Philadelphia"/>
    <x v="9"/>
    <n v="19120"/>
    <x v="3"/>
    <s v="OFF-BI-10004209"/>
    <x v="1"/>
    <x v="8"/>
    <s v="Fellowes Twister Kit, Gray/Clear, 3/pkg"/>
    <x v="4421"/>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s v="US-2012-109015"/>
    <x v="1"/>
    <x v="684"/>
    <d v="2012-09-12T00:00:00"/>
    <s v="Standard Class"/>
    <s v="BS-11590"/>
    <s v="Brendan Sweed"/>
    <x v="1"/>
    <s v="United States"/>
    <s v="New York City"/>
    <x v="15"/>
    <n v="10011"/>
    <x v="3"/>
    <s v="TEC-PH-10002922"/>
    <x v="2"/>
    <x v="7"/>
    <s v="ShoreTel ShorePhone IP 230 VoIP phone"/>
    <x v="4423"/>
    <n v="2"/>
    <n v="0"/>
    <n v="101.39399999999998"/>
  </r>
  <r>
    <n v="6356"/>
    <s v="CA-2011-110611"/>
    <x v="2"/>
    <x v="191"/>
    <d v="2011-10-13T00:00:00"/>
    <s v="Standard Class"/>
    <s v="JD-16015"/>
    <s v="Joy Daniels"/>
    <x v="0"/>
    <s v="United States"/>
    <s v="Philadelphia"/>
    <x v="9"/>
    <n v="19120"/>
    <x v="3"/>
    <s v="OFF-ST-10000642"/>
    <x v="1"/>
    <x v="4"/>
    <s v="Tennsco Lockers, Gray"/>
    <x v="2067"/>
    <n v="5"/>
    <n v="0.2"/>
    <n v="-13.637000000000011"/>
  </r>
  <r>
    <n v="6357"/>
    <s v="CA-2014-139080"/>
    <x v="3"/>
    <x v="205"/>
    <d v="2014-01-29T00:00:00"/>
    <s v="Standard Class"/>
    <s v="CS-12250"/>
    <s v="Chris Selesnick"/>
    <x v="1"/>
    <s v="United States"/>
    <s v="Seattle"/>
    <x v="4"/>
    <n v="98103"/>
    <x v="1"/>
    <s v="OFF-BI-10001757"/>
    <x v="1"/>
    <x v="8"/>
    <s v="Pressboard Hanging Data Binders for Unburst Sheets"/>
    <x v="1209"/>
    <n v="5"/>
    <n v="0.2"/>
    <n v="6.8879999999999981"/>
  </r>
  <r>
    <n v="6358"/>
    <s v="CA-2014-139080"/>
    <x v="3"/>
    <x v="205"/>
    <d v="2014-01-29T00:00:00"/>
    <s v="Standard Class"/>
    <s v="CS-12250"/>
    <s v="Chris Selesnick"/>
    <x v="1"/>
    <s v="United States"/>
    <s v="Seattle"/>
    <x v="4"/>
    <n v="98103"/>
    <x v="1"/>
    <s v="OFF-PA-10004621"/>
    <x v="1"/>
    <x v="10"/>
    <s v="Xerox 212"/>
    <x v="243"/>
    <n v="4"/>
    <n v="0"/>
    <n v="12.441600000000001"/>
  </r>
  <r>
    <n v="6359"/>
    <s v="CA-2014-139080"/>
    <x v="3"/>
    <x v="205"/>
    <d v="2014-01-29T00:00:00"/>
    <s v="Standard Class"/>
    <s v="CS-12250"/>
    <s v="Chris Selesnick"/>
    <x v="1"/>
    <s v="United States"/>
    <s v="Seattle"/>
    <x v="4"/>
    <n v="98103"/>
    <x v="1"/>
    <s v="OFF-PA-10002262"/>
    <x v="1"/>
    <x v="10"/>
    <s v="Xerox 192"/>
    <x v="90"/>
    <n v="1"/>
    <n v="0"/>
    <n v="3.1104000000000003"/>
  </r>
  <r>
    <n v="6360"/>
    <s v="CA-2014-139080"/>
    <x v="3"/>
    <x v="205"/>
    <d v="2014-01-29T00:00:00"/>
    <s v="Standard Class"/>
    <s v="CS-12250"/>
    <s v="Chris Selesnick"/>
    <x v="1"/>
    <s v="United States"/>
    <s v="Seattle"/>
    <x v="4"/>
    <n v="98103"/>
    <x v="1"/>
    <s v="TEC-PH-10004100"/>
    <x v="2"/>
    <x v="7"/>
    <s v="Griffin GC17055 Auxiliary Audio Cable"/>
    <x v="1146"/>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x v="2471"/>
    <n v="2"/>
    <n v="0"/>
    <n v="15.764000000000003"/>
  </r>
  <r>
    <n v="6362"/>
    <s v="US-2011-107993"/>
    <x v="2"/>
    <x v="641"/>
    <d v="2011-11-30T00:00:00"/>
    <s v="Standard Class"/>
    <s v="SE-20110"/>
    <s v="Sanjit Engle"/>
    <x v="0"/>
    <s v="United States"/>
    <s v="Springfield"/>
    <x v="21"/>
    <n v="97477"/>
    <x v="1"/>
    <s v="OFF-AR-10003179"/>
    <x v="1"/>
    <x v="6"/>
    <s v="Dixon Ticonderoga Core-Lock Colored Pencils"/>
    <x v="4348"/>
    <n v="7"/>
    <n v="0.2"/>
    <n v="8.2900999999999954"/>
  </r>
  <r>
    <n v="6363"/>
    <s v="CA-2014-110443"/>
    <x v="3"/>
    <x v="610"/>
    <d v="2014-11-26T00:00:00"/>
    <s v="Standard Class"/>
    <s v="CK-12205"/>
    <s v="Chloris Kastensmidt"/>
    <x v="0"/>
    <s v="United States"/>
    <s v="Renton"/>
    <x v="4"/>
    <n v="98059"/>
    <x v="1"/>
    <s v="OFF-BI-10001670"/>
    <x v="1"/>
    <x v="8"/>
    <s v="Vinyl Sectional Post Binders"/>
    <x v="4424"/>
    <n v="5"/>
    <n v="0.2"/>
    <n v="56.55"/>
  </r>
  <r>
    <n v="6364"/>
    <s v="CA-2014-110443"/>
    <x v="3"/>
    <x v="610"/>
    <d v="2014-11-26T00:00:00"/>
    <s v="Standard Class"/>
    <s v="CK-12205"/>
    <s v="Chloris Kastensmidt"/>
    <x v="0"/>
    <s v="United States"/>
    <s v="Renton"/>
    <x v="4"/>
    <n v="98059"/>
    <x v="1"/>
    <s v="TEC-MA-10002073"/>
    <x v="2"/>
    <x v="15"/>
    <s v="3D Systems Cube Printer, 2nd Generation, White"/>
    <x v="4425"/>
    <n v="1"/>
    <n v="0.2"/>
    <n v="103.99920000000003"/>
  </r>
  <r>
    <n v="6365"/>
    <s v="CA-2014-110443"/>
    <x v="3"/>
    <x v="610"/>
    <d v="2014-11-26T00:00:00"/>
    <s v="Standard Class"/>
    <s v="CK-12205"/>
    <s v="Chloris Kastensmidt"/>
    <x v="0"/>
    <s v="United States"/>
    <s v="Renton"/>
    <x v="4"/>
    <n v="98059"/>
    <x v="1"/>
    <s v="OFF-PA-10003797"/>
    <x v="1"/>
    <x v="10"/>
    <s v="Xerox 209"/>
    <x v="187"/>
    <n v="8"/>
    <n v="0"/>
    <n v="24.883200000000002"/>
  </r>
  <r>
    <n v="6366"/>
    <s v="CA-2014-144848"/>
    <x v="3"/>
    <x v="1095"/>
    <d v="2014-04-06T00:00:00"/>
    <s v="First Class"/>
    <s v="DS-13030"/>
    <s v="Darrin Sayre"/>
    <x v="2"/>
    <s v="United States"/>
    <s v="New York City"/>
    <x v="15"/>
    <n v="10009"/>
    <x v="3"/>
    <s v="TEC-PH-10004006"/>
    <x v="2"/>
    <x v="7"/>
    <s v="Panasonic KX - TS880B Telephone"/>
    <x v="4426"/>
    <n v="1"/>
    <n v="0"/>
    <n v="11.1294"/>
  </r>
  <r>
    <n v="6367"/>
    <s v="CA-2014-144848"/>
    <x v="3"/>
    <x v="1095"/>
    <d v="2014-04-06T00:00:00"/>
    <s v="First Class"/>
    <s v="DS-13030"/>
    <s v="Darrin Sayre"/>
    <x v="2"/>
    <s v="United States"/>
    <s v="New York City"/>
    <x v="15"/>
    <n v="10009"/>
    <x v="3"/>
    <s v="OFF-SU-10000646"/>
    <x v="1"/>
    <x v="14"/>
    <s v="Premier Automatic Letter Opener"/>
    <x v="4427"/>
    <n v="1"/>
    <n v="0"/>
    <n v="7.2111000000000161"/>
  </r>
  <r>
    <n v="6368"/>
    <s v="CA-2014-144848"/>
    <x v="3"/>
    <x v="1095"/>
    <d v="2014-04-06T00:00:00"/>
    <s v="First Class"/>
    <s v="DS-13030"/>
    <s v="Darrin Sayre"/>
    <x v="2"/>
    <s v="United States"/>
    <s v="New York City"/>
    <x v="15"/>
    <n v="10009"/>
    <x v="3"/>
    <s v="TEC-PH-10002262"/>
    <x v="2"/>
    <x v="7"/>
    <s v="LG Electronics Tone+ HBS-730 Bluetooth Headset"/>
    <x v="4428"/>
    <n v="2"/>
    <n v="0"/>
    <n v="33.325600000000009"/>
  </r>
  <r>
    <n v="6369"/>
    <s v="US-2014-147998"/>
    <x v="3"/>
    <x v="240"/>
    <d v="2014-05-25T00:00:00"/>
    <s v="Standard Class"/>
    <s v="SA-20830"/>
    <s v="Sue Ann Reed"/>
    <x v="0"/>
    <s v="United States"/>
    <s v="San Jose"/>
    <x v="1"/>
    <n v="95123"/>
    <x v="1"/>
    <s v="OFF-BI-10002082"/>
    <x v="1"/>
    <x v="8"/>
    <s v="GBC Twin Loop Wire Binding Elements"/>
    <x v="4429"/>
    <n v="5"/>
    <n v="0.2"/>
    <n v="49.92"/>
  </r>
  <r>
    <n v="6370"/>
    <s v="CA-2013-103919"/>
    <x v="0"/>
    <x v="339"/>
    <d v="2013-10-08T00:00:00"/>
    <s v="Standard Class"/>
    <s v="TP-21565"/>
    <s v="Tracy Poddar"/>
    <x v="1"/>
    <s v="United States"/>
    <s v="Grand Prairie"/>
    <x v="5"/>
    <n v="75051"/>
    <x v="2"/>
    <s v="FUR-FU-10001756"/>
    <x v="0"/>
    <x v="5"/>
    <s v="Eldon Expressions Desk Accessory, Wood Photo Frame, Mahogany"/>
    <x v="4430"/>
    <n v="5"/>
    <n v="0.6"/>
    <n v="-29.512000000000008"/>
  </r>
  <r>
    <n v="6371"/>
    <s v="CA-2013-113425"/>
    <x v="0"/>
    <x v="831"/>
    <d v="2013-11-22T00:00:00"/>
    <s v="Same Day"/>
    <s v="JK-16120"/>
    <s v="Julie Kriz"/>
    <x v="2"/>
    <s v="United States"/>
    <s v="New York City"/>
    <x v="15"/>
    <n v="10009"/>
    <x v="3"/>
    <s v="FUR-BO-10002598"/>
    <x v="0"/>
    <x v="0"/>
    <s v="Hon Metal Bookcases, Putty"/>
    <x v="394"/>
    <n v="2"/>
    <n v="0.2"/>
    <n v="12.776399999999988"/>
  </r>
  <r>
    <n v="6372"/>
    <s v="CA-2014-143035"/>
    <x v="3"/>
    <x v="621"/>
    <d v="2014-10-06T00:00:00"/>
    <s v="Second Class"/>
    <s v="CC-12430"/>
    <s v="Chuck Clark"/>
    <x v="2"/>
    <s v="United States"/>
    <s v="New York City"/>
    <x v="15"/>
    <n v="10009"/>
    <x v="3"/>
    <s v="FUR-FU-10001934"/>
    <x v="0"/>
    <x v="5"/>
    <s v="Magnifier Swing Arm Lamp"/>
    <x v="202"/>
    <n v="4"/>
    <n v="0"/>
    <n v="21.819200000000002"/>
  </r>
  <r>
    <n v="6373"/>
    <s v="CA-2014-143035"/>
    <x v="3"/>
    <x v="621"/>
    <d v="2014-10-06T00:00:00"/>
    <s v="Second Class"/>
    <s v="CC-12430"/>
    <s v="Chuck Clark"/>
    <x v="2"/>
    <s v="United States"/>
    <s v="New York City"/>
    <x v="15"/>
    <n v="10009"/>
    <x v="3"/>
    <s v="OFF-AR-10001130"/>
    <x v="1"/>
    <x v="6"/>
    <s v="Quartet Alpha White Chalk, 12/Pack"/>
    <x v="153"/>
    <n v="3"/>
    <n v="0"/>
    <n v="3.1160999999999999"/>
  </r>
  <r>
    <n v="6374"/>
    <s v="CA-2014-143035"/>
    <x v="3"/>
    <x v="621"/>
    <d v="2014-10-06T00:00:00"/>
    <s v="Second Class"/>
    <s v="CC-12430"/>
    <s v="Chuck Clark"/>
    <x v="2"/>
    <s v="United States"/>
    <s v="New York City"/>
    <x v="15"/>
    <n v="10009"/>
    <x v="3"/>
    <s v="TEC-AC-10002049"/>
    <x v="2"/>
    <x v="11"/>
    <s v="Logitech G19 Programmable Gaming Keyboard"/>
    <x v="810"/>
    <n v="3"/>
    <n v="0"/>
    <n v="66.954599999999971"/>
  </r>
  <r>
    <n v="6375"/>
    <s v="CA-2011-107811"/>
    <x v="2"/>
    <x v="333"/>
    <d v="2011-05-03T00:00:00"/>
    <s v="Standard Class"/>
    <s v="LA-16780"/>
    <s v="Laura Armstrong"/>
    <x v="1"/>
    <s v="United States"/>
    <s v="Memphis"/>
    <x v="18"/>
    <n v="38109"/>
    <x v="0"/>
    <s v="FUR-CH-10001394"/>
    <x v="0"/>
    <x v="1"/>
    <s v="Global Leather Executive Chair"/>
    <x v="4431"/>
    <n v="2"/>
    <n v="0.2"/>
    <n v="70.197999999999922"/>
  </r>
  <r>
    <n v="6376"/>
    <s v="CA-2011-107811"/>
    <x v="2"/>
    <x v="333"/>
    <d v="2011-05-03T00:00:00"/>
    <s v="Standard Class"/>
    <s v="LA-16780"/>
    <s v="Laura Armstrong"/>
    <x v="1"/>
    <s v="United States"/>
    <s v="Memphis"/>
    <x v="18"/>
    <n v="38109"/>
    <x v="0"/>
    <s v="OFF-ST-10000798"/>
    <x v="1"/>
    <x v="4"/>
    <s v="2300 Heavy-Duty Transfer File Systems by Perma"/>
    <x v="4432"/>
    <n v="5"/>
    <n v="0.2"/>
    <n v="-1.249000000000013"/>
  </r>
  <r>
    <n v="6377"/>
    <s v="CA-2013-163216"/>
    <x v="0"/>
    <x v="877"/>
    <d v="2013-10-11T00:00:00"/>
    <s v="First Class"/>
    <s v="AW-10930"/>
    <s v="Arthur Wiediger"/>
    <x v="2"/>
    <s v="United States"/>
    <s v="Philadelphia"/>
    <x v="9"/>
    <n v="19143"/>
    <x v="3"/>
    <s v="OFF-LA-10000134"/>
    <x v="1"/>
    <x v="2"/>
    <s v="Avery 511"/>
    <x v="1268"/>
    <n v="2"/>
    <n v="0.2"/>
    <n v="1.7247999999999997"/>
  </r>
  <r>
    <n v="6378"/>
    <s v="US-2013-116442"/>
    <x v="0"/>
    <x v="272"/>
    <d v="2013-12-23T00:00:00"/>
    <s v="Standard Class"/>
    <s v="BP-11230"/>
    <s v="Benjamin Patterson"/>
    <x v="0"/>
    <s v="United States"/>
    <s v="Los Angeles"/>
    <x v="1"/>
    <n v="90004"/>
    <x v="1"/>
    <s v="FUR-FU-10002364"/>
    <x v="0"/>
    <x v="5"/>
    <s v="Eldon Expressions Wood Desk Accessories, Oak"/>
    <x v="1816"/>
    <n v="2"/>
    <n v="0"/>
    <n v="4.2803999999999984"/>
  </r>
  <r>
    <n v="6379"/>
    <s v="CA-2014-150623"/>
    <x v="3"/>
    <x v="318"/>
    <d v="2014-04-15T00:00:00"/>
    <s v="Standard Class"/>
    <s v="DB-13360"/>
    <s v="Dennis Bolton"/>
    <x v="2"/>
    <s v="United States"/>
    <s v="Waterbury"/>
    <x v="29"/>
    <n v="6708"/>
    <x v="3"/>
    <s v="TEC-AC-10004571"/>
    <x v="2"/>
    <x v="11"/>
    <s v="Logitech G700s Rechargeable Gaming Mouse"/>
    <x v="313"/>
    <n v="1"/>
    <n v="0"/>
    <n v="41.995800000000003"/>
  </r>
  <r>
    <n v="6380"/>
    <s v="CA-2014-150623"/>
    <x v="3"/>
    <x v="318"/>
    <d v="2014-04-15T00:00:00"/>
    <s v="Standard Class"/>
    <s v="DB-13360"/>
    <s v="Dennis Bolton"/>
    <x v="2"/>
    <s v="United States"/>
    <s v="Waterbury"/>
    <x v="29"/>
    <n v="6708"/>
    <x v="3"/>
    <s v="OFF-ST-10003692"/>
    <x v="1"/>
    <x v="4"/>
    <s v="Recycled Steel Personal File for Hanging File Folders"/>
    <x v="4433"/>
    <n v="5"/>
    <n v="0"/>
    <n v="71.537499999999994"/>
  </r>
  <r>
    <n v="6381"/>
    <s v="US-2011-163797"/>
    <x v="2"/>
    <x v="918"/>
    <d v="2011-04-13T00:00:00"/>
    <s v="Standard Class"/>
    <s v="PC-19000"/>
    <s v="Pauline Chand"/>
    <x v="2"/>
    <s v="United States"/>
    <s v="Chandler"/>
    <x v="16"/>
    <n v="85224"/>
    <x v="1"/>
    <s v="OFF-FA-10001883"/>
    <x v="1"/>
    <x v="13"/>
    <s v="Alliance Super-Size Bands, Assorted Sizes"/>
    <x v="4434"/>
    <n v="8"/>
    <n v="0.2"/>
    <n v="-11.825600000000001"/>
  </r>
  <r>
    <n v="6382"/>
    <s v="CA-2013-127236"/>
    <x v="0"/>
    <x v="892"/>
    <d v="2013-04-03T00:00:00"/>
    <s v="Standard Class"/>
    <s v="TB-21595"/>
    <s v="Troy Blackwell"/>
    <x v="0"/>
    <s v="United States"/>
    <s v="Springfield"/>
    <x v="24"/>
    <n v="45503"/>
    <x v="3"/>
    <s v="FUR-BO-10004015"/>
    <x v="0"/>
    <x v="0"/>
    <s v="Bush Andora Bookcase, Maple/Graphite Gray Finish"/>
    <x v="4435"/>
    <n v="5"/>
    <n v="0.5"/>
    <n v="-167.98600000000002"/>
  </r>
  <r>
    <n v="6383"/>
    <s v="CA-2013-127236"/>
    <x v="0"/>
    <x v="892"/>
    <d v="2013-04-03T00:00:00"/>
    <s v="Standard Class"/>
    <s v="TB-21595"/>
    <s v="Troy Blackwell"/>
    <x v="0"/>
    <s v="United States"/>
    <s v="Springfield"/>
    <x v="24"/>
    <n v="45503"/>
    <x v="3"/>
    <s v="TEC-PH-10000141"/>
    <x v="2"/>
    <x v="7"/>
    <s v="Clearsounds A400"/>
    <x v="3608"/>
    <n v="4"/>
    <n v="0.4"/>
    <n v="-36.954399999999993"/>
  </r>
  <r>
    <n v="6384"/>
    <s v="US-2014-104661"/>
    <x v="3"/>
    <x v="787"/>
    <d v="2014-01-19T00:00:00"/>
    <s v="First Class"/>
    <s v="TB-21250"/>
    <s v="Tim Brockman"/>
    <x v="0"/>
    <s v="United States"/>
    <s v="Austin"/>
    <x v="5"/>
    <n v="78745"/>
    <x v="2"/>
    <s v="OFF-BI-10001597"/>
    <x v="1"/>
    <x v="8"/>
    <s v="Wilson Jones Ledger-Size, Piano-Hinge Binder, 2&quot;, Blue"/>
    <x v="2102"/>
    <n v="4"/>
    <n v="0.8"/>
    <n v="-52.454400000000007"/>
  </r>
  <r>
    <n v="6385"/>
    <s v="US-2014-104661"/>
    <x v="3"/>
    <x v="787"/>
    <d v="2014-01-19T00:00:00"/>
    <s v="First Class"/>
    <s v="TB-21250"/>
    <s v="Tim Brockman"/>
    <x v="0"/>
    <s v="United States"/>
    <s v="Austin"/>
    <x v="5"/>
    <n v="78745"/>
    <x v="2"/>
    <s v="TEC-AC-10003628"/>
    <x v="2"/>
    <x v="11"/>
    <s v="Logitech 910-002974 M325 Wireless Mouse for Web Scrolling"/>
    <x v="736"/>
    <n v="2"/>
    <n v="0.2"/>
    <n v="14.395200000000004"/>
  </r>
  <r>
    <n v="6386"/>
    <s v="US-2014-104661"/>
    <x v="3"/>
    <x v="787"/>
    <d v="2014-01-19T00:00:00"/>
    <s v="First Class"/>
    <s v="TB-21250"/>
    <s v="Tim Brockman"/>
    <x v="0"/>
    <s v="United States"/>
    <s v="Austin"/>
    <x v="5"/>
    <n v="78745"/>
    <x v="2"/>
    <s v="TEC-AC-10002331"/>
    <x v="2"/>
    <x v="11"/>
    <s v="Maxell 74 Minute CDR, 10/Pack"/>
    <x v="4436"/>
    <n v="8"/>
    <n v="0.2"/>
    <n v="13.300799999999999"/>
  </r>
  <r>
    <n v="6387"/>
    <s v="US-2014-104661"/>
    <x v="3"/>
    <x v="787"/>
    <d v="2014-01-19T00:00:00"/>
    <s v="First Class"/>
    <s v="TB-21250"/>
    <s v="Tim Brockman"/>
    <x v="0"/>
    <s v="United States"/>
    <s v="Austin"/>
    <x v="5"/>
    <n v="78745"/>
    <x v="2"/>
    <s v="OFF-BI-10001098"/>
    <x v="1"/>
    <x v="8"/>
    <s v="Acco D-Ring Binder w/DublLock"/>
    <x v="4437"/>
    <n v="1"/>
    <n v="0.8"/>
    <n v="-6.6278000000000006"/>
  </r>
  <r>
    <n v="6388"/>
    <s v="CA-2011-134103"/>
    <x v="2"/>
    <x v="1106"/>
    <d v="2011-02-05T00:00:00"/>
    <s v="Standard Class"/>
    <s v="MV-18190"/>
    <s v="Mike Vittorini"/>
    <x v="0"/>
    <s v="United States"/>
    <s v="Detroit"/>
    <x v="12"/>
    <n v="48234"/>
    <x v="2"/>
    <s v="OFF-PA-10001204"/>
    <x v="1"/>
    <x v="10"/>
    <s v="Xerox 1972"/>
    <x v="232"/>
    <n v="2"/>
    <n v="0"/>
    <n v="4.7519999999999998"/>
  </r>
  <r>
    <n v="6389"/>
    <s v="CA-2011-134103"/>
    <x v="2"/>
    <x v="1106"/>
    <d v="2011-02-05T00:00:00"/>
    <s v="Standard Class"/>
    <s v="MV-18190"/>
    <s v="Mike Vittorini"/>
    <x v="0"/>
    <s v="United States"/>
    <s v="Detroit"/>
    <x v="12"/>
    <n v="48234"/>
    <x v="2"/>
    <s v="OFF-ST-10000991"/>
    <x v="1"/>
    <x v="4"/>
    <s v="Space Solutions HD Industrial Steel Shelving."/>
    <x v="4438"/>
    <n v="2"/>
    <n v="0"/>
    <n v="6.8982000000000028"/>
  </r>
  <r>
    <n v="6390"/>
    <s v="CA-2012-147529"/>
    <x v="1"/>
    <x v="1107"/>
    <d v="2012-02-11T00:00:00"/>
    <s v="Standard Class"/>
    <s v="DK-12835"/>
    <s v="Damala Kotsonis"/>
    <x v="1"/>
    <s v="United States"/>
    <s v="Springfield"/>
    <x v="17"/>
    <n v="22153"/>
    <x v="0"/>
    <s v="OFF-EN-10000056"/>
    <x v="1"/>
    <x v="12"/>
    <s v="Cameo Buff Policy Envelopes"/>
    <x v="4439"/>
    <n v="5"/>
    <n v="0"/>
    <n v="146.24049999999997"/>
  </r>
  <r>
    <n v="6391"/>
    <s v="CA-2012-147529"/>
    <x v="1"/>
    <x v="1107"/>
    <d v="2012-02-11T00:00:00"/>
    <s v="Standard Class"/>
    <s v="DK-12835"/>
    <s v="Damala Kotsonis"/>
    <x v="1"/>
    <s v="United States"/>
    <s v="Springfield"/>
    <x v="17"/>
    <n v="22153"/>
    <x v="0"/>
    <s v="OFF-PA-10003349"/>
    <x v="1"/>
    <x v="10"/>
    <s v="Xerox 1957"/>
    <x v="91"/>
    <n v="2"/>
    <n v="0"/>
    <n v="6.3504000000000005"/>
  </r>
  <r>
    <n v="6392"/>
    <s v="CA-2013-129126"/>
    <x v="0"/>
    <x v="882"/>
    <d v="2013-12-20T00:00:00"/>
    <s v="Standard Class"/>
    <s v="PK-19075"/>
    <s v="Pete Kriz"/>
    <x v="0"/>
    <s v="United States"/>
    <s v="New York City"/>
    <x v="15"/>
    <n v="10011"/>
    <x v="3"/>
    <s v="OFF-PA-10001471"/>
    <x v="1"/>
    <x v="10"/>
    <s v="Strathmore Photo Frame Cards"/>
    <x v="2"/>
    <n v="2"/>
    <n v="0"/>
    <n v="6.7251999999999992"/>
  </r>
  <r>
    <n v="6393"/>
    <s v="CA-2013-129126"/>
    <x v="0"/>
    <x v="882"/>
    <d v="2013-12-20T00:00:00"/>
    <s v="Standard Class"/>
    <s v="PK-19075"/>
    <s v="Pete Kriz"/>
    <x v="0"/>
    <s v="United States"/>
    <s v="New York City"/>
    <x v="15"/>
    <n v="10011"/>
    <x v="3"/>
    <s v="OFF-LA-10003190"/>
    <x v="1"/>
    <x v="2"/>
    <s v="Avery 474"/>
    <x v="1784"/>
    <n v="2"/>
    <n v="0"/>
    <n v="2.8224"/>
  </r>
  <r>
    <n v="6394"/>
    <s v="CA-2013-129126"/>
    <x v="0"/>
    <x v="882"/>
    <d v="2013-12-20T00:00:00"/>
    <s v="Standard Class"/>
    <s v="PK-19075"/>
    <s v="Pete Kriz"/>
    <x v="0"/>
    <s v="United States"/>
    <s v="New York City"/>
    <x v="15"/>
    <n v="10011"/>
    <x v="3"/>
    <s v="OFF-FA-10000621"/>
    <x v="1"/>
    <x v="13"/>
    <s v="OIC Colored Binder Clips, Assorted Sizes"/>
    <x v="1385"/>
    <n v="6"/>
    <n v="0"/>
    <n v="10.5252"/>
  </r>
  <r>
    <n v="6395"/>
    <s v="CA-2013-129126"/>
    <x v="0"/>
    <x v="882"/>
    <d v="2013-12-20T00:00:00"/>
    <s v="Standard Class"/>
    <s v="PK-19075"/>
    <s v="Pete Kriz"/>
    <x v="0"/>
    <s v="United States"/>
    <s v="New York City"/>
    <x v="15"/>
    <n v="10011"/>
    <x v="3"/>
    <s v="FUR-FU-10002937"/>
    <x v="0"/>
    <x v="5"/>
    <s v="GE 48&quot; Fluorescent Tube, Cool White Energy Saver, 34 Watts, 30/Box"/>
    <x v="4440"/>
    <n v="4"/>
    <n v="0"/>
    <n v="198.46"/>
  </r>
  <r>
    <n v="6396"/>
    <s v="CA-2013-129126"/>
    <x v="0"/>
    <x v="882"/>
    <d v="2013-12-20T00:00:00"/>
    <s v="Standard Class"/>
    <s v="PK-19075"/>
    <s v="Pete Kriz"/>
    <x v="0"/>
    <s v="United States"/>
    <s v="New York City"/>
    <x v="15"/>
    <n v="10011"/>
    <x v="3"/>
    <s v="OFF-ST-10004507"/>
    <x v="1"/>
    <x v="4"/>
    <s v="Advantus Rolling Storage Box"/>
    <x v="4441"/>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x v="1071"/>
    <n v="2"/>
    <n v="0.2"/>
    <n v="7.8029999999999982"/>
  </r>
  <r>
    <n v="6398"/>
    <s v="CA-2014-131632"/>
    <x v="3"/>
    <x v="1108"/>
    <d v="2014-11-05T00:00:00"/>
    <s v="Standard Class"/>
    <s v="AH-10120"/>
    <s v="Adrian Hane"/>
    <x v="2"/>
    <s v="United States"/>
    <s v="Dallas"/>
    <x v="5"/>
    <n v="75217"/>
    <x v="2"/>
    <s v="OFF-AR-10003651"/>
    <x v="1"/>
    <x v="6"/>
    <s v="Newell 350"/>
    <x v="797"/>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s v="CA-2014-151981"/>
    <x v="3"/>
    <x v="634"/>
    <d v="2014-08-13T00:00:00"/>
    <s v="Standard Class"/>
    <s v="GM-14455"/>
    <s v="Gary Mitchum"/>
    <x v="2"/>
    <s v="United States"/>
    <s v="Concord"/>
    <x v="38"/>
    <n v="3301"/>
    <x v="3"/>
    <s v="OFF-LA-10002195"/>
    <x v="1"/>
    <x v="2"/>
    <s v="Avery 481"/>
    <x v="4443"/>
    <n v="8"/>
    <n v="0"/>
    <n v="11.827199999999999"/>
  </r>
  <r>
    <n v="6401"/>
    <s v="CA-2014-151981"/>
    <x v="3"/>
    <x v="634"/>
    <d v="2014-08-13T00:00:00"/>
    <s v="Standard Class"/>
    <s v="GM-14455"/>
    <s v="Gary Mitchum"/>
    <x v="2"/>
    <s v="United States"/>
    <s v="Concord"/>
    <x v="38"/>
    <n v="3301"/>
    <x v="3"/>
    <s v="OFF-AR-10000380"/>
    <x v="1"/>
    <x v="6"/>
    <s v="Hunt PowerHouse Electric Pencil Sharpener, Blue"/>
    <x v="4444"/>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x v="1805"/>
    <n v="2"/>
    <n v="0"/>
    <n v="33.874400000000009"/>
  </r>
  <r>
    <n v="6403"/>
    <s v="CA-2014-125472"/>
    <x v="3"/>
    <x v="1109"/>
    <d v="2014-06-01T00:00:00"/>
    <s v="First Class"/>
    <s v="BD-11725"/>
    <s v="Bruce Degenhardt"/>
    <x v="0"/>
    <s v="United States"/>
    <s v="Lafayette"/>
    <x v="28"/>
    <n v="70506"/>
    <x v="0"/>
    <s v="OFF-BI-10000591"/>
    <x v="1"/>
    <x v="8"/>
    <s v="Avery Binder Labels"/>
    <x v="3857"/>
    <n v="1"/>
    <n v="0"/>
    <n v="1.8672"/>
  </r>
  <r>
    <n v="6404"/>
    <s v="CA-2014-125472"/>
    <x v="3"/>
    <x v="1109"/>
    <d v="2014-06-01T00:00:00"/>
    <s v="First Class"/>
    <s v="BD-11725"/>
    <s v="Bruce Degenhardt"/>
    <x v="0"/>
    <s v="United States"/>
    <s v="Lafayette"/>
    <x v="28"/>
    <n v="70506"/>
    <x v="0"/>
    <s v="FUR-FU-10001731"/>
    <x v="0"/>
    <x v="5"/>
    <s v="Acrylic Self-Standing Desk Frames"/>
    <x v="4445"/>
    <n v="3"/>
    <n v="0"/>
    <n v="3.0438000000000001"/>
  </r>
  <r>
    <n v="6405"/>
    <s v="CA-2012-156328"/>
    <x v="1"/>
    <x v="672"/>
    <d v="2012-12-05T00:00:00"/>
    <s v="Standard Class"/>
    <s v="RM-19375"/>
    <s v="Raymond Messe"/>
    <x v="0"/>
    <s v="United States"/>
    <s v="Raleigh"/>
    <x v="3"/>
    <n v="27604"/>
    <x v="0"/>
    <s v="TEC-PH-10001198"/>
    <x v="2"/>
    <x v="7"/>
    <s v="Avaya 4621SW VoIP phone"/>
    <x v="1665"/>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x v="4446"/>
    <n v="2"/>
    <n v="0.2"/>
    <n v="7.119599999999906"/>
  </r>
  <r>
    <n v="6407"/>
    <s v="CA-2014-154074"/>
    <x v="3"/>
    <x v="515"/>
    <d v="2014-09-03T00:00:00"/>
    <s v="Second Class"/>
    <s v="BW-11110"/>
    <s v="Bart Watters"/>
    <x v="1"/>
    <s v="United States"/>
    <s v="Spokane"/>
    <x v="4"/>
    <n v="99207"/>
    <x v="1"/>
    <s v="OFF-ST-10002370"/>
    <x v="1"/>
    <x v="4"/>
    <s v="Sortfiler Multipurpose Personal File Organizer, Black"/>
    <x v="4447"/>
    <n v="7"/>
    <n v="0"/>
    <n v="43.421699999999994"/>
  </r>
  <r>
    <n v="6408"/>
    <s v="CA-2014-161774"/>
    <x v="3"/>
    <x v="304"/>
    <d v="2014-05-16T00:00:00"/>
    <s v="First Class"/>
    <s v="GT-14710"/>
    <s v="Greg Tran"/>
    <x v="0"/>
    <s v="United States"/>
    <s v="Houston"/>
    <x v="5"/>
    <n v="77041"/>
    <x v="2"/>
    <s v="FUR-CH-10003981"/>
    <x v="0"/>
    <x v="1"/>
    <s v="Global Commerce Series Low-Back Swivel/Tilt Chairs"/>
    <x v="4448"/>
    <n v="5"/>
    <n v="0.3"/>
    <n v="-12.84900000000016"/>
  </r>
  <r>
    <n v="6409"/>
    <s v="CA-2014-161774"/>
    <x v="3"/>
    <x v="304"/>
    <d v="2014-05-16T00:00:00"/>
    <s v="First Class"/>
    <s v="GT-14710"/>
    <s v="Greg Tran"/>
    <x v="0"/>
    <s v="United States"/>
    <s v="Houston"/>
    <x v="5"/>
    <n v="77041"/>
    <x v="2"/>
    <s v="OFF-AR-10001446"/>
    <x v="1"/>
    <x v="6"/>
    <s v="Newell 309"/>
    <x v="849"/>
    <n v="5"/>
    <n v="0.2"/>
    <n v="5.7749999999999986"/>
  </r>
  <r>
    <n v="6410"/>
    <s v="CA-2014-161774"/>
    <x v="3"/>
    <x v="304"/>
    <d v="2014-05-16T00:00:00"/>
    <s v="First Class"/>
    <s v="GT-14710"/>
    <s v="Greg Tran"/>
    <x v="0"/>
    <s v="United States"/>
    <s v="Houston"/>
    <x v="5"/>
    <n v="77041"/>
    <x v="2"/>
    <s v="OFF-PA-10000300"/>
    <x v="1"/>
    <x v="10"/>
    <s v="Xerox 1936"/>
    <x v="1107"/>
    <n v="3"/>
    <n v="0.2"/>
    <n v="16.183799999999998"/>
  </r>
  <r>
    <n v="6411"/>
    <s v="CA-2014-161774"/>
    <x v="3"/>
    <x v="304"/>
    <d v="2014-05-16T00:00:00"/>
    <s v="First Class"/>
    <s v="GT-14710"/>
    <s v="Greg Tran"/>
    <x v="0"/>
    <s v="United States"/>
    <s v="Houston"/>
    <x v="5"/>
    <n v="77041"/>
    <x v="2"/>
    <s v="TEC-PH-10004071"/>
    <x v="2"/>
    <x v="7"/>
    <s v="PayAnywhere Card Reader"/>
    <x v="465"/>
    <n v="1"/>
    <n v="0.2"/>
    <n v="0.69930000000000003"/>
  </r>
  <r>
    <n v="6412"/>
    <s v="CA-2014-161774"/>
    <x v="3"/>
    <x v="304"/>
    <d v="2014-05-16T00:00:00"/>
    <s v="First Class"/>
    <s v="GT-14710"/>
    <s v="Greg Tran"/>
    <x v="0"/>
    <s v="United States"/>
    <s v="Houston"/>
    <x v="5"/>
    <n v="77041"/>
    <x v="2"/>
    <s v="OFF-PA-10003134"/>
    <x v="1"/>
    <x v="10"/>
    <s v="Xerox 1937"/>
    <x v="4449"/>
    <n v="2"/>
    <n v="0.2"/>
    <n v="26.902399999999993"/>
  </r>
  <r>
    <n v="6413"/>
    <s v="CA-2014-151211"/>
    <x v="3"/>
    <x v="629"/>
    <d v="2014-08-24T00:00:00"/>
    <s v="Standard Class"/>
    <s v="AH-10120"/>
    <s v="Adrian Hane"/>
    <x v="2"/>
    <s v="United States"/>
    <s v="Louisville"/>
    <x v="0"/>
    <n v="40214"/>
    <x v="0"/>
    <s v="OFF-BI-10002735"/>
    <x v="1"/>
    <x v="8"/>
    <s v="GBC Prestige Therm-A-Bind Covers"/>
    <x v="4450"/>
    <n v="3"/>
    <n v="0"/>
    <n v="48.377100000000006"/>
  </r>
  <r>
    <n v="6414"/>
    <s v="CA-2014-151211"/>
    <x v="3"/>
    <x v="629"/>
    <d v="2014-08-24T00:00:00"/>
    <s v="Standard Class"/>
    <s v="AH-10120"/>
    <s v="Adrian Hane"/>
    <x v="2"/>
    <s v="United States"/>
    <s v="Louisville"/>
    <x v="0"/>
    <n v="40214"/>
    <x v="0"/>
    <s v="TEC-AC-10004510"/>
    <x v="2"/>
    <x v="11"/>
    <s v="Logitech Desktop MK120 Mouse and keyboard Combo"/>
    <x v="1548"/>
    <n v="6"/>
    <n v="0"/>
    <n v="9.8159999999999954"/>
  </r>
  <r>
    <n v="6415"/>
    <s v="CA-2014-142671"/>
    <x v="3"/>
    <x v="468"/>
    <d v="2014-11-15T00:00:00"/>
    <s v="Second Class"/>
    <s v="DR-12940"/>
    <s v="Daniel Raglin"/>
    <x v="2"/>
    <s v="United States"/>
    <s v="Hollywood"/>
    <x v="2"/>
    <n v="33021"/>
    <x v="0"/>
    <s v="OFF-BI-10004099"/>
    <x v="1"/>
    <x v="8"/>
    <s v="GBC VeloBinder Strips"/>
    <x v="2828"/>
    <n v="5"/>
    <n v="0.7"/>
    <n v="-7.6799999999999962"/>
  </r>
  <r>
    <n v="6416"/>
    <s v="CA-2014-144750"/>
    <x v="3"/>
    <x v="170"/>
    <d v="2014-08-22T00:00:00"/>
    <s v="Same Day"/>
    <s v="DL-13495"/>
    <s v="Dionis Lloyd"/>
    <x v="1"/>
    <s v="United States"/>
    <s v="Chandler"/>
    <x v="16"/>
    <n v="85224"/>
    <x v="1"/>
    <s v="OFF-PA-10003395"/>
    <x v="1"/>
    <x v="10"/>
    <s v="Xerox 1941"/>
    <x v="1148"/>
    <n v="1"/>
    <n v="0.2"/>
    <n v="29.357999999999997"/>
  </r>
  <r>
    <n v="6417"/>
    <s v="CA-2013-111976"/>
    <x v="0"/>
    <x v="387"/>
    <d v="2013-03-13T00:00:00"/>
    <s v="Standard Class"/>
    <s v="BD-11620"/>
    <s v="Brian DeCherney"/>
    <x v="0"/>
    <s v="United States"/>
    <s v="Philadelphia"/>
    <x v="9"/>
    <n v="19120"/>
    <x v="3"/>
    <s v="TEC-PH-10002890"/>
    <x v="2"/>
    <x v="7"/>
    <s v="AT&amp;T 17929 Lendline Telephone"/>
    <x v="4451"/>
    <n v="4"/>
    <n v="0.4"/>
    <n v="-25.334400000000002"/>
  </r>
  <r>
    <n v="6418"/>
    <s v="CA-2013-111976"/>
    <x v="0"/>
    <x v="387"/>
    <d v="2013-03-13T00:00:00"/>
    <s v="Standard Class"/>
    <s v="BD-11620"/>
    <s v="Brian DeCherney"/>
    <x v="0"/>
    <s v="United States"/>
    <s v="Philadelphia"/>
    <x v="9"/>
    <n v="19120"/>
    <x v="3"/>
    <s v="OFF-FA-10004968"/>
    <x v="1"/>
    <x v="13"/>
    <s v="Rubber Band Ball"/>
    <x v="4452"/>
    <n v="2"/>
    <n v="0.2"/>
    <n v="-1.3463999999999998"/>
  </r>
  <r>
    <n v="6419"/>
    <s v="CA-2013-140130"/>
    <x v="0"/>
    <x v="731"/>
    <d v="2013-11-06T00:00:00"/>
    <s v="Standard Class"/>
    <s v="HW-14935"/>
    <s v="Helen Wasserman"/>
    <x v="1"/>
    <s v="United States"/>
    <s v="Tulsa"/>
    <x v="26"/>
    <n v="74133"/>
    <x v="2"/>
    <s v="OFF-SU-10001218"/>
    <x v="1"/>
    <x v="14"/>
    <s v="Fiskars Softgrip Scissors"/>
    <x v="2138"/>
    <n v="2"/>
    <n v="0"/>
    <n v="6.1488000000000014"/>
  </r>
  <r>
    <n v="6420"/>
    <s v="CA-2013-140130"/>
    <x v="0"/>
    <x v="731"/>
    <d v="2013-11-06T00:00:00"/>
    <s v="Standard Class"/>
    <s v="HW-14935"/>
    <s v="Helen Wasserman"/>
    <x v="1"/>
    <s v="United States"/>
    <s v="Tulsa"/>
    <x v="26"/>
    <n v="74133"/>
    <x v="2"/>
    <s v="FUR-CH-10002084"/>
    <x v="0"/>
    <x v="1"/>
    <s v="Hon Mobius Operator's Chair"/>
    <x v="2411"/>
    <n v="3"/>
    <n v="0"/>
    <n v="81.173400000000001"/>
  </r>
  <r>
    <n v="6421"/>
    <s v="CA-2013-140130"/>
    <x v="0"/>
    <x v="731"/>
    <d v="2013-11-06T00:00:00"/>
    <s v="Standard Class"/>
    <s v="HW-14935"/>
    <s v="Helen Wasserman"/>
    <x v="1"/>
    <s v="United States"/>
    <s v="Tulsa"/>
    <x v="26"/>
    <n v="74133"/>
    <x v="2"/>
    <s v="OFF-AR-10004269"/>
    <x v="1"/>
    <x v="6"/>
    <s v="Newell 31"/>
    <x v="714"/>
    <n v="3"/>
    <n v="0"/>
    <n v="3.4692000000000003"/>
  </r>
  <r>
    <n v="6422"/>
    <s v="CA-2013-140130"/>
    <x v="0"/>
    <x v="731"/>
    <d v="2013-11-06T00:00:00"/>
    <s v="Standard Class"/>
    <s v="HW-14935"/>
    <s v="Helen Wasserman"/>
    <x v="1"/>
    <s v="United States"/>
    <s v="Tulsa"/>
    <x v="26"/>
    <n v="74133"/>
    <x v="2"/>
    <s v="OFF-ST-10001128"/>
    <x v="1"/>
    <x v="4"/>
    <s v="Carina Mini System Audio Rack, Model AR050B"/>
    <x v="743"/>
    <n v="3"/>
    <n v="0"/>
    <n v="9.9882000000000204"/>
  </r>
  <r>
    <n v="6423"/>
    <s v="CA-2011-159121"/>
    <x v="2"/>
    <x v="711"/>
    <d v="2011-08-01T00:00:00"/>
    <s v="Standard Class"/>
    <s v="JO-15145"/>
    <s v="Jack O'Briant"/>
    <x v="1"/>
    <s v="United States"/>
    <s v="Draper"/>
    <x v="7"/>
    <n v="84020"/>
    <x v="1"/>
    <s v="TEC-AC-10002006"/>
    <x v="2"/>
    <x v="11"/>
    <s v="Memorex Micro Travel Drive 16 GB"/>
    <x v="4453"/>
    <n v="7"/>
    <n v="0"/>
    <n v="34.698299999999996"/>
  </r>
  <r>
    <n v="6424"/>
    <s v="CA-2012-149650"/>
    <x v="1"/>
    <x v="1040"/>
    <d v="2012-10-27T00:00:00"/>
    <s v="First Class"/>
    <s v="RD-19660"/>
    <s v="Robert Dilbeck"/>
    <x v="2"/>
    <s v="United States"/>
    <s v="Oakland"/>
    <x v="1"/>
    <n v="94601"/>
    <x v="1"/>
    <s v="FUR-CH-10003956"/>
    <x v="0"/>
    <x v="1"/>
    <s v="Novimex High-Tech Fabric Mesh Task Chair"/>
    <x v="4454"/>
    <n v="8"/>
    <n v="0.2"/>
    <n v="-73.819200000000052"/>
  </r>
  <r>
    <n v="6425"/>
    <s v="CA-2014-115777"/>
    <x v="3"/>
    <x v="971"/>
    <d v="2014-08-25T00:00:00"/>
    <s v="Standard Class"/>
    <s v="DO-13645"/>
    <s v="Doug O'Connell"/>
    <x v="0"/>
    <s v="United States"/>
    <s v="Lawrence"/>
    <x v="31"/>
    <n v="1841"/>
    <x v="3"/>
    <s v="OFF-PA-10000552"/>
    <x v="1"/>
    <x v="10"/>
    <s v="Xerox 200"/>
    <x v="541"/>
    <n v="3"/>
    <n v="0"/>
    <n v="9.3312000000000008"/>
  </r>
  <r>
    <n v="6426"/>
    <s v="CA-2013-143714"/>
    <x v="0"/>
    <x v="454"/>
    <d v="2013-05-28T00:00:00"/>
    <s v="Standard Class"/>
    <s v="CC-12370"/>
    <s v="Christopher Conant"/>
    <x v="0"/>
    <s v="United States"/>
    <s v="Philadelphia"/>
    <x v="9"/>
    <n v="19120"/>
    <x v="3"/>
    <s v="TEC-CO-10004722"/>
    <x v="2"/>
    <x v="16"/>
    <s v="Canon imageCLASS 2200 Advanced Copier"/>
    <x v="4455"/>
    <n v="4"/>
    <n v="0.4"/>
    <n v="1119.996799999999"/>
  </r>
  <r>
    <n v="6427"/>
    <s v="CA-2013-143714"/>
    <x v="0"/>
    <x v="454"/>
    <d v="2013-05-28T00:00:00"/>
    <s v="Standard Class"/>
    <s v="CC-12370"/>
    <s v="Christopher Conant"/>
    <x v="0"/>
    <s v="United States"/>
    <s v="Philadelphia"/>
    <x v="9"/>
    <n v="19120"/>
    <x v="3"/>
    <s v="OFF-BI-10004308"/>
    <x v="1"/>
    <x v="8"/>
    <s v="Avery Legal 4-Ring Binder"/>
    <x v="4456"/>
    <n v="1"/>
    <n v="0.7"/>
    <n v="-4.1959999999999997"/>
  </r>
  <r>
    <n v="6428"/>
    <s v="CA-2013-143714"/>
    <x v="0"/>
    <x v="454"/>
    <d v="2013-05-28T00:00:00"/>
    <s v="Standard Class"/>
    <s v="CC-12370"/>
    <s v="Christopher Conant"/>
    <x v="0"/>
    <s v="United States"/>
    <s v="Philadelphia"/>
    <x v="9"/>
    <n v="19120"/>
    <x v="3"/>
    <s v="OFF-PA-10000029"/>
    <x v="1"/>
    <x v="10"/>
    <s v="Xerox 224"/>
    <x v="563"/>
    <n v="2"/>
    <n v="0.2"/>
    <n v="3.6288"/>
  </r>
  <r>
    <n v="6429"/>
    <s v="CA-2013-143714"/>
    <x v="0"/>
    <x v="454"/>
    <d v="2013-05-28T00:00:00"/>
    <s v="Standard Class"/>
    <s v="CC-12370"/>
    <s v="Christopher Conant"/>
    <x v="0"/>
    <s v="United States"/>
    <s v="Philadelphia"/>
    <x v="9"/>
    <n v="19120"/>
    <x v="3"/>
    <s v="TEC-PH-10004080"/>
    <x v="2"/>
    <x v="7"/>
    <s v="Avaya 5410 Digital phone"/>
    <x v="4457"/>
    <n v="3"/>
    <n v="0.4"/>
    <n v="-24.476399999999998"/>
  </r>
  <r>
    <n v="6430"/>
    <s v="CA-2011-165764"/>
    <x v="2"/>
    <x v="935"/>
    <d v="2011-11-07T00:00:00"/>
    <s v="Standard Class"/>
    <s v="SH-20395"/>
    <s v="Shahid Hopkins"/>
    <x v="0"/>
    <s v="United States"/>
    <s v="Jacksonville"/>
    <x v="3"/>
    <n v="28540"/>
    <x v="0"/>
    <s v="OFF-ST-10001558"/>
    <x v="1"/>
    <x v="4"/>
    <s v="Acco Perma 4000 Stacking Storage Drawers"/>
    <x v="3346"/>
    <n v="2"/>
    <n v="0.2"/>
    <n v="-1.6239999999999997"/>
  </r>
  <r>
    <n v="6431"/>
    <s v="CA-2011-165764"/>
    <x v="2"/>
    <x v="935"/>
    <d v="2011-11-07T00:00:00"/>
    <s v="Standard Class"/>
    <s v="SH-20395"/>
    <s v="Shahid Hopkins"/>
    <x v="0"/>
    <s v="United States"/>
    <s v="Jacksonville"/>
    <x v="3"/>
    <n v="28540"/>
    <x v="0"/>
    <s v="FUR-TA-10001768"/>
    <x v="0"/>
    <x v="3"/>
    <s v="Hon Racetrack Conference Tables"/>
    <x v="4458"/>
    <n v="6"/>
    <n v="0.4"/>
    <n v="-299.26140000000009"/>
  </r>
  <r>
    <n v="6432"/>
    <s v="CA-2011-165764"/>
    <x v="2"/>
    <x v="935"/>
    <d v="2011-11-07T00:00:00"/>
    <s v="Standard Class"/>
    <s v="SH-20395"/>
    <s v="Shahid Hopkins"/>
    <x v="0"/>
    <s v="United States"/>
    <s v="Jacksonville"/>
    <x v="3"/>
    <n v="28540"/>
    <x v="0"/>
    <s v="OFF-BI-10002982"/>
    <x v="1"/>
    <x v="8"/>
    <s v="Avery Self-Adhesive Photo Pockets for Polaroid Photos"/>
    <x v="4459"/>
    <n v="7"/>
    <n v="0.7"/>
    <n v="-10.487400000000001"/>
  </r>
  <r>
    <n v="6433"/>
    <s v="CA-2011-165764"/>
    <x v="2"/>
    <x v="935"/>
    <d v="2011-11-07T00:00:00"/>
    <s v="Standard Class"/>
    <s v="SH-20395"/>
    <s v="Shahid Hopkins"/>
    <x v="0"/>
    <s v="United States"/>
    <s v="Jacksonville"/>
    <x v="3"/>
    <n v="28540"/>
    <x v="0"/>
    <s v="FUR-FU-10001468"/>
    <x v="0"/>
    <x v="5"/>
    <s v="Tenex Antistatic Computer Chair Mats"/>
    <x v="4460"/>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s v="CA-2012-121405"/>
    <x v="1"/>
    <x v="1110"/>
    <d v="2012-04-04T00:00:00"/>
    <s v="Standard Class"/>
    <s v="FC-14335"/>
    <s v="Fred Chung"/>
    <x v="1"/>
    <s v="United States"/>
    <s v="Chicago"/>
    <x v="10"/>
    <n v="60610"/>
    <x v="2"/>
    <s v="TEC-PH-10002890"/>
    <x v="2"/>
    <x v="7"/>
    <s v="AT&amp;T 17929 Lendline Telephone"/>
    <x v="2171"/>
    <n v="5"/>
    <n v="0.2"/>
    <n v="13.571999999999996"/>
  </r>
  <r>
    <n v="6436"/>
    <s v="US-2014-116897"/>
    <x v="3"/>
    <x v="837"/>
    <d v="2014-05-30T00:00:00"/>
    <s v="First Class"/>
    <s v="JG-15160"/>
    <s v="James Galang"/>
    <x v="0"/>
    <s v="United States"/>
    <s v="Pocatello"/>
    <x v="45"/>
    <n v="83201"/>
    <x v="1"/>
    <s v="FUR-FU-10004963"/>
    <x v="0"/>
    <x v="5"/>
    <s v="Eldon 400 Class Desk Accessories, Black Carbon"/>
    <x v="768"/>
    <n v="4"/>
    <n v="0"/>
    <n v="14.700000000000003"/>
  </r>
  <r>
    <n v="6437"/>
    <s v="US-2014-116897"/>
    <x v="3"/>
    <x v="837"/>
    <d v="2014-05-30T00:00:00"/>
    <s v="First Class"/>
    <s v="JG-15160"/>
    <s v="James Galang"/>
    <x v="0"/>
    <s v="United States"/>
    <s v="Pocatello"/>
    <x v="45"/>
    <n v="83201"/>
    <x v="1"/>
    <s v="OFF-ST-10000025"/>
    <x v="1"/>
    <x v="4"/>
    <s v="Fellowes Stor/Drawer Steel Plus Storage Drawers"/>
    <x v="4462"/>
    <n v="5"/>
    <n v="0"/>
    <n v="28.628999999999962"/>
  </r>
  <r>
    <n v="6438"/>
    <s v="US-2014-116897"/>
    <x v="3"/>
    <x v="837"/>
    <d v="2014-05-30T00:00:00"/>
    <s v="First Class"/>
    <s v="JG-15160"/>
    <s v="James Galang"/>
    <x v="0"/>
    <s v="United States"/>
    <s v="Pocatello"/>
    <x v="45"/>
    <n v="83201"/>
    <x v="1"/>
    <s v="TEC-PH-10004389"/>
    <x v="2"/>
    <x v="7"/>
    <s v="Nokia Lumia 925"/>
    <x v="214"/>
    <n v="3"/>
    <n v="0.2"/>
    <n v="22.678200000000018"/>
  </r>
  <r>
    <n v="6439"/>
    <s v="US-2014-113992"/>
    <x v="3"/>
    <x v="817"/>
    <d v="2014-12-20T00:00:00"/>
    <s v="Standard Class"/>
    <s v="LC-16885"/>
    <s v="Lena Creighton"/>
    <x v="0"/>
    <s v="United States"/>
    <s v="Plano"/>
    <x v="5"/>
    <n v="75023"/>
    <x v="2"/>
    <s v="FUR-TA-10000577"/>
    <x v="0"/>
    <x v="3"/>
    <s v="Bretford CR4500 Series Slim Rectangular Table"/>
    <x v="446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s v="CA-2013-101161"/>
    <x v="0"/>
    <x v="63"/>
    <d v="2013-10-21T00:00:00"/>
    <s v="Standard Class"/>
    <s v="BW-11110"/>
    <s v="Bart Watters"/>
    <x v="1"/>
    <s v="United States"/>
    <s v="New York City"/>
    <x v="15"/>
    <n v="10024"/>
    <x v="3"/>
    <s v="OFF-AR-10001860"/>
    <x v="1"/>
    <x v="6"/>
    <s v="BIC Liqua Brite Liner"/>
    <x v="2890"/>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x v="4191"/>
    <n v="3"/>
    <n v="0"/>
    <n v="23.968799999999998"/>
  </r>
  <r>
    <n v="6443"/>
    <s v="CA-2013-101161"/>
    <x v="0"/>
    <x v="63"/>
    <d v="2013-10-21T00:00:00"/>
    <s v="Standard Class"/>
    <s v="BW-11110"/>
    <s v="Bart Watters"/>
    <x v="1"/>
    <s v="United States"/>
    <s v="New York City"/>
    <x v="15"/>
    <n v="10024"/>
    <x v="3"/>
    <s v="OFF-PA-10001295"/>
    <x v="1"/>
    <x v="10"/>
    <s v="Computer Printout Paper with Letter-Trim Perforations"/>
    <x v="2479"/>
    <n v="2"/>
    <n v="0"/>
    <n v="18.211199999999998"/>
  </r>
  <r>
    <n v="6444"/>
    <s v="CA-2013-101161"/>
    <x v="0"/>
    <x v="63"/>
    <d v="2013-10-21T00:00:00"/>
    <s v="Standard Class"/>
    <s v="BW-11110"/>
    <s v="Bart Watters"/>
    <x v="1"/>
    <s v="United States"/>
    <s v="New York City"/>
    <x v="15"/>
    <n v="10024"/>
    <x v="3"/>
    <s v="OFF-LA-10000407"/>
    <x v="1"/>
    <x v="2"/>
    <s v="Avery White Multi-Purpose Labels"/>
    <x v="1691"/>
    <n v="5"/>
    <n v="0"/>
    <n v="11.454000000000001"/>
  </r>
  <r>
    <n v="6445"/>
    <s v="CA-2013-101161"/>
    <x v="0"/>
    <x v="63"/>
    <d v="2013-10-21T00:00:00"/>
    <s v="Standard Class"/>
    <s v="BW-11110"/>
    <s v="Bart Watters"/>
    <x v="1"/>
    <s v="United States"/>
    <s v="New York City"/>
    <x v="15"/>
    <n v="10024"/>
    <x v="3"/>
    <s v="FUR-FU-10003535"/>
    <x v="0"/>
    <x v="5"/>
    <s v="Howard Miller Distant Time Traveler Alarm Clock"/>
    <x v="4465"/>
    <n v="3"/>
    <n v="0"/>
    <n v="33.726600000000005"/>
  </r>
  <r>
    <n v="6446"/>
    <s v="CA-2012-151785"/>
    <x v="1"/>
    <x v="616"/>
    <d v="2012-03-10T00:00:00"/>
    <s v="Standard Class"/>
    <s v="JJ-15445"/>
    <s v="Jennifer Jackson"/>
    <x v="0"/>
    <s v="United States"/>
    <s v="Chicago"/>
    <x v="10"/>
    <n v="60623"/>
    <x v="2"/>
    <s v="OFF-FA-10000611"/>
    <x v="1"/>
    <x v="13"/>
    <s v="Binder Clips by OIC"/>
    <x v="4466"/>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x v="4467"/>
    <n v="5"/>
    <n v="0.6"/>
    <n v="-77.625"/>
  </r>
  <r>
    <n v="6448"/>
    <s v="US-2014-119816"/>
    <x v="3"/>
    <x v="168"/>
    <d v="2014-03-07T00:00:00"/>
    <s v="Second Class"/>
    <s v="TT-21460"/>
    <s v="Tonja Turnell"/>
    <x v="2"/>
    <s v="United States"/>
    <s v="Houston"/>
    <x v="5"/>
    <n v="77095"/>
    <x v="2"/>
    <s v="OFF-LA-10002381"/>
    <x v="1"/>
    <x v="2"/>
    <s v="Avery 497"/>
    <x v="4468"/>
    <n v="1"/>
    <n v="0.2"/>
    <n v="0.86239999999999983"/>
  </r>
  <r>
    <n v="6449"/>
    <s v="US-2014-119816"/>
    <x v="3"/>
    <x v="168"/>
    <d v="2014-03-07T00:00:00"/>
    <s v="Second Class"/>
    <s v="TT-21460"/>
    <s v="Tonja Turnell"/>
    <x v="2"/>
    <s v="United States"/>
    <s v="Houston"/>
    <x v="5"/>
    <n v="77095"/>
    <x v="2"/>
    <s v="OFF-ST-10000918"/>
    <x v="1"/>
    <x v="4"/>
    <s v="Crate-A-Files"/>
    <x v="525"/>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s v="CA-2012-156510"/>
    <x v="1"/>
    <x v="12"/>
    <d v="2012-09-29T00:00:00"/>
    <s v="Standard Class"/>
    <s v="EH-13990"/>
    <s v="Erica Hackney"/>
    <x v="0"/>
    <s v="United States"/>
    <s v="Meriden"/>
    <x v="29"/>
    <n v="6450"/>
    <x v="3"/>
    <s v="OFF-PA-10002222"/>
    <x v="1"/>
    <x v="10"/>
    <s v="Xerox Color Copier Paper, 11&quot; x 17&quot;, Ream"/>
    <x v="1846"/>
    <n v="2"/>
    <n v="0"/>
    <n v="21.012799999999999"/>
  </r>
  <r>
    <n v="6452"/>
    <s v="CA-2012-156510"/>
    <x v="1"/>
    <x v="12"/>
    <d v="2012-09-29T00:00:00"/>
    <s v="Standard Class"/>
    <s v="EH-13990"/>
    <s v="Erica Hackney"/>
    <x v="0"/>
    <s v="United States"/>
    <s v="Meriden"/>
    <x v="29"/>
    <n v="6450"/>
    <x v="3"/>
    <s v="OFF-AR-10004930"/>
    <x v="1"/>
    <x v="6"/>
    <s v="Turquoise Lead Holder with Pocket Clip"/>
    <x v="4470"/>
    <n v="1"/>
    <n v="0"/>
    <n v="2.2109999999999994"/>
  </r>
  <r>
    <n v="6453"/>
    <s v="US-2012-110261"/>
    <x v="1"/>
    <x v="546"/>
    <d v="2012-12-23T00:00:00"/>
    <s v="Second Class"/>
    <s v="PR-18880"/>
    <s v="Patrick Ryan"/>
    <x v="0"/>
    <s v="United States"/>
    <s v="Glenview"/>
    <x v="10"/>
    <n v="60025"/>
    <x v="2"/>
    <s v="TEC-PH-10001750"/>
    <x v="2"/>
    <x v="7"/>
    <s v="Samsung Rugby III"/>
    <x v="3180"/>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s v="CA-2014-161102"/>
    <x v="3"/>
    <x v="689"/>
    <d v="2014-08-04T00:00:00"/>
    <s v="First Class"/>
    <s v="EC-14050"/>
    <s v="Erin Creighton"/>
    <x v="0"/>
    <s v="United States"/>
    <s v="San Francisco"/>
    <x v="1"/>
    <n v="94110"/>
    <x v="1"/>
    <s v="OFF-ST-10003442"/>
    <x v="1"/>
    <x v="4"/>
    <s v="Eldon Portable Mobile Manager"/>
    <x v="403"/>
    <n v="2"/>
    <n v="0"/>
    <n v="15.2712"/>
  </r>
  <r>
    <n v="6456"/>
    <s v="CA-2014-161102"/>
    <x v="3"/>
    <x v="689"/>
    <d v="2014-08-04T00:00:00"/>
    <s v="First Class"/>
    <s v="EC-14050"/>
    <s v="Erin Creighton"/>
    <x v="0"/>
    <s v="United States"/>
    <s v="San Francisco"/>
    <x v="1"/>
    <n v="94110"/>
    <x v="1"/>
    <s v="FUR-FU-10003142"/>
    <x v="0"/>
    <x v="5"/>
    <s v="Master Big Foot Doorstop, Beige"/>
    <x v="3322"/>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x v="4472"/>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s v="US-2014-133361"/>
    <x v="3"/>
    <x v="304"/>
    <d v="2014-05-18T00:00:00"/>
    <s v="First Class"/>
    <s v="AJ-10780"/>
    <s v="Anthony Jacobs"/>
    <x v="1"/>
    <s v="United States"/>
    <s v="Baltimore"/>
    <x v="39"/>
    <n v="21215"/>
    <x v="3"/>
    <s v="OFF-AR-10001919"/>
    <x v="1"/>
    <x v="6"/>
    <s v="OIC #2 Pencils, Medium Soft"/>
    <x v="1061"/>
    <n v="2"/>
    <n v="0"/>
    <n v="1.0903999999999998"/>
  </r>
  <r>
    <n v="6460"/>
    <s v="US-2014-133361"/>
    <x v="3"/>
    <x v="304"/>
    <d v="2014-05-18T00:00:00"/>
    <s v="First Class"/>
    <s v="AJ-10780"/>
    <s v="Anthony Jacobs"/>
    <x v="1"/>
    <s v="United States"/>
    <s v="Baltimore"/>
    <x v="39"/>
    <n v="21215"/>
    <x v="3"/>
    <s v="OFF-AR-10003045"/>
    <x v="1"/>
    <x v="6"/>
    <s v="Prang Colored Pencils"/>
    <x v="456"/>
    <n v="5"/>
    <n v="0"/>
    <n v="6.6150000000000002"/>
  </r>
  <r>
    <n v="6461"/>
    <s v="US-2014-133361"/>
    <x v="3"/>
    <x v="304"/>
    <d v="2014-05-18T00:00:00"/>
    <s v="First Class"/>
    <s v="AJ-10780"/>
    <s v="Anthony Jacobs"/>
    <x v="1"/>
    <s v="United States"/>
    <s v="Baltimore"/>
    <x v="39"/>
    <n v="21215"/>
    <x v="3"/>
    <s v="OFF-AR-10003338"/>
    <x v="1"/>
    <x v="6"/>
    <s v="Eberhard Faber 3 1/2&quot; Golf Pencils"/>
    <x v="4474"/>
    <n v="5"/>
    <n v="0"/>
    <n v="9.3000000000000007"/>
  </r>
  <r>
    <n v="6462"/>
    <s v="US-2014-133361"/>
    <x v="3"/>
    <x v="304"/>
    <d v="2014-05-18T00:00:00"/>
    <s v="First Class"/>
    <s v="AJ-10780"/>
    <s v="Anthony Jacobs"/>
    <x v="1"/>
    <s v="United States"/>
    <s v="Baltimore"/>
    <x v="39"/>
    <n v="21215"/>
    <x v="3"/>
    <s v="TEC-AC-10003280"/>
    <x v="2"/>
    <x v="11"/>
    <s v="Belkin F8E887 USB Wired Ergonomic Keyboard"/>
    <x v="1324"/>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x v="0"/>
    <n v="2"/>
    <n v="0"/>
    <n v="23.576399999999978"/>
  </r>
  <r>
    <n v="6464"/>
    <s v="US-2014-133361"/>
    <x v="3"/>
    <x v="304"/>
    <d v="2014-05-18T00:00:00"/>
    <s v="First Class"/>
    <s v="AJ-10780"/>
    <s v="Anthony Jacobs"/>
    <x v="1"/>
    <s v="United States"/>
    <s v="Baltimore"/>
    <x v="39"/>
    <n v="21215"/>
    <x v="3"/>
    <s v="OFF-LA-10004544"/>
    <x v="1"/>
    <x v="2"/>
    <s v="Avery 505"/>
    <x v="3066"/>
    <n v="5"/>
    <n v="0"/>
    <n v="37"/>
  </r>
  <r>
    <n v="6465"/>
    <s v="US-2013-155404"/>
    <x v="0"/>
    <x v="897"/>
    <d v="2013-09-29T00:00:00"/>
    <s v="Standard Class"/>
    <s v="AS-10630"/>
    <s v="Ann Steele"/>
    <x v="2"/>
    <s v="United States"/>
    <s v="Louisville"/>
    <x v="0"/>
    <n v="40214"/>
    <x v="0"/>
    <s v="FUR-FU-10004586"/>
    <x v="0"/>
    <x v="5"/>
    <s v="G.E. Longer-Life Indoor Recessed Floodlight Bulbs"/>
    <x v="2537"/>
    <n v="2"/>
    <n v="0"/>
    <n v="6.3743999999999996"/>
  </r>
  <r>
    <n v="6466"/>
    <s v="CA-2012-114503"/>
    <x v="1"/>
    <x v="50"/>
    <d v="2012-11-17T00:00:00"/>
    <s v="Standard Class"/>
    <s v="AA-10375"/>
    <s v="Allen Armold"/>
    <x v="0"/>
    <s v="United States"/>
    <s v="Lebanon"/>
    <x v="18"/>
    <n v="37087"/>
    <x v="0"/>
    <s v="OFF-ST-10003572"/>
    <x v="1"/>
    <x v="4"/>
    <s v="Portfile Personal File Boxes"/>
    <x v="4475"/>
    <n v="6"/>
    <n v="0.2"/>
    <n v="6.3719999999999999"/>
  </r>
  <r>
    <n v="6467"/>
    <s v="CA-2014-153080"/>
    <x v="3"/>
    <x v="1053"/>
    <d v="2014-05-26T00:00:00"/>
    <s v="Second Class"/>
    <s v="EH-13945"/>
    <s v="Eric Hoffmann"/>
    <x v="0"/>
    <s v="United States"/>
    <s v="Los Angeles"/>
    <x v="1"/>
    <n v="90008"/>
    <x v="1"/>
    <s v="TEC-AC-10002331"/>
    <x v="2"/>
    <x v="11"/>
    <s v="Maxell 74 Minute CDR, 10/Pack"/>
    <x v="3776"/>
    <n v="7"/>
    <n v="0"/>
    <n v="25.330199999999998"/>
  </r>
  <r>
    <n v="6468"/>
    <s v="CA-2013-163804"/>
    <x v="0"/>
    <x v="499"/>
    <d v="2013-12-09T00:00:00"/>
    <s v="Standard Class"/>
    <s v="DB-13270"/>
    <s v="Deborah Brumfield"/>
    <x v="2"/>
    <s v="United States"/>
    <s v="Providence"/>
    <x v="34"/>
    <n v="2908"/>
    <x v="3"/>
    <s v="OFF-ST-10000142"/>
    <x v="1"/>
    <x v="4"/>
    <s v="Deluxe Rollaway Locking File with Drawer"/>
    <x v="4476"/>
    <n v="5"/>
    <n v="0"/>
    <n v="582.23199999999997"/>
  </r>
  <r>
    <n v="6469"/>
    <s v="CA-2013-163804"/>
    <x v="0"/>
    <x v="499"/>
    <d v="2013-12-09T00:00:00"/>
    <s v="Standard Class"/>
    <s v="DB-13270"/>
    <s v="Deborah Brumfield"/>
    <x v="2"/>
    <s v="United States"/>
    <s v="Providence"/>
    <x v="34"/>
    <n v="2908"/>
    <x v="3"/>
    <s v="TEC-PH-10000441"/>
    <x v="2"/>
    <x v="7"/>
    <s v="VTech DS6151"/>
    <x v="3211"/>
    <n v="5"/>
    <n v="0"/>
    <n v="176.38600000000002"/>
  </r>
  <r>
    <n v="6470"/>
    <s v="CA-2013-163804"/>
    <x v="0"/>
    <x v="499"/>
    <d v="2013-12-09T00:00:00"/>
    <s v="Standard Class"/>
    <s v="DB-13270"/>
    <s v="Deborah Brumfield"/>
    <x v="2"/>
    <s v="United States"/>
    <s v="Providence"/>
    <x v="34"/>
    <n v="2908"/>
    <x v="3"/>
    <s v="FUR-FU-10004864"/>
    <x v="0"/>
    <x v="5"/>
    <s v="Eldon 500 Class Desk Accessories"/>
    <x v="4477"/>
    <n v="6"/>
    <n v="0"/>
    <n v="23.898600000000002"/>
  </r>
  <r>
    <n v="6471"/>
    <s v="CA-2012-108532"/>
    <x v="1"/>
    <x v="1111"/>
    <d v="2012-09-02T00:00:00"/>
    <s v="Standard Class"/>
    <s v="CC-12100"/>
    <s v="Chad Cunningham"/>
    <x v="2"/>
    <s v="United States"/>
    <s v="Detroit"/>
    <x v="12"/>
    <n v="48234"/>
    <x v="2"/>
    <s v="TEC-PH-10001750"/>
    <x v="2"/>
    <x v="7"/>
    <s v="Samsung Rugby III"/>
    <x v="203"/>
    <n v="2"/>
    <n v="0"/>
    <n v="35.634600000000006"/>
  </r>
  <r>
    <n v="6472"/>
    <s v="CA-2012-108532"/>
    <x v="1"/>
    <x v="1111"/>
    <d v="2012-09-02T00:00:00"/>
    <s v="Standard Class"/>
    <s v="CC-12100"/>
    <s v="Chad Cunningham"/>
    <x v="2"/>
    <s v="United States"/>
    <s v="Detroit"/>
    <x v="12"/>
    <n v="48234"/>
    <x v="2"/>
    <s v="TEC-AC-10004510"/>
    <x v="2"/>
    <x v="11"/>
    <s v="Logitech Desktop MK120 Mouse and keyboard Combo"/>
    <x v="4478"/>
    <n v="7"/>
    <n v="0"/>
    <n v="11.451999999999995"/>
  </r>
  <r>
    <n v="6473"/>
    <s v="CA-2011-151897"/>
    <x v="2"/>
    <x v="571"/>
    <d v="2011-06-10T00:00:00"/>
    <s v="Standard Class"/>
    <s v="VT-21700"/>
    <s v="Valerie Takahito"/>
    <x v="2"/>
    <s v="United States"/>
    <s v="Houston"/>
    <x v="5"/>
    <n v="77070"/>
    <x v="2"/>
    <s v="OFF-LA-10001074"/>
    <x v="1"/>
    <x v="2"/>
    <s v="Round Specialty Laser Printer Labels"/>
    <x v="318"/>
    <n v="10"/>
    <n v="0.2"/>
    <n v="33.830999999999989"/>
  </r>
  <r>
    <n v="6474"/>
    <s v="CA-2013-113292"/>
    <x v="0"/>
    <x v="196"/>
    <d v="2013-03-21T00:00:00"/>
    <s v="Second Class"/>
    <s v="DB-13060"/>
    <s v="Dave Brooks"/>
    <x v="0"/>
    <s v="United States"/>
    <s v="Columbia"/>
    <x v="18"/>
    <n v="38401"/>
    <x v="0"/>
    <s v="OFF-AP-10003590"/>
    <x v="1"/>
    <x v="9"/>
    <s v="Hoover WindTunnel Plus Canister Vacuum"/>
    <x v="4479"/>
    <n v="3"/>
    <n v="0.2"/>
    <n v="87.180000000000092"/>
  </r>
  <r>
    <n v="6475"/>
    <s v="CA-2011-149524"/>
    <x v="2"/>
    <x v="1112"/>
    <d v="2011-01-16T00:00:00"/>
    <s v="First Class"/>
    <s v="BS-11590"/>
    <s v="Brendan Sweed"/>
    <x v="1"/>
    <s v="United States"/>
    <s v="Philadelphia"/>
    <x v="9"/>
    <n v="19140"/>
    <x v="3"/>
    <s v="FUR-BO-10003433"/>
    <x v="0"/>
    <x v="0"/>
    <s v="Sauder Cornerstone Collection Library"/>
    <x v="1168"/>
    <n v="4"/>
    <n v="0.5"/>
    <n v="-53.285600000000009"/>
  </r>
  <r>
    <n v="6476"/>
    <s v="CA-2014-140872"/>
    <x v="3"/>
    <x v="95"/>
    <d v="2014-06-11T00:00:00"/>
    <s v="Standard Class"/>
    <s v="NR-18550"/>
    <s v="Nick Radford"/>
    <x v="0"/>
    <s v="United States"/>
    <s v="Pembroke Pines"/>
    <x v="2"/>
    <n v="33024"/>
    <x v="0"/>
    <s v="OFF-BI-10002432"/>
    <x v="1"/>
    <x v="8"/>
    <s v="Wilson Jones Standard D-Ring Binders"/>
    <x v="4480"/>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s v="CA-2014-140872"/>
    <x v="3"/>
    <x v="95"/>
    <d v="2014-06-11T00:00:00"/>
    <s v="Standard Class"/>
    <s v="NR-18550"/>
    <s v="Nick Radford"/>
    <x v="0"/>
    <s v="United States"/>
    <s v="Pembroke Pines"/>
    <x v="2"/>
    <n v="33024"/>
    <x v="0"/>
    <s v="TEC-AC-10003832"/>
    <x v="2"/>
    <x v="11"/>
    <s v="Logitech P710e Mobile Speakerphone"/>
    <x v="4482"/>
    <n v="1"/>
    <n v="0.2"/>
    <n v="-2.5749000000000279"/>
  </r>
  <r>
    <n v="6479"/>
    <s v="CA-2014-140872"/>
    <x v="3"/>
    <x v="95"/>
    <d v="2014-06-11T00:00:00"/>
    <s v="Standard Class"/>
    <s v="NR-18550"/>
    <s v="Nick Radford"/>
    <x v="0"/>
    <s v="United States"/>
    <s v="Pembroke Pines"/>
    <x v="2"/>
    <n v="33024"/>
    <x v="0"/>
    <s v="OFF-PA-10000809"/>
    <x v="1"/>
    <x v="10"/>
    <s v="Xerox 206"/>
    <x v="12"/>
    <n v="3"/>
    <n v="0.2"/>
    <n v="5.4432"/>
  </r>
  <r>
    <n v="6480"/>
    <s v="CA-2014-140872"/>
    <x v="3"/>
    <x v="95"/>
    <d v="2014-06-11T00:00:00"/>
    <s v="Standard Class"/>
    <s v="NR-18550"/>
    <s v="Nick Radford"/>
    <x v="0"/>
    <s v="United States"/>
    <s v="Pembroke Pines"/>
    <x v="2"/>
    <n v="33024"/>
    <x v="0"/>
    <s v="TEC-PH-10000441"/>
    <x v="2"/>
    <x v="7"/>
    <s v="VTech DS6151"/>
    <x v="4483"/>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x v="4484"/>
    <n v="7"/>
    <n v="0.2"/>
    <n v="1.8353999999999999"/>
  </r>
  <r>
    <n v="6482"/>
    <s v="CA-2014-140872"/>
    <x v="3"/>
    <x v="95"/>
    <d v="2014-06-11T00:00:00"/>
    <s v="Standard Class"/>
    <s v="NR-18550"/>
    <s v="Nick Radford"/>
    <x v="0"/>
    <s v="United States"/>
    <s v="Pembroke Pines"/>
    <x v="2"/>
    <n v="33024"/>
    <x v="0"/>
    <s v="FUR-BO-10002824"/>
    <x v="0"/>
    <x v="0"/>
    <s v="Bush Mission Pointe Library"/>
    <x v="475"/>
    <n v="2"/>
    <n v="0.2"/>
    <n v="0"/>
  </r>
  <r>
    <n v="6483"/>
    <s v="CA-2014-140872"/>
    <x v="3"/>
    <x v="95"/>
    <d v="2014-06-11T00:00:00"/>
    <s v="Standard Class"/>
    <s v="NR-18550"/>
    <s v="Nick Radford"/>
    <x v="0"/>
    <s v="United States"/>
    <s v="Pembroke Pines"/>
    <x v="2"/>
    <n v="33024"/>
    <x v="0"/>
    <s v="TEC-AC-10002942"/>
    <x v="2"/>
    <x v="11"/>
    <s v="WD My Passport Ultra 1TB Portable External Hard Drive"/>
    <x v="4485"/>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s v="CA-2014-113908"/>
    <x v="3"/>
    <x v="95"/>
    <d v="2014-06-10T00:00:00"/>
    <s v="Standard Class"/>
    <s v="KN-16390"/>
    <s v="Katherine Nockton"/>
    <x v="1"/>
    <s v="United States"/>
    <s v="New York City"/>
    <x v="15"/>
    <n v="10011"/>
    <x v="3"/>
    <s v="TEC-MA-10003173"/>
    <x v="2"/>
    <x v="15"/>
    <s v="Hewlett-Packard 300S Scientific Calculator"/>
    <x v="4487"/>
    <n v="6"/>
    <n v="0"/>
    <n v="36.183599999999991"/>
  </r>
  <r>
    <n v="6486"/>
    <s v="CA-2014-113908"/>
    <x v="3"/>
    <x v="95"/>
    <d v="2014-06-10T00:00:00"/>
    <s v="Standard Class"/>
    <s v="KN-16390"/>
    <s v="Katherine Nockton"/>
    <x v="1"/>
    <s v="United States"/>
    <s v="New York City"/>
    <x v="15"/>
    <n v="10011"/>
    <x v="3"/>
    <s v="OFF-PA-10004156"/>
    <x v="1"/>
    <x v="10"/>
    <s v="Xerox 188"/>
    <x v="1568"/>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s v="CA-2012-120621"/>
    <x v="1"/>
    <x v="1113"/>
    <d v="2012-03-26T00:00:00"/>
    <s v="Standard Class"/>
    <s v="JW-16075"/>
    <s v="Julia West"/>
    <x v="0"/>
    <s v="United States"/>
    <s v="Jacksonville"/>
    <x v="3"/>
    <n v="28540"/>
    <x v="0"/>
    <s v="OFF-BI-10000948"/>
    <x v="1"/>
    <x v="8"/>
    <s v="GBC Laser Imprintable Binding System Covers, Desert Sand"/>
    <x v="4489"/>
    <n v="3"/>
    <n v="0.7"/>
    <n v="-9.8462999999999994"/>
  </r>
  <r>
    <n v="6489"/>
    <s v="CA-2012-120621"/>
    <x v="1"/>
    <x v="1113"/>
    <d v="2012-03-26T00:00:00"/>
    <s v="Standard Class"/>
    <s v="JW-16075"/>
    <s v="Julia West"/>
    <x v="0"/>
    <s v="United States"/>
    <s v="Jacksonville"/>
    <x v="3"/>
    <n v="28540"/>
    <x v="0"/>
    <s v="OFF-PA-10002254"/>
    <x v="1"/>
    <x v="10"/>
    <s v="Xerox 1883"/>
    <x v="4490"/>
    <n v="14"/>
    <n v="0.2"/>
    <n v="96.023199999999974"/>
  </r>
  <r>
    <n v="6490"/>
    <s v="US-2014-148866"/>
    <x v="3"/>
    <x v="20"/>
    <d v="2014-09-25T00:00:00"/>
    <s v="Standard Class"/>
    <s v="JM-15535"/>
    <s v="Jessica Myrick"/>
    <x v="0"/>
    <s v="United States"/>
    <s v="New York City"/>
    <x v="15"/>
    <n v="10011"/>
    <x v="3"/>
    <s v="OFF-PA-10004782"/>
    <x v="1"/>
    <x v="10"/>
    <s v="Xerox 228"/>
    <x v="56"/>
    <n v="5"/>
    <n v="0"/>
    <n v="15.552000000000001"/>
  </r>
  <r>
    <n v="6491"/>
    <s v="CA-2011-149594"/>
    <x v="2"/>
    <x v="1114"/>
    <d v="2011-09-19T00:00:00"/>
    <s v="Standard Class"/>
    <s v="MF-18250"/>
    <s v="Monica Federle"/>
    <x v="1"/>
    <s v="United States"/>
    <s v="Philadelphia"/>
    <x v="9"/>
    <n v="19120"/>
    <x v="3"/>
    <s v="FUR-FU-10000222"/>
    <x v="0"/>
    <x v="5"/>
    <s v="Seth Thomas 16&quot; Steel Case Clock"/>
    <x v="4491"/>
    <n v="4"/>
    <n v="0.2"/>
    <n v="16.889599999999998"/>
  </r>
  <r>
    <n v="6492"/>
    <s v="CA-2013-113845"/>
    <x v="0"/>
    <x v="73"/>
    <d v="2013-11-26T00:00:00"/>
    <s v="Standard Class"/>
    <s v="FA-14230"/>
    <s v="Frank Atkinson"/>
    <x v="1"/>
    <s v="United States"/>
    <s v="Orlando"/>
    <x v="2"/>
    <n v="32839"/>
    <x v="0"/>
    <s v="FUR-BO-10004695"/>
    <x v="0"/>
    <x v="0"/>
    <s v="O'Sullivan 2-Door Barrister Bookcase in Odessa Pine"/>
    <x v="4492"/>
    <n v="2"/>
    <n v="0.2"/>
    <n v="10.858799999999974"/>
  </r>
  <r>
    <n v="6493"/>
    <s v="CA-2013-113845"/>
    <x v="0"/>
    <x v="73"/>
    <d v="2013-11-26T00:00:00"/>
    <s v="Standard Class"/>
    <s v="FA-14230"/>
    <s v="Frank Atkinson"/>
    <x v="1"/>
    <s v="United States"/>
    <s v="Orlando"/>
    <x v="2"/>
    <n v="32839"/>
    <x v="0"/>
    <s v="OFF-ST-10003327"/>
    <x v="1"/>
    <x v="4"/>
    <s v="Akro-Mils 12-Gallon Tote"/>
    <x v="4493"/>
    <n v="5"/>
    <n v="0.2"/>
    <n v="4.4684999999999953"/>
  </r>
  <r>
    <n v="6494"/>
    <s v="CA-2013-113845"/>
    <x v="0"/>
    <x v="73"/>
    <d v="2013-11-26T00:00:00"/>
    <s v="Standard Class"/>
    <s v="FA-14230"/>
    <s v="Frank Atkinson"/>
    <x v="1"/>
    <s v="United States"/>
    <s v="Orlando"/>
    <x v="2"/>
    <n v="32839"/>
    <x v="0"/>
    <s v="TEC-PH-10003357"/>
    <x v="2"/>
    <x v="7"/>
    <s v="Grandstream GXP2100 Mainstream Business Phone"/>
    <x v="4494"/>
    <n v="4"/>
    <n v="0.2"/>
    <n v="24.476800000000004"/>
  </r>
  <r>
    <n v="6495"/>
    <s v="CA-2014-111262"/>
    <x v="3"/>
    <x v="960"/>
    <d v="2014-11-02T00:00:00"/>
    <s v="Second Class"/>
    <s v="KH-16510"/>
    <s v="Keith Herrera"/>
    <x v="0"/>
    <s v="United States"/>
    <s v="Houston"/>
    <x v="5"/>
    <n v="77095"/>
    <x v="2"/>
    <s v="TEC-AC-10002167"/>
    <x v="2"/>
    <x v="11"/>
    <s v="Imation 8gb Micro Traveldrive Usb 2.0 Flash Drive"/>
    <x v="734"/>
    <n v="2"/>
    <n v="0.2"/>
    <n v="-2.6999999999999993"/>
  </r>
  <r>
    <n v="6496"/>
    <s v="CA-2014-111262"/>
    <x v="3"/>
    <x v="960"/>
    <d v="2014-11-02T00:00:00"/>
    <s v="Second Class"/>
    <s v="KH-16510"/>
    <s v="Keith Herrera"/>
    <x v="0"/>
    <s v="United States"/>
    <s v="Houston"/>
    <x v="5"/>
    <n v="77095"/>
    <x v="2"/>
    <s v="OFF-PA-10001937"/>
    <x v="1"/>
    <x v="10"/>
    <s v="Xerox 21"/>
    <x v="12"/>
    <n v="3"/>
    <n v="0.2"/>
    <n v="5.4432"/>
  </r>
  <r>
    <n v="6497"/>
    <s v="CA-2014-111262"/>
    <x v="3"/>
    <x v="960"/>
    <d v="2014-11-02T00:00:00"/>
    <s v="Second Class"/>
    <s v="KH-16510"/>
    <s v="Keith Herrera"/>
    <x v="0"/>
    <s v="United States"/>
    <s v="Houston"/>
    <x v="5"/>
    <n v="77095"/>
    <x v="2"/>
    <s v="TEC-AC-10004510"/>
    <x v="2"/>
    <x v="11"/>
    <s v="Logitech Desktop MK120 Mouse and keyboard Combo"/>
    <x v="2689"/>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s v="CA-2012-103135"/>
    <x v="1"/>
    <x v="1115"/>
    <d v="2012-07-28T00:00:00"/>
    <s v="Standard Class"/>
    <s v="SS-20515"/>
    <s v="Shirley Schmidt"/>
    <x v="2"/>
    <s v="United States"/>
    <s v="Louisville"/>
    <x v="0"/>
    <n v="40214"/>
    <x v="0"/>
    <s v="OFF-BI-10000069"/>
    <x v="1"/>
    <x v="8"/>
    <s v="GBC Prepunched Paper, 19-Hole, for Binding Systems, 24-lb"/>
    <x v="4495"/>
    <n v="9"/>
    <n v="0"/>
    <n v="62.14139999999999"/>
  </r>
  <r>
    <n v="6500"/>
    <s v="CA-2012-103135"/>
    <x v="1"/>
    <x v="1115"/>
    <d v="2012-07-28T00:00:00"/>
    <s v="Standard Class"/>
    <s v="SS-20515"/>
    <s v="Shirley Schmidt"/>
    <x v="2"/>
    <s v="United States"/>
    <s v="Louisville"/>
    <x v="0"/>
    <n v="40214"/>
    <x v="0"/>
    <s v="TEC-AC-10003289"/>
    <x v="2"/>
    <x v="11"/>
    <s v="Anker Ultra-Slim Mini Bluetooth 3.0 Wireless Keyboard"/>
    <x v="44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x v="4497"/>
    <n v="6"/>
    <n v="0"/>
    <n v="41.427599999999991"/>
  </r>
  <r>
    <n v="6502"/>
    <s v="CA-2011-129147"/>
    <x v="2"/>
    <x v="981"/>
    <d v="2011-11-06T00:00:00"/>
    <s v="Standard Class"/>
    <s v="LC-17050"/>
    <s v="Liz Carlisle"/>
    <x v="0"/>
    <s v="United States"/>
    <s v="Medina"/>
    <x v="24"/>
    <n v="44256"/>
    <x v="3"/>
    <s v="TEC-PH-10001299"/>
    <x v="2"/>
    <x v="7"/>
    <s v="Polycom CX300 Desktop Phone USB VoIP phone"/>
    <x v="2651"/>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s v="CA-2011-129147"/>
    <x v="2"/>
    <x v="981"/>
    <d v="2011-11-06T00:00:00"/>
    <s v="Standard Class"/>
    <s v="LC-17050"/>
    <s v="Liz Carlisle"/>
    <x v="0"/>
    <s v="United States"/>
    <s v="Medina"/>
    <x v="24"/>
    <n v="44256"/>
    <x v="3"/>
    <s v="OFF-BI-10001098"/>
    <x v="1"/>
    <x v="8"/>
    <s v="Acco D-Ring Binder w/DublLock"/>
    <x v="4499"/>
    <n v="3"/>
    <n v="0.7"/>
    <n v="-13.4694"/>
  </r>
  <r>
    <n v="6505"/>
    <s v="CA-2014-128265"/>
    <x v="3"/>
    <x v="701"/>
    <d v="2014-11-23T00:00:00"/>
    <s v="Second Class"/>
    <s v="VW-21775"/>
    <s v="Victoria Wilson"/>
    <x v="1"/>
    <s v="United States"/>
    <s v="New York City"/>
    <x v="15"/>
    <n v="10011"/>
    <x v="3"/>
    <s v="OFF-ST-10000142"/>
    <x v="1"/>
    <x v="4"/>
    <s v="Deluxe Rollaway Locking File with Drawer"/>
    <x v="1439"/>
    <n v="3"/>
    <n v="0"/>
    <n v="349.33919999999995"/>
  </r>
  <r>
    <n v="6506"/>
    <s v="CA-2013-152331"/>
    <x v="0"/>
    <x v="190"/>
    <d v="2013-07-01T00:00:00"/>
    <s v="Standard Class"/>
    <s v="LD-16855"/>
    <s v="Lela Donovan"/>
    <x v="1"/>
    <s v="United States"/>
    <s v="Chicago"/>
    <x v="10"/>
    <n v="60653"/>
    <x v="2"/>
    <s v="OFF-AR-10001547"/>
    <x v="1"/>
    <x v="6"/>
    <s v="Newell 311"/>
    <x v="4500"/>
    <n v="3"/>
    <n v="0.2"/>
    <n v="0.46409999999999996"/>
  </r>
  <r>
    <n v="6507"/>
    <s v="US-2013-128909"/>
    <x v="0"/>
    <x v="790"/>
    <d v="2013-10-12T00:00:00"/>
    <s v="Second Class"/>
    <s v="SP-20545"/>
    <s v="Sibella Parks"/>
    <x v="1"/>
    <s v="United States"/>
    <s v="Philadelphia"/>
    <x v="9"/>
    <n v="19143"/>
    <x v="3"/>
    <s v="OFF-PA-10001593"/>
    <x v="1"/>
    <x v="10"/>
    <s v="Xerox 1947"/>
    <x v="4501"/>
    <n v="4"/>
    <n v="0.2"/>
    <n v="5.9799999999999986"/>
  </r>
  <r>
    <n v="6508"/>
    <s v="US-2013-128909"/>
    <x v="0"/>
    <x v="790"/>
    <d v="2013-10-12T00:00:00"/>
    <s v="Second Class"/>
    <s v="SP-20545"/>
    <s v="Sibella Parks"/>
    <x v="1"/>
    <s v="United States"/>
    <s v="Philadelphia"/>
    <x v="9"/>
    <n v="19143"/>
    <x v="3"/>
    <s v="FUR-FU-10004071"/>
    <x v="0"/>
    <x v="5"/>
    <s v="Luxo Professional Magnifying Clamp-On Fluorescent Lamps"/>
    <x v="4502"/>
    <n v="4"/>
    <n v="0.2"/>
    <n v="-24.962399999999988"/>
  </r>
  <r>
    <n v="6509"/>
    <s v="CA-2014-102197"/>
    <x v="3"/>
    <x v="698"/>
    <d v="2014-12-27T00:00:00"/>
    <s v="Standard Class"/>
    <s v="DK-13150"/>
    <s v="David Kendrick"/>
    <x v="1"/>
    <s v="United States"/>
    <s v="New York City"/>
    <x v="15"/>
    <n v="10009"/>
    <x v="3"/>
    <s v="OFF-PA-10001970"/>
    <x v="1"/>
    <x v="10"/>
    <s v="Xerox 1908"/>
    <x v="1007"/>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x v="4503"/>
    <n v="3"/>
    <n v="0.2"/>
    <n v="17.623199999999997"/>
  </r>
  <r>
    <n v="6511"/>
    <s v="CA-2014-102197"/>
    <x v="3"/>
    <x v="698"/>
    <d v="2014-12-27T00:00:00"/>
    <s v="Standard Class"/>
    <s v="DK-13150"/>
    <s v="David Kendrick"/>
    <x v="1"/>
    <s v="United States"/>
    <s v="New York City"/>
    <x v="15"/>
    <n v="10009"/>
    <x v="3"/>
    <s v="OFF-PA-10004156"/>
    <x v="1"/>
    <x v="10"/>
    <s v="Xerox 188"/>
    <x v="887"/>
    <n v="3"/>
    <n v="0"/>
    <n v="16.669799999999999"/>
  </r>
  <r>
    <n v="6512"/>
    <s v="CA-2014-167640"/>
    <x v="3"/>
    <x v="904"/>
    <d v="2014-03-11T00:00:00"/>
    <s v="Standard Class"/>
    <s v="FC-14245"/>
    <s v="Frank Carlisle"/>
    <x v="2"/>
    <s v="United States"/>
    <s v="San Francisco"/>
    <x v="1"/>
    <n v="94109"/>
    <x v="1"/>
    <s v="OFF-AR-10003158"/>
    <x v="1"/>
    <x v="6"/>
    <s v="Fluorescent Highlighters by Dixon"/>
    <x v="1708"/>
    <n v="6"/>
    <n v="0"/>
    <n v="8.1191999999999993"/>
  </r>
  <r>
    <n v="6513"/>
    <s v="CA-2014-167640"/>
    <x v="3"/>
    <x v="904"/>
    <d v="2014-03-11T00:00:00"/>
    <s v="Standard Class"/>
    <s v="FC-14245"/>
    <s v="Frank Carlisle"/>
    <x v="2"/>
    <s v="United States"/>
    <s v="San Francisco"/>
    <x v="1"/>
    <n v="94109"/>
    <x v="1"/>
    <s v="OFF-LA-10004559"/>
    <x v="1"/>
    <x v="2"/>
    <s v="Avery 49"/>
    <x v="132"/>
    <n v="4"/>
    <n v="0"/>
    <n v="5.6448"/>
  </r>
  <r>
    <n v="6514"/>
    <s v="CA-2014-167640"/>
    <x v="3"/>
    <x v="904"/>
    <d v="2014-03-11T00:00:00"/>
    <s v="Standard Class"/>
    <s v="FC-14245"/>
    <s v="Frank Carlisle"/>
    <x v="2"/>
    <s v="United States"/>
    <s v="San Francisco"/>
    <x v="1"/>
    <n v="94109"/>
    <x v="1"/>
    <s v="OFF-PA-10001033"/>
    <x v="1"/>
    <x v="10"/>
    <s v="Xerox 1893"/>
    <x v="2357"/>
    <n v="7"/>
    <n v="0"/>
    <n v="140.59569999999999"/>
  </r>
  <r>
    <n v="6515"/>
    <s v="CA-2014-167640"/>
    <x v="3"/>
    <x v="904"/>
    <d v="2014-03-11T00:00:00"/>
    <s v="Standard Class"/>
    <s v="FC-14245"/>
    <s v="Frank Carlisle"/>
    <x v="2"/>
    <s v="United States"/>
    <s v="San Francisco"/>
    <x v="1"/>
    <n v="94109"/>
    <x v="1"/>
    <s v="TEC-PH-10001336"/>
    <x v="2"/>
    <x v="7"/>
    <s v="Digium D40 VoIP phone"/>
    <x v="4504"/>
    <n v="2"/>
    <n v="0.2"/>
    <n v="23.218199999999996"/>
  </r>
  <r>
    <n v="6516"/>
    <s v="US-2014-116652"/>
    <x v="3"/>
    <x v="175"/>
    <d v="2014-09-20T00:00:00"/>
    <s v="Standard Class"/>
    <s v="RD-19480"/>
    <s v="Rick Duston"/>
    <x v="0"/>
    <s v="United States"/>
    <s v="San Francisco"/>
    <x v="1"/>
    <n v="94122"/>
    <x v="1"/>
    <s v="FUR-CH-10002961"/>
    <x v="0"/>
    <x v="1"/>
    <s v="Leather Task Chair, Black"/>
    <x v="287"/>
    <n v="3"/>
    <n v="0.2"/>
    <n v="0"/>
  </r>
  <r>
    <n v="6517"/>
    <s v="US-2014-116652"/>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s v="US-2014-116652"/>
    <x v="3"/>
    <x v="175"/>
    <d v="2014-09-20T00:00:00"/>
    <s v="Standard Class"/>
    <s v="RD-19480"/>
    <s v="Rick Duston"/>
    <x v="0"/>
    <s v="United States"/>
    <s v="San Francisco"/>
    <x v="1"/>
    <n v="94122"/>
    <x v="1"/>
    <s v="OFF-AR-10001915"/>
    <x v="1"/>
    <x v="6"/>
    <s v="Peel-Off China Markers"/>
    <x v="4506"/>
    <n v="10"/>
    <n v="0"/>
    <n v="41.706000000000003"/>
  </r>
  <r>
    <n v="6519"/>
    <s v="US-2014-116652"/>
    <x v="3"/>
    <x v="175"/>
    <d v="2014-09-20T00:00:00"/>
    <s v="Standard Class"/>
    <s v="RD-19480"/>
    <s v="Rick Duston"/>
    <x v="0"/>
    <s v="United States"/>
    <s v="San Francisco"/>
    <x v="1"/>
    <n v="94122"/>
    <x v="1"/>
    <s v="OFF-AP-10001205"/>
    <x v="1"/>
    <x v="9"/>
    <s v="Belkin 5 Outlet SurgeMaster Power Centers"/>
    <x v="4507"/>
    <n v="2"/>
    <n v="0"/>
    <n v="30.508800000000008"/>
  </r>
  <r>
    <n v="6520"/>
    <s v="US-2014-116652"/>
    <x v="3"/>
    <x v="175"/>
    <d v="2014-09-20T00:00:00"/>
    <s v="Standard Class"/>
    <s v="RD-19480"/>
    <s v="Rick Duston"/>
    <x v="0"/>
    <s v="United States"/>
    <s v="San Francisco"/>
    <x v="1"/>
    <n v="94122"/>
    <x v="1"/>
    <s v="OFF-BI-10004528"/>
    <x v="1"/>
    <x v="8"/>
    <s v="Cardinal Poly Pocket Divider Pockets for Ring Binders"/>
    <x v="3794"/>
    <n v="1"/>
    <n v="0.2"/>
    <n v="0.83999999999999975"/>
  </r>
  <r>
    <n v="6521"/>
    <s v="CA-2014-138289"/>
    <x v="3"/>
    <x v="1034"/>
    <d v="2014-01-19T00:00:00"/>
    <s v="Second Class"/>
    <s v="AR-10540"/>
    <s v="Andy Reiter"/>
    <x v="0"/>
    <s v="United States"/>
    <s v="Jackson"/>
    <x v="12"/>
    <n v="49201"/>
    <x v="2"/>
    <s v="OFF-BI-10004995"/>
    <x v="1"/>
    <x v="8"/>
    <s v="GBC DocuBind P400 Electric Binding System"/>
    <x v="4508"/>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x v="3722"/>
    <n v="3"/>
    <n v="0"/>
    <n v="72.640799999999999"/>
  </r>
  <r>
    <n v="6523"/>
    <s v="CA-2014-138289"/>
    <x v="3"/>
    <x v="1034"/>
    <d v="2014-01-19T00:00:00"/>
    <s v="Second Class"/>
    <s v="AR-10540"/>
    <s v="Andy Reiter"/>
    <x v="0"/>
    <s v="United States"/>
    <s v="Jackson"/>
    <x v="12"/>
    <n v="49201"/>
    <x v="2"/>
    <s v="OFF-PA-10001260"/>
    <x v="1"/>
    <x v="10"/>
    <s v="TOPS Money Receipt Book, Consecutively Numbered in Red,"/>
    <x v="4509"/>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s v="CA-2013-129308"/>
    <x v="0"/>
    <x v="274"/>
    <d v="2013-07-14T00:00:00"/>
    <s v="Standard Class"/>
    <s v="CC-12100"/>
    <s v="Chad Cunningham"/>
    <x v="2"/>
    <s v="United States"/>
    <s v="Philadelphia"/>
    <x v="9"/>
    <n v="19120"/>
    <x v="3"/>
    <s v="TEC-PH-10002310"/>
    <x v="2"/>
    <x v="7"/>
    <s v="Panasonic KX T7731-B Digital phone"/>
    <x v="4510"/>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s v="CA-2013-129308"/>
    <x v="0"/>
    <x v="274"/>
    <d v="2013-07-14T00:00:00"/>
    <s v="Standard Class"/>
    <s v="CC-12100"/>
    <s v="Chad Cunningham"/>
    <x v="2"/>
    <s v="United States"/>
    <s v="Philadelphia"/>
    <x v="9"/>
    <n v="19120"/>
    <x v="3"/>
    <s v="OFF-BI-10001308"/>
    <x v="1"/>
    <x v="8"/>
    <s v="GBC Standard Plastic Binding Systems' Combs"/>
    <x v="4511"/>
    <n v="5"/>
    <n v="0.7"/>
    <n v="-7.8500000000000014"/>
  </r>
  <r>
    <n v="6528"/>
    <s v="CA-2013-157791"/>
    <x v="0"/>
    <x v="443"/>
    <d v="2013-12-29T00:00:00"/>
    <s v="Second Class"/>
    <s v="CA-11965"/>
    <s v="Carol Adams"/>
    <x v="1"/>
    <s v="United States"/>
    <s v="Warwick"/>
    <x v="34"/>
    <n v="2886"/>
    <x v="3"/>
    <s v="TEC-CO-10002095"/>
    <x v="2"/>
    <x v="16"/>
    <s v="Hewlett Packard 610 Color Digital Copier / Printer"/>
    <x v="4117"/>
    <n v="4"/>
    <n v="0"/>
    <n v="899.98199999999997"/>
  </r>
  <r>
    <n v="6529"/>
    <s v="CA-2011-146864"/>
    <x v="2"/>
    <x v="1091"/>
    <d v="2011-12-26T00:00:00"/>
    <s v="Standard Class"/>
    <s v="BT-11530"/>
    <s v="Bradley Talbott"/>
    <x v="2"/>
    <s v="United States"/>
    <s v="New York City"/>
    <x v="15"/>
    <n v="10024"/>
    <x v="3"/>
    <s v="OFF-ST-10004946"/>
    <x v="1"/>
    <x v="4"/>
    <s v="Desktop 3-Pocket Hot File"/>
    <x v="4512"/>
    <n v="4"/>
    <n v="0"/>
    <n v="56.26400000000001"/>
  </r>
  <r>
    <n v="6530"/>
    <s v="CA-2011-103744"/>
    <x v="2"/>
    <x v="1116"/>
    <d v="2011-02-28T00:00:00"/>
    <s v="Standard Class"/>
    <s v="MG-17875"/>
    <s v="Michael Grace"/>
    <x v="2"/>
    <s v="United States"/>
    <s v="El Paso"/>
    <x v="5"/>
    <n v="79907"/>
    <x v="2"/>
    <s v="OFF-LA-10004425"/>
    <x v="1"/>
    <x v="2"/>
    <s v="Staples"/>
    <x v="4513"/>
    <n v="3"/>
    <n v="0.2"/>
    <n v="2.3409000000000004"/>
  </r>
  <r>
    <n v="6531"/>
    <s v="CA-2011-103744"/>
    <x v="2"/>
    <x v="1116"/>
    <d v="2011-02-28T00:00:00"/>
    <s v="Standard Class"/>
    <s v="MG-17875"/>
    <s v="Michael Grace"/>
    <x v="2"/>
    <s v="United States"/>
    <s v="El Paso"/>
    <x v="5"/>
    <n v="79907"/>
    <x v="2"/>
    <s v="OFF-BI-10000320"/>
    <x v="1"/>
    <x v="8"/>
    <s v="GBC Plastic Binding Combs"/>
    <x v="4514"/>
    <n v="3"/>
    <n v="0.8"/>
    <n v="-6.8633999999999986"/>
  </r>
  <r>
    <n v="6532"/>
    <s v="US-2014-107384"/>
    <x v="3"/>
    <x v="769"/>
    <d v="2014-12-09T00:00:00"/>
    <s v="Standard Class"/>
    <s v="TP-21130"/>
    <s v="Theone Pippenger"/>
    <x v="0"/>
    <s v="United States"/>
    <s v="Rochester"/>
    <x v="11"/>
    <n v="55901"/>
    <x v="2"/>
    <s v="OFF-AR-10001315"/>
    <x v="1"/>
    <x v="6"/>
    <s v="Newell 310"/>
    <x v="3454"/>
    <n v="5"/>
    <n v="0"/>
    <n v="2.5519999999999996"/>
  </r>
  <r>
    <n v="6533"/>
    <s v="US-2014-107384"/>
    <x v="3"/>
    <x v="769"/>
    <d v="2014-12-09T00:00:00"/>
    <s v="Standard Class"/>
    <s v="TP-21130"/>
    <s v="Theone Pippenger"/>
    <x v="0"/>
    <s v="United States"/>
    <s v="Rochester"/>
    <x v="11"/>
    <n v="55901"/>
    <x v="2"/>
    <s v="TEC-AC-10004595"/>
    <x v="2"/>
    <x v="11"/>
    <s v="First Data TMFD35 PIN Pad"/>
    <x v="4515"/>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x v="4516"/>
    <n v="5"/>
    <n v="0"/>
    <n v="143.982"/>
  </r>
  <r>
    <n v="6535"/>
    <s v="CA-2011-128209"/>
    <x v="2"/>
    <x v="664"/>
    <d v="2011-11-22T00:00:00"/>
    <s v="Standard Class"/>
    <s v="GT-14710"/>
    <s v="Greg Tran"/>
    <x v="0"/>
    <s v="United States"/>
    <s v="Buffalo"/>
    <x v="15"/>
    <n v="14215"/>
    <x v="3"/>
    <s v="OFF-BI-10001359"/>
    <x v="1"/>
    <x v="8"/>
    <s v="GBC DocuBind TL300 Electric Binding System"/>
    <x v="4517"/>
    <n v="3"/>
    <n v="0.2"/>
    <n v="726.56189999999981"/>
  </r>
  <r>
    <n v="6536"/>
    <s v="CA-2011-128209"/>
    <x v="2"/>
    <x v="664"/>
    <d v="2011-11-22T00:00:00"/>
    <s v="Standard Class"/>
    <s v="GT-14710"/>
    <s v="Greg Tran"/>
    <x v="0"/>
    <s v="United States"/>
    <s v="Buffalo"/>
    <x v="15"/>
    <n v="14215"/>
    <x v="3"/>
    <s v="FUR-BO-10002213"/>
    <x v="0"/>
    <x v="0"/>
    <s v="DMI Eclipse Executive Suite Bookcases"/>
    <x v="4518"/>
    <n v="10"/>
    <n v="0.2"/>
    <n v="-50.098000000000297"/>
  </r>
  <r>
    <n v="6537"/>
    <s v="CA-2011-169684"/>
    <x v="2"/>
    <x v="22"/>
    <d v="2011-10-23T00:00:00"/>
    <s v="First Class"/>
    <s v="FH-14365"/>
    <s v="Fred Hopkins"/>
    <x v="1"/>
    <s v="United States"/>
    <s v="Knoxville"/>
    <x v="18"/>
    <n v="37918"/>
    <x v="0"/>
    <s v="FUR-TA-10003008"/>
    <x v="0"/>
    <x v="3"/>
    <s v="Lesro Round Back Collection Coffee Table, End Table"/>
    <x v="4238"/>
    <n v="3"/>
    <n v="0.4"/>
    <n v="-147.8655"/>
  </r>
  <r>
    <n v="6538"/>
    <s v="CA-2011-169684"/>
    <x v="2"/>
    <x v="22"/>
    <d v="2011-10-23T00:00:00"/>
    <s v="First Class"/>
    <s v="FH-14365"/>
    <s v="Fred Hopkins"/>
    <x v="1"/>
    <s v="United States"/>
    <s v="Knoxville"/>
    <x v="18"/>
    <n v="37918"/>
    <x v="0"/>
    <s v="OFF-ST-10000934"/>
    <x v="1"/>
    <x v="4"/>
    <s v="Contico 72&quot;H Heavy-Duty Storage System"/>
    <x v="2066"/>
    <n v="3"/>
    <n v="0.2"/>
    <n v="-24.588000000000001"/>
  </r>
  <r>
    <n v="6539"/>
    <s v="CA-2012-109862"/>
    <x v="1"/>
    <x v="969"/>
    <d v="2012-10-30T00:00:00"/>
    <s v="Standard Class"/>
    <s v="HK-14890"/>
    <s v="Heather Kirkland"/>
    <x v="1"/>
    <s v="United States"/>
    <s v="Newark"/>
    <x v="13"/>
    <n v="19711"/>
    <x v="3"/>
    <s v="TEC-PH-10004042"/>
    <x v="2"/>
    <x v="7"/>
    <s v="ClearOne Communications CHAT 70 OC Speaker Phone"/>
    <x v="4519"/>
    <n v="1"/>
    <n v="0"/>
    <n v="41.337400000000002"/>
  </r>
  <r>
    <n v="6540"/>
    <s v="CA-2012-109862"/>
    <x v="1"/>
    <x v="969"/>
    <d v="2012-10-30T00:00:00"/>
    <s v="Standard Class"/>
    <s v="HK-14890"/>
    <s v="Heather Kirkland"/>
    <x v="1"/>
    <s v="United States"/>
    <s v="Newark"/>
    <x v="13"/>
    <n v="19711"/>
    <x v="3"/>
    <s v="FUR-CH-10002439"/>
    <x v="0"/>
    <x v="1"/>
    <s v="Iceberg Nesting Folding Chair, 19w x 6d x 43h"/>
    <x v="4520"/>
    <n v="5"/>
    <n v="0"/>
    <n v="75.686000000000007"/>
  </r>
  <r>
    <n v="6541"/>
    <s v="US-2014-107888"/>
    <x v="3"/>
    <x v="673"/>
    <d v="2014-11-20T00:00:00"/>
    <s v="First Class"/>
    <s v="CC-12220"/>
    <s v="Chris Cortes"/>
    <x v="0"/>
    <s v="United States"/>
    <s v="Seattle"/>
    <x v="4"/>
    <n v="98103"/>
    <x v="1"/>
    <s v="OFF-PA-10001363"/>
    <x v="1"/>
    <x v="10"/>
    <s v="Xerox 1933"/>
    <x v="4521"/>
    <n v="6"/>
    <n v="0"/>
    <n v="34.629599999999996"/>
  </r>
  <r>
    <n v="6542"/>
    <s v="US-2014-107888"/>
    <x v="3"/>
    <x v="673"/>
    <d v="2014-11-20T00:00:00"/>
    <s v="First Class"/>
    <s v="CC-12220"/>
    <s v="Chris Cortes"/>
    <x v="0"/>
    <s v="United States"/>
    <s v="Seattle"/>
    <x v="4"/>
    <n v="98103"/>
    <x v="1"/>
    <s v="FUR-FU-10003394"/>
    <x v="0"/>
    <x v="5"/>
    <s v="Tenex &quot;The Solids&quot; Textured Chair Mats"/>
    <x v="1839"/>
    <n v="2"/>
    <n v="0"/>
    <n v="23.786399999999986"/>
  </r>
  <r>
    <n v="6543"/>
    <s v="US-2014-107888"/>
    <x v="3"/>
    <x v="673"/>
    <d v="2014-11-20T00:00:00"/>
    <s v="First Class"/>
    <s v="CC-12220"/>
    <s v="Chris Cortes"/>
    <x v="0"/>
    <s v="United States"/>
    <s v="Seattle"/>
    <x v="4"/>
    <n v="98103"/>
    <x v="1"/>
    <s v="TEC-PH-10003171"/>
    <x v="2"/>
    <x v="7"/>
    <s v="Plantronics Encore H101 Dual Earpieces Headset"/>
    <x v="4220"/>
    <n v="3"/>
    <n v="0.2"/>
    <n v="10.787999999999997"/>
  </r>
  <r>
    <n v="6544"/>
    <s v="US-2014-107888"/>
    <x v="3"/>
    <x v="673"/>
    <d v="2014-11-20T00:00:00"/>
    <s v="First Class"/>
    <s v="CC-12220"/>
    <s v="Chris Cortes"/>
    <x v="0"/>
    <s v="United States"/>
    <s v="Seattle"/>
    <x v="4"/>
    <n v="98103"/>
    <x v="1"/>
    <s v="OFF-ST-10003123"/>
    <x v="1"/>
    <x v="4"/>
    <s v="Fellowes Bases and Tops For Staxonsteel/High-Stak Systems"/>
    <x v="3304"/>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s v="US-2014-154872"/>
    <x v="3"/>
    <x v="304"/>
    <d v="2014-05-19T00:00:00"/>
    <s v="Standard Class"/>
    <s v="DP-13000"/>
    <s v="Darren Powers"/>
    <x v="0"/>
    <s v="United States"/>
    <s v="Cleveland"/>
    <x v="24"/>
    <n v="44105"/>
    <x v="3"/>
    <s v="OFF-LA-10000973"/>
    <x v="1"/>
    <x v="2"/>
    <s v="Avery 502"/>
    <x v="1325"/>
    <n v="2"/>
    <n v="0.2"/>
    <n v="1.764"/>
  </r>
  <r>
    <n v="6547"/>
    <s v="US-2014-154872"/>
    <x v="3"/>
    <x v="304"/>
    <d v="2014-05-19T00:00:00"/>
    <s v="Standard Class"/>
    <s v="DP-13000"/>
    <s v="Darren Powers"/>
    <x v="0"/>
    <s v="United States"/>
    <s v="Cleveland"/>
    <x v="24"/>
    <n v="44105"/>
    <x v="3"/>
    <s v="OFF-PA-10000483"/>
    <x v="1"/>
    <x v="10"/>
    <s v="Xerox 19"/>
    <x v="1636"/>
    <n v="1"/>
    <n v="0.2"/>
    <n v="7.7449999999999983"/>
  </r>
  <r>
    <n v="6548"/>
    <s v="CA-2011-113880"/>
    <x v="2"/>
    <x v="72"/>
    <d v="2011-03-05T00:00:00"/>
    <s v="Standard Class"/>
    <s v="VF-21715"/>
    <s v="Vicky Freymann"/>
    <x v="2"/>
    <s v="United States"/>
    <s v="Elmhurst"/>
    <x v="10"/>
    <n v="60126"/>
    <x v="2"/>
    <s v="FUR-CH-10000863"/>
    <x v="0"/>
    <x v="1"/>
    <s v="Novimex Swivel Fabric Task Chair"/>
    <x v="4523"/>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x v="1133"/>
    <n v="3"/>
    <n v="0.2"/>
    <n v="5.6783999999999981"/>
  </r>
  <r>
    <n v="6550"/>
    <s v="US-2012-164966"/>
    <x v="1"/>
    <x v="117"/>
    <d v="2012-08-01T00:00:00"/>
    <s v="First Class"/>
    <s v="GH-14410"/>
    <s v="Gary Hansen"/>
    <x v="2"/>
    <s v="United States"/>
    <s v="Lakeville"/>
    <x v="11"/>
    <n v="55044"/>
    <x v="2"/>
    <s v="FUR-CH-10002304"/>
    <x v="0"/>
    <x v="1"/>
    <s v="Global Stack Chair without Arms, Black"/>
    <x v="4524"/>
    <n v="6"/>
    <n v="0"/>
    <n v="38.970000000000006"/>
  </r>
  <r>
    <n v="6551"/>
    <s v="CA-2012-126739"/>
    <x v="1"/>
    <x v="549"/>
    <d v="2012-11-03T00:00:00"/>
    <s v="Second Class"/>
    <s v="JH-16180"/>
    <s v="Justin Hirsh"/>
    <x v="0"/>
    <s v="United States"/>
    <s v="New York City"/>
    <x v="15"/>
    <n v="10035"/>
    <x v="3"/>
    <s v="FUR-CH-10000422"/>
    <x v="0"/>
    <x v="1"/>
    <s v="Global Highback Leather Tilter in Burgundy"/>
    <x v="4525"/>
    <n v="4"/>
    <n v="0.1"/>
    <n v="21.837600000000023"/>
  </r>
  <r>
    <n v="6552"/>
    <s v="CA-2014-161578"/>
    <x v="3"/>
    <x v="819"/>
    <d v="2014-12-22T00:00:00"/>
    <s v="Second Class"/>
    <s v="RB-19465"/>
    <s v="Rick Bensley"/>
    <x v="2"/>
    <s v="United States"/>
    <s v="Los Angeles"/>
    <x v="1"/>
    <n v="90036"/>
    <x v="1"/>
    <s v="OFF-PA-10002986"/>
    <x v="1"/>
    <x v="10"/>
    <s v="Xerox 1898"/>
    <x v="522"/>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s v="CA-2011-137092"/>
    <x v="2"/>
    <x v="22"/>
    <d v="2011-10-22T00:00:00"/>
    <s v="Second Class"/>
    <s v="LS-16975"/>
    <s v="Lindsay Shagiari"/>
    <x v="2"/>
    <s v="United States"/>
    <s v="Chicago"/>
    <x v="10"/>
    <n v="60653"/>
    <x v="2"/>
    <s v="TEC-AC-10001606"/>
    <x v="2"/>
    <x v="11"/>
    <s v="Logitech Wireless Performance Mouse MX for PC and Mac"/>
    <x v="1895"/>
    <n v="4"/>
    <n v="0.2"/>
    <n v="71.992800000000003"/>
  </r>
  <r>
    <n v="6555"/>
    <s v="CA-2011-137092"/>
    <x v="2"/>
    <x v="22"/>
    <d v="2011-10-22T00:00:00"/>
    <s v="Second Class"/>
    <s v="LS-16975"/>
    <s v="Lindsay Shagiari"/>
    <x v="2"/>
    <s v="United States"/>
    <s v="Chicago"/>
    <x v="10"/>
    <n v="60653"/>
    <x v="2"/>
    <s v="OFF-ST-10003805"/>
    <x v="1"/>
    <x v="4"/>
    <s v="24 Capacity Maxi Data Binder Racks, Pearl"/>
    <x v="4526"/>
    <n v="3"/>
    <n v="0.2"/>
    <n v="31.582499999999953"/>
  </r>
  <r>
    <n v="6556"/>
    <s v="CA-2011-137092"/>
    <x v="2"/>
    <x v="22"/>
    <d v="2011-10-22T00:00:00"/>
    <s v="Second Class"/>
    <s v="LS-16975"/>
    <s v="Lindsay Shagiari"/>
    <x v="2"/>
    <s v="United States"/>
    <s v="Chicago"/>
    <x v="10"/>
    <n v="60653"/>
    <x v="2"/>
    <s v="OFF-PA-10002109"/>
    <x v="1"/>
    <x v="10"/>
    <s v="Wirebound Voice Message Log Book"/>
    <x v="4527"/>
    <n v="1"/>
    <n v="0.2"/>
    <n v="1.2375999999999996"/>
  </r>
  <r>
    <n v="6557"/>
    <s v="CA-2011-137092"/>
    <x v="2"/>
    <x v="22"/>
    <d v="2011-10-22T00:00:00"/>
    <s v="Second Class"/>
    <s v="LS-16975"/>
    <s v="Lindsay Shagiari"/>
    <x v="2"/>
    <s v="United States"/>
    <s v="Chicago"/>
    <x v="10"/>
    <n v="60653"/>
    <x v="2"/>
    <s v="OFF-BI-10000632"/>
    <x v="1"/>
    <x v="8"/>
    <s v="Satellite Sectional Post Binders"/>
    <x v="452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s v="CA-2012-166947"/>
    <x v="1"/>
    <x v="1117"/>
    <d v="2012-06-10T00:00:00"/>
    <s v="Standard Class"/>
    <s v="EB-13750"/>
    <s v="Edward Becker"/>
    <x v="1"/>
    <s v="United States"/>
    <s v="Buffalo"/>
    <x v="15"/>
    <n v="14215"/>
    <x v="3"/>
    <s v="FUR-CH-10004997"/>
    <x v="0"/>
    <x v="1"/>
    <s v="Hon Every-Day Series Multi-Task Chairs"/>
    <x v="4530"/>
    <n v="9"/>
    <n v="0.1"/>
    <n v="169.18200000000004"/>
  </r>
  <r>
    <n v="6560"/>
    <s v="CA-2013-160941"/>
    <x v="0"/>
    <x v="658"/>
    <d v="2013-07-27T00:00:00"/>
    <s v="Standard Class"/>
    <s v="DK-12835"/>
    <s v="Damala Kotsonis"/>
    <x v="1"/>
    <s v="United States"/>
    <s v="Roseville"/>
    <x v="1"/>
    <n v="95661"/>
    <x v="1"/>
    <s v="OFF-EN-10003001"/>
    <x v="1"/>
    <x v="12"/>
    <s v="Ames Color-File Green Diamond Border X-ray Mailers"/>
    <x v="4531"/>
    <n v="5"/>
    <n v="0"/>
    <n v="197.35299999999998"/>
  </r>
  <r>
    <n v="6561"/>
    <s v="CA-2013-160941"/>
    <x v="0"/>
    <x v="658"/>
    <d v="2013-07-27T00:00:00"/>
    <s v="Standard Class"/>
    <s v="DK-12835"/>
    <s v="Damala Kotsonis"/>
    <x v="1"/>
    <s v="United States"/>
    <s v="Roseville"/>
    <x v="1"/>
    <n v="95661"/>
    <x v="1"/>
    <s v="OFF-LA-10003766"/>
    <x v="1"/>
    <x v="2"/>
    <s v="Self-Adhesive Removable Labels"/>
    <x v="982"/>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s v="CA-2011-166086"/>
    <x v="2"/>
    <x v="1118"/>
    <d v="2011-05-12T00:00:00"/>
    <s v="Standard Class"/>
    <s v="CT-11995"/>
    <s v="Carol Triggs"/>
    <x v="0"/>
    <s v="United States"/>
    <s v="Lawrence"/>
    <x v="31"/>
    <n v="1841"/>
    <x v="3"/>
    <s v="FUR-TA-10003469"/>
    <x v="0"/>
    <x v="3"/>
    <s v="Balt Split Level Computer Training Table"/>
    <x v="4534"/>
    <n v="2"/>
    <n v="0.3"/>
    <n v="-38.849999999999994"/>
  </r>
  <r>
    <n v="6565"/>
    <s v="CA-2011-166086"/>
    <x v="2"/>
    <x v="1118"/>
    <d v="2011-05-12T00:00:00"/>
    <s v="Standard Class"/>
    <s v="CT-11995"/>
    <s v="Carol Triggs"/>
    <x v="0"/>
    <s v="United States"/>
    <s v="Lawrence"/>
    <x v="31"/>
    <n v="1841"/>
    <x v="3"/>
    <s v="OFF-AR-10002578"/>
    <x v="1"/>
    <x v="6"/>
    <s v="Newell 335"/>
    <x v="880"/>
    <n v="3"/>
    <n v="0"/>
    <n v="2.5055999999999998"/>
  </r>
  <r>
    <n v="6566"/>
    <s v="CA-2011-166086"/>
    <x v="2"/>
    <x v="1118"/>
    <d v="2011-05-12T00:00:00"/>
    <s v="Standard Class"/>
    <s v="CT-11995"/>
    <s v="Carol Triggs"/>
    <x v="0"/>
    <s v="United States"/>
    <s v="Lawrence"/>
    <x v="31"/>
    <n v="1841"/>
    <x v="3"/>
    <s v="FUR-CH-10004675"/>
    <x v="0"/>
    <x v="1"/>
    <s v="Lifetime Advantage Folding Chairs, 4/Carton"/>
    <x v="1739"/>
    <n v="4"/>
    <n v="0"/>
    <n v="244.24959999999999"/>
  </r>
  <r>
    <n v="6567"/>
    <s v="CA-2014-131282"/>
    <x v="3"/>
    <x v="1119"/>
    <d v="2014-02-09T00:00:00"/>
    <s v="Second Class"/>
    <s v="CB-12025"/>
    <s v="Cassandra Brandow"/>
    <x v="0"/>
    <s v="United States"/>
    <s v="Waco"/>
    <x v="5"/>
    <n v="76706"/>
    <x v="2"/>
    <s v="OFF-BI-10004632"/>
    <x v="1"/>
    <x v="8"/>
    <s v="Ibico Hi-Tech Manual Binding System"/>
    <x v="4535"/>
    <n v="4"/>
    <n v="0.8"/>
    <n v="-426.9860000000001"/>
  </r>
  <r>
    <n v="6568"/>
    <s v="CA-2014-131282"/>
    <x v="3"/>
    <x v="1119"/>
    <d v="2014-02-09T00:00:00"/>
    <s v="Second Class"/>
    <s v="CB-12025"/>
    <s v="Cassandra Brandow"/>
    <x v="0"/>
    <s v="United States"/>
    <s v="Waco"/>
    <x v="5"/>
    <n v="76706"/>
    <x v="2"/>
    <s v="OFF-AR-10003087"/>
    <x v="1"/>
    <x v="6"/>
    <s v="Staples"/>
    <x v="4536"/>
    <n v="5"/>
    <n v="0.2"/>
    <n v="0.71199999999999974"/>
  </r>
  <r>
    <n v="6569"/>
    <s v="CA-2011-100678"/>
    <x v="2"/>
    <x v="891"/>
    <d v="2011-04-22T00:00:00"/>
    <s v="Standard Class"/>
    <s v="KM-16720"/>
    <s v="Kunst Miller"/>
    <x v="0"/>
    <s v="United States"/>
    <s v="Houston"/>
    <x v="5"/>
    <n v="77095"/>
    <x v="2"/>
    <s v="OFF-AR-10001868"/>
    <x v="1"/>
    <x v="6"/>
    <s v="Prang Dustless Chalk Sticks"/>
    <x v="3794"/>
    <n v="2"/>
    <n v="0.2"/>
    <n v="1.008"/>
  </r>
  <r>
    <n v="6570"/>
    <s v="CA-2011-100678"/>
    <x v="2"/>
    <x v="891"/>
    <d v="2011-04-22T00:00:00"/>
    <s v="Standard Class"/>
    <s v="KM-16720"/>
    <s v="Kunst Miller"/>
    <x v="0"/>
    <s v="United States"/>
    <s v="Houston"/>
    <x v="5"/>
    <n v="77095"/>
    <x v="2"/>
    <s v="FUR-CH-10002602"/>
    <x v="0"/>
    <x v="1"/>
    <s v="DMI Arturo Collection Mission-style Design Wood Chair"/>
    <x v="2613"/>
    <n v="3"/>
    <n v="0.3"/>
    <n v="-18.117599999999996"/>
  </r>
  <r>
    <n v="6571"/>
    <s v="CA-2011-100678"/>
    <x v="2"/>
    <x v="891"/>
    <d v="2011-04-22T00:00:00"/>
    <s v="Standard Class"/>
    <s v="KM-16720"/>
    <s v="Kunst Miller"/>
    <x v="0"/>
    <s v="United States"/>
    <s v="Houston"/>
    <x v="5"/>
    <n v="77095"/>
    <x v="2"/>
    <s v="OFF-EN-10000056"/>
    <x v="1"/>
    <x v="12"/>
    <s v="Cameo Buff Policy Envelopes"/>
    <x v="84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x v="2671"/>
    <n v="3"/>
    <n v="0.2"/>
    <n v="28.496999999999957"/>
  </r>
  <r>
    <n v="6573"/>
    <s v="CA-2013-161543"/>
    <x v="0"/>
    <x v="1120"/>
    <d v="2013-05-17T00:00:00"/>
    <s v="Standard Class"/>
    <s v="RD-19720"/>
    <s v="Roger Demir"/>
    <x v="0"/>
    <s v="United States"/>
    <s v="Seattle"/>
    <x v="4"/>
    <n v="98105"/>
    <x v="1"/>
    <s v="OFF-PA-10003971"/>
    <x v="1"/>
    <x v="10"/>
    <s v="Xerox 1965"/>
    <x v="493"/>
    <n v="2"/>
    <n v="0"/>
    <n v="5.8604000000000003"/>
  </r>
  <r>
    <n v="6574"/>
    <s v="CA-2013-160535"/>
    <x v="0"/>
    <x v="881"/>
    <d v="2013-12-01T00:00:00"/>
    <s v="Standard Class"/>
    <s v="BP-11050"/>
    <s v="Barry Pond"/>
    <x v="1"/>
    <s v="United States"/>
    <s v="Plainfield"/>
    <x v="30"/>
    <n v="7060"/>
    <x v="3"/>
    <s v="OFF-ST-10000689"/>
    <x v="1"/>
    <x v="4"/>
    <s v="Fellowes Strictly Business Drawer File, Letter/Legal Size"/>
    <x v="1626"/>
    <n v="4"/>
    <n v="0"/>
    <n v="67.608000000000004"/>
  </r>
  <r>
    <n v="6575"/>
    <s v="CA-2013-160535"/>
    <x v="0"/>
    <x v="881"/>
    <d v="2013-12-01T00:00:00"/>
    <s v="Standard Class"/>
    <s v="BP-11050"/>
    <s v="Barry Pond"/>
    <x v="1"/>
    <s v="United States"/>
    <s v="Plainfield"/>
    <x v="30"/>
    <n v="7060"/>
    <x v="3"/>
    <s v="TEC-MA-10004255"/>
    <x v="2"/>
    <x v="15"/>
    <s v="Konica Minolta magicolor 1690MF Multifunction Printer"/>
    <x v="4537"/>
    <n v="8"/>
    <n v="0"/>
    <n v="118.37040000000002"/>
  </r>
  <r>
    <n v="6576"/>
    <s v="CA-2014-123085"/>
    <x v="3"/>
    <x v="448"/>
    <d v="2014-03-09T00:00:00"/>
    <s v="Standard Class"/>
    <s v="EJ-13720"/>
    <s v="Ed Jacobs"/>
    <x v="0"/>
    <s v="United States"/>
    <s v="Los Angeles"/>
    <x v="1"/>
    <n v="90008"/>
    <x v="1"/>
    <s v="TEC-AC-10000990"/>
    <x v="2"/>
    <x v="11"/>
    <s v="Imation Bio 2GB USB Flash Drive Imation Corp"/>
    <x v="4538"/>
    <n v="8"/>
    <n v="0"/>
    <n v="440.76480000000004"/>
  </r>
  <r>
    <n v="6577"/>
    <s v="CA-2014-123085"/>
    <x v="3"/>
    <x v="448"/>
    <d v="2014-03-09T00:00:00"/>
    <s v="Standard Class"/>
    <s v="EJ-13720"/>
    <s v="Ed Jacobs"/>
    <x v="0"/>
    <s v="United States"/>
    <s v="Los Angeles"/>
    <x v="1"/>
    <n v="90008"/>
    <x v="1"/>
    <s v="FUR-CH-10003968"/>
    <x v="0"/>
    <x v="1"/>
    <s v="Novimex Turbo Task Chair"/>
    <x v="3011"/>
    <n v="3"/>
    <n v="0.2"/>
    <n v="-17.035200000000003"/>
  </r>
  <r>
    <n v="6578"/>
    <s v="CA-2012-153752"/>
    <x v="1"/>
    <x v="401"/>
    <d v="2012-12-11T00:00:00"/>
    <s v="Second Class"/>
    <s v="RO-19780"/>
    <s v="Rose O'Brian"/>
    <x v="0"/>
    <s v="United States"/>
    <s v="Arlington"/>
    <x v="17"/>
    <n v="22204"/>
    <x v="0"/>
    <s v="TEC-PH-10001615"/>
    <x v="2"/>
    <x v="7"/>
    <s v="AT&amp;T CL82213"/>
    <x v="2131"/>
    <n v="6"/>
    <n v="0"/>
    <n v="50.442599999999977"/>
  </r>
  <r>
    <n v="6579"/>
    <s v="CA-2011-103660"/>
    <x v="2"/>
    <x v="55"/>
    <d v="2011-08-30T00:00:00"/>
    <s v="Standard Class"/>
    <s v="MW-18220"/>
    <s v="Mitch Webber"/>
    <x v="0"/>
    <s v="United States"/>
    <s v="Seattle"/>
    <x v="4"/>
    <n v="98103"/>
    <x v="1"/>
    <s v="TEC-PH-10000895"/>
    <x v="2"/>
    <x v="7"/>
    <s v="Polycom VVX 310 VoIP phone"/>
    <x v="4539"/>
    <n v="7"/>
    <n v="0.2"/>
    <n v="75.595799999999997"/>
  </r>
  <r>
    <n v="6580"/>
    <s v="CA-2013-169887"/>
    <x v="0"/>
    <x v="332"/>
    <d v="2013-10-23T00:00:00"/>
    <s v="Same Day"/>
    <s v="MS-17530"/>
    <s v="MaryBeth Skach"/>
    <x v="0"/>
    <s v="United States"/>
    <s v="Seattle"/>
    <x v="4"/>
    <n v="98105"/>
    <x v="1"/>
    <s v="OFF-PA-10003001"/>
    <x v="1"/>
    <x v="10"/>
    <s v="Xerox 1986"/>
    <x v="3890"/>
    <n v="1"/>
    <n v="0"/>
    <n v="3.2063999999999999"/>
  </r>
  <r>
    <n v="6581"/>
    <s v="CA-2013-169887"/>
    <x v="0"/>
    <x v="332"/>
    <d v="2013-10-23T00:00:00"/>
    <s v="Same Day"/>
    <s v="MS-17530"/>
    <s v="MaryBeth Skach"/>
    <x v="0"/>
    <s v="United States"/>
    <s v="Seattle"/>
    <x v="4"/>
    <n v="98105"/>
    <x v="1"/>
    <s v="OFF-AR-10002766"/>
    <x v="1"/>
    <x v="6"/>
    <s v="Prang Drawing Pencil Set"/>
    <x v="484"/>
    <n v="3"/>
    <n v="0"/>
    <n v="2.2517999999999998"/>
  </r>
  <r>
    <n v="6582"/>
    <s v="CA-2013-169887"/>
    <x v="0"/>
    <x v="332"/>
    <d v="2013-10-23T00:00:00"/>
    <s v="Same Day"/>
    <s v="MS-17530"/>
    <s v="MaryBeth Skach"/>
    <x v="0"/>
    <s v="United States"/>
    <s v="Seattle"/>
    <x v="4"/>
    <n v="98105"/>
    <x v="1"/>
    <s v="FUR-FU-10003095"/>
    <x v="0"/>
    <x v="5"/>
    <s v="Linden 12&quot; Wall Clock With Oak Frame"/>
    <x v="3113"/>
    <n v="3"/>
    <n v="0"/>
    <n v="30.581999999999987"/>
  </r>
  <r>
    <n v="6583"/>
    <s v="CA-2013-148516"/>
    <x v="0"/>
    <x v="1121"/>
    <d v="2013-08-12T00:00:00"/>
    <s v="Standard Class"/>
    <s v="DW-13585"/>
    <s v="Dorothy Wardle"/>
    <x v="1"/>
    <s v="United States"/>
    <s v="Edmonds"/>
    <x v="4"/>
    <n v="98026"/>
    <x v="1"/>
    <s v="TEC-AC-10003610"/>
    <x v="2"/>
    <x v="11"/>
    <s v="Logitech Illuminated - Keyboard"/>
    <x v="690"/>
    <n v="3"/>
    <n v="0"/>
    <n v="86.385600000000011"/>
  </r>
  <r>
    <n v="6584"/>
    <s v="CA-2014-104731"/>
    <x v="3"/>
    <x v="246"/>
    <d v="2014-07-28T00:00:00"/>
    <s v="Standard Class"/>
    <s v="AM-10705"/>
    <s v="Anne McFarland"/>
    <x v="0"/>
    <s v="United States"/>
    <s v="Salem"/>
    <x v="17"/>
    <n v="24153"/>
    <x v="0"/>
    <s v="OFF-AR-10003727"/>
    <x v="1"/>
    <x v="6"/>
    <s v="Berol Giant Pencil Sharpener"/>
    <x v="3113"/>
    <n v="6"/>
    <n v="0"/>
    <n v="29.562599999999986"/>
  </r>
  <r>
    <n v="6585"/>
    <s v="CA-2014-104731"/>
    <x v="3"/>
    <x v="246"/>
    <d v="2014-07-28T00:00:00"/>
    <s v="Standard Class"/>
    <s v="AM-10705"/>
    <s v="Anne McFarland"/>
    <x v="0"/>
    <s v="United States"/>
    <s v="Salem"/>
    <x v="17"/>
    <n v="24153"/>
    <x v="0"/>
    <s v="TEC-PH-10002660"/>
    <x v="2"/>
    <x v="7"/>
    <s v="Nortel Networks T7316 E Nt8 B27"/>
    <x v="1081"/>
    <n v="4"/>
    <n v="0"/>
    <n v="67.990000000000009"/>
  </r>
  <r>
    <n v="6586"/>
    <s v="CA-2014-104731"/>
    <x v="3"/>
    <x v="246"/>
    <d v="2014-07-28T00:00:00"/>
    <s v="Standard Class"/>
    <s v="AM-10705"/>
    <s v="Anne McFarland"/>
    <x v="0"/>
    <s v="United States"/>
    <s v="Salem"/>
    <x v="17"/>
    <n v="24153"/>
    <x v="0"/>
    <s v="FUR-FU-10003274"/>
    <x v="0"/>
    <x v="5"/>
    <s v="Regeneration Desk Collection"/>
    <x v="3454"/>
    <n v="5"/>
    <n v="0"/>
    <n v="3.8720000000000003"/>
  </r>
  <r>
    <n v="6587"/>
    <s v="CA-2014-104731"/>
    <x v="3"/>
    <x v="246"/>
    <d v="2014-07-28T00:00:00"/>
    <s v="Standard Class"/>
    <s v="AM-10705"/>
    <s v="Anne McFarland"/>
    <x v="0"/>
    <s v="United States"/>
    <s v="Salem"/>
    <x v="17"/>
    <n v="24153"/>
    <x v="0"/>
    <s v="OFF-AR-10003829"/>
    <x v="1"/>
    <x v="6"/>
    <s v="Newell 35"/>
    <x v="1209"/>
    <n v="6"/>
    <n v="0"/>
    <n v="5.7071999999999976"/>
  </r>
  <r>
    <n v="6588"/>
    <s v="CA-2014-104731"/>
    <x v="3"/>
    <x v="246"/>
    <d v="2014-07-28T00:00:00"/>
    <s v="Standard Class"/>
    <s v="AM-10705"/>
    <s v="Anne McFarland"/>
    <x v="0"/>
    <s v="United States"/>
    <s v="Salem"/>
    <x v="17"/>
    <n v="24153"/>
    <x v="0"/>
    <s v="FUR-BO-10003441"/>
    <x v="0"/>
    <x v="0"/>
    <s v="Bush Westfield Collection Bookcases, Fully Assembled"/>
    <x v="3367"/>
    <n v="3"/>
    <n v="0"/>
    <n v="69.67619999999998"/>
  </r>
  <r>
    <n v="6589"/>
    <s v="CA-2014-104731"/>
    <x v="3"/>
    <x v="246"/>
    <d v="2014-07-28T00:00:00"/>
    <s v="Standard Class"/>
    <s v="AM-10705"/>
    <s v="Anne McFarland"/>
    <x v="0"/>
    <s v="United States"/>
    <s v="Salem"/>
    <x v="17"/>
    <n v="24153"/>
    <x v="0"/>
    <s v="OFF-BI-10003355"/>
    <x v="1"/>
    <x v="8"/>
    <s v="Cardinal Holdit Business Card Pockets"/>
    <x v="1830"/>
    <n v="3"/>
    <n v="0"/>
    <n v="7.1712000000000007"/>
  </r>
  <r>
    <n v="6590"/>
    <s v="CA-2014-104731"/>
    <x v="3"/>
    <x v="246"/>
    <d v="2014-07-28T00:00:00"/>
    <s v="Standard Class"/>
    <s v="AM-10705"/>
    <s v="Anne McFarland"/>
    <x v="0"/>
    <s v="United States"/>
    <s v="Salem"/>
    <x v="17"/>
    <n v="24153"/>
    <x v="0"/>
    <s v="OFF-SU-10003505"/>
    <x v="1"/>
    <x v="14"/>
    <s v="Premier Electric Letter Opener"/>
    <x v="4540"/>
    <n v="2"/>
    <n v="0"/>
    <n v="11.585999999999984"/>
  </r>
  <r>
    <n v="6591"/>
    <s v="CA-2011-164749"/>
    <x v="2"/>
    <x v="893"/>
    <d v="2011-03-26T00:00:00"/>
    <s v="First Class"/>
    <s v="BG-11740"/>
    <s v="Bruce Geld"/>
    <x v="0"/>
    <s v="United States"/>
    <s v="Delray Beach"/>
    <x v="2"/>
    <n v="33445"/>
    <x v="0"/>
    <s v="OFF-LA-10004484"/>
    <x v="1"/>
    <x v="2"/>
    <s v="Avery 476"/>
    <x v="4541"/>
    <n v="3"/>
    <n v="0.2"/>
    <n v="3.2213999999999996"/>
  </r>
  <r>
    <n v="6592"/>
    <s v="CA-2012-103716"/>
    <x v="1"/>
    <x v="28"/>
    <d v="2012-05-06T00:00:00"/>
    <s v="Standard Class"/>
    <s v="KB-16585"/>
    <s v="Ken Black"/>
    <x v="1"/>
    <s v="United States"/>
    <s v="San Francisco"/>
    <x v="1"/>
    <n v="94110"/>
    <x v="1"/>
    <s v="OFF-AR-10000658"/>
    <x v="1"/>
    <x v="6"/>
    <s v="Newell 324"/>
    <x v="1637"/>
    <n v="3"/>
    <n v="0"/>
    <n v="9.702"/>
  </r>
  <r>
    <n v="6593"/>
    <s v="CA-2012-103716"/>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s v="CA-2013-126795"/>
    <x v="0"/>
    <x v="900"/>
    <d v="2013-06-17T00:00:00"/>
    <s v="Second Class"/>
    <s v="GT-14710"/>
    <s v="Greg Tran"/>
    <x v="0"/>
    <s v="United States"/>
    <s v="New York City"/>
    <x v="15"/>
    <n v="10024"/>
    <x v="3"/>
    <s v="OFF-BI-10001989"/>
    <x v="1"/>
    <x v="8"/>
    <s v="Premium Transparent Presentation Covers by GBC"/>
    <x v="3295"/>
    <n v="2"/>
    <n v="0.2"/>
    <n v="11.748799999999997"/>
  </r>
  <r>
    <n v="6595"/>
    <s v="CA-2012-146290"/>
    <x v="1"/>
    <x v="124"/>
    <d v="2012-05-11T00:00:00"/>
    <s v="Standard Class"/>
    <s v="SV-20815"/>
    <s v="Stuart Van"/>
    <x v="1"/>
    <s v="United States"/>
    <s v="Indianapolis"/>
    <x v="14"/>
    <n v="46203"/>
    <x v="2"/>
    <s v="OFF-AR-10001897"/>
    <x v="1"/>
    <x v="6"/>
    <s v="Model L Table or Wall-Mount Pencil Sharpener"/>
    <x v="4543"/>
    <n v="7"/>
    <n v="0"/>
    <n v="35.260400000000004"/>
  </r>
  <r>
    <n v="6596"/>
    <s v="CA-2014-157112"/>
    <x v="3"/>
    <x v="756"/>
    <d v="2014-04-27T00:00:00"/>
    <s v="First Class"/>
    <s v="GG-14650"/>
    <s v="Greg Guthrie"/>
    <x v="1"/>
    <s v="United States"/>
    <s v="Columbus"/>
    <x v="24"/>
    <n v="43229"/>
    <x v="3"/>
    <s v="OFF-BI-10000285"/>
    <x v="1"/>
    <x v="8"/>
    <s v="XtraLife ClearVue Slant-D Ring Binders by Cardinal"/>
    <x v="4544"/>
    <n v="5"/>
    <n v="0.7"/>
    <n v="-7.8399999999999963"/>
  </r>
  <r>
    <n v="6597"/>
    <s v="CA-2014-157112"/>
    <x v="3"/>
    <x v="756"/>
    <d v="2014-04-27T00:00:00"/>
    <s v="First Class"/>
    <s v="GG-14650"/>
    <s v="Greg Guthrie"/>
    <x v="1"/>
    <s v="United States"/>
    <s v="Columbus"/>
    <x v="24"/>
    <n v="43229"/>
    <x v="3"/>
    <s v="OFF-PA-10001804"/>
    <x v="1"/>
    <x v="10"/>
    <s v="Xerox 195"/>
    <x v="758"/>
    <n v="1"/>
    <n v="0.2"/>
    <n v="1.8703999999999998"/>
  </r>
  <r>
    <n v="6598"/>
    <s v="CA-2011-169257"/>
    <x v="2"/>
    <x v="571"/>
    <d v="2011-06-12T00:00:00"/>
    <s v="Standard Class"/>
    <s v="SV-20785"/>
    <s v="Stewart Visinsky"/>
    <x v="0"/>
    <s v="United States"/>
    <s v="Jacksonville"/>
    <x v="2"/>
    <n v="32216"/>
    <x v="0"/>
    <s v="OFF-BI-10002557"/>
    <x v="1"/>
    <x v="8"/>
    <s v="Presstex Flexible Ring Binders"/>
    <x v="4545"/>
    <n v="1"/>
    <n v="0.7"/>
    <n v="-0.9099999999999997"/>
  </r>
  <r>
    <n v="6599"/>
    <s v="CA-2011-169257"/>
    <x v="2"/>
    <x v="571"/>
    <d v="2011-06-12T00:00:00"/>
    <s v="Standard Class"/>
    <s v="SV-20785"/>
    <s v="Stewart Visinsky"/>
    <x v="0"/>
    <s v="United States"/>
    <s v="Jacksonville"/>
    <x v="2"/>
    <n v="32216"/>
    <x v="0"/>
    <s v="OFF-PA-10002319"/>
    <x v="1"/>
    <x v="10"/>
    <s v="Xerox 1944"/>
    <x v="4546"/>
    <n v="2"/>
    <n v="0.2"/>
    <n v="22.480800000000002"/>
  </r>
  <r>
    <n v="6600"/>
    <s v="CA-2011-154095"/>
    <x v="2"/>
    <x v="266"/>
    <d v="2011-12-07T00:00:00"/>
    <s v="Standard Class"/>
    <s v="ON-18715"/>
    <s v="Odella Nelson"/>
    <x v="1"/>
    <s v="United States"/>
    <s v="Clinton"/>
    <x v="39"/>
    <n v="20735"/>
    <x v="3"/>
    <s v="FUR-FU-10003849"/>
    <x v="0"/>
    <x v="5"/>
    <s v="DAX Metal Frame, Desktop, Stepped-Edge"/>
    <x v="3318"/>
    <n v="3"/>
    <n v="0"/>
    <n v="23.680799999999998"/>
  </r>
  <r>
    <n v="6601"/>
    <s v="CA-2011-154095"/>
    <x v="2"/>
    <x v="266"/>
    <d v="2011-12-07T00:00:00"/>
    <s v="Standard Class"/>
    <s v="ON-18715"/>
    <s v="Odella Nelson"/>
    <x v="1"/>
    <s v="United States"/>
    <s v="Clinton"/>
    <x v="39"/>
    <n v="20735"/>
    <x v="3"/>
    <s v="OFF-PA-10002923"/>
    <x v="1"/>
    <x v="10"/>
    <s v="Xerox 1942"/>
    <x v="678"/>
    <n v="3"/>
    <n v="0"/>
    <n v="73.41"/>
  </r>
  <r>
    <n v="6602"/>
    <s v="CA-2011-154095"/>
    <x v="2"/>
    <x v="266"/>
    <d v="2011-12-07T00:00:00"/>
    <s v="Standard Class"/>
    <s v="ON-18715"/>
    <s v="Odella Nelson"/>
    <x v="1"/>
    <s v="United States"/>
    <s v="Clinton"/>
    <x v="39"/>
    <n v="20735"/>
    <x v="3"/>
    <s v="FUR-CH-10004754"/>
    <x v="0"/>
    <x v="1"/>
    <s v="Global Stack Chair with Arms, Black"/>
    <x v="4547"/>
    <n v="8"/>
    <n v="0"/>
    <n v="64.756799999999998"/>
  </r>
  <r>
    <n v="6603"/>
    <s v="CA-2011-154095"/>
    <x v="2"/>
    <x v="266"/>
    <d v="2011-12-07T00:00:00"/>
    <s v="Standard Class"/>
    <s v="ON-18715"/>
    <s v="Odella Nelson"/>
    <x v="1"/>
    <s v="United States"/>
    <s v="Clinton"/>
    <x v="39"/>
    <n v="20735"/>
    <x v="3"/>
    <s v="OFF-LA-10000634"/>
    <x v="1"/>
    <x v="2"/>
    <s v="Avery 509"/>
    <x v="1203"/>
    <n v="6"/>
    <n v="0"/>
    <n v="7.2035999999999998"/>
  </r>
  <r>
    <n v="6604"/>
    <s v="CA-2014-146346"/>
    <x v="3"/>
    <x v="46"/>
    <d v="2014-06-21T00:00:00"/>
    <s v="First Class"/>
    <s v="RA-19945"/>
    <s v="Ryan Akin"/>
    <x v="0"/>
    <s v="United States"/>
    <s v="Commerce City"/>
    <x v="22"/>
    <n v="80022"/>
    <x v="1"/>
    <s v="OFF-ST-10001418"/>
    <x v="1"/>
    <x v="4"/>
    <s v="Carina Media Storage Towers in Natural &amp; Black"/>
    <x v="1770"/>
    <n v="3"/>
    <n v="0.2"/>
    <n v="-32.929200000000002"/>
  </r>
  <r>
    <n v="6605"/>
    <s v="CA-2013-148852"/>
    <x v="0"/>
    <x v="439"/>
    <d v="2013-06-01T00:00:00"/>
    <s v="Standard Class"/>
    <s v="SV-20785"/>
    <s v="Stewart Visinsky"/>
    <x v="0"/>
    <s v="United States"/>
    <s v="Santa Ana"/>
    <x v="1"/>
    <n v="92704"/>
    <x v="1"/>
    <s v="OFF-FA-10003467"/>
    <x v="1"/>
    <x v="13"/>
    <s v="Alliance Big Bands Rubber Bands, 12/Pack"/>
    <x v="4095"/>
    <n v="3"/>
    <n v="0"/>
    <n v="0"/>
  </r>
  <r>
    <n v="6606"/>
    <s v="CA-2013-148852"/>
    <x v="0"/>
    <x v="439"/>
    <d v="2013-06-01T00:00:00"/>
    <s v="Standard Class"/>
    <s v="SV-20785"/>
    <s v="Stewart Visinsky"/>
    <x v="0"/>
    <s v="United States"/>
    <s v="Santa Ana"/>
    <x v="1"/>
    <n v="92704"/>
    <x v="1"/>
    <s v="OFF-PA-10001293"/>
    <x v="1"/>
    <x v="10"/>
    <s v="Xerox 1946"/>
    <x v="1568"/>
    <n v="7"/>
    <n v="0"/>
    <n v="21.772800000000004"/>
  </r>
  <r>
    <n v="6607"/>
    <s v="CA-2013-148852"/>
    <x v="0"/>
    <x v="439"/>
    <d v="2013-06-01T00:00:00"/>
    <s v="Standard Class"/>
    <s v="SV-20785"/>
    <s v="Stewart Visinsky"/>
    <x v="0"/>
    <s v="United States"/>
    <s v="Santa Ana"/>
    <x v="1"/>
    <n v="92704"/>
    <x v="1"/>
    <s v="TEC-PH-10003885"/>
    <x v="2"/>
    <x v="7"/>
    <s v="Cisco SPA508G"/>
    <x v="2005"/>
    <n v="4"/>
    <n v="0.2"/>
    <n v="23.756399999999985"/>
  </r>
  <r>
    <n v="6608"/>
    <s v="CA-2013-148852"/>
    <x v="0"/>
    <x v="439"/>
    <d v="2013-06-01T00:00:00"/>
    <s v="Standard Class"/>
    <s v="SV-20785"/>
    <s v="Stewart Visinsky"/>
    <x v="0"/>
    <s v="United States"/>
    <s v="Santa Ana"/>
    <x v="1"/>
    <n v="92704"/>
    <x v="1"/>
    <s v="FUR-CH-10004860"/>
    <x v="0"/>
    <x v="1"/>
    <s v="Global Low Back Tilter Chair"/>
    <x v="4548"/>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x v="4549"/>
    <n v="3"/>
    <n v="0.2"/>
    <n v="116.24249999999996"/>
  </r>
  <r>
    <n v="6610"/>
    <s v="US-2012-118906"/>
    <x v="1"/>
    <x v="366"/>
    <d v="2012-03-10T00:00:00"/>
    <s v="Same Day"/>
    <s v="KB-16585"/>
    <s v="Ken Black"/>
    <x v="1"/>
    <s v="United States"/>
    <s v="Clinton"/>
    <x v="39"/>
    <n v="20735"/>
    <x v="3"/>
    <s v="OFF-ST-10002406"/>
    <x v="1"/>
    <x v="4"/>
    <s v="Pizazz Global Quick File"/>
    <x v="4550"/>
    <n v="6"/>
    <n v="0"/>
    <n v="25.149600000000007"/>
  </r>
  <r>
    <n v="6611"/>
    <s v="CA-2013-168921"/>
    <x v="0"/>
    <x v="201"/>
    <d v="2013-10-23T00:00:00"/>
    <s v="First Class"/>
    <s v="AG-10495"/>
    <s v="Andrew Gjertsen"/>
    <x v="1"/>
    <s v="United States"/>
    <s v="Los Angeles"/>
    <x v="1"/>
    <n v="90049"/>
    <x v="1"/>
    <s v="OFF-BI-10004209"/>
    <x v="1"/>
    <x v="8"/>
    <s v="Fellowes Twister Kit, Gray/Clear, 3/pkg"/>
    <x v="1768"/>
    <n v="3"/>
    <n v="0.2"/>
    <n v="6.0299999999999994"/>
  </r>
  <r>
    <n v="6612"/>
    <s v="CA-2012-107678"/>
    <x v="1"/>
    <x v="1122"/>
    <d v="2012-04-28T00:00:00"/>
    <s v="Standard Class"/>
    <s v="JK-16090"/>
    <s v="Juliana Krohn"/>
    <x v="0"/>
    <s v="United States"/>
    <s v="Louisville"/>
    <x v="0"/>
    <n v="40214"/>
    <x v="0"/>
    <s v="FUR-CH-10001891"/>
    <x v="0"/>
    <x v="1"/>
    <s v="Global Deluxe Office Fabric Chairs"/>
    <x v="2843"/>
    <n v="2"/>
    <n v="0"/>
    <n v="51.829200000000014"/>
  </r>
  <r>
    <n v="6613"/>
    <s v="CA-2012-107678"/>
    <x v="1"/>
    <x v="1122"/>
    <d v="2012-04-28T00:00:00"/>
    <s v="Standard Class"/>
    <s v="JK-16090"/>
    <s v="Juliana Krohn"/>
    <x v="0"/>
    <s v="United States"/>
    <s v="Louisville"/>
    <x v="0"/>
    <n v="40214"/>
    <x v="0"/>
    <s v="OFF-BI-10002215"/>
    <x v="1"/>
    <x v="8"/>
    <s v="Wilson Jones Hanging View Binder, White, 1&quot;"/>
    <x v="4039"/>
    <n v="3"/>
    <n v="0"/>
    <n v="9.7979999999999983"/>
  </r>
  <r>
    <n v="6614"/>
    <s v="CA-2012-107678"/>
    <x v="1"/>
    <x v="1122"/>
    <d v="2012-04-28T00:00:00"/>
    <s v="Standard Class"/>
    <s v="JK-16090"/>
    <s v="Juliana Krohn"/>
    <x v="0"/>
    <s v="United States"/>
    <s v="Louisville"/>
    <x v="0"/>
    <n v="40214"/>
    <x v="0"/>
    <s v="TEC-PH-10002103"/>
    <x v="2"/>
    <x v="7"/>
    <s v="Jabra SPEAK 410"/>
    <x v="4551"/>
    <n v="5"/>
    <n v="0"/>
    <n v="131.58600000000001"/>
  </r>
  <r>
    <n v="6615"/>
    <s v="CA-2012-107678"/>
    <x v="1"/>
    <x v="1122"/>
    <d v="2012-04-28T00:00:00"/>
    <s v="Standard Class"/>
    <s v="JK-16090"/>
    <s v="Juliana Krohn"/>
    <x v="0"/>
    <s v="United States"/>
    <s v="Louisville"/>
    <x v="0"/>
    <n v="40214"/>
    <x v="0"/>
    <s v="FUR-FU-10003394"/>
    <x v="0"/>
    <x v="5"/>
    <s v="Tenex &quot;The Solids&quot; Textured Chair Mats"/>
    <x v="664"/>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s v="CA-2013-123512"/>
    <x v="0"/>
    <x v="26"/>
    <d v="2013-06-20T00:00:00"/>
    <s v="First Class"/>
    <s v="MV-18190"/>
    <s v="Mike Vittorini"/>
    <x v="0"/>
    <s v="United States"/>
    <s v="Los Angeles"/>
    <x v="1"/>
    <n v="90045"/>
    <x v="1"/>
    <s v="OFF-LA-10000081"/>
    <x v="1"/>
    <x v="2"/>
    <s v="Avery 496"/>
    <x v="3923"/>
    <n v="6"/>
    <n v="0"/>
    <n v="10.799999999999999"/>
  </r>
  <r>
    <n v="6618"/>
    <s v="CA-2013-123512"/>
    <x v="0"/>
    <x v="26"/>
    <d v="2013-06-20T00:00:00"/>
    <s v="First Class"/>
    <s v="MV-18190"/>
    <s v="Mike Vittorini"/>
    <x v="0"/>
    <s v="United States"/>
    <s v="Los Angeles"/>
    <x v="1"/>
    <n v="90045"/>
    <x v="1"/>
    <s v="OFF-PA-10001497"/>
    <x v="1"/>
    <x v="10"/>
    <s v="Xerox 1914"/>
    <x v="1547"/>
    <n v="4"/>
    <n v="0"/>
    <n v="107.7216"/>
  </r>
  <r>
    <n v="6619"/>
    <s v="US-2014-167402"/>
    <x v="3"/>
    <x v="1123"/>
    <d v="2014-01-19T00:00:00"/>
    <s v="Second Class"/>
    <s v="CP-12085"/>
    <s v="Cathy Prescott"/>
    <x v="1"/>
    <s v="United States"/>
    <s v="Springfield"/>
    <x v="25"/>
    <n v="65807"/>
    <x v="2"/>
    <s v="OFF-PA-10004983"/>
    <x v="1"/>
    <x v="10"/>
    <s v="Xerox 23"/>
    <x v="56"/>
    <n v="5"/>
    <n v="0"/>
    <n v="15.552000000000001"/>
  </r>
  <r>
    <n v="6620"/>
    <s v="US-2014-167402"/>
    <x v="3"/>
    <x v="1123"/>
    <d v="2014-01-19T00:00:00"/>
    <s v="Second Class"/>
    <s v="CP-12085"/>
    <s v="Cathy Prescott"/>
    <x v="1"/>
    <s v="United States"/>
    <s v="Springfield"/>
    <x v="25"/>
    <n v="65807"/>
    <x v="2"/>
    <s v="OFF-AR-10004010"/>
    <x v="1"/>
    <x v="6"/>
    <s v="Hunt Boston Vacuum Mount KS Pencil Sharpener"/>
    <x v="4552"/>
    <n v="6"/>
    <n v="0"/>
    <n v="54.584400000000002"/>
  </r>
  <r>
    <n v="6621"/>
    <s v="US-2014-167402"/>
    <x v="3"/>
    <x v="1123"/>
    <d v="2014-01-19T00:00:00"/>
    <s v="Second Class"/>
    <s v="CP-12085"/>
    <s v="Cathy Prescott"/>
    <x v="1"/>
    <s v="United States"/>
    <s v="Springfield"/>
    <x v="25"/>
    <n v="65807"/>
    <x v="2"/>
    <s v="OFF-SU-10002881"/>
    <x v="1"/>
    <x v="14"/>
    <s v="Martin Yale Chadless Opener Electric Letter Opener"/>
    <x v="2635"/>
    <n v="5"/>
    <n v="0"/>
    <n v="83.281000000000063"/>
  </r>
  <r>
    <n v="6622"/>
    <s v="US-2014-167402"/>
    <x v="3"/>
    <x v="1123"/>
    <d v="2014-01-19T00:00:00"/>
    <s v="Second Class"/>
    <s v="CP-12085"/>
    <s v="Cathy Prescott"/>
    <x v="1"/>
    <s v="United States"/>
    <s v="Springfield"/>
    <x v="25"/>
    <n v="65807"/>
    <x v="2"/>
    <s v="FUR-BO-10001608"/>
    <x v="0"/>
    <x v="0"/>
    <s v="Hon Metal Bookcases, Black"/>
    <x v="372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s v="CA-2011-130449"/>
    <x v="2"/>
    <x v="1124"/>
    <d v="2011-09-09T00:00:00"/>
    <s v="First Class"/>
    <s v="VP-21760"/>
    <s v="Victoria Pisteka"/>
    <x v="1"/>
    <s v="United States"/>
    <s v="San Francisco"/>
    <x v="1"/>
    <n v="94109"/>
    <x v="1"/>
    <s v="OFF-LA-10001934"/>
    <x v="1"/>
    <x v="2"/>
    <s v="Avery 516"/>
    <x v="2037"/>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x v="4553"/>
    <n v="1"/>
    <n v="0.3"/>
    <n v="-13.170600000000007"/>
  </r>
  <r>
    <n v="6626"/>
    <s v="CA-2012-141250"/>
    <x v="1"/>
    <x v="1125"/>
    <d v="2012-01-23T00:00:00"/>
    <s v="Standard Class"/>
    <s v="PM-18940"/>
    <s v="Paul MacIntyre"/>
    <x v="0"/>
    <s v="United States"/>
    <s v="Texas City"/>
    <x v="5"/>
    <n v="77590"/>
    <x v="2"/>
    <s v="FUR-CH-10004875"/>
    <x v="0"/>
    <x v="1"/>
    <s v="Harbour Creations 67200 Series Stacking Chairs"/>
    <x v="455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s v="CA-2011-138513"/>
    <x v="2"/>
    <x v="235"/>
    <d v="2011-05-27T00:00:00"/>
    <s v="Standard Class"/>
    <s v="EH-13990"/>
    <s v="Erica Hackney"/>
    <x v="0"/>
    <s v="United States"/>
    <s v="Bellevue"/>
    <x v="4"/>
    <n v="98006"/>
    <x v="1"/>
    <s v="OFF-PA-10003177"/>
    <x v="1"/>
    <x v="10"/>
    <s v="Xerox 1999"/>
    <x v="91"/>
    <n v="2"/>
    <n v="0"/>
    <n v="6.2208000000000006"/>
  </r>
  <r>
    <n v="6629"/>
    <s v="CA-2012-135489"/>
    <x v="1"/>
    <x v="444"/>
    <d v="2012-09-22T00:00:00"/>
    <s v="Second Class"/>
    <s v="GW-14605"/>
    <s v="Giulietta Weimer"/>
    <x v="0"/>
    <s v="United States"/>
    <s v="New York City"/>
    <x v="15"/>
    <n v="10024"/>
    <x v="3"/>
    <s v="TEC-PH-10000011"/>
    <x v="2"/>
    <x v="7"/>
    <s v="PureGear Roll-On Screen Protector"/>
    <x v="4496"/>
    <n v="14"/>
    <n v="0"/>
    <n v="134.33279999999996"/>
  </r>
  <r>
    <n v="6630"/>
    <s v="CA-2012-125696"/>
    <x v="1"/>
    <x v="653"/>
    <d v="2012-10-06T00:00:00"/>
    <s v="Standard Class"/>
    <s v="NP-18685"/>
    <s v="Nora Pelletier"/>
    <x v="2"/>
    <s v="United States"/>
    <s v="Wilson"/>
    <x v="3"/>
    <n v="27893"/>
    <x v="0"/>
    <s v="OFF-BI-10001757"/>
    <x v="1"/>
    <x v="8"/>
    <s v="Pressboard Hanging Data Binders for Unburst Sheets"/>
    <x v="4556"/>
    <n v="5"/>
    <n v="0.7"/>
    <n v="-5.4120000000000008"/>
  </r>
  <r>
    <n v="6631"/>
    <s v="CA-2013-105081"/>
    <x v="0"/>
    <x v="591"/>
    <d v="2013-12-31T00:00:00"/>
    <s v="Standard Class"/>
    <s v="JE-15715"/>
    <s v="Joe Elijah"/>
    <x v="0"/>
    <s v="United States"/>
    <s v="Seattle"/>
    <x v="4"/>
    <n v="98115"/>
    <x v="1"/>
    <s v="FUR-CH-10000847"/>
    <x v="0"/>
    <x v="1"/>
    <s v="Global Executive Mid-Back Manager's Chair"/>
    <x v="327"/>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x v="4557"/>
    <n v="5"/>
    <n v="0"/>
    <n v="629.01"/>
  </r>
  <r>
    <n v="6633"/>
    <s v="US-2013-146857"/>
    <x v="0"/>
    <x v="715"/>
    <d v="2013-05-09T00:00:00"/>
    <s v="Second Class"/>
    <s v="BE-11455"/>
    <s v="Brad Eason"/>
    <x v="2"/>
    <s v="United States"/>
    <s v="Springfield"/>
    <x v="25"/>
    <n v="65807"/>
    <x v="2"/>
    <s v="OFF-AP-10001205"/>
    <x v="1"/>
    <x v="9"/>
    <s v="Belkin 5 Outlet SurgeMaster Power Centers"/>
    <x v="4558"/>
    <n v="1"/>
    <n v="0"/>
    <n v="15.254400000000004"/>
  </r>
  <r>
    <n v="6634"/>
    <s v="CA-2013-166275"/>
    <x v="0"/>
    <x v="1057"/>
    <d v="2013-10-25T00:00:00"/>
    <s v="Same Day"/>
    <s v="SS-20590"/>
    <s v="Sonia Sunley"/>
    <x v="0"/>
    <s v="United States"/>
    <s v="San Francisco"/>
    <x v="1"/>
    <n v="94109"/>
    <x v="1"/>
    <s v="TEC-AC-10001838"/>
    <x v="2"/>
    <x v="11"/>
    <s v="Razer Tiamat Over Ear 7.1 Surround Sound PC Gaming Headset"/>
    <x v="4559"/>
    <n v="1"/>
    <n v="0"/>
    <n v="85.995700000000014"/>
  </r>
  <r>
    <n v="6635"/>
    <s v="CA-2014-144498"/>
    <x v="3"/>
    <x v="636"/>
    <d v="2014-05-07T00:00:00"/>
    <s v="Same Day"/>
    <s v="MB-18085"/>
    <s v="Mick Brown"/>
    <x v="0"/>
    <s v="United States"/>
    <s v="Charlotte"/>
    <x v="3"/>
    <n v="28205"/>
    <x v="0"/>
    <s v="OFF-BI-10003982"/>
    <x v="1"/>
    <x v="8"/>
    <s v="Wilson Jones Century Plastic Molded Ring Binders"/>
    <x v="4560"/>
    <n v="11"/>
    <n v="0.7"/>
    <n v="-52.548099999999991"/>
  </r>
  <r>
    <n v="6636"/>
    <s v="CA-2014-144498"/>
    <x v="3"/>
    <x v="636"/>
    <d v="2014-05-07T00:00:00"/>
    <s v="Same Day"/>
    <s v="MB-18085"/>
    <s v="Mick Brown"/>
    <x v="0"/>
    <s v="United States"/>
    <s v="Charlotte"/>
    <x v="3"/>
    <n v="28205"/>
    <x v="0"/>
    <s v="TEC-PH-10004977"/>
    <x v="2"/>
    <x v="7"/>
    <s v="GE 30524EE4"/>
    <x v="2536"/>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s v="CA-2014-103352"/>
    <x v="3"/>
    <x v="344"/>
    <d v="2014-12-01T00:00:00"/>
    <s v="Second Class"/>
    <s v="RP-19390"/>
    <s v="Resi Pölking"/>
    <x v="0"/>
    <s v="United States"/>
    <s v="New York City"/>
    <x v="15"/>
    <n v="10011"/>
    <x v="3"/>
    <s v="OFF-AR-10001573"/>
    <x v="1"/>
    <x v="6"/>
    <s v="American Pencil"/>
    <x v="4562"/>
    <n v="3"/>
    <n v="0"/>
    <n v="2.027099999999999"/>
  </r>
  <r>
    <n v="6639"/>
    <s v="CA-2014-103352"/>
    <x v="3"/>
    <x v="344"/>
    <d v="2014-12-01T00:00:00"/>
    <s v="Second Class"/>
    <s v="RP-19390"/>
    <s v="Resi Pölking"/>
    <x v="0"/>
    <s v="United States"/>
    <s v="New York City"/>
    <x v="15"/>
    <n v="10011"/>
    <x v="3"/>
    <s v="OFF-BI-10001196"/>
    <x v="1"/>
    <x v="8"/>
    <s v="Avery Flip-Chart Easel Binder, Black"/>
    <x v="588"/>
    <n v="6"/>
    <n v="0.2"/>
    <n v="36.255599999999994"/>
  </r>
  <r>
    <n v="6640"/>
    <s v="CA-2011-108609"/>
    <x v="2"/>
    <x v="656"/>
    <d v="2011-11-02T00:00:00"/>
    <s v="Second Class"/>
    <s v="AJ-10780"/>
    <s v="Anthony Jacobs"/>
    <x v="1"/>
    <s v="United States"/>
    <s v="Lorain"/>
    <x v="24"/>
    <n v="44052"/>
    <x v="3"/>
    <s v="FUR-TA-10003954"/>
    <x v="0"/>
    <x v="3"/>
    <s v="Hon 94000 Series Round Tables"/>
    <x v="4563"/>
    <n v="8"/>
    <n v="0.4"/>
    <n v="-734.52639999999997"/>
  </r>
  <r>
    <n v="6641"/>
    <s v="CA-2014-128328"/>
    <x v="3"/>
    <x v="485"/>
    <d v="2014-08-10T00:00:00"/>
    <s v="Standard Class"/>
    <s v="PO-18865"/>
    <s v="Patrick O'Donnell"/>
    <x v="0"/>
    <s v="United States"/>
    <s v="Indianapolis"/>
    <x v="14"/>
    <n v="46203"/>
    <x v="2"/>
    <s v="OFF-BI-10001989"/>
    <x v="1"/>
    <x v="8"/>
    <s v="Premium Transparent Presentation Covers by GBC"/>
    <x v="4564"/>
    <n v="6"/>
    <n v="0"/>
    <n v="60.422399999999996"/>
  </r>
  <r>
    <n v="6642"/>
    <s v="CA-2014-128328"/>
    <x v="3"/>
    <x v="485"/>
    <d v="2014-08-10T00:00:00"/>
    <s v="Standard Class"/>
    <s v="PO-18865"/>
    <s v="Patrick O'Donnell"/>
    <x v="0"/>
    <s v="United States"/>
    <s v="Indianapolis"/>
    <x v="14"/>
    <n v="46203"/>
    <x v="2"/>
    <s v="TEC-AC-10001714"/>
    <x v="2"/>
    <x v="11"/>
    <s v="Logitech MX Performance Wireless Mouse"/>
    <x v="4565"/>
    <n v="2"/>
    <n v="0"/>
    <n v="29.518599999999999"/>
  </r>
  <r>
    <n v="6643"/>
    <s v="CA-2014-128328"/>
    <x v="3"/>
    <x v="485"/>
    <d v="2014-08-10T00:00:00"/>
    <s v="Standard Class"/>
    <s v="PO-18865"/>
    <s v="Patrick O'Donnell"/>
    <x v="0"/>
    <s v="United States"/>
    <s v="Indianapolis"/>
    <x v="14"/>
    <n v="46203"/>
    <x v="2"/>
    <s v="OFF-LA-10003498"/>
    <x v="1"/>
    <x v="2"/>
    <s v="Avery 475"/>
    <x v="4566"/>
    <n v="9"/>
    <n v="0"/>
    <n v="66.600000000000009"/>
  </r>
  <r>
    <n v="6644"/>
    <s v="US-2012-156496"/>
    <x v="1"/>
    <x v="544"/>
    <d v="2012-08-16T00:00:00"/>
    <s v="Standard Class"/>
    <s v="WB-21850"/>
    <s v="William Brown"/>
    <x v="0"/>
    <s v="United States"/>
    <s v="Redmond"/>
    <x v="21"/>
    <n v="97756"/>
    <x v="1"/>
    <s v="TEC-PH-10000576"/>
    <x v="2"/>
    <x v="7"/>
    <s v="AT&amp;T 1080 Corded phone"/>
    <x v="2313"/>
    <n v="4"/>
    <n v="0.2"/>
    <n v="38.357200000000006"/>
  </r>
  <r>
    <n v="6645"/>
    <s v="US-2012-156496"/>
    <x v="1"/>
    <x v="544"/>
    <d v="2012-08-16T00:00:00"/>
    <s v="Standard Class"/>
    <s v="WB-21850"/>
    <s v="William Brown"/>
    <x v="0"/>
    <s v="United States"/>
    <s v="Redmond"/>
    <x v="21"/>
    <n v="97756"/>
    <x v="1"/>
    <s v="TEC-PH-10004188"/>
    <x v="2"/>
    <x v="7"/>
    <s v="OtterBox Commuter Series Case - Samsung Galaxy S4"/>
    <x v="4567"/>
    <n v="7"/>
    <n v="0.2"/>
    <n v="-31.487400000000001"/>
  </r>
  <r>
    <n v="6646"/>
    <s v="US-2012-156496"/>
    <x v="1"/>
    <x v="544"/>
    <d v="2012-08-16T00:00:00"/>
    <s v="Standard Class"/>
    <s v="WB-21850"/>
    <s v="William Brown"/>
    <x v="0"/>
    <s v="United States"/>
    <s v="Redmond"/>
    <x v="21"/>
    <n v="97756"/>
    <x v="1"/>
    <s v="OFF-AP-10001469"/>
    <x v="1"/>
    <x v="9"/>
    <s v="Fellowes 8 Outlet Superior Workstation Surge Protector"/>
    <x v="4568"/>
    <n v="4"/>
    <n v="0.2"/>
    <n v="15.015599999999985"/>
  </r>
  <r>
    <n v="6647"/>
    <s v="US-2013-127334"/>
    <x v="0"/>
    <x v="272"/>
    <d v="2013-12-22T00:00:00"/>
    <s v="Standard Class"/>
    <s v="MP-18175"/>
    <s v="Mike Pelletier"/>
    <x v="2"/>
    <s v="United States"/>
    <s v="Springfield"/>
    <x v="21"/>
    <n v="97477"/>
    <x v="1"/>
    <s v="FUR-TA-10003473"/>
    <x v="0"/>
    <x v="3"/>
    <s v="Bretford Rectangular Conference Table Tops"/>
    <x v="4569"/>
    <n v="3"/>
    <n v="0.5"/>
    <n v="-304.66529999999989"/>
  </r>
  <r>
    <n v="6648"/>
    <s v="US-2013-127334"/>
    <x v="0"/>
    <x v="272"/>
    <d v="2013-12-22T00:00:00"/>
    <s v="Standard Class"/>
    <s v="MP-18175"/>
    <s v="Mike Pelletier"/>
    <x v="2"/>
    <s v="United States"/>
    <s v="Springfield"/>
    <x v="21"/>
    <n v="97477"/>
    <x v="1"/>
    <s v="OFF-AP-10001205"/>
    <x v="1"/>
    <x v="9"/>
    <s v="Belkin 5 Outlet SurgeMaster Power Centers"/>
    <x v="2802"/>
    <n v="2"/>
    <n v="0.2"/>
    <n v="8.7168000000000063"/>
  </r>
  <r>
    <n v="6649"/>
    <s v="US-2014-124779"/>
    <x v="3"/>
    <x v="565"/>
    <d v="2014-09-12T00:00:00"/>
    <s v="First Class"/>
    <s v="BF-11020"/>
    <s v="Barry Französisch"/>
    <x v="1"/>
    <s v="United States"/>
    <s v="Arlington"/>
    <x v="5"/>
    <n v="76017"/>
    <x v="2"/>
    <s v="OFF-BI-10002429"/>
    <x v="1"/>
    <x v="8"/>
    <s v="Premier Elliptical Ring Binder, Black"/>
    <x v="511"/>
    <n v="7"/>
    <n v="0.8"/>
    <n v="-68.185600000000022"/>
  </r>
  <r>
    <n v="6650"/>
    <s v="US-2014-124779"/>
    <x v="3"/>
    <x v="565"/>
    <d v="2014-09-12T00:00:00"/>
    <s v="First Class"/>
    <s v="BF-11020"/>
    <s v="Barry Französisch"/>
    <x v="1"/>
    <s v="United States"/>
    <s v="Arlington"/>
    <x v="5"/>
    <n v="76017"/>
    <x v="2"/>
    <s v="TEC-CO-10001943"/>
    <x v="2"/>
    <x v="16"/>
    <s v="Canon PC-428 Personal Copier"/>
    <x v="4570"/>
    <n v="2"/>
    <n v="0.2"/>
    <n v="107.99459999999999"/>
  </r>
  <r>
    <n v="6651"/>
    <s v="US-2014-124779"/>
    <x v="3"/>
    <x v="565"/>
    <d v="2014-09-12T00:00:00"/>
    <s v="First Class"/>
    <s v="BF-11020"/>
    <s v="Barry Französisch"/>
    <x v="1"/>
    <s v="United States"/>
    <s v="Arlington"/>
    <x v="5"/>
    <n v="76017"/>
    <x v="2"/>
    <s v="OFF-FA-10004854"/>
    <x v="1"/>
    <x v="13"/>
    <s v="Vinyl Coated Wire Paper Clips in Organizer Box, 800/Box"/>
    <x v="1962"/>
    <n v="5"/>
    <n v="0.2"/>
    <n v="15.498000000000001"/>
  </r>
  <r>
    <n v="6652"/>
    <s v="US-2014-124779"/>
    <x v="3"/>
    <x v="565"/>
    <d v="2014-09-12T00:00:00"/>
    <s v="First Class"/>
    <s v="BF-11020"/>
    <s v="Barry Französisch"/>
    <x v="1"/>
    <s v="United States"/>
    <s v="Arlington"/>
    <x v="5"/>
    <n v="76017"/>
    <x v="2"/>
    <s v="FUR-FU-10001095"/>
    <x v="0"/>
    <x v="5"/>
    <s v="DAX Black Cherry Wood-Tone Poster Frame"/>
    <x v="4571"/>
    <n v="2"/>
    <n v="0.6"/>
    <n v="-11.651199999999999"/>
  </r>
  <r>
    <n v="6653"/>
    <s v="US-2014-124779"/>
    <x v="3"/>
    <x v="565"/>
    <d v="2014-09-12T00:00:00"/>
    <s v="First Class"/>
    <s v="BF-11020"/>
    <s v="Barry Französisch"/>
    <x v="1"/>
    <s v="United States"/>
    <s v="Arlington"/>
    <x v="5"/>
    <n v="76017"/>
    <x v="2"/>
    <s v="OFF-PA-10000061"/>
    <x v="1"/>
    <x v="10"/>
    <s v="Xerox 205"/>
    <x v="561"/>
    <n v="4"/>
    <n v="0.2"/>
    <n v="7.2576000000000001"/>
  </r>
  <r>
    <n v="6654"/>
    <s v="US-2014-124779"/>
    <x v="3"/>
    <x v="565"/>
    <d v="2014-09-12T00:00:00"/>
    <s v="First Class"/>
    <s v="BF-11020"/>
    <s v="Barry Französisch"/>
    <x v="1"/>
    <s v="United States"/>
    <s v="Arlington"/>
    <x v="5"/>
    <n v="76017"/>
    <x v="2"/>
    <s v="FUR-CH-10003535"/>
    <x v="0"/>
    <x v="1"/>
    <s v="Global Armless Task Chair, Royal Blue"/>
    <x v="4572"/>
    <n v="5"/>
    <n v="0.3"/>
    <n v="-39.636999999999993"/>
  </r>
  <r>
    <n v="6655"/>
    <s v="CA-2014-135937"/>
    <x v="3"/>
    <x v="297"/>
    <d v="2014-02-28T00:00:00"/>
    <s v="Standard Class"/>
    <s v="KM-16375"/>
    <s v="Katherine Murray"/>
    <x v="2"/>
    <s v="United States"/>
    <s v="Gilbert"/>
    <x v="16"/>
    <n v="85234"/>
    <x v="1"/>
    <s v="TEC-PH-10004447"/>
    <x v="2"/>
    <x v="7"/>
    <s v="Toshiba IPT2010-SD IP Telephone"/>
    <x v="3844"/>
    <n v="3"/>
    <n v="0.2"/>
    <n v="25.018199999999993"/>
  </r>
  <r>
    <n v="6656"/>
    <s v="CA-2014-135937"/>
    <x v="3"/>
    <x v="297"/>
    <d v="2014-02-28T00:00:00"/>
    <s v="Standard Class"/>
    <s v="KM-16375"/>
    <s v="Katherine Murray"/>
    <x v="2"/>
    <s v="United States"/>
    <s v="Gilbert"/>
    <x v="16"/>
    <n v="85234"/>
    <x v="1"/>
    <s v="TEC-AC-10001114"/>
    <x v="2"/>
    <x v="11"/>
    <s v="Microsoft Wireless Mobile Mouse 4000"/>
    <x v="4573"/>
    <n v="1"/>
    <n v="0.2"/>
    <n v="4.7987999999999964"/>
  </r>
  <r>
    <n v="6657"/>
    <s v="CA-2014-135937"/>
    <x v="3"/>
    <x v="297"/>
    <d v="2014-02-28T00:00:00"/>
    <s v="Standard Class"/>
    <s v="KM-16375"/>
    <s v="Katherine Murray"/>
    <x v="2"/>
    <s v="United States"/>
    <s v="Gilbert"/>
    <x v="16"/>
    <n v="85234"/>
    <x v="1"/>
    <s v="OFF-ST-10000563"/>
    <x v="1"/>
    <x v="4"/>
    <s v="Fellowes Bankers Box Stor/Drawer Steel Plus"/>
    <x v="4351"/>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x v="302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x v="4574"/>
    <n v="2"/>
    <n v="0.2"/>
    <n v="16.317200000000003"/>
  </r>
  <r>
    <n v="6660"/>
    <s v="CA-2014-135937"/>
    <x v="3"/>
    <x v="297"/>
    <d v="2014-02-28T00:00:00"/>
    <s v="Standard Class"/>
    <s v="KM-16375"/>
    <s v="Katherine Murray"/>
    <x v="2"/>
    <s v="United States"/>
    <s v="Gilbert"/>
    <x v="16"/>
    <n v="85234"/>
    <x v="1"/>
    <s v="FUR-TA-10001039"/>
    <x v="0"/>
    <x v="3"/>
    <s v="KI Adjustable-Height Table"/>
    <x v="4575"/>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s v="CA-2012-129322"/>
    <x v="1"/>
    <x v="816"/>
    <d v="2012-08-10T00:00:00"/>
    <s v="Second Class"/>
    <s v="DB-13405"/>
    <s v="Denny Blanton"/>
    <x v="0"/>
    <s v="United States"/>
    <s v="Lawrence"/>
    <x v="31"/>
    <n v="1841"/>
    <x v="3"/>
    <s v="OFF-BI-10001718"/>
    <x v="1"/>
    <x v="8"/>
    <s v="GBC DocuBind P50 Personal Binding Machine"/>
    <x v="2509"/>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s v="CA-2014-162173"/>
    <x v="3"/>
    <x v="40"/>
    <d v="2014-11-02T00:00:00"/>
    <s v="Standard Class"/>
    <s v="OT-18730"/>
    <s v="Olvera Toch"/>
    <x v="0"/>
    <s v="United States"/>
    <s v="Virginia Beach"/>
    <x v="17"/>
    <n v="23464"/>
    <x v="0"/>
    <s v="OFF-EN-10002831"/>
    <x v="1"/>
    <x v="12"/>
    <s v="Tyvek  Top-Opening Peel &amp; Seel  Envelopes, Gray"/>
    <x v="4578"/>
    <n v="7"/>
    <n v="0"/>
    <n v="113.21099999999998"/>
  </r>
  <r>
    <n v="6666"/>
    <s v="CA-2013-115483"/>
    <x v="0"/>
    <x v="216"/>
    <d v="2013-07-19T00:00:00"/>
    <s v="Second Class"/>
    <s v="JS-15880"/>
    <s v="John Stevenson"/>
    <x v="0"/>
    <s v="United States"/>
    <s v="Irving"/>
    <x v="5"/>
    <n v="75061"/>
    <x v="2"/>
    <s v="OFF-PA-10001497"/>
    <x v="1"/>
    <x v="10"/>
    <s v="Xerox 1914"/>
    <x v="4579"/>
    <n v="5"/>
    <n v="0.2"/>
    <n v="79.691999999999979"/>
  </r>
  <r>
    <n v="6667"/>
    <s v="CA-2014-122175"/>
    <x v="3"/>
    <x v="605"/>
    <d v="2014-05-15T00:00:00"/>
    <s v="Second Class"/>
    <s v="CA-12775"/>
    <s v="Cynthia Arntzen"/>
    <x v="0"/>
    <s v="United States"/>
    <s v="Vineland"/>
    <x v="30"/>
    <n v="8360"/>
    <x v="3"/>
    <s v="FUR-FU-10000719"/>
    <x v="0"/>
    <x v="5"/>
    <s v="DAX Cubicle Frames, 8-1/2 x 11"/>
    <x v="4580"/>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x v="51"/>
    <n v="2"/>
    <n v="0"/>
    <n v="2.9567999999999999"/>
  </r>
  <r>
    <n v="6669"/>
    <s v="CA-2014-122175"/>
    <x v="3"/>
    <x v="605"/>
    <d v="2014-05-15T00:00:00"/>
    <s v="Second Class"/>
    <s v="CA-12775"/>
    <s v="Cynthia Arntzen"/>
    <x v="0"/>
    <s v="United States"/>
    <s v="Vineland"/>
    <x v="30"/>
    <n v="8360"/>
    <x v="3"/>
    <s v="OFF-SU-10004661"/>
    <x v="1"/>
    <x v="14"/>
    <s v="Acme Titanium Bonded Scissors"/>
    <x v="4581"/>
    <n v="2"/>
    <n v="0"/>
    <n v="4.42"/>
  </r>
  <r>
    <n v="6670"/>
    <s v="CA-2014-122175"/>
    <x v="3"/>
    <x v="605"/>
    <d v="2014-05-15T00:00:00"/>
    <s v="Second Class"/>
    <s v="CA-12775"/>
    <s v="Cynthia Arntzen"/>
    <x v="0"/>
    <s v="United States"/>
    <s v="Vineland"/>
    <x v="30"/>
    <n v="8360"/>
    <x v="3"/>
    <s v="TEC-AC-10004859"/>
    <x v="2"/>
    <x v="11"/>
    <s v="Maxell Pro 80 Minute CD-R, 10/Pack"/>
    <x v="4582"/>
    <n v="5"/>
    <n v="0"/>
    <n v="34.960000000000008"/>
  </r>
  <r>
    <n v="6671"/>
    <s v="CA-2014-161088"/>
    <x v="3"/>
    <x v="1126"/>
    <d v="2014-05-30T00:00:00"/>
    <s v="Standard Class"/>
    <s v="MH-18115"/>
    <s v="Mick Hernandez"/>
    <x v="2"/>
    <s v="United States"/>
    <s v="Columbus"/>
    <x v="32"/>
    <n v="31907"/>
    <x v="0"/>
    <s v="OFF-BI-10002824"/>
    <x v="1"/>
    <x v="8"/>
    <s v="Recycled Easel Ring Binders"/>
    <x v="3548"/>
    <n v="2"/>
    <n v="0"/>
    <n v="13.427999999999997"/>
  </r>
  <r>
    <n v="6672"/>
    <s v="CA-2011-154837"/>
    <x v="2"/>
    <x v="709"/>
    <d v="2011-08-27T00:00:00"/>
    <s v="Second Class"/>
    <s v="RB-19645"/>
    <s v="Robert Barroso"/>
    <x v="1"/>
    <s v="United States"/>
    <s v="Los Angeles"/>
    <x v="1"/>
    <n v="90032"/>
    <x v="1"/>
    <s v="OFF-BI-10001575"/>
    <x v="1"/>
    <x v="8"/>
    <s v="GBC Linen Binding Covers"/>
    <x v="2000"/>
    <n v="2"/>
    <n v="0.2"/>
    <n v="17.348799999999997"/>
  </r>
  <r>
    <n v="6673"/>
    <s v="CA-2012-153794"/>
    <x v="1"/>
    <x v="861"/>
    <d v="2012-09-16T00:00:00"/>
    <s v="Standard Class"/>
    <s v="SB-20290"/>
    <s v="Sean Braxton"/>
    <x v="1"/>
    <s v="United States"/>
    <s v="San Diego"/>
    <x v="1"/>
    <n v="92024"/>
    <x v="1"/>
    <s v="OFF-AR-10000380"/>
    <x v="1"/>
    <x v="6"/>
    <s v="Hunt PowerHouse Electric Pencil Sharpener, Blue"/>
    <x v="4583"/>
    <n v="7"/>
    <n v="0"/>
    <n v="79.757999999999967"/>
  </r>
  <r>
    <n v="6674"/>
    <s v="CA-2012-135510"/>
    <x v="1"/>
    <x v="577"/>
    <d v="2012-09-12T00:00:00"/>
    <s v="Standard Class"/>
    <s v="TW-21025"/>
    <s v="Tamara Willingham"/>
    <x v="2"/>
    <s v="United States"/>
    <s v="Charlottesville"/>
    <x v="17"/>
    <n v="22901"/>
    <x v="0"/>
    <s v="FUR-FU-10000820"/>
    <x v="0"/>
    <x v="5"/>
    <s v="Tensor Brushed Steel Torchiere Floor Lamp"/>
    <x v="4584"/>
    <n v="4"/>
    <n v="0"/>
    <n v="12.232799999999997"/>
  </r>
  <r>
    <n v="6675"/>
    <s v="CA-2012-109337"/>
    <x v="1"/>
    <x v="82"/>
    <d v="2012-11-23T00:00:00"/>
    <s v="Second Class"/>
    <s v="DL-13330"/>
    <s v="Denise Leinenbach"/>
    <x v="0"/>
    <s v="United States"/>
    <s v="Lawrence"/>
    <x v="14"/>
    <n v="46226"/>
    <x v="2"/>
    <s v="OFF-AR-10003759"/>
    <x v="1"/>
    <x v="6"/>
    <s v="Crayola Anti Dust Chalk, 12/Pack"/>
    <x v="268"/>
    <n v="6"/>
    <n v="0"/>
    <n v="4.9139999999999997"/>
  </r>
  <r>
    <n v="6676"/>
    <s v="CA-2012-109337"/>
    <x v="1"/>
    <x v="82"/>
    <d v="2012-11-23T00:00:00"/>
    <s v="Second Class"/>
    <s v="DL-13330"/>
    <s v="Denise Leinenbach"/>
    <x v="0"/>
    <s v="United States"/>
    <s v="Lawrence"/>
    <x v="14"/>
    <n v="46226"/>
    <x v="2"/>
    <s v="TEC-MA-10002930"/>
    <x v="2"/>
    <x v="15"/>
    <s v="Ricoh - Ink Collector Unit for GX3000 Series Printers"/>
    <x v="4585"/>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s v="CA-2012-109337"/>
    <x v="1"/>
    <x v="82"/>
    <d v="2012-11-23T00:00:00"/>
    <s v="Second Class"/>
    <s v="DL-13330"/>
    <s v="Denise Leinenbach"/>
    <x v="0"/>
    <s v="United States"/>
    <s v="Lawrence"/>
    <x v="14"/>
    <n v="46226"/>
    <x v="2"/>
    <s v="TEC-AC-10000990"/>
    <x v="2"/>
    <x v="11"/>
    <s v="Imation Bio 2GB USB Flash Drive Imation Corp"/>
    <x v="4587"/>
    <n v="3"/>
    <n v="0"/>
    <n v="165.28680000000003"/>
  </r>
  <r>
    <n v="6679"/>
    <s v="CA-2011-150329"/>
    <x v="2"/>
    <x v="982"/>
    <d v="2011-10-14T00:00:00"/>
    <s v="Standard Class"/>
    <s v="SD-20485"/>
    <s v="Shirley Daniels"/>
    <x v="2"/>
    <s v="United States"/>
    <s v="Phoenix"/>
    <x v="16"/>
    <n v="85023"/>
    <x v="1"/>
    <s v="FUR-FU-10003724"/>
    <x v="0"/>
    <x v="5"/>
    <s v="Westinghouse Clip-On Gooseneck Lamps"/>
    <x v="4588"/>
    <n v="7"/>
    <n v="0.2"/>
    <n v="3.5153999999999979"/>
  </r>
  <r>
    <n v="6680"/>
    <s v="CA-2014-145037"/>
    <x v="3"/>
    <x v="264"/>
    <d v="2014-09-08T00:00:00"/>
    <s v="Second Class"/>
    <s v="TB-21055"/>
    <s v="Ted Butterfield"/>
    <x v="0"/>
    <s v="United States"/>
    <s v="Meriden"/>
    <x v="29"/>
    <n v="6450"/>
    <x v="3"/>
    <s v="OFF-ST-10000918"/>
    <x v="1"/>
    <x v="4"/>
    <s v="Crate-A-Files"/>
    <x v="2943"/>
    <n v="1"/>
    <n v="0"/>
    <n v="2.8339999999999996"/>
  </r>
  <r>
    <n v="6681"/>
    <s v="CA-2014-145037"/>
    <x v="3"/>
    <x v="264"/>
    <d v="2014-09-08T00:00:00"/>
    <s v="Second Class"/>
    <s v="TB-21055"/>
    <s v="Ted Butterfield"/>
    <x v="0"/>
    <s v="United States"/>
    <s v="Meriden"/>
    <x v="29"/>
    <n v="6450"/>
    <x v="3"/>
    <s v="OFF-PA-10000157"/>
    <x v="1"/>
    <x v="10"/>
    <s v="Xerox 191"/>
    <x v="710"/>
    <n v="4"/>
    <n v="0"/>
    <n v="37.562399999999997"/>
  </r>
  <r>
    <n v="6682"/>
    <s v="CA-2014-145037"/>
    <x v="3"/>
    <x v="264"/>
    <d v="2014-09-08T00:00:00"/>
    <s v="Second Class"/>
    <s v="TB-21055"/>
    <s v="Ted Butterfield"/>
    <x v="0"/>
    <s v="United States"/>
    <s v="Meriden"/>
    <x v="29"/>
    <n v="6450"/>
    <x v="3"/>
    <s v="OFF-PA-10002499"/>
    <x v="1"/>
    <x v="10"/>
    <s v="Xerox 1890"/>
    <x v="678"/>
    <n v="3"/>
    <n v="0"/>
    <n v="73.41"/>
  </r>
  <r>
    <n v="6683"/>
    <s v="CA-2014-154466"/>
    <x v="3"/>
    <x v="314"/>
    <d v="2014-01-03T00:00:00"/>
    <s v="First Class"/>
    <s v="DP-13390"/>
    <s v="Dennis Pardue"/>
    <x v="2"/>
    <s v="United States"/>
    <s v="Franklin"/>
    <x v="6"/>
    <n v="53132"/>
    <x v="2"/>
    <s v="OFF-BI-10002012"/>
    <x v="1"/>
    <x v="8"/>
    <s v="Wilson Jones Easy Flow II Sheet Lifters"/>
    <x v="4589"/>
    <n v="2"/>
    <n v="0"/>
    <n v="1.728"/>
  </r>
  <r>
    <n v="6684"/>
    <s v="CA-2011-109134"/>
    <x v="2"/>
    <x v="1127"/>
    <d v="2011-11-10T00:00:00"/>
    <s v="Standard Class"/>
    <s v="DE-13255"/>
    <s v="Deanra Eno"/>
    <x v="2"/>
    <s v="United States"/>
    <s v="Los Angeles"/>
    <x v="1"/>
    <n v="90008"/>
    <x v="1"/>
    <s v="FUR-FU-10000320"/>
    <x v="0"/>
    <x v="5"/>
    <s v="OIC Stacking Trays"/>
    <x v="130"/>
    <n v="6"/>
    <n v="0"/>
    <n v="8.8176000000000023"/>
  </r>
  <r>
    <n v="6685"/>
    <s v="US-2012-129637"/>
    <x v="1"/>
    <x v="997"/>
    <d v="2012-12-22T00:00:00"/>
    <s v="Standard Class"/>
    <s v="MC-18100"/>
    <s v="Mick Crebagga"/>
    <x v="0"/>
    <s v="United States"/>
    <s v="Bloomington"/>
    <x v="10"/>
    <n v="61701"/>
    <x v="2"/>
    <s v="OFF-ST-10003716"/>
    <x v="1"/>
    <x v="4"/>
    <s v="Tennsco Double-Tier Lockers"/>
    <x v="4590"/>
    <n v="1"/>
    <n v="0.2"/>
    <n v="-15.751400000000004"/>
  </r>
  <r>
    <n v="6686"/>
    <s v="US-2012-129637"/>
    <x v="1"/>
    <x v="997"/>
    <d v="2012-12-22T00:00:00"/>
    <s v="Standard Class"/>
    <s v="MC-18100"/>
    <s v="Mick Crebagga"/>
    <x v="0"/>
    <s v="United States"/>
    <s v="Bloomington"/>
    <x v="10"/>
    <n v="61701"/>
    <x v="2"/>
    <s v="FUR-FU-10000965"/>
    <x v="0"/>
    <x v="5"/>
    <s v="Howard Miller 11-1/2&quot; Diameter Ridgewood Wall Clock"/>
    <x v="4591"/>
    <n v="2"/>
    <n v="0.6"/>
    <n v="-19.737199999999994"/>
  </r>
  <r>
    <n v="6687"/>
    <s v="US-2012-129637"/>
    <x v="1"/>
    <x v="997"/>
    <d v="2012-12-22T00:00:00"/>
    <s v="Standard Class"/>
    <s v="MC-18100"/>
    <s v="Mick Crebagga"/>
    <x v="0"/>
    <s v="United States"/>
    <s v="Bloomington"/>
    <x v="10"/>
    <n v="61701"/>
    <x v="2"/>
    <s v="OFF-AR-10003829"/>
    <x v="1"/>
    <x v="6"/>
    <s v="Newell 35"/>
    <x v="1332"/>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s v="CA-2014-140494"/>
    <x v="3"/>
    <x v="434"/>
    <d v="2014-03-16T00:00:00"/>
    <s v="Second Class"/>
    <s v="CM-11815"/>
    <s v="Candace McMahon"/>
    <x v="1"/>
    <s v="United States"/>
    <s v="San Francisco"/>
    <x v="1"/>
    <n v="94109"/>
    <x v="1"/>
    <s v="TEC-AC-10004568"/>
    <x v="2"/>
    <x v="11"/>
    <s v="Maxell LTO Ultrium - 800 GB"/>
    <x v="1375"/>
    <n v="4"/>
    <n v="0"/>
    <n v="21.27239999999999"/>
  </r>
  <r>
    <n v="6690"/>
    <s v="CA-2014-104108"/>
    <x v="3"/>
    <x v="574"/>
    <d v="2014-12-10T00:00:00"/>
    <s v="Standard Class"/>
    <s v="RP-19855"/>
    <s v="Roy Phan"/>
    <x v="1"/>
    <s v="United States"/>
    <s v="Houston"/>
    <x v="5"/>
    <n v="77095"/>
    <x v="2"/>
    <s v="OFF-AR-10000817"/>
    <x v="1"/>
    <x v="6"/>
    <s v="Manco Dry-Lighter Erasable Highlighter"/>
    <x v="4592"/>
    <n v="5"/>
    <n v="0.2"/>
    <n v="2.1279999999999988"/>
  </r>
  <r>
    <n v="6691"/>
    <s v="US-2014-165869"/>
    <x v="3"/>
    <x v="689"/>
    <d v="2014-08-06T00:00:00"/>
    <s v="Standard Class"/>
    <s v="LS-17200"/>
    <s v="Luke Schmidt"/>
    <x v="1"/>
    <s v="United States"/>
    <s v="Milwaukee"/>
    <x v="6"/>
    <n v="53209"/>
    <x v="2"/>
    <s v="OFF-BI-10003460"/>
    <x v="1"/>
    <x v="8"/>
    <s v="Acco 3-Hole Punch"/>
    <x v="255"/>
    <n v="4"/>
    <n v="0"/>
    <n v="8.4095999999999993"/>
  </r>
  <r>
    <n v="6692"/>
    <s v="US-2014-165869"/>
    <x v="3"/>
    <x v="689"/>
    <d v="2014-08-06T00:00:00"/>
    <s v="Standard Class"/>
    <s v="LS-17200"/>
    <s v="Luke Schmidt"/>
    <x v="1"/>
    <s v="United States"/>
    <s v="Milwaukee"/>
    <x v="6"/>
    <n v="53209"/>
    <x v="2"/>
    <s v="OFF-AP-10002472"/>
    <x v="1"/>
    <x v="9"/>
    <s v="3M Office Air Cleaner"/>
    <x v="4524"/>
    <n v="6"/>
    <n v="0"/>
    <n v="54.558"/>
  </r>
  <r>
    <n v="6693"/>
    <s v="CA-2014-160899"/>
    <x v="3"/>
    <x v="938"/>
    <d v="2014-08-14T00:00:00"/>
    <s v="Second Class"/>
    <s v="DR-12940"/>
    <s v="Daniel Raglin"/>
    <x v="2"/>
    <s v="United States"/>
    <s v="Lake Charles"/>
    <x v="28"/>
    <n v="70601"/>
    <x v="0"/>
    <s v="OFF-BI-10000632"/>
    <x v="1"/>
    <x v="8"/>
    <s v="Satellite Sectional Post Binders"/>
    <x v="4593"/>
    <n v="11"/>
    <n v="0"/>
    <n v="219.65459999999999"/>
  </r>
  <r>
    <n v="6694"/>
    <s v="CA-2014-144225"/>
    <x v="3"/>
    <x v="1033"/>
    <d v="2014-10-03T00:00:00"/>
    <s v="Second Class"/>
    <s v="CC-12475"/>
    <s v="Cindy Chapman"/>
    <x v="0"/>
    <s v="United States"/>
    <s v="Baltimore"/>
    <x v="39"/>
    <n v="21215"/>
    <x v="3"/>
    <s v="OFF-PA-10000062"/>
    <x v="1"/>
    <x v="10"/>
    <s v="Green Bar Computer Printout Paper"/>
    <x v="2210"/>
    <n v="3"/>
    <n v="0"/>
    <n v="80.791200000000003"/>
  </r>
  <r>
    <n v="6695"/>
    <s v="US-2013-163538"/>
    <x v="0"/>
    <x v="370"/>
    <d v="2013-08-31T00:00:00"/>
    <s v="Standard Class"/>
    <s v="SS-20515"/>
    <s v="Shirley Schmidt"/>
    <x v="2"/>
    <s v="United States"/>
    <s v="Franklin"/>
    <x v="6"/>
    <n v="53132"/>
    <x v="2"/>
    <s v="TEC-AC-10002006"/>
    <x v="2"/>
    <x v="11"/>
    <s v="Memorex Micro Travel Drive 16 GB"/>
    <x v="4594"/>
    <n v="3"/>
    <n v="0"/>
    <n v="14.870699999999998"/>
  </r>
  <r>
    <n v="6696"/>
    <s v="US-2013-155103"/>
    <x v="0"/>
    <x v="499"/>
    <d v="2013-12-08T00:00:00"/>
    <s v="Standard Class"/>
    <s v="JF-15190"/>
    <s v="Jamie Frazer"/>
    <x v="0"/>
    <s v="United States"/>
    <s v="New York City"/>
    <x v="15"/>
    <n v="10024"/>
    <x v="3"/>
    <s v="OFF-BI-10004318"/>
    <x v="1"/>
    <x v="8"/>
    <s v="Ibico EB-19 Dual Function Manual Binding System"/>
    <x v="4595"/>
    <n v="3"/>
    <n v="0.2"/>
    <n v="134.93219999999999"/>
  </r>
  <r>
    <n v="6697"/>
    <s v="US-2013-155103"/>
    <x v="0"/>
    <x v="499"/>
    <d v="2013-12-08T00:00:00"/>
    <s v="Standard Class"/>
    <s v="JF-15190"/>
    <s v="Jamie Frazer"/>
    <x v="0"/>
    <s v="United States"/>
    <s v="New York City"/>
    <x v="15"/>
    <n v="10024"/>
    <x v="3"/>
    <s v="OFF-BI-10004236"/>
    <x v="1"/>
    <x v="8"/>
    <s v="XtraLife ClearVue Slant-D Ring Binder, White, 3&quot;"/>
    <x v="4596"/>
    <n v="3"/>
    <n v="0.2"/>
    <n v="11.450399999999998"/>
  </r>
  <r>
    <n v="6698"/>
    <s v="US-2013-155103"/>
    <x v="0"/>
    <x v="499"/>
    <d v="2013-12-08T00:00:00"/>
    <s v="Standard Class"/>
    <s v="JF-15190"/>
    <s v="Jamie Frazer"/>
    <x v="0"/>
    <s v="United States"/>
    <s v="New York City"/>
    <x v="15"/>
    <n v="10024"/>
    <x v="3"/>
    <s v="OFF-PA-10000062"/>
    <x v="1"/>
    <x v="10"/>
    <s v="Green Bar Computer Printout Paper"/>
    <x v="3837"/>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x v="4597"/>
    <n v="2"/>
    <n v="0"/>
    <n v="7.6798000000000002"/>
  </r>
  <r>
    <n v="6700"/>
    <s v="CA-2014-145429"/>
    <x v="3"/>
    <x v="246"/>
    <d v="2014-07-26T00:00:00"/>
    <s v="Standard Class"/>
    <s v="SW-20455"/>
    <s v="Shaun Weien"/>
    <x v="0"/>
    <s v="United States"/>
    <s v="San Diego"/>
    <x v="1"/>
    <n v="92024"/>
    <x v="1"/>
    <s v="FUR-CH-10000988"/>
    <x v="0"/>
    <x v="1"/>
    <s v="Hon Olson Stacker Stools"/>
    <x v="2284"/>
    <n v="2"/>
    <n v="0.2"/>
    <n v="22.529599999999995"/>
  </r>
  <r>
    <n v="6701"/>
    <s v="CA-2014-145429"/>
    <x v="3"/>
    <x v="246"/>
    <d v="2014-07-26T00:00:00"/>
    <s v="Standard Class"/>
    <s v="SW-20455"/>
    <s v="Shaun Weien"/>
    <x v="0"/>
    <s v="United States"/>
    <s v="San Diego"/>
    <x v="1"/>
    <n v="92024"/>
    <x v="1"/>
    <s v="OFF-BI-10001524"/>
    <x v="1"/>
    <x v="8"/>
    <s v="GBC Premium Transparent Covers with Diagonal Lined Pattern"/>
    <x v="4503"/>
    <n v="3"/>
    <n v="0.2"/>
    <n v="17.623199999999997"/>
  </r>
  <r>
    <n v="6702"/>
    <s v="CA-2012-153535"/>
    <x v="1"/>
    <x v="1128"/>
    <d v="2012-05-24T00:00:00"/>
    <s v="Standard Class"/>
    <s v="SG-20470"/>
    <s v="Sheri Gordon"/>
    <x v="0"/>
    <s v="United States"/>
    <s v="Wilson"/>
    <x v="3"/>
    <n v="27893"/>
    <x v="0"/>
    <s v="FUR-FU-10001986"/>
    <x v="0"/>
    <x v="5"/>
    <s v="Dana Fluorescent Magnifying Lamp, White, 36&quot;"/>
    <x v="4598"/>
    <n v="4"/>
    <n v="0.2"/>
    <n v="20.391999999999989"/>
  </r>
  <r>
    <n v="6703"/>
    <s v="CA-2012-153535"/>
    <x v="1"/>
    <x v="1128"/>
    <d v="2012-05-24T00:00:00"/>
    <s v="Standard Class"/>
    <s v="SG-20470"/>
    <s v="Sheri Gordon"/>
    <x v="0"/>
    <s v="United States"/>
    <s v="Wilson"/>
    <x v="3"/>
    <n v="27893"/>
    <x v="0"/>
    <s v="OFF-BI-10001031"/>
    <x v="1"/>
    <x v="8"/>
    <s v="Pressboard Data Binders by Wilson Jones"/>
    <x v="1697"/>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x v="2075"/>
    <n v="2"/>
    <n v="0.2"/>
    <n v="19.03860000000001"/>
  </r>
  <r>
    <n v="6705"/>
    <s v="CA-2012-139164"/>
    <x v="1"/>
    <x v="537"/>
    <d v="2012-06-28T00:00:00"/>
    <s v="Standard Class"/>
    <s v="CS-12355"/>
    <s v="Christine Sundaresam"/>
    <x v="0"/>
    <s v="United States"/>
    <s v="Long Beach"/>
    <x v="1"/>
    <n v="90805"/>
    <x v="1"/>
    <s v="OFF-FA-10003059"/>
    <x v="1"/>
    <x v="13"/>
    <s v="Assorted Color Push Pins"/>
    <x v="4599"/>
    <n v="3"/>
    <n v="0"/>
    <n v="1.7918999999999998"/>
  </r>
  <r>
    <n v="6706"/>
    <s v="CA-2012-139164"/>
    <x v="1"/>
    <x v="537"/>
    <d v="2012-06-28T00:00:00"/>
    <s v="Standard Class"/>
    <s v="CS-12355"/>
    <s v="Christine Sundaresam"/>
    <x v="0"/>
    <s v="United States"/>
    <s v="Long Beach"/>
    <x v="1"/>
    <n v="90805"/>
    <x v="1"/>
    <s v="TEC-PH-10003931"/>
    <x v="2"/>
    <x v="7"/>
    <s v="JBL Micro Wireless Portable Bluetooth Speaker"/>
    <x v="166"/>
    <n v="3"/>
    <n v="0.2"/>
    <n v="8.998500000000007"/>
  </r>
  <r>
    <n v="6707"/>
    <s v="CA-2013-112277"/>
    <x v="0"/>
    <x v="545"/>
    <d v="2013-09-16T00:00:00"/>
    <s v="Standard Class"/>
    <s v="SC-20695"/>
    <s v="Steve Chapman"/>
    <x v="1"/>
    <s v="United States"/>
    <s v="Fort Lauderdale"/>
    <x v="2"/>
    <n v="33311"/>
    <x v="0"/>
    <s v="TEC-PH-10003505"/>
    <x v="2"/>
    <x v="7"/>
    <s v="Geemarc AmpliPOWER60"/>
    <x v="4600"/>
    <n v="7"/>
    <n v="0.2"/>
    <n v="58.46399999999997"/>
  </r>
  <r>
    <n v="6708"/>
    <s v="CA-2011-167724"/>
    <x v="2"/>
    <x v="138"/>
    <d v="2011-04-18T00:00:00"/>
    <s v="Standard Class"/>
    <s v="BF-11170"/>
    <s v="Ben Ferrer"/>
    <x v="2"/>
    <s v="United States"/>
    <s v="Baltimore"/>
    <x v="39"/>
    <n v="21215"/>
    <x v="3"/>
    <s v="OFF-LA-10002368"/>
    <x v="1"/>
    <x v="2"/>
    <s v="Avery 479"/>
    <x v="1507"/>
    <n v="3"/>
    <n v="0"/>
    <n v="3.6017999999999999"/>
  </r>
  <r>
    <n v="6709"/>
    <s v="CA-2012-123141"/>
    <x v="1"/>
    <x v="717"/>
    <d v="2012-11-19T00:00:00"/>
    <s v="Standard Class"/>
    <s v="GZ-14470"/>
    <s v="Gary Zandusky"/>
    <x v="0"/>
    <s v="United States"/>
    <s v="Rio Rancho"/>
    <x v="27"/>
    <n v="87124"/>
    <x v="1"/>
    <s v="FUR-CH-10004287"/>
    <x v="0"/>
    <x v="1"/>
    <s v="SAFCO Arco Folding Chair"/>
    <x v="2214"/>
    <n v="4"/>
    <n v="0.2"/>
    <n v="99.431999999999931"/>
  </r>
  <r>
    <n v="6710"/>
    <s v="CA-2012-123141"/>
    <x v="1"/>
    <x v="717"/>
    <d v="2012-11-19T00:00:00"/>
    <s v="Standard Class"/>
    <s v="GZ-14470"/>
    <s v="Gary Zandusky"/>
    <x v="0"/>
    <s v="United States"/>
    <s v="Rio Rancho"/>
    <x v="27"/>
    <n v="87124"/>
    <x v="1"/>
    <s v="FUR-CH-10001891"/>
    <x v="0"/>
    <x v="1"/>
    <s v="Global Deluxe Office Fabric Chairs"/>
    <x v="286"/>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x v="4601"/>
    <n v="8"/>
    <n v="0.2"/>
    <n v="99.295999999999978"/>
  </r>
  <r>
    <n v="6712"/>
    <s v="CA-2014-163069"/>
    <x v="3"/>
    <x v="238"/>
    <d v="2014-08-22T00:00:00"/>
    <s v="Second Class"/>
    <s v="PJ-19015"/>
    <s v="Pauline Johnson"/>
    <x v="0"/>
    <s v="United States"/>
    <s v="Columbus"/>
    <x v="24"/>
    <n v="43229"/>
    <x v="3"/>
    <s v="OFF-AR-10001419"/>
    <x v="1"/>
    <x v="6"/>
    <s v="Newell 325"/>
    <x v="4541"/>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s v="CA-2014-107629"/>
    <x v="3"/>
    <x v="817"/>
    <d v="2014-12-15T00:00:00"/>
    <s v="Same Day"/>
    <s v="DB-13060"/>
    <s v="Dave Brooks"/>
    <x v="0"/>
    <s v="United States"/>
    <s v="Skokie"/>
    <x v="10"/>
    <n v="60076"/>
    <x v="2"/>
    <s v="FUR-FU-10004091"/>
    <x v="0"/>
    <x v="5"/>
    <s v="Howard Miller 13&quot; Diameter Goldtone Round Wall Clock"/>
    <x v="4603"/>
    <n v="3"/>
    <n v="0.6"/>
    <n v="-26.755799999999994"/>
  </r>
  <r>
    <n v="6715"/>
    <s v="CA-2014-107629"/>
    <x v="3"/>
    <x v="817"/>
    <d v="2014-12-15T00:00:00"/>
    <s v="Same Day"/>
    <s v="DB-13060"/>
    <s v="Dave Brooks"/>
    <x v="0"/>
    <s v="United States"/>
    <s v="Skokie"/>
    <x v="10"/>
    <n v="60076"/>
    <x v="2"/>
    <s v="TEC-AC-10004510"/>
    <x v="2"/>
    <x v="11"/>
    <s v="Logitech Desktop MK120 Mouse and keyboard Combo"/>
    <x v="4604"/>
    <n v="3"/>
    <n v="0.2"/>
    <n v="-4.908000000000003"/>
  </r>
  <r>
    <n v="6716"/>
    <s v="CA-2014-107629"/>
    <x v="3"/>
    <x v="817"/>
    <d v="2014-12-15T00:00:00"/>
    <s v="Same Day"/>
    <s v="DB-13060"/>
    <s v="Dave Brooks"/>
    <x v="0"/>
    <s v="United States"/>
    <s v="Skokie"/>
    <x v="10"/>
    <n v="60076"/>
    <x v="2"/>
    <s v="OFF-AR-10002987"/>
    <x v="1"/>
    <x v="6"/>
    <s v="Prismacolor Color Pencil Set"/>
    <x v="4605"/>
    <n v="6"/>
    <n v="0.2"/>
    <n v="24.998400000000011"/>
  </r>
  <r>
    <n v="6717"/>
    <s v="CA-2013-134789"/>
    <x v="0"/>
    <x v="143"/>
    <d v="2013-04-16T00:00:00"/>
    <s v="Standard Class"/>
    <s v="CK-12325"/>
    <s v="Christine Kargatis"/>
    <x v="2"/>
    <s v="United States"/>
    <s v="Hot Springs"/>
    <x v="36"/>
    <n v="71901"/>
    <x v="0"/>
    <s v="OFF-FA-10002280"/>
    <x v="1"/>
    <x v="13"/>
    <s v="Advantus Plastic Paper Clips"/>
    <x v="59"/>
    <n v="6"/>
    <n v="0"/>
    <n v="14.399999999999999"/>
  </r>
  <r>
    <n v="6718"/>
    <s v="CA-2013-134789"/>
    <x v="0"/>
    <x v="143"/>
    <d v="2013-04-16T00:00:00"/>
    <s v="Standard Class"/>
    <s v="CK-12325"/>
    <s v="Christine Kargatis"/>
    <x v="2"/>
    <s v="United States"/>
    <s v="Hot Springs"/>
    <x v="36"/>
    <n v="71901"/>
    <x v="0"/>
    <s v="OFF-PA-10001934"/>
    <x v="1"/>
    <x v="10"/>
    <s v="Xerox 1993"/>
    <x v="243"/>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x v="4606"/>
    <n v="4"/>
    <n v="0"/>
    <n v="31.983999999999995"/>
  </r>
  <r>
    <n v="6720"/>
    <s v="CA-2013-130442"/>
    <x v="0"/>
    <x v="186"/>
    <d v="2013-12-20T00:00:00"/>
    <s v="First Class"/>
    <s v="SF-20065"/>
    <s v="Sandra Flanagan"/>
    <x v="0"/>
    <s v="United States"/>
    <s v="Goldsboro"/>
    <x v="3"/>
    <n v="27534"/>
    <x v="0"/>
    <s v="OFF-AP-10004859"/>
    <x v="1"/>
    <x v="9"/>
    <s v="Acco 6 Outlet Guardian Premium Surge Suppressor"/>
    <x v="4337"/>
    <n v="3"/>
    <n v="0.2"/>
    <n v="3.0576000000000008"/>
  </r>
  <r>
    <n v="6721"/>
    <s v="CA-2014-102974"/>
    <x v="3"/>
    <x v="20"/>
    <d v="2014-09-25T00:00:00"/>
    <s v="Standard Class"/>
    <s v="DP-13105"/>
    <s v="Dave Poirier"/>
    <x v="1"/>
    <s v="United States"/>
    <s v="Los Angeles"/>
    <x v="1"/>
    <n v="90032"/>
    <x v="1"/>
    <s v="TEC-AC-10000057"/>
    <x v="2"/>
    <x v="11"/>
    <s v="Microsoft Natural Ergonomic Keyboard 4000"/>
    <x v="179"/>
    <n v="5"/>
    <n v="0"/>
    <n v="31.489499999999992"/>
  </r>
  <r>
    <n v="6722"/>
    <s v="CA-2014-102974"/>
    <x v="3"/>
    <x v="20"/>
    <d v="2014-09-25T00:00:00"/>
    <s v="Standard Class"/>
    <s v="DP-13105"/>
    <s v="Dave Poirier"/>
    <x v="1"/>
    <s v="United States"/>
    <s v="Los Angeles"/>
    <x v="1"/>
    <n v="90032"/>
    <x v="1"/>
    <s v="OFF-AR-10000914"/>
    <x v="1"/>
    <x v="6"/>
    <s v="Boston 16765 Mini Stand Up Battery Pencil Sharpener"/>
    <x v="4607"/>
    <n v="2"/>
    <n v="0"/>
    <n v="6.0632000000000019"/>
  </r>
  <r>
    <n v="6723"/>
    <s v="CA-2014-102974"/>
    <x v="3"/>
    <x v="20"/>
    <d v="2014-09-25T00:00:00"/>
    <s v="Standard Class"/>
    <s v="DP-13105"/>
    <s v="Dave Poirier"/>
    <x v="1"/>
    <s v="United States"/>
    <s v="Los Angeles"/>
    <x v="1"/>
    <n v="90032"/>
    <x v="1"/>
    <s v="OFF-AR-10004956"/>
    <x v="1"/>
    <x v="6"/>
    <s v="Newell 33"/>
    <x v="80"/>
    <n v="3"/>
    <n v="0"/>
    <n v="4.8545999999999978"/>
  </r>
  <r>
    <n v="6724"/>
    <s v="US-2014-166394"/>
    <x v="3"/>
    <x v="507"/>
    <d v="2014-09-07T00:00:00"/>
    <s v="Second Class"/>
    <s v="VM-21835"/>
    <s v="Vivian Mathis"/>
    <x v="0"/>
    <s v="United States"/>
    <s v="Nashua"/>
    <x v="38"/>
    <n v="3060"/>
    <x v="3"/>
    <s v="OFF-FA-10001843"/>
    <x v="1"/>
    <x v="13"/>
    <s v="Staples"/>
    <x v="1471"/>
    <n v="6"/>
    <n v="0"/>
    <n v="6.9654000000000007"/>
  </r>
  <r>
    <n v="6725"/>
    <s v="CA-2013-128811"/>
    <x v="0"/>
    <x v="126"/>
    <d v="2013-09-17T00:00:00"/>
    <s v="Standard Class"/>
    <s v="SF-20200"/>
    <s v="Sarah Foster"/>
    <x v="0"/>
    <s v="United States"/>
    <s v="Seattle"/>
    <x v="4"/>
    <n v="98103"/>
    <x v="1"/>
    <s v="OFF-FA-10000585"/>
    <x v="1"/>
    <x v="13"/>
    <s v="OIC Bulk Pack Metal Binder Clips"/>
    <x v="4608"/>
    <n v="3"/>
    <n v="0"/>
    <n v="4.8162000000000003"/>
  </r>
  <r>
    <n v="6726"/>
    <s v="CA-2013-128811"/>
    <x v="0"/>
    <x v="126"/>
    <d v="2013-09-17T00:00:00"/>
    <s v="Standard Class"/>
    <s v="SF-20200"/>
    <s v="Sarah Foster"/>
    <x v="0"/>
    <s v="United States"/>
    <s v="Seattle"/>
    <x v="4"/>
    <n v="98103"/>
    <x v="1"/>
    <s v="OFF-LA-10003720"/>
    <x v="1"/>
    <x v="2"/>
    <s v="Avery 487"/>
    <x v="469"/>
    <n v="3"/>
    <n v="0"/>
    <n v="5.2028999999999996"/>
  </r>
  <r>
    <n v="6727"/>
    <s v="CA-2013-128811"/>
    <x v="0"/>
    <x v="126"/>
    <d v="2013-09-17T00:00:00"/>
    <s v="Standard Class"/>
    <s v="SF-20200"/>
    <s v="Sarah Foster"/>
    <x v="0"/>
    <s v="United States"/>
    <s v="Seattle"/>
    <x v="4"/>
    <n v="98103"/>
    <x v="1"/>
    <s v="OFF-BI-10000301"/>
    <x v="1"/>
    <x v="8"/>
    <s v="GBC Instant Report Kit"/>
    <x v="4609"/>
    <n v="4"/>
    <n v="0.2"/>
    <n v="7.7639999999999993"/>
  </r>
  <r>
    <n v="6728"/>
    <s v="CA-2014-145443"/>
    <x v="3"/>
    <x v="682"/>
    <d v="2014-08-16T00:00:00"/>
    <s v="Second Class"/>
    <s v="SC-20695"/>
    <s v="Steve Chapman"/>
    <x v="1"/>
    <s v="United States"/>
    <s v="Richmond"/>
    <x v="14"/>
    <n v="47374"/>
    <x v="2"/>
    <s v="OFF-PA-10003302"/>
    <x v="1"/>
    <x v="10"/>
    <s v="Xerox 1906"/>
    <x v="932"/>
    <n v="5"/>
    <n v="0"/>
    <n v="83.283999999999992"/>
  </r>
  <r>
    <n v="6729"/>
    <s v="CA-2013-165827"/>
    <x v="0"/>
    <x v="254"/>
    <d v="2013-11-10T00:00:00"/>
    <s v="Standard Class"/>
    <s v="MF-17665"/>
    <s v="Maureen Fritzler"/>
    <x v="1"/>
    <s v="United States"/>
    <s v="Miami"/>
    <x v="2"/>
    <n v="33180"/>
    <x v="0"/>
    <s v="FUR-FU-10001889"/>
    <x v="0"/>
    <x v="5"/>
    <s v="Ultra Door Pull Handle"/>
    <x v="4610"/>
    <n v="6"/>
    <n v="0.2"/>
    <n v="8.2055999999999987"/>
  </r>
  <r>
    <n v="6730"/>
    <s v="CA-2012-156734"/>
    <x v="1"/>
    <x v="652"/>
    <d v="2012-06-20T00:00:00"/>
    <s v="First Class"/>
    <s v="BV-11245"/>
    <s v="Benjamin Venier"/>
    <x v="1"/>
    <s v="United States"/>
    <s v="Smyrna"/>
    <x v="18"/>
    <n v="37167"/>
    <x v="0"/>
    <s v="OFF-BI-10002982"/>
    <x v="1"/>
    <x v="8"/>
    <s v="Avery Self-Adhesive Photo Pockets for Polaroid Photos"/>
    <x v="4611"/>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s v="CA-2012-156734"/>
    <x v="1"/>
    <x v="652"/>
    <d v="2012-06-20T00:00:00"/>
    <s v="First Class"/>
    <s v="BV-11245"/>
    <s v="Benjamin Venier"/>
    <x v="1"/>
    <s v="United States"/>
    <s v="Smyrna"/>
    <x v="18"/>
    <n v="37167"/>
    <x v="0"/>
    <s v="OFF-PA-10001937"/>
    <x v="1"/>
    <x v="10"/>
    <s v="Xerox 21"/>
    <x v="561"/>
    <n v="4"/>
    <n v="0.2"/>
    <n v="7.2576000000000001"/>
  </r>
  <r>
    <n v="6733"/>
    <s v="CA-2011-120096"/>
    <x v="2"/>
    <x v="1129"/>
    <d v="2011-07-07T00:00:00"/>
    <s v="First Class"/>
    <s v="KE-16420"/>
    <s v="Katrina Edelman"/>
    <x v="1"/>
    <s v="United States"/>
    <s v="Aurora"/>
    <x v="22"/>
    <n v="80013"/>
    <x v="1"/>
    <s v="OFF-PA-10001977"/>
    <x v="1"/>
    <x v="10"/>
    <s v="Xerox 194"/>
    <x v="3479"/>
    <n v="4"/>
    <n v="0.2"/>
    <n v="62.137599999999992"/>
  </r>
  <r>
    <n v="6734"/>
    <s v="CA-2011-120096"/>
    <x v="2"/>
    <x v="1129"/>
    <d v="2011-07-07T00:00:00"/>
    <s v="First Class"/>
    <s v="KE-16420"/>
    <s v="Katrina Edelman"/>
    <x v="1"/>
    <s v="United States"/>
    <s v="Aurora"/>
    <x v="22"/>
    <n v="80013"/>
    <x v="1"/>
    <s v="OFF-AP-10000692"/>
    <x v="1"/>
    <x v="9"/>
    <s v="Fellowes Mighty 8 Compact Surge Protector"/>
    <x v="4613"/>
    <n v="2"/>
    <n v="0.2"/>
    <n v="3.2432000000000016"/>
  </r>
  <r>
    <n v="6735"/>
    <s v="CA-2012-141754"/>
    <x v="1"/>
    <x v="139"/>
    <d v="2012-12-25T00:00:00"/>
    <s v="Standard Class"/>
    <s v="EM-14200"/>
    <s v="Evan Minnotte"/>
    <x v="2"/>
    <s v="United States"/>
    <s v="Miami"/>
    <x v="2"/>
    <n v="33142"/>
    <x v="0"/>
    <s v="OFF-LA-10004093"/>
    <x v="1"/>
    <x v="2"/>
    <s v="Avery 486"/>
    <x v="3280"/>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s v="CA-2013-123358"/>
    <x v="0"/>
    <x v="342"/>
    <d v="2013-04-18T00:00:00"/>
    <s v="Standard Class"/>
    <s v="BT-11680"/>
    <s v="Brian Thompson"/>
    <x v="0"/>
    <s v="United States"/>
    <s v="San Francisco"/>
    <x v="1"/>
    <n v="94122"/>
    <x v="1"/>
    <s v="OFF-ST-10001932"/>
    <x v="1"/>
    <x v="4"/>
    <s v="Fellowes Staxonsteel Drawer Files"/>
    <x v="4404"/>
    <n v="3"/>
    <n v="0"/>
    <n v="81.131400000000014"/>
  </r>
  <r>
    <n v="6738"/>
    <s v="CA-2013-123358"/>
    <x v="0"/>
    <x v="342"/>
    <d v="2013-04-18T00:00:00"/>
    <s v="Standard Class"/>
    <s v="BT-11680"/>
    <s v="Brian Thompson"/>
    <x v="0"/>
    <s v="United States"/>
    <s v="San Francisco"/>
    <x v="1"/>
    <n v="94122"/>
    <x v="1"/>
    <s v="OFF-ST-10000636"/>
    <x v="1"/>
    <x v="4"/>
    <s v="Rogers Profile Extra Capacity Storage Tub"/>
    <x v="4615"/>
    <n v="9"/>
    <n v="0"/>
    <n v="6.0263999999999918"/>
  </r>
  <r>
    <n v="6739"/>
    <s v="CA-2013-123358"/>
    <x v="0"/>
    <x v="342"/>
    <d v="2013-04-18T00:00:00"/>
    <s v="Standard Class"/>
    <s v="BT-11680"/>
    <s v="Brian Thompson"/>
    <x v="0"/>
    <s v="United States"/>
    <s v="San Francisco"/>
    <x v="1"/>
    <n v="94122"/>
    <x v="1"/>
    <s v="OFF-BI-10000069"/>
    <x v="1"/>
    <x v="8"/>
    <s v="GBC Prepunched Paper, 19-Hole, for Binding Systems, 24-lb"/>
    <x v="4616"/>
    <n v="4"/>
    <n v="0.2"/>
    <n v="15.610399999999993"/>
  </r>
  <r>
    <n v="6740"/>
    <s v="CA-2011-144029"/>
    <x v="2"/>
    <x v="542"/>
    <d v="2011-05-31T00:00:00"/>
    <s v="Standard Class"/>
    <s v="MM-18055"/>
    <s v="Michelle Moray"/>
    <x v="0"/>
    <s v="United States"/>
    <s v="Chicago"/>
    <x v="10"/>
    <n v="60623"/>
    <x v="2"/>
    <s v="OFF-ST-10001837"/>
    <x v="1"/>
    <x v="4"/>
    <s v="SAFCO Mobile Desk Side File, Wire Frame"/>
    <x v="4617"/>
    <n v="3"/>
    <n v="0.2"/>
    <n v="7.6968000000000032"/>
  </r>
  <r>
    <n v="6741"/>
    <s v="CA-2011-144029"/>
    <x v="2"/>
    <x v="542"/>
    <d v="2011-05-31T00:00:00"/>
    <s v="Standard Class"/>
    <s v="MM-18055"/>
    <s v="Michelle Moray"/>
    <x v="0"/>
    <s v="United States"/>
    <s v="Chicago"/>
    <x v="10"/>
    <n v="60623"/>
    <x v="2"/>
    <s v="FUR-CH-10003981"/>
    <x v="0"/>
    <x v="1"/>
    <s v="Global Commerce Series Low-Back Swivel/Tilt Chairs"/>
    <x v="4618"/>
    <n v="2"/>
    <n v="0.3"/>
    <n v="-5.1396000000000583"/>
  </r>
  <r>
    <n v="6742"/>
    <s v="CA-2011-144029"/>
    <x v="2"/>
    <x v="542"/>
    <d v="2011-05-31T00:00:00"/>
    <s v="Standard Class"/>
    <s v="MM-18055"/>
    <s v="Michelle Moray"/>
    <x v="0"/>
    <s v="United States"/>
    <s v="Chicago"/>
    <x v="10"/>
    <n v="60623"/>
    <x v="2"/>
    <s v="OFF-AR-10000716"/>
    <x v="1"/>
    <x v="6"/>
    <s v="DIXON Ticonderoga Erasable Checking Pencils"/>
    <x v="2569"/>
    <n v="3"/>
    <n v="0.2"/>
    <n v="3.1806000000000005"/>
  </r>
  <r>
    <n v="6743"/>
    <s v="US-2014-101784"/>
    <x v="3"/>
    <x v="91"/>
    <d v="2014-07-12T00:00:00"/>
    <s v="Standard Class"/>
    <s v="PO-18850"/>
    <s v="Patrick O'Brill"/>
    <x v="0"/>
    <s v="United States"/>
    <s v="Los Angeles"/>
    <x v="1"/>
    <n v="90008"/>
    <x v="1"/>
    <s v="FUR-CH-10001146"/>
    <x v="0"/>
    <x v="1"/>
    <s v="Global Task Chair, Black"/>
    <x v="4619"/>
    <n v="3"/>
    <n v="0.2"/>
    <n v="-13.740299999999994"/>
  </r>
  <r>
    <n v="6744"/>
    <s v="CA-2012-156923"/>
    <x v="1"/>
    <x v="1130"/>
    <d v="2012-02-20T00:00:00"/>
    <s v="Standard Class"/>
    <s v="SP-20860"/>
    <s v="Sung Pak"/>
    <x v="1"/>
    <s v="United States"/>
    <s v="Dover"/>
    <x v="38"/>
    <n v="3820"/>
    <x v="3"/>
    <s v="OFF-PA-10002751"/>
    <x v="1"/>
    <x v="10"/>
    <s v="Xerox 1920"/>
    <x v="1211"/>
    <n v="6"/>
    <n v="0"/>
    <n v="16.146000000000001"/>
  </r>
  <r>
    <n v="6745"/>
    <s v="CA-2014-111269"/>
    <x v="3"/>
    <x v="114"/>
    <d v="2014-06-19T00:00:00"/>
    <s v="Second Class"/>
    <s v="CS-12355"/>
    <s v="Christine Sundaresam"/>
    <x v="0"/>
    <s v="United States"/>
    <s v="Dublin"/>
    <x v="24"/>
    <n v="43017"/>
    <x v="3"/>
    <s v="TEC-AC-10001606"/>
    <x v="2"/>
    <x v="11"/>
    <s v="Logitech Wireless Performance Mouse MX for PC and Mac"/>
    <x v="4620"/>
    <n v="6"/>
    <n v="0.2"/>
    <n v="107.98920000000001"/>
  </r>
  <r>
    <n v="6746"/>
    <s v="CA-2014-111269"/>
    <x v="3"/>
    <x v="114"/>
    <d v="2014-06-19T00:00:00"/>
    <s v="Second Class"/>
    <s v="CS-12355"/>
    <s v="Christine Sundaresam"/>
    <x v="0"/>
    <s v="United States"/>
    <s v="Dublin"/>
    <x v="24"/>
    <n v="43017"/>
    <x v="3"/>
    <s v="OFF-AR-10001427"/>
    <x v="1"/>
    <x v="6"/>
    <s v="Newell 330"/>
    <x v="100"/>
    <n v="5"/>
    <n v="0.2"/>
    <n v="1.7940000000000005"/>
  </r>
  <r>
    <n v="6747"/>
    <s v="CA-2014-159156"/>
    <x v="3"/>
    <x v="38"/>
    <d v="2014-11-17T00:00:00"/>
    <s v="First Class"/>
    <s v="KB-16600"/>
    <s v="Ken Brennan"/>
    <x v="1"/>
    <s v="United States"/>
    <s v="New York City"/>
    <x v="15"/>
    <n v="10009"/>
    <x v="3"/>
    <s v="TEC-PH-10004389"/>
    <x v="2"/>
    <x v="7"/>
    <s v="Nokia Lumia 925"/>
    <x v="3211"/>
    <n v="5"/>
    <n v="0"/>
    <n v="163.78700000000003"/>
  </r>
  <r>
    <n v="6748"/>
    <s v="CA-2014-100230"/>
    <x v="3"/>
    <x v="157"/>
    <d v="2014-12-16T00:00:00"/>
    <s v="Standard Class"/>
    <s v="AA-10375"/>
    <s v="Allen Armold"/>
    <x v="0"/>
    <s v="United States"/>
    <s v="New York City"/>
    <x v="15"/>
    <n v="10035"/>
    <x v="3"/>
    <s v="OFF-BI-10002498"/>
    <x v="1"/>
    <x v="8"/>
    <s v="Clear Mylar Reinforcing Strips"/>
    <x v="3652"/>
    <n v="1"/>
    <n v="0.2"/>
    <n v="5.0462999999999996"/>
  </r>
  <r>
    <n v="6749"/>
    <s v="CA-2014-100230"/>
    <x v="3"/>
    <x v="157"/>
    <d v="2014-12-16T00:00:00"/>
    <s v="Standard Class"/>
    <s v="AA-10375"/>
    <s v="Allen Armold"/>
    <x v="0"/>
    <s v="United States"/>
    <s v="New York City"/>
    <x v="15"/>
    <n v="10035"/>
    <x v="3"/>
    <s v="OFF-PA-10002245"/>
    <x v="1"/>
    <x v="10"/>
    <s v="Xerox 1895"/>
    <x v="1465"/>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x v="4621"/>
    <n v="2"/>
    <n v="0"/>
    <n v="29.245000000000005"/>
  </r>
  <r>
    <n v="6751"/>
    <s v="CA-2013-154767"/>
    <x v="0"/>
    <x v="931"/>
    <d v="2013-07-01T00:00:00"/>
    <s v="Second Class"/>
    <s v="BP-11155"/>
    <s v="Becky Pak"/>
    <x v="0"/>
    <s v="United States"/>
    <s v="Paterson"/>
    <x v="30"/>
    <n v="7501"/>
    <x v="3"/>
    <s v="FUR-CH-10003535"/>
    <x v="0"/>
    <x v="1"/>
    <s v="Global Armless Task Chair, Royal Blue"/>
    <x v="4331"/>
    <n v="2"/>
    <n v="0"/>
    <n v="20.733199999999997"/>
  </r>
  <r>
    <n v="6752"/>
    <s v="CA-2013-154767"/>
    <x v="0"/>
    <x v="931"/>
    <d v="2013-07-01T00:00:00"/>
    <s v="Second Class"/>
    <s v="BP-11155"/>
    <s v="Becky Pak"/>
    <x v="0"/>
    <s v="United States"/>
    <s v="Paterson"/>
    <x v="30"/>
    <n v="7501"/>
    <x v="3"/>
    <s v="OFF-AP-10000595"/>
    <x v="1"/>
    <x v="9"/>
    <s v="Disposable Triple-Filter Dust Bags"/>
    <x v="4622"/>
    <n v="2"/>
    <n v="0"/>
    <n v="2.2724000000000002"/>
  </r>
  <r>
    <n v="6753"/>
    <s v="CA-2013-154767"/>
    <x v="0"/>
    <x v="931"/>
    <d v="2013-07-01T00:00:00"/>
    <s v="Second Class"/>
    <s v="BP-11155"/>
    <s v="Becky Pak"/>
    <x v="0"/>
    <s v="United States"/>
    <s v="Paterson"/>
    <x v="30"/>
    <n v="7501"/>
    <x v="3"/>
    <s v="OFF-PA-10003039"/>
    <x v="1"/>
    <x v="10"/>
    <s v="Xerox 1960"/>
    <x v="1168"/>
    <n v="2"/>
    <n v="0"/>
    <n v="27.881999999999998"/>
  </r>
  <r>
    <n v="6754"/>
    <s v="CA-2013-154767"/>
    <x v="0"/>
    <x v="931"/>
    <d v="2013-07-01T00:00:00"/>
    <s v="Second Class"/>
    <s v="BP-11155"/>
    <s v="Becky Pak"/>
    <x v="0"/>
    <s v="United States"/>
    <s v="Paterson"/>
    <x v="30"/>
    <n v="7501"/>
    <x v="3"/>
    <s v="OFF-BI-10002003"/>
    <x v="1"/>
    <x v="8"/>
    <s v="Ibico Presentation Index for Binding Systems"/>
    <x v="4623"/>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s v="CA-2014-124205"/>
    <x v="3"/>
    <x v="175"/>
    <d v="2014-09-20T00:00:00"/>
    <s v="Standard Class"/>
    <s v="TC-21145"/>
    <s v="Theresa Coyne"/>
    <x v="1"/>
    <s v="United States"/>
    <s v="Lakewood"/>
    <x v="30"/>
    <n v="8701"/>
    <x v="3"/>
    <s v="FUR-FU-10002445"/>
    <x v="0"/>
    <x v="5"/>
    <s v="DAX Two-Tone Rosewood/Black Document Frame, Desktop, 5 x 7"/>
    <x v="4625"/>
    <n v="5"/>
    <n v="0"/>
    <n v="18.960000000000004"/>
  </r>
  <r>
    <n v="6757"/>
    <s v="CA-2014-124205"/>
    <x v="3"/>
    <x v="175"/>
    <d v="2014-09-20T00:00:00"/>
    <s v="Standard Class"/>
    <s v="TC-21145"/>
    <s v="Theresa Coyne"/>
    <x v="1"/>
    <s v="United States"/>
    <s v="Lakewood"/>
    <x v="30"/>
    <n v="8701"/>
    <x v="3"/>
    <s v="FUR-CH-10003606"/>
    <x v="0"/>
    <x v="1"/>
    <s v="SAFCO Folding Chair Trolley"/>
    <x v="4626"/>
    <n v="4"/>
    <n v="0"/>
    <n v="143.62880000000001"/>
  </r>
  <r>
    <n v="6758"/>
    <s v="CA-2014-124205"/>
    <x v="3"/>
    <x v="175"/>
    <d v="2014-09-20T00:00:00"/>
    <s v="Standard Class"/>
    <s v="TC-21145"/>
    <s v="Theresa Coyne"/>
    <x v="1"/>
    <s v="United States"/>
    <s v="Lakewood"/>
    <x v="30"/>
    <n v="8701"/>
    <x v="3"/>
    <s v="TEC-PH-10002115"/>
    <x v="2"/>
    <x v="7"/>
    <s v="Plantronics 81402"/>
    <x v="4627"/>
    <n v="6"/>
    <n v="0"/>
    <n v="102.94440000000002"/>
  </r>
  <r>
    <n v="6759"/>
    <s v="CA-2014-124205"/>
    <x v="3"/>
    <x v="175"/>
    <d v="2014-09-20T00:00:00"/>
    <s v="Standard Class"/>
    <s v="TC-21145"/>
    <s v="Theresa Coyne"/>
    <x v="1"/>
    <s v="United States"/>
    <s v="Lakewood"/>
    <x v="30"/>
    <n v="8701"/>
    <x v="3"/>
    <s v="OFF-ST-10000934"/>
    <x v="1"/>
    <x v="4"/>
    <s v="Contico 72&quot;H Heavy-Duty Storage System"/>
    <x v="3411"/>
    <n v="2"/>
    <n v="0"/>
    <n v="0"/>
  </r>
  <r>
    <n v="6760"/>
    <s v="CA-2014-165715"/>
    <x v="3"/>
    <x v="574"/>
    <d v="2014-12-09T00:00:00"/>
    <s v="Standard Class"/>
    <s v="BG-11035"/>
    <s v="Barry Gonzalez"/>
    <x v="0"/>
    <s v="United States"/>
    <s v="Greensboro"/>
    <x v="3"/>
    <n v="27405"/>
    <x v="0"/>
    <s v="OFF-AR-10003903"/>
    <x v="1"/>
    <x v="6"/>
    <s v="Sanford 52201 APSCO Electric Pencil Sharpener"/>
    <x v="3388"/>
    <n v="1"/>
    <n v="0.2"/>
    <n v="2.4581999999999997"/>
  </r>
  <r>
    <n v="6761"/>
    <s v="CA-2014-100636"/>
    <x v="3"/>
    <x v="335"/>
    <d v="2014-07-01T00:00:00"/>
    <s v="Standard Class"/>
    <s v="DO-13435"/>
    <s v="Denny Ordway"/>
    <x v="0"/>
    <s v="United States"/>
    <s v="New York City"/>
    <x v="15"/>
    <n v="10035"/>
    <x v="3"/>
    <s v="OFF-ST-10004123"/>
    <x v="1"/>
    <x v="4"/>
    <s v="Safco Industrial Wire Shelving System"/>
    <x v="1050"/>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s v="CA-2013-144764"/>
    <x v="0"/>
    <x v="476"/>
    <d v="2013-09-09T00:00:00"/>
    <s v="Standard Class"/>
    <s v="RL-19615"/>
    <s v="Rob Lucas"/>
    <x v="0"/>
    <s v="United States"/>
    <s v="Chicago"/>
    <x v="10"/>
    <n v="60623"/>
    <x v="2"/>
    <s v="OFF-LA-10000240"/>
    <x v="1"/>
    <x v="2"/>
    <s v="Self-Adhesive Address Labels for Typewriters by Universal"/>
    <x v="3204"/>
    <n v="5"/>
    <n v="0.2"/>
    <n v="9.8685000000000009"/>
  </r>
  <r>
    <n v="6764"/>
    <s v="CA-2013-144764"/>
    <x v="0"/>
    <x v="476"/>
    <d v="2013-09-09T00:00:00"/>
    <s v="Standard Class"/>
    <s v="RL-19615"/>
    <s v="Rob Lucas"/>
    <x v="0"/>
    <s v="United States"/>
    <s v="Chicago"/>
    <x v="10"/>
    <n v="60623"/>
    <x v="2"/>
    <s v="OFF-ST-10002485"/>
    <x v="1"/>
    <x v="4"/>
    <s v="Rogers Deluxe File Chest"/>
    <x v="2083"/>
    <n v="2"/>
    <n v="0.2"/>
    <n v="-8.3524000000000012"/>
  </r>
  <r>
    <n v="6765"/>
    <s v="CA-2013-144764"/>
    <x v="0"/>
    <x v="476"/>
    <d v="2013-09-09T00:00:00"/>
    <s v="Standard Class"/>
    <s v="RL-19615"/>
    <s v="Rob Lucas"/>
    <x v="0"/>
    <s v="United States"/>
    <s v="Chicago"/>
    <x v="10"/>
    <n v="60623"/>
    <x v="2"/>
    <s v="TEC-MA-10003230"/>
    <x v="2"/>
    <x v="15"/>
    <s v="Okidata C610n Printer"/>
    <x v="4629"/>
    <n v="3"/>
    <n v="0.3"/>
    <n v="-19.470000000000141"/>
  </r>
  <r>
    <n v="6766"/>
    <s v="CA-2014-100615"/>
    <x v="3"/>
    <x v="693"/>
    <d v="2014-04-25T00:00:00"/>
    <s v="Standard Class"/>
    <s v="SJ-20215"/>
    <s v="Sarah Jordon"/>
    <x v="0"/>
    <s v="United States"/>
    <s v="Chicago"/>
    <x v="10"/>
    <n v="60653"/>
    <x v="2"/>
    <s v="FUR-CH-10002602"/>
    <x v="0"/>
    <x v="1"/>
    <s v="DMI Arturo Collection Mission-style Design Wood Chair"/>
    <x v="2613"/>
    <n v="3"/>
    <n v="0.3"/>
    <n v="-18.117599999999996"/>
  </r>
  <r>
    <n v="6767"/>
    <s v="CA-2014-100615"/>
    <x v="3"/>
    <x v="693"/>
    <d v="2014-04-25T00:00:00"/>
    <s v="Standard Class"/>
    <s v="SJ-20215"/>
    <s v="Sarah Jordon"/>
    <x v="0"/>
    <s v="United States"/>
    <s v="Chicago"/>
    <x v="10"/>
    <n v="60653"/>
    <x v="2"/>
    <s v="OFF-AR-10001683"/>
    <x v="1"/>
    <x v="6"/>
    <s v="Lumber Crayons"/>
    <x v="33"/>
    <n v="2"/>
    <n v="0.2"/>
    <n v="3.5460000000000007"/>
  </r>
  <r>
    <n v="6768"/>
    <s v="CA-2014-100615"/>
    <x v="3"/>
    <x v="693"/>
    <d v="2014-04-25T00:00:00"/>
    <s v="Standard Class"/>
    <s v="SJ-20215"/>
    <s v="Sarah Jordon"/>
    <x v="0"/>
    <s v="United States"/>
    <s v="Chicago"/>
    <x v="10"/>
    <n v="60653"/>
    <x v="2"/>
    <s v="FUR-FU-10002456"/>
    <x v="0"/>
    <x v="5"/>
    <s v="Master Caster Door Stop, Large Neon Orange"/>
    <x v="4630"/>
    <n v="5"/>
    <n v="0.6"/>
    <n v="-6.1879999999999988"/>
  </r>
  <r>
    <n v="6769"/>
    <s v="CA-2011-109302"/>
    <x v="2"/>
    <x v="1132"/>
    <d v="2011-08-16T00:00:00"/>
    <s v="Standard Class"/>
    <s v="CS-12175"/>
    <s v="Charles Sheldon"/>
    <x v="1"/>
    <s v="United States"/>
    <s v="Lakewood"/>
    <x v="30"/>
    <n v="8701"/>
    <x v="3"/>
    <s v="OFF-BI-10002854"/>
    <x v="1"/>
    <x v="8"/>
    <s v="Performers Binder/Pad Holder, Black"/>
    <x v="4631"/>
    <n v="7"/>
    <n v="0"/>
    <n v="98.105000000000004"/>
  </r>
  <r>
    <n v="6770"/>
    <s v="CA-2014-139787"/>
    <x v="3"/>
    <x v="20"/>
    <d v="2014-09-24T00:00:00"/>
    <s v="Standard Class"/>
    <s v="JP-16135"/>
    <s v="Julie Prescott"/>
    <x v="2"/>
    <s v="United States"/>
    <s v="Columbus"/>
    <x v="32"/>
    <n v="31907"/>
    <x v="0"/>
    <s v="OFF-AR-10002445"/>
    <x v="1"/>
    <x v="6"/>
    <s v="SANFORD Major Accent Highlighters"/>
    <x v="3826"/>
    <n v="5"/>
    <n v="0"/>
    <n v="13.452000000000002"/>
  </r>
  <r>
    <n v="6771"/>
    <s v="CA-2014-139402"/>
    <x v="3"/>
    <x v="34"/>
    <d v="2014-12-14T00:00:00"/>
    <s v="Standard Class"/>
    <s v="NC-18535"/>
    <s v="Nick Crebassa"/>
    <x v="1"/>
    <s v="United States"/>
    <s v="Phoenix"/>
    <x v="16"/>
    <n v="85023"/>
    <x v="1"/>
    <s v="OFF-PA-10004359"/>
    <x v="1"/>
    <x v="10"/>
    <s v="Multicolor Computer Printout Paper"/>
    <x v="1257"/>
    <n v="5"/>
    <n v="0.2"/>
    <n v="146.79"/>
  </r>
  <r>
    <n v="6772"/>
    <s v="CA-2014-139402"/>
    <x v="3"/>
    <x v="34"/>
    <d v="2014-12-14T00:00:00"/>
    <s v="Standard Class"/>
    <s v="NC-18535"/>
    <s v="Nick Crebassa"/>
    <x v="1"/>
    <s v="United States"/>
    <s v="Phoenix"/>
    <x v="16"/>
    <n v="85023"/>
    <x v="1"/>
    <s v="OFF-BI-10000279"/>
    <x v="1"/>
    <x v="8"/>
    <s v="Acco Recycled 2&quot; Capacity Laser Printer Hanging Data Binders"/>
    <x v="4632"/>
    <n v="3"/>
    <n v="0.7"/>
    <n v="-9.9704999999999977"/>
  </r>
  <r>
    <n v="6773"/>
    <s v="CA-2013-119018"/>
    <x v="0"/>
    <x v="254"/>
    <d v="2013-11-09T00:00:00"/>
    <s v="Standard Class"/>
    <s v="CW-11905"/>
    <s v="Carl Weiss"/>
    <x v="2"/>
    <s v="United States"/>
    <s v="Los Angeles"/>
    <x v="1"/>
    <n v="90004"/>
    <x v="1"/>
    <s v="OFF-BI-10003314"/>
    <x v="1"/>
    <x v="8"/>
    <s v="Tuff Stuff Recycled Round Ring Binders"/>
    <x v="326"/>
    <n v="2"/>
    <n v="0.2"/>
    <n v="2.7956000000000003"/>
  </r>
  <r>
    <n v="6774"/>
    <s v="CA-2013-119018"/>
    <x v="0"/>
    <x v="254"/>
    <d v="2013-11-09T00:00:00"/>
    <s v="Standard Class"/>
    <s v="CW-11905"/>
    <s v="Carl Weiss"/>
    <x v="2"/>
    <s v="United States"/>
    <s v="Los Angeles"/>
    <x v="1"/>
    <n v="90004"/>
    <x v="1"/>
    <s v="OFF-BI-10000494"/>
    <x v="1"/>
    <x v="8"/>
    <s v="Acco Economy Flexible Poly Round Ring Binder"/>
    <x v="4633"/>
    <n v="1"/>
    <n v="0.2"/>
    <n v="1.3049999999999997"/>
  </r>
  <r>
    <n v="6775"/>
    <s v="CA-2013-119018"/>
    <x v="0"/>
    <x v="254"/>
    <d v="2013-11-09T00:00:00"/>
    <s v="Standard Class"/>
    <s v="CW-11905"/>
    <s v="Carl Weiss"/>
    <x v="2"/>
    <s v="United States"/>
    <s v="Los Angeles"/>
    <x v="1"/>
    <n v="90004"/>
    <x v="1"/>
    <s v="OFF-PA-10000295"/>
    <x v="1"/>
    <x v="10"/>
    <s v="Xerox 229"/>
    <x v="789"/>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s v="US-2013-152373"/>
    <x v="0"/>
    <x v="64"/>
    <d v="2013-09-12T00:00:00"/>
    <s v="Standard Class"/>
    <s v="PT-19090"/>
    <s v="Pete Takahito"/>
    <x v="0"/>
    <s v="United States"/>
    <s v="San Antonio"/>
    <x v="5"/>
    <n v="78207"/>
    <x v="2"/>
    <s v="OFF-ST-10003479"/>
    <x v="1"/>
    <x v="4"/>
    <s v="Eldon Base for stackable storage shelf, platinum"/>
    <x v="4635"/>
    <n v="3"/>
    <n v="0.2"/>
    <n v="-17.523000000000014"/>
  </r>
  <r>
    <n v="6778"/>
    <s v="US-2014-166037"/>
    <x v="3"/>
    <x v="480"/>
    <d v="2014-02-02T00:00:00"/>
    <s v="Standard Class"/>
    <s v="CL-12700"/>
    <s v="Craig Leslie"/>
    <x v="2"/>
    <s v="United States"/>
    <s v="New York City"/>
    <x v="15"/>
    <n v="10009"/>
    <x v="3"/>
    <s v="TEC-AC-10002800"/>
    <x v="2"/>
    <x v="11"/>
    <s v="Plantronics Audio 478 Stereo USB Headset"/>
    <x v="4636"/>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x v="4637"/>
    <n v="3"/>
    <n v="0"/>
    <n v="31.044599999999974"/>
  </r>
  <r>
    <n v="6780"/>
    <s v="US-2013-147711"/>
    <x v="0"/>
    <x v="323"/>
    <d v="2013-09-09T00:00:00"/>
    <s v="Second Class"/>
    <s v="HF-14995"/>
    <s v="Herbert Flentye"/>
    <x v="0"/>
    <s v="United States"/>
    <s v="Baltimore"/>
    <x v="39"/>
    <n v="21215"/>
    <x v="3"/>
    <s v="FUR-FU-10002364"/>
    <x v="0"/>
    <x v="5"/>
    <s v="Eldon Expressions Wood Desk Accessories, Oak"/>
    <x v="1816"/>
    <n v="2"/>
    <n v="0"/>
    <n v="4.2803999999999984"/>
  </r>
  <r>
    <n v="6781"/>
    <s v="US-2013-147711"/>
    <x v="0"/>
    <x v="323"/>
    <d v="2013-09-09T00:00:00"/>
    <s v="Second Class"/>
    <s v="HF-14995"/>
    <s v="Herbert Flentye"/>
    <x v="0"/>
    <s v="United States"/>
    <s v="Baltimore"/>
    <x v="39"/>
    <n v="21215"/>
    <x v="3"/>
    <s v="OFF-BI-10003350"/>
    <x v="1"/>
    <x v="8"/>
    <s v="Acco Expandable Hanging Binders"/>
    <x v="1030"/>
    <n v="2"/>
    <n v="0"/>
    <n v="5.8695999999999993"/>
  </r>
  <r>
    <n v="6782"/>
    <s v="US-2013-147711"/>
    <x v="0"/>
    <x v="323"/>
    <d v="2013-09-09T00:00:00"/>
    <s v="Second Class"/>
    <s v="HF-14995"/>
    <s v="Herbert Flentye"/>
    <x v="0"/>
    <s v="United States"/>
    <s v="Baltimore"/>
    <x v="39"/>
    <n v="21215"/>
    <x v="3"/>
    <s v="OFF-LA-10004093"/>
    <x v="1"/>
    <x v="2"/>
    <s v="Avery 486"/>
    <x v="2037"/>
    <n v="8"/>
    <n v="0"/>
    <n v="27.485599999999998"/>
  </r>
  <r>
    <n v="6783"/>
    <s v="CA-2014-121293"/>
    <x v="3"/>
    <x v="800"/>
    <d v="2014-07-29T00:00:00"/>
    <s v="Second Class"/>
    <s v="JC-15775"/>
    <s v="John Castell"/>
    <x v="0"/>
    <s v="United States"/>
    <s v="Philadelphia"/>
    <x v="9"/>
    <n v="19143"/>
    <x v="3"/>
    <s v="FUR-FU-10000732"/>
    <x v="0"/>
    <x v="5"/>
    <s v="Eldon 200 Class Desk Accessories"/>
    <x v="4638"/>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x v="4639"/>
    <n v="3"/>
    <n v="0.2"/>
    <n v="4.2470999999999943"/>
  </r>
  <r>
    <n v="6785"/>
    <s v="CA-2014-121293"/>
    <x v="3"/>
    <x v="800"/>
    <d v="2014-07-29T00:00:00"/>
    <s v="Second Class"/>
    <s v="JC-15775"/>
    <s v="John Castell"/>
    <x v="0"/>
    <s v="United States"/>
    <s v="Philadelphia"/>
    <x v="9"/>
    <n v="19143"/>
    <x v="3"/>
    <s v="FUR-TA-10001771"/>
    <x v="0"/>
    <x v="3"/>
    <s v="Bush Cubix Conference Tables, Fully Assembled"/>
    <x v="4640"/>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x v="4641"/>
    <n v="5"/>
    <n v="0.2"/>
    <n v="-25.992000000000004"/>
  </r>
  <r>
    <n v="6787"/>
    <s v="CA-2014-121293"/>
    <x v="3"/>
    <x v="800"/>
    <d v="2014-07-29T00:00:00"/>
    <s v="Second Class"/>
    <s v="JC-15775"/>
    <s v="John Castell"/>
    <x v="0"/>
    <s v="United States"/>
    <s v="Philadelphia"/>
    <x v="9"/>
    <n v="19143"/>
    <x v="3"/>
    <s v="OFF-PA-10004100"/>
    <x v="1"/>
    <x v="10"/>
    <s v="Xerox 216"/>
    <x v="56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x v="2110"/>
    <n v="3"/>
    <n v="0"/>
    <n v="12.992999999999988"/>
  </r>
  <r>
    <n v="6789"/>
    <s v="CA-2012-118843"/>
    <x v="1"/>
    <x v="1023"/>
    <d v="2012-09-20T00:00:00"/>
    <s v="Standard Class"/>
    <s v="JH-15910"/>
    <s v="Jonathan Howell"/>
    <x v="0"/>
    <s v="United States"/>
    <s v="Atlanta"/>
    <x v="32"/>
    <n v="30318"/>
    <x v="0"/>
    <s v="OFF-PA-10001712"/>
    <x v="1"/>
    <x v="10"/>
    <s v="Xerox 1948"/>
    <x v="1570"/>
    <n v="7"/>
    <n v="0"/>
    <n v="31.468499999999999"/>
  </r>
  <r>
    <n v="6790"/>
    <s v="CA-2012-161445"/>
    <x v="1"/>
    <x v="67"/>
    <d v="2012-09-09T00:00:00"/>
    <s v="Second Class"/>
    <s v="CC-12610"/>
    <s v="Corey Catlett"/>
    <x v="1"/>
    <s v="United States"/>
    <s v="Durham"/>
    <x v="3"/>
    <n v="27707"/>
    <x v="0"/>
    <s v="OFF-AR-10001953"/>
    <x v="1"/>
    <x v="6"/>
    <s v="Boston 1645 Deluxe Heavier-Duty Electric Pencil Sharpener"/>
    <x v="1196"/>
    <n v="4"/>
    <n v="0.2"/>
    <n v="12.314400000000006"/>
  </r>
  <r>
    <n v="6791"/>
    <s v="CA-2013-124527"/>
    <x v="0"/>
    <x v="76"/>
    <d v="2013-11-18T00:00:00"/>
    <s v="First Class"/>
    <s v="IM-15055"/>
    <s v="Ionia McGrath"/>
    <x v="0"/>
    <s v="United States"/>
    <s v="Roseville"/>
    <x v="1"/>
    <n v="95661"/>
    <x v="1"/>
    <s v="OFF-BI-10004967"/>
    <x v="1"/>
    <x v="8"/>
    <s v="Round Ring Binders"/>
    <x v="1366"/>
    <n v="5"/>
    <n v="0.2"/>
    <n v="2.8079999999999998"/>
  </r>
  <r>
    <n v="6792"/>
    <s v="CA-2013-162348"/>
    <x v="0"/>
    <x v="338"/>
    <d v="2013-11-16T00:00:00"/>
    <s v="Standard Class"/>
    <s v="BF-11170"/>
    <s v="Ben Ferrer"/>
    <x v="2"/>
    <s v="United States"/>
    <s v="Sacramento"/>
    <x v="1"/>
    <n v="95823"/>
    <x v="1"/>
    <s v="FUR-FU-10003731"/>
    <x v="0"/>
    <x v="5"/>
    <s v="Eldon Expressions Wood and Plastic Desk Accessories, Oak"/>
    <x v="4642"/>
    <n v="1"/>
    <n v="0"/>
    <n v="2.7944000000000004"/>
  </r>
  <r>
    <n v="6793"/>
    <s v="CA-2011-141005"/>
    <x v="2"/>
    <x v="860"/>
    <d v="2011-08-18T00:00:00"/>
    <s v="First Class"/>
    <s v="CS-12355"/>
    <s v="Christine Sundaresam"/>
    <x v="0"/>
    <s v="United States"/>
    <s v="Fairfield"/>
    <x v="29"/>
    <n v="6824"/>
    <x v="3"/>
    <s v="OFF-BI-10001989"/>
    <x v="1"/>
    <x v="8"/>
    <s v="Premium Transparent Presentation Covers by GBC"/>
    <x v="2780"/>
    <n v="3"/>
    <n v="0"/>
    <n v="30.211199999999998"/>
  </r>
  <r>
    <n v="6794"/>
    <s v="CA-2012-145394"/>
    <x v="1"/>
    <x v="547"/>
    <d v="2012-11-20T00:00:00"/>
    <s v="Standard Class"/>
    <s v="MC-17605"/>
    <s v="Matt Connell"/>
    <x v="1"/>
    <s v="United States"/>
    <s v="Chicago"/>
    <x v="10"/>
    <n v="60610"/>
    <x v="2"/>
    <s v="OFF-ST-10000344"/>
    <x v="1"/>
    <x v="4"/>
    <s v="Neat Ideas Personal Hanging Folder Files, Black"/>
    <x v="4643"/>
    <n v="2"/>
    <n v="0.2"/>
    <n v="1.6115999999999993"/>
  </r>
  <r>
    <n v="6795"/>
    <s v="CA-2012-145394"/>
    <x v="1"/>
    <x v="547"/>
    <d v="2012-11-20T00:00:00"/>
    <s v="Standard Class"/>
    <s v="MC-17605"/>
    <s v="Matt Connell"/>
    <x v="1"/>
    <s v="United States"/>
    <s v="Chicago"/>
    <x v="10"/>
    <n v="60610"/>
    <x v="2"/>
    <s v="TEC-PH-10001051"/>
    <x v="2"/>
    <x v="7"/>
    <s v="HTC One"/>
    <x v="1977"/>
    <n v="3"/>
    <n v="0.2"/>
    <n v="26.997299999999967"/>
  </r>
  <r>
    <n v="6796"/>
    <s v="CA-2012-145394"/>
    <x v="1"/>
    <x v="547"/>
    <d v="2012-11-20T00:00:00"/>
    <s v="Standard Class"/>
    <s v="MC-17605"/>
    <s v="Matt Connell"/>
    <x v="1"/>
    <s v="United States"/>
    <s v="Chicago"/>
    <x v="10"/>
    <n v="60610"/>
    <x v="2"/>
    <s v="FUR-FU-10001215"/>
    <x v="0"/>
    <x v="5"/>
    <s v="Howard Miller 11-1/2&quot; Diameter Brentwood Wall Clock"/>
    <x v="527"/>
    <n v="2"/>
    <n v="0.6"/>
    <n v="-15.526799999999994"/>
  </r>
  <r>
    <n v="6797"/>
    <s v="CA-2012-168809"/>
    <x v="1"/>
    <x v="767"/>
    <d v="2012-08-25T00:00:00"/>
    <s v="Same Day"/>
    <s v="MC-18100"/>
    <s v="Mick Crebagga"/>
    <x v="0"/>
    <s v="United States"/>
    <s v="Houston"/>
    <x v="5"/>
    <n v="77041"/>
    <x v="2"/>
    <s v="FUR-FU-10001473"/>
    <x v="0"/>
    <x v="5"/>
    <s v="Eldon Executive Woodline II Desk Accessories, Mahogany"/>
    <x v="1869"/>
    <n v="2"/>
    <n v="0.6"/>
    <n v="-16.585799999999999"/>
  </r>
  <r>
    <n v="6798"/>
    <s v="CA-2012-168809"/>
    <x v="1"/>
    <x v="767"/>
    <d v="2012-08-25T00:00:00"/>
    <s v="Same Day"/>
    <s v="MC-18100"/>
    <s v="Mick Crebagga"/>
    <x v="0"/>
    <s v="United States"/>
    <s v="Houston"/>
    <x v="5"/>
    <n v="77041"/>
    <x v="2"/>
    <s v="OFF-BI-10000315"/>
    <x v="1"/>
    <x v="8"/>
    <s v="Poly Designer Cover &amp; Back"/>
    <x v="4644"/>
    <n v="1"/>
    <n v="0.8"/>
    <n v="-6.0768000000000004"/>
  </r>
  <r>
    <n v="6799"/>
    <s v="CA-2012-168809"/>
    <x v="1"/>
    <x v="767"/>
    <d v="2012-08-25T00:00:00"/>
    <s v="Same Day"/>
    <s v="MC-18100"/>
    <s v="Mick Crebagga"/>
    <x v="0"/>
    <s v="United States"/>
    <s v="Houston"/>
    <x v="5"/>
    <n v="77041"/>
    <x v="2"/>
    <s v="FUR-FU-10002240"/>
    <x v="0"/>
    <x v="5"/>
    <s v="Nu-Dell EZ-Mount Plastic Wall Frames"/>
    <x v="4645"/>
    <n v="5"/>
    <n v="0.6"/>
    <n v="-3.9399999999999995"/>
  </r>
  <r>
    <n v="6800"/>
    <s v="CA-2013-109827"/>
    <x v="0"/>
    <x v="591"/>
    <d v="2014-01-02T00:00:00"/>
    <s v="Standard Class"/>
    <s v="LW-16825"/>
    <s v="Laurel Workman"/>
    <x v="1"/>
    <s v="United States"/>
    <s v="Phoenix"/>
    <x v="16"/>
    <n v="85023"/>
    <x v="1"/>
    <s v="FUR-TA-10002607"/>
    <x v="0"/>
    <x v="3"/>
    <s v="KI Conference Tables"/>
    <x v="4646"/>
    <n v="1"/>
    <n v="0.5"/>
    <n v="-24.102599999999995"/>
  </r>
  <r>
    <n v="6801"/>
    <s v="CA-2013-109827"/>
    <x v="0"/>
    <x v="591"/>
    <d v="2014-01-02T00:00:00"/>
    <s v="Standard Class"/>
    <s v="LW-16825"/>
    <s v="Laurel Workman"/>
    <x v="1"/>
    <s v="United States"/>
    <s v="Phoenix"/>
    <x v="16"/>
    <n v="85023"/>
    <x v="1"/>
    <s v="TEC-MA-10003356"/>
    <x v="2"/>
    <x v="15"/>
    <s v="Panasonic KX MC6040 Color Laser Multifunction Printer"/>
    <x v="4647"/>
    <n v="2"/>
    <n v="0.7"/>
    <n v="-386.95699999999999"/>
  </r>
  <r>
    <n v="6802"/>
    <s v="CA-2013-109827"/>
    <x v="0"/>
    <x v="591"/>
    <d v="2014-01-02T00:00:00"/>
    <s v="Standard Class"/>
    <s v="LW-16825"/>
    <s v="Laurel Workman"/>
    <x v="1"/>
    <s v="United States"/>
    <s v="Phoenix"/>
    <x v="16"/>
    <n v="85023"/>
    <x v="1"/>
    <s v="TEC-AC-10002217"/>
    <x v="2"/>
    <x v="11"/>
    <s v="Imation Clip USB flash drive - 8 GB"/>
    <x v="4648"/>
    <n v="3"/>
    <n v="0.2"/>
    <n v="-7.8960000000000008"/>
  </r>
  <r>
    <n v="6803"/>
    <s v="CA-2013-109827"/>
    <x v="0"/>
    <x v="591"/>
    <d v="2014-01-02T00:00:00"/>
    <s v="Standard Class"/>
    <s v="LW-16825"/>
    <s v="Laurel Workman"/>
    <x v="1"/>
    <s v="United States"/>
    <s v="Phoenix"/>
    <x v="16"/>
    <n v="85023"/>
    <x v="1"/>
    <s v="TEC-AC-10004353"/>
    <x v="2"/>
    <x v="11"/>
    <s v="Hypercom P1300 Pinpad"/>
    <x v="4649"/>
    <n v="2"/>
    <n v="0.2"/>
    <n v="21.42"/>
  </r>
  <r>
    <n v="6804"/>
    <s v="CA-2013-109827"/>
    <x v="0"/>
    <x v="591"/>
    <d v="2014-01-02T00:00:00"/>
    <s v="Standard Class"/>
    <s v="LW-16825"/>
    <s v="Laurel Workman"/>
    <x v="1"/>
    <s v="United States"/>
    <s v="Phoenix"/>
    <x v="16"/>
    <n v="85023"/>
    <x v="1"/>
    <s v="FUR-CH-10004754"/>
    <x v="0"/>
    <x v="1"/>
    <s v="Global Stack Chair with Arms, Black"/>
    <x v="4650"/>
    <n v="2"/>
    <n v="0.2"/>
    <n v="4.1971999999999987"/>
  </r>
  <r>
    <n v="6805"/>
    <s v="CA-2011-152233"/>
    <x v="2"/>
    <x v="1082"/>
    <d v="2011-10-06T00:00:00"/>
    <s v="First Class"/>
    <s v="KH-16510"/>
    <s v="Keith Herrera"/>
    <x v="0"/>
    <s v="United States"/>
    <s v="Pomona"/>
    <x v="1"/>
    <n v="91767"/>
    <x v="1"/>
    <s v="TEC-AC-10002800"/>
    <x v="2"/>
    <x v="11"/>
    <s v="Plantronics Audio 478 Stereo USB Headset"/>
    <x v="2622"/>
    <n v="2"/>
    <n v="0"/>
    <n v="34.992999999999995"/>
  </r>
  <r>
    <n v="6806"/>
    <s v="CA-2011-125682"/>
    <x v="2"/>
    <x v="754"/>
    <d v="2011-11-25T00:00:00"/>
    <s v="First Class"/>
    <s v="RB-19645"/>
    <s v="Robert Barroso"/>
    <x v="1"/>
    <s v="United States"/>
    <s v="Atlanta"/>
    <x v="32"/>
    <n v="30318"/>
    <x v="0"/>
    <s v="OFF-PA-10001752"/>
    <x v="1"/>
    <x v="10"/>
    <s v="Hammermill CopyPlus Copy Paper (20Lb. and 84 Bright)"/>
    <x v="745"/>
    <n v="2"/>
    <n v="0"/>
    <n v="4.8804000000000007"/>
  </r>
  <r>
    <n v="6807"/>
    <s v="CA-2014-162880"/>
    <x v="3"/>
    <x v="53"/>
    <d v="2014-12-30T00:00:00"/>
    <s v="Standard Class"/>
    <s v="GD-14590"/>
    <s v="Giulietta Dortch"/>
    <x v="1"/>
    <s v="United States"/>
    <s v="Everett"/>
    <x v="4"/>
    <n v="98208"/>
    <x v="1"/>
    <s v="OFF-BI-10003314"/>
    <x v="1"/>
    <x v="8"/>
    <s v="Tuff Stuff Recycled Round Ring Binders"/>
    <x v="4651"/>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s v="CA-2012-128125"/>
    <x v="1"/>
    <x v="1052"/>
    <d v="2012-04-05T00:00:00"/>
    <s v="Standard Class"/>
    <s v="EB-13705"/>
    <s v="Ed Braxton"/>
    <x v="1"/>
    <s v="United States"/>
    <s v="Houston"/>
    <x v="5"/>
    <n v="77095"/>
    <x v="2"/>
    <s v="FUR-FU-10001085"/>
    <x v="0"/>
    <x v="5"/>
    <s v="3M Polarizing Light Filter Sleeves"/>
    <x v="1052"/>
    <n v="3"/>
    <n v="0.6"/>
    <n v="-7.8330000000000055"/>
  </r>
  <r>
    <n v="6810"/>
    <s v="CA-2014-156237"/>
    <x v="3"/>
    <x v="32"/>
    <d v="2014-09-16T00:00:00"/>
    <s v="First Class"/>
    <s v="PS-18760"/>
    <s v="Pamela Stobb"/>
    <x v="0"/>
    <s v="United States"/>
    <s v="Philadelphia"/>
    <x v="9"/>
    <n v="19140"/>
    <x v="3"/>
    <s v="OFF-BI-10000301"/>
    <x v="1"/>
    <x v="8"/>
    <s v="GBC Instant Report Kit"/>
    <x v="3556"/>
    <n v="2"/>
    <n v="0.7"/>
    <n v="-2.5880000000000001"/>
  </r>
  <r>
    <n v="6811"/>
    <s v="CA-2014-156237"/>
    <x v="3"/>
    <x v="32"/>
    <d v="2014-09-16T00:00:00"/>
    <s v="First Class"/>
    <s v="PS-18760"/>
    <s v="Pamela Stobb"/>
    <x v="0"/>
    <s v="United States"/>
    <s v="Philadelphia"/>
    <x v="9"/>
    <n v="19140"/>
    <x v="3"/>
    <s v="TEC-MA-10002930"/>
    <x v="2"/>
    <x v="15"/>
    <s v="Ricoh - Ink Collector Unit for GX3000 Series Printers"/>
    <x v="4652"/>
    <n v="1"/>
    <n v="0.7"/>
    <n v="-18.038499999999996"/>
  </r>
  <r>
    <n v="6812"/>
    <s v="CA-2014-156237"/>
    <x v="3"/>
    <x v="32"/>
    <d v="2014-09-16T00:00:00"/>
    <s v="First Class"/>
    <s v="PS-18760"/>
    <s v="Pamela Stobb"/>
    <x v="0"/>
    <s v="United States"/>
    <s v="Philadelphia"/>
    <x v="9"/>
    <n v="19140"/>
    <x v="3"/>
    <s v="FUR-CH-10002372"/>
    <x v="0"/>
    <x v="1"/>
    <s v="Office Star - Ergonomically Designed Knee Chair"/>
    <x v="4653"/>
    <n v="2"/>
    <n v="0.3"/>
    <n v="-29.152799999999992"/>
  </r>
  <r>
    <n v="6813"/>
    <s v="CA-2014-156237"/>
    <x v="3"/>
    <x v="32"/>
    <d v="2014-09-16T00:00:00"/>
    <s v="First Class"/>
    <s v="PS-18760"/>
    <s v="Pamela Stobb"/>
    <x v="0"/>
    <s v="United States"/>
    <s v="Philadelphia"/>
    <x v="9"/>
    <n v="19140"/>
    <x v="3"/>
    <s v="OFF-BI-10003707"/>
    <x v="1"/>
    <x v="8"/>
    <s v="Aluminum Screw Posts"/>
    <x v="4654"/>
    <n v="4"/>
    <n v="0.7"/>
    <n v="-12.207999999999995"/>
  </r>
  <r>
    <n v="6814"/>
    <s v="CA-2014-156237"/>
    <x v="3"/>
    <x v="32"/>
    <d v="2014-09-16T00:00:00"/>
    <s v="First Class"/>
    <s v="PS-18760"/>
    <s v="Pamela Stobb"/>
    <x v="0"/>
    <s v="United States"/>
    <s v="Philadelphia"/>
    <x v="9"/>
    <n v="19140"/>
    <x v="3"/>
    <s v="FUR-FU-10001057"/>
    <x v="0"/>
    <x v="5"/>
    <s v="Tensor Track Tree Floor Lamp"/>
    <x v="4655"/>
    <n v="8"/>
    <n v="0.2"/>
    <n v="4.7975999999999992"/>
  </r>
  <r>
    <n v="6815"/>
    <s v="CA-2014-156237"/>
    <x v="3"/>
    <x v="32"/>
    <d v="2014-09-16T00:00:00"/>
    <s v="First Class"/>
    <s v="PS-18760"/>
    <s v="Pamela Stobb"/>
    <x v="0"/>
    <s v="United States"/>
    <s v="Philadelphia"/>
    <x v="9"/>
    <n v="19140"/>
    <x v="3"/>
    <s v="TEC-MA-10001681"/>
    <x v="2"/>
    <x v="15"/>
    <s v="Lexmark MarkNet N8150 Wireless Print Server"/>
    <x v="4656"/>
    <n v="2"/>
    <n v="0.7"/>
    <n v="-168.8189999999999"/>
  </r>
  <r>
    <n v="6816"/>
    <s v="CA-2011-144414"/>
    <x v="2"/>
    <x v="1103"/>
    <d v="2011-06-21T00:00:00"/>
    <s v="Standard Class"/>
    <s v="GH-14425"/>
    <s v="Gary Hwang"/>
    <x v="0"/>
    <s v="United States"/>
    <s v="Seattle"/>
    <x v="4"/>
    <n v="98105"/>
    <x v="1"/>
    <s v="FUR-FU-10003981"/>
    <x v="0"/>
    <x v="5"/>
    <s v="Eldon Wave Desk Accessories"/>
    <x v="875"/>
    <n v="3"/>
    <n v="0"/>
    <n v="2.6208000000000005"/>
  </r>
  <r>
    <n v="6817"/>
    <s v="CA-2011-144414"/>
    <x v="2"/>
    <x v="1103"/>
    <d v="2011-06-21T00:00:00"/>
    <s v="Standard Class"/>
    <s v="GH-14425"/>
    <s v="Gary Hwang"/>
    <x v="0"/>
    <s v="United States"/>
    <s v="Seattle"/>
    <x v="4"/>
    <n v="98105"/>
    <x v="1"/>
    <s v="OFF-FA-10000624"/>
    <x v="1"/>
    <x v="13"/>
    <s v="OIC Binder Clips"/>
    <x v="1511"/>
    <n v="5"/>
    <n v="0"/>
    <n v="8.9499999999999993"/>
  </r>
  <r>
    <n v="6818"/>
    <s v="CA-2011-144414"/>
    <x v="2"/>
    <x v="1103"/>
    <d v="2011-06-21T00:00:00"/>
    <s v="Standard Class"/>
    <s v="GH-14425"/>
    <s v="Gary Hwang"/>
    <x v="0"/>
    <s v="United States"/>
    <s v="Seattle"/>
    <x v="4"/>
    <n v="98105"/>
    <x v="1"/>
    <s v="OFF-BI-10004995"/>
    <x v="1"/>
    <x v="8"/>
    <s v="GBC DocuBind P400 Electric Binding System"/>
    <x v="4657"/>
    <n v="3"/>
    <n v="0.2"/>
    <n v="1061.5721999999998"/>
  </r>
  <r>
    <n v="6819"/>
    <s v="CA-2014-163860"/>
    <x v="3"/>
    <x v="116"/>
    <d v="2015-01-02T00:00:00"/>
    <s v="Standard Class"/>
    <s v="LO-17170"/>
    <s v="Lori Olson"/>
    <x v="1"/>
    <s v="United States"/>
    <s v="Peoria"/>
    <x v="10"/>
    <n v="61604"/>
    <x v="2"/>
    <s v="OFF-BI-10003784"/>
    <x v="1"/>
    <x v="8"/>
    <s v="Computer Printout Index Tabs"/>
    <x v="4658"/>
    <n v="5"/>
    <n v="0.8"/>
    <n v="-2.6880000000000015"/>
  </r>
  <r>
    <n v="6820"/>
    <s v="CA-2014-163860"/>
    <x v="3"/>
    <x v="116"/>
    <d v="2015-01-02T00:00:00"/>
    <s v="Standard Class"/>
    <s v="LO-17170"/>
    <s v="Lori Olson"/>
    <x v="1"/>
    <s v="United States"/>
    <s v="Peoria"/>
    <x v="10"/>
    <n v="61604"/>
    <x v="2"/>
    <s v="FUR-FU-10004586"/>
    <x v="0"/>
    <x v="5"/>
    <s v="G.E. Longer-Life Indoor Recessed Floodlight Bulbs"/>
    <x v="4659"/>
    <n v="3"/>
    <n v="0.6"/>
    <n v="-2.3903999999999996"/>
  </r>
  <r>
    <n v="6821"/>
    <s v="CA-2014-163860"/>
    <x v="3"/>
    <x v="116"/>
    <d v="2015-01-02T00:00:00"/>
    <s v="Standard Class"/>
    <s v="LO-17170"/>
    <s v="Lori Olson"/>
    <x v="1"/>
    <s v="United States"/>
    <s v="Peoria"/>
    <x v="10"/>
    <n v="61604"/>
    <x v="2"/>
    <s v="FUR-CH-10004698"/>
    <x v="0"/>
    <x v="1"/>
    <s v="Padded Folding Chairs, Black, 4/Carton"/>
    <x v="4653"/>
    <n v="2"/>
    <n v="0.3"/>
    <n v="-3.2391999999999896"/>
  </r>
  <r>
    <n v="6822"/>
    <s v="CA-2014-163860"/>
    <x v="3"/>
    <x v="116"/>
    <d v="2015-01-02T00:00:00"/>
    <s v="Standard Class"/>
    <s v="LO-17170"/>
    <s v="Lori Olson"/>
    <x v="1"/>
    <s v="United States"/>
    <s v="Peoria"/>
    <x v="10"/>
    <n v="61604"/>
    <x v="2"/>
    <s v="FUR-FU-10001935"/>
    <x v="0"/>
    <x v="5"/>
    <s v="3M Hangers With Command Adhesive"/>
    <x v="369"/>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s v="CA-2012-154291"/>
    <x v="1"/>
    <x v="395"/>
    <d v="2012-07-29T00:00:00"/>
    <s v="Standard Class"/>
    <s v="YS-21880"/>
    <s v="Yana Sorensen"/>
    <x v="1"/>
    <s v="United States"/>
    <s v="Montgomery"/>
    <x v="19"/>
    <n v="36116"/>
    <x v="0"/>
    <s v="FUR-TA-10002041"/>
    <x v="0"/>
    <x v="3"/>
    <s v="Bevis Round Conference Table Top, X-Base"/>
    <x v="4662"/>
    <n v="2"/>
    <n v="0"/>
    <n v="39.44380000000001"/>
  </r>
  <r>
    <n v="6826"/>
    <s v="CA-2013-118689"/>
    <x v="0"/>
    <x v="824"/>
    <d v="2013-10-10T00:00:00"/>
    <s v="Standard Class"/>
    <s v="TC-20980"/>
    <s v="Tamara Chand"/>
    <x v="1"/>
    <s v="United States"/>
    <s v="Lafayette"/>
    <x v="14"/>
    <n v="47905"/>
    <x v="2"/>
    <s v="OFF-ST-10001558"/>
    <x v="1"/>
    <x v="4"/>
    <s v="Acco Perma 4000 Stacking Storage Drawers"/>
    <x v="4663"/>
    <n v="2"/>
    <n v="0"/>
    <n v="4.8719999999999999"/>
  </r>
  <r>
    <n v="6827"/>
    <s v="CA-2013-118689"/>
    <x v="0"/>
    <x v="824"/>
    <d v="2013-10-10T00:00:00"/>
    <s v="Standard Class"/>
    <s v="TC-20980"/>
    <s v="Tamara Chand"/>
    <x v="1"/>
    <s v="United States"/>
    <s v="Lafayette"/>
    <x v="14"/>
    <n v="47905"/>
    <x v="2"/>
    <s v="TEC-CO-10004722"/>
    <x v="2"/>
    <x v="16"/>
    <s v="Canon imageCLASS 2200 Advanced Copier"/>
    <x v="4664"/>
    <n v="5"/>
    <n v="0"/>
    <n v="8399.9759999999987"/>
  </r>
  <r>
    <n v="6828"/>
    <s v="CA-2013-118689"/>
    <x v="0"/>
    <x v="824"/>
    <d v="2013-10-10T00:00:00"/>
    <s v="Standard Class"/>
    <s v="TC-20980"/>
    <s v="Tamara Chand"/>
    <x v="1"/>
    <s v="United States"/>
    <s v="Lafayette"/>
    <x v="14"/>
    <n v="47905"/>
    <x v="2"/>
    <s v="OFF-BI-10004600"/>
    <x v="1"/>
    <x v="8"/>
    <s v="Ibico Ibimaster 300 Manual Binding System"/>
    <x v="2556"/>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x v="4665"/>
    <n v="7"/>
    <n v="0"/>
    <n v="16.8413"/>
  </r>
  <r>
    <n v="6830"/>
    <s v="CA-2013-118689"/>
    <x v="0"/>
    <x v="824"/>
    <d v="2013-10-10T00:00:00"/>
    <s v="Standard Class"/>
    <s v="TC-20980"/>
    <s v="Tamara Chand"/>
    <x v="1"/>
    <s v="United States"/>
    <s v="Lafayette"/>
    <x v="14"/>
    <n v="47905"/>
    <x v="2"/>
    <s v="OFF-AR-10001958"/>
    <x v="1"/>
    <x v="6"/>
    <s v="Stanley Bostitch Contemporary Electric Pencil Sharpeners"/>
    <x v="2041"/>
    <n v="2"/>
    <n v="0"/>
    <n v="9.5088000000000008"/>
  </r>
  <r>
    <n v="6831"/>
    <s v="CA-2013-140438"/>
    <x v="0"/>
    <x v="435"/>
    <d v="2013-12-28T00:00:00"/>
    <s v="Second Class"/>
    <s v="PW-19030"/>
    <s v="Pauline Webber"/>
    <x v="1"/>
    <s v="United States"/>
    <s v="New York City"/>
    <x v="15"/>
    <n v="10009"/>
    <x v="3"/>
    <s v="TEC-PH-10001750"/>
    <x v="2"/>
    <x v="7"/>
    <s v="Samsung Rugby III"/>
    <x v="933"/>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s v="CA-2012-112522"/>
    <x v="1"/>
    <x v="998"/>
    <d v="2012-10-17T00:00:00"/>
    <s v="Standard Class"/>
    <s v="DP-13165"/>
    <s v="David Philippe"/>
    <x v="0"/>
    <s v="United States"/>
    <s v="Chicago"/>
    <x v="10"/>
    <n v="60610"/>
    <x v="2"/>
    <s v="OFF-AR-10003183"/>
    <x v="1"/>
    <x v="6"/>
    <s v="Avery Fluorescent Highlighter Four-Color Set"/>
    <x v="2245"/>
    <n v="3"/>
    <n v="0.2"/>
    <n v="1.0019999999999993"/>
  </r>
  <r>
    <n v="6834"/>
    <s v="CA-2013-153101"/>
    <x v="0"/>
    <x v="162"/>
    <d v="2013-09-09T00:00:00"/>
    <s v="Same Day"/>
    <s v="PJ-19015"/>
    <s v="Pauline Johnson"/>
    <x v="0"/>
    <s v="United States"/>
    <s v="Santa Ana"/>
    <x v="1"/>
    <n v="92704"/>
    <x v="1"/>
    <s v="FUR-TA-10003008"/>
    <x v="0"/>
    <x v="3"/>
    <s v="Lesro Round Back Collection Coffee Table, End Table"/>
    <x v="4666"/>
    <n v="1"/>
    <n v="0.2"/>
    <n v="-12.778499999999994"/>
  </r>
  <r>
    <n v="6835"/>
    <s v="CA-2013-142615"/>
    <x v="0"/>
    <x v="73"/>
    <d v="2013-11-25T00:00:00"/>
    <s v="Standard Class"/>
    <s v="BM-11575"/>
    <s v="Brendan Murry"/>
    <x v="1"/>
    <s v="United States"/>
    <s v="Montebello"/>
    <x v="1"/>
    <n v="90640"/>
    <x v="1"/>
    <s v="TEC-AC-10004803"/>
    <x v="2"/>
    <x v="11"/>
    <s v="Sony Micro Vault Click 4 GB USB 2.0 Flash Drive"/>
    <x v="4667"/>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x v="20"/>
    <n v="1"/>
    <n v="0"/>
    <n v="9.3152000000000008"/>
  </r>
  <r>
    <n v="6838"/>
    <s v="CA-2012-116260"/>
    <x v="1"/>
    <x v="380"/>
    <d v="2012-07-12T00:00:00"/>
    <s v="Standard Class"/>
    <s v="BF-10975"/>
    <s v="Barbara Fisher"/>
    <x v="1"/>
    <s v="United States"/>
    <s v="Vineland"/>
    <x v="30"/>
    <n v="8360"/>
    <x v="3"/>
    <s v="OFF-AR-10003732"/>
    <x v="1"/>
    <x v="6"/>
    <s v="Newell 333"/>
    <x v="1760"/>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s v="CA-2014-107517"/>
    <x v="3"/>
    <x v="1119"/>
    <d v="2014-02-10T00:00:00"/>
    <s v="Standard Class"/>
    <s v="FC-14335"/>
    <s v="Fred Chung"/>
    <x v="1"/>
    <s v="United States"/>
    <s v="Torrance"/>
    <x v="1"/>
    <n v="90503"/>
    <x v="1"/>
    <s v="TEC-PH-10003505"/>
    <x v="2"/>
    <x v="7"/>
    <s v="Geemarc AmpliPOWER60"/>
    <x v="4669"/>
    <n v="5"/>
    <n v="0.2"/>
    <n v="41.759999999999948"/>
  </r>
  <r>
    <n v="6841"/>
    <s v="CA-2012-166338"/>
    <x v="1"/>
    <x v="401"/>
    <d v="2012-12-07T00:00:00"/>
    <s v="First Class"/>
    <s v="MP-18175"/>
    <s v="Mike Pelletier"/>
    <x v="2"/>
    <s v="United States"/>
    <s v="Troy"/>
    <x v="24"/>
    <n v="45373"/>
    <x v="3"/>
    <s v="OFF-BI-10002852"/>
    <x v="1"/>
    <x v="8"/>
    <s v="Ibico Standard Transparent Covers"/>
    <x v="4670"/>
    <n v="3"/>
    <n v="0.7"/>
    <n v="-10.382399999999997"/>
  </r>
  <r>
    <n v="6842"/>
    <s v="CA-2013-123946"/>
    <x v="0"/>
    <x v="126"/>
    <d v="2013-09-18T00:00:00"/>
    <s v="Standard Class"/>
    <s v="AJ-10795"/>
    <s v="Anthony Johnson"/>
    <x v="1"/>
    <s v="United States"/>
    <s v="Springfield"/>
    <x v="17"/>
    <n v="22153"/>
    <x v="0"/>
    <s v="TEC-AC-10004877"/>
    <x v="2"/>
    <x v="11"/>
    <s v="Imation 30456 USB Flash Drive 8GB"/>
    <x v="4671"/>
    <n v="3"/>
    <n v="0"/>
    <n v="1.6559999999999988"/>
  </r>
  <r>
    <n v="6843"/>
    <s v="CA-2013-123946"/>
    <x v="0"/>
    <x v="126"/>
    <d v="2013-09-18T00:00:00"/>
    <s v="Standard Class"/>
    <s v="AJ-10795"/>
    <s v="Anthony Johnson"/>
    <x v="1"/>
    <s v="United States"/>
    <s v="Springfield"/>
    <x v="17"/>
    <n v="22153"/>
    <x v="0"/>
    <s v="OFF-FA-10002975"/>
    <x v="1"/>
    <x v="13"/>
    <s v="Staples"/>
    <x v="1189"/>
    <n v="3"/>
    <n v="0"/>
    <n v="5.2164000000000001"/>
  </r>
  <r>
    <n v="6844"/>
    <s v="CA-2013-123946"/>
    <x v="0"/>
    <x v="126"/>
    <d v="2013-09-18T00:00:00"/>
    <s v="Standard Class"/>
    <s v="AJ-10795"/>
    <s v="Anthony Johnson"/>
    <x v="1"/>
    <s v="United States"/>
    <s v="Springfield"/>
    <x v="17"/>
    <n v="22153"/>
    <x v="0"/>
    <s v="OFF-ST-10000419"/>
    <x v="1"/>
    <x v="4"/>
    <s v="Rogers Jumbo File, Granite"/>
    <x v="4672"/>
    <n v="5"/>
    <n v="0"/>
    <n v="0.67899999999999849"/>
  </r>
  <r>
    <n v="6845"/>
    <s v="CA-2013-123946"/>
    <x v="0"/>
    <x v="126"/>
    <d v="2013-09-18T00:00:00"/>
    <s v="Standard Class"/>
    <s v="AJ-10795"/>
    <s v="Anthony Johnson"/>
    <x v="1"/>
    <s v="United States"/>
    <s v="Springfield"/>
    <x v="17"/>
    <n v="22153"/>
    <x v="0"/>
    <s v="FUR-CH-10002073"/>
    <x v="0"/>
    <x v="1"/>
    <s v="Hon Olson Stacker Chairs"/>
    <x v="4673"/>
    <n v="4"/>
    <n v="0"/>
    <n v="307.14479999999992"/>
  </r>
  <r>
    <n v="6846"/>
    <s v="CA-2011-147543"/>
    <x v="2"/>
    <x v="522"/>
    <d v="2011-07-12T00:00:00"/>
    <s v="Standard Class"/>
    <s v="BC-11125"/>
    <s v="Becky Castell"/>
    <x v="2"/>
    <s v="United States"/>
    <s v="El Cajon"/>
    <x v="1"/>
    <n v="92020"/>
    <x v="1"/>
    <s v="FUR-CH-10000155"/>
    <x v="0"/>
    <x v="1"/>
    <s v="Global Comet Stacking Armless Chair"/>
    <x v="1645"/>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x v="4674"/>
    <n v="4"/>
    <n v="0"/>
    <n v="14.417999999999999"/>
  </r>
  <r>
    <n v="6848"/>
    <s v="CA-2013-162110"/>
    <x v="0"/>
    <x v="427"/>
    <d v="2013-07-23T00:00:00"/>
    <s v="Standard Class"/>
    <s v="NP-18670"/>
    <s v="Nora Paige"/>
    <x v="0"/>
    <s v="United States"/>
    <s v="Phoenix"/>
    <x v="16"/>
    <n v="85023"/>
    <x v="1"/>
    <s v="TEC-PH-10001924"/>
    <x v="2"/>
    <x v="7"/>
    <s v="iHome FM Clock Radio with Lightning Dock"/>
    <x v="684"/>
    <n v="1"/>
    <n v="0.2"/>
    <n v="3.4995000000000029"/>
  </r>
  <r>
    <n v="6849"/>
    <s v="US-2013-163461"/>
    <x v="0"/>
    <x v="1133"/>
    <d v="2013-06-22T00:00:00"/>
    <s v="First Class"/>
    <s v="BT-11440"/>
    <s v="Bobby Trafton"/>
    <x v="0"/>
    <s v="United States"/>
    <s v="Frankfort"/>
    <x v="10"/>
    <n v="60423"/>
    <x v="2"/>
    <s v="OFF-PA-10003134"/>
    <x v="1"/>
    <x v="10"/>
    <s v="Xerox 1937"/>
    <x v="4449"/>
    <n v="2"/>
    <n v="0.2"/>
    <n v="26.902399999999993"/>
  </r>
  <r>
    <n v="6850"/>
    <s v="CA-2011-101462"/>
    <x v="2"/>
    <x v="1017"/>
    <d v="2011-04-25T00:00:00"/>
    <s v="Standard Class"/>
    <s v="BP-11230"/>
    <s v="Benjamin Patterson"/>
    <x v="0"/>
    <s v="United States"/>
    <s v="Los Angeles"/>
    <x v="1"/>
    <n v="90045"/>
    <x v="1"/>
    <s v="FUR-FU-10000409"/>
    <x v="0"/>
    <x v="5"/>
    <s v="GE 4 Foot Flourescent Tube, 40 Watt"/>
    <x v="3634"/>
    <n v="4"/>
    <n v="0"/>
    <n v="27.563200000000002"/>
  </r>
  <r>
    <n v="6851"/>
    <s v="US-2013-100461"/>
    <x v="0"/>
    <x v="1134"/>
    <d v="2013-01-12T00:00:00"/>
    <s v="Standard Class"/>
    <s v="JO-15145"/>
    <s v="Jack O'Briant"/>
    <x v="1"/>
    <s v="United States"/>
    <s v="Franklin"/>
    <x v="6"/>
    <n v="53132"/>
    <x v="2"/>
    <s v="FUR-BO-10002545"/>
    <x v="0"/>
    <x v="0"/>
    <s v="Atlantic Metals Mobile 3-Shelf Bookcases, Custom Colors"/>
    <x v="4675"/>
    <n v="6"/>
    <n v="0"/>
    <n v="407.12880000000007"/>
  </r>
  <r>
    <n v="6852"/>
    <s v="US-2013-100461"/>
    <x v="0"/>
    <x v="1134"/>
    <d v="2013-01-12T00:00:00"/>
    <s v="Standard Class"/>
    <s v="JO-15145"/>
    <s v="Jack O'Briant"/>
    <x v="1"/>
    <s v="United States"/>
    <s v="Franklin"/>
    <x v="6"/>
    <n v="53132"/>
    <x v="2"/>
    <s v="OFF-BI-10001460"/>
    <x v="1"/>
    <x v="8"/>
    <s v="Plastic Binding Combs"/>
    <x v="4676"/>
    <n v="7"/>
    <n v="0"/>
    <n v="49.843499999999999"/>
  </r>
  <r>
    <n v="6853"/>
    <s v="US-2014-162670"/>
    <x v="3"/>
    <x v="331"/>
    <d v="2014-12-29T00:00:00"/>
    <s v="Second Class"/>
    <s v="MF-18250"/>
    <s v="Monica Federle"/>
    <x v="1"/>
    <s v="United States"/>
    <s v="Little Rock"/>
    <x v="36"/>
    <n v="72209"/>
    <x v="0"/>
    <s v="OFF-ST-10001328"/>
    <x v="1"/>
    <x v="4"/>
    <s v="Personal Filing Tote with Lid, Black/Gray"/>
    <x v="4677"/>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s v="US-2014-162670"/>
    <x v="3"/>
    <x v="331"/>
    <d v="2014-12-29T00:00:00"/>
    <s v="Second Class"/>
    <s v="MF-18250"/>
    <s v="Monica Federle"/>
    <x v="1"/>
    <s v="United States"/>
    <s v="Little Rock"/>
    <x v="36"/>
    <n v="72209"/>
    <x v="0"/>
    <s v="OFF-ST-10001522"/>
    <x v="1"/>
    <x v="4"/>
    <s v="Gould Plastics 18-Pocket Panel Bin, 34w x 5-1/4d x 20-1/2h"/>
    <x v="4679"/>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x v="4680"/>
    <n v="2"/>
    <n v="0"/>
    <n v="20.6816"/>
  </r>
  <r>
    <n v="6857"/>
    <s v="US-2014-162670"/>
    <x v="3"/>
    <x v="331"/>
    <d v="2014-12-29T00:00:00"/>
    <s v="Second Class"/>
    <s v="MF-18250"/>
    <s v="Monica Federle"/>
    <x v="1"/>
    <s v="United States"/>
    <s v="Little Rock"/>
    <x v="36"/>
    <n v="72209"/>
    <x v="0"/>
    <s v="OFF-EN-10001453"/>
    <x v="1"/>
    <x v="12"/>
    <s v="Tyvek Interoffice Envelopes, 9 1/2&quot; x 12 1/2&quot;, 100/Box"/>
    <x v="1101"/>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s v="CA-2014-128965"/>
    <x v="3"/>
    <x v="827"/>
    <d v="2014-04-23T00:00:00"/>
    <s v="Standard Class"/>
    <s v="PS-18760"/>
    <s v="Pamela Stobb"/>
    <x v="0"/>
    <s v="United States"/>
    <s v="Los Angeles"/>
    <x v="1"/>
    <n v="90008"/>
    <x v="1"/>
    <s v="OFF-LA-10001404"/>
    <x v="1"/>
    <x v="2"/>
    <s v="Avery 517"/>
    <x v="1576"/>
    <n v="2"/>
    <n v="0"/>
    <n v="3.4685999999999999"/>
  </r>
  <r>
    <n v="6860"/>
    <s v="CA-2014-128965"/>
    <x v="3"/>
    <x v="827"/>
    <d v="2014-04-23T00:00:00"/>
    <s v="Standard Class"/>
    <s v="PS-18760"/>
    <s v="Pamela Stobb"/>
    <x v="0"/>
    <s v="United States"/>
    <s v="Los Angeles"/>
    <x v="1"/>
    <n v="90008"/>
    <x v="1"/>
    <s v="OFF-FA-10001561"/>
    <x v="1"/>
    <x v="13"/>
    <s v="Stockwell Push Pins"/>
    <x v="2943"/>
    <n v="5"/>
    <n v="0"/>
    <n v="3.5970000000000004"/>
  </r>
  <r>
    <n v="6861"/>
    <s v="CA-2014-128965"/>
    <x v="3"/>
    <x v="827"/>
    <d v="2014-04-23T00:00:00"/>
    <s v="Standard Class"/>
    <s v="PS-18760"/>
    <s v="Pamela Stobb"/>
    <x v="0"/>
    <s v="United States"/>
    <s v="Los Angeles"/>
    <x v="1"/>
    <n v="90008"/>
    <x v="1"/>
    <s v="TEC-AC-10001383"/>
    <x v="2"/>
    <x v="11"/>
    <s v="Logitech Wireless Touch Keyboard K400"/>
    <x v="4682"/>
    <n v="11"/>
    <n v="0"/>
    <n v="46.731299999999962"/>
  </r>
  <r>
    <n v="6862"/>
    <s v="CA-2014-128965"/>
    <x v="3"/>
    <x v="827"/>
    <d v="2014-04-23T00:00:00"/>
    <s v="Standard Class"/>
    <s v="PS-18760"/>
    <s v="Pamela Stobb"/>
    <x v="0"/>
    <s v="United States"/>
    <s v="Los Angeles"/>
    <x v="1"/>
    <n v="90008"/>
    <x v="1"/>
    <s v="OFF-LA-10003190"/>
    <x v="1"/>
    <x v="2"/>
    <s v="Avery 474"/>
    <x v="4173"/>
    <n v="8"/>
    <n v="0"/>
    <n v="11.2896"/>
  </r>
  <r>
    <n v="6863"/>
    <s v="CA-2014-128965"/>
    <x v="3"/>
    <x v="827"/>
    <d v="2014-04-23T00:00:00"/>
    <s v="Standard Class"/>
    <s v="PS-18760"/>
    <s v="Pamela Stobb"/>
    <x v="0"/>
    <s v="United States"/>
    <s v="Los Angeles"/>
    <x v="1"/>
    <n v="90008"/>
    <x v="1"/>
    <s v="FUR-CH-10003774"/>
    <x v="0"/>
    <x v="1"/>
    <s v="Global Wood Trimmed Manager's Task Chair, Khaki"/>
    <x v="287"/>
    <n v="3"/>
    <n v="0.2"/>
    <n v="-19.105800000000016"/>
  </r>
  <r>
    <n v="6864"/>
    <s v="CA-2014-138618"/>
    <x v="3"/>
    <x v="96"/>
    <d v="2014-12-09T00:00:00"/>
    <s v="Standard Class"/>
    <s v="MY-17380"/>
    <s v="Maribeth Yedwab"/>
    <x v="1"/>
    <s v="United States"/>
    <s v="San Antonio"/>
    <x v="5"/>
    <n v="78207"/>
    <x v="2"/>
    <s v="OFF-PA-10000520"/>
    <x v="1"/>
    <x v="10"/>
    <s v="Xerox 201"/>
    <x v="563"/>
    <n v="2"/>
    <n v="0.2"/>
    <n v="3.6288"/>
  </r>
  <r>
    <n v="6865"/>
    <s v="US-2013-126452"/>
    <x v="0"/>
    <x v="1036"/>
    <d v="2013-08-29T00:00:00"/>
    <s v="Standard Class"/>
    <s v="SC-20230"/>
    <s v="Scot Coram"/>
    <x v="1"/>
    <s v="United States"/>
    <s v="Los Angeles"/>
    <x v="1"/>
    <n v="90004"/>
    <x v="1"/>
    <s v="OFF-BI-10004465"/>
    <x v="1"/>
    <x v="8"/>
    <s v="Avery Durable Slant Ring Binders"/>
    <x v="2538"/>
    <n v="2"/>
    <n v="0.2"/>
    <n v="4.7519999999999998"/>
  </r>
  <r>
    <n v="6866"/>
    <s v="US-2013-126452"/>
    <x v="0"/>
    <x v="1036"/>
    <d v="2013-08-29T00:00:00"/>
    <s v="Standard Class"/>
    <s v="SC-20230"/>
    <s v="Scot Coram"/>
    <x v="1"/>
    <s v="United States"/>
    <s v="Los Angeles"/>
    <x v="1"/>
    <n v="90004"/>
    <x v="1"/>
    <s v="TEC-PH-10003555"/>
    <x v="2"/>
    <x v="7"/>
    <s v="Motorola HK250 Universal Bluetooth Headset"/>
    <x v="1377"/>
    <n v="5"/>
    <n v="0.2"/>
    <n v="-20.690999999999992"/>
  </r>
  <r>
    <n v="6867"/>
    <s v="US-2013-126452"/>
    <x v="0"/>
    <x v="1036"/>
    <d v="2013-08-29T00:00:00"/>
    <s v="Standard Class"/>
    <s v="SC-20230"/>
    <s v="Scot Coram"/>
    <x v="1"/>
    <s v="United States"/>
    <s v="Los Angeles"/>
    <x v="1"/>
    <n v="90004"/>
    <x v="1"/>
    <s v="TEC-AC-10000844"/>
    <x v="2"/>
    <x v="11"/>
    <s v="Logitech Gaming G510s - Keyboard"/>
    <x v="2369"/>
    <n v="3"/>
    <n v="0"/>
    <n v="91.789199999999994"/>
  </r>
  <r>
    <n v="6868"/>
    <s v="US-2013-126452"/>
    <x v="0"/>
    <x v="1036"/>
    <d v="2013-08-29T00:00:00"/>
    <s v="Standard Class"/>
    <s v="SC-20230"/>
    <s v="Scot Coram"/>
    <x v="1"/>
    <s v="United States"/>
    <s v="Los Angeles"/>
    <x v="1"/>
    <n v="90004"/>
    <x v="1"/>
    <s v="TEC-PH-10003187"/>
    <x v="2"/>
    <x v="7"/>
    <s v="Anker Astro Mini 3000mAh Ultra-Compact Portable Charger"/>
    <x v="236"/>
    <n v="2"/>
    <n v="0.2"/>
    <n v="-7.9959999999999996"/>
  </r>
  <r>
    <n v="6869"/>
    <s v="US-2013-126452"/>
    <x v="0"/>
    <x v="1036"/>
    <d v="2013-08-29T00:00:00"/>
    <s v="Standard Class"/>
    <s v="SC-20230"/>
    <s v="Scot Coram"/>
    <x v="1"/>
    <s v="United States"/>
    <s v="Los Angeles"/>
    <x v="1"/>
    <n v="90004"/>
    <x v="1"/>
    <s v="FUR-TA-10003569"/>
    <x v="0"/>
    <x v="3"/>
    <s v="Bretford CR8500 Series Meeting Room Furniture"/>
    <x v="4683"/>
    <n v="9"/>
    <n v="0.2"/>
    <n v="180.44099999999992"/>
  </r>
  <r>
    <n v="6870"/>
    <s v="US-2013-126452"/>
    <x v="0"/>
    <x v="1036"/>
    <d v="2013-08-29T00:00:00"/>
    <s v="Standard Class"/>
    <s v="SC-20230"/>
    <s v="Scot Coram"/>
    <x v="1"/>
    <s v="United States"/>
    <s v="Los Angeles"/>
    <x v="1"/>
    <n v="90004"/>
    <x v="1"/>
    <s v="OFF-PA-10003848"/>
    <x v="1"/>
    <x v="10"/>
    <s v="Xerox 1997"/>
    <x v="91"/>
    <n v="2"/>
    <n v="0"/>
    <n v="6.2208000000000006"/>
  </r>
  <r>
    <n v="6871"/>
    <s v="US-2013-126452"/>
    <x v="0"/>
    <x v="1036"/>
    <d v="2013-08-29T00:00:00"/>
    <s v="Standard Class"/>
    <s v="SC-20230"/>
    <s v="Scot Coram"/>
    <x v="1"/>
    <s v="United States"/>
    <s v="Los Angeles"/>
    <x v="1"/>
    <n v="90004"/>
    <x v="1"/>
    <s v="OFF-PA-10002606"/>
    <x v="1"/>
    <x v="10"/>
    <s v="Xerox 1928"/>
    <x v="4021"/>
    <n v="9"/>
    <n v="0"/>
    <n v="21.384"/>
  </r>
  <r>
    <n v="6872"/>
    <s v="CA-2013-145009"/>
    <x v="0"/>
    <x v="5"/>
    <d v="2013-12-09T00:00:00"/>
    <s v="Second Class"/>
    <s v="RF-19345"/>
    <s v="Randy Ferguson"/>
    <x v="1"/>
    <s v="United States"/>
    <s v="Chicago"/>
    <x v="10"/>
    <n v="60610"/>
    <x v="2"/>
    <s v="OFF-LA-10004853"/>
    <x v="1"/>
    <x v="2"/>
    <s v="Avery 483"/>
    <x v="1655"/>
    <n v="3"/>
    <n v="0.2"/>
    <n v="3.8843999999999994"/>
  </r>
  <r>
    <n v="6873"/>
    <s v="CA-2012-162544"/>
    <x v="1"/>
    <x v="1135"/>
    <d v="2012-12-19T00:00:00"/>
    <s v="First Class"/>
    <s v="SG-20080"/>
    <s v="Sandra Glassco"/>
    <x v="0"/>
    <s v="United States"/>
    <s v="Seattle"/>
    <x v="4"/>
    <n v="98105"/>
    <x v="1"/>
    <s v="OFF-PA-10004948"/>
    <x v="1"/>
    <x v="10"/>
    <s v="Xerox 190"/>
    <x v="1393"/>
    <n v="1"/>
    <n v="0"/>
    <n v="2.3406000000000002"/>
  </r>
  <r>
    <n v="6874"/>
    <s v="CA-2011-124394"/>
    <x v="2"/>
    <x v="1136"/>
    <d v="2011-10-22T00:00:00"/>
    <s v="Second Class"/>
    <s v="TB-21520"/>
    <s v="Tracy Blumstein"/>
    <x v="0"/>
    <s v="United States"/>
    <s v="Beaumont"/>
    <x v="5"/>
    <n v="77705"/>
    <x v="2"/>
    <s v="OFF-BI-10003676"/>
    <x v="1"/>
    <x v="8"/>
    <s v="GBC Standard Recycled Report Covers, Clear Plastic Sheets"/>
    <x v="999"/>
    <n v="5"/>
    <n v="0.8"/>
    <n v="-17.248000000000008"/>
  </r>
  <r>
    <n v="6875"/>
    <s v="CA-2011-124394"/>
    <x v="2"/>
    <x v="1136"/>
    <d v="2011-10-22T00:00:00"/>
    <s v="Second Class"/>
    <s v="TB-21520"/>
    <s v="Tracy Blumstein"/>
    <x v="0"/>
    <s v="United States"/>
    <s v="Beaumont"/>
    <x v="5"/>
    <n v="77705"/>
    <x v="2"/>
    <s v="TEC-AC-10001314"/>
    <x v="2"/>
    <x v="11"/>
    <s v="Case Logic 2.4GHz Wireless Keyboard"/>
    <x v="2486"/>
    <n v="3"/>
    <n v="0.2"/>
    <n v="-17.996400000000019"/>
  </r>
  <r>
    <n v="6876"/>
    <s v="US-2013-121013"/>
    <x v="0"/>
    <x v="64"/>
    <d v="2013-09-11T00:00:00"/>
    <s v="Standard Class"/>
    <s v="MM-17920"/>
    <s v="Michael Moore"/>
    <x v="0"/>
    <s v="United States"/>
    <s v="Chesapeake"/>
    <x v="17"/>
    <n v="23320"/>
    <x v="0"/>
    <s v="OFF-LA-10004545"/>
    <x v="1"/>
    <x v="2"/>
    <s v="Avery 50"/>
    <x v="2989"/>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s v="US-2012-123918"/>
    <x v="1"/>
    <x v="52"/>
    <d v="2012-10-15T00:00:00"/>
    <s v="Same Day"/>
    <s v="CG-12520"/>
    <s v="Claire Gute"/>
    <x v="0"/>
    <s v="United States"/>
    <s v="Dallas"/>
    <x v="5"/>
    <n v="75217"/>
    <x v="2"/>
    <s v="FUR-FU-10004952"/>
    <x v="0"/>
    <x v="5"/>
    <s v="C-Line Cubicle Keepers Polyproplyene Holder w/Velcro Back, 8-1/2x11, 25/Bx"/>
    <x v="4684"/>
    <n v="6"/>
    <n v="0.6"/>
    <n v="-95.24760000000002"/>
  </r>
  <r>
    <n v="6879"/>
    <s v="US-2012-123918"/>
    <x v="1"/>
    <x v="52"/>
    <d v="2012-10-15T00:00:00"/>
    <s v="Same Day"/>
    <s v="CG-12520"/>
    <s v="Claire Gute"/>
    <x v="0"/>
    <s v="United States"/>
    <s v="Dallas"/>
    <x v="5"/>
    <n v="75217"/>
    <x v="2"/>
    <s v="OFF-PA-10003001"/>
    <x v="1"/>
    <x v="10"/>
    <s v="Xerox 1986"/>
    <x v="758"/>
    <n v="1"/>
    <n v="0.2"/>
    <n v="1.8703999999999998"/>
  </r>
  <r>
    <n v="6880"/>
    <s v="CA-2012-137113"/>
    <x v="1"/>
    <x v="494"/>
    <d v="2012-12-05T00:00:00"/>
    <s v="Second Class"/>
    <s v="TW-21025"/>
    <s v="Tamara Willingham"/>
    <x v="2"/>
    <s v="United States"/>
    <s v="Seattle"/>
    <x v="4"/>
    <n v="98105"/>
    <x v="1"/>
    <s v="FUR-CH-10001215"/>
    <x v="0"/>
    <x v="1"/>
    <s v="Global Troy Executive Leather Low-Back Tilter"/>
    <x v="4202"/>
    <n v="5"/>
    <n v="0.2"/>
    <n v="125.24499999999995"/>
  </r>
  <r>
    <n v="6881"/>
    <s v="CA-2012-137113"/>
    <x v="1"/>
    <x v="494"/>
    <d v="2012-12-05T00:00:00"/>
    <s v="Second Class"/>
    <s v="TW-21025"/>
    <s v="Tamara Willingham"/>
    <x v="2"/>
    <s v="United States"/>
    <s v="Seattle"/>
    <x v="4"/>
    <n v="98105"/>
    <x v="1"/>
    <s v="OFF-PA-10004255"/>
    <x v="1"/>
    <x v="10"/>
    <s v="Xerox 219"/>
    <x v="56"/>
    <n v="5"/>
    <n v="0"/>
    <n v="15.552000000000001"/>
  </r>
  <r>
    <n v="6882"/>
    <s v="CA-2012-137113"/>
    <x v="1"/>
    <x v="494"/>
    <d v="2012-12-05T00:00:00"/>
    <s v="Second Class"/>
    <s v="TW-21025"/>
    <s v="Tamara Willingham"/>
    <x v="2"/>
    <s v="United States"/>
    <s v="Seattle"/>
    <x v="4"/>
    <n v="98105"/>
    <x v="1"/>
    <s v="FUR-TA-10001705"/>
    <x v="0"/>
    <x v="3"/>
    <s v="Bush Advantage Collection Round Conference Table"/>
    <x v="4685"/>
    <n v="9"/>
    <n v="0"/>
    <n v="401.81399999999985"/>
  </r>
  <r>
    <n v="6883"/>
    <s v="CA-2012-137113"/>
    <x v="1"/>
    <x v="494"/>
    <d v="2012-12-05T00:00:00"/>
    <s v="Second Class"/>
    <s v="TW-21025"/>
    <s v="Tamara Willingham"/>
    <x v="2"/>
    <s v="United States"/>
    <s v="Seattle"/>
    <x v="4"/>
    <n v="98105"/>
    <x v="1"/>
    <s v="OFF-ST-10002554"/>
    <x v="1"/>
    <x v="4"/>
    <s v="Tennsco Industrial Shelving"/>
    <x v="64"/>
    <n v="3"/>
    <n v="0"/>
    <n v="2.9346000000000032"/>
  </r>
  <r>
    <n v="6884"/>
    <s v="CA-2012-137113"/>
    <x v="1"/>
    <x v="494"/>
    <d v="2012-12-05T00:00:00"/>
    <s v="Second Class"/>
    <s v="TW-21025"/>
    <s v="Tamara Willingham"/>
    <x v="2"/>
    <s v="United States"/>
    <s v="Seattle"/>
    <x v="4"/>
    <n v="98105"/>
    <x v="1"/>
    <s v="OFF-PA-10002222"/>
    <x v="1"/>
    <x v="10"/>
    <s v="Xerox Color Copier Paper, 11&quot; x 17&quot;, Ream"/>
    <x v="1159"/>
    <n v="5"/>
    <n v="0"/>
    <n v="52.531999999999996"/>
  </r>
  <r>
    <n v="6885"/>
    <s v="CA-2012-120677"/>
    <x v="1"/>
    <x v="70"/>
    <d v="2012-06-04T00:00:00"/>
    <s v="Standard Class"/>
    <s v="BD-11320"/>
    <s v="Bill Donatelli"/>
    <x v="0"/>
    <s v="United States"/>
    <s v="Minneapolis"/>
    <x v="11"/>
    <n v="55407"/>
    <x v="2"/>
    <s v="FUR-CH-10002320"/>
    <x v="0"/>
    <x v="1"/>
    <s v="Hon Pagoda Stacking Chairs"/>
    <x v="4686"/>
    <n v="8"/>
    <n v="0"/>
    <n v="770.35199999999986"/>
  </r>
  <r>
    <n v="6886"/>
    <s v="CA-2014-123036"/>
    <x v="3"/>
    <x v="18"/>
    <d v="2014-09-18T00:00:00"/>
    <s v="Standard Class"/>
    <s v="HA-14905"/>
    <s v="Helen Abelman"/>
    <x v="0"/>
    <s v="United States"/>
    <s v="Springfield"/>
    <x v="24"/>
    <n v="45503"/>
    <x v="3"/>
    <s v="TEC-AC-10003499"/>
    <x v="2"/>
    <x v="11"/>
    <s v="Memorex Mini Travel Drive 8 GB USB 2.0 Flash Drive"/>
    <x v="4687"/>
    <n v="4"/>
    <n v="0.2"/>
    <n v="8.8008000000000006"/>
  </r>
  <r>
    <n v="6887"/>
    <s v="CA-2014-123036"/>
    <x v="3"/>
    <x v="18"/>
    <d v="2014-09-18T00:00:00"/>
    <s v="Standard Class"/>
    <s v="HA-14905"/>
    <s v="Helen Abelman"/>
    <x v="0"/>
    <s v="United States"/>
    <s v="Springfield"/>
    <x v="24"/>
    <n v="45503"/>
    <x v="3"/>
    <s v="TEC-PH-10003580"/>
    <x v="2"/>
    <x v="7"/>
    <s v="Cisco IP Phone 7961G-GE VoIP phone"/>
    <x v="4688"/>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s v="CA-2014-120222"/>
    <x v="3"/>
    <x v="1016"/>
    <d v="2014-05-03T00:00:00"/>
    <s v="Standard Class"/>
    <s v="LL-16840"/>
    <s v="Lauren Leatherbury"/>
    <x v="0"/>
    <s v="United States"/>
    <s v="Los Angeles"/>
    <x v="1"/>
    <n v="90032"/>
    <x v="1"/>
    <s v="OFF-BI-10000666"/>
    <x v="1"/>
    <x v="8"/>
    <s v="Surelock Post Binders"/>
    <x v="4689"/>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x v="363"/>
    <n v="7"/>
    <n v="0"/>
    <n v="24.460800000000003"/>
  </r>
  <r>
    <n v="6892"/>
    <s v="CA-2014-164756"/>
    <x v="3"/>
    <x v="65"/>
    <d v="2014-09-23T00:00:00"/>
    <s v="Standard Class"/>
    <s v="SS-20140"/>
    <s v="Saphhira Shifley"/>
    <x v="1"/>
    <s v="United States"/>
    <s v="Columbus"/>
    <x v="32"/>
    <n v="31907"/>
    <x v="0"/>
    <s v="OFF-AR-10000380"/>
    <x v="1"/>
    <x v="6"/>
    <s v="Hunt PowerHouse Electric Pencil Sharpener, Blue"/>
    <x v="3369"/>
    <n v="3"/>
    <n v="0"/>
    <n v="34.181999999999988"/>
  </r>
  <r>
    <n v="6893"/>
    <s v="CA-2014-164756"/>
    <x v="3"/>
    <x v="65"/>
    <d v="2014-09-23T00:00:00"/>
    <s v="Standard Class"/>
    <s v="SS-20140"/>
    <s v="Saphhira Shifley"/>
    <x v="1"/>
    <s v="United States"/>
    <s v="Columbus"/>
    <x v="32"/>
    <n v="31907"/>
    <x v="0"/>
    <s v="OFF-PA-10003848"/>
    <x v="1"/>
    <x v="10"/>
    <s v="Xerox 1997"/>
    <x v="243"/>
    <n v="4"/>
    <n v="0"/>
    <n v="12.441600000000001"/>
  </r>
  <r>
    <n v="6894"/>
    <s v="CA-2014-164756"/>
    <x v="3"/>
    <x v="65"/>
    <d v="2014-09-23T00:00:00"/>
    <s v="Standard Class"/>
    <s v="SS-20140"/>
    <s v="Saphhira Shifley"/>
    <x v="1"/>
    <s v="United States"/>
    <s v="Columbus"/>
    <x v="32"/>
    <n v="31907"/>
    <x v="0"/>
    <s v="FUR-FU-10002963"/>
    <x v="0"/>
    <x v="5"/>
    <s v="Master Caster Door Stop, Gray"/>
    <x v="2352"/>
    <n v="4"/>
    <n v="0"/>
    <n v="6.9087999999999994"/>
  </r>
  <r>
    <n v="6895"/>
    <s v="CA-2014-164756"/>
    <x v="3"/>
    <x v="65"/>
    <d v="2014-09-23T00:00:00"/>
    <s v="Standard Class"/>
    <s v="SS-20140"/>
    <s v="Saphhira Shifley"/>
    <x v="1"/>
    <s v="United States"/>
    <s v="Columbus"/>
    <x v="32"/>
    <n v="31907"/>
    <x v="0"/>
    <s v="TEC-PH-10002447"/>
    <x v="2"/>
    <x v="7"/>
    <s v="AT&amp;T CL83451 4-Handset Telephone"/>
    <x v="4691"/>
    <n v="2"/>
    <n v="0"/>
    <n v="119.4742"/>
  </r>
  <r>
    <n v="6896"/>
    <s v="CA-2014-164756"/>
    <x v="3"/>
    <x v="65"/>
    <d v="2014-09-23T00:00:00"/>
    <s v="Standard Class"/>
    <s v="SS-20140"/>
    <s v="Saphhira Shifley"/>
    <x v="1"/>
    <s v="United States"/>
    <s v="Columbus"/>
    <x v="32"/>
    <n v="31907"/>
    <x v="0"/>
    <s v="OFF-SU-10004261"/>
    <x v="1"/>
    <x v="14"/>
    <s v="Fiskars 8&quot; Scissors, 2/Pack"/>
    <x v="4692"/>
    <n v="2"/>
    <n v="0"/>
    <n v="9.9991999999999948"/>
  </r>
  <r>
    <n v="6897"/>
    <s v="CA-2014-164756"/>
    <x v="3"/>
    <x v="65"/>
    <d v="2014-09-23T00:00:00"/>
    <s v="Standard Class"/>
    <s v="SS-20140"/>
    <s v="Saphhira Shifley"/>
    <x v="1"/>
    <s v="United States"/>
    <s v="Columbus"/>
    <x v="32"/>
    <n v="31907"/>
    <x v="0"/>
    <s v="OFF-PA-10003228"/>
    <x v="1"/>
    <x v="10"/>
    <s v="Xerox 1917"/>
    <x v="1672"/>
    <n v="5"/>
    <n v="0"/>
    <n v="114.93849999999998"/>
  </r>
  <r>
    <n v="6898"/>
    <s v="CA-2014-122028"/>
    <x v="3"/>
    <x v="238"/>
    <d v="2014-08-26T00:00:00"/>
    <s v="Standard Class"/>
    <s v="CK-12205"/>
    <s v="Chloris Kastensmidt"/>
    <x v="0"/>
    <s v="United States"/>
    <s v="Lakewood"/>
    <x v="24"/>
    <n v="44107"/>
    <x v="3"/>
    <s v="OFF-BI-10004817"/>
    <x v="1"/>
    <x v="8"/>
    <s v="GBC Personal VeloBind Strips"/>
    <x v="4693"/>
    <n v="3"/>
    <n v="0.7"/>
    <n v="-7.9067999999999969"/>
  </r>
  <r>
    <n v="6899"/>
    <s v="US-2012-165512"/>
    <x v="1"/>
    <x v="1137"/>
    <d v="2012-05-26T00:00:00"/>
    <s v="Second Class"/>
    <s v="VS-21820"/>
    <s v="Vivek Sundaresam"/>
    <x v="0"/>
    <s v="United States"/>
    <s v="Naperville"/>
    <x v="10"/>
    <n v="60540"/>
    <x v="2"/>
    <s v="FUR-CH-10002880"/>
    <x v="0"/>
    <x v="1"/>
    <s v="Global High-Back Leather Tilter, Burgundy"/>
    <x v="4694"/>
    <n v="7"/>
    <n v="0.3"/>
    <n v="-163.57670000000005"/>
  </r>
  <r>
    <n v="6900"/>
    <s v="US-2012-165512"/>
    <x v="1"/>
    <x v="1137"/>
    <d v="2012-05-26T00:00:00"/>
    <s v="Second Class"/>
    <s v="VS-21820"/>
    <s v="Vivek Sundaresam"/>
    <x v="0"/>
    <s v="United States"/>
    <s v="Naperville"/>
    <x v="10"/>
    <n v="60540"/>
    <x v="2"/>
    <s v="OFF-BI-10001249"/>
    <x v="1"/>
    <x v="8"/>
    <s v="Avery Heavy-Duty EZD View Binder with Locking Rings"/>
    <x v="4695"/>
    <n v="6"/>
    <n v="0.8"/>
    <n v="-13.015200000000004"/>
  </r>
  <r>
    <n v="6901"/>
    <s v="CA-2012-140557"/>
    <x v="1"/>
    <x v="67"/>
    <d v="2012-09-11T00:00:00"/>
    <s v="Standard Class"/>
    <s v="TN-21040"/>
    <s v="Tanja Norvell"/>
    <x v="2"/>
    <s v="United States"/>
    <s v="New York City"/>
    <x v="15"/>
    <n v="10009"/>
    <x v="3"/>
    <s v="TEC-AC-10002402"/>
    <x v="2"/>
    <x v="11"/>
    <s v="Razer Kraken PRO Over Ear PC and Music Headset"/>
    <x v="4696"/>
    <n v="7"/>
    <n v="0"/>
    <n v="167.97899999999996"/>
  </r>
  <r>
    <n v="6902"/>
    <s v="US-2014-135013"/>
    <x v="3"/>
    <x v="1138"/>
    <d v="2014-07-25T00:00:00"/>
    <s v="Same Day"/>
    <s v="HR-14830"/>
    <s v="Harold Ryan"/>
    <x v="1"/>
    <s v="United States"/>
    <s v="Huntington Beach"/>
    <x v="1"/>
    <n v="92646"/>
    <x v="1"/>
    <s v="TEC-CO-10001449"/>
    <x v="2"/>
    <x v="16"/>
    <s v="Hewlett Packard LaserJet 3310 Copier"/>
    <x v="4697"/>
    <n v="5"/>
    <n v="0.2"/>
    <n v="839.9860000000001"/>
  </r>
  <r>
    <n v="6903"/>
    <s v="CA-2014-111220"/>
    <x v="3"/>
    <x v="264"/>
    <d v="2014-09-09T00:00:00"/>
    <s v="Standard Class"/>
    <s v="JS-15595"/>
    <s v="Jill Stevenson"/>
    <x v="1"/>
    <s v="United States"/>
    <s v="Chicago"/>
    <x v="10"/>
    <n v="60653"/>
    <x v="2"/>
    <s v="OFF-FA-10002280"/>
    <x v="1"/>
    <x v="13"/>
    <s v="Advantus Plastic Paper Clips"/>
    <x v="4698"/>
    <n v="4"/>
    <n v="0.2"/>
    <n v="5.6"/>
  </r>
  <r>
    <n v="6904"/>
    <s v="CA-2014-111220"/>
    <x v="3"/>
    <x v="264"/>
    <d v="2014-09-09T00:00:00"/>
    <s v="Standard Class"/>
    <s v="JS-15595"/>
    <s v="Jill Stevenson"/>
    <x v="1"/>
    <s v="United States"/>
    <s v="Chicago"/>
    <x v="10"/>
    <n v="60653"/>
    <x v="2"/>
    <s v="OFF-AP-10003278"/>
    <x v="1"/>
    <x v="9"/>
    <s v="Belkin 7-Outlet SurgeMaster Home Series"/>
    <x v="4699"/>
    <n v="2"/>
    <n v="0.8"/>
    <n v="-15.087600000000002"/>
  </r>
  <r>
    <n v="6905"/>
    <s v="CA-2014-111220"/>
    <x v="3"/>
    <x v="264"/>
    <d v="2014-09-09T00:00:00"/>
    <s v="Standard Class"/>
    <s v="JS-15595"/>
    <s v="Jill Stevenson"/>
    <x v="1"/>
    <s v="United States"/>
    <s v="Chicago"/>
    <x v="10"/>
    <n v="60653"/>
    <x v="2"/>
    <s v="OFF-ST-10003994"/>
    <x v="1"/>
    <x v="4"/>
    <s v="Belkin 19&quot; Center-Weighted Shelf, Gray"/>
    <x v="4700"/>
    <n v="5"/>
    <n v="0.2"/>
    <n v="-44.235000000000007"/>
  </r>
  <r>
    <n v="6906"/>
    <s v="US-2014-149006"/>
    <x v="3"/>
    <x v="1139"/>
    <d v="2014-12-09T00:00:00"/>
    <s v="Second Class"/>
    <s v="BN-11470"/>
    <s v="Brad Norvell"/>
    <x v="1"/>
    <s v="United States"/>
    <s v="Brentwood"/>
    <x v="1"/>
    <n v="94513"/>
    <x v="1"/>
    <s v="OFF-ST-10003221"/>
    <x v="1"/>
    <x v="4"/>
    <s v="Staples"/>
    <x v="3893"/>
    <n v="1"/>
    <n v="0"/>
    <n v="2.8836000000000004"/>
  </r>
  <r>
    <n v="6907"/>
    <s v="CA-2014-149468"/>
    <x v="3"/>
    <x v="968"/>
    <d v="2014-05-21T00:00:00"/>
    <s v="Same Day"/>
    <s v="AR-10405"/>
    <s v="Allen Rosenblatt"/>
    <x v="1"/>
    <s v="United States"/>
    <s v="Trenton"/>
    <x v="12"/>
    <n v="48183"/>
    <x v="2"/>
    <s v="OFF-BI-10002225"/>
    <x v="1"/>
    <x v="8"/>
    <s v="Square Ring Data Binders, Rigid 75 Pt. Covers, 11&quot; x 14-7/8&quot;"/>
    <x v="521"/>
    <n v="2"/>
    <n v="0"/>
    <n v="19.814399999999999"/>
  </r>
  <r>
    <n v="6908"/>
    <s v="CA-2013-140249"/>
    <x v="0"/>
    <x v="720"/>
    <d v="2013-10-04T00:00:00"/>
    <s v="Standard Class"/>
    <s v="SW-20455"/>
    <s v="Shaun Weien"/>
    <x v="0"/>
    <s v="United States"/>
    <s v="Seattle"/>
    <x v="4"/>
    <n v="98103"/>
    <x v="1"/>
    <s v="TEC-PH-10002584"/>
    <x v="2"/>
    <x v="7"/>
    <s v="Samsung Galaxy S4"/>
    <x v="3796"/>
    <n v="2"/>
    <n v="0.2"/>
    <n v="125.19799999999992"/>
  </r>
  <r>
    <n v="6909"/>
    <s v="US-2014-135503"/>
    <x v="3"/>
    <x v="389"/>
    <d v="2014-12-16T00:00:00"/>
    <s v="Standard Class"/>
    <s v="JE-16165"/>
    <s v="Justin Ellison"/>
    <x v="1"/>
    <s v="United States"/>
    <s v="North Charleston"/>
    <x v="20"/>
    <n v="29406"/>
    <x v="0"/>
    <s v="FUR-FU-10002364"/>
    <x v="0"/>
    <x v="5"/>
    <s v="Eldon Expressions Wood Desk Accessories, Oak"/>
    <x v="1816"/>
    <n v="2"/>
    <n v="0"/>
    <n v="4.2803999999999984"/>
  </r>
  <r>
    <n v="6910"/>
    <s v="CA-2011-126277"/>
    <x v="2"/>
    <x v="103"/>
    <d v="2011-09-18T00:00:00"/>
    <s v="Second Class"/>
    <s v="LH-16900"/>
    <s v="Lena Hernandez"/>
    <x v="0"/>
    <s v="United States"/>
    <s v="Columbus"/>
    <x v="24"/>
    <n v="43229"/>
    <x v="3"/>
    <s v="OFF-BI-10004022"/>
    <x v="1"/>
    <x v="8"/>
    <s v="Acco Suede Grain Vinyl Round Ring Binder"/>
    <x v="1293"/>
    <n v="3"/>
    <n v="0.7"/>
    <n v="-2.0015999999999998"/>
  </r>
  <r>
    <n v="6911"/>
    <s v="US-2014-115301"/>
    <x v="3"/>
    <x v="570"/>
    <d v="2014-08-03T00:00:00"/>
    <s v="Standard Class"/>
    <s v="VG-21790"/>
    <s v="Vivek Gonzalez"/>
    <x v="0"/>
    <s v="United States"/>
    <s v="Seattle"/>
    <x v="4"/>
    <n v="98103"/>
    <x v="1"/>
    <s v="FUR-BO-10004709"/>
    <x v="0"/>
    <x v="0"/>
    <s v="Bush Westfield Collection Bookcases, Medium Cherry Finish"/>
    <x v="4701"/>
    <n v="2"/>
    <n v="0"/>
    <n v="25.511200000000002"/>
  </r>
  <r>
    <n v="6912"/>
    <s v="CA-2014-168942"/>
    <x v="3"/>
    <x v="378"/>
    <d v="2014-08-06T00:00:00"/>
    <s v="Second Class"/>
    <s v="EM-13960"/>
    <s v="Eric Murdock"/>
    <x v="0"/>
    <s v="United States"/>
    <s v="San Francisco"/>
    <x v="1"/>
    <n v="94109"/>
    <x v="1"/>
    <s v="OFF-ST-10004340"/>
    <x v="1"/>
    <x v="4"/>
    <s v="Fellowes Mobile File Cart, Black"/>
    <x v="4702"/>
    <n v="3"/>
    <n v="0"/>
    <n v="50.365800000000007"/>
  </r>
  <r>
    <n v="6913"/>
    <s v="US-2014-128398"/>
    <x v="3"/>
    <x v="743"/>
    <d v="2014-05-06T00:00:00"/>
    <s v="Second Class"/>
    <s v="EM-13825"/>
    <s v="Elizabeth Moffitt"/>
    <x v="1"/>
    <s v="United States"/>
    <s v="Los Angeles"/>
    <x v="1"/>
    <n v="90049"/>
    <x v="1"/>
    <s v="TEC-AC-10001714"/>
    <x v="2"/>
    <x v="11"/>
    <s v="Logitech MX Performance Wireless Mouse"/>
    <x v="4703"/>
    <n v="4"/>
    <n v="0"/>
    <n v="59.037199999999999"/>
  </r>
  <r>
    <n v="6914"/>
    <s v="CA-2012-104115"/>
    <x v="1"/>
    <x v="821"/>
    <d v="2012-06-16T00:00:00"/>
    <s v="Standard Class"/>
    <s v="JH-15910"/>
    <s v="Jonathan Howell"/>
    <x v="0"/>
    <s v="United States"/>
    <s v="West Palm Beach"/>
    <x v="2"/>
    <n v="33407"/>
    <x v="0"/>
    <s v="TEC-PH-10002844"/>
    <x v="2"/>
    <x v="7"/>
    <s v="Speck Products Candyshell Flip Case"/>
    <x v="4029"/>
    <n v="2"/>
    <n v="0.2"/>
    <n v="4.1987999999999985"/>
  </r>
  <r>
    <n v="6915"/>
    <s v="CA-2011-142510"/>
    <x v="2"/>
    <x v="1091"/>
    <d v="2011-12-29T00:00:00"/>
    <s v="Standard Class"/>
    <s v="NP-18700"/>
    <s v="Nora Preis"/>
    <x v="0"/>
    <s v="United States"/>
    <s v="Chicago"/>
    <x v="10"/>
    <n v="60623"/>
    <x v="2"/>
    <s v="OFF-ST-10000585"/>
    <x v="1"/>
    <x v="4"/>
    <s v="Economy Rollaway Files"/>
    <x v="4704"/>
    <n v="1"/>
    <n v="0.2"/>
    <n v="9.911999999999999"/>
  </r>
  <r>
    <n v="6916"/>
    <s v="CA-2011-142510"/>
    <x v="2"/>
    <x v="1091"/>
    <d v="2011-12-29T00:00:00"/>
    <s v="Standard Class"/>
    <s v="NP-18700"/>
    <s v="Nora Preis"/>
    <x v="0"/>
    <s v="United States"/>
    <s v="Chicago"/>
    <x v="10"/>
    <n v="60623"/>
    <x v="2"/>
    <s v="OFF-BI-10002824"/>
    <x v="1"/>
    <x v="8"/>
    <s v="Recycled Easel Ring Binders"/>
    <x v="4705"/>
    <n v="6"/>
    <n v="0.8"/>
    <n v="-31.332000000000008"/>
  </r>
  <r>
    <n v="6917"/>
    <s v="CA-2011-142510"/>
    <x v="2"/>
    <x v="1091"/>
    <d v="2011-12-29T00:00:00"/>
    <s v="Standard Class"/>
    <s v="NP-18700"/>
    <s v="Nora Preis"/>
    <x v="0"/>
    <s v="United States"/>
    <s v="Chicago"/>
    <x v="10"/>
    <n v="60623"/>
    <x v="2"/>
    <s v="OFF-PA-10001289"/>
    <x v="1"/>
    <x v="10"/>
    <s v="White Computer Printout Paper by Universal"/>
    <x v="4706"/>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s v="CA-2013-105473"/>
    <x v="0"/>
    <x v="947"/>
    <d v="2013-04-19T00:00:00"/>
    <s v="Second Class"/>
    <s v="BM-11785"/>
    <s v="Bryan Mills"/>
    <x v="0"/>
    <s v="United States"/>
    <s v="Seattle"/>
    <x v="4"/>
    <n v="98115"/>
    <x v="1"/>
    <s v="OFF-SU-10003567"/>
    <x v="1"/>
    <x v="14"/>
    <s v="Stiletto Hand Letter Openers"/>
    <x v="4708"/>
    <n v="3"/>
    <n v="0"/>
    <n v="0.86400000000000077"/>
  </r>
  <r>
    <n v="6920"/>
    <s v="CA-2012-102806"/>
    <x v="1"/>
    <x v="1031"/>
    <d v="2012-05-28T00:00:00"/>
    <s v="Standard Class"/>
    <s v="HG-14965"/>
    <s v="Henry Goldwyn"/>
    <x v="1"/>
    <s v="United States"/>
    <s v="Philadelphia"/>
    <x v="9"/>
    <n v="19143"/>
    <x v="3"/>
    <s v="OFF-BI-10001597"/>
    <x v="1"/>
    <x v="8"/>
    <s v="Wilson Jones Ledger-Size, Piano-Hinge Binder, 2&quot;, Blue"/>
    <x v="4709"/>
    <n v="2"/>
    <n v="0.7"/>
    <n v="-18.031199999999998"/>
  </r>
  <r>
    <n v="6921"/>
    <s v="CA-2014-121706"/>
    <x v="3"/>
    <x v="425"/>
    <d v="2014-03-03T00:00:00"/>
    <s v="Standard Class"/>
    <s v="BM-11140"/>
    <s v="Becky Martin"/>
    <x v="0"/>
    <s v="United States"/>
    <s v="Santa Barbara"/>
    <x v="1"/>
    <n v="93101"/>
    <x v="1"/>
    <s v="OFF-AP-10003287"/>
    <x v="1"/>
    <x v="9"/>
    <s v="Tripp Lite TLP810NET Broadband Surge for Modem/Fax"/>
    <x v="4710"/>
    <n v="7"/>
    <n v="0"/>
    <n v="99.901199999999989"/>
  </r>
  <r>
    <n v="6922"/>
    <s v="CA-2014-109211"/>
    <x v="3"/>
    <x v="1095"/>
    <d v="2014-04-11T00:00:00"/>
    <s v="Standard Class"/>
    <s v="PS-19045"/>
    <s v="Penelope Sewall"/>
    <x v="2"/>
    <s v="United States"/>
    <s v="New York City"/>
    <x v="15"/>
    <n v="10011"/>
    <x v="3"/>
    <s v="OFF-EN-10001532"/>
    <x v="1"/>
    <x v="12"/>
    <s v="Brown Kraft Recycled Envelopes"/>
    <x v="4711"/>
    <n v="1"/>
    <n v="0"/>
    <n v="8.49"/>
  </r>
  <r>
    <n v="6923"/>
    <s v="CA-2012-134257"/>
    <x v="1"/>
    <x v="199"/>
    <d v="2012-03-19T00:00:00"/>
    <s v="Second Class"/>
    <s v="MS-17710"/>
    <s v="Maurice Satty"/>
    <x v="0"/>
    <s v="United States"/>
    <s v="Auburn"/>
    <x v="19"/>
    <n v="36830"/>
    <x v="0"/>
    <s v="OFF-LA-10003930"/>
    <x v="1"/>
    <x v="2"/>
    <s v="Dot Matrix Printer Tape Reel Labels, White, 5000/Box"/>
    <x v="4712"/>
    <n v="5"/>
    <n v="0"/>
    <n v="240.8595"/>
  </r>
  <r>
    <n v="6924"/>
    <s v="CA-2012-134257"/>
    <x v="1"/>
    <x v="199"/>
    <d v="2012-03-19T00:00:00"/>
    <s v="Second Class"/>
    <s v="MS-17710"/>
    <s v="Maurice Satty"/>
    <x v="0"/>
    <s v="United States"/>
    <s v="Auburn"/>
    <x v="19"/>
    <n v="36830"/>
    <x v="0"/>
    <s v="OFF-EN-10003845"/>
    <x v="1"/>
    <x v="12"/>
    <s v="Colored Envelopes"/>
    <x v="1576"/>
    <n v="2"/>
    <n v="0"/>
    <n v="3.3947999999999996"/>
  </r>
  <r>
    <n v="6925"/>
    <s v="CA-2012-137925"/>
    <x v="1"/>
    <x v="672"/>
    <d v="2012-12-04T00:00:00"/>
    <s v="Standard Class"/>
    <s v="JL-15235"/>
    <s v="Janet Lee"/>
    <x v="0"/>
    <s v="United States"/>
    <s v="New York City"/>
    <x v="15"/>
    <n v="10035"/>
    <x v="3"/>
    <s v="OFF-PA-10002659"/>
    <x v="1"/>
    <x v="10"/>
    <s v="Avoid Verbal Orders Carbonless Minifold Book"/>
    <x v="4713"/>
    <n v="7"/>
    <n v="0"/>
    <n v="10.883599999999998"/>
  </r>
  <r>
    <n v="6926"/>
    <s v="CA-2012-137925"/>
    <x v="1"/>
    <x v="672"/>
    <d v="2012-12-04T00:00:00"/>
    <s v="Standard Class"/>
    <s v="JL-15235"/>
    <s v="Janet Lee"/>
    <x v="0"/>
    <s v="United States"/>
    <s v="New York City"/>
    <x v="15"/>
    <n v="10035"/>
    <x v="3"/>
    <s v="FUR-BO-10001608"/>
    <x v="0"/>
    <x v="0"/>
    <s v="Hon Metal Bookcases, Black"/>
    <x v="2871"/>
    <n v="12"/>
    <n v="0.2"/>
    <n v="42.588000000000022"/>
  </r>
  <r>
    <n v="6927"/>
    <s v="CA-2013-140046"/>
    <x v="0"/>
    <x v="1062"/>
    <d v="2013-08-04T00:00:00"/>
    <s v="Standard Class"/>
    <s v="KM-16660"/>
    <s v="Khloe Miller"/>
    <x v="0"/>
    <s v="United States"/>
    <s v="Los Angeles"/>
    <x v="1"/>
    <n v="90032"/>
    <x v="1"/>
    <s v="OFF-LA-10000305"/>
    <x v="1"/>
    <x v="2"/>
    <s v="Avery 495"/>
    <x v="1381"/>
    <n v="3"/>
    <n v="0"/>
    <n v="8.6939999999999991"/>
  </r>
  <r>
    <n v="6928"/>
    <s v="CA-2013-140382"/>
    <x v="0"/>
    <x v="661"/>
    <d v="2013-06-26T00:00:00"/>
    <s v="Second Class"/>
    <s v="RD-19900"/>
    <s v="Ruben Dartt"/>
    <x v="0"/>
    <s v="United States"/>
    <s v="San Francisco"/>
    <x v="1"/>
    <n v="94109"/>
    <x v="1"/>
    <s v="OFF-ST-10003638"/>
    <x v="1"/>
    <x v="4"/>
    <s v="Mobile Personal File Cube"/>
    <x v="4714"/>
    <n v="4"/>
    <n v="0"/>
    <n v="25.293599999999998"/>
  </r>
  <r>
    <n v="6929"/>
    <s v="CA-2013-140382"/>
    <x v="0"/>
    <x v="661"/>
    <d v="2013-06-26T00:00:00"/>
    <s v="Second Class"/>
    <s v="RD-19900"/>
    <s v="Ruben Dartt"/>
    <x v="0"/>
    <s v="United States"/>
    <s v="San Francisco"/>
    <x v="1"/>
    <n v="94109"/>
    <x v="1"/>
    <s v="OFF-LA-10001934"/>
    <x v="1"/>
    <x v="2"/>
    <s v="Avery 516"/>
    <x v="2521"/>
    <n v="3"/>
    <n v="0"/>
    <n v="10.307099999999998"/>
  </r>
  <r>
    <n v="6930"/>
    <s v="CA-2013-140382"/>
    <x v="0"/>
    <x v="661"/>
    <d v="2013-06-26T00:00:00"/>
    <s v="Second Class"/>
    <s v="RD-19900"/>
    <s v="Ruben Dartt"/>
    <x v="0"/>
    <s v="United States"/>
    <s v="San Francisco"/>
    <x v="1"/>
    <n v="94109"/>
    <x v="1"/>
    <s v="TEC-PH-10003012"/>
    <x v="2"/>
    <x v="7"/>
    <s v="Nortel Meridian M3904 Professional Digital phone"/>
    <x v="4715"/>
    <n v="7"/>
    <n v="0.2"/>
    <n v="97.013699999999858"/>
  </r>
  <r>
    <n v="6931"/>
    <s v="CA-2013-140382"/>
    <x v="0"/>
    <x v="661"/>
    <d v="2013-06-26T00:00:00"/>
    <s v="Second Class"/>
    <s v="RD-19900"/>
    <s v="Ruben Dartt"/>
    <x v="0"/>
    <s v="United States"/>
    <s v="San Francisco"/>
    <x v="1"/>
    <n v="94109"/>
    <x v="1"/>
    <s v="OFF-PA-10001019"/>
    <x v="1"/>
    <x v="10"/>
    <s v="Xerox 1884"/>
    <x v="1024"/>
    <n v="1"/>
    <n v="0"/>
    <n v="9.3905999999999992"/>
  </r>
  <r>
    <n v="6932"/>
    <s v="CA-2011-164182"/>
    <x v="2"/>
    <x v="686"/>
    <d v="2011-07-18T00:00:00"/>
    <s v="Standard Class"/>
    <s v="ST-20530"/>
    <s v="Shui Tom"/>
    <x v="0"/>
    <s v="United States"/>
    <s v="Philadelphia"/>
    <x v="9"/>
    <n v="19140"/>
    <x v="3"/>
    <s v="TEC-PH-10002070"/>
    <x v="2"/>
    <x v="7"/>
    <s v="Griffin GC36547 PowerJolt SE Lightning Charger"/>
    <x v="4716"/>
    <n v="1"/>
    <n v="0.4"/>
    <n v="-2.2490000000000023"/>
  </r>
  <r>
    <n v="6933"/>
    <s v="CA-2011-164182"/>
    <x v="2"/>
    <x v="686"/>
    <d v="2011-07-18T00:00:00"/>
    <s v="Standard Class"/>
    <s v="ST-20530"/>
    <s v="Shui Tom"/>
    <x v="0"/>
    <s v="United States"/>
    <s v="Philadelphia"/>
    <x v="9"/>
    <n v="19140"/>
    <x v="3"/>
    <s v="TEC-PH-10002583"/>
    <x v="2"/>
    <x v="7"/>
    <s v="iOttie HLCRIO102 Car Mount"/>
    <x v="1821"/>
    <n v="2"/>
    <n v="0.4"/>
    <n v="-13.993000000000004"/>
  </r>
  <r>
    <n v="6934"/>
    <s v="CA-2011-164182"/>
    <x v="2"/>
    <x v="686"/>
    <d v="2011-07-18T00:00:00"/>
    <s v="Standard Class"/>
    <s v="ST-20530"/>
    <s v="Shui Tom"/>
    <x v="0"/>
    <s v="United States"/>
    <s v="Philadelphia"/>
    <x v="9"/>
    <n v="19140"/>
    <x v="3"/>
    <s v="FUR-FU-10001057"/>
    <x v="0"/>
    <x v="5"/>
    <s v="Tensor Track Tree Floor Lamp"/>
    <x v="236"/>
    <n v="2"/>
    <n v="0.2"/>
    <n v="1.1993999999999998"/>
  </r>
  <r>
    <n v="6935"/>
    <s v="CA-2011-164182"/>
    <x v="2"/>
    <x v="686"/>
    <d v="2011-07-18T00:00:00"/>
    <s v="Standard Class"/>
    <s v="ST-20530"/>
    <s v="Shui Tom"/>
    <x v="0"/>
    <s v="United States"/>
    <s v="Philadelphia"/>
    <x v="9"/>
    <n v="19140"/>
    <x v="3"/>
    <s v="OFF-AR-10001044"/>
    <x v="1"/>
    <x v="6"/>
    <s v="BOSTON Ranger #55 Pencil Sharpener, Black"/>
    <x v="4717"/>
    <n v="2"/>
    <n v="0.2"/>
    <n v="4.6781999999999968"/>
  </r>
  <r>
    <n v="6936"/>
    <s v="CA-2014-137365"/>
    <x v="3"/>
    <x v="329"/>
    <d v="2014-12-04T00:00:00"/>
    <s v="Second Class"/>
    <s v="BP-11095"/>
    <s v="Bart Pistole"/>
    <x v="1"/>
    <s v="United States"/>
    <s v="El Paso"/>
    <x v="5"/>
    <n v="79907"/>
    <x v="2"/>
    <s v="TEC-AC-10001767"/>
    <x v="2"/>
    <x v="11"/>
    <s v="SanDisk Ultra 64 GB MicroSDHC Class 10 Memory Card"/>
    <x v="98"/>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s v="CA-2011-126963"/>
    <x v="2"/>
    <x v="345"/>
    <d v="2011-06-15T00:00:00"/>
    <s v="Same Day"/>
    <s v="PS-18760"/>
    <s v="Pamela Stobb"/>
    <x v="0"/>
    <s v="United States"/>
    <s v="El Paso"/>
    <x v="5"/>
    <n v="79907"/>
    <x v="2"/>
    <s v="OFF-PA-10001952"/>
    <x v="1"/>
    <x v="10"/>
    <s v="Xerox 1902"/>
    <x v="4719"/>
    <n v="2"/>
    <n v="0.2"/>
    <n v="11.876799999999998"/>
  </r>
  <r>
    <n v="6939"/>
    <s v="CA-2013-125094"/>
    <x v="0"/>
    <x v="732"/>
    <d v="2013-11-10T00:00:00"/>
    <s v="Standard Class"/>
    <s v="NP-18700"/>
    <s v="Nora Preis"/>
    <x v="0"/>
    <s v="United States"/>
    <s v="Seattle"/>
    <x v="4"/>
    <n v="98105"/>
    <x v="1"/>
    <s v="TEC-AC-10004420"/>
    <x v="2"/>
    <x v="11"/>
    <s v="Cherry 142-key Programmable Keyboard"/>
    <x v="4720"/>
    <n v="4"/>
    <n v="0"/>
    <n v="52.769200000000012"/>
  </r>
  <r>
    <n v="6940"/>
    <s v="CA-2014-107132"/>
    <x v="3"/>
    <x v="335"/>
    <d v="2014-07-01T00:00:00"/>
    <s v="Standard Class"/>
    <s v="SC-20260"/>
    <s v="Scott Cohen"/>
    <x v="1"/>
    <s v="United States"/>
    <s v="New York City"/>
    <x v="15"/>
    <n v="10009"/>
    <x v="3"/>
    <s v="OFF-BI-10001071"/>
    <x v="1"/>
    <x v="8"/>
    <s v="GBC ProClick Punch Binding System"/>
    <x v="4721"/>
    <n v="2"/>
    <n v="0.2"/>
    <n v="37.108400000000003"/>
  </r>
  <r>
    <n v="6941"/>
    <s v="CA-2014-107132"/>
    <x v="3"/>
    <x v="335"/>
    <d v="2014-07-01T00:00:00"/>
    <s v="Standard Class"/>
    <s v="SC-20260"/>
    <s v="Scott Cohen"/>
    <x v="1"/>
    <s v="United States"/>
    <s v="New York City"/>
    <x v="15"/>
    <n v="10009"/>
    <x v="3"/>
    <s v="OFF-SU-10002503"/>
    <x v="1"/>
    <x v="14"/>
    <s v="Acme Preferred Stainless Steel Scissors"/>
    <x v="158"/>
    <n v="5"/>
    <n v="0"/>
    <n v="8.2359999999999989"/>
  </r>
  <r>
    <n v="6942"/>
    <s v="CA-2014-107132"/>
    <x v="3"/>
    <x v="335"/>
    <d v="2014-07-01T00:00:00"/>
    <s v="Standard Class"/>
    <s v="SC-20260"/>
    <s v="Scott Cohen"/>
    <x v="1"/>
    <s v="United States"/>
    <s v="New York City"/>
    <x v="15"/>
    <n v="10009"/>
    <x v="3"/>
    <s v="OFF-ST-10001490"/>
    <x v="1"/>
    <x v="4"/>
    <s v="Hot File 7-Pocket, Floor Stand"/>
    <x v="4722"/>
    <n v="4"/>
    <n v="0"/>
    <n v="214.16399999999993"/>
  </r>
  <r>
    <n v="6943"/>
    <s v="CA-2014-107132"/>
    <x v="3"/>
    <x v="335"/>
    <d v="2014-07-01T00:00:00"/>
    <s v="Standard Class"/>
    <s v="SC-20260"/>
    <s v="Scott Cohen"/>
    <x v="1"/>
    <s v="United States"/>
    <s v="New York City"/>
    <x v="15"/>
    <n v="10009"/>
    <x v="3"/>
    <s v="OFF-PA-10003790"/>
    <x v="1"/>
    <x v="10"/>
    <s v="Xerox 1991"/>
    <x v="4243"/>
    <n v="3"/>
    <n v="0"/>
    <n v="31.519199999999998"/>
  </r>
  <r>
    <n v="6944"/>
    <s v="CA-2012-139248"/>
    <x v="1"/>
    <x v="395"/>
    <d v="2012-07-30T00:00:00"/>
    <s v="Standard Class"/>
    <s v="RD-19930"/>
    <s v="Russell D'Ascenzo"/>
    <x v="0"/>
    <s v="United States"/>
    <s v="Los Angeles"/>
    <x v="1"/>
    <n v="90032"/>
    <x v="1"/>
    <s v="TEC-PH-10004094"/>
    <x v="2"/>
    <x v="7"/>
    <s v="Motorola L703CM"/>
    <x v="4723"/>
    <n v="5"/>
    <n v="0.2"/>
    <n v="38.997500000000002"/>
  </r>
  <r>
    <n v="6945"/>
    <s v="CA-2011-148369"/>
    <x v="2"/>
    <x v="865"/>
    <d v="2011-09-27T00:00:00"/>
    <s v="Standard Class"/>
    <s v="TH-21115"/>
    <s v="Thea Hudgings"/>
    <x v="1"/>
    <s v="United States"/>
    <s v="Newark"/>
    <x v="13"/>
    <n v="19711"/>
    <x v="3"/>
    <s v="OFF-BI-10004876"/>
    <x v="1"/>
    <x v="8"/>
    <s v="Wilson Jones Suede Grain Vinyl Binders"/>
    <x v="1760"/>
    <n v="4"/>
    <n v="0"/>
    <n v="5.4487999999999994"/>
  </r>
  <r>
    <n v="6946"/>
    <s v="CA-2013-106243"/>
    <x v="0"/>
    <x v="955"/>
    <d v="2013-10-05T00:00:00"/>
    <s v="Standard Class"/>
    <s v="GM-14680"/>
    <s v="Greg Matthias"/>
    <x v="0"/>
    <s v="United States"/>
    <s v="New York City"/>
    <x v="15"/>
    <n v="10011"/>
    <x v="3"/>
    <s v="FUR-BO-10003034"/>
    <x v="0"/>
    <x v="0"/>
    <s v="O'Sullivan Elevations Bookcase, Cherry Finish"/>
    <x v="2987"/>
    <n v="5"/>
    <n v="0.2"/>
    <n v="-26.195999999999984"/>
  </r>
  <r>
    <n v="6947"/>
    <s v="CA-2012-126466"/>
    <x v="1"/>
    <x v="529"/>
    <d v="2012-11-13T00:00:00"/>
    <s v="Standard Class"/>
    <s v="JO-15550"/>
    <s v="Jesus Ocampo"/>
    <x v="2"/>
    <s v="United States"/>
    <s v="Roseville"/>
    <x v="1"/>
    <n v="95661"/>
    <x v="1"/>
    <s v="OFF-FA-10000490"/>
    <x v="1"/>
    <x v="13"/>
    <s v="OIC Binder Clips, Mini, 1/4&quot; Capacity, Black"/>
    <x v="4724"/>
    <n v="2"/>
    <n v="0"/>
    <n v="1.1656"/>
  </r>
  <r>
    <n v="6948"/>
    <s v="CA-2012-130365"/>
    <x v="1"/>
    <x v="334"/>
    <d v="2012-04-29T00:00:00"/>
    <s v="Standard Class"/>
    <s v="ZC-21910"/>
    <s v="Zuschuss Carroll"/>
    <x v="0"/>
    <s v="United States"/>
    <s v="Aurora"/>
    <x v="10"/>
    <n v="60505"/>
    <x v="2"/>
    <s v="OFF-ST-10002574"/>
    <x v="1"/>
    <x v="4"/>
    <s v="SAFCO Commercial Wire Shelving, Black"/>
    <x v="3167"/>
    <n v="2"/>
    <n v="0.2"/>
    <n v="-55.256"/>
  </r>
  <r>
    <n v="6949"/>
    <s v="CA-2012-130365"/>
    <x v="1"/>
    <x v="334"/>
    <d v="2012-04-29T00:00:00"/>
    <s v="Standard Class"/>
    <s v="ZC-21910"/>
    <s v="Zuschuss Carroll"/>
    <x v="0"/>
    <s v="United States"/>
    <s v="Aurora"/>
    <x v="10"/>
    <n v="60505"/>
    <x v="2"/>
    <s v="FUR-CH-10003535"/>
    <x v="0"/>
    <x v="1"/>
    <s v="Global Armless Task Chair, Royal Blue"/>
    <x v="3391"/>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s v="CA-2014-143021"/>
    <x v="3"/>
    <x v="123"/>
    <d v="2014-11-20T00:00:00"/>
    <s v="Same Day"/>
    <s v="AP-10720"/>
    <s v="Anne Pryor"/>
    <x v="2"/>
    <s v="United States"/>
    <s v="New York City"/>
    <x v="15"/>
    <n v="10011"/>
    <x v="3"/>
    <s v="FUR-TA-10001676"/>
    <x v="0"/>
    <x v="3"/>
    <s v="Hon 61000 Series Interactive Training Tables"/>
    <x v="2620"/>
    <n v="3"/>
    <n v="0.4"/>
    <n v="-29.323800000000006"/>
  </r>
  <r>
    <n v="6952"/>
    <s v="CA-2012-161767"/>
    <x v="1"/>
    <x v="312"/>
    <d v="2012-11-24T00:00:00"/>
    <s v="Standard Class"/>
    <s v="GK-14620"/>
    <s v="Grace Kelly"/>
    <x v="1"/>
    <s v="United States"/>
    <s v="Dallas"/>
    <x v="5"/>
    <n v="75217"/>
    <x v="2"/>
    <s v="TEC-MA-10002790"/>
    <x v="2"/>
    <x v="15"/>
    <s v="NeatDesk Desktop Scanner &amp; Digital Filing System"/>
    <x v="4726"/>
    <n v="2"/>
    <n v="0.4"/>
    <n v="55.998599999999954"/>
  </r>
  <r>
    <n v="6953"/>
    <s v="CA-2012-129917"/>
    <x v="1"/>
    <x v="653"/>
    <d v="2012-10-03T00:00:00"/>
    <s v="First Class"/>
    <s v="HM-14980"/>
    <s v="Henry MacAllister"/>
    <x v="0"/>
    <s v="United States"/>
    <s v="Los Angeles"/>
    <x v="1"/>
    <n v="90008"/>
    <x v="1"/>
    <s v="OFF-BI-10001757"/>
    <x v="1"/>
    <x v="8"/>
    <s v="Pressboard Hanging Data Binders for Unburst Sheets"/>
    <x v="929"/>
    <n v="3"/>
    <n v="0.2"/>
    <n v="4.1327999999999996"/>
  </r>
  <r>
    <n v="6954"/>
    <s v="CA-2012-129917"/>
    <x v="1"/>
    <x v="653"/>
    <d v="2012-10-03T00:00:00"/>
    <s v="First Class"/>
    <s v="HM-14980"/>
    <s v="Henry MacAllister"/>
    <x v="0"/>
    <s v="United States"/>
    <s v="Los Angeles"/>
    <x v="1"/>
    <n v="90008"/>
    <x v="1"/>
    <s v="OFF-BI-10004828"/>
    <x v="1"/>
    <x v="8"/>
    <s v="GBC Poly Designer Binding Covers"/>
    <x v="4727"/>
    <n v="4"/>
    <n v="0.2"/>
    <n v="19.418399999999995"/>
  </r>
  <r>
    <n v="6955"/>
    <s v="CA-2012-129917"/>
    <x v="1"/>
    <x v="653"/>
    <d v="2012-10-03T00:00:00"/>
    <s v="First Class"/>
    <s v="HM-14980"/>
    <s v="Henry MacAllister"/>
    <x v="0"/>
    <s v="United States"/>
    <s v="Los Angeles"/>
    <x v="1"/>
    <n v="90008"/>
    <x v="1"/>
    <s v="TEC-PH-10000369"/>
    <x v="2"/>
    <x v="7"/>
    <s v="HTC One Mini"/>
    <x v="4483"/>
    <n v="5"/>
    <n v="0.2"/>
    <n v="50.396000000000015"/>
  </r>
  <r>
    <n v="6956"/>
    <s v="CA-2012-115420"/>
    <x v="1"/>
    <x v="334"/>
    <d v="2012-05-02T00:00:00"/>
    <s v="Standard Class"/>
    <s v="LS-16945"/>
    <s v="Linda Southworth"/>
    <x v="1"/>
    <s v="United States"/>
    <s v="Los Angeles"/>
    <x v="1"/>
    <n v="90004"/>
    <x v="1"/>
    <s v="OFF-EN-10003862"/>
    <x v="1"/>
    <x v="12"/>
    <s v="Laser &amp; Ink Jet Business Envelopes"/>
    <x v="4728"/>
    <n v="2"/>
    <n v="0"/>
    <n v="9.8163999999999998"/>
  </r>
  <r>
    <n v="6957"/>
    <s v="CA-2013-157588"/>
    <x v="0"/>
    <x v="216"/>
    <d v="2013-07-20T00:00:00"/>
    <s v="Standard Class"/>
    <s v="AR-10570"/>
    <s v="Anemone Ratner"/>
    <x v="0"/>
    <s v="United States"/>
    <s v="Columbus"/>
    <x v="32"/>
    <n v="31907"/>
    <x v="0"/>
    <s v="OFF-BI-10003963"/>
    <x v="1"/>
    <x v="8"/>
    <s v="Cardinal Holdit Data Disk Pockets"/>
    <x v="3441"/>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x v="2678"/>
    <n v="1"/>
    <n v="0"/>
    <n v="15.524999999999999"/>
  </r>
  <r>
    <n v="6959"/>
    <s v="CA-2012-167255"/>
    <x v="1"/>
    <x v="874"/>
    <d v="2012-09-29T00:00:00"/>
    <s v="Second Class"/>
    <s v="RH-19510"/>
    <s v="Rick Huthwaite"/>
    <x v="2"/>
    <s v="United States"/>
    <s v="San Francisco"/>
    <x v="1"/>
    <n v="94110"/>
    <x v="1"/>
    <s v="OFF-ST-10001328"/>
    <x v="1"/>
    <x v="4"/>
    <s v="Personal Filing Tote with Lid, Black/Gray"/>
    <x v="4729"/>
    <n v="1"/>
    <n v="0"/>
    <n v="4.3428000000000004"/>
  </r>
  <r>
    <n v="6960"/>
    <s v="CA-2012-167255"/>
    <x v="1"/>
    <x v="874"/>
    <d v="2012-09-29T00:00:00"/>
    <s v="Second Class"/>
    <s v="RH-19510"/>
    <s v="Rick Huthwaite"/>
    <x v="2"/>
    <s v="United States"/>
    <s v="San Francisco"/>
    <x v="1"/>
    <n v="94110"/>
    <x v="1"/>
    <s v="OFF-PA-10002377"/>
    <x v="1"/>
    <x v="10"/>
    <s v="Xerox 1916"/>
    <x v="678"/>
    <n v="3"/>
    <n v="0"/>
    <n v="73.41"/>
  </r>
  <r>
    <n v="6961"/>
    <s v="CA-2012-167255"/>
    <x v="1"/>
    <x v="874"/>
    <d v="2012-09-29T00:00:00"/>
    <s v="Second Class"/>
    <s v="RH-19510"/>
    <s v="Rick Huthwaite"/>
    <x v="2"/>
    <s v="United States"/>
    <s v="San Francisco"/>
    <x v="1"/>
    <n v="94110"/>
    <x v="1"/>
    <s v="OFF-PA-10003441"/>
    <x v="1"/>
    <x v="10"/>
    <s v="Xerox 226"/>
    <x v="91"/>
    <n v="2"/>
    <n v="0"/>
    <n v="6.2208000000000006"/>
  </r>
  <r>
    <n v="6962"/>
    <s v="CA-2014-162096"/>
    <x v="3"/>
    <x v="468"/>
    <d v="2014-11-11T00:00:00"/>
    <s v="Same Day"/>
    <s v="TB-21190"/>
    <s v="Thomas Brumley"/>
    <x v="2"/>
    <s v="United States"/>
    <s v="Riverside"/>
    <x v="1"/>
    <n v="92503"/>
    <x v="1"/>
    <s v="OFF-AR-10002221"/>
    <x v="1"/>
    <x v="6"/>
    <s v="12 Colored Short Pencils"/>
    <x v="4730"/>
    <n v="3"/>
    <n v="0"/>
    <n v="2.1060000000000008"/>
  </r>
  <r>
    <n v="6963"/>
    <s v="CA-2013-157161"/>
    <x v="0"/>
    <x v="87"/>
    <d v="2013-07-21T00:00:00"/>
    <s v="Second Class"/>
    <s v="JD-15895"/>
    <s v="Jonathan Doherty"/>
    <x v="1"/>
    <s v="United States"/>
    <s v="Columbia"/>
    <x v="20"/>
    <n v="29203"/>
    <x v="0"/>
    <s v="OFF-EN-10001509"/>
    <x v="1"/>
    <x v="12"/>
    <s v="Poly String Tie Envelopes"/>
    <x v="4731"/>
    <n v="5"/>
    <n v="0"/>
    <n v="4.7939999999999996"/>
  </r>
  <r>
    <n v="6964"/>
    <s v="CA-2013-157161"/>
    <x v="0"/>
    <x v="87"/>
    <d v="2013-07-21T00:00:00"/>
    <s v="Second Class"/>
    <s v="JD-15895"/>
    <s v="Jonathan Doherty"/>
    <x v="1"/>
    <s v="United States"/>
    <s v="Columbia"/>
    <x v="20"/>
    <n v="29203"/>
    <x v="0"/>
    <s v="OFF-AR-10003338"/>
    <x v="1"/>
    <x v="6"/>
    <s v="Eberhard Faber 3 1/2&quot; Golf Pencils"/>
    <x v="4732"/>
    <n v="3"/>
    <n v="0"/>
    <n v="5.580000000000001"/>
  </r>
  <r>
    <n v="6965"/>
    <s v="CA-2013-157161"/>
    <x v="0"/>
    <x v="87"/>
    <d v="2013-07-21T00:00:00"/>
    <s v="Second Class"/>
    <s v="JD-15895"/>
    <s v="Jonathan Doherty"/>
    <x v="1"/>
    <s v="United States"/>
    <s v="Columbia"/>
    <x v="20"/>
    <n v="29203"/>
    <x v="0"/>
    <s v="OFF-BI-10004728"/>
    <x v="1"/>
    <x v="8"/>
    <s v="Wilson Jones Turn Tabs Binder Tool for Ring Binders"/>
    <x v="906"/>
    <n v="5"/>
    <n v="0"/>
    <n v="11.086"/>
  </r>
  <r>
    <n v="6966"/>
    <s v="CA-2013-157161"/>
    <x v="0"/>
    <x v="87"/>
    <d v="2013-07-21T00:00:00"/>
    <s v="Second Class"/>
    <s v="JD-15895"/>
    <s v="Jonathan Doherty"/>
    <x v="1"/>
    <s v="United States"/>
    <s v="Columbia"/>
    <x v="20"/>
    <n v="29203"/>
    <x v="0"/>
    <s v="TEC-AC-10000358"/>
    <x v="2"/>
    <x v="11"/>
    <s v="Imation Secure Drive + Hardware Encrypted USB flash drive - 16 GB"/>
    <x v="4733"/>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x v="4734"/>
    <n v="2"/>
    <n v="0"/>
    <n v="3.1654"/>
  </r>
  <r>
    <n v="6968"/>
    <s v="CA-2013-157161"/>
    <x v="0"/>
    <x v="87"/>
    <d v="2013-07-21T00:00:00"/>
    <s v="Second Class"/>
    <s v="JD-15895"/>
    <s v="Jonathan Doherty"/>
    <x v="1"/>
    <s v="United States"/>
    <s v="Columbia"/>
    <x v="20"/>
    <n v="29203"/>
    <x v="0"/>
    <s v="OFF-PA-10001461"/>
    <x v="1"/>
    <x v="10"/>
    <s v="HP Office Paper (20Lb. and 87 Bright)"/>
    <x v="1847"/>
    <n v="9"/>
    <n v="0"/>
    <n v="28.857599999999998"/>
  </r>
  <r>
    <n v="6969"/>
    <s v="CA-2012-110765"/>
    <x v="1"/>
    <x v="1140"/>
    <d v="2012-10-20T00:00:00"/>
    <s v="Second Class"/>
    <s v="MP-17965"/>
    <s v="Michael Paige"/>
    <x v="1"/>
    <s v="United States"/>
    <s v="New York City"/>
    <x v="15"/>
    <n v="10011"/>
    <x v="3"/>
    <s v="TEC-PH-10004165"/>
    <x v="2"/>
    <x v="7"/>
    <s v="Mitel MiVoice 5330e IP Phone"/>
    <x v="4735"/>
    <n v="3"/>
    <n v="0"/>
    <n v="214.4922"/>
  </r>
  <r>
    <n v="6970"/>
    <s v="CA-2013-163937"/>
    <x v="0"/>
    <x v="994"/>
    <d v="2013-01-13T00:00:00"/>
    <s v="Second Class"/>
    <s v="JB-16000"/>
    <s v="Joy Bell-"/>
    <x v="0"/>
    <s v="United States"/>
    <s v="Longview"/>
    <x v="4"/>
    <n v="98632"/>
    <x v="1"/>
    <s v="FUR-FU-10000010"/>
    <x v="0"/>
    <x v="5"/>
    <s v="DAX Value U-Channel Document Frames, Easel Back"/>
    <x v="2615"/>
    <n v="5"/>
    <n v="0"/>
    <n v="7.7034999999999982"/>
  </r>
  <r>
    <n v="6971"/>
    <s v="CA-2014-153822"/>
    <x v="3"/>
    <x v="20"/>
    <d v="2014-09-26T00:00:00"/>
    <s v="Standard Class"/>
    <s v="AB-10105"/>
    <s v="Adrian Barton"/>
    <x v="0"/>
    <s v="United States"/>
    <s v="Phoenix"/>
    <x v="16"/>
    <n v="85023"/>
    <x v="1"/>
    <s v="OFF-ST-10000321"/>
    <x v="1"/>
    <x v="4"/>
    <s v="Akro Stacking Bins"/>
    <x v="1438"/>
    <n v="2"/>
    <n v="0.2"/>
    <n v="-2.5248000000000022"/>
  </r>
  <r>
    <n v="6972"/>
    <s v="CA-2014-153822"/>
    <x v="3"/>
    <x v="20"/>
    <d v="2014-09-26T00:00:00"/>
    <s v="Standard Class"/>
    <s v="AB-10105"/>
    <s v="Adrian Barton"/>
    <x v="0"/>
    <s v="United States"/>
    <s v="Phoenix"/>
    <x v="16"/>
    <n v="85023"/>
    <x v="1"/>
    <s v="TEC-AC-10000109"/>
    <x v="2"/>
    <x v="11"/>
    <s v="Sony Micro Vault Click 16 GB USB 2.0 Flash Drive"/>
    <x v="212"/>
    <n v="2"/>
    <n v="0.2"/>
    <n v="4.4792000000000058"/>
  </r>
  <r>
    <n v="6973"/>
    <s v="CA-2014-153822"/>
    <x v="3"/>
    <x v="20"/>
    <d v="2014-09-26T00:00:00"/>
    <s v="Standard Class"/>
    <s v="AB-10105"/>
    <s v="Adrian Barton"/>
    <x v="0"/>
    <s v="United States"/>
    <s v="Phoenix"/>
    <x v="16"/>
    <n v="85023"/>
    <x v="1"/>
    <s v="TEC-PH-10002415"/>
    <x v="2"/>
    <x v="7"/>
    <s v="Polycom VoiceStation 500 Conference phone"/>
    <x v="2749"/>
    <n v="2"/>
    <n v="0.2"/>
    <n v="29.495000000000019"/>
  </r>
  <r>
    <n v="6974"/>
    <s v="CA-2014-153822"/>
    <x v="3"/>
    <x v="20"/>
    <d v="2014-09-26T00:00:00"/>
    <s v="Standard Class"/>
    <s v="AB-10105"/>
    <s v="Adrian Barton"/>
    <x v="0"/>
    <s v="United States"/>
    <s v="Phoenix"/>
    <x v="16"/>
    <n v="85023"/>
    <x v="1"/>
    <s v="OFF-BI-10001460"/>
    <x v="1"/>
    <x v="8"/>
    <s v="Plastic Binding Combs"/>
    <x v="4736"/>
    <n v="4"/>
    <n v="0.7"/>
    <n v="-13.938000000000002"/>
  </r>
  <r>
    <n v="6975"/>
    <s v="CA-2014-146185"/>
    <x v="3"/>
    <x v="175"/>
    <d v="2014-09-20T00:00:00"/>
    <s v="Standard Class"/>
    <s v="CC-12145"/>
    <s v="Charles Crestani"/>
    <x v="0"/>
    <s v="United States"/>
    <s v="Houston"/>
    <x v="5"/>
    <n v="77095"/>
    <x v="2"/>
    <s v="OFF-AR-10002987"/>
    <x v="1"/>
    <x v="6"/>
    <s v="Prismacolor Color Pencil Set"/>
    <x v="4142"/>
    <n v="2"/>
    <n v="0.2"/>
    <n v="8.3328000000000024"/>
  </r>
  <r>
    <n v="6976"/>
    <s v="CA-2012-112144"/>
    <x v="1"/>
    <x v="1141"/>
    <d v="2012-07-02T00:00:00"/>
    <s v="Standard Class"/>
    <s v="CY-12745"/>
    <s v="Craig Yedwab"/>
    <x v="1"/>
    <s v="United States"/>
    <s v="Gilbert"/>
    <x v="16"/>
    <n v="85234"/>
    <x v="1"/>
    <s v="OFF-LA-10000443"/>
    <x v="1"/>
    <x v="2"/>
    <s v="Avery 501"/>
    <x v="2184"/>
    <n v="2"/>
    <n v="0.2"/>
    <n v="1.9925999999999999"/>
  </r>
  <r>
    <n v="6977"/>
    <s v="CA-2012-112144"/>
    <x v="1"/>
    <x v="1141"/>
    <d v="2012-07-02T00:00:00"/>
    <s v="Standard Class"/>
    <s v="CY-12745"/>
    <s v="Craig Yedwab"/>
    <x v="1"/>
    <s v="United States"/>
    <s v="Gilbert"/>
    <x v="16"/>
    <n v="85234"/>
    <x v="1"/>
    <s v="FUR-FU-10004306"/>
    <x v="0"/>
    <x v="5"/>
    <s v="Electrix Halogen Magnifier Lamp"/>
    <x v="4737"/>
    <n v="4"/>
    <n v="0.2"/>
    <n v="46.631999999999977"/>
  </r>
  <r>
    <n v="6978"/>
    <s v="US-2013-119298"/>
    <x v="0"/>
    <x v="881"/>
    <d v="2013-11-29T00:00:00"/>
    <s v="First Class"/>
    <s v="EP-13915"/>
    <s v="Emily Phan"/>
    <x v="0"/>
    <s v="United States"/>
    <s v="Jonesboro"/>
    <x v="36"/>
    <n v="72401"/>
    <x v="0"/>
    <s v="TEC-PH-10002564"/>
    <x v="2"/>
    <x v="7"/>
    <s v="OtterBox Defender Series Case - Samsung Galaxy S4"/>
    <x v="2830"/>
    <n v="2"/>
    <n v="0"/>
    <n v="17.993999999999993"/>
  </r>
  <r>
    <n v="6979"/>
    <s v="CA-2014-155159"/>
    <x v="3"/>
    <x v="920"/>
    <d v="2014-11-30T00:00:00"/>
    <s v="Second Class"/>
    <s v="DL-13315"/>
    <s v="Delfina Latchford"/>
    <x v="0"/>
    <s v="United States"/>
    <s v="Atlanta"/>
    <x v="32"/>
    <n v="30318"/>
    <x v="0"/>
    <s v="OFF-PA-10003724"/>
    <x v="1"/>
    <x v="10"/>
    <s v="Wirebound Message Book, 4 per Page"/>
    <x v="4738"/>
    <n v="9"/>
    <n v="0"/>
    <n v="23.946299999999997"/>
  </r>
  <r>
    <n v="6980"/>
    <s v="CA-2014-149076"/>
    <x v="3"/>
    <x v="424"/>
    <d v="2014-01-20T00:00:00"/>
    <s v="Standard Class"/>
    <s v="SO-20335"/>
    <s v="Sean O'Donnell"/>
    <x v="0"/>
    <s v="United States"/>
    <s v="Los Angeles"/>
    <x v="1"/>
    <n v="90036"/>
    <x v="1"/>
    <s v="OFF-PA-10000483"/>
    <x v="1"/>
    <x v="10"/>
    <s v="Xerox 19"/>
    <x v="901"/>
    <n v="5"/>
    <n v="0"/>
    <n v="69.704999999999998"/>
  </r>
  <r>
    <n v="6981"/>
    <s v="CA-2011-146990"/>
    <x v="2"/>
    <x v="845"/>
    <d v="2011-11-08T00:00:00"/>
    <s v="First Class"/>
    <s v="BP-11095"/>
    <s v="Bart Pistole"/>
    <x v="1"/>
    <s v="United States"/>
    <s v="New York City"/>
    <x v="15"/>
    <n v="10024"/>
    <x v="3"/>
    <s v="OFF-FA-10000611"/>
    <x v="1"/>
    <x v="13"/>
    <s v="Binder Clips by OIC"/>
    <x v="4739"/>
    <n v="4"/>
    <n v="0"/>
    <n v="2.8415999999999997"/>
  </r>
  <r>
    <n v="6982"/>
    <s v="CA-2011-146990"/>
    <x v="2"/>
    <x v="845"/>
    <d v="2011-11-08T00:00:00"/>
    <s v="First Class"/>
    <s v="BP-11095"/>
    <s v="Bart Pistole"/>
    <x v="1"/>
    <s v="United States"/>
    <s v="New York City"/>
    <x v="15"/>
    <n v="10024"/>
    <x v="3"/>
    <s v="OFF-PA-10000246"/>
    <x v="1"/>
    <x v="10"/>
    <s v="Riverleaf Stik-Withit Designer Note Cubes"/>
    <x v="4740"/>
    <n v="3"/>
    <n v="0"/>
    <n v="13.8828"/>
  </r>
  <r>
    <n v="6983"/>
    <s v="CA-2013-116526"/>
    <x v="0"/>
    <x v="142"/>
    <d v="2013-09-06T00:00:00"/>
    <s v="Standard Class"/>
    <s v="JA-15970"/>
    <s v="Joseph Airdo"/>
    <x v="0"/>
    <s v="United States"/>
    <s v="Detroit"/>
    <x v="12"/>
    <n v="48227"/>
    <x v="2"/>
    <s v="OFF-BI-10004728"/>
    <x v="1"/>
    <x v="8"/>
    <s v="Wilson Jones Turn Tabs Binder Tool for Ring Binders"/>
    <x v="906"/>
    <n v="5"/>
    <n v="0"/>
    <n v="11.086"/>
  </r>
  <r>
    <n v="6984"/>
    <s v="CA-2013-116526"/>
    <x v="0"/>
    <x v="142"/>
    <d v="2013-09-06T00:00:00"/>
    <s v="Standard Class"/>
    <s v="JA-15970"/>
    <s v="Joseph Airdo"/>
    <x v="0"/>
    <s v="United States"/>
    <s v="Detroit"/>
    <x v="12"/>
    <n v="48227"/>
    <x v="2"/>
    <s v="TEC-PH-10002365"/>
    <x v="2"/>
    <x v="7"/>
    <s v="Belkin Grip Candy Sheer Case / Cover for iPhone 5 and 5S"/>
    <x v="4741"/>
    <n v="1"/>
    <n v="0"/>
    <n v="2.2827999999999999"/>
  </r>
  <r>
    <n v="6985"/>
    <s v="CA-2013-116526"/>
    <x v="0"/>
    <x v="142"/>
    <d v="2013-09-06T00:00:00"/>
    <s v="Standard Class"/>
    <s v="JA-15970"/>
    <s v="Joseph Airdo"/>
    <x v="0"/>
    <s v="United States"/>
    <s v="Detroit"/>
    <x v="12"/>
    <n v="48227"/>
    <x v="2"/>
    <s v="OFF-AP-10002457"/>
    <x v="1"/>
    <x v="9"/>
    <s v="Eureka The Boss Plus 12-Amp Hard Box Upright Vacuum, Red"/>
    <x v="4742"/>
    <n v="4"/>
    <n v="0.1"/>
    <n v="71.161999999999978"/>
  </r>
  <r>
    <n v="6986"/>
    <s v="CA-2013-116526"/>
    <x v="0"/>
    <x v="142"/>
    <d v="2013-09-06T00:00:00"/>
    <s v="Standard Class"/>
    <s v="JA-15970"/>
    <s v="Joseph Airdo"/>
    <x v="0"/>
    <s v="United States"/>
    <s v="Detroit"/>
    <x v="12"/>
    <n v="48227"/>
    <x v="2"/>
    <s v="OFF-BI-10000320"/>
    <x v="1"/>
    <x v="8"/>
    <s v="GBC Plastic Binding Combs"/>
    <x v="3520"/>
    <n v="4"/>
    <n v="0"/>
    <n v="14.4648"/>
  </r>
  <r>
    <n v="6987"/>
    <s v="CA-2013-116526"/>
    <x v="0"/>
    <x v="142"/>
    <d v="2013-09-06T00:00:00"/>
    <s v="Standard Class"/>
    <s v="JA-15970"/>
    <s v="Joseph Airdo"/>
    <x v="0"/>
    <s v="United States"/>
    <s v="Detroit"/>
    <x v="12"/>
    <n v="48227"/>
    <x v="2"/>
    <s v="OFF-AR-10004999"/>
    <x v="1"/>
    <x v="6"/>
    <s v="Newell 315"/>
    <x v="493"/>
    <n v="2"/>
    <n v="0"/>
    <n v="2.99"/>
  </r>
  <r>
    <n v="6988"/>
    <s v="CA-2013-116526"/>
    <x v="0"/>
    <x v="142"/>
    <d v="2013-09-06T00:00:00"/>
    <s v="Standard Class"/>
    <s v="JA-15970"/>
    <s v="Joseph Airdo"/>
    <x v="0"/>
    <s v="United States"/>
    <s v="Detroit"/>
    <x v="12"/>
    <n v="48227"/>
    <x v="2"/>
    <s v="OFF-BI-10001116"/>
    <x v="1"/>
    <x v="8"/>
    <s v="Wilson Jones 1&quot; Hanging DublLock Ring Binders"/>
    <x v="1603"/>
    <n v="5"/>
    <n v="0"/>
    <n v="12.672000000000001"/>
  </r>
  <r>
    <n v="6989"/>
    <s v="CA-2014-158561"/>
    <x v="3"/>
    <x v="343"/>
    <d v="2014-11-17T00:00:00"/>
    <s v="Second Class"/>
    <s v="BB-11545"/>
    <s v="Brenda Bowman"/>
    <x v="1"/>
    <s v="United States"/>
    <s v="Fort Lauderdale"/>
    <x v="2"/>
    <n v="33311"/>
    <x v="0"/>
    <s v="OFF-AP-10002651"/>
    <x v="1"/>
    <x v="9"/>
    <s v="Hoover Upright Vacuum With Dirt Cup"/>
    <x v="4127"/>
    <n v="5"/>
    <n v="0.2"/>
    <n v="130.28849999999983"/>
  </r>
  <r>
    <n v="6990"/>
    <s v="CA-2014-165099"/>
    <x v="3"/>
    <x v="157"/>
    <d v="2014-12-14T00:00:00"/>
    <s v="First Class"/>
    <s v="DK-13375"/>
    <s v="Dennis Kane"/>
    <x v="0"/>
    <s v="United States"/>
    <s v="Abilene"/>
    <x v="5"/>
    <n v="79605"/>
    <x v="2"/>
    <s v="OFF-AP-10001634"/>
    <x v="1"/>
    <x v="9"/>
    <s v="Hoover Commercial Lightweight Upright Vacuum"/>
    <x v="4743"/>
    <n v="2"/>
    <n v="0.8"/>
    <n v="-3.7584000000000009"/>
  </r>
  <r>
    <n v="6991"/>
    <s v="CA-2012-109386"/>
    <x v="1"/>
    <x v="627"/>
    <d v="2012-11-13T00:00:00"/>
    <s v="Second Class"/>
    <s v="RH-19600"/>
    <s v="Rob Haberlin"/>
    <x v="0"/>
    <s v="United States"/>
    <s v="Hampton"/>
    <x v="17"/>
    <n v="23666"/>
    <x v="0"/>
    <s v="OFF-AP-10003266"/>
    <x v="1"/>
    <x v="9"/>
    <s v="Holmes Replacement Filter for HEPA Air Cleaner, Large Room"/>
    <x v="4744"/>
    <n v="3"/>
    <n v="0"/>
    <n v="18.660600000000002"/>
  </r>
  <r>
    <n v="6992"/>
    <s v="CA-2012-109386"/>
    <x v="1"/>
    <x v="627"/>
    <d v="2012-11-13T00:00:00"/>
    <s v="Second Class"/>
    <s v="RH-19600"/>
    <s v="Rob Haberlin"/>
    <x v="0"/>
    <s v="United States"/>
    <s v="Hampton"/>
    <x v="17"/>
    <n v="23666"/>
    <x v="0"/>
    <s v="TEC-PH-10002890"/>
    <x v="2"/>
    <x v="7"/>
    <s v="AT&amp;T 17929 Lendline Telephone"/>
    <x v="4745"/>
    <n v="5"/>
    <n v="0"/>
    <n v="58.811999999999998"/>
  </r>
  <r>
    <n v="6993"/>
    <s v="CA-2012-109386"/>
    <x v="1"/>
    <x v="627"/>
    <d v="2012-11-13T00:00:00"/>
    <s v="Second Class"/>
    <s v="RH-19600"/>
    <s v="Rob Haberlin"/>
    <x v="0"/>
    <s v="United States"/>
    <s v="Hampton"/>
    <x v="17"/>
    <n v="23666"/>
    <x v="0"/>
    <s v="FUR-FU-10000308"/>
    <x v="0"/>
    <x v="5"/>
    <s v="Deflect-o Glass Clear Studded Chair Mats"/>
    <x v="4702"/>
    <n v="3"/>
    <n v="0"/>
    <n v="41.038800000000002"/>
  </r>
  <r>
    <n v="6994"/>
    <s v="CA-2012-109386"/>
    <x v="1"/>
    <x v="627"/>
    <d v="2012-11-13T00:00:00"/>
    <s v="Second Class"/>
    <s v="RH-19600"/>
    <s v="Rob Haberlin"/>
    <x v="0"/>
    <s v="United States"/>
    <s v="Hampton"/>
    <x v="17"/>
    <n v="23666"/>
    <x v="0"/>
    <s v="OFF-AR-10000380"/>
    <x v="1"/>
    <x v="6"/>
    <s v="Hunt PowerHouse Electric Pencil Sharpener, Blue"/>
    <x v="4583"/>
    <n v="7"/>
    <n v="0"/>
    <n v="79.757999999999967"/>
  </r>
  <r>
    <n v="6995"/>
    <s v="CA-2012-109386"/>
    <x v="1"/>
    <x v="627"/>
    <d v="2012-11-13T00:00:00"/>
    <s v="Second Class"/>
    <s v="RH-19600"/>
    <s v="Rob Haberlin"/>
    <x v="0"/>
    <s v="United States"/>
    <s v="Hampton"/>
    <x v="17"/>
    <n v="23666"/>
    <x v="0"/>
    <s v="OFF-AR-10000122"/>
    <x v="1"/>
    <x v="6"/>
    <s v="Newell 314"/>
    <x v="4746"/>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s v="CA-2014-117443"/>
    <x v="3"/>
    <x v="331"/>
    <d v="2014-12-26T00:00:00"/>
    <s v="Second Class"/>
    <s v="JB-15400"/>
    <s v="Jennifer Braxton"/>
    <x v="1"/>
    <s v="United States"/>
    <s v="Rockford"/>
    <x v="10"/>
    <n v="61107"/>
    <x v="2"/>
    <s v="OFF-BI-10004002"/>
    <x v="1"/>
    <x v="8"/>
    <s v="Wilson Jones International Size A4 Ring Binders"/>
    <x v="4748"/>
    <n v="4"/>
    <n v="0.8"/>
    <n v="-22.144000000000005"/>
  </r>
  <r>
    <n v="6998"/>
    <s v="CA-2014-117443"/>
    <x v="3"/>
    <x v="331"/>
    <d v="2014-12-26T00:00:00"/>
    <s v="Second Class"/>
    <s v="JB-15400"/>
    <s v="Jennifer Braxton"/>
    <x v="1"/>
    <s v="United States"/>
    <s v="Rockford"/>
    <x v="10"/>
    <n v="61107"/>
    <x v="2"/>
    <s v="OFF-PA-10004475"/>
    <x v="1"/>
    <x v="10"/>
    <s v="Xerox 1940"/>
    <x v="4749"/>
    <n v="4"/>
    <n v="0.2"/>
    <n v="63.753599999999992"/>
  </r>
  <r>
    <n v="6999"/>
    <s v="US-2013-134369"/>
    <x v="0"/>
    <x v="1142"/>
    <d v="2013-09-23T00:00:00"/>
    <s v="Standard Class"/>
    <s v="BC-11125"/>
    <s v="Becky Castell"/>
    <x v="2"/>
    <s v="United States"/>
    <s v="Laguna Niguel"/>
    <x v="1"/>
    <n v="92677"/>
    <x v="1"/>
    <s v="OFF-PA-10002195"/>
    <x v="1"/>
    <x v="10"/>
    <s v="Xerox 1966"/>
    <x v="91"/>
    <n v="2"/>
    <n v="0"/>
    <n v="6.3504000000000005"/>
  </r>
  <r>
    <n v="7000"/>
    <s v="CA-2014-123687"/>
    <x v="3"/>
    <x v="1143"/>
    <d v="2014-05-30T00:00:00"/>
    <s v="First Class"/>
    <s v="KC-16675"/>
    <s v="Kimberly Carter"/>
    <x v="1"/>
    <s v="United States"/>
    <s v="Louisville"/>
    <x v="0"/>
    <n v="40214"/>
    <x v="0"/>
    <s v="OFF-AP-10002670"/>
    <x v="1"/>
    <x v="9"/>
    <s v="Belkin 8-Outlet Premiere SurgeMaster II Surge Protectors"/>
    <x v="4750"/>
    <n v="3"/>
    <n v="0"/>
    <n v="62.531999999999982"/>
  </r>
  <r>
    <n v="7001"/>
    <s v="CA-2014-123687"/>
    <x v="3"/>
    <x v="1143"/>
    <d v="2014-05-30T00:00:00"/>
    <s v="First Class"/>
    <s v="KC-16675"/>
    <s v="Kimberly Carter"/>
    <x v="1"/>
    <s v="United States"/>
    <s v="Louisville"/>
    <x v="0"/>
    <n v="40214"/>
    <x v="0"/>
    <s v="OFF-SU-10004498"/>
    <x v="1"/>
    <x v="14"/>
    <s v="Martin-Yale Premier Letter Opener"/>
    <x v="4751"/>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x v="4753"/>
    <n v="7"/>
    <n v="0"/>
    <n v="26.031600000000012"/>
  </r>
  <r>
    <n v="7004"/>
    <s v="CA-2011-133158"/>
    <x v="2"/>
    <x v="710"/>
    <d v="2011-08-21T00:00:00"/>
    <s v="Second Class"/>
    <s v="DW-13195"/>
    <s v="David Wiener"/>
    <x v="1"/>
    <s v="United States"/>
    <s v="Los Angeles"/>
    <x v="1"/>
    <n v="90045"/>
    <x v="1"/>
    <s v="OFF-BI-10000632"/>
    <x v="1"/>
    <x v="8"/>
    <s v="Satellite Sectional Post Binders"/>
    <x v="1971"/>
    <n v="2"/>
    <n v="0.2"/>
    <n v="22.573199999999996"/>
  </r>
  <r>
    <n v="7005"/>
    <s v="CA-2011-126333"/>
    <x v="2"/>
    <x v="851"/>
    <d v="2011-12-28T00:00:00"/>
    <s v="Standard Class"/>
    <s v="ME-18010"/>
    <s v="Michelle Ellison"/>
    <x v="1"/>
    <s v="United States"/>
    <s v="Port Arthur"/>
    <x v="5"/>
    <n v="77642"/>
    <x v="2"/>
    <s v="OFF-PA-10000223"/>
    <x v="1"/>
    <x v="10"/>
    <s v="Xerox 2000"/>
    <x v="1182"/>
    <n v="1"/>
    <n v="0.2"/>
    <n v="1.8144"/>
  </r>
  <r>
    <n v="7006"/>
    <s v="CA-2012-141740"/>
    <x v="1"/>
    <x v="549"/>
    <d v="2012-11-05T00:00:00"/>
    <s v="Standard Class"/>
    <s v="JF-15490"/>
    <s v="Jeremy Farry"/>
    <x v="0"/>
    <s v="United States"/>
    <s v="New York City"/>
    <x v="15"/>
    <n v="10009"/>
    <x v="3"/>
    <s v="FUR-CH-10001545"/>
    <x v="0"/>
    <x v="1"/>
    <s v="Hon Comfortask Task/Swivel Chairs"/>
    <x v="4754"/>
    <n v="2"/>
    <n v="0.1"/>
    <n v="13.677600000000002"/>
  </r>
  <r>
    <n v="7007"/>
    <s v="CA-2011-119466"/>
    <x v="2"/>
    <x v="534"/>
    <d v="2011-12-21T00:00:00"/>
    <s v="Standard Class"/>
    <s v="SP-20860"/>
    <s v="Sung Pak"/>
    <x v="1"/>
    <s v="United States"/>
    <s v="Chicago"/>
    <x v="10"/>
    <n v="60623"/>
    <x v="2"/>
    <s v="FUR-FU-10001546"/>
    <x v="0"/>
    <x v="5"/>
    <s v="Dana Swing-Arm Lamps"/>
    <x v="1086"/>
    <n v="2"/>
    <n v="0.6"/>
    <n v="-7.4759999999999991"/>
  </r>
  <r>
    <n v="7008"/>
    <s v="CA-2012-154823"/>
    <x v="1"/>
    <x v="291"/>
    <d v="2012-08-25T00:00:00"/>
    <s v="Standard Class"/>
    <s v="KN-16390"/>
    <s v="Katherine Nockton"/>
    <x v="1"/>
    <s v="United States"/>
    <s v="Springfield"/>
    <x v="24"/>
    <n v="45503"/>
    <x v="3"/>
    <s v="OFF-BI-10001098"/>
    <x v="1"/>
    <x v="8"/>
    <s v="Acco D-Ring Binder w/DublLock"/>
    <x v="2253"/>
    <n v="2"/>
    <n v="0.7"/>
    <n v="-8.9795999999999978"/>
  </r>
  <r>
    <n v="7009"/>
    <s v="CA-2012-154823"/>
    <x v="1"/>
    <x v="291"/>
    <d v="2012-08-25T00:00:00"/>
    <s v="Standard Class"/>
    <s v="KN-16390"/>
    <s v="Katherine Nockton"/>
    <x v="1"/>
    <s v="United States"/>
    <s v="Springfield"/>
    <x v="24"/>
    <n v="45503"/>
    <x v="3"/>
    <s v="FUR-CH-10003379"/>
    <x v="0"/>
    <x v="1"/>
    <s v="Global Commerce Series High-Back Swivel/Tilt Chairs"/>
    <x v="4755"/>
    <n v="3"/>
    <n v="0.3"/>
    <n v="-42.746999999999957"/>
  </r>
  <r>
    <n v="7010"/>
    <s v="CA-2012-154823"/>
    <x v="1"/>
    <x v="291"/>
    <d v="2012-08-25T00:00:00"/>
    <s v="Standard Class"/>
    <s v="KN-16390"/>
    <s v="Katherine Nockton"/>
    <x v="1"/>
    <s v="United States"/>
    <s v="Springfield"/>
    <x v="24"/>
    <n v="45503"/>
    <x v="3"/>
    <s v="FUR-FU-10000193"/>
    <x v="0"/>
    <x v="5"/>
    <s v="Tenex Chairmats For Use with Hard Floors"/>
    <x v="3346"/>
    <n v="1"/>
    <n v="0.2"/>
    <n v="-3.8976000000000015"/>
  </r>
  <r>
    <n v="7011"/>
    <s v="US-2011-135881"/>
    <x v="2"/>
    <x v="235"/>
    <d v="2011-05-27T00:00:00"/>
    <s v="Standard Class"/>
    <s v="GT-14710"/>
    <s v="Greg Tran"/>
    <x v="0"/>
    <s v="United States"/>
    <s v="New York City"/>
    <x v="15"/>
    <n v="10035"/>
    <x v="3"/>
    <s v="OFF-BI-10000829"/>
    <x v="1"/>
    <x v="8"/>
    <s v="Avery Non-Stick Binders"/>
    <x v="2119"/>
    <n v="5"/>
    <n v="0.2"/>
    <n v="5.8369999999999997"/>
  </r>
  <r>
    <n v="7012"/>
    <s v="US-2011-135881"/>
    <x v="2"/>
    <x v="235"/>
    <d v="2011-05-27T00:00:00"/>
    <s v="Standard Class"/>
    <s v="GT-14710"/>
    <s v="Greg Tran"/>
    <x v="0"/>
    <s v="United States"/>
    <s v="New York City"/>
    <x v="15"/>
    <n v="10035"/>
    <x v="3"/>
    <s v="OFF-SU-10003002"/>
    <x v="1"/>
    <x v="14"/>
    <s v="Letter Slitter"/>
    <x v="1325"/>
    <n v="2"/>
    <n v="0"/>
    <n v="0.15120000000000022"/>
  </r>
  <r>
    <n v="7013"/>
    <s v="US-2011-135881"/>
    <x v="2"/>
    <x v="235"/>
    <d v="2011-05-27T00:00:00"/>
    <s v="Standard Class"/>
    <s v="GT-14710"/>
    <s v="Greg Tran"/>
    <x v="0"/>
    <s v="United States"/>
    <s v="New York City"/>
    <x v="15"/>
    <n v="10035"/>
    <x v="3"/>
    <s v="OFF-AP-10002118"/>
    <x v="1"/>
    <x v="9"/>
    <s v="1.7 Cubic Foot Compact &quot;Cube&quot; Office Refrigerators"/>
    <x v="79"/>
    <n v="1"/>
    <n v="0"/>
    <n v="56.20320000000001"/>
  </r>
  <r>
    <n v="7014"/>
    <s v="CA-2014-141201"/>
    <x v="3"/>
    <x v="34"/>
    <d v="2014-12-12T00:00:00"/>
    <s v="Second Class"/>
    <s v="DB-12910"/>
    <s v="Daniel Byrd"/>
    <x v="2"/>
    <s v="United States"/>
    <s v="Salinas"/>
    <x v="1"/>
    <n v="93905"/>
    <x v="1"/>
    <s v="FUR-BO-10001519"/>
    <x v="0"/>
    <x v="0"/>
    <s v="O'Sullivan 3-Shelf Heavy-Duty Bookcases"/>
    <x v="4756"/>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s v="CA-2011-114790"/>
    <x v="2"/>
    <x v="518"/>
    <d v="2011-03-13T00:00:00"/>
    <s v="Second Class"/>
    <s v="FM-14215"/>
    <s v="Filia McAdams"/>
    <x v="1"/>
    <s v="United States"/>
    <s v="Richmond"/>
    <x v="0"/>
    <n v="40475"/>
    <x v="0"/>
    <s v="TEC-AC-10000710"/>
    <x v="2"/>
    <x v="11"/>
    <s v="Maxell DVD-RAM Discs"/>
    <x v="93"/>
    <n v="2"/>
    <n v="0"/>
    <n v="14.172800000000002"/>
  </r>
  <r>
    <n v="7017"/>
    <s v="CA-2011-114790"/>
    <x v="2"/>
    <x v="518"/>
    <d v="2011-03-13T00:00:00"/>
    <s v="Second Class"/>
    <s v="FM-14215"/>
    <s v="Filia McAdams"/>
    <x v="1"/>
    <s v="United States"/>
    <s v="Richmond"/>
    <x v="0"/>
    <n v="40475"/>
    <x v="0"/>
    <s v="TEC-PH-10000984"/>
    <x v="2"/>
    <x v="7"/>
    <s v="Panasonic KX-TG9471B"/>
    <x v="2173"/>
    <n v="3"/>
    <n v="0"/>
    <n v="164.63160000000005"/>
  </r>
  <r>
    <n v="7018"/>
    <s v="CA-2011-114790"/>
    <x v="2"/>
    <x v="518"/>
    <d v="2011-03-13T00:00:00"/>
    <s v="Second Class"/>
    <s v="FM-14215"/>
    <s v="Filia McAdams"/>
    <x v="1"/>
    <s v="United States"/>
    <s v="Richmond"/>
    <x v="0"/>
    <n v="40475"/>
    <x v="0"/>
    <s v="OFF-PA-10000213"/>
    <x v="1"/>
    <x v="10"/>
    <s v="Xerox 198"/>
    <x v="1830"/>
    <n v="3"/>
    <n v="0"/>
    <n v="7.0218000000000007"/>
  </r>
  <r>
    <n v="7019"/>
    <s v="US-2013-154256"/>
    <x v="0"/>
    <x v="661"/>
    <d v="2013-06-28T00:00:00"/>
    <s v="Second Class"/>
    <s v="SM-20005"/>
    <s v="Sally Matthias"/>
    <x v="0"/>
    <s v="United States"/>
    <s v="New York City"/>
    <x v="15"/>
    <n v="10035"/>
    <x v="3"/>
    <s v="OFF-LA-10003720"/>
    <x v="1"/>
    <x v="2"/>
    <s v="Avery 487"/>
    <x v="4395"/>
    <n v="7"/>
    <n v="0"/>
    <n v="12.1401"/>
  </r>
  <r>
    <n v="7020"/>
    <s v="CA-2011-124737"/>
    <x v="2"/>
    <x v="709"/>
    <d v="2011-08-27T00:00:00"/>
    <s v="Standard Class"/>
    <s v="AP-10915"/>
    <s v="Arthur Prichep"/>
    <x v="0"/>
    <s v="United States"/>
    <s v="Denver"/>
    <x v="22"/>
    <n v="80219"/>
    <x v="1"/>
    <s v="OFF-PA-10001837"/>
    <x v="1"/>
    <x v="10"/>
    <s v="Xerox 1976"/>
    <x v="12"/>
    <n v="3"/>
    <n v="0.2"/>
    <n v="5.4432"/>
  </r>
  <r>
    <n v="7021"/>
    <s v="CA-2011-124737"/>
    <x v="2"/>
    <x v="709"/>
    <d v="2011-08-27T00:00:00"/>
    <s v="Standard Class"/>
    <s v="AP-10915"/>
    <s v="Arthur Prichep"/>
    <x v="0"/>
    <s v="United States"/>
    <s v="Denver"/>
    <x v="22"/>
    <n v="80219"/>
    <x v="1"/>
    <s v="OFF-SU-10004661"/>
    <x v="1"/>
    <x v="14"/>
    <s v="Acme Titanium Bonded Scissors"/>
    <x v="4758"/>
    <n v="1"/>
    <n v="0.2"/>
    <n v="0.50999999999999979"/>
  </r>
  <r>
    <n v="7022"/>
    <s v="CA-2011-124737"/>
    <x v="2"/>
    <x v="709"/>
    <d v="2011-08-27T00:00:00"/>
    <s v="Standard Class"/>
    <s v="AP-10915"/>
    <s v="Arthur Prichep"/>
    <x v="0"/>
    <s v="United States"/>
    <s v="Denver"/>
    <x v="22"/>
    <n v="80219"/>
    <x v="1"/>
    <s v="FUR-FU-10003274"/>
    <x v="0"/>
    <x v="5"/>
    <s v="Regeneration Desk Collection"/>
    <x v="1728"/>
    <n v="3"/>
    <n v="0.2"/>
    <n v="1.2672000000000003"/>
  </r>
  <r>
    <n v="7023"/>
    <s v="CA-2011-124737"/>
    <x v="2"/>
    <x v="709"/>
    <d v="2011-08-27T00:00:00"/>
    <s v="Standard Class"/>
    <s v="AP-10915"/>
    <s v="Arthur Prichep"/>
    <x v="0"/>
    <s v="United States"/>
    <s v="Denver"/>
    <x v="22"/>
    <n v="80219"/>
    <x v="1"/>
    <s v="TEC-PH-10000149"/>
    <x v="2"/>
    <x v="7"/>
    <s v="Cisco SPA525G2 IP Phone - Wireless"/>
    <x v="4759"/>
    <n v="9"/>
    <n v="0.2"/>
    <n v="10.772999999999989"/>
  </r>
  <r>
    <n v="7024"/>
    <s v="CA-2011-124737"/>
    <x v="2"/>
    <x v="709"/>
    <d v="2011-08-27T00:00:00"/>
    <s v="Standard Class"/>
    <s v="AP-10915"/>
    <s v="Arthur Prichep"/>
    <x v="0"/>
    <s v="United States"/>
    <s v="Denver"/>
    <x v="22"/>
    <n v="80219"/>
    <x v="1"/>
    <s v="OFF-PA-10000019"/>
    <x v="1"/>
    <x v="10"/>
    <s v="Xerox 1931"/>
    <x v="277"/>
    <n v="6"/>
    <n v="0.2"/>
    <n v="10.8864"/>
  </r>
  <r>
    <n v="7025"/>
    <s v="CA-2011-124737"/>
    <x v="2"/>
    <x v="709"/>
    <d v="2011-08-27T00:00:00"/>
    <s v="Standard Class"/>
    <s v="AP-10915"/>
    <s v="Arthur Prichep"/>
    <x v="0"/>
    <s v="United States"/>
    <s v="Denver"/>
    <x v="22"/>
    <n v="80219"/>
    <x v="1"/>
    <s v="OFF-PA-10001125"/>
    <x v="1"/>
    <x v="10"/>
    <s v="Xerox 1988"/>
    <x v="1334"/>
    <n v="9"/>
    <n v="0.2"/>
    <n v="69.704999999999984"/>
  </r>
  <r>
    <n v="7026"/>
    <s v="US-2014-101840"/>
    <x v="3"/>
    <x v="695"/>
    <d v="2014-02-13T00:00:00"/>
    <s v="Standard Class"/>
    <s v="SP-20545"/>
    <s v="Sibella Parks"/>
    <x v="1"/>
    <s v="United States"/>
    <s v="New York City"/>
    <x v="15"/>
    <n v="10024"/>
    <x v="3"/>
    <s v="TEC-PH-10002538"/>
    <x v="2"/>
    <x v="7"/>
    <s v="Grandstream GXP1160 VoIP phone"/>
    <x v="4760"/>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s v="US-2013-157840"/>
    <x v="0"/>
    <x v="887"/>
    <d v="2013-12-24T00:00:00"/>
    <s v="Second Class"/>
    <s v="MC-17575"/>
    <s v="Matt Collins"/>
    <x v="0"/>
    <s v="United States"/>
    <s v="Fremont"/>
    <x v="8"/>
    <n v="68025"/>
    <x v="2"/>
    <s v="OFF-PA-10003673"/>
    <x v="1"/>
    <x v="10"/>
    <s v="Strathmore Photo Mount Cards"/>
    <x v="1284"/>
    <n v="5"/>
    <n v="0"/>
    <n v="15.593999999999999"/>
  </r>
  <r>
    <n v="7030"/>
    <s v="CA-2013-145548"/>
    <x v="0"/>
    <x v="583"/>
    <d v="2013-11-17T00:00:00"/>
    <s v="Standard Class"/>
    <s v="EB-13750"/>
    <s v="Edward Becker"/>
    <x v="1"/>
    <s v="United States"/>
    <s v="New York City"/>
    <x v="15"/>
    <n v="10011"/>
    <x v="3"/>
    <s v="OFF-ST-10002562"/>
    <x v="1"/>
    <x v="4"/>
    <s v="Staples"/>
    <x v="4681"/>
    <n v="3"/>
    <n v="0"/>
    <n v="7.8792000000000009"/>
  </r>
  <r>
    <n v="7031"/>
    <s v="CA-2013-145548"/>
    <x v="0"/>
    <x v="583"/>
    <d v="2013-11-17T00:00:00"/>
    <s v="Standard Class"/>
    <s v="EB-13750"/>
    <s v="Edward Becker"/>
    <x v="1"/>
    <s v="United States"/>
    <s v="New York City"/>
    <x v="15"/>
    <n v="10011"/>
    <x v="3"/>
    <s v="TEC-AC-10002305"/>
    <x v="2"/>
    <x v="11"/>
    <s v="KeyTronic E03601U1 - Keyboard - Beige"/>
    <x v="3978"/>
    <n v="2"/>
    <n v="0"/>
    <n v="6.4799999999999969"/>
  </r>
  <r>
    <n v="7032"/>
    <s v="CA-2013-145548"/>
    <x v="0"/>
    <x v="583"/>
    <d v="2013-11-17T00:00:00"/>
    <s v="Standard Class"/>
    <s v="EB-13750"/>
    <s v="Edward Becker"/>
    <x v="1"/>
    <s v="United States"/>
    <s v="New York City"/>
    <x v="15"/>
    <n v="10011"/>
    <x v="3"/>
    <s v="OFF-AR-10003373"/>
    <x v="1"/>
    <x v="6"/>
    <s v="Boston School Pro Electric Pencil Sharpener, 1670"/>
    <x v="1663"/>
    <n v="3"/>
    <n v="0"/>
    <n v="25.093799999999998"/>
  </r>
  <r>
    <n v="7033"/>
    <s v="CA-2013-145548"/>
    <x v="0"/>
    <x v="583"/>
    <d v="2013-11-17T00:00:00"/>
    <s v="Standard Class"/>
    <s v="EB-13750"/>
    <s v="Edward Becker"/>
    <x v="1"/>
    <s v="United States"/>
    <s v="New York City"/>
    <x v="15"/>
    <n v="10011"/>
    <x v="3"/>
    <s v="FUR-CH-10003774"/>
    <x v="0"/>
    <x v="1"/>
    <s v="Global Wood Trimmed Manager's Task Chair, Khaki"/>
    <x v="4762"/>
    <n v="3"/>
    <n v="0.1"/>
    <n v="8.1881999999999877"/>
  </r>
  <r>
    <n v="7034"/>
    <s v="CA-2013-145548"/>
    <x v="0"/>
    <x v="583"/>
    <d v="2013-11-17T00:00:00"/>
    <s v="Standard Class"/>
    <s v="EB-13750"/>
    <s v="Edward Becker"/>
    <x v="1"/>
    <s v="United States"/>
    <s v="New York City"/>
    <x v="15"/>
    <n v="10011"/>
    <x v="3"/>
    <s v="OFF-BI-10001510"/>
    <x v="1"/>
    <x v="8"/>
    <s v="Deluxe Heavy-Duty Vinyl Round Ring Binder"/>
    <x v="4763"/>
    <n v="3"/>
    <n v="0.2"/>
    <n v="17.189999999999998"/>
  </r>
  <r>
    <n v="7035"/>
    <s v="CA-2013-145548"/>
    <x v="0"/>
    <x v="583"/>
    <d v="2013-11-17T00:00:00"/>
    <s v="Standard Class"/>
    <s v="EB-13750"/>
    <s v="Edward Becker"/>
    <x v="1"/>
    <s v="United States"/>
    <s v="New York City"/>
    <x v="15"/>
    <n v="10011"/>
    <x v="3"/>
    <s v="OFF-BI-10004236"/>
    <x v="1"/>
    <x v="8"/>
    <s v="XtraLife ClearVue Slant-D Ring Binder, White, 3&quot;"/>
    <x v="4596"/>
    <n v="3"/>
    <n v="0.2"/>
    <n v="11.450399999999998"/>
  </r>
  <r>
    <n v="7036"/>
    <s v="CA-2014-119494"/>
    <x v="3"/>
    <x v="45"/>
    <d v="2014-11-14T00:00:00"/>
    <s v="Standard Class"/>
    <s v="JE-15610"/>
    <s v="Jim Epp"/>
    <x v="1"/>
    <s v="United States"/>
    <s v="San Diego"/>
    <x v="1"/>
    <n v="92105"/>
    <x v="1"/>
    <s v="FUR-CH-10004675"/>
    <x v="0"/>
    <x v="1"/>
    <s v="Lifetime Advantage Folding Chairs, 4/Carton"/>
    <x v="4764"/>
    <n v="3"/>
    <n v="0.2"/>
    <n v="52.339199999999977"/>
  </r>
  <r>
    <n v="7037"/>
    <s v="CA-2011-124618"/>
    <x v="2"/>
    <x v="1073"/>
    <d v="2011-05-04T00:00:00"/>
    <s v="Second Class"/>
    <s v="CS-11860"/>
    <s v="Cari Schnelling"/>
    <x v="0"/>
    <s v="United States"/>
    <s v="Lakeland"/>
    <x v="2"/>
    <n v="33801"/>
    <x v="0"/>
    <s v="TEC-CO-10004202"/>
    <x v="2"/>
    <x v="16"/>
    <s v="Brother DCP1000 Digital 3 in 1 Multifunction Machine"/>
    <x v="2006"/>
    <n v="2"/>
    <n v="0.2"/>
    <n v="89.996999999999986"/>
  </r>
  <r>
    <n v="7038"/>
    <s v="CA-2014-161970"/>
    <x v="3"/>
    <x v="585"/>
    <d v="2014-09-28T00:00:00"/>
    <s v="Standard Class"/>
    <s v="PB-19105"/>
    <s v="Peter Bühler"/>
    <x v="0"/>
    <s v="United States"/>
    <s v="Smyrna"/>
    <x v="32"/>
    <n v="30080"/>
    <x v="0"/>
    <s v="OFF-PA-10004255"/>
    <x v="1"/>
    <x v="10"/>
    <s v="Xerox 219"/>
    <x v="91"/>
    <n v="2"/>
    <n v="0"/>
    <n v="6.2208000000000006"/>
  </r>
  <r>
    <n v="7039"/>
    <s v="CA-2014-161970"/>
    <x v="3"/>
    <x v="585"/>
    <d v="2014-09-28T00:00:00"/>
    <s v="Standard Class"/>
    <s v="PB-19105"/>
    <s v="Peter Bühler"/>
    <x v="0"/>
    <s v="United States"/>
    <s v="Smyrna"/>
    <x v="32"/>
    <n v="30080"/>
    <x v="0"/>
    <s v="OFF-AR-10003896"/>
    <x v="1"/>
    <x v="6"/>
    <s v="Stride Job 150 Highlighters, Chisel Tip, Assorted Colors"/>
    <x v="1465"/>
    <n v="3"/>
    <n v="0"/>
    <n v="6.4584000000000001"/>
  </r>
  <r>
    <n v="7040"/>
    <s v="CA-2014-103443"/>
    <x v="3"/>
    <x v="94"/>
    <d v="2014-12-24T00:00:00"/>
    <s v="Standard Class"/>
    <s v="AT-10735"/>
    <s v="Annie Thurman"/>
    <x v="0"/>
    <s v="United States"/>
    <s v="New York City"/>
    <x v="15"/>
    <n v="10009"/>
    <x v="3"/>
    <s v="OFF-ST-10002276"/>
    <x v="1"/>
    <x v="4"/>
    <s v="Safco Steel Mobile File Cart"/>
    <x v="240"/>
    <n v="2"/>
    <n v="0"/>
    <n v="41.680000000000007"/>
  </r>
  <r>
    <n v="7041"/>
    <s v="CA-2014-103443"/>
    <x v="3"/>
    <x v="94"/>
    <d v="2014-12-24T00:00:00"/>
    <s v="Standard Class"/>
    <s v="AT-10735"/>
    <s v="Annie Thurman"/>
    <x v="0"/>
    <s v="United States"/>
    <s v="New York City"/>
    <x v="15"/>
    <n v="10009"/>
    <x v="3"/>
    <s v="OFF-BI-10001617"/>
    <x v="1"/>
    <x v="8"/>
    <s v="GBC Wire Binding Combs"/>
    <x v="176"/>
    <n v="3"/>
    <n v="0.2"/>
    <n v="8.3753999999999991"/>
  </r>
  <r>
    <n v="7042"/>
    <s v="CA-2014-103443"/>
    <x v="3"/>
    <x v="94"/>
    <d v="2014-12-24T00:00:00"/>
    <s v="Standard Class"/>
    <s v="AT-10735"/>
    <s v="Annie Thurman"/>
    <x v="0"/>
    <s v="United States"/>
    <s v="New York City"/>
    <x v="15"/>
    <n v="10009"/>
    <x v="3"/>
    <s v="FUR-FU-10000308"/>
    <x v="0"/>
    <x v="5"/>
    <s v="Deflect-o Glass Clear Studded Chair Mats"/>
    <x v="2259"/>
    <n v="2"/>
    <n v="0"/>
    <n v="27.359200000000001"/>
  </r>
  <r>
    <n v="7043"/>
    <s v="US-2014-165358"/>
    <x v="3"/>
    <x v="930"/>
    <d v="2014-07-24T00:00:00"/>
    <s v="Standard Class"/>
    <s v="SV-20365"/>
    <s v="Seth Vernon"/>
    <x v="0"/>
    <s v="United States"/>
    <s v="Philadelphia"/>
    <x v="9"/>
    <n v="19134"/>
    <x v="3"/>
    <s v="TEC-CO-10001943"/>
    <x v="2"/>
    <x v="16"/>
    <s v="Canon PC-428 Personal Copier"/>
    <x v="2798"/>
    <n v="5"/>
    <n v="0.4"/>
    <n v="69.996499999999969"/>
  </r>
  <r>
    <n v="7044"/>
    <s v="US-2014-165358"/>
    <x v="3"/>
    <x v="930"/>
    <d v="2014-07-24T00:00:00"/>
    <s v="Standard Class"/>
    <s v="SV-20365"/>
    <s v="Seth Vernon"/>
    <x v="0"/>
    <s v="United States"/>
    <s v="Philadelphia"/>
    <x v="9"/>
    <n v="19134"/>
    <x v="3"/>
    <s v="FUR-CH-10002647"/>
    <x v="0"/>
    <x v="1"/>
    <s v="Situations Contoured Folding Chairs, 4/Set"/>
    <x v="4765"/>
    <n v="4"/>
    <n v="0.3"/>
    <n v="-14.195999999999984"/>
  </r>
  <r>
    <n v="7045"/>
    <s v="US-2014-165358"/>
    <x v="3"/>
    <x v="930"/>
    <d v="2014-07-24T00:00:00"/>
    <s v="Standard Class"/>
    <s v="SV-20365"/>
    <s v="Seth Vernon"/>
    <x v="0"/>
    <s v="United States"/>
    <s v="Philadelphia"/>
    <x v="9"/>
    <n v="19134"/>
    <x v="3"/>
    <s v="OFF-SU-10004768"/>
    <x v="1"/>
    <x v="14"/>
    <s v="Acme Kleencut Forged Steel Scissors"/>
    <x v="1997"/>
    <n v="2"/>
    <n v="0.2"/>
    <n v="1.1479999999999988"/>
  </r>
  <r>
    <n v="7046"/>
    <s v="CA-2013-160136"/>
    <x v="0"/>
    <x v="54"/>
    <d v="2013-11-10T00:00:00"/>
    <s v="Standard Class"/>
    <s v="PJ-18835"/>
    <s v="Patrick Jones"/>
    <x v="1"/>
    <s v="United States"/>
    <s v="Dallas"/>
    <x v="5"/>
    <n v="75217"/>
    <x v="2"/>
    <s v="OFF-PA-10002160"/>
    <x v="1"/>
    <x v="10"/>
    <s v="Xerox 1978"/>
    <x v="4766"/>
    <n v="2"/>
    <n v="0.2"/>
    <n v="3.3524000000000003"/>
  </r>
  <r>
    <n v="7047"/>
    <s v="CA-2011-150581"/>
    <x v="2"/>
    <x v="918"/>
    <d v="2011-04-12T00:00:00"/>
    <s v="Standard Class"/>
    <s v="NM-18445"/>
    <s v="Nathan Mautz"/>
    <x v="2"/>
    <s v="United States"/>
    <s v="Concord"/>
    <x v="1"/>
    <n v="94521"/>
    <x v="1"/>
    <s v="FUR-TA-10003748"/>
    <x v="0"/>
    <x v="3"/>
    <s v="Bevis 36 x 72 Conference Tables"/>
    <x v="4767"/>
    <n v="1"/>
    <n v="0.2"/>
    <n v="2.4897999999999989"/>
  </r>
  <r>
    <n v="7048"/>
    <s v="CA-2011-150581"/>
    <x v="2"/>
    <x v="918"/>
    <d v="2011-04-12T00:00:00"/>
    <s v="Standard Class"/>
    <s v="NM-18445"/>
    <s v="Nathan Mautz"/>
    <x v="2"/>
    <s v="United States"/>
    <s v="Concord"/>
    <x v="1"/>
    <n v="94521"/>
    <x v="1"/>
    <s v="TEC-AC-10001908"/>
    <x v="2"/>
    <x v="11"/>
    <s v="Logitech Wireless Headset h800"/>
    <x v="4768"/>
    <n v="4"/>
    <n v="0"/>
    <n v="139.98599999999999"/>
  </r>
  <r>
    <n v="7049"/>
    <s v="CA-2013-119515"/>
    <x v="0"/>
    <x v="1041"/>
    <d v="2013-08-17T00:00:00"/>
    <s v="First Class"/>
    <s v="TR-21325"/>
    <s v="Toby Ritter"/>
    <x v="0"/>
    <s v="United States"/>
    <s v="Nashville"/>
    <x v="18"/>
    <n v="37211"/>
    <x v="0"/>
    <s v="OFF-PA-10000552"/>
    <x v="1"/>
    <x v="10"/>
    <s v="Xerox 200"/>
    <x v="12"/>
    <n v="3"/>
    <n v="0.2"/>
    <n v="5.4432"/>
  </r>
  <r>
    <n v="7050"/>
    <s v="CA-2011-141355"/>
    <x v="2"/>
    <x v="794"/>
    <d v="2011-09-30T00:00:00"/>
    <s v="Standard Class"/>
    <s v="BF-11005"/>
    <s v="Barry Franz"/>
    <x v="2"/>
    <s v="United States"/>
    <s v="Aurora"/>
    <x v="22"/>
    <n v="80013"/>
    <x v="1"/>
    <s v="OFF-AR-10003179"/>
    <x v="1"/>
    <x v="6"/>
    <s v="Dixon Ticonderoga Core-Lock Colored Pencils"/>
    <x v="4769"/>
    <n v="2"/>
    <n v="0.2"/>
    <n v="2.3685999999999989"/>
  </r>
  <r>
    <n v="7051"/>
    <s v="CA-2013-165330"/>
    <x v="0"/>
    <x v="25"/>
    <d v="2013-12-12T00:00:00"/>
    <s v="Same Day"/>
    <s v="WB-21850"/>
    <s v="William Brown"/>
    <x v="0"/>
    <s v="United States"/>
    <s v="Anaheim"/>
    <x v="1"/>
    <n v="92804"/>
    <x v="1"/>
    <s v="OFF-BI-10004593"/>
    <x v="1"/>
    <x v="8"/>
    <s v="Ibico Laser Imprintable Binding System Covers"/>
    <x v="4770"/>
    <n v="5"/>
    <n v="0.2"/>
    <n v="68.11999999999999"/>
  </r>
  <r>
    <n v="7052"/>
    <s v="CA-2013-165330"/>
    <x v="0"/>
    <x v="25"/>
    <d v="2013-12-12T00:00:00"/>
    <s v="Same Day"/>
    <s v="WB-21850"/>
    <s v="William Brown"/>
    <x v="0"/>
    <s v="United States"/>
    <s v="Anaheim"/>
    <x v="1"/>
    <n v="92804"/>
    <x v="1"/>
    <s v="OFF-AR-10000914"/>
    <x v="1"/>
    <x v="6"/>
    <s v="Boston 16765 Mini Stand Up Battery Pencil Sharpener"/>
    <x v="4607"/>
    <n v="2"/>
    <n v="0"/>
    <n v="6.0632000000000019"/>
  </r>
  <r>
    <n v="7053"/>
    <s v="CA-2013-165330"/>
    <x v="0"/>
    <x v="25"/>
    <d v="2013-12-12T00:00:00"/>
    <s v="Same Day"/>
    <s v="WB-21850"/>
    <s v="William Brown"/>
    <x v="0"/>
    <s v="United States"/>
    <s v="Anaheim"/>
    <x v="1"/>
    <n v="92804"/>
    <x v="1"/>
    <s v="OFF-PA-10000241"/>
    <x v="1"/>
    <x v="10"/>
    <s v="IBM Multi-Purpose Copy Paper, 8 1/2 x 11&quot;, Case"/>
    <x v="4771"/>
    <n v="1"/>
    <n v="0"/>
    <n v="13.940999999999999"/>
  </r>
  <r>
    <n v="7054"/>
    <s v="CA-2013-165330"/>
    <x v="0"/>
    <x v="25"/>
    <d v="2013-12-12T00:00:00"/>
    <s v="Same Day"/>
    <s v="WB-21850"/>
    <s v="William Brown"/>
    <x v="0"/>
    <s v="United States"/>
    <s v="Anaheim"/>
    <x v="1"/>
    <n v="92804"/>
    <x v="1"/>
    <s v="TEC-AC-10000057"/>
    <x v="2"/>
    <x v="11"/>
    <s v="Microsoft Natural Ergonomic Keyboard 4000"/>
    <x v="668"/>
    <n v="4"/>
    <n v="0"/>
    <n v="25.191599999999994"/>
  </r>
  <r>
    <n v="7055"/>
    <s v="CA-2013-165330"/>
    <x v="0"/>
    <x v="25"/>
    <d v="2013-12-12T00:00:00"/>
    <s v="Same Day"/>
    <s v="WB-21850"/>
    <s v="William Brown"/>
    <x v="0"/>
    <s v="United States"/>
    <s v="Anaheim"/>
    <x v="1"/>
    <n v="92804"/>
    <x v="1"/>
    <s v="FUR-CH-10003774"/>
    <x v="0"/>
    <x v="1"/>
    <s v="Global Wood Trimmed Manager's Task Chair, Khaki"/>
    <x v="4158"/>
    <n v="5"/>
    <n v="0.2"/>
    <n v="-31.843000000000018"/>
  </r>
  <r>
    <n v="7056"/>
    <s v="CA-2013-165330"/>
    <x v="0"/>
    <x v="25"/>
    <d v="2013-12-12T00:00:00"/>
    <s v="Same Day"/>
    <s v="WB-21850"/>
    <s v="William Brown"/>
    <x v="0"/>
    <s v="United States"/>
    <s v="Anaheim"/>
    <x v="1"/>
    <n v="92804"/>
    <x v="1"/>
    <s v="OFF-BI-10002824"/>
    <x v="1"/>
    <x v="8"/>
    <s v="Recycled Easel Ring Binders"/>
    <x v="2045"/>
    <n v="3"/>
    <n v="0.2"/>
    <n v="11.189999999999996"/>
  </r>
  <r>
    <n v="7057"/>
    <s v="CA-2013-165330"/>
    <x v="0"/>
    <x v="25"/>
    <d v="2013-12-12T00:00:00"/>
    <s v="Same Day"/>
    <s v="WB-21850"/>
    <s v="William Brown"/>
    <x v="0"/>
    <s v="United States"/>
    <s v="Anaheim"/>
    <x v="1"/>
    <n v="92804"/>
    <x v="1"/>
    <s v="OFF-BI-10004001"/>
    <x v="1"/>
    <x v="8"/>
    <s v="GBC Recycled VeloBinder Covers"/>
    <x v="4772"/>
    <n v="9"/>
    <n v="0.2"/>
    <n v="39.873599999999982"/>
  </r>
  <r>
    <n v="7058"/>
    <s v="CA-2013-165330"/>
    <x v="0"/>
    <x v="25"/>
    <d v="2013-12-12T00:00:00"/>
    <s v="Same Day"/>
    <s v="WB-21850"/>
    <s v="William Brown"/>
    <x v="0"/>
    <s v="United States"/>
    <s v="Anaheim"/>
    <x v="1"/>
    <n v="92804"/>
    <x v="1"/>
    <s v="FUR-TA-10004619"/>
    <x v="0"/>
    <x v="3"/>
    <s v="Hon Non-Folding Utility Tables"/>
    <x v="4773"/>
    <n v="7"/>
    <n v="0.2"/>
    <n v="111.51699999999991"/>
  </r>
  <r>
    <n v="7059"/>
    <s v="CA-2013-165330"/>
    <x v="0"/>
    <x v="25"/>
    <d v="2013-12-12T00:00:00"/>
    <s v="Same Day"/>
    <s v="WB-21850"/>
    <s v="William Brown"/>
    <x v="0"/>
    <s v="United States"/>
    <s v="Anaheim"/>
    <x v="1"/>
    <n v="92804"/>
    <x v="1"/>
    <s v="OFF-ST-10000636"/>
    <x v="1"/>
    <x v="4"/>
    <s v="Rogers Profile Extra Capacity Storage Tub"/>
    <x v="4774"/>
    <n v="3"/>
    <n v="0"/>
    <n v="2.0087999999999973"/>
  </r>
  <r>
    <n v="7060"/>
    <s v="CA-2013-165330"/>
    <x v="0"/>
    <x v="25"/>
    <d v="2013-12-12T00:00:00"/>
    <s v="Same Day"/>
    <s v="WB-21850"/>
    <s v="William Brown"/>
    <x v="0"/>
    <s v="United States"/>
    <s v="Anaheim"/>
    <x v="1"/>
    <n v="92804"/>
    <x v="1"/>
    <s v="OFF-AP-10001469"/>
    <x v="1"/>
    <x v="9"/>
    <s v="Fellowes 8 Outlet Superior Workstation Surge Protector"/>
    <x v="4775"/>
    <n v="2"/>
    <n v="0"/>
    <n v="24.191799999999994"/>
  </r>
  <r>
    <n v="7061"/>
    <s v="CA-2013-165330"/>
    <x v="0"/>
    <x v="25"/>
    <d v="2013-12-12T00:00:00"/>
    <s v="Same Day"/>
    <s v="WB-21850"/>
    <s v="William Brown"/>
    <x v="0"/>
    <s v="United States"/>
    <s v="Anaheim"/>
    <x v="1"/>
    <n v="92804"/>
    <x v="1"/>
    <s v="OFF-BI-10002897"/>
    <x v="1"/>
    <x v="8"/>
    <s v="Black Avery Memo-Size 3-Ring Binder, 5 1/2&quot; x 8 1/2&quot;"/>
    <x v="4776"/>
    <n v="2"/>
    <n v="0.2"/>
    <n v="2.1286"/>
  </r>
  <r>
    <n v="7062"/>
    <s v="CA-2012-132633"/>
    <x v="1"/>
    <x v="302"/>
    <d v="2012-02-05T00:00:00"/>
    <s v="Second Class"/>
    <s v="KH-16630"/>
    <s v="Ken Heidel"/>
    <x v="1"/>
    <s v="United States"/>
    <s v="Pleasant Grove"/>
    <x v="7"/>
    <n v="84062"/>
    <x v="1"/>
    <s v="OFF-BI-10002432"/>
    <x v="1"/>
    <x v="8"/>
    <s v="Wilson Jones Standard D-Ring Binders"/>
    <x v="4777"/>
    <n v="3"/>
    <n v="0.2"/>
    <n v="4.0985999999999994"/>
  </r>
  <r>
    <n v="7063"/>
    <s v="CA-2013-157742"/>
    <x v="0"/>
    <x v="723"/>
    <d v="2014-01-01T00:00:00"/>
    <s v="Second Class"/>
    <s v="KL-16645"/>
    <s v="Ken Lonsdale"/>
    <x v="0"/>
    <s v="United States"/>
    <s v="Springfield"/>
    <x v="21"/>
    <n v="97477"/>
    <x v="1"/>
    <s v="OFF-EN-10002592"/>
    <x v="1"/>
    <x v="12"/>
    <s v="Peel &amp; Seel Recycled Catalog Envelopes, Brown"/>
    <x v="4778"/>
    <n v="3"/>
    <n v="0.2"/>
    <n v="10.422000000000001"/>
  </r>
  <r>
    <n v="7064"/>
    <s v="CA-2014-127712"/>
    <x v="3"/>
    <x v="515"/>
    <d v="2014-09-06T00:00:00"/>
    <s v="Standard Class"/>
    <s v="MG-17890"/>
    <s v="Michael Granlund"/>
    <x v="2"/>
    <s v="United States"/>
    <s v="Salem"/>
    <x v="21"/>
    <n v="97301"/>
    <x v="1"/>
    <s v="OFF-SU-10002522"/>
    <x v="1"/>
    <x v="14"/>
    <s v="Acme Kleen Earth Office Shears"/>
    <x v="928"/>
    <n v="2"/>
    <n v="0.2"/>
    <n v="0.69839999999999902"/>
  </r>
  <r>
    <n v="7065"/>
    <s v="CA-2014-169474"/>
    <x v="3"/>
    <x v="1144"/>
    <d v="2014-02-10T00:00:00"/>
    <s v="Standard Class"/>
    <s v="JF-15355"/>
    <s v="Jay Fein"/>
    <x v="0"/>
    <s v="United States"/>
    <s v="Rochester"/>
    <x v="15"/>
    <n v="14609"/>
    <x v="3"/>
    <s v="OFF-AP-10003971"/>
    <x v="1"/>
    <x v="9"/>
    <s v="Belkin 6 Outlet Metallic Surge Strip"/>
    <x v="4779"/>
    <n v="3"/>
    <n v="0"/>
    <n v="8.4942000000000011"/>
  </r>
  <r>
    <n v="7066"/>
    <s v="CA-2011-106726"/>
    <x v="2"/>
    <x v="776"/>
    <d v="2011-12-08T00:00:00"/>
    <s v="First Class"/>
    <s v="RS-19765"/>
    <s v="Roland Schwarz"/>
    <x v="1"/>
    <s v="United States"/>
    <s v="Los Angeles"/>
    <x v="1"/>
    <n v="90008"/>
    <x v="1"/>
    <s v="OFF-ST-10001496"/>
    <x v="1"/>
    <x v="4"/>
    <s v="Standard Rollaway File with Lock"/>
    <x v="4780"/>
    <n v="7"/>
    <n v="0"/>
    <n v="327.94580000000002"/>
  </r>
  <r>
    <n v="7067"/>
    <s v="CA-2013-147473"/>
    <x v="0"/>
    <x v="198"/>
    <d v="2013-06-04T00:00:00"/>
    <s v="Standard Class"/>
    <s v="NL-18310"/>
    <s v="Nancy Lomonaco"/>
    <x v="2"/>
    <s v="United States"/>
    <s v="Los Angeles"/>
    <x v="1"/>
    <n v="90049"/>
    <x v="1"/>
    <s v="OFF-PA-10004782"/>
    <x v="1"/>
    <x v="10"/>
    <s v="Xerox 228"/>
    <x v="789"/>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s v="CA-2013-114209"/>
    <x v="0"/>
    <x v="206"/>
    <d v="2013-05-27T00:00:00"/>
    <s v="Standard Class"/>
    <s v="AS-10285"/>
    <s v="Alejandro Savely"/>
    <x v="1"/>
    <s v="United States"/>
    <s v="Dallas"/>
    <x v="5"/>
    <n v="75081"/>
    <x v="2"/>
    <s v="OFF-PA-10003591"/>
    <x v="1"/>
    <x v="10"/>
    <s v="Southworth 100% Cotton The Best Paper"/>
    <x v="4781"/>
    <n v="9"/>
    <n v="0.2"/>
    <n v="30.996000000000002"/>
  </r>
  <r>
    <n v="7070"/>
    <s v="CA-2011-141901"/>
    <x v="2"/>
    <x v="128"/>
    <d v="2011-08-14T00:00:00"/>
    <s v="Standard Class"/>
    <s v="GM-14500"/>
    <s v="Gene McClure"/>
    <x v="0"/>
    <s v="United States"/>
    <s v="Fresno"/>
    <x v="1"/>
    <n v="93727"/>
    <x v="1"/>
    <s v="OFF-PA-10001667"/>
    <x v="1"/>
    <x v="10"/>
    <s v="Great White Multi-Use Recycled Paper (20Lb. and 84 Bright)"/>
    <x v="156"/>
    <n v="1"/>
    <n v="0"/>
    <n v="2.6909999999999998"/>
  </r>
  <r>
    <n v="7071"/>
    <s v="CA-2013-164490"/>
    <x v="0"/>
    <x v="64"/>
    <d v="2013-09-11T00:00:00"/>
    <s v="Second Class"/>
    <s v="SU-20665"/>
    <s v="Stephanie Ulpright"/>
    <x v="2"/>
    <s v="United States"/>
    <s v="Chicago"/>
    <x v="10"/>
    <n v="60653"/>
    <x v="2"/>
    <s v="OFF-PA-10004971"/>
    <x v="1"/>
    <x v="10"/>
    <s v="Xerox 196"/>
    <x v="4766"/>
    <n v="2"/>
    <n v="0.2"/>
    <n v="3.3524000000000003"/>
  </r>
  <r>
    <n v="7072"/>
    <s v="CA-2013-112256"/>
    <x v="0"/>
    <x v="310"/>
    <d v="2013-07-29T00:00:00"/>
    <s v="Standard Class"/>
    <s v="CK-12205"/>
    <s v="Chloris Kastensmidt"/>
    <x v="0"/>
    <s v="United States"/>
    <s v="Mcallen"/>
    <x v="5"/>
    <n v="78501"/>
    <x v="2"/>
    <s v="OFF-AR-10001216"/>
    <x v="1"/>
    <x v="6"/>
    <s v="Newell 339"/>
    <x v="3079"/>
    <n v="2"/>
    <n v="0.2"/>
    <n v="0.3335999999999999"/>
  </r>
  <r>
    <n v="7073"/>
    <s v="CA-2013-112256"/>
    <x v="0"/>
    <x v="310"/>
    <d v="2013-07-29T00:00:00"/>
    <s v="Standard Class"/>
    <s v="CK-12205"/>
    <s v="Chloris Kastensmidt"/>
    <x v="0"/>
    <s v="United States"/>
    <s v="Mcallen"/>
    <x v="5"/>
    <n v="78501"/>
    <x v="2"/>
    <s v="OFF-PA-10004355"/>
    <x v="1"/>
    <x v="10"/>
    <s v="Xerox 231"/>
    <x v="1182"/>
    <n v="1"/>
    <n v="0.2"/>
    <n v="1.8144"/>
  </r>
  <r>
    <n v="7074"/>
    <s v="CA-2013-112256"/>
    <x v="0"/>
    <x v="310"/>
    <d v="2013-07-29T00:00:00"/>
    <s v="Standard Class"/>
    <s v="CK-12205"/>
    <s v="Chloris Kastensmidt"/>
    <x v="0"/>
    <s v="United States"/>
    <s v="Mcallen"/>
    <x v="5"/>
    <n v="78501"/>
    <x v="2"/>
    <s v="OFF-AR-10001953"/>
    <x v="1"/>
    <x v="6"/>
    <s v="Boston 1645 Deluxe Heavier-Duty Electric Pencil Sharpener"/>
    <x v="4782"/>
    <n v="5"/>
    <n v="0.2"/>
    <n v="15.393000000000008"/>
  </r>
  <r>
    <n v="7075"/>
    <s v="CA-2013-112256"/>
    <x v="0"/>
    <x v="310"/>
    <d v="2013-07-29T00:00:00"/>
    <s v="Standard Class"/>
    <s v="CK-12205"/>
    <s v="Chloris Kastensmidt"/>
    <x v="0"/>
    <s v="United States"/>
    <s v="Mcallen"/>
    <x v="5"/>
    <n v="78501"/>
    <x v="2"/>
    <s v="OFF-BI-10004364"/>
    <x v="1"/>
    <x v="8"/>
    <s v="Storex Dura Pro Binders"/>
    <x v="4783"/>
    <n v="4"/>
    <n v="0.8"/>
    <n v="-8.3160000000000025"/>
  </r>
  <r>
    <n v="7076"/>
    <s v="CA-2013-112256"/>
    <x v="0"/>
    <x v="310"/>
    <d v="2013-07-29T00:00:00"/>
    <s v="Standard Class"/>
    <s v="CK-12205"/>
    <s v="Chloris Kastensmidt"/>
    <x v="0"/>
    <s v="United States"/>
    <s v="Mcallen"/>
    <x v="5"/>
    <n v="78501"/>
    <x v="2"/>
    <s v="OFF-SU-10001165"/>
    <x v="1"/>
    <x v="14"/>
    <s v="Acme Elite Stainless Steel Scissors"/>
    <x v="4784"/>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x v="2803"/>
    <n v="5"/>
    <n v="0"/>
    <n v="26.901000000000003"/>
  </r>
  <r>
    <n v="7078"/>
    <s v="CA-2013-106950"/>
    <x v="0"/>
    <x v="476"/>
    <d v="2013-09-07T00:00:00"/>
    <s v="Standard Class"/>
    <s v="JE-15715"/>
    <s v="Joe Elijah"/>
    <x v="0"/>
    <s v="United States"/>
    <s v="Charlotte"/>
    <x v="3"/>
    <n v="28205"/>
    <x v="0"/>
    <s v="OFF-BI-10000014"/>
    <x v="1"/>
    <x v="8"/>
    <s v="Heavy-Duty E-Z-D Binders"/>
    <x v="4785"/>
    <n v="7"/>
    <n v="0.7"/>
    <n v="-17.565099999999994"/>
  </r>
  <r>
    <n v="7079"/>
    <s v="CA-2013-106950"/>
    <x v="0"/>
    <x v="476"/>
    <d v="2013-09-07T00:00:00"/>
    <s v="Standard Class"/>
    <s v="JE-15715"/>
    <s v="Joe Elijah"/>
    <x v="0"/>
    <s v="United States"/>
    <s v="Charlotte"/>
    <x v="3"/>
    <n v="28205"/>
    <x v="0"/>
    <s v="OFF-AP-10000159"/>
    <x v="1"/>
    <x v="9"/>
    <s v="Belkin F9M820V08 8 Outlet Surge"/>
    <x v="4786"/>
    <n v="9"/>
    <n v="0.2"/>
    <n v="34.813799999999944"/>
  </r>
  <r>
    <n v="7080"/>
    <s v="CA-2013-106950"/>
    <x v="0"/>
    <x v="476"/>
    <d v="2013-09-07T00:00:00"/>
    <s v="Standard Class"/>
    <s v="JE-15715"/>
    <s v="Joe Elijah"/>
    <x v="0"/>
    <s v="United States"/>
    <s v="Charlotte"/>
    <x v="3"/>
    <n v="28205"/>
    <x v="0"/>
    <s v="OFF-AR-10003560"/>
    <x v="1"/>
    <x v="6"/>
    <s v="Zebra Zazzle Fluorescent Highlighters"/>
    <x v="530"/>
    <n v="4"/>
    <n v="0.2"/>
    <n v="3.4047999999999981"/>
  </r>
  <r>
    <n v="7081"/>
    <s v="CA-2013-106950"/>
    <x v="0"/>
    <x v="476"/>
    <d v="2013-09-07T00:00:00"/>
    <s v="Standard Class"/>
    <s v="JE-15715"/>
    <s v="Joe Elijah"/>
    <x v="0"/>
    <s v="United States"/>
    <s v="Charlotte"/>
    <x v="3"/>
    <n v="28205"/>
    <x v="0"/>
    <s v="FUR-TA-10001768"/>
    <x v="0"/>
    <x v="3"/>
    <s v="Hon Racetrack Conference Tables"/>
    <x v="4787"/>
    <n v="3"/>
    <n v="0.4"/>
    <n v="-149.63070000000005"/>
  </r>
  <r>
    <n v="7082"/>
    <s v="CA-2013-106950"/>
    <x v="0"/>
    <x v="476"/>
    <d v="2013-09-07T00:00:00"/>
    <s v="Standard Class"/>
    <s v="JE-15715"/>
    <s v="Joe Elijah"/>
    <x v="0"/>
    <s v="United States"/>
    <s v="Charlotte"/>
    <x v="3"/>
    <n v="28205"/>
    <x v="0"/>
    <s v="TEC-AC-10002049"/>
    <x v="2"/>
    <x v="11"/>
    <s v="Plantronics Savi W720 Multi-Device Wireless Headset System"/>
    <x v="4788"/>
    <n v="3"/>
    <n v="0.2"/>
    <n v="303.80400000000003"/>
  </r>
  <r>
    <n v="7083"/>
    <s v="CA-2013-106950"/>
    <x v="0"/>
    <x v="476"/>
    <d v="2013-09-07T00:00:00"/>
    <s v="Standard Class"/>
    <s v="JE-15715"/>
    <s v="Joe Elijah"/>
    <x v="0"/>
    <s v="United States"/>
    <s v="Charlotte"/>
    <x v="3"/>
    <n v="28205"/>
    <x v="0"/>
    <s v="OFF-BI-10003166"/>
    <x v="1"/>
    <x v="8"/>
    <s v="GBC Plasticlear Binding Covers"/>
    <x v="4789"/>
    <n v="5"/>
    <n v="0.7"/>
    <n v="-12.628"/>
  </r>
  <r>
    <n v="7084"/>
    <s v="CA-2014-118724"/>
    <x v="3"/>
    <x v="246"/>
    <d v="2014-07-26T00:00:00"/>
    <s v="Second Class"/>
    <s v="AR-10825"/>
    <s v="Anthony Rawles"/>
    <x v="1"/>
    <s v="United States"/>
    <s v="Concord"/>
    <x v="1"/>
    <n v="94521"/>
    <x v="1"/>
    <s v="OFF-AR-10003469"/>
    <x v="1"/>
    <x v="6"/>
    <s v="Nontoxic Chalk"/>
    <x v="2872"/>
    <n v="2"/>
    <n v="0"/>
    <n v="1.6896"/>
  </r>
  <r>
    <n v="7085"/>
    <s v="CA-2014-118724"/>
    <x v="3"/>
    <x v="246"/>
    <d v="2014-07-26T00:00:00"/>
    <s v="Second Class"/>
    <s v="AR-10825"/>
    <s v="Anthony Rawles"/>
    <x v="1"/>
    <s v="United States"/>
    <s v="Concord"/>
    <x v="1"/>
    <n v="94521"/>
    <x v="1"/>
    <s v="TEC-PH-10002549"/>
    <x v="2"/>
    <x v="7"/>
    <s v="Polycom SoundPoint IP 450 VoIP phone"/>
    <x v="4790"/>
    <n v="9"/>
    <n v="0.2"/>
    <n v="121.96440000000001"/>
  </r>
  <r>
    <n v="7086"/>
    <s v="CA-2014-112004"/>
    <x v="3"/>
    <x v="145"/>
    <d v="2014-09-29T00:00:00"/>
    <s v="First Class"/>
    <s v="AH-10075"/>
    <s v="Adam Hart"/>
    <x v="1"/>
    <s v="United States"/>
    <s v="Chester"/>
    <x v="9"/>
    <n v="19013"/>
    <x v="3"/>
    <s v="OFF-BI-10003476"/>
    <x v="1"/>
    <x v="8"/>
    <s v="Avery Metallic Poly Binders"/>
    <x v="4791"/>
    <n v="5"/>
    <n v="0.7"/>
    <n v="-6.3030000000000008"/>
  </r>
  <r>
    <n v="7087"/>
    <s v="CA-2014-112004"/>
    <x v="3"/>
    <x v="145"/>
    <d v="2014-09-29T00:00:00"/>
    <s v="First Class"/>
    <s v="AH-10075"/>
    <s v="Adam Hart"/>
    <x v="1"/>
    <s v="United States"/>
    <s v="Chester"/>
    <x v="9"/>
    <n v="19013"/>
    <x v="3"/>
    <s v="OFF-SU-10000157"/>
    <x v="1"/>
    <x v="14"/>
    <s v="Compact Automatic Electric Letter Opener"/>
    <x v="479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x v="4191"/>
    <n v="3"/>
    <n v="0"/>
    <n v="23.968799999999998"/>
  </r>
  <r>
    <n v="7089"/>
    <s v="CA-2012-105844"/>
    <x v="1"/>
    <x v="969"/>
    <d v="2012-10-27T00:00:00"/>
    <s v="Second Class"/>
    <s v="JF-15415"/>
    <s v="Jennifer Ferguson"/>
    <x v="0"/>
    <s v="United States"/>
    <s v="Sparks"/>
    <x v="33"/>
    <n v="89431"/>
    <x v="1"/>
    <s v="OFF-AR-10001955"/>
    <x v="1"/>
    <x v="6"/>
    <s v="Newell 319"/>
    <x v="1378"/>
    <n v="4"/>
    <n v="0"/>
    <n v="23.807999999999993"/>
  </r>
  <r>
    <n v="7090"/>
    <s v="CA-2014-118864"/>
    <x v="3"/>
    <x v="140"/>
    <d v="2014-06-20T00:00:00"/>
    <s v="Second Class"/>
    <s v="KH-16690"/>
    <s v="Kristen Hastings"/>
    <x v="1"/>
    <s v="United States"/>
    <s v="Los Angeles"/>
    <x v="1"/>
    <n v="90032"/>
    <x v="1"/>
    <s v="TEC-PH-10001809"/>
    <x v="2"/>
    <x v="7"/>
    <s v="Panasonic KX T7736-B Digital phone"/>
    <x v="668"/>
    <n v="1"/>
    <n v="0.2"/>
    <n v="7.4974999999999987"/>
  </r>
  <r>
    <n v="7091"/>
    <s v="CA-2012-119480"/>
    <x v="1"/>
    <x v="1145"/>
    <d v="2012-01-13T00:00:00"/>
    <s v="Standard Class"/>
    <s v="CC-12685"/>
    <s v="Craig Carroll"/>
    <x v="0"/>
    <s v="United States"/>
    <s v="Henderson"/>
    <x v="0"/>
    <n v="42420"/>
    <x v="0"/>
    <s v="OFF-PA-10000474"/>
    <x v="1"/>
    <x v="10"/>
    <s v="Staples"/>
    <x v="1938"/>
    <n v="3"/>
    <n v="0"/>
    <n v="49.970399999999991"/>
  </r>
  <r>
    <n v="7092"/>
    <s v="CA-2012-119480"/>
    <x v="1"/>
    <x v="1145"/>
    <d v="2012-01-13T00:00:00"/>
    <s v="Standard Class"/>
    <s v="CC-12685"/>
    <s v="Craig Carroll"/>
    <x v="0"/>
    <s v="United States"/>
    <s v="Henderson"/>
    <x v="0"/>
    <n v="42420"/>
    <x v="0"/>
    <s v="OFF-AP-10001205"/>
    <x v="1"/>
    <x v="9"/>
    <s v="Belkin 5 Outlet SurgeMaster Power Centers"/>
    <x v="4793"/>
    <n v="3"/>
    <n v="0"/>
    <n v="45.763200000000012"/>
  </r>
  <r>
    <n v="7093"/>
    <s v="CA-2012-119480"/>
    <x v="1"/>
    <x v="1145"/>
    <d v="2012-01-13T00:00:00"/>
    <s v="Standard Class"/>
    <s v="CC-12685"/>
    <s v="Craig Carroll"/>
    <x v="0"/>
    <s v="United States"/>
    <s v="Henderson"/>
    <x v="0"/>
    <n v="42420"/>
    <x v="0"/>
    <s v="OFF-AR-10004691"/>
    <x v="1"/>
    <x v="6"/>
    <s v="Boston 1730 StandUp Electric Pencil Sharpener"/>
    <x v="3931"/>
    <n v="2"/>
    <n v="0"/>
    <n v="11.117599999999999"/>
  </r>
  <r>
    <n v="7094"/>
    <s v="CA-2012-119480"/>
    <x v="1"/>
    <x v="1145"/>
    <d v="2012-01-13T00:00:00"/>
    <s v="Standard Class"/>
    <s v="CC-12685"/>
    <s v="Craig Carroll"/>
    <x v="0"/>
    <s v="United States"/>
    <s v="Henderson"/>
    <x v="0"/>
    <n v="42420"/>
    <x v="0"/>
    <s v="OFF-PA-10004996"/>
    <x v="1"/>
    <x v="10"/>
    <s v="Speediset Carbonless Redi-Letter 7&quot; x 8 1/2&quot;"/>
    <x v="3786"/>
    <n v="5"/>
    <n v="0"/>
    <n v="24.2285"/>
  </r>
  <r>
    <n v="7095"/>
    <s v="US-2012-153374"/>
    <x v="1"/>
    <x v="97"/>
    <d v="2012-02-13T00:00:00"/>
    <s v="Second Class"/>
    <s v="JF-15565"/>
    <s v="Jill Fjeld"/>
    <x v="0"/>
    <s v="United States"/>
    <s v="Decatur"/>
    <x v="10"/>
    <n v="62521"/>
    <x v="2"/>
    <s v="TEC-AC-10001908"/>
    <x v="2"/>
    <x v="11"/>
    <s v="Logitech Wireless Headset h800"/>
    <x v="4620"/>
    <n v="6"/>
    <n v="0.2"/>
    <n v="89.990999999999985"/>
  </r>
  <r>
    <n v="7096"/>
    <s v="CA-2013-101980"/>
    <x v="0"/>
    <x v="1146"/>
    <d v="2013-08-21T00:00:00"/>
    <s v="First Class"/>
    <s v="RP-19390"/>
    <s v="Resi Pölking"/>
    <x v="0"/>
    <s v="United States"/>
    <s v="New York City"/>
    <x v="15"/>
    <n v="10009"/>
    <x v="3"/>
    <s v="OFF-BI-10000666"/>
    <x v="1"/>
    <x v="8"/>
    <s v="Surelock Post Binders"/>
    <x v="4794"/>
    <n v="6"/>
    <n v="0.2"/>
    <n v="55.007999999999996"/>
  </r>
  <r>
    <n v="7097"/>
    <s v="CA-2013-101980"/>
    <x v="0"/>
    <x v="1146"/>
    <d v="2013-08-21T00:00:00"/>
    <s v="First Class"/>
    <s v="RP-19390"/>
    <s v="Resi Pölking"/>
    <x v="0"/>
    <s v="United States"/>
    <s v="New York City"/>
    <x v="15"/>
    <n v="10009"/>
    <x v="3"/>
    <s v="OFF-BI-10004318"/>
    <x v="1"/>
    <x v="8"/>
    <s v="Ibico EB-19 Dual Function Manual Binding System"/>
    <x v="4795"/>
    <n v="2"/>
    <n v="0.2"/>
    <n v="89.954799999999992"/>
  </r>
  <r>
    <n v="7098"/>
    <s v="CA-2013-101980"/>
    <x v="0"/>
    <x v="1146"/>
    <d v="2013-08-21T00:00:00"/>
    <s v="First Class"/>
    <s v="RP-19390"/>
    <s v="Resi Pölking"/>
    <x v="0"/>
    <s v="United States"/>
    <s v="New York City"/>
    <x v="15"/>
    <n v="10009"/>
    <x v="3"/>
    <s v="OFF-BI-10003429"/>
    <x v="1"/>
    <x v="8"/>
    <s v="Cardinal HOLDit! Binder Insert Strips,Extra Strips"/>
    <x v="1046"/>
    <n v="5"/>
    <n v="0.2"/>
    <n v="9.1785000000000014"/>
  </r>
  <r>
    <n v="7099"/>
    <s v="CA-2014-144596"/>
    <x v="3"/>
    <x v="44"/>
    <d v="2014-11-11T00:00:00"/>
    <s v="Standard Class"/>
    <s v="CD-11980"/>
    <s v="Carol Darley"/>
    <x v="0"/>
    <s v="United States"/>
    <s v="New York City"/>
    <x v="15"/>
    <n v="10011"/>
    <x v="3"/>
    <s v="OFF-PA-10003302"/>
    <x v="1"/>
    <x v="10"/>
    <s v="Xerox 1906"/>
    <x v="4796"/>
    <n v="9"/>
    <n v="0"/>
    <n v="149.91119999999998"/>
  </r>
  <r>
    <n v="7100"/>
    <s v="CA-2012-124933"/>
    <x v="1"/>
    <x v="207"/>
    <d v="2012-12-30T00:00:00"/>
    <s v="Second Class"/>
    <s v="DF-13135"/>
    <s v="David Flashing"/>
    <x v="0"/>
    <s v="United States"/>
    <s v="New York City"/>
    <x v="15"/>
    <n v="10009"/>
    <x v="3"/>
    <s v="OFF-PA-10003302"/>
    <x v="1"/>
    <x v="10"/>
    <s v="Xerox 1906"/>
    <x v="3543"/>
    <n v="6"/>
    <n v="0"/>
    <n v="99.940799999999982"/>
  </r>
  <r>
    <n v="7101"/>
    <s v="CA-2011-159625"/>
    <x v="2"/>
    <x v="533"/>
    <d v="2011-11-28T00:00:00"/>
    <s v="Standard Class"/>
    <s v="SM-20005"/>
    <s v="Sally Matthias"/>
    <x v="0"/>
    <s v="United States"/>
    <s v="Scottsdale"/>
    <x v="16"/>
    <n v="85254"/>
    <x v="1"/>
    <s v="OFF-EN-10002621"/>
    <x v="1"/>
    <x v="12"/>
    <s v="Staples"/>
    <x v="3032"/>
    <n v="3"/>
    <n v="0.2"/>
    <n v="8.8019999999999978"/>
  </r>
  <r>
    <n v="7102"/>
    <s v="CA-2013-144337"/>
    <x v="0"/>
    <x v="1147"/>
    <d v="2013-08-06T00:00:00"/>
    <s v="Second Class"/>
    <s v="SG-20890"/>
    <s v="Susan Gilcrest"/>
    <x v="1"/>
    <s v="United States"/>
    <s v="Amarillo"/>
    <x v="5"/>
    <n v="79109"/>
    <x v="2"/>
    <s v="OFF-PA-10000249"/>
    <x v="1"/>
    <x v="10"/>
    <s v="Staples"/>
    <x v="3073"/>
    <n v="2"/>
    <n v="0.2"/>
    <n v="6.6311999999999989"/>
  </r>
  <r>
    <n v="7103"/>
    <s v="CA-2011-117478"/>
    <x v="2"/>
    <x v="158"/>
    <d v="2011-09-24T00:00:00"/>
    <s v="First Class"/>
    <s v="LH-16750"/>
    <s v="Larry Hughes"/>
    <x v="0"/>
    <s v="United States"/>
    <s v="Philadelphia"/>
    <x v="9"/>
    <n v="19140"/>
    <x v="3"/>
    <s v="OFF-BI-10000050"/>
    <x v="1"/>
    <x v="8"/>
    <s v="Angle-D Binders with Locking Rings, Label Holders"/>
    <x v="4797"/>
    <n v="3"/>
    <n v="0.7"/>
    <n v="-5.036999999999999"/>
  </r>
  <r>
    <n v="7104"/>
    <s v="CA-2014-147410"/>
    <x v="3"/>
    <x v="507"/>
    <d v="2014-09-09T00:00:00"/>
    <s v="Standard Class"/>
    <s v="EJ-14155"/>
    <s v="Eva Jacobs"/>
    <x v="0"/>
    <s v="United States"/>
    <s v="Santa Ana"/>
    <x v="1"/>
    <n v="92704"/>
    <x v="1"/>
    <s v="OFF-ST-10003805"/>
    <x v="1"/>
    <x v="4"/>
    <s v="24 Capacity Maxi Data Binder Racks, Pearl"/>
    <x v="4798"/>
    <n v="2"/>
    <n v="0"/>
    <n v="105.27499999999998"/>
  </r>
  <r>
    <n v="7105"/>
    <s v="CA-2014-128944"/>
    <x v="3"/>
    <x v="249"/>
    <d v="2014-06-22T00:00:00"/>
    <s v="Second Class"/>
    <s v="KH-16330"/>
    <s v="Katharine Harms"/>
    <x v="1"/>
    <s v="United States"/>
    <s v="Newark"/>
    <x v="24"/>
    <n v="43055"/>
    <x v="3"/>
    <s v="FUR-CH-10000785"/>
    <x v="0"/>
    <x v="1"/>
    <s v="Global Ergonomic Managers Chair"/>
    <x v="4799"/>
    <n v="6"/>
    <n v="0.3"/>
    <n v="-43.435200000000009"/>
  </r>
  <r>
    <n v="7106"/>
    <s v="CA-2014-128944"/>
    <x v="3"/>
    <x v="249"/>
    <d v="2014-06-22T00:00:00"/>
    <s v="Second Class"/>
    <s v="KH-16330"/>
    <s v="Katharine Harms"/>
    <x v="1"/>
    <s v="United States"/>
    <s v="Newark"/>
    <x v="24"/>
    <n v="43055"/>
    <x v="3"/>
    <s v="FUR-FU-10004909"/>
    <x v="0"/>
    <x v="5"/>
    <s v="Contemporary Wood/Metal Frame"/>
    <x v="4800"/>
    <n v="3"/>
    <n v="0.2"/>
    <n v="7.2719999999999949"/>
  </r>
  <r>
    <n v="7107"/>
    <s v="CA-2014-128944"/>
    <x v="3"/>
    <x v="249"/>
    <d v="2014-06-22T00:00:00"/>
    <s v="Second Class"/>
    <s v="KH-16330"/>
    <s v="Katharine Harms"/>
    <x v="1"/>
    <s v="United States"/>
    <s v="Newark"/>
    <x v="24"/>
    <n v="43055"/>
    <x v="3"/>
    <s v="TEC-AC-10001553"/>
    <x v="2"/>
    <x v="11"/>
    <s v="Memorex 25GB 6X Branded Blu-Ray Recordable Disc, 15/Pack"/>
    <x v="4801"/>
    <n v="9"/>
    <n v="0.2"/>
    <n v="1.5291000000000032"/>
  </r>
  <r>
    <n v="7108"/>
    <s v="CA-2013-109666"/>
    <x v="0"/>
    <x v="475"/>
    <d v="2013-04-27T00:00:00"/>
    <s v="Standard Class"/>
    <s v="KM-16720"/>
    <s v="Kunst Miller"/>
    <x v="0"/>
    <s v="United States"/>
    <s v="New York City"/>
    <x v="15"/>
    <n v="10035"/>
    <x v="3"/>
    <s v="TEC-PH-10004774"/>
    <x v="2"/>
    <x v="7"/>
    <s v="Gear Head AU3700S Headset"/>
    <x v="2275"/>
    <n v="2"/>
    <n v="0"/>
    <n v="0.77939999999999898"/>
  </r>
  <r>
    <n v="7109"/>
    <s v="CA-2013-109666"/>
    <x v="0"/>
    <x v="475"/>
    <d v="2013-04-27T00:00:00"/>
    <s v="Standard Class"/>
    <s v="KM-16720"/>
    <s v="Kunst Miller"/>
    <x v="0"/>
    <s v="United States"/>
    <s v="New York City"/>
    <x v="15"/>
    <n v="10035"/>
    <x v="3"/>
    <s v="OFF-AR-10004582"/>
    <x v="1"/>
    <x v="6"/>
    <s v="BIC Brite Liner Grip Highlighters"/>
    <x v="175"/>
    <n v="2"/>
    <n v="0"/>
    <n v="1.4759999999999998"/>
  </r>
  <r>
    <n v="7110"/>
    <s v="CA-2013-109666"/>
    <x v="0"/>
    <x v="475"/>
    <d v="2013-04-27T00:00:00"/>
    <s v="Standard Class"/>
    <s v="KM-16720"/>
    <s v="Kunst Miller"/>
    <x v="0"/>
    <s v="United States"/>
    <s v="New York City"/>
    <x v="15"/>
    <n v="10035"/>
    <x v="3"/>
    <s v="OFF-ST-10000991"/>
    <x v="1"/>
    <x v="4"/>
    <s v="Space Solutions HD Industrial Steel Shelving."/>
    <x v="4802"/>
    <n v="4"/>
    <n v="0"/>
    <n v="13.796400000000006"/>
  </r>
  <r>
    <n v="7111"/>
    <s v="CA-2013-109666"/>
    <x v="0"/>
    <x v="475"/>
    <d v="2013-04-27T00:00:00"/>
    <s v="Standard Class"/>
    <s v="KM-16720"/>
    <s v="Kunst Miller"/>
    <x v="0"/>
    <s v="United States"/>
    <s v="New York City"/>
    <x v="15"/>
    <n v="10035"/>
    <x v="3"/>
    <s v="OFF-SU-10002522"/>
    <x v="1"/>
    <x v="14"/>
    <s v="Acme Kleen Earth Office Shears"/>
    <x v="3433"/>
    <n v="2"/>
    <n v="0"/>
    <n v="2.2503999999999991"/>
  </r>
  <r>
    <n v="7112"/>
    <s v="CA-2013-109666"/>
    <x v="0"/>
    <x v="475"/>
    <d v="2013-04-27T00:00:00"/>
    <s v="Standard Class"/>
    <s v="KM-16720"/>
    <s v="Kunst Miller"/>
    <x v="0"/>
    <s v="United States"/>
    <s v="New York City"/>
    <x v="15"/>
    <n v="10035"/>
    <x v="3"/>
    <s v="OFF-AR-10004022"/>
    <x v="1"/>
    <x v="6"/>
    <s v="Panasonic KP-380BK Classic Electric Pencil Sharpener"/>
    <x v="1002"/>
    <n v="2"/>
    <n v="0"/>
    <n v="17.989999999999995"/>
  </r>
  <r>
    <n v="7113"/>
    <s v="CA-2013-109666"/>
    <x v="0"/>
    <x v="475"/>
    <d v="2013-04-27T00:00:00"/>
    <s v="Standard Class"/>
    <s v="KM-16720"/>
    <s v="Kunst Miller"/>
    <x v="0"/>
    <s v="United States"/>
    <s v="New York City"/>
    <x v="15"/>
    <n v="10035"/>
    <x v="3"/>
    <s v="OFF-SU-10001218"/>
    <x v="1"/>
    <x v="14"/>
    <s v="Fiskars Softgrip Scissors"/>
    <x v="2803"/>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s v="US-2013-102239"/>
    <x v="0"/>
    <x v="465"/>
    <d v="2013-05-07T00:00:00"/>
    <s v="First Class"/>
    <s v="LW-16990"/>
    <s v="Lindsay Williams"/>
    <x v="1"/>
    <s v="United States"/>
    <s v="Henderson"/>
    <x v="33"/>
    <n v="89015"/>
    <x v="1"/>
    <s v="FUR-TA-10003392"/>
    <x v="0"/>
    <x v="3"/>
    <s v="Global Adaptabilities Conference Tables"/>
    <x v="4804"/>
    <n v="6"/>
    <n v="0"/>
    <n v="320.31720000000001"/>
  </r>
  <r>
    <n v="7116"/>
    <s v="US-2013-102239"/>
    <x v="0"/>
    <x v="465"/>
    <d v="2013-05-07T00:00:00"/>
    <s v="First Class"/>
    <s v="LW-16990"/>
    <s v="Lindsay Williams"/>
    <x v="1"/>
    <s v="United States"/>
    <s v="Henderson"/>
    <x v="33"/>
    <n v="89015"/>
    <x v="1"/>
    <s v="OFF-BI-10001890"/>
    <x v="1"/>
    <x v="8"/>
    <s v="Avery Poly Binder Pockets"/>
    <x v="4805"/>
    <n v="2"/>
    <n v="0.2"/>
    <n v="2.0047999999999995"/>
  </r>
  <r>
    <n v="7117"/>
    <s v="CA-2011-143168"/>
    <x v="2"/>
    <x v="638"/>
    <d v="2011-10-23T00:00:00"/>
    <s v="Second Class"/>
    <s v="IG-15085"/>
    <s v="Ivan Gibson"/>
    <x v="0"/>
    <s v="United States"/>
    <s v="Seattle"/>
    <x v="4"/>
    <n v="98103"/>
    <x v="1"/>
    <s v="OFF-PA-10000167"/>
    <x v="1"/>
    <x v="10"/>
    <s v="Xerox 1925"/>
    <x v="1168"/>
    <n v="2"/>
    <n v="0"/>
    <n v="27.881999999999998"/>
  </r>
  <r>
    <n v="7118"/>
    <s v="CA-2011-143168"/>
    <x v="2"/>
    <x v="638"/>
    <d v="2011-10-23T00:00:00"/>
    <s v="Second Class"/>
    <s v="IG-15085"/>
    <s v="Ivan Gibson"/>
    <x v="0"/>
    <s v="United States"/>
    <s v="Seattle"/>
    <x v="4"/>
    <n v="98103"/>
    <x v="1"/>
    <s v="OFF-BI-10003784"/>
    <x v="1"/>
    <x v="8"/>
    <s v="Computer Printout Index Tabs"/>
    <x v="2956"/>
    <n v="1"/>
    <n v="0.2"/>
    <n v="0.47039999999999987"/>
  </r>
  <r>
    <n v="7119"/>
    <s v="CA-2014-104906"/>
    <x v="3"/>
    <x v="778"/>
    <d v="2014-02-18T00:00:00"/>
    <s v="Standard Class"/>
    <s v="JP-15460"/>
    <s v="Jennifer Patt"/>
    <x v="1"/>
    <s v="United States"/>
    <s v="New York City"/>
    <x v="15"/>
    <n v="10009"/>
    <x v="3"/>
    <s v="OFF-PA-10001184"/>
    <x v="1"/>
    <x v="10"/>
    <s v="Xerox 1903"/>
    <x v="1465"/>
    <n v="3"/>
    <n v="0"/>
    <n v="8.7906000000000013"/>
  </r>
  <r>
    <n v="7120"/>
    <s v="CA-2014-118122"/>
    <x v="3"/>
    <x v="701"/>
    <d v="2014-11-25T00:00:00"/>
    <s v="Standard Class"/>
    <s v="GG-14650"/>
    <s v="Greg Guthrie"/>
    <x v="1"/>
    <s v="United States"/>
    <s v="Seattle"/>
    <x v="4"/>
    <n v="98103"/>
    <x v="1"/>
    <s v="OFF-BI-10002103"/>
    <x v="1"/>
    <x v="8"/>
    <s v="Cardinal Slant-D Ring Binder, Heavy Gauge Vinyl"/>
    <x v="1162"/>
    <n v="2"/>
    <n v="0.2"/>
    <n v="4.5187999999999997"/>
  </r>
  <r>
    <n v="7121"/>
    <s v="US-2011-147774"/>
    <x v="2"/>
    <x v="407"/>
    <d v="2011-01-27T00:00:00"/>
    <s v="Standard Class"/>
    <s v="MM-18280"/>
    <s v="Muhammed MacIntyre"/>
    <x v="1"/>
    <s v="United States"/>
    <s v="Smyrna"/>
    <x v="18"/>
    <n v="37167"/>
    <x v="0"/>
    <s v="OFF-BI-10003091"/>
    <x v="1"/>
    <x v="8"/>
    <s v="GBC DocuBind TL200 Manual Binding Machine"/>
    <x v="4806"/>
    <n v="1"/>
    <n v="0.7"/>
    <n v="-51.515399999999985"/>
  </r>
  <r>
    <n v="7122"/>
    <s v="CA-2014-166926"/>
    <x v="3"/>
    <x v="96"/>
    <d v="2014-12-09T00:00:00"/>
    <s v="Standard Class"/>
    <s v="SO-20335"/>
    <s v="Sean O'Donnell"/>
    <x v="0"/>
    <s v="United States"/>
    <s v="Seattle"/>
    <x v="4"/>
    <n v="98105"/>
    <x v="1"/>
    <s v="OFF-PA-10001593"/>
    <x v="1"/>
    <x v="10"/>
    <s v="Xerox 1947"/>
    <x v="1085"/>
    <n v="7"/>
    <n v="0"/>
    <n v="18.837"/>
  </r>
  <r>
    <n v="7123"/>
    <s v="CA-2014-166926"/>
    <x v="3"/>
    <x v="96"/>
    <d v="2014-12-09T00:00:00"/>
    <s v="Standard Class"/>
    <s v="SO-20335"/>
    <s v="Sean O'Donnell"/>
    <x v="0"/>
    <s v="United States"/>
    <s v="Seattle"/>
    <x v="4"/>
    <n v="98105"/>
    <x v="1"/>
    <s v="FUR-BO-10002598"/>
    <x v="0"/>
    <x v="0"/>
    <s v="Hon Metal Bookcases, Putty"/>
    <x v="1741"/>
    <n v="2"/>
    <n v="0"/>
    <n v="41.168399999999991"/>
  </r>
  <r>
    <n v="7124"/>
    <s v="CA-2012-128013"/>
    <x v="1"/>
    <x v="101"/>
    <d v="2012-08-16T00:00:00"/>
    <s v="Standard Class"/>
    <s v="MF-18250"/>
    <s v="Monica Federle"/>
    <x v="1"/>
    <s v="United States"/>
    <s v="New York City"/>
    <x v="15"/>
    <n v="10035"/>
    <x v="3"/>
    <s v="FUR-FU-10000320"/>
    <x v="0"/>
    <x v="5"/>
    <s v="OIC Stacking Trays"/>
    <x v="4807"/>
    <n v="3"/>
    <n v="0"/>
    <n v="4.4088000000000012"/>
  </r>
  <r>
    <n v="7125"/>
    <s v="CA-2012-128013"/>
    <x v="1"/>
    <x v="101"/>
    <d v="2012-08-16T00:00:00"/>
    <s v="Standard Class"/>
    <s v="MF-18250"/>
    <s v="Monica Federle"/>
    <x v="1"/>
    <s v="United States"/>
    <s v="New York City"/>
    <x v="15"/>
    <n v="10035"/>
    <x v="3"/>
    <s v="OFF-PA-10001815"/>
    <x v="1"/>
    <x v="10"/>
    <s v="Xerox 1885"/>
    <x v="3803"/>
    <n v="3"/>
    <n v="0"/>
    <n v="69.177599999999984"/>
  </r>
  <r>
    <n v="7126"/>
    <s v="CA-2013-123176"/>
    <x v="0"/>
    <x v="720"/>
    <d v="2013-09-30T00:00:00"/>
    <s v="Second Class"/>
    <s v="JG-15160"/>
    <s v="James Galang"/>
    <x v="0"/>
    <s v="United States"/>
    <s v="Atlanta"/>
    <x v="32"/>
    <n v="30318"/>
    <x v="0"/>
    <s v="OFF-PA-10003971"/>
    <x v="1"/>
    <x v="10"/>
    <s v="Xerox 1965"/>
    <x v="1465"/>
    <n v="3"/>
    <n v="0"/>
    <n v="8.7906000000000013"/>
  </r>
  <r>
    <n v="7127"/>
    <s v="CA-2013-123176"/>
    <x v="0"/>
    <x v="720"/>
    <d v="2013-09-30T00:00:00"/>
    <s v="Second Class"/>
    <s v="JG-15160"/>
    <s v="James Galang"/>
    <x v="0"/>
    <s v="United States"/>
    <s v="Atlanta"/>
    <x v="32"/>
    <n v="30318"/>
    <x v="0"/>
    <s v="OFF-AR-10004685"/>
    <x v="1"/>
    <x v="6"/>
    <s v="Binney &amp; Smith Crayola Metallic Colored Pencils, 8-Color Set"/>
    <x v="4808"/>
    <n v="3"/>
    <n v="0"/>
    <n v="4.5836999999999994"/>
  </r>
  <r>
    <n v="7128"/>
    <s v="US-2013-117541"/>
    <x v="0"/>
    <x v="696"/>
    <d v="2013-11-21T00:00:00"/>
    <s v="Standard Class"/>
    <s v="JM-16195"/>
    <s v="Justin MacKendrick"/>
    <x v="0"/>
    <s v="United States"/>
    <s v="Newark"/>
    <x v="13"/>
    <n v="19711"/>
    <x v="3"/>
    <s v="OFF-PA-10001609"/>
    <x v="1"/>
    <x v="10"/>
    <s v="Tops Wirebound Message Log Books"/>
    <x v="4809"/>
    <n v="5"/>
    <n v="0"/>
    <n v="7.5669999999999993"/>
  </r>
  <r>
    <n v="7129"/>
    <s v="US-2013-117541"/>
    <x v="0"/>
    <x v="696"/>
    <d v="2013-11-21T00:00:00"/>
    <s v="Standard Class"/>
    <s v="JM-16195"/>
    <s v="Justin MacKendrick"/>
    <x v="0"/>
    <s v="United States"/>
    <s v="Newark"/>
    <x v="13"/>
    <n v="19711"/>
    <x v="3"/>
    <s v="FUR-FU-10000550"/>
    <x v="0"/>
    <x v="5"/>
    <s v="Stacking Trays by OIC"/>
    <x v="548"/>
    <n v="4"/>
    <n v="0"/>
    <n v="6.573599999999999"/>
  </r>
  <r>
    <n v="7130"/>
    <s v="CA-2013-166282"/>
    <x v="0"/>
    <x v="947"/>
    <d v="2013-04-23T00:00:00"/>
    <s v="Standard Class"/>
    <s v="PK-19075"/>
    <s v="Pete Kriz"/>
    <x v="0"/>
    <s v="United States"/>
    <s v="Nashville"/>
    <x v="18"/>
    <n v="37211"/>
    <x v="0"/>
    <s v="TEC-AC-10004209"/>
    <x v="2"/>
    <x v="11"/>
    <s v="Memorex Froggy Flash Drive 4 GB"/>
    <x v="2083"/>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x v="4810"/>
    <n v="7"/>
    <n v="0.2"/>
    <n v="40.003599999999999"/>
  </r>
  <r>
    <n v="7132"/>
    <s v="CA-2014-141439"/>
    <x v="3"/>
    <x v="200"/>
    <d v="2014-12-02T00:00:00"/>
    <s v="Standard Class"/>
    <s v="TT-21460"/>
    <s v="Tonja Turnell"/>
    <x v="2"/>
    <s v="United States"/>
    <s v="Richmond"/>
    <x v="14"/>
    <n v="47374"/>
    <x v="2"/>
    <s v="FUR-TA-10001039"/>
    <x v="0"/>
    <x v="3"/>
    <s v="KI Adjustable-Height Table"/>
    <x v="4811"/>
    <n v="3"/>
    <n v="0"/>
    <n v="67.064400000000006"/>
  </r>
  <r>
    <n v="7133"/>
    <s v="CA-2014-141439"/>
    <x v="3"/>
    <x v="200"/>
    <d v="2014-12-02T00:00:00"/>
    <s v="Standard Class"/>
    <s v="TT-21460"/>
    <s v="Tonja Turnell"/>
    <x v="2"/>
    <s v="United States"/>
    <s v="Richmond"/>
    <x v="14"/>
    <n v="47374"/>
    <x v="2"/>
    <s v="TEC-PH-10002624"/>
    <x v="2"/>
    <x v="7"/>
    <s v="Samsung Galaxy S4 Mini"/>
    <x v="2135"/>
    <n v="4"/>
    <n v="0"/>
    <n v="545.18839999999977"/>
  </r>
  <r>
    <n v="7134"/>
    <s v="CA-2014-141439"/>
    <x v="3"/>
    <x v="200"/>
    <d v="2014-12-02T00:00:00"/>
    <s v="Standard Class"/>
    <s v="TT-21460"/>
    <s v="Tonja Turnell"/>
    <x v="2"/>
    <s v="United States"/>
    <s v="Richmond"/>
    <x v="14"/>
    <n v="47374"/>
    <x v="2"/>
    <s v="FUR-FU-10001473"/>
    <x v="0"/>
    <x v="5"/>
    <s v="DAX Wood Document Frame"/>
    <x v="1302"/>
    <n v="2"/>
    <n v="0"/>
    <n v="9.8856000000000002"/>
  </r>
  <r>
    <n v="7135"/>
    <s v="CA-2014-141439"/>
    <x v="3"/>
    <x v="200"/>
    <d v="2014-12-02T00:00:00"/>
    <s v="Standard Class"/>
    <s v="TT-21460"/>
    <s v="Tonja Turnell"/>
    <x v="2"/>
    <s v="United States"/>
    <s v="Richmond"/>
    <x v="14"/>
    <n v="47374"/>
    <x v="2"/>
    <s v="TEC-PH-10001819"/>
    <x v="2"/>
    <x v="7"/>
    <s v="Innergie mMini Combo Duo USB Travel Charging Kit"/>
    <x v="2273"/>
    <n v="2"/>
    <n v="0"/>
    <n v="43.190399999999997"/>
  </r>
  <r>
    <n v="7136"/>
    <s v="CA-2014-141439"/>
    <x v="3"/>
    <x v="200"/>
    <d v="2014-12-02T00:00:00"/>
    <s v="Standard Class"/>
    <s v="TT-21460"/>
    <s v="Tonja Turnell"/>
    <x v="2"/>
    <s v="United States"/>
    <s v="Richmond"/>
    <x v="14"/>
    <n v="47374"/>
    <x v="2"/>
    <s v="FUR-CH-10004287"/>
    <x v="0"/>
    <x v="1"/>
    <s v="SAFCO Arco Folding Chair"/>
    <x v="4812"/>
    <n v="3"/>
    <n v="0"/>
    <n v="240.29399999999995"/>
  </r>
  <r>
    <n v="7137"/>
    <s v="CA-2012-163965"/>
    <x v="1"/>
    <x v="312"/>
    <d v="2012-11-27T00:00:00"/>
    <s v="Standard Class"/>
    <s v="SS-20875"/>
    <s v="Sung Shariari"/>
    <x v="0"/>
    <s v="United States"/>
    <s v="Miami"/>
    <x v="2"/>
    <n v="33180"/>
    <x v="0"/>
    <s v="OFF-BI-10004728"/>
    <x v="1"/>
    <x v="8"/>
    <s v="Wilson Jones Turn Tabs Binder Tool for Ring Binders"/>
    <x v="2200"/>
    <n v="5"/>
    <n v="0.7"/>
    <n v="-5.7840000000000007"/>
  </r>
  <r>
    <n v="7138"/>
    <s v="CA-2012-163965"/>
    <x v="1"/>
    <x v="312"/>
    <d v="2012-11-27T00:00:00"/>
    <s v="Standard Class"/>
    <s v="SS-20875"/>
    <s v="Sung Shariari"/>
    <x v="0"/>
    <s v="United States"/>
    <s v="Miami"/>
    <x v="2"/>
    <n v="33180"/>
    <x v="0"/>
    <s v="OFF-ST-10000918"/>
    <x v="1"/>
    <x v="4"/>
    <s v="Crate-A-Files"/>
    <x v="4813"/>
    <n v="2"/>
    <n v="0.2"/>
    <n v="1.3079999999999989"/>
  </r>
  <r>
    <n v="7139"/>
    <s v="CA-2012-163965"/>
    <x v="1"/>
    <x v="312"/>
    <d v="2012-11-27T00:00:00"/>
    <s v="Standard Class"/>
    <s v="SS-20875"/>
    <s v="Sung Shariari"/>
    <x v="0"/>
    <s v="United States"/>
    <s v="Miami"/>
    <x v="2"/>
    <n v="33180"/>
    <x v="0"/>
    <s v="OFF-BI-10004593"/>
    <x v="1"/>
    <x v="8"/>
    <s v="Ibico Laser Imprintable Binding System Covers"/>
    <x v="4814"/>
    <n v="4"/>
    <n v="0.7"/>
    <n v="-50.304000000000002"/>
  </r>
  <r>
    <n v="7140"/>
    <s v="CA-2012-163965"/>
    <x v="1"/>
    <x v="312"/>
    <d v="2012-11-27T00:00:00"/>
    <s v="Standard Class"/>
    <s v="SS-20875"/>
    <s v="Sung Shariari"/>
    <x v="0"/>
    <s v="United States"/>
    <s v="Miami"/>
    <x v="2"/>
    <n v="33180"/>
    <x v="0"/>
    <s v="FUR-BO-10001337"/>
    <x v="0"/>
    <x v="0"/>
    <s v="O'Sullivan Living Dimensions 2-Shelf Bookcases"/>
    <x v="4815"/>
    <n v="3"/>
    <n v="0.2"/>
    <n v="-36.294000000000011"/>
  </r>
  <r>
    <n v="7141"/>
    <s v="CA-2014-128783"/>
    <x v="3"/>
    <x v="210"/>
    <d v="2014-09-08T00:00:00"/>
    <s v="Same Day"/>
    <s v="TG-21640"/>
    <s v="Trudy Glocke"/>
    <x v="0"/>
    <s v="United States"/>
    <s v="Saint Charles"/>
    <x v="25"/>
    <n v="63301"/>
    <x v="2"/>
    <s v="TEC-AC-10002473"/>
    <x v="2"/>
    <x v="11"/>
    <s v="Maxell 4.7GB DVD-R"/>
    <x v="4816"/>
    <n v="4"/>
    <n v="0"/>
    <n v="46.543199999999999"/>
  </r>
  <r>
    <n v="7142"/>
    <s v="CA-2014-128783"/>
    <x v="3"/>
    <x v="210"/>
    <d v="2014-09-08T00:00:00"/>
    <s v="Same Day"/>
    <s v="TG-21640"/>
    <s v="Trudy Glocke"/>
    <x v="0"/>
    <s v="United States"/>
    <s v="Saint Charles"/>
    <x v="25"/>
    <n v="63301"/>
    <x v="2"/>
    <s v="FUR-FU-10003623"/>
    <x v="0"/>
    <x v="5"/>
    <s v="DataProducts Ampli Magnifier Task Lamp, Black,"/>
    <x v="4817"/>
    <n v="5"/>
    <n v="0"/>
    <n v="37.883999999999993"/>
  </r>
  <r>
    <n v="7143"/>
    <s v="CA-2011-122217"/>
    <x v="2"/>
    <x v="156"/>
    <d v="2011-11-29T00:00:00"/>
    <s v="Standard Class"/>
    <s v="HP-14815"/>
    <s v="Harold Pawlan"/>
    <x v="2"/>
    <s v="United States"/>
    <s v="Virginia Beach"/>
    <x v="17"/>
    <n v="23464"/>
    <x v="0"/>
    <s v="FUR-FU-10002045"/>
    <x v="0"/>
    <x v="5"/>
    <s v="Executive Impressions 14&quot;"/>
    <x v="4818"/>
    <n v="5"/>
    <n v="0"/>
    <n v="48.906000000000006"/>
  </r>
  <r>
    <n v="7144"/>
    <s v="US-2014-141558"/>
    <x v="3"/>
    <x v="825"/>
    <d v="2014-03-17T00:00:00"/>
    <s v="Standard Class"/>
    <s v="MH-17290"/>
    <s v="Marc Harrigan"/>
    <x v="2"/>
    <s v="United States"/>
    <s v="Philadelphia"/>
    <x v="9"/>
    <n v="19140"/>
    <x v="3"/>
    <s v="TEC-PH-10002555"/>
    <x v="2"/>
    <x v="7"/>
    <s v="Nortel Meridian M5316 Digital phone"/>
    <x v="4819"/>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x v="4241"/>
    <n v="1"/>
    <n v="0.7"/>
    <n v="-8.6057999999999986"/>
  </r>
  <r>
    <n v="7146"/>
    <s v="US-2014-141558"/>
    <x v="3"/>
    <x v="825"/>
    <d v="2014-03-17T00:00:00"/>
    <s v="Standard Class"/>
    <s v="MH-17290"/>
    <s v="Marc Harrigan"/>
    <x v="2"/>
    <s v="United States"/>
    <s v="Philadelphia"/>
    <x v="9"/>
    <n v="19140"/>
    <x v="3"/>
    <s v="FUR-TA-10004086"/>
    <x v="0"/>
    <x v="3"/>
    <s v="KI Adjustable-Height Table"/>
    <x v="1259"/>
    <n v="3"/>
    <n v="0.4"/>
    <n v="-46.429200000000023"/>
  </r>
  <r>
    <n v="7147"/>
    <s v="US-2014-141558"/>
    <x v="3"/>
    <x v="825"/>
    <d v="2014-03-17T00:00:00"/>
    <s v="Standard Class"/>
    <s v="MH-17290"/>
    <s v="Marc Harrigan"/>
    <x v="2"/>
    <s v="United States"/>
    <s v="Philadelphia"/>
    <x v="9"/>
    <n v="19140"/>
    <x v="3"/>
    <s v="OFF-ST-10004946"/>
    <x v="1"/>
    <x v="4"/>
    <s v="Desktop 3-Pocket Hot File"/>
    <x v="4820"/>
    <n v="1"/>
    <n v="0.2"/>
    <n v="3.2460000000000022"/>
  </r>
  <r>
    <n v="7148"/>
    <s v="CA-2013-139941"/>
    <x v="0"/>
    <x v="1"/>
    <d v="2013-06-18T00:00:00"/>
    <s v="Standard Class"/>
    <s v="CB-12415"/>
    <s v="Christy Brittain"/>
    <x v="0"/>
    <s v="United States"/>
    <s v="Long Beach"/>
    <x v="15"/>
    <n v="11561"/>
    <x v="3"/>
    <s v="OFF-PA-10000241"/>
    <x v="1"/>
    <x v="10"/>
    <s v="IBM Multi-Purpose Copy Paper, 8 1/2 x 11&quot;, Case"/>
    <x v="1663"/>
    <n v="3"/>
    <n v="0"/>
    <n v="41.822999999999993"/>
  </r>
  <r>
    <n v="7149"/>
    <s v="CA-2013-139941"/>
    <x v="0"/>
    <x v="1"/>
    <d v="2013-06-18T00:00:00"/>
    <s v="Standard Class"/>
    <s v="CB-12415"/>
    <s v="Christy Brittain"/>
    <x v="0"/>
    <s v="United States"/>
    <s v="Long Beach"/>
    <x v="15"/>
    <n v="11561"/>
    <x v="3"/>
    <s v="OFF-AP-10004036"/>
    <x v="1"/>
    <x v="9"/>
    <s v="Bionaire 99.97% HEPA Air Cleaner"/>
    <x v="4821"/>
    <n v="3"/>
    <n v="0"/>
    <n v="18.396000000000001"/>
  </r>
  <r>
    <n v="7150"/>
    <s v="CA-2012-166583"/>
    <x v="1"/>
    <x v="153"/>
    <d v="2012-06-30T00:00:00"/>
    <s v="Standard Class"/>
    <s v="VD-21670"/>
    <s v="Valerie Dominguez"/>
    <x v="0"/>
    <s v="United States"/>
    <s v="Houston"/>
    <x v="5"/>
    <n v="77070"/>
    <x v="2"/>
    <s v="TEC-PH-10001578"/>
    <x v="2"/>
    <x v="7"/>
    <s v="Polycom SoundStation2 EX Conference phone"/>
    <x v="4822"/>
    <n v="3"/>
    <n v="0.2"/>
    <n v="109.33649999999994"/>
  </r>
  <r>
    <n v="7151"/>
    <s v="CA-2014-100412"/>
    <x v="3"/>
    <x v="66"/>
    <d v="2014-12-27T00:00:00"/>
    <s v="Standard Class"/>
    <s v="SR-20425"/>
    <s v="Sharelle Roach"/>
    <x v="2"/>
    <s v="United States"/>
    <s v="Tuscaloosa"/>
    <x v="19"/>
    <n v="35401"/>
    <x v="0"/>
    <s v="FUR-CH-10002647"/>
    <x v="0"/>
    <x v="1"/>
    <s v="Situations Contoured Folding Chairs, 4/Set"/>
    <x v="1741"/>
    <n v="2"/>
    <n v="0"/>
    <n v="35.490000000000009"/>
  </r>
  <r>
    <n v="7152"/>
    <s v="CA-2014-142909"/>
    <x v="3"/>
    <x v="66"/>
    <d v="2014-12-26T00:00:00"/>
    <s v="Second Class"/>
    <s v="AG-10330"/>
    <s v="Alex Grayson"/>
    <x v="0"/>
    <s v="United States"/>
    <s v="Mesa"/>
    <x v="16"/>
    <n v="85204"/>
    <x v="1"/>
    <s v="FUR-TA-10003008"/>
    <x v="0"/>
    <x v="3"/>
    <s v="Lesro Round Back Collection Coffee Table, End Table"/>
    <x v="4823"/>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x v="4824"/>
    <n v="7"/>
    <n v="0.8"/>
    <n v="-108.8304"/>
  </r>
  <r>
    <n v="7155"/>
    <s v="US-2012-136749"/>
    <x v="1"/>
    <x v="707"/>
    <d v="2012-12-27T00:00:00"/>
    <s v="Second Class"/>
    <s v="LH-16900"/>
    <s v="Lena Hernandez"/>
    <x v="0"/>
    <s v="United States"/>
    <s v="Columbus"/>
    <x v="32"/>
    <n v="31907"/>
    <x v="0"/>
    <s v="FUR-FU-10000747"/>
    <x v="0"/>
    <x v="5"/>
    <s v="Tenex B1-RE Series Chair Mats for Low Pile Carpets"/>
    <x v="4825"/>
    <n v="6"/>
    <n v="0"/>
    <n v="46.899599999999964"/>
  </r>
  <r>
    <n v="7156"/>
    <s v="US-2012-136749"/>
    <x v="1"/>
    <x v="707"/>
    <d v="2012-12-27T00:00:00"/>
    <s v="Second Class"/>
    <s v="LH-16900"/>
    <s v="Lena Hernandez"/>
    <x v="0"/>
    <s v="United States"/>
    <s v="Columbus"/>
    <x v="32"/>
    <n v="31907"/>
    <x v="0"/>
    <s v="OFF-BI-10004492"/>
    <x v="1"/>
    <x v="8"/>
    <s v="Tuf-Vin Binders"/>
    <x v="4826"/>
    <n v="5"/>
    <n v="0"/>
    <n v="74.212999999999994"/>
  </r>
  <r>
    <n v="7157"/>
    <s v="CA-2014-126718"/>
    <x v="3"/>
    <x v="568"/>
    <d v="2014-05-05T00:00:00"/>
    <s v="Standard Class"/>
    <s v="KT-16480"/>
    <s v="Kean Thornton"/>
    <x v="0"/>
    <s v="United States"/>
    <s v="Orange"/>
    <x v="30"/>
    <n v="7050"/>
    <x v="3"/>
    <s v="OFF-LA-10004055"/>
    <x v="1"/>
    <x v="2"/>
    <s v="Color-Coded Legal Exhibit Labels"/>
    <x v="3358"/>
    <n v="1"/>
    <n v="0"/>
    <n v="2.4058999999999999"/>
  </r>
  <r>
    <n v="7158"/>
    <s v="CA-2013-131380"/>
    <x v="0"/>
    <x v="463"/>
    <d v="2013-04-01T00:00:00"/>
    <s v="Second Class"/>
    <s v="CC-12220"/>
    <s v="Chris Cortes"/>
    <x v="0"/>
    <s v="United States"/>
    <s v="Los Angeles"/>
    <x v="1"/>
    <n v="90032"/>
    <x v="1"/>
    <s v="OFF-ST-10002485"/>
    <x v="1"/>
    <x v="4"/>
    <s v="Rogers Deluxe File Chest"/>
    <x v="1190"/>
    <n v="4"/>
    <n v="0"/>
    <n v="0.87919999999999732"/>
  </r>
  <r>
    <n v="7159"/>
    <s v="CA-2013-131380"/>
    <x v="0"/>
    <x v="463"/>
    <d v="2013-04-01T00:00:00"/>
    <s v="Second Class"/>
    <s v="CC-12220"/>
    <s v="Chris Cortes"/>
    <x v="0"/>
    <s v="United States"/>
    <s v="Los Angeles"/>
    <x v="1"/>
    <n v="90032"/>
    <x v="1"/>
    <s v="OFF-PA-10001243"/>
    <x v="1"/>
    <x v="10"/>
    <s v="Xerox 1983"/>
    <x v="156"/>
    <n v="1"/>
    <n v="0"/>
    <n v="2.9302000000000001"/>
  </r>
  <r>
    <n v="7160"/>
    <s v="CA-2012-145835"/>
    <x v="1"/>
    <x v="1149"/>
    <d v="2012-05-18T00:00:00"/>
    <s v="Second Class"/>
    <s v="BF-11170"/>
    <s v="Ben Ferrer"/>
    <x v="2"/>
    <s v="United States"/>
    <s v="Chicago"/>
    <x v="10"/>
    <n v="60623"/>
    <x v="2"/>
    <s v="TEC-PH-10004447"/>
    <x v="2"/>
    <x v="7"/>
    <s v="Toshiba IPT2010-SD IP Telephone"/>
    <x v="2705"/>
    <n v="2"/>
    <n v="0.2"/>
    <n v="16.678799999999995"/>
  </r>
  <r>
    <n v="7161"/>
    <s v="CA-2012-145835"/>
    <x v="1"/>
    <x v="1149"/>
    <d v="2012-05-18T00:00:00"/>
    <s v="Second Class"/>
    <s v="BF-11170"/>
    <s v="Ben Ferrer"/>
    <x v="2"/>
    <s v="United States"/>
    <s v="Chicago"/>
    <x v="10"/>
    <n v="60623"/>
    <x v="2"/>
    <s v="OFF-FA-10002280"/>
    <x v="1"/>
    <x v="13"/>
    <s v="Advantus Plastic Paper Clips"/>
    <x v="4698"/>
    <n v="4"/>
    <n v="0.2"/>
    <n v="5.6"/>
  </r>
  <r>
    <n v="7162"/>
    <s v="CA-2011-138709"/>
    <x v="2"/>
    <x v="1129"/>
    <d v="2011-07-09T00:00:00"/>
    <s v="Standard Class"/>
    <s v="MS-17770"/>
    <s v="Maxwell Schwartz"/>
    <x v="0"/>
    <s v="United States"/>
    <s v="Richmond"/>
    <x v="17"/>
    <n v="23223"/>
    <x v="0"/>
    <s v="OFF-PA-10004734"/>
    <x v="1"/>
    <x v="10"/>
    <s v="Southworth Structures Collection"/>
    <x v="1388"/>
    <n v="3"/>
    <n v="0"/>
    <n v="10.92"/>
  </r>
  <r>
    <n v="7163"/>
    <s v="CA-2011-138709"/>
    <x v="2"/>
    <x v="1129"/>
    <d v="2011-07-09T00:00:00"/>
    <s v="Standard Class"/>
    <s v="MS-17770"/>
    <s v="Maxwell Schwartz"/>
    <x v="0"/>
    <s v="United States"/>
    <s v="Richmond"/>
    <x v="17"/>
    <n v="23223"/>
    <x v="0"/>
    <s v="OFF-BI-10000145"/>
    <x v="1"/>
    <x v="8"/>
    <s v="Zipper Ring Binder Pockets"/>
    <x v="4827"/>
    <n v="5"/>
    <n v="0"/>
    <n v="7.6440000000000001"/>
  </r>
  <r>
    <n v="7164"/>
    <s v="CA-2011-122070"/>
    <x v="2"/>
    <x v="1150"/>
    <d v="2011-04-24T00:00:00"/>
    <s v="Second Class"/>
    <s v="AH-10030"/>
    <s v="Aaron Hawkins"/>
    <x v="1"/>
    <s v="United States"/>
    <s v="Troy"/>
    <x v="15"/>
    <n v="12180"/>
    <x v="3"/>
    <s v="OFF-EN-10004773"/>
    <x v="1"/>
    <x v="12"/>
    <s v="Staples"/>
    <x v="4828"/>
    <n v="8"/>
    <n v="0"/>
    <n v="121.44159999999999"/>
  </r>
  <r>
    <n v="7165"/>
    <s v="CA-2011-122070"/>
    <x v="2"/>
    <x v="1150"/>
    <d v="2011-04-24T00:00:00"/>
    <s v="Second Class"/>
    <s v="AH-10030"/>
    <s v="Aaron Hawkins"/>
    <x v="1"/>
    <s v="United States"/>
    <s v="Troy"/>
    <x v="15"/>
    <n v="12180"/>
    <x v="3"/>
    <s v="OFF-BI-10004970"/>
    <x v="1"/>
    <x v="8"/>
    <s v="ACCOHIDE 3-Ring Binder, Blue, 1&quot;"/>
    <x v="4541"/>
    <n v="3"/>
    <n v="0.2"/>
    <n v="3.3452999999999995"/>
  </r>
  <r>
    <n v="7166"/>
    <s v="CA-2013-158610"/>
    <x v="0"/>
    <x v="251"/>
    <d v="2013-09-23T00:00:00"/>
    <s v="First Class"/>
    <s v="CK-12595"/>
    <s v="Clytie Kelty"/>
    <x v="0"/>
    <s v="United States"/>
    <s v="Providence"/>
    <x v="34"/>
    <n v="2908"/>
    <x v="3"/>
    <s v="OFF-ST-10000604"/>
    <x v="1"/>
    <x v="4"/>
    <s v="Home/Office Personal File Carts"/>
    <x v="2876"/>
    <n v="2"/>
    <n v="0"/>
    <n v="17.379999999999995"/>
  </r>
  <r>
    <n v="7167"/>
    <s v="CA-2011-117464"/>
    <x v="2"/>
    <x v="192"/>
    <d v="2011-07-24T00:00:00"/>
    <s v="Second Class"/>
    <s v="NP-18325"/>
    <s v="Naresj Patel"/>
    <x v="0"/>
    <s v="United States"/>
    <s v="San Francisco"/>
    <x v="1"/>
    <n v="94122"/>
    <x v="1"/>
    <s v="OFF-AR-10003190"/>
    <x v="1"/>
    <x v="6"/>
    <s v="Newell 32"/>
    <x v="132"/>
    <n v="4"/>
    <n v="0"/>
    <n v="3.2256"/>
  </r>
  <r>
    <n v="7168"/>
    <s v="CA-2011-117464"/>
    <x v="2"/>
    <x v="192"/>
    <d v="2011-07-24T00:00:00"/>
    <s v="Second Class"/>
    <s v="NP-18325"/>
    <s v="Naresj Patel"/>
    <x v="0"/>
    <s v="United States"/>
    <s v="San Francisco"/>
    <x v="1"/>
    <n v="94122"/>
    <x v="1"/>
    <s v="FUR-CH-10000155"/>
    <x v="0"/>
    <x v="1"/>
    <s v="Global Comet Stacking Armless Chair"/>
    <x v="4829"/>
    <n v="3"/>
    <n v="0.2"/>
    <n v="71.77200000000002"/>
  </r>
  <r>
    <n v="7169"/>
    <s v="CA-2011-117464"/>
    <x v="2"/>
    <x v="192"/>
    <d v="2011-07-24T00:00:00"/>
    <s v="Second Class"/>
    <s v="NP-18325"/>
    <s v="Naresj Patel"/>
    <x v="0"/>
    <s v="United States"/>
    <s v="San Francisco"/>
    <x v="1"/>
    <n v="94122"/>
    <x v="1"/>
    <s v="OFF-ST-10003058"/>
    <x v="1"/>
    <x v="4"/>
    <s v="Eldon Mobile Mega Data Cart  Mega Stackable  Add-On Trays"/>
    <x v="4830"/>
    <n v="10"/>
    <n v="0"/>
    <n v="68.584999999999994"/>
  </r>
  <r>
    <n v="7170"/>
    <s v="CA-2011-117464"/>
    <x v="2"/>
    <x v="192"/>
    <d v="2011-07-24T00:00:00"/>
    <s v="Second Class"/>
    <s v="NP-18325"/>
    <s v="Naresj Patel"/>
    <x v="0"/>
    <s v="United States"/>
    <s v="San Francisco"/>
    <x v="1"/>
    <n v="94122"/>
    <x v="1"/>
    <s v="FUR-TA-10004767"/>
    <x v="0"/>
    <x v="3"/>
    <s v="Safco Drafting Table"/>
    <x v="3011"/>
    <n v="3"/>
    <n v="0.2"/>
    <n v="19.164599999999979"/>
  </r>
  <r>
    <n v="7171"/>
    <s v="US-2014-168613"/>
    <x v="3"/>
    <x v="1048"/>
    <d v="2014-10-15T00:00:00"/>
    <s v="Standard Class"/>
    <s v="GM-14440"/>
    <s v="Gary McGarr"/>
    <x v="0"/>
    <s v="United States"/>
    <s v="New York City"/>
    <x v="15"/>
    <n v="10009"/>
    <x v="3"/>
    <s v="FUR-CH-10002372"/>
    <x v="0"/>
    <x v="1"/>
    <s v="Office Star - Ergonomically Designed Knee Chair"/>
    <x v="3489"/>
    <n v="2"/>
    <n v="0.1"/>
    <n v="3.2392000000000074"/>
  </r>
  <r>
    <n v="7172"/>
    <s v="CA-2014-125381"/>
    <x v="3"/>
    <x v="1016"/>
    <d v="2014-04-28T00:00:00"/>
    <s v="Second Class"/>
    <s v="SG-20605"/>
    <s v="Speros Goranitis"/>
    <x v="0"/>
    <s v="United States"/>
    <s v="San Francisco"/>
    <x v="1"/>
    <n v="94109"/>
    <x v="1"/>
    <s v="TEC-AC-10000158"/>
    <x v="2"/>
    <x v="11"/>
    <s v="Sony 64GB Class 10 Micro SDHC R40 Memory Card"/>
    <x v="3313"/>
    <n v="3"/>
    <n v="0"/>
    <n v="22.6737"/>
  </r>
  <r>
    <n v="7173"/>
    <s v="US-2014-141677"/>
    <x v="3"/>
    <x v="606"/>
    <d v="2014-03-31T00:00:00"/>
    <s v="Standard Class"/>
    <s v="HK-14890"/>
    <s v="Heather Kirkland"/>
    <x v="1"/>
    <s v="United States"/>
    <s v="Houston"/>
    <x v="5"/>
    <n v="77070"/>
    <x v="2"/>
    <s v="TEC-AC-10000158"/>
    <x v="2"/>
    <x v="11"/>
    <s v="Sony 64GB Class 10 Micro SDHC R40 Memory Card"/>
    <x v="740"/>
    <n v="5"/>
    <n v="0.2"/>
    <n v="1.7995000000000019"/>
  </r>
  <r>
    <n v="7174"/>
    <s v="US-2014-141677"/>
    <x v="3"/>
    <x v="606"/>
    <d v="2014-03-31T00:00:00"/>
    <s v="Standard Class"/>
    <s v="HK-14890"/>
    <s v="Heather Kirkland"/>
    <x v="1"/>
    <s v="United States"/>
    <s v="Houston"/>
    <x v="5"/>
    <n v="77070"/>
    <x v="2"/>
    <s v="TEC-CO-10002313"/>
    <x v="2"/>
    <x v="16"/>
    <s v="Canon PC1080F Personal Copier"/>
    <x v="4697"/>
    <n v="5"/>
    <n v="0.2"/>
    <n v="569.99050000000011"/>
  </r>
  <r>
    <n v="7175"/>
    <s v="US-2014-141677"/>
    <x v="3"/>
    <x v="606"/>
    <d v="2014-03-31T00:00:00"/>
    <s v="Standard Class"/>
    <s v="HK-14890"/>
    <s v="Heather Kirkland"/>
    <x v="1"/>
    <s v="United States"/>
    <s v="Houston"/>
    <x v="5"/>
    <n v="77070"/>
    <x v="2"/>
    <s v="OFF-PA-10002581"/>
    <x v="1"/>
    <x v="10"/>
    <s v="Xerox 1951"/>
    <x v="1355"/>
    <n v="3"/>
    <n v="0.2"/>
    <n v="23.234999999999992"/>
  </r>
  <r>
    <n v="7176"/>
    <s v="US-2014-141677"/>
    <x v="3"/>
    <x v="606"/>
    <d v="2014-03-31T00:00:00"/>
    <s v="Standard Class"/>
    <s v="HK-14890"/>
    <s v="Heather Kirkland"/>
    <x v="1"/>
    <s v="United States"/>
    <s v="Houston"/>
    <x v="5"/>
    <n v="77070"/>
    <x v="2"/>
    <s v="OFF-AP-10001205"/>
    <x v="1"/>
    <x v="9"/>
    <s v="Belkin 5 Outlet SurgeMaster Power Centers"/>
    <x v="4831"/>
    <n v="8"/>
    <n v="0.8"/>
    <n v="-226.63679999999999"/>
  </r>
  <r>
    <n v="7177"/>
    <s v="US-2014-141677"/>
    <x v="3"/>
    <x v="606"/>
    <d v="2014-03-31T00:00:00"/>
    <s v="Standard Class"/>
    <s v="HK-14890"/>
    <s v="Heather Kirkland"/>
    <x v="1"/>
    <s v="United States"/>
    <s v="Houston"/>
    <x v="5"/>
    <n v="77070"/>
    <x v="2"/>
    <s v="OFF-ST-10000344"/>
    <x v="1"/>
    <x v="4"/>
    <s v="Neat Ideas Personal Hanging Folder Files, Black"/>
    <x v="4832"/>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x v="4833"/>
    <n v="2"/>
    <n v="0.7"/>
    <n v="-1.5413999999999999"/>
  </r>
  <r>
    <n v="7179"/>
    <s v="CA-2014-133067"/>
    <x v="3"/>
    <x v="464"/>
    <d v="2014-05-11T00:00:00"/>
    <s v="Standard Class"/>
    <s v="MY-18295"/>
    <s v="Muhammed Yedwab"/>
    <x v="1"/>
    <s v="United States"/>
    <s v="Philadelphia"/>
    <x v="9"/>
    <n v="19140"/>
    <x v="3"/>
    <s v="OFF-BI-10003694"/>
    <x v="1"/>
    <x v="8"/>
    <s v="Avery 3 1/2&quot; Diskette Storage Pages, 10/Pack"/>
    <x v="4834"/>
    <n v="3"/>
    <n v="0.7"/>
    <n v="-7.5167999999999964"/>
  </r>
  <r>
    <n v="7180"/>
    <s v="US-2013-144351"/>
    <x v="0"/>
    <x v="696"/>
    <d v="2013-11-19T00:00:00"/>
    <s v="Standard Class"/>
    <s v="RC-19960"/>
    <s v="Ryan Crowe"/>
    <x v="0"/>
    <s v="United States"/>
    <s v="Baltimore"/>
    <x v="39"/>
    <n v="21215"/>
    <x v="3"/>
    <s v="TEC-PH-10001644"/>
    <x v="2"/>
    <x v="7"/>
    <s v="BlueLounge Milo Smartphone Stand, White/Metallic"/>
    <x v="1324"/>
    <n v="3"/>
    <n v="0"/>
    <n v="25.191600000000005"/>
  </r>
  <r>
    <n v="7181"/>
    <s v="CA-2011-106054"/>
    <x v="2"/>
    <x v="1037"/>
    <d v="2011-01-08T00:00:00"/>
    <s v="First Class"/>
    <s v="JO-15145"/>
    <s v="Jack O'Briant"/>
    <x v="1"/>
    <s v="United States"/>
    <s v="Athens"/>
    <x v="32"/>
    <n v="30605"/>
    <x v="0"/>
    <s v="OFF-AR-10002399"/>
    <x v="1"/>
    <x v="6"/>
    <s v="Dixon Prang Watercolor Pencils, 10-Color Set with Brush"/>
    <x v="4835"/>
    <n v="3"/>
    <n v="0"/>
    <n v="5.2397999999999998"/>
  </r>
  <r>
    <n v="7182"/>
    <s v="CA-2013-138667"/>
    <x v="0"/>
    <x v="797"/>
    <d v="2013-12-31T00:00:00"/>
    <s v="Second Class"/>
    <s v="MW-18220"/>
    <s v="Mitch Webber"/>
    <x v="0"/>
    <s v="United States"/>
    <s v="Lancaster"/>
    <x v="24"/>
    <n v="43130"/>
    <x v="3"/>
    <s v="TEC-AC-10003063"/>
    <x v="2"/>
    <x v="11"/>
    <s v="Micro Innovations USB RF Wireless Keyboard with Mouse"/>
    <x v="4836"/>
    <n v="2"/>
    <n v="0.2"/>
    <n v="0.5"/>
  </r>
  <r>
    <n v="7183"/>
    <s v="CA-2014-150609"/>
    <x v="3"/>
    <x v="504"/>
    <d v="2014-05-05T00:00:00"/>
    <s v="Standard Class"/>
    <s v="NZ-18565"/>
    <s v="Nick Zandusky"/>
    <x v="2"/>
    <s v="United States"/>
    <s v="Los Angeles"/>
    <x v="1"/>
    <n v="90032"/>
    <x v="1"/>
    <s v="OFF-BI-10002071"/>
    <x v="1"/>
    <x v="8"/>
    <s v="Fellowes Black Plastic Comb Bindings"/>
    <x v="4837"/>
    <n v="5"/>
    <n v="0.2"/>
    <n v="7.5529999999999982"/>
  </r>
  <r>
    <n v="7184"/>
    <s v="CA-2014-128853"/>
    <x v="3"/>
    <x v="81"/>
    <d v="2014-04-24T00:00:00"/>
    <s v="First Class"/>
    <s v="JM-15250"/>
    <s v="Janet Martin"/>
    <x v="0"/>
    <s v="United States"/>
    <s v="Baltimore"/>
    <x v="39"/>
    <n v="21215"/>
    <x v="3"/>
    <s v="FUR-CH-10004218"/>
    <x v="0"/>
    <x v="1"/>
    <s v="Global Fabric Manager's Chair, Dark Gray"/>
    <x v="4838"/>
    <n v="9"/>
    <n v="0"/>
    <n v="227.20500000000004"/>
  </r>
  <r>
    <n v="7185"/>
    <s v="CA-2014-133102"/>
    <x v="3"/>
    <x v="629"/>
    <d v="2014-08-25T00:00:00"/>
    <s v="Standard Class"/>
    <s v="ED-13885"/>
    <s v="Emily Ducich"/>
    <x v="2"/>
    <s v="United States"/>
    <s v="Houston"/>
    <x v="5"/>
    <n v="77095"/>
    <x v="2"/>
    <s v="OFF-SU-10000432"/>
    <x v="1"/>
    <x v="14"/>
    <s v="Acco Side-Punched Conventional Columnar Pads"/>
    <x v="4839"/>
    <n v="2"/>
    <n v="0.2"/>
    <n v="-1.0410000000000006"/>
  </r>
  <r>
    <n v="7186"/>
    <s v="CA-2014-133102"/>
    <x v="3"/>
    <x v="629"/>
    <d v="2014-08-25T00:00:00"/>
    <s v="Standard Class"/>
    <s v="ED-13885"/>
    <s v="Emily Ducich"/>
    <x v="2"/>
    <s v="United States"/>
    <s v="Houston"/>
    <x v="5"/>
    <n v="77095"/>
    <x v="2"/>
    <s v="OFF-AR-10003183"/>
    <x v="1"/>
    <x v="6"/>
    <s v="Avery Fluorescent Highlighter Four-Color Set"/>
    <x v="2245"/>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x v="4840"/>
    <n v="4"/>
    <n v="0.3"/>
    <n v="-2.1312000000000033"/>
  </r>
  <r>
    <n v="7188"/>
    <s v="CA-2014-133102"/>
    <x v="3"/>
    <x v="629"/>
    <d v="2014-08-25T00:00:00"/>
    <s v="Standard Class"/>
    <s v="ED-13885"/>
    <s v="Emily Ducich"/>
    <x v="2"/>
    <s v="United States"/>
    <s v="Houston"/>
    <x v="5"/>
    <n v="77095"/>
    <x v="2"/>
    <s v="FUR-FU-10003247"/>
    <x v="0"/>
    <x v="5"/>
    <s v="36X48 HARDFLOOR CHAIRMAT"/>
    <x v="1331"/>
    <n v="2"/>
    <n v="0.6"/>
    <n v="-22.238800000000001"/>
  </r>
  <r>
    <n v="7189"/>
    <s v="CA-2014-133102"/>
    <x v="3"/>
    <x v="629"/>
    <d v="2014-08-25T00:00:00"/>
    <s v="Standard Class"/>
    <s v="ED-13885"/>
    <s v="Emily Ducich"/>
    <x v="2"/>
    <s v="United States"/>
    <s v="Houston"/>
    <x v="5"/>
    <n v="77095"/>
    <x v="2"/>
    <s v="OFF-AP-10001563"/>
    <x v="1"/>
    <x v="9"/>
    <s v="Belkin Premiere Surge Master II 8-outlet surge protector"/>
    <x v="4841"/>
    <n v="4"/>
    <n v="0.8"/>
    <n v="-99.103200000000044"/>
  </r>
  <r>
    <n v="7190"/>
    <s v="CA-2013-164399"/>
    <x v="0"/>
    <x v="396"/>
    <d v="2013-11-16T00:00:00"/>
    <s v="First Class"/>
    <s v="DW-13480"/>
    <s v="Dianna Wilson"/>
    <x v="2"/>
    <s v="United States"/>
    <s v="San Diego"/>
    <x v="1"/>
    <n v="92024"/>
    <x v="1"/>
    <s v="TEC-PH-10004908"/>
    <x v="2"/>
    <x v="7"/>
    <s v="Panasonic KX TS3282W Corded phone"/>
    <x v="4842"/>
    <n v="3"/>
    <n v="0.2"/>
    <n v="25.496999999999986"/>
  </r>
  <r>
    <n v="7191"/>
    <s v="CA-2013-164399"/>
    <x v="0"/>
    <x v="396"/>
    <d v="2013-11-16T00:00:00"/>
    <s v="First Class"/>
    <s v="DW-13480"/>
    <s v="Dianna Wilson"/>
    <x v="2"/>
    <s v="United States"/>
    <s v="San Diego"/>
    <x v="1"/>
    <n v="92024"/>
    <x v="1"/>
    <s v="FUR-TA-10003392"/>
    <x v="0"/>
    <x v="3"/>
    <s v="Global Adaptabilities Conference Tables"/>
    <x v="3008"/>
    <n v="3"/>
    <n v="0.2"/>
    <n v="-8.4294000000000153"/>
  </r>
  <r>
    <n v="7192"/>
    <s v="CA-2013-116918"/>
    <x v="0"/>
    <x v="393"/>
    <d v="2013-10-07T00:00:00"/>
    <s v="Second Class"/>
    <s v="JK-15205"/>
    <s v="Jamie Kunitz"/>
    <x v="0"/>
    <s v="United States"/>
    <s v="Hialeah"/>
    <x v="2"/>
    <n v="33012"/>
    <x v="0"/>
    <s v="OFF-BI-10004140"/>
    <x v="1"/>
    <x v="8"/>
    <s v="Avery Non-Stick Binders"/>
    <x v="4843"/>
    <n v="4"/>
    <n v="0.7"/>
    <n v="-4.49"/>
  </r>
  <r>
    <n v="7193"/>
    <s v="CA-2013-116918"/>
    <x v="0"/>
    <x v="393"/>
    <d v="2013-10-07T00:00:00"/>
    <s v="Second Class"/>
    <s v="JK-15205"/>
    <s v="Jamie Kunitz"/>
    <x v="0"/>
    <s v="United States"/>
    <s v="Hialeah"/>
    <x v="2"/>
    <n v="33012"/>
    <x v="0"/>
    <s v="OFF-AR-10003631"/>
    <x v="1"/>
    <x v="6"/>
    <s v="Staples"/>
    <x v="4844"/>
    <n v="8"/>
    <n v="0.2"/>
    <n v="5.0335999999999999"/>
  </r>
  <r>
    <n v="7194"/>
    <s v="CA-2013-110492"/>
    <x v="0"/>
    <x v="1151"/>
    <d v="2013-02-14T00:00:00"/>
    <s v="First Class"/>
    <s v="JS-15880"/>
    <s v="John Stevenson"/>
    <x v="0"/>
    <s v="United States"/>
    <s v="Atlanta"/>
    <x v="32"/>
    <n v="30318"/>
    <x v="0"/>
    <s v="OFF-ST-10003716"/>
    <x v="1"/>
    <x v="4"/>
    <s v="Tennsco Double-Tier Lockers"/>
    <x v="4845"/>
    <n v="6"/>
    <n v="0"/>
    <n v="175.51560000000001"/>
  </r>
  <r>
    <n v="7195"/>
    <s v="CA-2013-110492"/>
    <x v="0"/>
    <x v="1151"/>
    <d v="2013-02-14T00:00:00"/>
    <s v="First Class"/>
    <s v="JS-15880"/>
    <s v="John Stevenson"/>
    <x v="0"/>
    <s v="United States"/>
    <s v="Atlanta"/>
    <x v="32"/>
    <n v="30318"/>
    <x v="0"/>
    <s v="OFF-BI-10003274"/>
    <x v="1"/>
    <x v="8"/>
    <s v="Avery Durable Slant Ring Binders, No Labels"/>
    <x v="204"/>
    <n v="4"/>
    <n v="0"/>
    <n v="7.4824000000000002"/>
  </r>
  <r>
    <n v="7196"/>
    <s v="CA-2013-147683"/>
    <x v="0"/>
    <x v="373"/>
    <d v="2013-11-18T00:00:00"/>
    <s v="Standard Class"/>
    <s v="PO-19180"/>
    <s v="Philisse Overcash"/>
    <x v="2"/>
    <s v="United States"/>
    <s v="Seattle"/>
    <x v="4"/>
    <n v="98103"/>
    <x v="1"/>
    <s v="FUR-FU-10004848"/>
    <x v="0"/>
    <x v="5"/>
    <s v="DAX Solid Wood Frames"/>
    <x v="4846"/>
    <n v="2"/>
    <n v="0"/>
    <n v="7.2297999999999991"/>
  </r>
  <r>
    <n v="7197"/>
    <s v="CA-2011-116785"/>
    <x v="2"/>
    <x v="759"/>
    <d v="2011-04-30T00:00:00"/>
    <s v="Standard Class"/>
    <s v="MH-17290"/>
    <s v="Marc Harrigan"/>
    <x v="2"/>
    <s v="United States"/>
    <s v="Los Angeles"/>
    <x v="1"/>
    <n v="90036"/>
    <x v="1"/>
    <s v="OFF-AR-10003504"/>
    <x v="1"/>
    <x v="6"/>
    <s v="Newell 347"/>
    <x v="1591"/>
    <n v="5"/>
    <n v="0"/>
    <n v="6.2059999999999977"/>
  </r>
  <r>
    <n v="7198"/>
    <s v="CA-2011-116785"/>
    <x v="2"/>
    <x v="759"/>
    <d v="2011-04-30T00:00:00"/>
    <s v="Standard Class"/>
    <s v="MH-17290"/>
    <s v="Marc Harrigan"/>
    <x v="2"/>
    <s v="United States"/>
    <s v="Los Angeles"/>
    <x v="1"/>
    <n v="90036"/>
    <x v="1"/>
    <s v="OFF-LA-10000305"/>
    <x v="1"/>
    <x v="2"/>
    <s v="Avery 495"/>
    <x v="2380"/>
    <n v="2"/>
    <n v="0"/>
    <n v="5.7959999999999994"/>
  </r>
  <r>
    <n v="7199"/>
    <s v="US-2012-156797"/>
    <x v="1"/>
    <x v="1067"/>
    <d v="2012-08-15T00:00:00"/>
    <s v="Standard Class"/>
    <s v="PO-19180"/>
    <s v="Philisse Overcash"/>
    <x v="2"/>
    <s v="United States"/>
    <s v="New York City"/>
    <x v="15"/>
    <n v="10035"/>
    <x v="3"/>
    <s v="OFF-AR-10001427"/>
    <x v="1"/>
    <x v="6"/>
    <s v="Newell 330"/>
    <x v="493"/>
    <n v="2"/>
    <n v="0"/>
    <n v="3.1096000000000004"/>
  </r>
  <r>
    <n v="7200"/>
    <s v="US-2012-156797"/>
    <x v="1"/>
    <x v="1067"/>
    <d v="2012-08-15T00:00:00"/>
    <s v="Standard Class"/>
    <s v="PO-19180"/>
    <s v="Philisse Overcash"/>
    <x v="2"/>
    <s v="United States"/>
    <s v="New York City"/>
    <x v="15"/>
    <n v="10035"/>
    <x v="3"/>
    <s v="TEC-PH-10004614"/>
    <x v="2"/>
    <x v="7"/>
    <s v="AT&amp;T 841000 Phone"/>
    <x v="4847"/>
    <n v="2"/>
    <n v="0"/>
    <n v="34.5"/>
  </r>
  <r>
    <n v="7201"/>
    <s v="CA-2013-104276"/>
    <x v="0"/>
    <x v="581"/>
    <d v="2013-12-04T00:00:00"/>
    <s v="Standard Class"/>
    <s v="HF-14995"/>
    <s v="Herbert Flentye"/>
    <x v="0"/>
    <s v="United States"/>
    <s v="Fort Lauderdale"/>
    <x v="2"/>
    <n v="33311"/>
    <x v="0"/>
    <s v="TEC-PH-10001944"/>
    <x v="2"/>
    <x v="7"/>
    <s v="Wi-Ex zBoost YX540 Cellular Phone Signal Booster"/>
    <x v="4848"/>
    <n v="1"/>
    <n v="0.2"/>
    <n v="14.594999999999985"/>
  </r>
  <r>
    <n v="7202"/>
    <s v="CA-2013-104276"/>
    <x v="0"/>
    <x v="581"/>
    <d v="2013-12-04T00:00:00"/>
    <s v="Standard Class"/>
    <s v="HF-14995"/>
    <s v="Herbert Flentye"/>
    <x v="0"/>
    <s v="United States"/>
    <s v="Fort Lauderdale"/>
    <x v="2"/>
    <n v="33311"/>
    <x v="0"/>
    <s v="FUR-TA-10001039"/>
    <x v="0"/>
    <x v="3"/>
    <s v="KI Adjustable-Height Table"/>
    <x v="4849"/>
    <n v="7"/>
    <n v="0.45"/>
    <n v="-114.35339999999997"/>
  </r>
  <r>
    <n v="7203"/>
    <s v="CA-2013-120369"/>
    <x v="0"/>
    <x v="99"/>
    <d v="2013-10-29T00:00:00"/>
    <s v="Same Day"/>
    <s v="VB-21745"/>
    <s v="Victoria Brennan"/>
    <x v="1"/>
    <s v="United States"/>
    <s v="Rochester"/>
    <x v="15"/>
    <n v="14609"/>
    <x v="3"/>
    <s v="FUR-FU-10003806"/>
    <x v="0"/>
    <x v="5"/>
    <s v="Tenex Chairmat w/ Average Lip, 45&quot; x 53&quot;"/>
    <x v="4850"/>
    <n v="5"/>
    <n v="0"/>
    <n v="75.679999999999978"/>
  </r>
  <r>
    <n v="7204"/>
    <s v="CA-2011-118276"/>
    <x v="2"/>
    <x v="282"/>
    <d v="2012-01-02T00:00:00"/>
    <s v="Standard Class"/>
    <s v="MG-17890"/>
    <s v="Michael Granlund"/>
    <x v="2"/>
    <s v="United States"/>
    <s v="Saint Charles"/>
    <x v="10"/>
    <n v="60174"/>
    <x v="2"/>
    <s v="FUR-FU-10002111"/>
    <x v="0"/>
    <x v="5"/>
    <s v="Master Caster Door Stop, Large Brown"/>
    <x v="4851"/>
    <n v="3"/>
    <n v="0.6"/>
    <n v="-4.804800000000002"/>
  </r>
  <r>
    <n v="7205"/>
    <s v="CA-2012-136658"/>
    <x v="1"/>
    <x v="229"/>
    <d v="2012-09-17T00:00:00"/>
    <s v="Standard Class"/>
    <s v="BO-11425"/>
    <s v="Bobby Odegard"/>
    <x v="0"/>
    <s v="United States"/>
    <s v="New York City"/>
    <x v="15"/>
    <n v="10024"/>
    <x v="3"/>
    <s v="OFF-AR-10000817"/>
    <x v="1"/>
    <x v="6"/>
    <s v="Manco Dry-Lighter Erasable Highlighter"/>
    <x v="2398"/>
    <n v="2"/>
    <n v="0"/>
    <n v="2.0671999999999997"/>
  </r>
  <r>
    <n v="7206"/>
    <s v="CA-2014-137414"/>
    <x v="3"/>
    <x v="280"/>
    <d v="2014-10-07T00:00:00"/>
    <s v="Standard Class"/>
    <s v="CM-12115"/>
    <s v="Chad McGuire"/>
    <x v="0"/>
    <s v="United States"/>
    <s v="San Francisco"/>
    <x v="1"/>
    <n v="94109"/>
    <x v="1"/>
    <s v="FUR-FU-10001424"/>
    <x v="0"/>
    <x v="5"/>
    <s v="Dax Clear Box Frame"/>
    <x v="45"/>
    <n v="2"/>
    <n v="0"/>
    <n v="5.936399999999999"/>
  </r>
  <r>
    <n v="7207"/>
    <s v="CA-2014-137414"/>
    <x v="3"/>
    <x v="280"/>
    <d v="2014-10-07T00:00:00"/>
    <s v="Standard Class"/>
    <s v="CM-12115"/>
    <s v="Chad McGuire"/>
    <x v="0"/>
    <s v="United States"/>
    <s v="San Francisco"/>
    <x v="1"/>
    <n v="94109"/>
    <x v="1"/>
    <s v="TEC-MA-10002930"/>
    <x v="2"/>
    <x v="15"/>
    <s v="Ricoh - Ink Collector Unit for GX3000 Series Printers"/>
    <x v="4852"/>
    <n v="11"/>
    <n v="0.2"/>
    <n v="32.301500000000019"/>
  </r>
  <r>
    <n v="7208"/>
    <s v="CA-2013-143476"/>
    <x v="0"/>
    <x v="108"/>
    <d v="2013-09-14T00:00:00"/>
    <s v="First Class"/>
    <s v="LC-16930"/>
    <s v="Linda Cazamias"/>
    <x v="1"/>
    <s v="United States"/>
    <s v="Phoenix"/>
    <x v="16"/>
    <n v="85023"/>
    <x v="1"/>
    <s v="OFF-AR-10003759"/>
    <x v="1"/>
    <x v="6"/>
    <s v="Crayola Anti Dust Chalk, 12/Pack"/>
    <x v="2154"/>
    <n v="2"/>
    <n v="0.2"/>
    <n v="0.90999999999999981"/>
  </r>
  <r>
    <n v="7209"/>
    <s v="CA-2013-143476"/>
    <x v="0"/>
    <x v="108"/>
    <d v="2013-09-14T00:00:00"/>
    <s v="First Class"/>
    <s v="LC-16930"/>
    <s v="Linda Cazamias"/>
    <x v="1"/>
    <s v="United States"/>
    <s v="Phoenix"/>
    <x v="16"/>
    <n v="85023"/>
    <x v="1"/>
    <s v="OFF-PA-10001837"/>
    <x v="1"/>
    <x v="10"/>
    <s v="Xerox 1976"/>
    <x v="561"/>
    <n v="4"/>
    <n v="0.2"/>
    <n v="7.2576000000000001"/>
  </r>
  <r>
    <n v="7210"/>
    <s v="CA-2013-143476"/>
    <x v="0"/>
    <x v="108"/>
    <d v="2013-09-14T00:00:00"/>
    <s v="First Class"/>
    <s v="LC-16930"/>
    <s v="Linda Cazamias"/>
    <x v="1"/>
    <s v="United States"/>
    <s v="Phoenix"/>
    <x v="16"/>
    <n v="85023"/>
    <x v="1"/>
    <s v="OFF-PA-10001667"/>
    <x v="1"/>
    <x v="10"/>
    <s v="Great White Multi-Use Recycled Paper (20Lb. and 84 Bright)"/>
    <x v="383"/>
    <n v="2"/>
    <n v="0.2"/>
    <n v="2.9899999999999993"/>
  </r>
  <r>
    <n v="7211"/>
    <s v="US-2013-119046"/>
    <x v="0"/>
    <x v="799"/>
    <d v="2013-06-07T00:00:00"/>
    <s v="Standard Class"/>
    <s v="EH-13765"/>
    <s v="Edward Hooks"/>
    <x v="1"/>
    <s v="United States"/>
    <s v="Seattle"/>
    <x v="4"/>
    <n v="98115"/>
    <x v="1"/>
    <s v="OFF-PA-10000246"/>
    <x v="1"/>
    <x v="10"/>
    <s v="Riverleaf Stik-Withit Designer Note Cubes"/>
    <x v="4740"/>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x v="4853"/>
    <n v="12"/>
    <n v="0.2"/>
    <n v="18.7224"/>
  </r>
  <r>
    <n v="7213"/>
    <s v="US-2013-119046"/>
    <x v="0"/>
    <x v="799"/>
    <d v="2013-06-07T00:00:00"/>
    <s v="Standard Class"/>
    <s v="EH-13765"/>
    <s v="Edward Hooks"/>
    <x v="1"/>
    <s v="United States"/>
    <s v="Seattle"/>
    <x v="4"/>
    <n v="98115"/>
    <x v="1"/>
    <s v="OFF-BI-10000138"/>
    <x v="1"/>
    <x v="8"/>
    <s v="Acco Translucent Poly Ring Binders"/>
    <x v="3938"/>
    <n v="3"/>
    <n v="0.2"/>
    <n v="3.9312000000000005"/>
  </r>
  <r>
    <n v="7214"/>
    <s v="CA-2014-154949"/>
    <x v="3"/>
    <x v="453"/>
    <d v="2014-10-20T00:00:00"/>
    <s v="Standard Class"/>
    <s v="MC-17275"/>
    <s v="Marc Crier"/>
    <x v="0"/>
    <s v="United States"/>
    <s v="Camarillo"/>
    <x v="1"/>
    <n v="93010"/>
    <x v="1"/>
    <s v="OFF-LA-10002034"/>
    <x v="1"/>
    <x v="2"/>
    <s v="Avery 478"/>
    <x v="1674"/>
    <n v="3"/>
    <n v="0"/>
    <n v="7.2176999999999998"/>
  </r>
  <r>
    <n v="7215"/>
    <s v="CA-2012-103072"/>
    <x v="1"/>
    <x v="874"/>
    <d v="2012-09-30T00:00:00"/>
    <s v="Second Class"/>
    <s v="HW-14935"/>
    <s v="Helen Wasserman"/>
    <x v="1"/>
    <s v="United States"/>
    <s v="Detroit"/>
    <x v="12"/>
    <n v="48205"/>
    <x v="2"/>
    <s v="OFF-AR-10000127"/>
    <x v="1"/>
    <x v="6"/>
    <s v="Newell 321"/>
    <x v="1235"/>
    <n v="5"/>
    <n v="0"/>
    <n v="4.7559999999999985"/>
  </r>
  <r>
    <n v="7216"/>
    <s v="CA-2012-103072"/>
    <x v="1"/>
    <x v="874"/>
    <d v="2012-09-30T00:00:00"/>
    <s v="Second Class"/>
    <s v="HW-14935"/>
    <s v="Helen Wasserman"/>
    <x v="1"/>
    <s v="United States"/>
    <s v="Detroit"/>
    <x v="12"/>
    <n v="48205"/>
    <x v="2"/>
    <s v="OFF-PA-10003172"/>
    <x v="1"/>
    <x v="10"/>
    <s v="Xerox 1996"/>
    <x v="243"/>
    <n v="4"/>
    <n v="0"/>
    <n v="12.441600000000001"/>
  </r>
  <r>
    <n v="7217"/>
    <s v="CA-2012-150770"/>
    <x v="1"/>
    <x v="910"/>
    <d v="2012-05-06T00:00:00"/>
    <s v="First Class"/>
    <s v="LC-16870"/>
    <s v="Lena Cacioppo"/>
    <x v="0"/>
    <s v="United States"/>
    <s v="San Francisco"/>
    <x v="1"/>
    <n v="94109"/>
    <x v="1"/>
    <s v="OFF-AR-10001246"/>
    <x v="1"/>
    <x v="6"/>
    <s v="Newell 317"/>
    <x v="138"/>
    <n v="3"/>
    <n v="0"/>
    <n v="2.5577999999999994"/>
  </r>
  <r>
    <n v="7218"/>
    <s v="CA-2012-150770"/>
    <x v="1"/>
    <x v="910"/>
    <d v="2012-05-06T00:00:00"/>
    <s v="First Class"/>
    <s v="LC-16870"/>
    <s v="Lena Cacioppo"/>
    <x v="0"/>
    <s v="United States"/>
    <s v="San Francisco"/>
    <x v="1"/>
    <n v="94109"/>
    <x v="1"/>
    <s v="OFF-BI-10002026"/>
    <x v="1"/>
    <x v="8"/>
    <s v="Ibico Recycled Linen-Style Covers"/>
    <x v="4854"/>
    <n v="2"/>
    <n v="0.2"/>
    <n v="21.873599999999996"/>
  </r>
  <r>
    <n v="7219"/>
    <s v="CA-2012-150770"/>
    <x v="1"/>
    <x v="910"/>
    <d v="2012-05-06T00:00:00"/>
    <s v="First Class"/>
    <s v="LC-16870"/>
    <s v="Lena Cacioppo"/>
    <x v="0"/>
    <s v="United States"/>
    <s v="San Francisco"/>
    <x v="1"/>
    <n v="94109"/>
    <x v="1"/>
    <s v="TEC-AC-10000844"/>
    <x v="2"/>
    <x v="11"/>
    <s v="Logitech Gaming G510s - Keyboard"/>
    <x v="2121"/>
    <n v="4"/>
    <n v="0"/>
    <n v="122.38559999999998"/>
  </r>
  <r>
    <n v="7220"/>
    <s v="CA-2012-150770"/>
    <x v="1"/>
    <x v="910"/>
    <d v="2012-05-06T00:00:00"/>
    <s v="First Class"/>
    <s v="LC-16870"/>
    <s v="Lena Cacioppo"/>
    <x v="0"/>
    <s v="United States"/>
    <s v="San Francisco"/>
    <x v="1"/>
    <n v="94109"/>
    <x v="1"/>
    <s v="OFF-BI-10001575"/>
    <x v="1"/>
    <x v="8"/>
    <s v="GBC Linen Binding Covers"/>
    <x v="2000"/>
    <n v="2"/>
    <n v="0.2"/>
    <n v="17.348799999999997"/>
  </r>
  <r>
    <n v="7221"/>
    <s v="CA-2014-154760"/>
    <x v="3"/>
    <x v="1152"/>
    <d v="2014-01-14T00:00:00"/>
    <s v="Standard Class"/>
    <s v="BP-11290"/>
    <s v="Beth Paige"/>
    <x v="0"/>
    <s v="United States"/>
    <s v="Philadelphia"/>
    <x v="9"/>
    <n v="19140"/>
    <x v="3"/>
    <s v="OFF-BI-10004632"/>
    <x v="1"/>
    <x v="8"/>
    <s v="Ibico Hi-Tech Manual Binding System"/>
    <x v="4855"/>
    <n v="3"/>
    <n v="0.7"/>
    <n v="-228.74250000000006"/>
  </r>
  <r>
    <n v="7222"/>
    <s v="US-2014-104437"/>
    <x v="3"/>
    <x v="678"/>
    <d v="2014-02-01T00:00:00"/>
    <s v="Standard Class"/>
    <s v="TG-21310"/>
    <s v="Toby Gnade"/>
    <x v="0"/>
    <s v="United States"/>
    <s v="New York City"/>
    <x v="15"/>
    <n v="10035"/>
    <x v="3"/>
    <s v="TEC-PH-10000193"/>
    <x v="2"/>
    <x v="7"/>
    <s v="Jensen SMPS-640 - speaker phone"/>
    <x v="4856"/>
    <n v="3"/>
    <n v="0"/>
    <n v="35.864399999999996"/>
  </r>
  <r>
    <n v="7223"/>
    <s v="CA-2014-113075"/>
    <x v="3"/>
    <x v="264"/>
    <d v="2014-09-07T00:00:00"/>
    <s v="Standard Class"/>
    <s v="MC-18100"/>
    <s v="Mick Crebagga"/>
    <x v="0"/>
    <s v="United States"/>
    <s v="Chicago"/>
    <x v="10"/>
    <n v="60623"/>
    <x v="2"/>
    <s v="TEC-AC-10003441"/>
    <x v="2"/>
    <x v="11"/>
    <s v="Kingston Digital DataTraveler 32GB USB 2.0"/>
    <x v="1390"/>
    <n v="3"/>
    <n v="0.2"/>
    <n v="-7.1190000000000015"/>
  </r>
  <r>
    <n v="7224"/>
    <s v="CA-2013-109953"/>
    <x v="0"/>
    <x v="216"/>
    <d v="2013-07-19T00:00:00"/>
    <s v="Standard Class"/>
    <s v="RB-19360"/>
    <s v="Raymond Buch"/>
    <x v="0"/>
    <s v="United States"/>
    <s v="San Francisco"/>
    <x v="1"/>
    <n v="94122"/>
    <x v="1"/>
    <s v="TEC-PH-10004093"/>
    <x v="2"/>
    <x v="7"/>
    <s v="Panasonic Kx-TS550"/>
    <x v="4360"/>
    <n v="3"/>
    <n v="0.2"/>
    <n v="12.417299999999997"/>
  </r>
  <r>
    <n v="7225"/>
    <s v="CA-2013-109953"/>
    <x v="0"/>
    <x v="216"/>
    <d v="2013-07-19T00:00:00"/>
    <s v="Standard Class"/>
    <s v="RB-19360"/>
    <s v="Raymond Buch"/>
    <x v="0"/>
    <s v="United States"/>
    <s v="San Francisco"/>
    <x v="1"/>
    <n v="94122"/>
    <x v="1"/>
    <s v="OFF-AP-10002998"/>
    <x v="1"/>
    <x v="9"/>
    <s v="Holmes 99% HEPA Air Purifier"/>
    <x v="4857"/>
    <n v="7"/>
    <n v="0"/>
    <n v="50.03459999999999"/>
  </r>
  <r>
    <n v="7226"/>
    <s v="CA-2013-109953"/>
    <x v="0"/>
    <x v="216"/>
    <d v="2013-07-19T00:00:00"/>
    <s v="Standard Class"/>
    <s v="RB-19360"/>
    <s v="Raymond Buch"/>
    <x v="0"/>
    <s v="United States"/>
    <s v="San Francisco"/>
    <x v="1"/>
    <n v="94122"/>
    <x v="1"/>
    <s v="FUR-FU-10000073"/>
    <x v="0"/>
    <x v="5"/>
    <s v="Deflect-O Glasstique Clear Desk Accessories"/>
    <x v="4858"/>
    <n v="4"/>
    <n v="0"/>
    <n v="10.163999999999998"/>
  </r>
  <r>
    <n v="7227"/>
    <s v="CA-2014-127397"/>
    <x v="3"/>
    <x v="642"/>
    <d v="2014-03-01T00:00:00"/>
    <s v="Standard Class"/>
    <s v="ES-14080"/>
    <s v="Erin Smith"/>
    <x v="1"/>
    <s v="United States"/>
    <s v="Philadelphia"/>
    <x v="9"/>
    <n v="19134"/>
    <x v="3"/>
    <s v="OFF-PA-10001125"/>
    <x v="1"/>
    <x v="10"/>
    <s v="Xerox 1988"/>
    <x v="3971"/>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x v="4859"/>
    <n v="5"/>
    <n v="0.2"/>
    <n v="214.4674999999998"/>
  </r>
  <r>
    <n v="7229"/>
    <s v="CA-2011-157546"/>
    <x v="2"/>
    <x v="836"/>
    <d v="2011-07-22T00:00:00"/>
    <s v="First Class"/>
    <s v="RD-19720"/>
    <s v="Roger Demir"/>
    <x v="0"/>
    <s v="United States"/>
    <s v="San Francisco"/>
    <x v="1"/>
    <n v="94122"/>
    <x v="1"/>
    <s v="OFF-BI-10002498"/>
    <x v="1"/>
    <x v="8"/>
    <s v="Clear Mylar Reinforcing Strips"/>
    <x v="4860"/>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x v="4861"/>
    <n v="3"/>
    <n v="0"/>
    <n v="10.7301"/>
  </r>
  <r>
    <n v="7231"/>
    <s v="CA-2014-153843"/>
    <x v="3"/>
    <x v="677"/>
    <d v="2014-03-16T00:00:00"/>
    <s v="First Class"/>
    <s v="SC-20380"/>
    <s v="Shahid Collister"/>
    <x v="0"/>
    <s v="United States"/>
    <s v="Fairfield"/>
    <x v="29"/>
    <n v="6824"/>
    <x v="3"/>
    <s v="OFF-BI-10002353"/>
    <x v="1"/>
    <x v="8"/>
    <s v="GBC VeloBind Cover Sets"/>
    <x v="4862"/>
    <n v="2"/>
    <n v="0"/>
    <n v="15.44"/>
  </r>
  <r>
    <n v="7232"/>
    <s v="CA-2014-153843"/>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s v="CA-2014-153843"/>
    <x v="3"/>
    <x v="677"/>
    <d v="2014-03-16T00:00:00"/>
    <s v="First Class"/>
    <s v="SC-20380"/>
    <s v="Shahid Collister"/>
    <x v="0"/>
    <s v="United States"/>
    <s v="Fairfield"/>
    <x v="29"/>
    <n v="6824"/>
    <x v="3"/>
    <s v="OFF-PA-10003673"/>
    <x v="1"/>
    <x v="10"/>
    <s v="Strathmore Photo Mount Cards"/>
    <x v="3320"/>
    <n v="4"/>
    <n v="0"/>
    <n v="12.475199999999999"/>
  </r>
  <r>
    <n v="7234"/>
    <s v="CA-2013-137337"/>
    <x v="0"/>
    <x v="387"/>
    <d v="2013-03-13T00:00:00"/>
    <s v="Standard Class"/>
    <s v="GB-14575"/>
    <s v="Giulietta Baptist"/>
    <x v="0"/>
    <s v="United States"/>
    <s v="New York City"/>
    <x v="15"/>
    <n v="10011"/>
    <x v="3"/>
    <s v="FUR-FU-10003347"/>
    <x v="0"/>
    <x v="5"/>
    <s v="Coloredge Poster Frame"/>
    <x v="4863"/>
    <n v="8"/>
    <n v="0"/>
    <n v="44.304000000000002"/>
  </r>
  <r>
    <n v="7235"/>
    <s v="CA-2013-137337"/>
    <x v="0"/>
    <x v="387"/>
    <d v="2013-03-13T00:00:00"/>
    <s v="Standard Class"/>
    <s v="GB-14575"/>
    <s v="Giulietta Baptist"/>
    <x v="0"/>
    <s v="United States"/>
    <s v="New York City"/>
    <x v="15"/>
    <n v="10011"/>
    <x v="3"/>
    <s v="OFF-PA-10001934"/>
    <x v="1"/>
    <x v="10"/>
    <s v="Xerox 1993"/>
    <x v="91"/>
    <n v="2"/>
    <n v="0"/>
    <n v="6.3504000000000005"/>
  </r>
  <r>
    <n v="7236"/>
    <s v="CA-2013-137337"/>
    <x v="0"/>
    <x v="387"/>
    <d v="2013-03-13T00:00:00"/>
    <s v="Standard Class"/>
    <s v="GB-14575"/>
    <s v="Giulietta Baptist"/>
    <x v="0"/>
    <s v="United States"/>
    <s v="New York City"/>
    <x v="15"/>
    <n v="10011"/>
    <x v="3"/>
    <s v="OFF-BI-10000632"/>
    <x v="1"/>
    <x v="8"/>
    <s v="Satellite Sectional Post Binders"/>
    <x v="1971"/>
    <n v="2"/>
    <n v="0.2"/>
    <n v="22.573199999999996"/>
  </r>
  <r>
    <n v="7237"/>
    <s v="CA-2011-138737"/>
    <x v="2"/>
    <x v="1035"/>
    <d v="2011-12-10T00:00:00"/>
    <s v="First Class"/>
    <s v="FP-14320"/>
    <s v="Frank Preis"/>
    <x v="0"/>
    <s v="United States"/>
    <s v="Los Angeles"/>
    <x v="1"/>
    <n v="90049"/>
    <x v="1"/>
    <s v="OFF-AR-10003190"/>
    <x v="1"/>
    <x v="6"/>
    <s v="Newell 32"/>
    <x v="880"/>
    <n v="3"/>
    <n v="0"/>
    <n v="2.4192"/>
  </r>
  <r>
    <n v="7238"/>
    <s v="CA-2013-164924"/>
    <x v="0"/>
    <x v="212"/>
    <d v="2013-07-11T00:00:00"/>
    <s v="Same Day"/>
    <s v="EA-14035"/>
    <s v="Erin Ashbrook"/>
    <x v="1"/>
    <s v="United States"/>
    <s v="Philadelphia"/>
    <x v="9"/>
    <n v="19143"/>
    <x v="3"/>
    <s v="TEC-MA-10000904"/>
    <x v="2"/>
    <x v="15"/>
    <s v="Brother MFC-9340CDW LED All-In-One Printer, Copier Scanner"/>
    <x v="4864"/>
    <n v="3"/>
    <n v="0.7"/>
    <n v="-319.19159999999999"/>
  </r>
  <r>
    <n v="7239"/>
    <s v="CA-2013-101651"/>
    <x v="0"/>
    <x v="435"/>
    <d v="2013-12-31T00:00:00"/>
    <s v="Standard Class"/>
    <s v="SC-20305"/>
    <s v="Sean Christensen"/>
    <x v="0"/>
    <s v="United States"/>
    <s v="San Jose"/>
    <x v="1"/>
    <n v="95123"/>
    <x v="1"/>
    <s v="FUR-FU-10000771"/>
    <x v="0"/>
    <x v="5"/>
    <s v="Eldon 200 Class Desk Accessories, Smoke"/>
    <x v="3384"/>
    <n v="7"/>
    <n v="0"/>
    <n v="18.463200000000004"/>
  </r>
  <r>
    <n v="7240"/>
    <s v="CA-2013-101651"/>
    <x v="0"/>
    <x v="435"/>
    <d v="2013-12-31T00:00:00"/>
    <s v="Standard Class"/>
    <s v="SC-20305"/>
    <s v="Sean Christensen"/>
    <x v="0"/>
    <s v="United States"/>
    <s v="San Jose"/>
    <x v="1"/>
    <n v="95123"/>
    <x v="1"/>
    <s v="OFF-EN-10001990"/>
    <x v="1"/>
    <x v="12"/>
    <s v="Staples"/>
    <x v="1500"/>
    <n v="7"/>
    <n v="0"/>
    <n v="18.687199999999997"/>
  </r>
  <r>
    <n v="7241"/>
    <s v="CA-2014-136651"/>
    <x v="3"/>
    <x v="756"/>
    <d v="2014-04-26T00:00:00"/>
    <s v="Second Class"/>
    <s v="JF-15355"/>
    <s v="Jay Fein"/>
    <x v="0"/>
    <s v="United States"/>
    <s v="Pasadena"/>
    <x v="1"/>
    <n v="91104"/>
    <x v="1"/>
    <s v="FUR-FU-10002445"/>
    <x v="0"/>
    <x v="5"/>
    <s v="DAX Two-Tone Rosewood/Black Document Frame, Desktop, 5 x 7"/>
    <x v="3766"/>
    <n v="7"/>
    <n v="0"/>
    <n v="26.544000000000004"/>
  </r>
  <r>
    <n v="7242"/>
    <s v="CA-2014-136651"/>
    <x v="3"/>
    <x v="756"/>
    <d v="2014-04-26T00:00:00"/>
    <s v="Second Class"/>
    <s v="JF-15355"/>
    <s v="Jay Fein"/>
    <x v="0"/>
    <s v="United States"/>
    <s v="Pasadena"/>
    <x v="1"/>
    <n v="91104"/>
    <x v="1"/>
    <s v="OFF-BI-10003638"/>
    <x v="1"/>
    <x v="8"/>
    <s v="GBC Durable Plastic Covers"/>
    <x v="4865"/>
    <n v="6"/>
    <n v="0.2"/>
    <n v="30.185999999999996"/>
  </r>
  <r>
    <n v="7243"/>
    <s v="CA-2014-136651"/>
    <x v="3"/>
    <x v="756"/>
    <d v="2014-04-26T00:00:00"/>
    <s v="Second Class"/>
    <s v="JF-15355"/>
    <s v="Jay Fein"/>
    <x v="0"/>
    <s v="United States"/>
    <s v="Pasadena"/>
    <x v="1"/>
    <n v="91104"/>
    <x v="1"/>
    <s v="FUR-FU-10004864"/>
    <x v="0"/>
    <x v="5"/>
    <s v="Eldon 500 Class Desk Accessories"/>
    <x v="4866"/>
    <n v="2"/>
    <n v="0"/>
    <n v="7.9662000000000006"/>
  </r>
  <r>
    <n v="7244"/>
    <s v="CA-2014-118892"/>
    <x v="3"/>
    <x v="629"/>
    <d v="2014-08-23T00:00:00"/>
    <s v="Second Class"/>
    <s v="TP-21415"/>
    <s v="Tom Prescott"/>
    <x v="0"/>
    <s v="United States"/>
    <s v="Philadelphia"/>
    <x v="9"/>
    <n v="19134"/>
    <x v="3"/>
    <s v="FUR-CH-10002024"/>
    <x v="0"/>
    <x v="1"/>
    <s v="HON 5400 Series Task Chairs for Big and Tall"/>
    <x v="4867"/>
    <n v="9"/>
    <n v="0.3"/>
    <n v="-630.88200000000006"/>
  </r>
  <r>
    <n v="7245"/>
    <s v="US-2014-151127"/>
    <x v="3"/>
    <x v="1053"/>
    <d v="2014-05-26T00:00:00"/>
    <s v="First Class"/>
    <s v="RL-19615"/>
    <s v="Rob Lucas"/>
    <x v="0"/>
    <s v="United States"/>
    <s v="Los Angeles"/>
    <x v="1"/>
    <n v="90049"/>
    <x v="1"/>
    <s v="OFF-AR-10002445"/>
    <x v="1"/>
    <x v="6"/>
    <s v="SANFORD Major Accent Highlighters"/>
    <x v="4868"/>
    <n v="7"/>
    <n v="0"/>
    <n v="18.832800000000002"/>
  </r>
  <r>
    <n v="7246"/>
    <s v="CA-2014-145807"/>
    <x v="3"/>
    <x v="839"/>
    <d v="2014-02-14T00:00:00"/>
    <s v="Standard Class"/>
    <s v="SB-20170"/>
    <s v="Sarah Bern"/>
    <x v="0"/>
    <s v="United States"/>
    <s v="Los Angeles"/>
    <x v="1"/>
    <n v="90032"/>
    <x v="1"/>
    <s v="OFF-ST-10001370"/>
    <x v="1"/>
    <x v="4"/>
    <s v="Sensible Storage WireTech Storage Systems"/>
    <x v="1383"/>
    <n v="5"/>
    <n v="0"/>
    <n v="17.744999999999962"/>
  </r>
  <r>
    <n v="7247"/>
    <s v="US-2011-127978"/>
    <x v="2"/>
    <x v="223"/>
    <d v="2011-03-08T00:00:00"/>
    <s v="Standard Class"/>
    <s v="JS-15595"/>
    <s v="Jill Stevenson"/>
    <x v="1"/>
    <s v="United States"/>
    <s v="Columbus"/>
    <x v="24"/>
    <n v="43229"/>
    <x v="3"/>
    <s v="OFF-LA-10000305"/>
    <x v="1"/>
    <x v="2"/>
    <s v="Avery 495"/>
    <x v="1150"/>
    <n v="3"/>
    <n v="0.2"/>
    <n v="4.9139999999999988"/>
  </r>
  <r>
    <n v="7248"/>
    <s v="US-2011-127978"/>
    <x v="2"/>
    <x v="223"/>
    <d v="2011-03-08T00:00:00"/>
    <s v="Standard Class"/>
    <s v="JS-15595"/>
    <s v="Jill Stevenson"/>
    <x v="1"/>
    <s v="United States"/>
    <s v="Columbus"/>
    <x v="24"/>
    <n v="43229"/>
    <x v="3"/>
    <s v="FUR-BO-10001972"/>
    <x v="0"/>
    <x v="0"/>
    <s v="O'Sullivan 4-Shelf Bookcase in Odessa Pine"/>
    <x v="4869"/>
    <n v="5"/>
    <n v="0.5"/>
    <n v="-199.61700000000002"/>
  </r>
  <r>
    <n v="7249"/>
    <s v="US-2011-127978"/>
    <x v="2"/>
    <x v="223"/>
    <d v="2011-03-08T00:00:00"/>
    <s v="Standard Class"/>
    <s v="JS-15595"/>
    <s v="Jill Stevenson"/>
    <x v="1"/>
    <s v="United States"/>
    <s v="Columbus"/>
    <x v="24"/>
    <n v="43229"/>
    <x v="3"/>
    <s v="OFF-ST-10002486"/>
    <x v="1"/>
    <x v="4"/>
    <s v="Eldon Shelf Savers Cubes and Bins"/>
    <x v="4870"/>
    <n v="8"/>
    <n v="0.2"/>
    <n v="-10.051200000000003"/>
  </r>
  <r>
    <n v="7250"/>
    <s v="CA-2012-158491"/>
    <x v="1"/>
    <x v="593"/>
    <d v="2012-06-09T00:00:00"/>
    <s v="Second Class"/>
    <s v="BP-11155"/>
    <s v="Becky Pak"/>
    <x v="0"/>
    <s v="United States"/>
    <s v="Los Angeles"/>
    <x v="1"/>
    <n v="90008"/>
    <x v="1"/>
    <s v="TEC-AC-10001874"/>
    <x v="2"/>
    <x v="11"/>
    <s v="Logitech Wireless Anywhere Mouse MX for PC and Mac"/>
    <x v="1006"/>
    <n v="2"/>
    <n v="0"/>
    <n v="35.994"/>
  </r>
  <r>
    <n v="7251"/>
    <s v="CA-2012-158491"/>
    <x v="1"/>
    <x v="593"/>
    <d v="2012-06-09T00:00:00"/>
    <s v="Second Class"/>
    <s v="BP-11155"/>
    <s v="Becky Pak"/>
    <x v="0"/>
    <s v="United States"/>
    <s v="Los Angeles"/>
    <x v="1"/>
    <n v="90008"/>
    <x v="1"/>
    <s v="TEC-AC-10003870"/>
    <x v="2"/>
    <x v="11"/>
    <s v="Logitech Z-906 Speaker sys - home theater - 5.1-CH"/>
    <x v="4871"/>
    <n v="3"/>
    <n v="0"/>
    <n v="395.98800000000006"/>
  </r>
  <r>
    <n v="7252"/>
    <s v="CA-2013-116764"/>
    <x v="0"/>
    <x v="278"/>
    <d v="2013-09-03T00:00:00"/>
    <s v="Standard Class"/>
    <s v="EM-13825"/>
    <s v="Elizabeth Moffitt"/>
    <x v="1"/>
    <s v="United States"/>
    <s v="Hollywood"/>
    <x v="2"/>
    <n v="33021"/>
    <x v="0"/>
    <s v="OFF-LA-10002473"/>
    <x v="1"/>
    <x v="2"/>
    <s v="Avery 484"/>
    <x v="2145"/>
    <n v="4"/>
    <n v="0.2"/>
    <n v="3.3408000000000002"/>
  </r>
  <r>
    <n v="7253"/>
    <s v="CA-2013-152457"/>
    <x v="0"/>
    <x v="126"/>
    <d v="2013-09-19T00:00:00"/>
    <s v="Standard Class"/>
    <s v="SC-20695"/>
    <s v="Steve Chapman"/>
    <x v="1"/>
    <s v="United States"/>
    <s v="Roseville"/>
    <x v="12"/>
    <n v="48066"/>
    <x v="2"/>
    <s v="OFF-PA-10003790"/>
    <x v="1"/>
    <x v="10"/>
    <s v="Xerox 1991"/>
    <x v="4243"/>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s v="CA-2013-152730"/>
    <x v="0"/>
    <x v="198"/>
    <d v="2013-06-05T00:00:00"/>
    <s v="Standard Class"/>
    <s v="EM-14140"/>
    <s v="Eugene Moren"/>
    <x v="2"/>
    <s v="United States"/>
    <s v="Superior"/>
    <x v="6"/>
    <n v="54880"/>
    <x v="2"/>
    <s v="FUR-FU-10001037"/>
    <x v="0"/>
    <x v="5"/>
    <s v="DAX Charcoal/Nickel-Tone Document Frame, 5 x 7"/>
    <x v="4625"/>
    <n v="5"/>
    <n v="0"/>
    <n v="21.33"/>
  </r>
  <r>
    <n v="7256"/>
    <s v="CA-2013-152730"/>
    <x v="0"/>
    <x v="198"/>
    <d v="2013-06-05T00:00:00"/>
    <s v="Standard Class"/>
    <s v="EM-14140"/>
    <s v="Eugene Moren"/>
    <x v="2"/>
    <s v="United States"/>
    <s v="Superior"/>
    <x v="6"/>
    <n v="54880"/>
    <x v="2"/>
    <s v="OFF-ST-10000876"/>
    <x v="1"/>
    <x v="4"/>
    <s v="Eldon Simplefile Box Office"/>
    <x v="4873"/>
    <n v="4"/>
    <n v="0"/>
    <n v="13.9328"/>
  </r>
  <r>
    <n v="7257"/>
    <s v="CA-2013-152730"/>
    <x v="0"/>
    <x v="198"/>
    <d v="2013-06-05T00:00:00"/>
    <s v="Standard Class"/>
    <s v="EM-14140"/>
    <s v="Eugene Moren"/>
    <x v="2"/>
    <s v="United States"/>
    <s v="Superior"/>
    <x v="6"/>
    <n v="54880"/>
    <x v="2"/>
    <s v="OFF-AR-10003732"/>
    <x v="1"/>
    <x v="6"/>
    <s v="Newell 333"/>
    <x v="348"/>
    <n v="2"/>
    <n v="0"/>
    <n v="1.4455999999999998"/>
  </r>
  <r>
    <n v="7258"/>
    <s v="CA-2013-152730"/>
    <x v="0"/>
    <x v="198"/>
    <d v="2013-06-05T00:00:00"/>
    <s v="Standard Class"/>
    <s v="EM-14140"/>
    <s v="Eugene Moren"/>
    <x v="2"/>
    <s v="United States"/>
    <s v="Superior"/>
    <x v="6"/>
    <n v="54880"/>
    <x v="2"/>
    <s v="OFF-PA-10000994"/>
    <x v="1"/>
    <x v="10"/>
    <s v="Xerox 1915"/>
    <x v="2713"/>
    <n v="6"/>
    <n v="0"/>
    <n v="301.96799999999996"/>
  </r>
  <r>
    <n v="7259"/>
    <s v="CA-2013-152730"/>
    <x v="0"/>
    <x v="198"/>
    <d v="2013-06-05T00:00:00"/>
    <s v="Standard Class"/>
    <s v="EM-14140"/>
    <s v="Eugene Moren"/>
    <x v="2"/>
    <s v="United States"/>
    <s v="Superior"/>
    <x v="6"/>
    <n v="54880"/>
    <x v="2"/>
    <s v="OFF-AR-10000940"/>
    <x v="1"/>
    <x v="6"/>
    <s v="Newell 343"/>
    <x v="456"/>
    <n v="5"/>
    <n v="0"/>
    <n v="3.9690000000000003"/>
  </r>
  <r>
    <n v="7260"/>
    <s v="CA-2013-152730"/>
    <x v="0"/>
    <x v="198"/>
    <d v="2013-06-05T00:00:00"/>
    <s v="Standard Class"/>
    <s v="EM-14140"/>
    <s v="Eugene Moren"/>
    <x v="2"/>
    <s v="United States"/>
    <s v="Superior"/>
    <x v="6"/>
    <n v="54880"/>
    <x v="2"/>
    <s v="OFF-PA-10004888"/>
    <x v="1"/>
    <x v="10"/>
    <s v="Xerox 217"/>
    <x v="1568"/>
    <n v="7"/>
    <n v="0"/>
    <n v="21.772800000000004"/>
  </r>
  <r>
    <n v="7261"/>
    <s v="CA-2013-152730"/>
    <x v="0"/>
    <x v="198"/>
    <d v="2013-06-05T00:00:00"/>
    <s v="Standard Class"/>
    <s v="EM-14140"/>
    <s v="Eugene Moren"/>
    <x v="2"/>
    <s v="United States"/>
    <s v="Superior"/>
    <x v="6"/>
    <n v="54880"/>
    <x v="2"/>
    <s v="TEC-PH-10000441"/>
    <x v="2"/>
    <x v="7"/>
    <s v="VTech DS6151"/>
    <x v="4874"/>
    <n v="1"/>
    <n v="0"/>
    <n v="35.277200000000008"/>
  </r>
  <r>
    <n v="7262"/>
    <s v="CA-2014-137001"/>
    <x v="3"/>
    <x v="193"/>
    <d v="2014-06-14T00:00:00"/>
    <s v="Second Class"/>
    <s v="GZ-14545"/>
    <s v="George Zrebassa"/>
    <x v="1"/>
    <s v="United States"/>
    <s v="Thousand Oaks"/>
    <x v="1"/>
    <n v="91360"/>
    <x v="1"/>
    <s v="OFF-AR-10001231"/>
    <x v="1"/>
    <x v="6"/>
    <s v="Sanford EarthWrite Recycled Pencils, Medium Soft, #2"/>
    <x v="4875"/>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s v="CA-2014-156363"/>
    <x v="3"/>
    <x v="760"/>
    <d v="2014-10-29T00:00:00"/>
    <s v="Standard Class"/>
    <s v="ML-17395"/>
    <s v="Marina Lichtenstein"/>
    <x v="1"/>
    <s v="United States"/>
    <s v="Philadelphia"/>
    <x v="9"/>
    <n v="19134"/>
    <x v="3"/>
    <s v="OFF-EN-10003068"/>
    <x v="1"/>
    <x v="12"/>
    <s v="#6 3/4 Gummed Flap White Envelopes"/>
    <x v="2511"/>
    <n v="4"/>
    <n v="0.2"/>
    <n v="11.087999999999997"/>
  </r>
  <r>
    <n v="7265"/>
    <s v="CA-2014-122056"/>
    <x v="3"/>
    <x v="487"/>
    <d v="2014-06-18T00:00:00"/>
    <s v="Standard Class"/>
    <s v="PG-18895"/>
    <s v="Paul Gonzalez"/>
    <x v="0"/>
    <s v="United States"/>
    <s v="Springfield"/>
    <x v="17"/>
    <n v="22153"/>
    <x v="0"/>
    <s v="OFF-AR-10004260"/>
    <x v="1"/>
    <x v="6"/>
    <s v="Boston 1799 Powerhouse Electric Pencil Sharpener"/>
    <x v="2570"/>
    <n v="7"/>
    <n v="0"/>
    <n v="50.9208"/>
  </r>
  <r>
    <n v="7266"/>
    <s v="US-2011-143721"/>
    <x v="2"/>
    <x v="533"/>
    <d v="2011-11-26T00:00:00"/>
    <s v="Second Class"/>
    <s v="DK-12835"/>
    <s v="Damala Kotsonis"/>
    <x v="1"/>
    <s v="United States"/>
    <s v="Houston"/>
    <x v="5"/>
    <n v="77095"/>
    <x v="2"/>
    <s v="FUR-CH-10001973"/>
    <x v="0"/>
    <x v="1"/>
    <s v="Office Star Flex Back Scooter Chair with White Frame"/>
    <x v="1177"/>
    <n v="2"/>
    <n v="0.3"/>
    <n v="-35.513599999999997"/>
  </r>
  <r>
    <n v="7267"/>
    <s v="CA-2014-122987"/>
    <x v="3"/>
    <x v="1153"/>
    <d v="2014-08-17T00:00:00"/>
    <s v="Same Day"/>
    <s v="SJ-20215"/>
    <s v="Sarah Jordon"/>
    <x v="0"/>
    <s v="United States"/>
    <s v="Columbia"/>
    <x v="18"/>
    <n v="38401"/>
    <x v="0"/>
    <s v="OFF-BI-10002824"/>
    <x v="1"/>
    <x v="8"/>
    <s v="Recycled Easel Ring Binders"/>
    <x v="4876"/>
    <n v="3"/>
    <n v="0.7"/>
    <n v="-11.190000000000001"/>
  </r>
  <r>
    <n v="7268"/>
    <s v="CA-2014-122987"/>
    <x v="3"/>
    <x v="1153"/>
    <d v="2014-08-17T00:00:00"/>
    <s v="Same Day"/>
    <s v="SJ-20215"/>
    <s v="Sarah Jordon"/>
    <x v="0"/>
    <s v="United States"/>
    <s v="Columbia"/>
    <x v="18"/>
    <n v="38401"/>
    <x v="0"/>
    <s v="OFF-ST-10004950"/>
    <x v="1"/>
    <x v="4"/>
    <s v="Acco Perma 3000 Stacking Storage Drawers"/>
    <x v="1743"/>
    <n v="4"/>
    <n v="0.2"/>
    <n v="-0.83920000000000172"/>
  </r>
  <r>
    <n v="7269"/>
    <s v="CA-2013-133368"/>
    <x v="0"/>
    <x v="1154"/>
    <d v="2013-01-20T00:00:00"/>
    <s v="Standard Class"/>
    <s v="AG-10675"/>
    <s v="Anna Gayman"/>
    <x v="0"/>
    <s v="United States"/>
    <s v="Concord"/>
    <x v="3"/>
    <n v="28027"/>
    <x v="0"/>
    <s v="OFF-PA-10004039"/>
    <x v="1"/>
    <x v="10"/>
    <s v="Xerox 1882"/>
    <x v="2879"/>
    <n v="2"/>
    <n v="0.2"/>
    <n v="32.468400000000003"/>
  </r>
  <r>
    <n v="7270"/>
    <s v="CA-2013-133368"/>
    <x v="0"/>
    <x v="1154"/>
    <d v="2013-01-20T00:00:00"/>
    <s v="Standard Class"/>
    <s v="AG-10675"/>
    <s v="Anna Gayman"/>
    <x v="0"/>
    <s v="United States"/>
    <s v="Concord"/>
    <x v="3"/>
    <n v="28027"/>
    <x v="0"/>
    <s v="FUR-FU-10003374"/>
    <x v="0"/>
    <x v="5"/>
    <s v="Electrix Fluorescent Magnifier Lamps &amp; Weighted Base"/>
    <x v="487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x v="4878"/>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x v="2053"/>
    <n v="4"/>
    <n v="0"/>
    <n v="4.5448000000000004"/>
  </r>
  <r>
    <n v="7273"/>
    <s v="US-2013-150357"/>
    <x v="0"/>
    <x v="1155"/>
    <d v="2013-10-15T00:00:00"/>
    <s v="Standard Class"/>
    <s v="EB-13975"/>
    <s v="Erica Bern"/>
    <x v="1"/>
    <s v="United States"/>
    <s v="Greensboro"/>
    <x v="3"/>
    <n v="27405"/>
    <x v="0"/>
    <s v="OFF-SU-10004498"/>
    <x v="1"/>
    <x v="14"/>
    <s v="Martin-Yale Premier Letter Opener"/>
    <x v="4879"/>
    <n v="2"/>
    <n v="0.2"/>
    <n v="-4.3792000000000009"/>
  </r>
  <r>
    <n v="7274"/>
    <s v="US-2013-150357"/>
    <x v="0"/>
    <x v="1155"/>
    <d v="2013-10-15T00:00:00"/>
    <s v="Standard Class"/>
    <s v="EB-13975"/>
    <s v="Erica Bern"/>
    <x v="1"/>
    <s v="United States"/>
    <s v="Greensboro"/>
    <x v="3"/>
    <n v="27405"/>
    <x v="0"/>
    <s v="OFF-BI-10002557"/>
    <x v="1"/>
    <x v="8"/>
    <s v="Presstex Flexible Ring Binders"/>
    <x v="4880"/>
    <n v="3"/>
    <n v="0.7"/>
    <n v="-2.7300000000000004"/>
  </r>
  <r>
    <n v="7275"/>
    <s v="CA-2012-144519"/>
    <x v="1"/>
    <x v="50"/>
    <d v="2012-11-17T00:00:00"/>
    <s v="Standard Class"/>
    <s v="AW-10930"/>
    <s v="Arthur Wiediger"/>
    <x v="2"/>
    <s v="United States"/>
    <s v="Helena"/>
    <x v="37"/>
    <n v="59601"/>
    <x v="1"/>
    <s v="TEC-PH-10004908"/>
    <x v="2"/>
    <x v="7"/>
    <s v="Panasonic KX TS3282W Corded phone"/>
    <x v="107"/>
    <n v="5"/>
    <n v="0.2"/>
    <n v="42.494999999999948"/>
  </r>
  <r>
    <n v="7276"/>
    <s v="CA-2012-144519"/>
    <x v="1"/>
    <x v="50"/>
    <d v="2012-11-17T00:00:00"/>
    <s v="Standard Class"/>
    <s v="AW-10930"/>
    <s v="Arthur Wiediger"/>
    <x v="2"/>
    <s v="United States"/>
    <s v="Helena"/>
    <x v="37"/>
    <n v="59601"/>
    <x v="1"/>
    <s v="FUR-FU-10000794"/>
    <x v="0"/>
    <x v="5"/>
    <s v="Eldon Stackable Tray, Side-Load, Legal, Smoke"/>
    <x v="4881"/>
    <n v="7"/>
    <n v="0"/>
    <n v="21.7532"/>
  </r>
  <r>
    <n v="7277"/>
    <s v="CA-2011-120670"/>
    <x v="2"/>
    <x v="981"/>
    <d v="2011-11-06T00:00:00"/>
    <s v="Standard Class"/>
    <s v="JK-16120"/>
    <s v="Julie Kriz"/>
    <x v="2"/>
    <s v="United States"/>
    <s v="Fort Lauderdale"/>
    <x v="2"/>
    <n v="33311"/>
    <x v="0"/>
    <s v="TEC-AC-10004171"/>
    <x v="2"/>
    <x v="11"/>
    <s v="Razer Kraken 7.1 Surround Sound Over Ear USB Gaming Headset"/>
    <x v="4882"/>
    <n v="10"/>
    <n v="0.2"/>
    <n v="239.976"/>
  </r>
  <r>
    <n v="7278"/>
    <s v="CA-2013-157217"/>
    <x v="0"/>
    <x v="1080"/>
    <d v="2013-07-22T00:00:00"/>
    <s v="First Class"/>
    <s v="TC-21535"/>
    <s v="Tracy Collins"/>
    <x v="2"/>
    <s v="United States"/>
    <s v="San Francisco"/>
    <x v="1"/>
    <n v="94110"/>
    <x v="1"/>
    <s v="TEC-PH-10002070"/>
    <x v="2"/>
    <x v="7"/>
    <s v="Griffin GC36547 PowerJolt SE Lightning Charger"/>
    <x v="4883"/>
    <n v="2"/>
    <n v="0.2"/>
    <n v="4.4979999999999958"/>
  </r>
  <r>
    <n v="7279"/>
    <s v="CA-2013-157217"/>
    <x v="0"/>
    <x v="1080"/>
    <d v="2013-07-22T00:00:00"/>
    <s v="First Class"/>
    <s v="TC-21535"/>
    <s v="Tracy Collins"/>
    <x v="2"/>
    <s v="United States"/>
    <s v="San Francisco"/>
    <x v="1"/>
    <n v="94110"/>
    <x v="1"/>
    <s v="TEC-AC-10003095"/>
    <x v="2"/>
    <x v="11"/>
    <s v="Logitech G35 7.1-Channel Surround Sound Headset"/>
    <x v="1948"/>
    <n v="3"/>
    <n v="0"/>
    <n v="132.58980000000003"/>
  </r>
  <r>
    <n v="7280"/>
    <s v="CA-2013-108224"/>
    <x v="0"/>
    <x v="675"/>
    <d v="2013-05-15T00:00:00"/>
    <s v="Same Day"/>
    <s v="TH-21235"/>
    <s v="Tiffany House"/>
    <x v="1"/>
    <s v="United States"/>
    <s v="Yuma"/>
    <x v="16"/>
    <n v="85364"/>
    <x v="1"/>
    <s v="TEC-AC-10003832"/>
    <x v="2"/>
    <x v="11"/>
    <s v="Imation 16GB Mini TravelDrive USB 2.0 Flash Drive"/>
    <x v="4884"/>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x v="4885"/>
    <n v="2"/>
    <n v="0"/>
    <n v="1270.99"/>
  </r>
  <r>
    <n v="7282"/>
    <s v="CA-2014-159282"/>
    <x v="3"/>
    <x v="524"/>
    <d v="2014-10-22T00:00:00"/>
    <s v="Standard Class"/>
    <s v="GH-14410"/>
    <s v="Gary Hansen"/>
    <x v="2"/>
    <s v="United States"/>
    <s v="Yuma"/>
    <x v="16"/>
    <n v="85364"/>
    <x v="1"/>
    <s v="TEC-MA-10001148"/>
    <x v="2"/>
    <x v="15"/>
    <s v="Swingline SM12-08 MicroCut Jam Free Shredder"/>
    <x v="4886"/>
    <n v="5"/>
    <n v="0.7"/>
    <n v="-479.98799999999994"/>
  </r>
  <r>
    <n v="7283"/>
    <s v="CA-2014-155936"/>
    <x v="3"/>
    <x v="738"/>
    <d v="2014-06-30T00:00:00"/>
    <s v="Standard Class"/>
    <s v="JK-15730"/>
    <s v="Joe Kamberova"/>
    <x v="0"/>
    <s v="United States"/>
    <s v="Chicago"/>
    <x v="10"/>
    <n v="60653"/>
    <x v="2"/>
    <s v="OFF-BI-10002432"/>
    <x v="1"/>
    <x v="8"/>
    <s v="Wilson Jones Standard D-Ring Binders"/>
    <x v="4887"/>
    <n v="3"/>
    <n v="0.8"/>
    <n v="-5.0094000000000012"/>
  </r>
  <r>
    <n v="7284"/>
    <s v="CA-2014-169439"/>
    <x v="3"/>
    <x v="428"/>
    <d v="2014-09-14T00:00:00"/>
    <s v="Standard Class"/>
    <s v="LC-17140"/>
    <s v="Logan Currie"/>
    <x v="0"/>
    <s v="United States"/>
    <s v="Cleveland"/>
    <x v="24"/>
    <n v="44105"/>
    <x v="3"/>
    <s v="OFF-AR-10001374"/>
    <x v="1"/>
    <x v="6"/>
    <s v="BIC Brite Liner Highlighters, Chisel Tip"/>
    <x v="233"/>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x v="520"/>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s v="CA-2013-149965"/>
    <x v="0"/>
    <x v="23"/>
    <d v="2013-06-26T00:00:00"/>
    <s v="Standard Class"/>
    <s v="BS-11365"/>
    <s v="Bill Shonely"/>
    <x v="1"/>
    <s v="United States"/>
    <s v="Oklahoma City"/>
    <x v="26"/>
    <n v="73120"/>
    <x v="2"/>
    <s v="TEC-AC-10004877"/>
    <x v="2"/>
    <x v="11"/>
    <s v="Imation 30456 USB Flash Drive 8GB"/>
    <x v="4889"/>
    <n v="1"/>
    <n v="0"/>
    <n v="0.5519999999999996"/>
  </r>
  <r>
    <n v="7288"/>
    <s v="CA-2013-149965"/>
    <x v="0"/>
    <x v="23"/>
    <d v="2013-06-26T00:00:00"/>
    <s v="Standard Class"/>
    <s v="BS-11365"/>
    <s v="Bill Shonely"/>
    <x v="1"/>
    <s v="United States"/>
    <s v="Oklahoma City"/>
    <x v="26"/>
    <n v="73120"/>
    <x v="2"/>
    <s v="FUR-FU-10004270"/>
    <x v="0"/>
    <x v="5"/>
    <s v="Executive Impressions 13&quot; Clairmont Wall Clock"/>
    <x v="2206"/>
    <n v="3"/>
    <n v="0"/>
    <n v="23.652900000000002"/>
  </r>
  <r>
    <n v="7289"/>
    <s v="CA-2011-158281"/>
    <x v="2"/>
    <x v="814"/>
    <d v="2011-09-07T00:00:00"/>
    <s v="Standard Class"/>
    <s v="AG-10525"/>
    <s v="Andy Gerbode"/>
    <x v="1"/>
    <s v="United States"/>
    <s v="Houston"/>
    <x v="5"/>
    <n v="77095"/>
    <x v="2"/>
    <s v="TEC-MA-10002210"/>
    <x v="2"/>
    <x v="15"/>
    <s v="Epson TM-T88V Direct Thermal Printer - Monochrome - Desktop"/>
    <x v="4890"/>
    <n v="3"/>
    <n v="0.4"/>
    <n v="-121.27049999999997"/>
  </r>
  <r>
    <n v="7290"/>
    <s v="CA-2013-153661"/>
    <x v="0"/>
    <x v="806"/>
    <d v="2013-01-31T00:00:00"/>
    <s v="First Class"/>
    <s v="SC-20725"/>
    <s v="Steven Cartwright"/>
    <x v="0"/>
    <s v="United States"/>
    <s v="San Francisco"/>
    <x v="1"/>
    <n v="94122"/>
    <x v="1"/>
    <s v="OFF-ST-10000675"/>
    <x v="1"/>
    <x v="4"/>
    <s v="File Shuttle II and Handi-File, Black"/>
    <x v="2412"/>
    <n v="9"/>
    <n v="0"/>
    <n v="76.252499999999998"/>
  </r>
  <r>
    <n v="7291"/>
    <s v="CA-2013-153661"/>
    <x v="0"/>
    <x v="806"/>
    <d v="2013-01-31T00:00:00"/>
    <s v="First Class"/>
    <s v="SC-20725"/>
    <s v="Steven Cartwright"/>
    <x v="0"/>
    <s v="United States"/>
    <s v="San Francisco"/>
    <x v="1"/>
    <n v="94122"/>
    <x v="1"/>
    <s v="OFF-BI-10004781"/>
    <x v="1"/>
    <x v="8"/>
    <s v="GBC Wire Binding Strips"/>
    <x v="4891"/>
    <n v="2"/>
    <n v="0.2"/>
    <n v="17.7744"/>
  </r>
  <r>
    <n v="7292"/>
    <s v="CA-2013-153661"/>
    <x v="0"/>
    <x v="806"/>
    <d v="2013-01-31T00:00:00"/>
    <s v="First Class"/>
    <s v="SC-20725"/>
    <s v="Steven Cartwright"/>
    <x v="0"/>
    <s v="United States"/>
    <s v="San Francisco"/>
    <x v="1"/>
    <n v="94122"/>
    <x v="1"/>
    <s v="OFF-LA-10004689"/>
    <x v="1"/>
    <x v="2"/>
    <s v="Avery 512"/>
    <x v="4892"/>
    <n v="9"/>
    <n v="0"/>
    <n v="12.2247"/>
  </r>
  <r>
    <n v="7293"/>
    <s v="CA-2014-109183"/>
    <x v="3"/>
    <x v="769"/>
    <d v="2014-12-10T00:00:00"/>
    <s v="Standard Class"/>
    <s v="LR-16915"/>
    <s v="Lena Radford"/>
    <x v="0"/>
    <s v="United States"/>
    <s v="Nashville"/>
    <x v="18"/>
    <n v="37211"/>
    <x v="0"/>
    <s v="TEC-MA-10001856"/>
    <x v="2"/>
    <x v="15"/>
    <s v="Okidata C610n Printer"/>
    <x v="4893"/>
    <n v="2"/>
    <n v="0.5"/>
    <n v="-272.58000000000015"/>
  </r>
  <r>
    <n v="7294"/>
    <s v="CA-2013-113656"/>
    <x v="0"/>
    <x v="1156"/>
    <d v="2013-01-29T00:00:00"/>
    <s v="Standard Class"/>
    <s v="CB-12415"/>
    <s v="Christy Brittain"/>
    <x v="0"/>
    <s v="United States"/>
    <s v="Los Angeles"/>
    <x v="1"/>
    <n v="90036"/>
    <x v="1"/>
    <s v="FUR-FU-10000719"/>
    <x v="0"/>
    <x v="5"/>
    <s v="DAX Cubicle Frames, 8-1/2 x 11"/>
    <x v="4894"/>
    <n v="7"/>
    <n v="0"/>
    <n v="21.596400000000003"/>
  </r>
  <r>
    <n v="7295"/>
    <s v="CA-2012-148964"/>
    <x v="1"/>
    <x v="989"/>
    <d v="2012-05-31T00:00:00"/>
    <s v="Standard Class"/>
    <s v="RD-19900"/>
    <s v="Ruben Dartt"/>
    <x v="0"/>
    <s v="United States"/>
    <s v="Bellevue"/>
    <x v="4"/>
    <n v="98006"/>
    <x v="1"/>
    <s v="FUR-FU-10003849"/>
    <x v="0"/>
    <x v="5"/>
    <s v="DAX Metal Frame, Desktop, Stepped-Edge"/>
    <x v="4895"/>
    <n v="1"/>
    <n v="0"/>
    <n v="7.8935999999999993"/>
  </r>
  <r>
    <n v="7296"/>
    <s v="CA-2011-111899"/>
    <x v="2"/>
    <x v="417"/>
    <d v="2011-05-05T00:00:00"/>
    <s v="First Class"/>
    <s v="NC-18340"/>
    <s v="Nat Carroll"/>
    <x v="0"/>
    <s v="United States"/>
    <s v="Houston"/>
    <x v="5"/>
    <n v="77036"/>
    <x v="2"/>
    <s v="OFF-AR-10001725"/>
    <x v="1"/>
    <x v="6"/>
    <s v="Boston Home &amp; Office Model 2000 Electric Pencil Sharpeners"/>
    <x v="4896"/>
    <n v="2"/>
    <n v="0.2"/>
    <n v="2.8380000000000027"/>
  </r>
  <r>
    <n v="7297"/>
    <s v="CA-2011-111899"/>
    <x v="2"/>
    <x v="417"/>
    <d v="2011-05-05T00:00:00"/>
    <s v="First Class"/>
    <s v="NC-18340"/>
    <s v="Nat Carroll"/>
    <x v="0"/>
    <s v="United States"/>
    <s v="Houston"/>
    <x v="5"/>
    <n v="77036"/>
    <x v="2"/>
    <s v="OFF-FA-10000840"/>
    <x v="1"/>
    <x v="13"/>
    <s v="OIC Thumb-Tacks"/>
    <x v="3064"/>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s v="CA-2011-163468"/>
    <x v="2"/>
    <x v="728"/>
    <d v="2011-11-21T00:00:00"/>
    <s v="First Class"/>
    <s v="JK-15730"/>
    <s v="Joe Kamberova"/>
    <x v="0"/>
    <s v="United States"/>
    <s v="Des Plaines"/>
    <x v="10"/>
    <n v="60016"/>
    <x v="2"/>
    <s v="FUR-TA-10002533"/>
    <x v="0"/>
    <x v="3"/>
    <s v="BPI Conference Tables"/>
    <x v="4898"/>
    <n v="4"/>
    <n v="0.5"/>
    <n v="-175.26000000000005"/>
  </r>
  <r>
    <n v="7300"/>
    <s v="CA-2011-163468"/>
    <x v="2"/>
    <x v="728"/>
    <d v="2011-11-21T00:00:00"/>
    <s v="First Class"/>
    <s v="JK-15730"/>
    <s v="Joe Kamberova"/>
    <x v="0"/>
    <s v="United States"/>
    <s v="Des Plaines"/>
    <x v="10"/>
    <n v="60016"/>
    <x v="2"/>
    <s v="FUR-FU-10001546"/>
    <x v="0"/>
    <x v="5"/>
    <s v="Dana Swing-Arm Lamps"/>
    <x v="1086"/>
    <n v="2"/>
    <n v="0.6"/>
    <n v="-7.4759999999999991"/>
  </r>
  <r>
    <n v="7301"/>
    <s v="CA-2011-163468"/>
    <x v="2"/>
    <x v="728"/>
    <d v="2011-11-21T00:00:00"/>
    <s v="First Class"/>
    <s v="JK-15730"/>
    <s v="Joe Kamberova"/>
    <x v="0"/>
    <s v="United States"/>
    <s v="Des Plaines"/>
    <x v="10"/>
    <n v="60016"/>
    <x v="2"/>
    <s v="FUR-BO-10003546"/>
    <x v="0"/>
    <x v="0"/>
    <s v="Hon 4-Shelf Metal Bookcases"/>
    <x v="4899"/>
    <n v="6"/>
    <n v="0.3"/>
    <n v="-30.293999999999983"/>
  </r>
  <r>
    <n v="7302"/>
    <s v="CA-2011-163468"/>
    <x v="2"/>
    <x v="728"/>
    <d v="2011-11-21T00:00:00"/>
    <s v="First Class"/>
    <s v="JK-15730"/>
    <s v="Joe Kamberova"/>
    <x v="0"/>
    <s v="United States"/>
    <s v="Des Plaines"/>
    <x v="10"/>
    <n v="60016"/>
    <x v="2"/>
    <s v="OFF-BI-10004728"/>
    <x v="1"/>
    <x v="8"/>
    <s v="Wilson Jones Turn Tabs Binder Tool for Ring Binders"/>
    <x v="4900"/>
    <n v="3"/>
    <n v="0.8"/>
    <n v="-4.9164000000000012"/>
  </r>
  <r>
    <n v="7303"/>
    <s v="CA-2011-163468"/>
    <x v="2"/>
    <x v="728"/>
    <d v="2011-11-21T00:00:00"/>
    <s v="First Class"/>
    <s v="JK-15730"/>
    <s v="Joe Kamberova"/>
    <x v="0"/>
    <s v="United States"/>
    <s v="Des Plaines"/>
    <x v="10"/>
    <n v="60016"/>
    <x v="2"/>
    <s v="OFF-ST-10000025"/>
    <x v="1"/>
    <x v="4"/>
    <s v="Fellowes Stor/Drawer Steel Plus Storage Drawers"/>
    <x v="4901"/>
    <n v="5"/>
    <n v="0.2"/>
    <n v="-66.801000000000045"/>
  </r>
  <r>
    <n v="7304"/>
    <s v="US-2014-117450"/>
    <x v="3"/>
    <x v="507"/>
    <d v="2014-09-09T00:00:00"/>
    <s v="Standard Class"/>
    <s v="DO-13645"/>
    <s v="Doug O'Connell"/>
    <x v="0"/>
    <s v="United States"/>
    <s v="Boynton Beach"/>
    <x v="2"/>
    <n v="33437"/>
    <x v="0"/>
    <s v="FUR-CH-10003817"/>
    <x v="0"/>
    <x v="1"/>
    <s v="Global Value Steno Chair, Gray"/>
    <x v="2425"/>
    <n v="2"/>
    <n v="0.2"/>
    <n v="6.0740000000000016"/>
  </r>
  <r>
    <n v="7305"/>
    <s v="US-2014-117450"/>
    <x v="3"/>
    <x v="507"/>
    <d v="2014-09-09T00:00:00"/>
    <s v="Standard Class"/>
    <s v="DO-13645"/>
    <s v="Doug O'Connell"/>
    <x v="0"/>
    <s v="United States"/>
    <s v="Boynton Beach"/>
    <x v="2"/>
    <n v="33437"/>
    <x v="0"/>
    <s v="OFF-PA-10000289"/>
    <x v="1"/>
    <x v="10"/>
    <s v="Xerox 213"/>
    <x v="563"/>
    <n v="2"/>
    <n v="0.2"/>
    <n v="3.6288"/>
  </r>
  <r>
    <n v="7306"/>
    <s v="CA-2011-137274"/>
    <x v="2"/>
    <x v="1158"/>
    <d v="2011-04-02T00:00:00"/>
    <s v="Standard Class"/>
    <s v="MG-18145"/>
    <s v="Mike Gockenbach"/>
    <x v="0"/>
    <s v="United States"/>
    <s v="Plano"/>
    <x v="5"/>
    <n v="75023"/>
    <x v="2"/>
    <s v="FUR-TA-10001889"/>
    <x v="0"/>
    <x v="3"/>
    <s v="Bush Advantage Collection Racetrack Conference Table"/>
    <x v="4902"/>
    <n v="3"/>
    <n v="0.3"/>
    <n v="-152.71559999999999"/>
  </r>
  <r>
    <n v="7307"/>
    <s v="CA-2013-144092"/>
    <x v="0"/>
    <x v="732"/>
    <d v="2013-11-08T00:00:00"/>
    <s v="Second Class"/>
    <s v="LH-17155"/>
    <s v="Logan Haushalter"/>
    <x v="0"/>
    <s v="United States"/>
    <s v="San Jose"/>
    <x v="1"/>
    <n v="95123"/>
    <x v="1"/>
    <s v="TEC-AC-10002305"/>
    <x v="2"/>
    <x v="11"/>
    <s v="KeyTronic E03601U1 - Keyboard - Beige"/>
    <x v="2775"/>
    <n v="4"/>
    <n v="0"/>
    <n v="12.959999999999994"/>
  </r>
  <r>
    <n v="7308"/>
    <s v="CA-2013-144092"/>
    <x v="0"/>
    <x v="732"/>
    <d v="2013-11-08T00:00:00"/>
    <s v="Second Class"/>
    <s v="LH-17155"/>
    <s v="Logan Haushalter"/>
    <x v="0"/>
    <s v="United States"/>
    <s v="San Jose"/>
    <x v="1"/>
    <n v="95123"/>
    <x v="1"/>
    <s v="FUR-CH-10004875"/>
    <x v="0"/>
    <x v="1"/>
    <s v="Harbour Creations 67200 Series Stacking Chairs"/>
    <x v="2417"/>
    <n v="2"/>
    <n v="0.2"/>
    <n v="9.9651999999999994"/>
  </r>
  <r>
    <n v="7309"/>
    <s v="CA-2013-144092"/>
    <x v="0"/>
    <x v="732"/>
    <d v="2013-11-08T00:00:00"/>
    <s v="Second Class"/>
    <s v="LH-17155"/>
    <s v="Logan Haushalter"/>
    <x v="0"/>
    <s v="United States"/>
    <s v="San Jose"/>
    <x v="1"/>
    <n v="95123"/>
    <x v="1"/>
    <s v="OFF-EN-10001434"/>
    <x v="1"/>
    <x v="12"/>
    <s v="Strathmore #10 Envelopes, Ultimate White"/>
    <x v="3820"/>
    <n v="3"/>
    <n v="0"/>
    <n v="77.483699999999999"/>
  </r>
  <r>
    <n v="7310"/>
    <s v="CA-2014-112172"/>
    <x v="3"/>
    <x v="193"/>
    <d v="2014-06-15T00:00:00"/>
    <s v="Second Class"/>
    <s v="MM-18280"/>
    <s v="Muhammed MacIntyre"/>
    <x v="1"/>
    <s v="United States"/>
    <s v="New York City"/>
    <x v="15"/>
    <n v="10024"/>
    <x v="3"/>
    <s v="OFF-FA-10004395"/>
    <x v="1"/>
    <x v="13"/>
    <s v="Plymouth Boxed Rubber Bands by Plymouth"/>
    <x v="4903"/>
    <n v="3"/>
    <n v="0"/>
    <n v="0.70650000000000013"/>
  </r>
  <r>
    <n v="7311"/>
    <s v="CA-2012-121699"/>
    <x v="1"/>
    <x v="544"/>
    <d v="2012-08-14T00:00:00"/>
    <s v="Standard Class"/>
    <s v="BD-11320"/>
    <s v="Bill Donatelli"/>
    <x v="0"/>
    <s v="United States"/>
    <s v="Detroit"/>
    <x v="12"/>
    <n v="48227"/>
    <x v="2"/>
    <s v="OFF-BI-10004632"/>
    <x v="1"/>
    <x v="8"/>
    <s v="GBC Binding covers"/>
    <x v="4904"/>
    <n v="5"/>
    <n v="0"/>
    <n v="29.137499999999996"/>
  </r>
  <r>
    <n v="7312"/>
    <s v="CA-2012-162761"/>
    <x v="1"/>
    <x v="330"/>
    <d v="2012-10-13T00:00:00"/>
    <s v="Standard Class"/>
    <s v="SC-20575"/>
    <s v="Sonia Cooley"/>
    <x v="0"/>
    <s v="United States"/>
    <s v="Miami"/>
    <x v="2"/>
    <n v="33178"/>
    <x v="0"/>
    <s v="OFF-BI-10000145"/>
    <x v="1"/>
    <x v="8"/>
    <s v="Zipper Ring Binder Pockets"/>
    <x v="1077"/>
    <n v="2"/>
    <n v="0.7"/>
    <n v="-1.3103999999999996"/>
  </r>
  <r>
    <n v="7313"/>
    <s v="CA-2012-162761"/>
    <x v="1"/>
    <x v="330"/>
    <d v="2012-10-13T00:00:00"/>
    <s v="Standard Class"/>
    <s v="SC-20575"/>
    <s v="Sonia Cooley"/>
    <x v="0"/>
    <s v="United States"/>
    <s v="Miami"/>
    <x v="2"/>
    <n v="33178"/>
    <x v="0"/>
    <s v="OFF-BI-10002498"/>
    <x v="1"/>
    <x v="8"/>
    <s v="Clear Mylar Reinforcing Strips"/>
    <x v="4905"/>
    <n v="2"/>
    <n v="0.7"/>
    <n v="-8.5974000000000004"/>
  </r>
  <r>
    <n v="7314"/>
    <s v="CA-2012-162761"/>
    <x v="1"/>
    <x v="330"/>
    <d v="2012-10-13T00:00:00"/>
    <s v="Standard Class"/>
    <s v="SC-20575"/>
    <s v="Sonia Cooley"/>
    <x v="0"/>
    <s v="United States"/>
    <s v="Miami"/>
    <x v="2"/>
    <n v="33178"/>
    <x v="0"/>
    <s v="OFF-AR-10001761"/>
    <x v="1"/>
    <x v="6"/>
    <s v="Avery Hi-Liter Smear-Safe Highlighters"/>
    <x v="1886"/>
    <n v="8"/>
    <n v="0.2"/>
    <n v="7.4751999999999992"/>
  </r>
  <r>
    <n v="7315"/>
    <s v="CA-2013-121377"/>
    <x v="0"/>
    <x v="316"/>
    <d v="2013-06-03T00:00:00"/>
    <s v="Standard Class"/>
    <s v="TN-21040"/>
    <s v="Tanja Norvell"/>
    <x v="2"/>
    <s v="United States"/>
    <s v="Park Ridge"/>
    <x v="10"/>
    <n v="60068"/>
    <x v="2"/>
    <s v="TEC-PH-10001817"/>
    <x v="2"/>
    <x v="7"/>
    <s v="Wilson Electronics DB Pro Signal Booster"/>
    <x v="4906"/>
    <n v="1"/>
    <n v="0.2"/>
    <n v="25.060000000000016"/>
  </r>
  <r>
    <n v="7316"/>
    <s v="CA-2014-115322"/>
    <x v="3"/>
    <x v="943"/>
    <d v="2014-05-17T00:00:00"/>
    <s v="Second Class"/>
    <s v="ZC-21910"/>
    <s v="Zuschuss Carroll"/>
    <x v="0"/>
    <s v="United States"/>
    <s v="New York City"/>
    <x v="15"/>
    <n v="10024"/>
    <x v="3"/>
    <s v="OFF-AR-10004456"/>
    <x v="1"/>
    <x v="6"/>
    <s v="Panasonic KP-4ABK Battery-Operated Pencil Sharpener"/>
    <x v="2911"/>
    <n v="3"/>
    <n v="0"/>
    <n v="12.736799999999999"/>
  </r>
  <r>
    <n v="7317"/>
    <s v="CA-2013-132066"/>
    <x v="0"/>
    <x v="1159"/>
    <d v="2013-10-21T00:00:00"/>
    <s v="Standard Class"/>
    <s v="NB-18655"/>
    <s v="Nona Balk"/>
    <x v="1"/>
    <s v="United States"/>
    <s v="New York City"/>
    <x v="15"/>
    <n v="10011"/>
    <x v="3"/>
    <s v="FUR-TA-10001539"/>
    <x v="0"/>
    <x v="3"/>
    <s v="Chromcraft Rectangular Conference Tables"/>
    <x v="4907"/>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s v="CA-2014-158120"/>
    <x v="3"/>
    <x v="701"/>
    <d v="2014-11-22T00:00:00"/>
    <s v="Standard Class"/>
    <s v="KH-16330"/>
    <s v="Katharine Harms"/>
    <x v="1"/>
    <s v="United States"/>
    <s v="Hillsboro"/>
    <x v="21"/>
    <n v="97123"/>
    <x v="1"/>
    <s v="OFF-BI-10002813"/>
    <x v="1"/>
    <x v="8"/>
    <s v="Avery Reinforcements for Hole-Punch Pages"/>
    <x v="4909"/>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x v="508"/>
    <n v="5"/>
    <n v="0"/>
    <n v="264.58650000000006"/>
  </r>
  <r>
    <n v="7321"/>
    <s v="CA-2014-100097"/>
    <x v="3"/>
    <x v="200"/>
    <d v="2014-11-30T00:00:00"/>
    <s v="Second Class"/>
    <s v="MN-17935"/>
    <s v="Michael Nguyen"/>
    <x v="0"/>
    <s v="United States"/>
    <s v="New York City"/>
    <x v="15"/>
    <n v="10009"/>
    <x v="3"/>
    <s v="FUR-FU-10003623"/>
    <x v="0"/>
    <x v="5"/>
    <s v="DataProducts Ampli Magnifier Task Lamp, Black,"/>
    <x v="4817"/>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x v="2965"/>
    <n v="3"/>
    <n v="0.2"/>
    <n v="3.3389999999999995"/>
  </r>
  <r>
    <n v="7323"/>
    <s v="CA-2014-167626"/>
    <x v="3"/>
    <x v="213"/>
    <d v="2014-09-08T00:00:00"/>
    <s v="Standard Class"/>
    <s v="MY-18295"/>
    <s v="Muhammed Yedwab"/>
    <x v="1"/>
    <s v="United States"/>
    <s v="Chicago"/>
    <x v="10"/>
    <n v="60623"/>
    <x v="2"/>
    <s v="TEC-AC-10004353"/>
    <x v="2"/>
    <x v="11"/>
    <s v="Hypercom P1300 Pinpad"/>
    <x v="4649"/>
    <n v="2"/>
    <n v="0.2"/>
    <n v="21.42"/>
  </r>
  <r>
    <n v="7324"/>
    <s v="US-2014-126053"/>
    <x v="3"/>
    <x v="256"/>
    <d v="2014-12-09T00:00:00"/>
    <s v="First Class"/>
    <s v="CS-11950"/>
    <s v="Carlos Soltero"/>
    <x v="0"/>
    <s v="United States"/>
    <s v="New York City"/>
    <x v="15"/>
    <n v="10024"/>
    <x v="3"/>
    <s v="FUR-FU-10001934"/>
    <x v="0"/>
    <x v="5"/>
    <s v="Magnifier Swing Arm Lamp"/>
    <x v="108"/>
    <n v="2"/>
    <n v="0"/>
    <n v="10.909600000000001"/>
  </r>
  <r>
    <n v="7325"/>
    <s v="US-2014-126053"/>
    <x v="3"/>
    <x v="256"/>
    <d v="2014-12-09T00:00:00"/>
    <s v="First Class"/>
    <s v="CS-11950"/>
    <s v="Carlos Soltero"/>
    <x v="0"/>
    <s v="United States"/>
    <s v="New York City"/>
    <x v="15"/>
    <n v="10024"/>
    <x v="3"/>
    <s v="OFF-LA-10003766"/>
    <x v="1"/>
    <x v="2"/>
    <s v="Self-Adhesive Removable Labels"/>
    <x v="1242"/>
    <n v="3"/>
    <n v="0"/>
    <n v="4.5359999999999996"/>
  </r>
  <r>
    <n v="7326"/>
    <s v="US-2014-128447"/>
    <x v="3"/>
    <x v="468"/>
    <d v="2014-11-18T00:00:00"/>
    <s v="Standard Class"/>
    <s v="MC-17845"/>
    <s v="Michael Chen"/>
    <x v="0"/>
    <s v="United States"/>
    <s v="Pasco"/>
    <x v="4"/>
    <n v="99301"/>
    <x v="1"/>
    <s v="OFF-AP-10004540"/>
    <x v="1"/>
    <x v="9"/>
    <s v="Eureka The Boss Lite 10-Amp Upright Vacuum, Blue"/>
    <x v="4910"/>
    <n v="5"/>
    <n v="0"/>
    <n v="112.224"/>
  </r>
  <r>
    <n v="7327"/>
    <s v="US-2014-128447"/>
    <x v="3"/>
    <x v="468"/>
    <d v="2014-11-18T00:00:00"/>
    <s v="Standard Class"/>
    <s v="MC-17845"/>
    <s v="Michael Chen"/>
    <x v="0"/>
    <s v="United States"/>
    <s v="Pasco"/>
    <x v="4"/>
    <n v="99301"/>
    <x v="1"/>
    <s v="OFF-BI-10001543"/>
    <x v="1"/>
    <x v="8"/>
    <s v="GBC VeloBinder Manual Binding System"/>
    <x v="4911"/>
    <n v="1"/>
    <n v="0.2"/>
    <n v="10.077200000000001"/>
  </r>
  <r>
    <n v="7328"/>
    <s v="US-2011-131275"/>
    <x v="2"/>
    <x v="772"/>
    <d v="2011-03-24T00:00:00"/>
    <s v="Standard Class"/>
    <s v="SC-20050"/>
    <s v="Sample Company A"/>
    <x v="2"/>
    <s v="United States"/>
    <s v="Burbank"/>
    <x v="1"/>
    <n v="91505"/>
    <x v="1"/>
    <s v="FUR-FU-10004597"/>
    <x v="0"/>
    <x v="5"/>
    <s v="Eldon Cleatmat Chair Mats for Medium Pile Carpets"/>
    <x v="4912"/>
    <n v="2"/>
    <n v="0"/>
    <n v="14.430000000000007"/>
  </r>
  <r>
    <n v="7329"/>
    <s v="US-2011-131275"/>
    <x v="2"/>
    <x v="772"/>
    <d v="2011-03-24T00:00:00"/>
    <s v="Standard Class"/>
    <s v="SC-20050"/>
    <s v="Sample Company A"/>
    <x v="2"/>
    <s v="United States"/>
    <s v="Burbank"/>
    <x v="1"/>
    <n v="91505"/>
    <x v="1"/>
    <s v="TEC-MA-10001148"/>
    <x v="2"/>
    <x v="15"/>
    <s v="Swingline SM12-08 MicroCut Jam Free Shredder"/>
    <x v="4913"/>
    <n v="4"/>
    <n v="0.2"/>
    <n v="415.98959999999994"/>
  </r>
  <r>
    <n v="7330"/>
    <s v="US-2011-131275"/>
    <x v="2"/>
    <x v="772"/>
    <d v="2011-03-24T00:00:00"/>
    <s v="Standard Class"/>
    <s v="SC-20050"/>
    <s v="Sample Company A"/>
    <x v="2"/>
    <s v="United States"/>
    <s v="Burbank"/>
    <x v="1"/>
    <n v="91505"/>
    <x v="1"/>
    <s v="OFF-ST-10000078"/>
    <x v="1"/>
    <x v="4"/>
    <s v="Tennsco 6- and 18-Compartment Lockers"/>
    <x v="4914"/>
    <n v="7"/>
    <n v="0"/>
    <n v="334.11419999999987"/>
  </r>
  <r>
    <n v="7331"/>
    <s v="CA-2013-149349"/>
    <x v="0"/>
    <x v="396"/>
    <d v="2013-11-14T00:00:00"/>
    <s v="First Class"/>
    <s v="SP-20650"/>
    <s v="Stephanie Phelps"/>
    <x v="1"/>
    <s v="United States"/>
    <s v="Chicago"/>
    <x v="10"/>
    <n v="60623"/>
    <x v="2"/>
    <s v="FUR-FU-10001037"/>
    <x v="0"/>
    <x v="5"/>
    <s v="DAX Charcoal/Nickel-Tone Document Frame, 5 x 7"/>
    <x v="4915"/>
    <n v="6"/>
    <n v="0.6"/>
    <n v="-8.532"/>
  </r>
  <r>
    <n v="7332"/>
    <s v="CA-2014-115119"/>
    <x v="3"/>
    <x v="40"/>
    <d v="2014-10-31T00:00:00"/>
    <s v="Standard Class"/>
    <s v="SC-20440"/>
    <s v="Shaun Chance"/>
    <x v="1"/>
    <s v="United States"/>
    <s v="Lancaster"/>
    <x v="9"/>
    <n v="17602"/>
    <x v="3"/>
    <s v="TEC-PH-10001433"/>
    <x v="2"/>
    <x v="7"/>
    <s v="Cisco Small Business SPA 502G VoIP phone"/>
    <x v="4916"/>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s v="CA-2012-125563"/>
    <x v="1"/>
    <x v="347"/>
    <d v="2012-04-17T00:00:00"/>
    <s v="Standard Class"/>
    <s v="PR-18880"/>
    <s v="Patrick Ryan"/>
    <x v="0"/>
    <s v="United States"/>
    <s v="Tampa"/>
    <x v="2"/>
    <n v="33614"/>
    <x v="0"/>
    <s v="FUR-FU-10001290"/>
    <x v="0"/>
    <x v="5"/>
    <s v="Executive Impressions Supervisor Wall Clock"/>
    <x v="4918"/>
    <n v="2"/>
    <n v="0.2"/>
    <n v="10.103999999999996"/>
  </r>
  <r>
    <n v="7335"/>
    <s v="CA-2012-125563"/>
    <x v="1"/>
    <x v="347"/>
    <d v="2012-04-17T00:00:00"/>
    <s v="Standard Class"/>
    <s v="PR-18880"/>
    <s v="Patrick Ryan"/>
    <x v="0"/>
    <s v="United States"/>
    <s v="Tampa"/>
    <x v="2"/>
    <n v="33614"/>
    <x v="0"/>
    <s v="FUR-FU-10000087"/>
    <x v="0"/>
    <x v="5"/>
    <s v="Executive Impressions 14&quot; Two-Color Numerals Wall Clock"/>
    <x v="4919"/>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x v="4036"/>
    <n v="2"/>
    <n v="0"/>
    <n v="371.31600000000003"/>
  </r>
  <r>
    <n v="7337"/>
    <s v="CA-2012-113152"/>
    <x v="1"/>
    <x v="707"/>
    <d v="2012-12-30T00:00:00"/>
    <s v="Standard Class"/>
    <s v="JK-15625"/>
    <s v="Jim Karlsson"/>
    <x v="0"/>
    <s v="United States"/>
    <s v="New York City"/>
    <x v="15"/>
    <n v="10024"/>
    <x v="3"/>
    <s v="FUR-BO-10002613"/>
    <x v="0"/>
    <x v="0"/>
    <s v="Atlantic Metals Mobile 4-Shelf Bookcases, Custom Colors"/>
    <x v="4920"/>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x v="4729"/>
    <n v="1"/>
    <n v="0"/>
    <n v="3.8774999999999995"/>
  </r>
  <r>
    <n v="7339"/>
    <s v="CA-2011-163412"/>
    <x v="2"/>
    <x v="414"/>
    <d v="2011-12-23T00:00:00"/>
    <s v="Second Class"/>
    <s v="SM-20950"/>
    <s v="Suzanne McNair"/>
    <x v="1"/>
    <s v="United States"/>
    <s v="New York City"/>
    <x v="15"/>
    <n v="10035"/>
    <x v="3"/>
    <s v="FUR-CH-10004875"/>
    <x v="0"/>
    <x v="1"/>
    <s v="Harbour Creations 67200 Series Stacking Chairs"/>
    <x v="4921"/>
    <n v="3"/>
    <n v="0.1"/>
    <n v="36.3018"/>
  </r>
  <r>
    <n v="7340"/>
    <s v="CA-2012-159590"/>
    <x v="1"/>
    <x v="1074"/>
    <d v="2012-07-21T00:00:00"/>
    <s v="First Class"/>
    <s v="KC-16255"/>
    <s v="Karen Carlisle"/>
    <x v="1"/>
    <s v="United States"/>
    <s v="New York City"/>
    <x v="15"/>
    <n v="10009"/>
    <x v="3"/>
    <s v="OFF-AR-10003190"/>
    <x v="1"/>
    <x v="6"/>
    <s v="Newell 32"/>
    <x v="1784"/>
    <n v="2"/>
    <n v="0"/>
    <n v="1.6128"/>
  </r>
  <r>
    <n v="7341"/>
    <s v="CA-2011-116190"/>
    <x v="2"/>
    <x v="711"/>
    <d v="2011-08-01T00:00:00"/>
    <s v="Standard Class"/>
    <s v="SG-20470"/>
    <s v="Sheri Gordon"/>
    <x v="0"/>
    <s v="United States"/>
    <s v="Atlanta"/>
    <x v="32"/>
    <n v="30318"/>
    <x v="0"/>
    <s v="FUR-CH-10000553"/>
    <x v="0"/>
    <x v="1"/>
    <s v="Metal Folding Chairs, Beige, 4/Carton"/>
    <x v="4922"/>
    <n v="2"/>
    <n v="0"/>
    <n v="18.327599999999997"/>
  </r>
  <r>
    <n v="7342"/>
    <s v="CA-2011-116190"/>
    <x v="2"/>
    <x v="711"/>
    <d v="2011-08-01T00:00:00"/>
    <s v="Standard Class"/>
    <s v="SG-20470"/>
    <s v="Sheri Gordon"/>
    <x v="0"/>
    <s v="United States"/>
    <s v="Atlanta"/>
    <x v="32"/>
    <n v="30318"/>
    <x v="0"/>
    <s v="OFF-LA-10002762"/>
    <x v="1"/>
    <x v="2"/>
    <s v="Avery 485"/>
    <x v="4923"/>
    <n v="13"/>
    <n v="0"/>
    <n v="76.558299999999988"/>
  </r>
  <r>
    <n v="7343"/>
    <s v="CA-2011-116190"/>
    <x v="2"/>
    <x v="711"/>
    <d v="2011-08-01T00:00:00"/>
    <s v="Standard Class"/>
    <s v="SG-20470"/>
    <s v="Sheri Gordon"/>
    <x v="0"/>
    <s v="United States"/>
    <s v="Atlanta"/>
    <x v="32"/>
    <n v="30318"/>
    <x v="0"/>
    <s v="FUR-FU-10000719"/>
    <x v="0"/>
    <x v="5"/>
    <s v="DAX Cubicle Frames, 8-1/2 x 11"/>
    <x v="3567"/>
    <n v="3"/>
    <n v="0"/>
    <n v="9.2556000000000012"/>
  </r>
  <r>
    <n v="7344"/>
    <s v="CA-2011-168473"/>
    <x v="2"/>
    <x v="58"/>
    <d v="2012-01-01T00:00:00"/>
    <s v="Standard Class"/>
    <s v="TB-21520"/>
    <s v="Tracy Blumstein"/>
    <x v="0"/>
    <s v="United States"/>
    <s v="New York City"/>
    <x v="15"/>
    <n v="10009"/>
    <x v="3"/>
    <s v="OFF-ST-10000563"/>
    <x v="1"/>
    <x v="4"/>
    <s v="Fellowes Bankers Box Stor/Drawer Steel Plus"/>
    <x v="1643"/>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x v="4924"/>
    <n v="6"/>
    <n v="0.45"/>
    <n v="-420"/>
  </r>
  <r>
    <n v="7346"/>
    <s v="CA-2014-168389"/>
    <x v="3"/>
    <x v="157"/>
    <d v="2014-12-18T00:00:00"/>
    <s v="Standard Class"/>
    <s v="DV-13045"/>
    <s v="Darrin Van Huff"/>
    <x v="1"/>
    <s v="United States"/>
    <s v="Jacksonville"/>
    <x v="2"/>
    <n v="32216"/>
    <x v="0"/>
    <s v="TEC-PH-10003555"/>
    <x v="2"/>
    <x v="7"/>
    <s v="Motorola HK250 Universal Bluetooth Headset"/>
    <x v="4925"/>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x v="4926"/>
    <n v="1"/>
    <n v="0.2"/>
    <n v="1.3584000000000001"/>
  </r>
  <r>
    <n v="7348"/>
    <s v="CA-2014-168389"/>
    <x v="3"/>
    <x v="157"/>
    <d v="2014-12-18T00:00:00"/>
    <s v="Standard Class"/>
    <s v="DV-13045"/>
    <s v="Darrin Van Huff"/>
    <x v="1"/>
    <s v="United States"/>
    <s v="Jacksonville"/>
    <x v="2"/>
    <n v="32216"/>
    <x v="0"/>
    <s v="FUR-CH-10000225"/>
    <x v="0"/>
    <x v="1"/>
    <s v="Global Geo Office Task Chair, Gray"/>
    <x v="1466"/>
    <n v="1"/>
    <n v="0.2"/>
    <n v="-12.147000000000009"/>
  </r>
  <r>
    <n v="7349"/>
    <s v="CA-2011-130421"/>
    <x v="2"/>
    <x v="223"/>
    <d v="2011-03-07T00:00:00"/>
    <s v="Standard Class"/>
    <s v="SC-20020"/>
    <s v="Sam Craven"/>
    <x v="0"/>
    <s v="United States"/>
    <s v="Houston"/>
    <x v="5"/>
    <n v="77095"/>
    <x v="2"/>
    <s v="OFF-AP-10002534"/>
    <x v="1"/>
    <x v="9"/>
    <s v="3.6 Cubic Foot Counter Height Office Refrigerator"/>
    <x v="4927"/>
    <n v="3"/>
    <n v="0.8"/>
    <n v="-459.60720000000003"/>
  </r>
  <r>
    <n v="7350"/>
    <s v="CA-2014-142125"/>
    <x v="3"/>
    <x v="208"/>
    <d v="2014-10-28T00:00:00"/>
    <s v="Standard Class"/>
    <s v="JB-15400"/>
    <s v="Jennifer Braxton"/>
    <x v="1"/>
    <s v="United States"/>
    <s v="Milwaukee"/>
    <x v="6"/>
    <n v="53209"/>
    <x v="2"/>
    <s v="OFF-BI-10000301"/>
    <x v="1"/>
    <x v="8"/>
    <s v="GBC Instant Report Kit"/>
    <x v="1120"/>
    <n v="6"/>
    <n v="0"/>
    <n v="19.41"/>
  </r>
  <r>
    <n v="7351"/>
    <s v="CA-2014-142125"/>
    <x v="3"/>
    <x v="208"/>
    <d v="2014-10-28T00:00:00"/>
    <s v="Standard Class"/>
    <s v="JB-15400"/>
    <s v="Jennifer Braxton"/>
    <x v="1"/>
    <s v="United States"/>
    <s v="Milwaukee"/>
    <x v="6"/>
    <n v="53209"/>
    <x v="2"/>
    <s v="OFF-BI-10003460"/>
    <x v="1"/>
    <x v="8"/>
    <s v="Acco 3-Hole Punch"/>
    <x v="4928"/>
    <n v="5"/>
    <n v="0"/>
    <n v="10.511999999999999"/>
  </r>
  <r>
    <n v="7352"/>
    <s v="CA-2014-141138"/>
    <x v="3"/>
    <x v="468"/>
    <d v="2014-11-17T00:00:00"/>
    <s v="Standard Class"/>
    <s v="GH-14425"/>
    <s v="Gary Hwang"/>
    <x v="0"/>
    <s v="United States"/>
    <s v="Modesto"/>
    <x v="1"/>
    <n v="95351"/>
    <x v="1"/>
    <s v="TEC-AC-10001772"/>
    <x v="2"/>
    <x v="11"/>
    <s v="Memorex Mini Travel Drive 16 GB USB 2.0 Flash Drive"/>
    <x v="1829"/>
    <n v="7"/>
    <n v="0"/>
    <n v="43.598100000000002"/>
  </r>
  <r>
    <n v="7353"/>
    <s v="CA-2014-152135"/>
    <x v="3"/>
    <x v="633"/>
    <d v="2014-03-19T00:00:00"/>
    <s v="Second Class"/>
    <s v="MG-17650"/>
    <s v="Matthew Grinstein"/>
    <x v="2"/>
    <s v="United States"/>
    <s v="Lakewood"/>
    <x v="24"/>
    <n v="44107"/>
    <x v="3"/>
    <s v="TEC-PH-10003505"/>
    <x v="2"/>
    <x v="7"/>
    <s v="Geemarc AmpliPOWER60"/>
    <x v="4929"/>
    <n v="8"/>
    <n v="0.4"/>
    <n v="-81.664000000000044"/>
  </r>
  <r>
    <n v="7354"/>
    <s v="CA-2013-151974"/>
    <x v="0"/>
    <x v="897"/>
    <d v="2013-09-30T00:00:00"/>
    <s v="Standard Class"/>
    <s v="RD-19660"/>
    <s v="Robert Dilbeck"/>
    <x v="2"/>
    <s v="United States"/>
    <s v="Philadelphia"/>
    <x v="9"/>
    <n v="19134"/>
    <x v="3"/>
    <s v="OFF-LA-10004484"/>
    <x v="1"/>
    <x v="2"/>
    <s v="Avery 476"/>
    <x v="1053"/>
    <n v="5"/>
    <n v="0.2"/>
    <n v="5.368999999999998"/>
  </r>
  <r>
    <n v="7355"/>
    <s v="CA-2014-154102"/>
    <x v="3"/>
    <x v="695"/>
    <d v="2014-02-14T00:00:00"/>
    <s v="Standard Class"/>
    <s v="SN-20560"/>
    <s v="Skye Norling"/>
    <x v="2"/>
    <s v="United States"/>
    <s v="San Francisco"/>
    <x v="1"/>
    <n v="94109"/>
    <x v="1"/>
    <s v="OFF-PA-10001593"/>
    <x v="1"/>
    <x v="10"/>
    <s v="Xerox 1947"/>
    <x v="2744"/>
    <n v="5"/>
    <n v="0"/>
    <n v="13.454999999999998"/>
  </r>
  <r>
    <n v="7356"/>
    <s v="CA-2012-139780"/>
    <x v="1"/>
    <x v="620"/>
    <d v="2013-01-02T00:00:00"/>
    <s v="Second Class"/>
    <s v="AH-10690"/>
    <s v="Anna Häberlin"/>
    <x v="1"/>
    <s v="United States"/>
    <s v="Detroit"/>
    <x v="12"/>
    <n v="48205"/>
    <x v="2"/>
    <s v="OFF-BI-10004139"/>
    <x v="1"/>
    <x v="8"/>
    <s v="Fellowes Presentation Covers for Comb Binding Machines"/>
    <x v="4930"/>
    <n v="8"/>
    <n v="0"/>
    <n v="52.379999999999995"/>
  </r>
  <r>
    <n v="7357"/>
    <s v="CA-2013-114748"/>
    <x v="0"/>
    <x v="790"/>
    <d v="2013-10-15T00:00:00"/>
    <s v="Standard Class"/>
    <s v="MZ-17335"/>
    <s v="Maria Zettner"/>
    <x v="2"/>
    <s v="United States"/>
    <s v="Phoenix"/>
    <x v="16"/>
    <n v="85023"/>
    <x v="1"/>
    <s v="OFF-AR-10001315"/>
    <x v="1"/>
    <x v="6"/>
    <s v="Newell 310"/>
    <x v="493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x v="4932"/>
    <n v="2"/>
    <n v="0.2"/>
    <n v="0"/>
  </r>
  <r>
    <n v="7359"/>
    <s v="US-2011-115189"/>
    <x v="2"/>
    <x v="125"/>
    <d v="2012-01-03T00:00:00"/>
    <s v="Second Class"/>
    <s v="AR-10345"/>
    <s v="Alex Russell"/>
    <x v="1"/>
    <s v="United States"/>
    <s v="Philadelphia"/>
    <x v="9"/>
    <n v="19143"/>
    <x v="3"/>
    <s v="TEC-PH-10002170"/>
    <x v="2"/>
    <x v="7"/>
    <s v="ClearSounds CSC500 Amplified Spirit Phone Corded phone"/>
    <x v="4933"/>
    <n v="6"/>
    <n v="0.4"/>
    <n v="-50.392799999999994"/>
  </r>
  <r>
    <n v="7360"/>
    <s v="US-2011-115189"/>
    <x v="2"/>
    <x v="125"/>
    <d v="2012-01-03T00:00:00"/>
    <s v="Second Class"/>
    <s v="AR-10345"/>
    <s v="Alex Russell"/>
    <x v="1"/>
    <s v="United States"/>
    <s v="Philadelphia"/>
    <x v="9"/>
    <n v="19143"/>
    <x v="3"/>
    <s v="FUR-TA-10004575"/>
    <x v="0"/>
    <x v="3"/>
    <s v="Hon 5100 Series Wood Tables"/>
    <x v="2979"/>
    <n v="3"/>
    <n v="0.4"/>
    <n v="-192.04680000000008"/>
  </r>
  <r>
    <n v="7361"/>
    <s v="CA-2013-163594"/>
    <x v="0"/>
    <x v="408"/>
    <d v="2013-04-15T00:00:00"/>
    <s v="First Class"/>
    <s v="JF-15295"/>
    <s v="Jason Fortune-"/>
    <x v="0"/>
    <s v="United States"/>
    <s v="Los Angeles"/>
    <x v="1"/>
    <n v="90036"/>
    <x v="1"/>
    <s v="OFF-PA-10000809"/>
    <x v="1"/>
    <x v="10"/>
    <s v="Xerox 206"/>
    <x v="541"/>
    <n v="3"/>
    <n v="0"/>
    <n v="9.3312000000000008"/>
  </r>
  <r>
    <n v="7362"/>
    <s v="CA-2013-163594"/>
    <x v="0"/>
    <x v="408"/>
    <d v="2013-04-15T00:00:00"/>
    <s v="First Class"/>
    <s v="JF-15295"/>
    <s v="Jason Fortune-"/>
    <x v="0"/>
    <s v="United States"/>
    <s v="Los Angeles"/>
    <x v="1"/>
    <n v="90036"/>
    <x v="1"/>
    <s v="FUR-CH-10000225"/>
    <x v="0"/>
    <x v="1"/>
    <s v="Global Geo Office Task Chair, Gray"/>
    <x v="4934"/>
    <n v="3"/>
    <n v="0.2"/>
    <n v="-36.441000000000031"/>
  </r>
  <r>
    <n v="7363"/>
    <s v="CA-2013-163594"/>
    <x v="0"/>
    <x v="408"/>
    <d v="2013-04-15T00:00:00"/>
    <s v="First Class"/>
    <s v="JF-15295"/>
    <s v="Jason Fortune-"/>
    <x v="0"/>
    <s v="United States"/>
    <s v="Los Angeles"/>
    <x v="1"/>
    <n v="90036"/>
    <x v="1"/>
    <s v="OFF-BI-10003707"/>
    <x v="1"/>
    <x v="8"/>
    <s v="Aluminum Screw Posts"/>
    <x v="941"/>
    <n v="3"/>
    <n v="0.2"/>
    <n v="13.734"/>
  </r>
  <r>
    <n v="7364"/>
    <s v="CA-2013-127243"/>
    <x v="0"/>
    <x v="85"/>
    <d v="2013-12-05T00:00:00"/>
    <s v="Standard Class"/>
    <s v="DS-13180"/>
    <s v="David Smith"/>
    <x v="1"/>
    <s v="United States"/>
    <s v="Philadelphia"/>
    <x v="9"/>
    <n v="19140"/>
    <x v="3"/>
    <s v="TEC-PH-10004539"/>
    <x v="2"/>
    <x v="7"/>
    <s v="Wireless Extenders zBoost YX545 SOHO Signal Booster"/>
    <x v="4935"/>
    <n v="3"/>
    <n v="0.4"/>
    <n v="-73.706100000000021"/>
  </r>
  <r>
    <n v="7365"/>
    <s v="CA-2013-127243"/>
    <x v="0"/>
    <x v="85"/>
    <d v="2013-12-05T00:00:00"/>
    <s v="Standard Class"/>
    <s v="DS-13180"/>
    <s v="David Smith"/>
    <x v="1"/>
    <s v="United States"/>
    <s v="Philadelphia"/>
    <x v="9"/>
    <n v="19140"/>
    <x v="3"/>
    <s v="OFF-FA-10004076"/>
    <x v="1"/>
    <x v="13"/>
    <s v="Translucent Push Pins by OIC"/>
    <x v="2538"/>
    <n v="8"/>
    <n v="0.2"/>
    <n v="2.6927999999999992"/>
  </r>
  <r>
    <n v="7366"/>
    <s v="CA-2013-127243"/>
    <x v="0"/>
    <x v="85"/>
    <d v="2013-12-05T00:00:00"/>
    <s v="Standard Class"/>
    <s v="DS-13180"/>
    <s v="David Smith"/>
    <x v="1"/>
    <s v="United States"/>
    <s v="Philadelphia"/>
    <x v="9"/>
    <n v="19140"/>
    <x v="3"/>
    <s v="OFF-BI-10003166"/>
    <x v="1"/>
    <x v="8"/>
    <s v="GBC Plasticlear Binding Covers"/>
    <x v="4936"/>
    <n v="2"/>
    <n v="0.7"/>
    <n v="-5.0511999999999997"/>
  </r>
  <r>
    <n v="7367"/>
    <s v="CA-2013-127243"/>
    <x v="0"/>
    <x v="85"/>
    <d v="2013-12-05T00:00:00"/>
    <s v="Standard Class"/>
    <s v="DS-13180"/>
    <s v="David Smith"/>
    <x v="1"/>
    <s v="United States"/>
    <s v="Philadelphia"/>
    <x v="9"/>
    <n v="19140"/>
    <x v="3"/>
    <s v="OFF-ST-10002301"/>
    <x v="1"/>
    <x v="4"/>
    <s v="Tennsco Commercial Shelving"/>
    <x v="2604"/>
    <n v="2"/>
    <n v="0.2"/>
    <n v="-7.7292000000000041"/>
  </r>
  <r>
    <n v="7368"/>
    <s v="CA-2013-127243"/>
    <x v="0"/>
    <x v="85"/>
    <d v="2013-12-05T00:00:00"/>
    <s v="Standard Class"/>
    <s v="DS-13180"/>
    <s v="David Smith"/>
    <x v="1"/>
    <s v="United States"/>
    <s v="Philadelphia"/>
    <x v="9"/>
    <n v="19140"/>
    <x v="3"/>
    <s v="FUR-CH-10002647"/>
    <x v="0"/>
    <x v="1"/>
    <s v="Situations Contoured Folding Chairs, 4/Set"/>
    <x v="2548"/>
    <n v="7"/>
    <n v="0.3"/>
    <n v="-24.842999999999961"/>
  </r>
  <r>
    <n v="7369"/>
    <s v="CA-2014-161851"/>
    <x v="3"/>
    <x v="4"/>
    <d v="2014-04-18T00:00:00"/>
    <s v="First Class"/>
    <s v="BP-11095"/>
    <s v="Bart Pistole"/>
    <x v="1"/>
    <s v="United States"/>
    <s v="Miami"/>
    <x v="2"/>
    <n v="33180"/>
    <x v="0"/>
    <s v="OFF-BI-10004654"/>
    <x v="1"/>
    <x v="8"/>
    <s v="VariCap6 Expandable Binder"/>
    <x v="4937"/>
    <n v="3"/>
    <n v="0.7"/>
    <n v="-11.936999999999998"/>
  </r>
  <r>
    <n v="7370"/>
    <s v="CA-2012-110345"/>
    <x v="1"/>
    <x v="1000"/>
    <d v="2012-03-11T00:00:00"/>
    <s v="Second Class"/>
    <s v="TG-21310"/>
    <s v="Toby Gnade"/>
    <x v="0"/>
    <s v="United States"/>
    <s v="Raleigh"/>
    <x v="3"/>
    <n v="27604"/>
    <x v="0"/>
    <s v="OFF-LA-10001175"/>
    <x v="1"/>
    <x v="2"/>
    <s v="Avery 514"/>
    <x v="877"/>
    <n v="2"/>
    <n v="0.2"/>
    <n v="1.6704000000000001"/>
  </r>
  <r>
    <n v="7371"/>
    <s v="CA-2011-107769"/>
    <x v="2"/>
    <x v="919"/>
    <d v="2011-11-01T00:00:00"/>
    <s v="Standard Class"/>
    <s v="BT-11395"/>
    <s v="Bill Tyler"/>
    <x v="1"/>
    <s v="United States"/>
    <s v="Garden City"/>
    <x v="41"/>
    <n v="67846"/>
    <x v="2"/>
    <s v="TEC-PH-10001336"/>
    <x v="2"/>
    <x v="7"/>
    <s v="Digium D40 VoIP phone"/>
    <x v="2052"/>
    <n v="2"/>
    <n v="0"/>
    <n v="74.8142"/>
  </r>
  <r>
    <n v="7372"/>
    <s v="US-2014-123862"/>
    <x v="3"/>
    <x v="363"/>
    <d v="2014-01-10T00:00:00"/>
    <s v="Second Class"/>
    <s v="JF-15190"/>
    <s v="Jamie Frazer"/>
    <x v="0"/>
    <s v="United States"/>
    <s v="Long Beach"/>
    <x v="1"/>
    <n v="90805"/>
    <x v="1"/>
    <s v="OFF-ST-10000760"/>
    <x v="1"/>
    <x v="4"/>
    <s v="Eldon Fold 'N Roll Cart System"/>
    <x v="4938"/>
    <n v="11"/>
    <n v="0"/>
    <n v="44.596199999999996"/>
  </r>
  <r>
    <n v="7373"/>
    <s v="US-2014-123862"/>
    <x v="3"/>
    <x v="363"/>
    <d v="2014-01-10T00:00:00"/>
    <s v="Second Class"/>
    <s v="JF-15190"/>
    <s v="Jamie Frazer"/>
    <x v="0"/>
    <s v="United States"/>
    <s v="Long Beach"/>
    <x v="1"/>
    <n v="90805"/>
    <x v="1"/>
    <s v="OFF-ST-10002301"/>
    <x v="1"/>
    <x v="4"/>
    <s v="Tennsco Commercial Shelving"/>
    <x v="4939"/>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x v="4940"/>
    <n v="7"/>
    <n v="0"/>
    <n v="31.931899999999988"/>
  </r>
  <r>
    <n v="7375"/>
    <s v="US-2014-123862"/>
    <x v="3"/>
    <x v="363"/>
    <d v="2014-01-10T00:00:00"/>
    <s v="Second Class"/>
    <s v="JF-15190"/>
    <s v="Jamie Frazer"/>
    <x v="0"/>
    <s v="United States"/>
    <s v="Long Beach"/>
    <x v="1"/>
    <n v="90805"/>
    <x v="1"/>
    <s v="OFF-FA-10003112"/>
    <x v="1"/>
    <x v="13"/>
    <s v="Staples"/>
    <x v="2837"/>
    <n v="1"/>
    <n v="0"/>
    <n v="3.5504999999999995"/>
  </r>
  <r>
    <n v="7376"/>
    <s v="CA-2014-100580"/>
    <x v="3"/>
    <x v="802"/>
    <d v="2014-08-21T00:00:00"/>
    <s v="Standard Class"/>
    <s v="MK-17905"/>
    <s v="Michael Kennedy"/>
    <x v="1"/>
    <s v="United States"/>
    <s v="San Diego"/>
    <x v="1"/>
    <n v="92037"/>
    <x v="1"/>
    <s v="OFF-BI-10000069"/>
    <x v="1"/>
    <x v="8"/>
    <s v="GBC Prepunched Paper, 19-Hole, for Binding Systems, 24-lb"/>
    <x v="4941"/>
    <n v="3"/>
    <n v="0.2"/>
    <n v="11.707799999999995"/>
  </r>
  <r>
    <n v="7377"/>
    <s v="US-2014-145597"/>
    <x v="3"/>
    <x v="808"/>
    <d v="2014-11-06T00:00:00"/>
    <s v="First Class"/>
    <s v="GG-14650"/>
    <s v="Greg Guthrie"/>
    <x v="1"/>
    <s v="United States"/>
    <s v="Bloomington"/>
    <x v="10"/>
    <n v="61701"/>
    <x v="2"/>
    <s v="OFF-AR-10001958"/>
    <x v="1"/>
    <x v="6"/>
    <s v="Stanley Bostitch Contemporary Electric Pencil Sharpeners"/>
    <x v="4942"/>
    <n v="4"/>
    <n v="0.2"/>
    <n v="5.4336000000000002"/>
  </r>
  <r>
    <n v="7378"/>
    <s v="CA-2011-132787"/>
    <x v="2"/>
    <x v="111"/>
    <d v="2011-09-23T00:00:00"/>
    <s v="Standard Class"/>
    <s v="MC-18130"/>
    <s v="Mike Caudle"/>
    <x v="1"/>
    <s v="United States"/>
    <s v="Seattle"/>
    <x v="4"/>
    <n v="98115"/>
    <x v="1"/>
    <s v="OFF-ST-10001321"/>
    <x v="1"/>
    <x v="4"/>
    <s v="Decoflex Hanging Personal Folder File, Blue"/>
    <x v="451"/>
    <n v="6"/>
    <n v="0"/>
    <n v="24.980400000000007"/>
  </r>
  <r>
    <n v="7379"/>
    <s v="CA-2012-136224"/>
    <x v="1"/>
    <x v="70"/>
    <d v="2012-05-31T00:00:00"/>
    <s v="Same Day"/>
    <s v="ML-18265"/>
    <s v="Muhammed Lee"/>
    <x v="0"/>
    <s v="United States"/>
    <s v="Fayetteville"/>
    <x v="3"/>
    <n v="28314"/>
    <x v="0"/>
    <s v="OFF-AR-10003504"/>
    <x v="1"/>
    <x v="6"/>
    <s v="Newell 347"/>
    <x v="1518"/>
    <n v="3"/>
    <n v="0.2"/>
    <n v="1.1555999999999984"/>
  </r>
  <r>
    <n v="7380"/>
    <s v="CA-2013-105732"/>
    <x v="0"/>
    <x v="1160"/>
    <d v="2013-09-19T00:00:00"/>
    <s v="Standard Class"/>
    <s v="AG-10270"/>
    <s v="Alejandro Grove"/>
    <x v="0"/>
    <s v="United States"/>
    <s v="Omaha"/>
    <x v="8"/>
    <n v="68104"/>
    <x v="2"/>
    <s v="OFF-ST-10000419"/>
    <x v="1"/>
    <x v="4"/>
    <s v="Rogers Jumbo File, Granite"/>
    <x v="1360"/>
    <n v="3"/>
    <n v="0"/>
    <n v="0.4073999999999991"/>
  </r>
  <r>
    <n v="7381"/>
    <s v="CA-2013-105732"/>
    <x v="0"/>
    <x v="1160"/>
    <d v="2013-09-19T00:00:00"/>
    <s v="Standard Class"/>
    <s v="AG-10270"/>
    <s v="Alejandro Grove"/>
    <x v="0"/>
    <s v="United States"/>
    <s v="Omaha"/>
    <x v="8"/>
    <n v="68104"/>
    <x v="2"/>
    <s v="OFF-LA-10004559"/>
    <x v="1"/>
    <x v="2"/>
    <s v="Avery 49"/>
    <x v="936"/>
    <n v="5"/>
    <n v="0"/>
    <n v="7.056"/>
  </r>
  <r>
    <n v="7382"/>
    <s v="CA-2013-105732"/>
    <x v="0"/>
    <x v="1160"/>
    <d v="2013-09-19T00:00:00"/>
    <s v="Standard Class"/>
    <s v="AG-10270"/>
    <s v="Alejandro Grove"/>
    <x v="0"/>
    <s v="United States"/>
    <s v="Omaha"/>
    <x v="8"/>
    <n v="68104"/>
    <x v="2"/>
    <s v="TEC-PH-10001644"/>
    <x v="2"/>
    <x v="7"/>
    <s v="BlueLounge Milo Smartphone Stand, White/Metallic"/>
    <x v="179"/>
    <n v="5"/>
    <n v="0"/>
    <n v="41.986000000000004"/>
  </r>
  <r>
    <n v="7383"/>
    <s v="CA-2013-105732"/>
    <x v="0"/>
    <x v="1160"/>
    <d v="2013-09-19T00:00:00"/>
    <s v="Standard Class"/>
    <s v="AG-10270"/>
    <s v="Alejandro Grove"/>
    <x v="0"/>
    <s v="United States"/>
    <s v="Omaha"/>
    <x v="8"/>
    <n v="68104"/>
    <x v="2"/>
    <s v="OFF-SU-10004782"/>
    <x v="1"/>
    <x v="14"/>
    <s v="Elite 5&quot; Scissors"/>
    <x v="2952"/>
    <n v="2"/>
    <n v="0"/>
    <n v="5.0699999999999985"/>
  </r>
  <r>
    <n v="7384"/>
    <s v="CA-2013-105732"/>
    <x v="0"/>
    <x v="1160"/>
    <d v="2013-09-19T00:00:00"/>
    <s v="Standard Class"/>
    <s v="AG-10270"/>
    <s v="Alejandro Grove"/>
    <x v="0"/>
    <s v="United States"/>
    <s v="Omaha"/>
    <x v="8"/>
    <n v="68104"/>
    <x v="2"/>
    <s v="OFF-PA-10002250"/>
    <x v="1"/>
    <x v="10"/>
    <s v="Things To Do Today Pad"/>
    <x v="1215"/>
    <n v="3"/>
    <n v="0"/>
    <n v="8.4527999999999999"/>
  </r>
  <r>
    <n v="7385"/>
    <s v="CA-2013-105732"/>
    <x v="0"/>
    <x v="1160"/>
    <d v="2013-09-19T00:00:00"/>
    <s v="Standard Class"/>
    <s v="AG-10270"/>
    <s v="Alejandro Grove"/>
    <x v="0"/>
    <s v="United States"/>
    <s v="Omaha"/>
    <x v="8"/>
    <n v="68104"/>
    <x v="2"/>
    <s v="OFF-AP-10001394"/>
    <x v="1"/>
    <x v="9"/>
    <s v="Harmony Air Purifier"/>
    <x v="4943"/>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s v="CA-2013-105732"/>
    <x v="0"/>
    <x v="1160"/>
    <d v="2013-09-19T00:00:00"/>
    <s v="Standard Class"/>
    <s v="AG-10270"/>
    <s v="Alejandro Grove"/>
    <x v="0"/>
    <s v="United States"/>
    <s v="Omaha"/>
    <x v="8"/>
    <n v="68104"/>
    <x v="2"/>
    <s v="OFF-ST-10004340"/>
    <x v="1"/>
    <x v="4"/>
    <s v="Fellowes Mobile File Cart, Black"/>
    <x v="3106"/>
    <n v="6"/>
    <n v="0"/>
    <n v="100.73160000000001"/>
  </r>
  <r>
    <n v="7388"/>
    <s v="CA-2013-105732"/>
    <x v="0"/>
    <x v="1160"/>
    <d v="2013-09-19T00:00:00"/>
    <s v="Standard Class"/>
    <s v="AG-10270"/>
    <s v="Alejandro Grove"/>
    <x v="0"/>
    <s v="United States"/>
    <s v="Omaha"/>
    <x v="8"/>
    <n v="68104"/>
    <x v="2"/>
    <s v="FUR-FU-10003664"/>
    <x v="0"/>
    <x v="5"/>
    <s v="Electrix Architect's Clamp-On Swing Arm Lamp, Black"/>
    <x v="4944"/>
    <n v="14"/>
    <n v="0"/>
    <n v="387.56759999999986"/>
  </r>
  <r>
    <n v="7389"/>
    <s v="CA-2013-105732"/>
    <x v="0"/>
    <x v="1160"/>
    <d v="2013-09-19T00:00:00"/>
    <s v="Standard Class"/>
    <s v="AG-10270"/>
    <s v="Alejandro Grove"/>
    <x v="0"/>
    <s v="United States"/>
    <s v="Omaha"/>
    <x v="8"/>
    <n v="68104"/>
    <x v="2"/>
    <s v="TEC-PH-10004897"/>
    <x v="2"/>
    <x v="7"/>
    <s v="Mediabridge Sport Armband iPhone 5s"/>
    <x v="2065"/>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x v="4945"/>
    <n v="2"/>
    <n v="0.2"/>
    <n v="48.795999999999978"/>
  </r>
  <r>
    <n v="7391"/>
    <s v="CA-2014-108035"/>
    <x v="3"/>
    <x v="1161"/>
    <d v="2014-12-04T00:00:00"/>
    <s v="Standard Class"/>
    <s v="TT-21070"/>
    <s v="Ted Trevino"/>
    <x v="0"/>
    <s v="United States"/>
    <s v="Chattanooga"/>
    <x v="18"/>
    <n v="37421"/>
    <x v="0"/>
    <s v="FUR-FU-10004017"/>
    <x v="0"/>
    <x v="5"/>
    <s v="Executive Impressions 13&quot; Chairman Wall Clock"/>
    <x v="4946"/>
    <n v="5"/>
    <n v="0.2"/>
    <n v="19.034999999999989"/>
  </r>
  <r>
    <n v="7392"/>
    <s v="CA-2014-160031"/>
    <x v="3"/>
    <x v="769"/>
    <d v="2014-12-08T00:00:00"/>
    <s v="Second Class"/>
    <s v="LT-16765"/>
    <s v="Larry Tron"/>
    <x v="0"/>
    <s v="United States"/>
    <s v="Fairfield"/>
    <x v="24"/>
    <n v="45014"/>
    <x v="3"/>
    <s v="OFF-PA-10000241"/>
    <x v="1"/>
    <x v="10"/>
    <s v="IBM Multi-Purpose Copy Paper, 8 1/2 x 11&quot;, Case"/>
    <x v="1355"/>
    <n v="3"/>
    <n v="0.2"/>
    <n v="23.234999999999992"/>
  </r>
  <r>
    <n v="7393"/>
    <s v="CA-2014-147844"/>
    <x v="3"/>
    <x v="743"/>
    <d v="2014-05-07T00:00:00"/>
    <s v="Standard Class"/>
    <s v="DD-13570"/>
    <s v="Dorothy Dickinson"/>
    <x v="0"/>
    <s v="United States"/>
    <s v="Los Angeles"/>
    <x v="1"/>
    <n v="90049"/>
    <x v="1"/>
    <s v="OFF-PA-10003016"/>
    <x v="1"/>
    <x v="10"/>
    <s v="Adams &quot;While You Were Out&quot; Message Pads"/>
    <x v="2236"/>
    <n v="5"/>
    <n v="0"/>
    <n v="7.0649999999999995"/>
  </r>
  <r>
    <n v="7394"/>
    <s v="CA-2014-147844"/>
    <x v="3"/>
    <x v="743"/>
    <d v="2014-05-07T00:00:00"/>
    <s v="Standard Class"/>
    <s v="DD-13570"/>
    <s v="Dorothy Dickinson"/>
    <x v="0"/>
    <s v="United States"/>
    <s v="Los Angeles"/>
    <x v="1"/>
    <n v="90049"/>
    <x v="1"/>
    <s v="OFF-AR-10001615"/>
    <x v="1"/>
    <x v="6"/>
    <s v="Newell 34"/>
    <x v="42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x v="343"/>
    <n v="5"/>
    <n v="0"/>
    <n v="15.823999999999998"/>
  </r>
  <r>
    <n v="7396"/>
    <s v="CA-2013-110975"/>
    <x v="0"/>
    <x v="591"/>
    <d v="2013-12-31T00:00:00"/>
    <s v="Standard Class"/>
    <s v="DB-12970"/>
    <s v="Darren Budd"/>
    <x v="1"/>
    <s v="United States"/>
    <s v="New York City"/>
    <x v="15"/>
    <n v="10024"/>
    <x v="3"/>
    <s v="FUR-TA-10002958"/>
    <x v="0"/>
    <x v="3"/>
    <s v="Bevis Oval Conference Table, Walnut"/>
    <x v="4203"/>
    <n v="2"/>
    <n v="0.4"/>
    <n v="-120.05080000000007"/>
  </r>
  <r>
    <n v="7397"/>
    <s v="CA-2013-110975"/>
    <x v="0"/>
    <x v="591"/>
    <d v="2013-12-31T00:00:00"/>
    <s v="Standard Class"/>
    <s v="DB-12970"/>
    <s v="Darren Budd"/>
    <x v="1"/>
    <s v="United States"/>
    <s v="New York City"/>
    <x v="15"/>
    <n v="10024"/>
    <x v="3"/>
    <s v="FUR-CH-10003746"/>
    <x v="0"/>
    <x v="1"/>
    <s v="Hon 4070 Series Pagoda Round Back Stacking Chairs"/>
    <x v="4947"/>
    <n v="3"/>
    <n v="0.1"/>
    <n v="173.32919999999999"/>
  </r>
  <r>
    <n v="7398"/>
    <s v="CA-2011-141649"/>
    <x v="2"/>
    <x v="587"/>
    <d v="2011-09-30T00:00:00"/>
    <s v="Same Day"/>
    <s v="DM-12955"/>
    <s v="Dario Medina"/>
    <x v="1"/>
    <s v="United States"/>
    <s v="Fairfield"/>
    <x v="24"/>
    <n v="45014"/>
    <x v="3"/>
    <s v="OFF-AP-10003217"/>
    <x v="1"/>
    <x v="9"/>
    <s v="Eureka Sanitaire  Commercial Upright"/>
    <x v="4948"/>
    <n v="6"/>
    <n v="0.2"/>
    <n v="59.655599999999993"/>
  </r>
  <r>
    <n v="7399"/>
    <s v="CA-2011-124807"/>
    <x v="2"/>
    <x v="136"/>
    <d v="2011-07-15T00:00:00"/>
    <s v="Second Class"/>
    <s v="ME-17725"/>
    <s v="Max Engle"/>
    <x v="0"/>
    <s v="United States"/>
    <s v="Chicago"/>
    <x v="10"/>
    <n v="60610"/>
    <x v="2"/>
    <s v="OFF-PA-10001526"/>
    <x v="1"/>
    <x v="10"/>
    <s v="Xerox 1949"/>
    <x v="4949"/>
    <n v="9"/>
    <n v="0.2"/>
    <n v="12.997800000000003"/>
  </r>
  <r>
    <n v="7400"/>
    <s v="CA-2011-124807"/>
    <x v="2"/>
    <x v="136"/>
    <d v="2011-07-15T00:00:00"/>
    <s v="Second Class"/>
    <s v="ME-17725"/>
    <s v="Max Engle"/>
    <x v="0"/>
    <s v="United States"/>
    <s v="Chicago"/>
    <x v="10"/>
    <n v="60610"/>
    <x v="2"/>
    <s v="TEC-AC-10002857"/>
    <x v="2"/>
    <x v="11"/>
    <s v="Verbatim 25 GB 6x Blu-ray Single Layer Recordable Disc, 1/Pack"/>
    <x v="4950"/>
    <n v="4"/>
    <n v="0.2"/>
    <n v="3.2779999999999987"/>
  </r>
  <r>
    <n v="7401"/>
    <s v="CA-2013-110009"/>
    <x v="0"/>
    <x v="162"/>
    <d v="2013-09-14T00:00:00"/>
    <s v="Standard Class"/>
    <s v="TR-21325"/>
    <s v="Toby Ritter"/>
    <x v="0"/>
    <s v="United States"/>
    <s v="Seattle"/>
    <x v="4"/>
    <n v="98103"/>
    <x v="1"/>
    <s v="FUR-FU-10003039"/>
    <x v="0"/>
    <x v="5"/>
    <s v="Howard Miller 11-1/2&quot; Diameter Grantwood Wall Clock"/>
    <x v="3579"/>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x v="4951"/>
    <n v="7"/>
    <n v="0"/>
    <n v="14.200199999999999"/>
  </r>
  <r>
    <n v="7403"/>
    <s v="CA-2014-168172"/>
    <x v="3"/>
    <x v="634"/>
    <d v="2014-08-11T00:00:00"/>
    <s v="Standard Class"/>
    <s v="SH-20395"/>
    <s v="Shahid Hopkins"/>
    <x v="0"/>
    <s v="United States"/>
    <s v="New York City"/>
    <x v="15"/>
    <n v="10011"/>
    <x v="3"/>
    <s v="OFF-SU-10002573"/>
    <x v="1"/>
    <x v="14"/>
    <s v="Acme 10&quot; Easy Grip Assistive Scissors"/>
    <x v="378"/>
    <n v="4"/>
    <n v="0"/>
    <n v="21.035999999999994"/>
  </r>
  <r>
    <n v="7404"/>
    <s v="CA-2012-100146"/>
    <x v="1"/>
    <x v="263"/>
    <d v="2012-05-19T00:00:00"/>
    <s v="Standard Class"/>
    <s v="CB-12535"/>
    <s v="Claudia Bergmann"/>
    <x v="1"/>
    <s v="United States"/>
    <s v="Camarillo"/>
    <x v="1"/>
    <n v="93010"/>
    <x v="1"/>
    <s v="FUR-BO-10004015"/>
    <x v="0"/>
    <x v="0"/>
    <s v="Bush Andora Bookcase, Maple/Graphite Gray Finish"/>
    <x v="4952"/>
    <n v="5"/>
    <n v="0.15"/>
    <n v="41.996499999999941"/>
  </r>
  <r>
    <n v="7405"/>
    <s v="CA-2012-100146"/>
    <x v="1"/>
    <x v="263"/>
    <d v="2012-05-19T00:00:00"/>
    <s v="Standard Class"/>
    <s v="CB-12535"/>
    <s v="Claudia Bergmann"/>
    <x v="1"/>
    <s v="United States"/>
    <s v="Camarillo"/>
    <x v="1"/>
    <n v="93010"/>
    <x v="1"/>
    <s v="FUR-FU-10001979"/>
    <x v="0"/>
    <x v="5"/>
    <s v="Dana Halogen Swing-Arm Architect Lamp"/>
    <x v="4953"/>
    <n v="3"/>
    <n v="0"/>
    <n v="34.414800000000007"/>
  </r>
  <r>
    <n v="7406"/>
    <s v="CA-2012-100146"/>
    <x v="1"/>
    <x v="263"/>
    <d v="2012-05-19T00:00:00"/>
    <s v="Standard Class"/>
    <s v="CB-12535"/>
    <s v="Claudia Bergmann"/>
    <x v="1"/>
    <s v="United States"/>
    <s v="Camarillo"/>
    <x v="1"/>
    <n v="93010"/>
    <x v="1"/>
    <s v="FUR-CH-10003833"/>
    <x v="0"/>
    <x v="1"/>
    <s v="Novimex Fabric Task Chair"/>
    <x v="1923"/>
    <n v="2"/>
    <n v="0.2"/>
    <n v="-6.0980000000000025"/>
  </r>
  <r>
    <n v="7407"/>
    <s v="CA-2012-100146"/>
    <x v="1"/>
    <x v="263"/>
    <d v="2012-05-19T00:00:00"/>
    <s v="Standard Class"/>
    <s v="CB-12535"/>
    <s v="Claudia Bergmann"/>
    <x v="1"/>
    <s v="United States"/>
    <s v="Camarillo"/>
    <x v="1"/>
    <n v="93010"/>
    <x v="1"/>
    <s v="FUR-CH-10004495"/>
    <x v="0"/>
    <x v="1"/>
    <s v="Global Leather and Oak Executive Chair, Black"/>
    <x v="946"/>
    <n v="3"/>
    <n v="0.2"/>
    <n v="81.264599999999916"/>
  </r>
  <r>
    <n v="7408"/>
    <s v="CA-2014-152079"/>
    <x v="3"/>
    <x v="176"/>
    <d v="2014-01-22T00:00:00"/>
    <s v="First Class"/>
    <s v="ML-17410"/>
    <s v="Maris LaWare"/>
    <x v="0"/>
    <s v="United States"/>
    <s v="Chicago"/>
    <x v="10"/>
    <n v="60653"/>
    <x v="2"/>
    <s v="OFF-LA-10001613"/>
    <x v="1"/>
    <x v="2"/>
    <s v="Avery File Folder Labels"/>
    <x v="132"/>
    <n v="5"/>
    <n v="0.2"/>
    <n v="4.1760000000000002"/>
  </r>
  <r>
    <n v="7409"/>
    <s v="CA-2013-129728"/>
    <x v="0"/>
    <x v="198"/>
    <d v="2013-06-07T00:00:00"/>
    <s v="Standard Class"/>
    <s v="JG-15310"/>
    <s v="Jason Gross"/>
    <x v="1"/>
    <s v="United States"/>
    <s v="Los Angeles"/>
    <x v="1"/>
    <n v="90032"/>
    <x v="1"/>
    <s v="FUR-FU-10003247"/>
    <x v="0"/>
    <x v="5"/>
    <s v="36X48 HARDFLOOR CHAIRMAT"/>
    <x v="4954"/>
    <n v="8"/>
    <n v="0"/>
    <n v="11.748799999999989"/>
  </r>
  <r>
    <n v="7410"/>
    <s v="CA-2011-121769"/>
    <x v="2"/>
    <x v="918"/>
    <d v="2011-04-12T00:00:00"/>
    <s v="Standard Class"/>
    <s v="JS-15880"/>
    <s v="John Stevenson"/>
    <x v="0"/>
    <s v="United States"/>
    <s v="Toledo"/>
    <x v="24"/>
    <n v="43615"/>
    <x v="3"/>
    <s v="FUR-TA-10004442"/>
    <x v="0"/>
    <x v="3"/>
    <s v="Riverside Furniture Stanwyck Manor Table Series"/>
    <x v="4955"/>
    <n v="1"/>
    <n v="0.4"/>
    <n v="-94.660500000000013"/>
  </r>
  <r>
    <n v="7411"/>
    <s v="CA-2011-103058"/>
    <x v="2"/>
    <x v="149"/>
    <d v="2011-07-24T00:00:00"/>
    <s v="First Class"/>
    <s v="AG-10270"/>
    <s v="Alejandro Grove"/>
    <x v="0"/>
    <s v="United States"/>
    <s v="New York City"/>
    <x v="15"/>
    <n v="10011"/>
    <x v="3"/>
    <s v="TEC-AC-10001314"/>
    <x v="2"/>
    <x v="11"/>
    <s v="Case Logic 2.4GHz Wireless Keyboard"/>
    <x v="2622"/>
    <n v="2"/>
    <n v="0"/>
    <n v="7.9983999999999895"/>
  </r>
  <r>
    <n v="7412"/>
    <s v="CA-2014-121125"/>
    <x v="3"/>
    <x v="1109"/>
    <d v="2014-06-04T00:00:00"/>
    <s v="Standard Class"/>
    <s v="MG-17890"/>
    <s v="Michael Granlund"/>
    <x v="2"/>
    <s v="United States"/>
    <s v="Tigard"/>
    <x v="21"/>
    <n v="97224"/>
    <x v="1"/>
    <s v="TEC-PH-10001619"/>
    <x v="2"/>
    <x v="7"/>
    <s v="LG G3"/>
    <x v="2403"/>
    <n v="1"/>
    <n v="0.2"/>
    <n v="17.639099999999985"/>
  </r>
  <r>
    <n v="7413"/>
    <s v="CA-2014-121125"/>
    <x v="3"/>
    <x v="1109"/>
    <d v="2014-06-04T00:00:00"/>
    <s v="Standard Class"/>
    <s v="MG-17890"/>
    <s v="Michael Granlund"/>
    <x v="2"/>
    <s v="United States"/>
    <s v="Tigard"/>
    <x v="21"/>
    <n v="97224"/>
    <x v="1"/>
    <s v="TEC-AC-10002323"/>
    <x v="2"/>
    <x v="11"/>
    <s v="SanDisk Ultra 32 GB MicroSDHC Class 10 Memory Card"/>
    <x v="1442"/>
    <n v="2"/>
    <n v="0.2"/>
    <n v="-3.0939999999999994"/>
  </r>
  <r>
    <n v="7414"/>
    <s v="CA-2014-121125"/>
    <x v="3"/>
    <x v="1109"/>
    <d v="2014-06-04T00:00:00"/>
    <s v="Standard Class"/>
    <s v="MG-17890"/>
    <s v="Michael Granlund"/>
    <x v="2"/>
    <s v="United States"/>
    <s v="Tigard"/>
    <x v="21"/>
    <n v="97224"/>
    <x v="1"/>
    <s v="FUR-FU-10000820"/>
    <x v="0"/>
    <x v="5"/>
    <s v="Tensor Brushed Steel Torchiere Floor Lamp"/>
    <x v="4956"/>
    <n v="1"/>
    <n v="0.2"/>
    <n v="-0.33980000000000032"/>
  </r>
  <r>
    <n v="7415"/>
    <s v="US-2013-114013"/>
    <x v="0"/>
    <x v="69"/>
    <d v="2013-03-16T00:00:00"/>
    <s v="Second Class"/>
    <s v="SC-20770"/>
    <s v="Stewart Carmichael"/>
    <x v="1"/>
    <s v="United States"/>
    <s v="Philadelphia"/>
    <x v="9"/>
    <n v="19134"/>
    <x v="3"/>
    <s v="FUR-CH-10004287"/>
    <x v="0"/>
    <x v="1"/>
    <s v="SAFCO Arco Folding Chair"/>
    <x v="4957"/>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s v="US-2013-114013"/>
    <x v="0"/>
    <x v="69"/>
    <d v="2013-03-16T00:00:00"/>
    <s v="Second Class"/>
    <s v="SC-20770"/>
    <s v="Stewart Carmichael"/>
    <x v="1"/>
    <s v="United States"/>
    <s v="Philadelphia"/>
    <x v="9"/>
    <n v="19134"/>
    <x v="3"/>
    <s v="TEC-PH-10001494"/>
    <x v="2"/>
    <x v="7"/>
    <s v="Polycom CX600 IP Phone VoIP phone"/>
    <x v="4959"/>
    <n v="3"/>
    <n v="0.4"/>
    <n v="-116.98049999999998"/>
  </r>
  <r>
    <n v="7418"/>
    <s v="US-2013-114013"/>
    <x v="0"/>
    <x v="69"/>
    <d v="2013-03-16T00:00:00"/>
    <s v="Second Class"/>
    <s v="SC-20770"/>
    <s v="Stewart Carmichael"/>
    <x v="1"/>
    <s v="United States"/>
    <s v="Philadelphia"/>
    <x v="9"/>
    <n v="19134"/>
    <x v="3"/>
    <s v="OFF-PA-10004996"/>
    <x v="1"/>
    <x v="10"/>
    <s v="Speediset Carbonless Redi-Letter 7&quot; x 8 1/2&quot;"/>
    <x v="4960"/>
    <n v="5"/>
    <n v="0.2"/>
    <n v="13.918499999999998"/>
  </r>
  <r>
    <n v="7419"/>
    <s v="US-2013-114013"/>
    <x v="0"/>
    <x v="69"/>
    <d v="2013-03-16T00:00:00"/>
    <s v="Second Class"/>
    <s v="SC-20770"/>
    <s v="Stewart Carmichael"/>
    <x v="1"/>
    <s v="United States"/>
    <s v="Philadelphia"/>
    <x v="9"/>
    <n v="19134"/>
    <x v="3"/>
    <s v="OFF-BI-10004318"/>
    <x v="1"/>
    <x v="8"/>
    <s v="Ibico EB-19 Dual Function Manual Binding System"/>
    <x v="4961"/>
    <n v="1"/>
    <n v="0.7"/>
    <n v="-41.517600000000002"/>
  </r>
  <r>
    <n v="7420"/>
    <s v="US-2013-114013"/>
    <x v="0"/>
    <x v="69"/>
    <d v="2013-03-16T00:00:00"/>
    <s v="Second Class"/>
    <s v="SC-20770"/>
    <s v="Stewart Carmichael"/>
    <x v="1"/>
    <s v="United States"/>
    <s v="Philadelphia"/>
    <x v="9"/>
    <n v="19134"/>
    <x v="3"/>
    <s v="OFF-ST-10002574"/>
    <x v="1"/>
    <x v="4"/>
    <s v="SAFCO Commercial Wire Shelving, Black"/>
    <x v="1197"/>
    <n v="5"/>
    <n v="0.2"/>
    <n v="-138.13999999999999"/>
  </r>
  <r>
    <n v="7421"/>
    <s v="US-2013-114013"/>
    <x v="0"/>
    <x v="69"/>
    <d v="2013-03-16T00:00:00"/>
    <s v="Second Class"/>
    <s v="SC-20770"/>
    <s v="Stewart Carmichael"/>
    <x v="1"/>
    <s v="United States"/>
    <s v="Philadelphia"/>
    <x v="9"/>
    <n v="19134"/>
    <x v="3"/>
    <s v="OFF-BI-10002353"/>
    <x v="1"/>
    <x v="8"/>
    <s v="GBC VeloBind Cover Sets"/>
    <x v="4962"/>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x v="4963"/>
    <n v="2"/>
    <n v="0.2"/>
    <n v="-28.367999999999984"/>
  </r>
  <r>
    <n v="7423"/>
    <s v="US-2013-114013"/>
    <x v="0"/>
    <x v="69"/>
    <d v="2013-03-16T00:00:00"/>
    <s v="Second Class"/>
    <s v="SC-20770"/>
    <s v="Stewart Carmichael"/>
    <x v="1"/>
    <s v="United States"/>
    <s v="Philadelphia"/>
    <x v="9"/>
    <n v="19134"/>
    <x v="3"/>
    <s v="TEC-MA-10001148"/>
    <x v="2"/>
    <x v="15"/>
    <s v="Okidata MB491 Multifunction Printer"/>
    <x v="4964"/>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s v="CA-2014-135069"/>
    <x v="3"/>
    <x v="318"/>
    <d v="2014-04-15T00:00:00"/>
    <s v="Standard Class"/>
    <s v="BS-11755"/>
    <s v="Bruce Stewart"/>
    <x v="0"/>
    <s v="United States"/>
    <s v="Philadelphia"/>
    <x v="9"/>
    <n v="19143"/>
    <x v="3"/>
    <s v="FUR-FU-10003878"/>
    <x v="0"/>
    <x v="5"/>
    <s v="Linden 10&quot; Round Wall Clock, Black"/>
    <x v="4966"/>
    <n v="3"/>
    <n v="0.2"/>
    <n v="6.4176000000000002"/>
  </r>
  <r>
    <n v="7426"/>
    <s v="CA-2013-101693"/>
    <x v="0"/>
    <x v="674"/>
    <d v="2013-06-28T00:00:00"/>
    <s v="Second Class"/>
    <s v="LC-17140"/>
    <s v="Logan Currie"/>
    <x v="0"/>
    <s v="United States"/>
    <s v="Houston"/>
    <x v="5"/>
    <n v="77070"/>
    <x v="2"/>
    <s v="FUR-CH-10001146"/>
    <x v="0"/>
    <x v="1"/>
    <s v="Global Value Mid-Back Manager's Chair, Gray"/>
    <x v="4967"/>
    <n v="2"/>
    <n v="0.3"/>
    <n v="-6.0890000000000057"/>
  </r>
  <r>
    <n v="7427"/>
    <s v="CA-2013-101693"/>
    <x v="0"/>
    <x v="674"/>
    <d v="2013-06-28T00:00:00"/>
    <s v="Second Class"/>
    <s v="LC-17140"/>
    <s v="Logan Currie"/>
    <x v="0"/>
    <s v="United States"/>
    <s v="Houston"/>
    <x v="5"/>
    <n v="77070"/>
    <x v="2"/>
    <s v="FUR-FU-10003919"/>
    <x v="0"/>
    <x v="5"/>
    <s v="Eldon Executive Woodline II Cherry Finish Desk Accessories"/>
    <x v="4968"/>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s v="US-2011-164763"/>
    <x v="2"/>
    <x v="461"/>
    <d v="2011-03-21T00:00:00"/>
    <s v="Standard Class"/>
    <s v="MH-17440"/>
    <s v="Mark Haberlin"/>
    <x v="1"/>
    <s v="United States"/>
    <s v="Jackson"/>
    <x v="35"/>
    <n v="39212"/>
    <x v="0"/>
    <s v="OFF-BI-10000309"/>
    <x v="1"/>
    <x v="8"/>
    <s v="GBC Twin Loop Wire Binding Elements, 9/16&quot; Spine, Black"/>
    <x v="2690"/>
    <n v="2"/>
    <n v="0"/>
    <n v="14.9156"/>
  </r>
  <r>
    <n v="7430"/>
    <s v="US-2011-164763"/>
    <x v="2"/>
    <x v="461"/>
    <d v="2011-03-21T00:00:00"/>
    <s v="Standard Class"/>
    <s v="MH-17440"/>
    <s v="Mark Haberlin"/>
    <x v="1"/>
    <s v="United States"/>
    <s v="Jackson"/>
    <x v="35"/>
    <n v="39212"/>
    <x v="0"/>
    <s v="OFF-PA-10003349"/>
    <x v="1"/>
    <x v="10"/>
    <s v="Xerox 1957"/>
    <x v="91"/>
    <n v="2"/>
    <n v="0"/>
    <n v="6.3504000000000005"/>
  </r>
  <r>
    <n v="7431"/>
    <s v="US-2011-164763"/>
    <x v="2"/>
    <x v="461"/>
    <d v="2011-03-21T00:00:00"/>
    <s v="Standard Class"/>
    <s v="MH-17440"/>
    <s v="Mark Haberlin"/>
    <x v="1"/>
    <s v="United States"/>
    <s v="Jackson"/>
    <x v="35"/>
    <n v="39212"/>
    <x v="0"/>
    <s v="OFF-PA-10003063"/>
    <x v="1"/>
    <x v="10"/>
    <s v="EcoTones Memo Sheets"/>
    <x v="4698"/>
    <n v="4"/>
    <n v="0"/>
    <n v="7.68"/>
  </r>
  <r>
    <n v="7432"/>
    <s v="US-2011-164763"/>
    <x v="2"/>
    <x v="461"/>
    <d v="2011-03-21T00:00:00"/>
    <s v="Standard Class"/>
    <s v="MH-17440"/>
    <s v="Mark Haberlin"/>
    <x v="1"/>
    <s v="United States"/>
    <s v="Jackson"/>
    <x v="35"/>
    <n v="39212"/>
    <x v="0"/>
    <s v="OFF-AP-10003971"/>
    <x v="1"/>
    <x v="9"/>
    <s v="Belkin 6 Outlet Metallic Surge Strip"/>
    <x v="4779"/>
    <n v="3"/>
    <n v="0"/>
    <n v="8.4942000000000011"/>
  </r>
  <r>
    <n v="7433"/>
    <s v="CA-2011-161249"/>
    <x v="2"/>
    <x v="128"/>
    <d v="2011-08-13T00:00:00"/>
    <s v="Standard Class"/>
    <s v="RD-19720"/>
    <s v="Roger Demir"/>
    <x v="0"/>
    <s v="United States"/>
    <s v="Phoenix"/>
    <x v="16"/>
    <n v="85023"/>
    <x v="1"/>
    <s v="OFF-FA-10004838"/>
    <x v="1"/>
    <x v="13"/>
    <s v="Super Bands, 12/Pack"/>
    <x v="3870"/>
    <n v="3"/>
    <n v="0.2"/>
    <n v="-0.94859999999999989"/>
  </r>
  <r>
    <n v="7434"/>
    <s v="CA-2011-161249"/>
    <x v="2"/>
    <x v="128"/>
    <d v="2011-08-13T00:00:00"/>
    <s v="Standard Class"/>
    <s v="RD-19720"/>
    <s v="Roger Demir"/>
    <x v="0"/>
    <s v="United States"/>
    <s v="Phoenix"/>
    <x v="16"/>
    <n v="85023"/>
    <x v="1"/>
    <s v="OFF-BI-10001097"/>
    <x v="1"/>
    <x v="8"/>
    <s v="Avery Hole Reinforcements"/>
    <x v="4970"/>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s v="CA-2012-148180"/>
    <x v="1"/>
    <x v="353"/>
    <d v="2012-07-31T00:00:00"/>
    <s v="Standard Class"/>
    <s v="BP-11095"/>
    <s v="Bart Pistole"/>
    <x v="1"/>
    <s v="United States"/>
    <s v="Oxnard"/>
    <x v="1"/>
    <n v="93030"/>
    <x v="1"/>
    <s v="OFF-BI-10003314"/>
    <x v="1"/>
    <x v="8"/>
    <s v="Tuff Stuff Recycled Round Ring Binders"/>
    <x v="4971"/>
    <n v="6"/>
    <n v="0.2"/>
    <n v="8.3867999999999991"/>
  </r>
  <r>
    <n v="7437"/>
    <s v="CA-2012-148180"/>
    <x v="1"/>
    <x v="353"/>
    <d v="2012-07-31T00:00:00"/>
    <s v="Standard Class"/>
    <s v="BP-11095"/>
    <s v="Bart Pistole"/>
    <x v="1"/>
    <s v="United States"/>
    <s v="Oxnard"/>
    <x v="1"/>
    <n v="93030"/>
    <x v="1"/>
    <s v="OFF-AR-10002067"/>
    <x v="1"/>
    <x v="6"/>
    <s v="Newell 334"/>
    <x v="1618"/>
    <n v="5"/>
    <n v="0"/>
    <n v="25.792000000000002"/>
  </r>
  <r>
    <n v="7438"/>
    <s v="CA-2011-165568"/>
    <x v="2"/>
    <x v="1162"/>
    <d v="2011-02-20T00:00:00"/>
    <s v="Standard Class"/>
    <s v="BF-11020"/>
    <s v="Barry Französisch"/>
    <x v="1"/>
    <s v="United States"/>
    <s v="Seattle"/>
    <x v="4"/>
    <n v="98105"/>
    <x v="1"/>
    <s v="OFF-BI-10001031"/>
    <x v="1"/>
    <x v="8"/>
    <s v="Pressboard Data Binders by Wilson Jones"/>
    <x v="794"/>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s v="US-2014-163657"/>
    <x v="3"/>
    <x v="264"/>
    <d v="2014-09-07T00:00:00"/>
    <s v="Standard Class"/>
    <s v="JL-15235"/>
    <s v="Janet Lee"/>
    <x v="0"/>
    <s v="United States"/>
    <s v="Los Angeles"/>
    <x v="1"/>
    <n v="90049"/>
    <x v="1"/>
    <s v="OFF-BI-10000138"/>
    <x v="1"/>
    <x v="8"/>
    <s v="Acco Translucent Poly Ring Binders"/>
    <x v="694"/>
    <n v="5"/>
    <n v="0.2"/>
    <n v="6.5519999999999996"/>
  </r>
  <r>
    <n v="7441"/>
    <s v="US-2014-163657"/>
    <x v="3"/>
    <x v="264"/>
    <d v="2014-09-07T00:00:00"/>
    <s v="Standard Class"/>
    <s v="JL-15235"/>
    <s v="Janet Lee"/>
    <x v="0"/>
    <s v="United States"/>
    <s v="Los Angeles"/>
    <x v="1"/>
    <n v="90049"/>
    <x v="1"/>
    <s v="FUR-TA-10004607"/>
    <x v="0"/>
    <x v="3"/>
    <s v="Hon 2111 Invitation Series Straight Table"/>
    <x v="4973"/>
    <n v="2"/>
    <n v="0.2"/>
    <n v="-2.9566000000000088"/>
  </r>
  <r>
    <n v="7442"/>
    <s v="CA-2012-120446"/>
    <x v="1"/>
    <x v="547"/>
    <d v="2012-11-18T00:00:00"/>
    <s v="First Class"/>
    <s v="JG-15805"/>
    <s v="John Grady"/>
    <x v="1"/>
    <s v="United States"/>
    <s v="San Diego"/>
    <x v="1"/>
    <n v="92105"/>
    <x v="1"/>
    <s v="OFF-LA-10003148"/>
    <x v="1"/>
    <x v="2"/>
    <s v="Avery 51"/>
    <x v="1381"/>
    <n v="3"/>
    <n v="0"/>
    <n v="8.6939999999999991"/>
  </r>
  <r>
    <n v="7443"/>
    <s v="CA-2011-109932"/>
    <x v="2"/>
    <x v="337"/>
    <d v="2011-12-11T00:00:00"/>
    <s v="First Class"/>
    <s v="VP-21760"/>
    <s v="Victoria Pisteka"/>
    <x v="1"/>
    <s v="United States"/>
    <s v="Brownsville"/>
    <x v="5"/>
    <n v="78521"/>
    <x v="2"/>
    <s v="OFF-PA-10001804"/>
    <x v="1"/>
    <x v="10"/>
    <s v="Xerox 195"/>
    <x v="1432"/>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s v="CA-2014-127474"/>
    <x v="3"/>
    <x v="447"/>
    <d v="2014-02-08T00:00:00"/>
    <s v="Second Class"/>
    <s v="RD-19810"/>
    <s v="Ross DeVincentis"/>
    <x v="2"/>
    <s v="United States"/>
    <s v="Chicago"/>
    <x v="10"/>
    <n v="60610"/>
    <x v="2"/>
    <s v="OFF-PA-10001166"/>
    <x v="1"/>
    <x v="10"/>
    <s v="Xerox 2"/>
    <x v="1182"/>
    <n v="1"/>
    <n v="0.2"/>
    <n v="1.8144"/>
  </r>
  <r>
    <n v="7446"/>
    <s v="CA-2014-127474"/>
    <x v="3"/>
    <x v="447"/>
    <d v="2014-02-08T00:00:00"/>
    <s v="Second Class"/>
    <s v="RD-19810"/>
    <s v="Ross DeVincentis"/>
    <x v="2"/>
    <s v="United States"/>
    <s v="Chicago"/>
    <x v="10"/>
    <n v="60610"/>
    <x v="2"/>
    <s v="OFF-PA-10001033"/>
    <x v="1"/>
    <x v="10"/>
    <s v="Xerox 1893"/>
    <x v="4975"/>
    <n v="2"/>
    <n v="0.2"/>
    <n v="23.7742"/>
  </r>
  <r>
    <n v="7447"/>
    <s v="CA-2014-127474"/>
    <x v="3"/>
    <x v="447"/>
    <d v="2014-02-08T00:00:00"/>
    <s v="Second Class"/>
    <s v="RD-19810"/>
    <s v="Ross DeVincentis"/>
    <x v="2"/>
    <s v="United States"/>
    <s v="Chicago"/>
    <x v="10"/>
    <n v="60610"/>
    <x v="2"/>
    <s v="FUR-FU-10004597"/>
    <x v="0"/>
    <x v="5"/>
    <s v="Eldon Cleatmat Chair Mats for Medium Pile Carpets"/>
    <x v="500"/>
    <n v="1"/>
    <n v="0.6"/>
    <n v="-26.084999999999994"/>
  </r>
  <r>
    <n v="7448"/>
    <s v="CA-2014-127474"/>
    <x v="3"/>
    <x v="447"/>
    <d v="2014-02-08T00:00:00"/>
    <s v="Second Class"/>
    <s v="RD-19810"/>
    <s v="Ross DeVincentis"/>
    <x v="2"/>
    <s v="United States"/>
    <s v="Chicago"/>
    <x v="10"/>
    <n v="60610"/>
    <x v="2"/>
    <s v="OFF-PA-10000418"/>
    <x v="1"/>
    <x v="10"/>
    <s v="Xerox 189"/>
    <x v="1257"/>
    <n v="5"/>
    <n v="0.2"/>
    <n v="146.79"/>
  </r>
  <r>
    <n v="7449"/>
    <s v="CA-2014-115448"/>
    <x v="3"/>
    <x v="343"/>
    <d v="2014-11-15T00:00:00"/>
    <s v="First Class"/>
    <s v="MH-18025"/>
    <s v="Michelle Huthwaite"/>
    <x v="0"/>
    <s v="United States"/>
    <s v="Knoxville"/>
    <x v="18"/>
    <n v="37918"/>
    <x v="0"/>
    <s v="FUR-FU-10004090"/>
    <x v="0"/>
    <x v="5"/>
    <s v="Executive Impressions 14&quot; Contract Wall Clock"/>
    <x v="4976"/>
    <n v="5"/>
    <n v="0.2"/>
    <n v="14.449499999999986"/>
  </r>
  <r>
    <n v="7450"/>
    <s v="CA-2014-105669"/>
    <x v="3"/>
    <x v="697"/>
    <d v="2014-09-23T00:00:00"/>
    <s v="Second Class"/>
    <s v="SJ-20125"/>
    <s v="Sanjit Jacobs"/>
    <x v="2"/>
    <s v="United States"/>
    <s v="Houston"/>
    <x v="5"/>
    <n v="77036"/>
    <x v="2"/>
    <s v="OFF-AR-10000390"/>
    <x v="1"/>
    <x v="6"/>
    <s v="Newell Chalk Holder"/>
    <x v="4541"/>
    <n v="3"/>
    <n v="0.2"/>
    <n v="3.2213999999999996"/>
  </r>
  <r>
    <n v="7451"/>
    <s v="CA-2014-105669"/>
    <x v="3"/>
    <x v="697"/>
    <d v="2014-09-23T00:00:00"/>
    <s v="Second Class"/>
    <s v="SJ-20125"/>
    <s v="Sanjit Jacobs"/>
    <x v="2"/>
    <s v="United States"/>
    <s v="Houston"/>
    <x v="5"/>
    <n v="77036"/>
    <x v="2"/>
    <s v="FUR-CH-10003774"/>
    <x v="0"/>
    <x v="1"/>
    <s v="Global Wood Trimmed Manager's Task Chair, Khaki"/>
    <x v="2608"/>
    <n v="5"/>
    <n v="0.3"/>
    <n v="-77.333000000000013"/>
  </r>
  <r>
    <n v="7452"/>
    <s v="CA-2014-105669"/>
    <x v="3"/>
    <x v="697"/>
    <d v="2014-09-23T00:00:00"/>
    <s v="Second Class"/>
    <s v="SJ-20125"/>
    <s v="Sanjit Jacobs"/>
    <x v="2"/>
    <s v="United States"/>
    <s v="Houston"/>
    <x v="5"/>
    <n v="77036"/>
    <x v="2"/>
    <s v="OFF-BI-10002412"/>
    <x v="1"/>
    <x v="8"/>
    <s v="Wilson Jones “Snap” Scratch Pad Binder Tool for Ring Binders"/>
    <x v="4977"/>
    <n v="5"/>
    <n v="0.8"/>
    <n v="-10.15"/>
  </r>
  <r>
    <n v="7453"/>
    <s v="CA-2014-105669"/>
    <x v="3"/>
    <x v="697"/>
    <d v="2014-09-23T00:00:00"/>
    <s v="Second Class"/>
    <s v="SJ-20125"/>
    <s v="Sanjit Jacobs"/>
    <x v="2"/>
    <s v="United States"/>
    <s v="Houston"/>
    <x v="5"/>
    <n v="77036"/>
    <x v="2"/>
    <s v="TEC-PH-10002415"/>
    <x v="2"/>
    <x v="7"/>
    <s v="Polycom VoiceStation 500 Conference phone"/>
    <x v="4978"/>
    <n v="6"/>
    <n v="0.2"/>
    <n v="88.48500000000007"/>
  </r>
  <r>
    <n v="7454"/>
    <s v="CA-2014-134796"/>
    <x v="3"/>
    <x v="643"/>
    <d v="2014-07-02T00:00:00"/>
    <s v="Standard Class"/>
    <s v="FM-14380"/>
    <s v="Fred McMath"/>
    <x v="0"/>
    <s v="United States"/>
    <s v="Bolingbrook"/>
    <x v="10"/>
    <n v="60440"/>
    <x v="2"/>
    <s v="TEC-PH-10003505"/>
    <x v="2"/>
    <x v="7"/>
    <s v="Geemarc AmpliPOWER60"/>
    <x v="1490"/>
    <n v="2"/>
    <n v="0.2"/>
    <n v="16.703999999999986"/>
  </r>
  <r>
    <n v="7455"/>
    <s v="CA-2013-137743"/>
    <x v="0"/>
    <x v="679"/>
    <d v="2013-08-05T00:00:00"/>
    <s v="Standard Class"/>
    <s v="KH-16360"/>
    <s v="Katherine Hughes"/>
    <x v="0"/>
    <s v="United States"/>
    <s v="Chicago"/>
    <x v="10"/>
    <n v="60623"/>
    <x v="2"/>
    <s v="OFF-LA-10003663"/>
    <x v="1"/>
    <x v="2"/>
    <s v="Avery 498"/>
    <x v="4766"/>
    <n v="4"/>
    <n v="0.2"/>
    <n v="3.1212"/>
  </r>
  <r>
    <n v="7456"/>
    <s v="CA-2013-137743"/>
    <x v="0"/>
    <x v="679"/>
    <d v="2013-08-05T00:00:00"/>
    <s v="Standard Class"/>
    <s v="KH-16360"/>
    <s v="Katherine Hughes"/>
    <x v="0"/>
    <s v="United States"/>
    <s v="Chicago"/>
    <x v="10"/>
    <n v="60623"/>
    <x v="2"/>
    <s v="OFF-ST-10001780"/>
    <x v="1"/>
    <x v="4"/>
    <s v="Tennsco 16-Compartment Lockers with Coat Rack"/>
    <x v="2532"/>
    <n v="2"/>
    <n v="0.2"/>
    <n v="51.831200000000024"/>
  </r>
  <r>
    <n v="7457"/>
    <s v="CA-2012-137974"/>
    <x v="1"/>
    <x v="392"/>
    <d v="2012-04-18T00:00:00"/>
    <s v="First Class"/>
    <s v="LL-16840"/>
    <s v="Lauren Leatherbury"/>
    <x v="0"/>
    <s v="United States"/>
    <s v="Waynesboro"/>
    <x v="17"/>
    <n v="22980"/>
    <x v="0"/>
    <s v="TEC-PH-10002033"/>
    <x v="2"/>
    <x v="7"/>
    <s v="Konftel 250 Conference phone - Charcoal black"/>
    <x v="4979"/>
    <n v="2"/>
    <n v="0"/>
    <n v="148.10640000000001"/>
  </r>
  <r>
    <n v="7458"/>
    <s v="CA-2012-137974"/>
    <x v="1"/>
    <x v="392"/>
    <d v="2012-04-18T00:00:00"/>
    <s v="First Class"/>
    <s v="LL-16840"/>
    <s v="Lauren Leatherbury"/>
    <x v="0"/>
    <s v="United States"/>
    <s v="Waynesboro"/>
    <x v="17"/>
    <n v="22980"/>
    <x v="0"/>
    <s v="OFF-BI-10001036"/>
    <x v="1"/>
    <x v="8"/>
    <s v="Cardinal EasyOpen D-Ring Binders"/>
    <x v="4980"/>
    <n v="1"/>
    <n v="0"/>
    <n v="4.57"/>
  </r>
  <r>
    <n v="7459"/>
    <s v="CA-2012-137974"/>
    <x v="1"/>
    <x v="392"/>
    <d v="2012-04-18T00:00:00"/>
    <s v="First Class"/>
    <s v="LL-16840"/>
    <s v="Lauren Leatherbury"/>
    <x v="0"/>
    <s v="United States"/>
    <s v="Waynesboro"/>
    <x v="17"/>
    <n v="22980"/>
    <x v="0"/>
    <s v="FUR-FU-10001468"/>
    <x v="0"/>
    <x v="5"/>
    <s v="Tenex Antistatic Computer Chair Mats"/>
    <x v="4981"/>
    <n v="7"/>
    <n v="0"/>
    <n v="119.68599999999989"/>
  </r>
  <r>
    <n v="7460"/>
    <s v="CA-2012-137974"/>
    <x v="1"/>
    <x v="392"/>
    <d v="2012-04-18T00:00:00"/>
    <s v="First Class"/>
    <s v="LL-16840"/>
    <s v="Lauren Leatherbury"/>
    <x v="0"/>
    <s v="United States"/>
    <s v="Waynesboro"/>
    <x v="17"/>
    <n v="22980"/>
    <x v="0"/>
    <s v="FUR-BO-10001519"/>
    <x v="0"/>
    <x v="0"/>
    <s v="O'Sullivan 3-Shelf Heavy-Duty Bookcases"/>
    <x v="4982"/>
    <n v="9"/>
    <n v="0"/>
    <n v="125.58240000000001"/>
  </r>
  <r>
    <n v="7461"/>
    <s v="US-2012-136987"/>
    <x v="1"/>
    <x v="347"/>
    <d v="2012-04-14T00:00:00"/>
    <s v="Second Class"/>
    <s v="AR-10540"/>
    <s v="Andy Reiter"/>
    <x v="0"/>
    <s v="United States"/>
    <s v="Los Angeles"/>
    <x v="1"/>
    <n v="90004"/>
    <x v="1"/>
    <s v="TEC-CO-10001943"/>
    <x v="2"/>
    <x v="16"/>
    <s v="Canon PC-428 Personal Copier"/>
    <x v="4983"/>
    <n v="4"/>
    <n v="0.2"/>
    <n v="215.98919999999998"/>
  </r>
  <r>
    <n v="7462"/>
    <s v="US-2012-136987"/>
    <x v="1"/>
    <x v="347"/>
    <d v="2012-04-14T00:00:00"/>
    <s v="Second Class"/>
    <s v="AR-10540"/>
    <s v="Andy Reiter"/>
    <x v="0"/>
    <s v="United States"/>
    <s v="Los Angeles"/>
    <x v="1"/>
    <n v="90004"/>
    <x v="1"/>
    <s v="OFF-PA-10003127"/>
    <x v="1"/>
    <x v="10"/>
    <s v="Staples"/>
    <x v="4984"/>
    <n v="2"/>
    <n v="0"/>
    <n v="24.269599999999997"/>
  </r>
  <r>
    <n v="7463"/>
    <s v="CA-2012-138485"/>
    <x v="1"/>
    <x v="914"/>
    <d v="2012-03-01T00:00:00"/>
    <s v="Second Class"/>
    <s v="NP-18670"/>
    <s v="Nora Paige"/>
    <x v="0"/>
    <s v="United States"/>
    <s v="Seattle"/>
    <x v="4"/>
    <n v="98105"/>
    <x v="1"/>
    <s v="TEC-AC-10002076"/>
    <x v="2"/>
    <x v="11"/>
    <s v="Microsoft Natural Keyboard Elite"/>
    <x v="4985"/>
    <n v="9"/>
    <n v="0"/>
    <n v="80.837999999999994"/>
  </r>
  <r>
    <n v="7464"/>
    <s v="CA-2013-103709"/>
    <x v="0"/>
    <x v="162"/>
    <d v="2013-09-16T00:00:00"/>
    <s v="Standard Class"/>
    <s v="LP-17095"/>
    <s v="Liz Preis"/>
    <x v="0"/>
    <s v="United States"/>
    <s v="Visalia"/>
    <x v="1"/>
    <n v="93277"/>
    <x v="1"/>
    <s v="OFF-AR-10003338"/>
    <x v="1"/>
    <x v="6"/>
    <s v="Eberhard Faber 3 1/2&quot; Golf Pencils"/>
    <x v="3659"/>
    <n v="2"/>
    <n v="0"/>
    <n v="3.7200000000000006"/>
  </r>
  <r>
    <n v="7465"/>
    <s v="CA-2013-103709"/>
    <x v="0"/>
    <x v="162"/>
    <d v="2013-09-16T00:00:00"/>
    <s v="Standard Class"/>
    <s v="LP-17095"/>
    <s v="Liz Preis"/>
    <x v="0"/>
    <s v="United States"/>
    <s v="Visalia"/>
    <x v="1"/>
    <n v="93277"/>
    <x v="1"/>
    <s v="OFF-PA-10004610"/>
    <x v="1"/>
    <x v="10"/>
    <s v="Xerox 1900"/>
    <x v="1369"/>
    <n v="8"/>
    <n v="0"/>
    <n v="15.407999999999998"/>
  </r>
  <r>
    <n v="7466"/>
    <s v="CA-2013-103709"/>
    <x v="0"/>
    <x v="162"/>
    <d v="2013-09-16T00:00:00"/>
    <s v="Standard Class"/>
    <s v="LP-17095"/>
    <s v="Liz Preis"/>
    <x v="0"/>
    <s v="United States"/>
    <s v="Visalia"/>
    <x v="1"/>
    <n v="93277"/>
    <x v="1"/>
    <s v="OFF-ST-10001272"/>
    <x v="1"/>
    <x v="4"/>
    <s v="Mini 13-1/2 Capacity Data Binder Rack, Pearl"/>
    <x v="2213"/>
    <n v="2"/>
    <n v="0"/>
    <n v="65.435000000000002"/>
  </r>
  <r>
    <n v="7467"/>
    <s v="CA-2013-138282"/>
    <x v="0"/>
    <x v="288"/>
    <d v="2013-05-24T00:00:00"/>
    <s v="Standard Class"/>
    <s v="AH-10690"/>
    <s v="Anna Häberlin"/>
    <x v="1"/>
    <s v="United States"/>
    <s v="Los Angeles"/>
    <x v="1"/>
    <n v="90008"/>
    <x v="1"/>
    <s v="OFF-AP-10001366"/>
    <x v="1"/>
    <x v="9"/>
    <s v="Staples"/>
    <x v="4986"/>
    <n v="8"/>
    <n v="0"/>
    <n v="23.716800000000006"/>
  </r>
  <r>
    <n v="7468"/>
    <s v="CA-2014-148985"/>
    <x v="3"/>
    <x v="343"/>
    <d v="2014-11-16T00:00:00"/>
    <s v="Second Class"/>
    <s v="TB-21190"/>
    <s v="Thomas Brumley"/>
    <x v="2"/>
    <s v="United States"/>
    <s v="Los Angeles"/>
    <x v="1"/>
    <n v="90045"/>
    <x v="1"/>
    <s v="FUR-FU-10001424"/>
    <x v="0"/>
    <x v="5"/>
    <s v="Dax Clear Box Frame"/>
    <x v="4987"/>
    <n v="4"/>
    <n v="0"/>
    <n v="11.872799999999998"/>
  </r>
  <r>
    <n v="7469"/>
    <s v="CA-2011-138100"/>
    <x v="2"/>
    <x v="1114"/>
    <d v="2011-09-20T00:00:00"/>
    <s v="Standard Class"/>
    <s v="AA-10315"/>
    <s v="Alex Avila"/>
    <x v="0"/>
    <s v="United States"/>
    <s v="New York City"/>
    <x v="15"/>
    <n v="10011"/>
    <x v="3"/>
    <s v="OFF-PA-10000349"/>
    <x v="1"/>
    <x v="10"/>
    <s v="Staples"/>
    <x v="1830"/>
    <n v="3"/>
    <n v="0"/>
    <n v="7.0218000000000007"/>
  </r>
  <r>
    <n v="7470"/>
    <s v="CA-2011-138100"/>
    <x v="2"/>
    <x v="1114"/>
    <d v="2011-09-20T00:00:00"/>
    <s v="Standard Class"/>
    <s v="AA-10315"/>
    <s v="Alex Avila"/>
    <x v="0"/>
    <s v="United States"/>
    <s v="New York City"/>
    <x v="15"/>
    <n v="10011"/>
    <x v="3"/>
    <s v="FUR-FU-10002456"/>
    <x v="0"/>
    <x v="5"/>
    <s v="Master Caster Door Stop, Large Neon Orange"/>
    <x v="58"/>
    <n v="2"/>
    <n v="0"/>
    <n v="6.2608000000000015"/>
  </r>
  <r>
    <n v="7471"/>
    <s v="CA-2012-100734"/>
    <x v="1"/>
    <x v="426"/>
    <d v="2012-09-20T00:00:00"/>
    <s v="Standard Class"/>
    <s v="AC-10615"/>
    <s v="Ann Chong"/>
    <x v="1"/>
    <s v="United States"/>
    <s v="Philadelphia"/>
    <x v="9"/>
    <n v="19143"/>
    <x v="3"/>
    <s v="OFF-BI-10002609"/>
    <x v="1"/>
    <x v="8"/>
    <s v="Avery Hidden Tab Dividers for Binding Systems"/>
    <x v="4988"/>
    <n v="4"/>
    <n v="0.7"/>
    <n v="-2.8608000000000002"/>
  </r>
  <r>
    <n v="7472"/>
    <s v="CA-2012-100734"/>
    <x v="1"/>
    <x v="426"/>
    <d v="2012-09-20T00:00:00"/>
    <s v="Standard Class"/>
    <s v="AC-10615"/>
    <s v="Ann Chong"/>
    <x v="1"/>
    <s v="United States"/>
    <s v="Philadelphia"/>
    <x v="9"/>
    <n v="19143"/>
    <x v="3"/>
    <s v="OFF-ST-10001522"/>
    <x v="1"/>
    <x v="4"/>
    <s v="Gould Plastics 18-Pocket Panel Bin, 34w x 5-1/4d x 20-1/2h"/>
    <x v="2772"/>
    <n v="2"/>
    <n v="0.2"/>
    <n v="-29.436800000000012"/>
  </r>
  <r>
    <n v="7473"/>
    <s v="CA-2013-139997"/>
    <x v="0"/>
    <x v="949"/>
    <d v="2013-07-04T00:00:00"/>
    <s v="First Class"/>
    <s v="EM-14140"/>
    <s v="Eugene Moren"/>
    <x v="2"/>
    <s v="United States"/>
    <s v="Lehi"/>
    <x v="7"/>
    <n v="84043"/>
    <x v="1"/>
    <s v="TEC-CO-10000971"/>
    <x v="2"/>
    <x v="16"/>
    <s v="Hewlett Packard 310 Color Digital Copier"/>
    <x v="4989"/>
    <n v="5"/>
    <n v="0"/>
    <n v="449.9849999999999"/>
  </r>
  <r>
    <n v="7474"/>
    <s v="CA-2013-109652"/>
    <x v="0"/>
    <x v="342"/>
    <d v="2013-04-16T00:00:00"/>
    <s v="Standard Class"/>
    <s v="QJ-19255"/>
    <s v="Quincy Jones"/>
    <x v="1"/>
    <s v="United States"/>
    <s v="Chicago"/>
    <x v="10"/>
    <n v="60653"/>
    <x v="2"/>
    <s v="OFF-AR-10000034"/>
    <x v="1"/>
    <x v="6"/>
    <s v="BIC Brite Liner Grip Highlighters, Assorted, 5/Pack"/>
    <x v="4990"/>
    <n v="4"/>
    <n v="0.2"/>
    <n v="3.2223999999999995"/>
  </r>
  <r>
    <n v="7475"/>
    <s v="CA-2011-167199"/>
    <x v="2"/>
    <x v="1037"/>
    <d v="2011-01-11T00:00:00"/>
    <s v="Standard Class"/>
    <s v="ME-17320"/>
    <s v="Maria Etezadi"/>
    <x v="2"/>
    <s v="United States"/>
    <s v="Henderson"/>
    <x v="0"/>
    <n v="42420"/>
    <x v="0"/>
    <s v="FUR-CH-10004063"/>
    <x v="0"/>
    <x v="1"/>
    <s v="Global Deluxe High-Back Manager's Chair"/>
    <x v="4991"/>
    <n v="9"/>
    <n v="0"/>
    <n v="746.40779999999972"/>
  </r>
  <r>
    <n v="7476"/>
    <s v="CA-2011-167199"/>
    <x v="2"/>
    <x v="1037"/>
    <d v="2011-01-11T00:00:00"/>
    <s v="Standard Class"/>
    <s v="ME-17320"/>
    <s v="Maria Etezadi"/>
    <x v="2"/>
    <s v="United States"/>
    <s v="Henderson"/>
    <x v="0"/>
    <n v="42420"/>
    <x v="0"/>
    <s v="OFF-BI-10004632"/>
    <x v="1"/>
    <x v="8"/>
    <s v="Ibico Hi-Tech Manual Binding System"/>
    <x v="4992"/>
    <n v="2"/>
    <n v="0"/>
    <n v="274.49099999999999"/>
  </r>
  <r>
    <n v="7477"/>
    <s v="CA-2011-167199"/>
    <x v="2"/>
    <x v="1037"/>
    <d v="2011-01-11T00:00:00"/>
    <s v="Standard Class"/>
    <s v="ME-17320"/>
    <s v="Maria Etezadi"/>
    <x v="2"/>
    <s v="United States"/>
    <s v="Henderson"/>
    <x v="0"/>
    <n v="42420"/>
    <x v="0"/>
    <s v="OFF-AR-10001662"/>
    <x v="1"/>
    <x v="6"/>
    <s v="Rogers Handheld Barrel Pencil Sharpener"/>
    <x v="4993"/>
    <n v="2"/>
    <n v="0"/>
    <n v="1.4796000000000005"/>
  </r>
  <r>
    <n v="7478"/>
    <s v="CA-2011-167199"/>
    <x v="2"/>
    <x v="1037"/>
    <d v="2011-01-11T00:00:00"/>
    <s v="Standard Class"/>
    <s v="ME-17320"/>
    <s v="Maria Etezadi"/>
    <x v="2"/>
    <s v="United States"/>
    <s v="Henderson"/>
    <x v="0"/>
    <n v="42420"/>
    <x v="0"/>
    <s v="TEC-PH-10004977"/>
    <x v="2"/>
    <x v="7"/>
    <s v="GE 30524EE4"/>
    <x v="3743"/>
    <n v="2"/>
    <n v="0"/>
    <n v="113.67419999999998"/>
  </r>
  <r>
    <n v="7479"/>
    <s v="CA-2011-167199"/>
    <x v="2"/>
    <x v="1037"/>
    <d v="2011-01-11T00:00:00"/>
    <s v="Standard Class"/>
    <s v="ME-17320"/>
    <s v="Maria Etezadi"/>
    <x v="2"/>
    <s v="United States"/>
    <s v="Henderson"/>
    <x v="0"/>
    <n v="42420"/>
    <x v="0"/>
    <s v="TEC-PH-10004539"/>
    <x v="2"/>
    <x v="7"/>
    <s v="Wireless Extenders zBoost YX545 SOHO Signal Booster"/>
    <x v="4994"/>
    <n v="4"/>
    <n v="0"/>
    <n v="204.10919999999999"/>
  </r>
  <r>
    <n v="7480"/>
    <s v="CA-2011-167199"/>
    <x v="2"/>
    <x v="1037"/>
    <d v="2011-01-11T00:00:00"/>
    <s v="Standard Class"/>
    <s v="ME-17320"/>
    <s v="Maria Etezadi"/>
    <x v="2"/>
    <s v="United States"/>
    <s v="Henderson"/>
    <x v="0"/>
    <n v="42420"/>
    <x v="0"/>
    <s v="OFF-FA-10001883"/>
    <x v="1"/>
    <x v="13"/>
    <s v="Alliance Super-Size Bands, Assorted Sizes"/>
    <x v="4995"/>
    <n v="4"/>
    <n v="0"/>
    <n v="0.31119999999999948"/>
  </r>
  <r>
    <n v="7481"/>
    <s v="CA-2011-167199"/>
    <x v="2"/>
    <x v="1037"/>
    <d v="2011-01-11T00:00:00"/>
    <s v="Standard Class"/>
    <s v="ME-17320"/>
    <s v="Maria Etezadi"/>
    <x v="2"/>
    <s v="United States"/>
    <s v="Henderson"/>
    <x v="0"/>
    <n v="42420"/>
    <x v="0"/>
    <s v="OFF-PA-10000955"/>
    <x v="1"/>
    <x v="10"/>
    <s v="Southworth 25% Cotton Granite Paper &amp; Envelopes"/>
    <x v="4996"/>
    <n v="1"/>
    <n v="0"/>
    <n v="3.0084"/>
  </r>
  <r>
    <n v="7482"/>
    <s v="CA-2013-124583"/>
    <x v="0"/>
    <x v="142"/>
    <d v="2013-09-04T00:00:00"/>
    <s v="Second Class"/>
    <s v="LB-16795"/>
    <s v="Laurel Beltran"/>
    <x v="2"/>
    <s v="United States"/>
    <s v="Huntington Beach"/>
    <x v="1"/>
    <n v="92646"/>
    <x v="1"/>
    <s v="OFF-EN-10002500"/>
    <x v="1"/>
    <x v="12"/>
    <s v="Globe Weis Peel &amp; Seel First Class Envelopes"/>
    <x v="4835"/>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x v="4997"/>
    <n v="4"/>
    <n v="0.2"/>
    <n v="6.9239999999999995"/>
  </r>
  <r>
    <n v="7484"/>
    <s v="CA-2011-129938"/>
    <x v="2"/>
    <x v="534"/>
    <d v="2011-12-17T00:00:00"/>
    <s v="Second Class"/>
    <s v="EB-13705"/>
    <s v="Ed Braxton"/>
    <x v="1"/>
    <s v="United States"/>
    <s v="Philadelphia"/>
    <x v="9"/>
    <n v="19140"/>
    <x v="3"/>
    <s v="FUR-CH-10003774"/>
    <x v="0"/>
    <x v="1"/>
    <s v="Global Wood Trimmed Manager's Task Chair, Khaki"/>
    <x v="4998"/>
    <n v="7"/>
    <n v="0.3"/>
    <n v="-108.26620000000001"/>
  </r>
  <r>
    <n v="7485"/>
    <s v="CA-2014-135111"/>
    <x v="3"/>
    <x v="116"/>
    <d v="2015-01-03T00:00:00"/>
    <s v="Standard Class"/>
    <s v="CS-12400"/>
    <s v="Christopher Schild"/>
    <x v="2"/>
    <s v="United States"/>
    <s v="Fargo"/>
    <x v="46"/>
    <n v="58103"/>
    <x v="2"/>
    <s v="OFF-AR-10004707"/>
    <x v="1"/>
    <x v="6"/>
    <s v="Staples"/>
    <x v="4724"/>
    <n v="1"/>
    <n v="0"/>
    <n v="0.86799999999999988"/>
  </r>
  <r>
    <n v="7486"/>
    <s v="CA-2014-135111"/>
    <x v="3"/>
    <x v="116"/>
    <d v="2015-01-03T00:00:00"/>
    <s v="Standard Class"/>
    <s v="CS-12400"/>
    <s v="Christopher Schild"/>
    <x v="2"/>
    <s v="United States"/>
    <s v="Fargo"/>
    <x v="46"/>
    <n v="58103"/>
    <x v="2"/>
    <s v="OFF-BI-10004040"/>
    <x v="1"/>
    <x v="8"/>
    <s v="Wilson Jones Impact Binders"/>
    <x v="4213"/>
    <n v="5"/>
    <n v="0"/>
    <n v="12.690999999999999"/>
  </r>
  <r>
    <n v="7487"/>
    <s v="US-2012-134558"/>
    <x v="1"/>
    <x v="546"/>
    <d v="2012-12-24T00:00:00"/>
    <s v="Second Class"/>
    <s v="PM-19135"/>
    <s v="Peter McVee"/>
    <x v="2"/>
    <s v="United States"/>
    <s v="Dover"/>
    <x v="38"/>
    <n v="3820"/>
    <x v="3"/>
    <s v="OFF-PA-10001184"/>
    <x v="1"/>
    <x v="10"/>
    <s v="Xerox 1903"/>
    <x v="2744"/>
    <n v="5"/>
    <n v="0"/>
    <n v="14.651"/>
  </r>
  <r>
    <n v="7488"/>
    <s v="US-2012-134558"/>
    <x v="1"/>
    <x v="546"/>
    <d v="2012-12-24T00:00:00"/>
    <s v="Second Class"/>
    <s v="PM-19135"/>
    <s v="Peter McVee"/>
    <x v="2"/>
    <s v="United States"/>
    <s v="Dover"/>
    <x v="38"/>
    <n v="3820"/>
    <x v="3"/>
    <s v="TEC-AC-10004145"/>
    <x v="2"/>
    <x v="11"/>
    <s v="Logitech diNovo Edge Keyboard"/>
    <x v="3633"/>
    <n v="9"/>
    <n v="0"/>
    <n v="517.47930000000008"/>
  </r>
  <r>
    <n v="7489"/>
    <s v="US-2012-134558"/>
    <x v="1"/>
    <x v="546"/>
    <d v="2012-12-24T00:00:00"/>
    <s v="Second Class"/>
    <s v="PM-19135"/>
    <s v="Peter McVee"/>
    <x v="2"/>
    <s v="United States"/>
    <s v="Dover"/>
    <x v="38"/>
    <n v="3820"/>
    <x v="3"/>
    <s v="FUR-TA-10003473"/>
    <x v="0"/>
    <x v="3"/>
    <s v="Bretford Rectangular Conference Table Tops"/>
    <x v="4999"/>
    <n v="4"/>
    <n v="0.3"/>
    <n v="-105.31639999999993"/>
  </r>
  <r>
    <n v="7490"/>
    <s v="CA-2014-157196"/>
    <x v="3"/>
    <x v="60"/>
    <d v="2014-11-10T00:00:00"/>
    <s v="Standard Class"/>
    <s v="AA-10645"/>
    <s v="Anna Andreadi"/>
    <x v="0"/>
    <s v="United States"/>
    <s v="San Diego"/>
    <x v="1"/>
    <n v="92105"/>
    <x v="1"/>
    <s v="OFF-PA-10003172"/>
    <x v="1"/>
    <x v="10"/>
    <s v="Xerox 1996"/>
    <x v="91"/>
    <n v="2"/>
    <n v="0"/>
    <n v="6.2208000000000006"/>
  </r>
  <r>
    <n v="7491"/>
    <s v="CA-2012-108672"/>
    <x v="1"/>
    <x v="229"/>
    <d v="2012-09-16T00:00:00"/>
    <s v="Standard Class"/>
    <s v="FA-14230"/>
    <s v="Frank Atkinson"/>
    <x v="1"/>
    <s v="United States"/>
    <s v="Los Angeles"/>
    <x v="1"/>
    <n v="90032"/>
    <x v="1"/>
    <s v="FUR-FU-10003799"/>
    <x v="0"/>
    <x v="5"/>
    <s v="Seth Thomas 13 1/2&quot; Wall Clock"/>
    <x v="5000"/>
    <n v="6"/>
    <n v="0"/>
    <n v="33.070799999999991"/>
  </r>
  <r>
    <n v="7492"/>
    <s v="US-2014-118598"/>
    <x v="3"/>
    <x v="673"/>
    <d v="2014-11-17T00:00:00"/>
    <s v="Same Day"/>
    <s v="CM-12190"/>
    <s v="Charlotte Melton"/>
    <x v="0"/>
    <s v="United States"/>
    <s v="Utica"/>
    <x v="15"/>
    <n v="13501"/>
    <x v="3"/>
    <s v="TEC-PH-10002583"/>
    <x v="2"/>
    <x v="7"/>
    <s v="iOttie HLCRIO102 Car Mount"/>
    <x v="5001"/>
    <n v="6"/>
    <n v="0"/>
    <n v="5.9969999999999857"/>
  </r>
  <r>
    <n v="7493"/>
    <s v="US-2014-160836"/>
    <x v="3"/>
    <x v="220"/>
    <d v="2014-09-17T00:00:00"/>
    <s v="Standard Class"/>
    <s v="CC-12475"/>
    <s v="Cindy Chapman"/>
    <x v="0"/>
    <s v="United States"/>
    <s v="Houston"/>
    <x v="5"/>
    <n v="77070"/>
    <x v="2"/>
    <s v="OFF-PA-10004239"/>
    <x v="1"/>
    <x v="10"/>
    <s v="Xerox 1953"/>
    <x v="1518"/>
    <n v="3"/>
    <n v="0.2"/>
    <n v="3.2099999999999982"/>
  </r>
  <r>
    <n v="7494"/>
    <s v="US-2014-160836"/>
    <x v="3"/>
    <x v="220"/>
    <d v="2014-09-17T00:00:00"/>
    <s v="Standard Class"/>
    <s v="CC-12475"/>
    <s v="Cindy Chapman"/>
    <x v="0"/>
    <s v="United States"/>
    <s v="Houston"/>
    <x v="5"/>
    <n v="77070"/>
    <x v="2"/>
    <s v="FUR-TA-10002855"/>
    <x v="0"/>
    <x v="3"/>
    <s v="Bevis Round Conference Table Top &amp; Single Column Base"/>
    <x v="5002"/>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s v="CA-2014-121048"/>
    <x v="3"/>
    <x v="1163"/>
    <d v="2014-07-19T00:00:00"/>
    <s v="Standard Class"/>
    <s v="TC-21295"/>
    <s v="Toby Carlisle"/>
    <x v="0"/>
    <s v="United States"/>
    <s v="Westminster"/>
    <x v="1"/>
    <n v="92683"/>
    <x v="1"/>
    <s v="OFF-BI-10004022"/>
    <x v="1"/>
    <x v="8"/>
    <s v="Acco Suede Grain Vinyl Round Ring Binder"/>
    <x v="3079"/>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s v="CA-2014-121048"/>
    <x v="3"/>
    <x v="1163"/>
    <d v="2014-07-19T00:00:00"/>
    <s v="Standard Class"/>
    <s v="TC-21295"/>
    <s v="Toby Carlisle"/>
    <x v="0"/>
    <s v="United States"/>
    <s v="Westminster"/>
    <x v="1"/>
    <n v="92683"/>
    <x v="1"/>
    <s v="OFF-FA-10000490"/>
    <x v="1"/>
    <x v="13"/>
    <s v="OIC Binder Clips, Mini, 1/4&quot; Capacity, Black"/>
    <x v="328"/>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x v="5004"/>
    <n v="4"/>
    <n v="0"/>
    <n v="20.856799999999993"/>
  </r>
  <r>
    <n v="7500"/>
    <s v="CA-2014-121048"/>
    <x v="3"/>
    <x v="1163"/>
    <d v="2014-07-19T00:00:00"/>
    <s v="Standard Class"/>
    <s v="TC-21295"/>
    <s v="Toby Carlisle"/>
    <x v="0"/>
    <s v="United States"/>
    <s v="Westminster"/>
    <x v="1"/>
    <n v="92683"/>
    <x v="1"/>
    <s v="FUR-FU-10002960"/>
    <x v="0"/>
    <x v="5"/>
    <s v="Eldon 200 Class Desk Accessories, Burgundy"/>
    <x v="609"/>
    <n v="3"/>
    <n v="0"/>
    <n v="7.9128000000000007"/>
  </r>
  <r>
    <n v="7501"/>
    <s v="CA-2014-121048"/>
    <x v="3"/>
    <x v="1163"/>
    <d v="2014-07-19T00:00:00"/>
    <s v="Standard Class"/>
    <s v="TC-21295"/>
    <s v="Toby Carlisle"/>
    <x v="0"/>
    <s v="United States"/>
    <s v="Westminster"/>
    <x v="1"/>
    <n v="92683"/>
    <x v="1"/>
    <s v="TEC-AC-10000991"/>
    <x v="2"/>
    <x v="11"/>
    <s v="Sony Micro Vault Click 8 GB USB 2.0 Flash Drive"/>
    <x v="5005"/>
    <n v="3"/>
    <n v="0"/>
    <n v="19.735800000000005"/>
  </r>
  <r>
    <n v="7502"/>
    <s v="CA-2014-121048"/>
    <x v="3"/>
    <x v="1163"/>
    <d v="2014-07-19T00:00:00"/>
    <s v="Standard Class"/>
    <s v="TC-21295"/>
    <s v="Toby Carlisle"/>
    <x v="0"/>
    <s v="United States"/>
    <s v="Westminster"/>
    <x v="1"/>
    <n v="92683"/>
    <x v="1"/>
    <s v="TEC-PH-10004977"/>
    <x v="2"/>
    <x v="7"/>
    <s v="GE 30524EE4"/>
    <x v="553"/>
    <n v="3"/>
    <n v="0.2"/>
    <n v="52.917299999999955"/>
  </r>
  <r>
    <n v="7503"/>
    <s v="US-2014-120117"/>
    <x v="3"/>
    <x v="983"/>
    <d v="2014-03-31T00:00:00"/>
    <s v="Same Day"/>
    <s v="TB-21400"/>
    <s v="Tom Boeckenhauer"/>
    <x v="0"/>
    <s v="United States"/>
    <s v="Los Angeles"/>
    <x v="1"/>
    <n v="90036"/>
    <x v="1"/>
    <s v="OFF-AR-10000817"/>
    <x v="1"/>
    <x v="6"/>
    <s v="Manco Dry-Lighter Erasable Highlighter"/>
    <x v="2398"/>
    <n v="2"/>
    <n v="0"/>
    <n v="2.0671999999999997"/>
  </r>
  <r>
    <n v="7504"/>
    <s v="US-2014-120117"/>
    <x v="3"/>
    <x v="983"/>
    <d v="2014-03-31T00:00:00"/>
    <s v="Same Day"/>
    <s v="TB-21400"/>
    <s v="Tom Boeckenhauer"/>
    <x v="0"/>
    <s v="United States"/>
    <s v="Los Angeles"/>
    <x v="1"/>
    <n v="90036"/>
    <x v="1"/>
    <s v="TEC-PH-10002447"/>
    <x v="2"/>
    <x v="7"/>
    <s v="AT&amp;T CL83451 4-Handset Telephone"/>
    <x v="5006"/>
    <n v="1"/>
    <n v="0.2"/>
    <n v="18.539099999999991"/>
  </r>
  <r>
    <n v="7505"/>
    <s v="CA-2013-158043"/>
    <x v="0"/>
    <x v="1011"/>
    <d v="2013-02-04T00:00:00"/>
    <s v="Second Class"/>
    <s v="JK-15325"/>
    <s v="Jason Klamczynski"/>
    <x v="1"/>
    <s v="United States"/>
    <s v="Atlantic City"/>
    <x v="30"/>
    <n v="8401"/>
    <x v="3"/>
    <s v="OFF-EN-10003134"/>
    <x v="1"/>
    <x v="12"/>
    <s v="Staples"/>
    <x v="371"/>
    <n v="2"/>
    <n v="0"/>
    <n v="11.68"/>
  </r>
  <r>
    <n v="7506"/>
    <s v="US-2014-106579"/>
    <x v="3"/>
    <x v="110"/>
    <d v="2014-06-14T00:00:00"/>
    <s v="Standard Class"/>
    <s v="BW-11200"/>
    <s v="Ben Wallace"/>
    <x v="0"/>
    <s v="United States"/>
    <s v="Skokie"/>
    <x v="10"/>
    <n v="60076"/>
    <x v="2"/>
    <s v="OFF-BI-10000309"/>
    <x v="1"/>
    <x v="8"/>
    <s v="GBC Twin Loop Wire Binding Elements, 9/16&quot; Spine, Black"/>
    <x v="362"/>
    <n v="4"/>
    <n v="0.8"/>
    <n v="-18.872800000000009"/>
  </r>
  <r>
    <n v="7507"/>
    <s v="CA-2011-115889"/>
    <x v="2"/>
    <x v="981"/>
    <d v="2011-11-06T00:00:00"/>
    <s v="Standard Class"/>
    <s v="SH-20395"/>
    <s v="Shahid Hopkins"/>
    <x v="0"/>
    <s v="United States"/>
    <s v="San Francisco"/>
    <x v="1"/>
    <n v="94122"/>
    <x v="1"/>
    <s v="TEC-PH-10001615"/>
    <x v="2"/>
    <x v="7"/>
    <s v="AT&amp;T CL82213"/>
    <x v="1956"/>
    <n v="2"/>
    <n v="0.2"/>
    <n v="5.2181999999999924"/>
  </r>
  <r>
    <n v="7508"/>
    <s v="CA-2011-115889"/>
    <x v="2"/>
    <x v="981"/>
    <d v="2011-11-06T00:00:00"/>
    <s v="Standard Class"/>
    <s v="SH-20395"/>
    <s v="Shahid Hopkins"/>
    <x v="0"/>
    <s v="United States"/>
    <s v="San Francisco"/>
    <x v="1"/>
    <n v="94122"/>
    <x v="1"/>
    <s v="OFF-ST-10003208"/>
    <x v="1"/>
    <x v="4"/>
    <s v="Adjustable Depth Letter/Legal Cart"/>
    <x v="979"/>
    <n v="2"/>
    <n v="0"/>
    <n v="105.24679999999995"/>
  </r>
  <r>
    <n v="7509"/>
    <s v="US-2014-161935"/>
    <x v="3"/>
    <x v="1163"/>
    <d v="2014-07-19T00:00:00"/>
    <s v="Standard Class"/>
    <s v="JL-15835"/>
    <s v="John Lee"/>
    <x v="0"/>
    <s v="United States"/>
    <s v="Columbus"/>
    <x v="24"/>
    <n v="43229"/>
    <x v="3"/>
    <s v="OFF-PA-10000605"/>
    <x v="1"/>
    <x v="10"/>
    <s v="Xerox 1950"/>
    <x v="4766"/>
    <n v="2"/>
    <n v="0.2"/>
    <n v="3.3524000000000003"/>
  </r>
  <r>
    <n v="7510"/>
    <s v="US-2014-161935"/>
    <x v="3"/>
    <x v="1163"/>
    <d v="2014-07-19T00:00:00"/>
    <s v="Standard Class"/>
    <s v="JL-15835"/>
    <s v="John Lee"/>
    <x v="0"/>
    <s v="United States"/>
    <s v="Columbus"/>
    <x v="24"/>
    <n v="43229"/>
    <x v="3"/>
    <s v="TEC-PH-10000560"/>
    <x v="2"/>
    <x v="7"/>
    <s v="Samsung Galaxy S III - 16GB - pebble blue (T-Mobile)"/>
    <x v="5007"/>
    <n v="9"/>
    <n v="0.4"/>
    <n v="-377.98919999999998"/>
  </r>
  <r>
    <n v="7511"/>
    <s v="US-2014-161935"/>
    <x v="3"/>
    <x v="1163"/>
    <d v="2014-07-19T00:00:00"/>
    <s v="Standard Class"/>
    <s v="JL-15835"/>
    <s v="John Lee"/>
    <x v="0"/>
    <s v="United States"/>
    <s v="Columbus"/>
    <x v="24"/>
    <n v="43229"/>
    <x v="3"/>
    <s v="OFF-ST-10003455"/>
    <x v="1"/>
    <x v="4"/>
    <s v="Tenex File Box, Personal Filing Tote with Lid, Black"/>
    <x v="5008"/>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x v="5009"/>
    <n v="5"/>
    <n v="0.2"/>
    <n v="148.845"/>
  </r>
  <r>
    <n v="7513"/>
    <s v="US-2014-161935"/>
    <x v="3"/>
    <x v="1163"/>
    <d v="2014-07-19T00:00:00"/>
    <s v="Standard Class"/>
    <s v="JL-15835"/>
    <s v="John Lee"/>
    <x v="0"/>
    <s v="United States"/>
    <s v="Columbus"/>
    <x v="24"/>
    <n v="43229"/>
    <x v="3"/>
    <s v="OFF-ST-10001837"/>
    <x v="1"/>
    <x v="4"/>
    <s v="SAFCO Mobile Desk Side File, Wire Frame"/>
    <x v="5010"/>
    <n v="7"/>
    <n v="0.2"/>
    <n v="17.959200000000003"/>
  </r>
  <r>
    <n v="7514"/>
    <s v="US-2014-161935"/>
    <x v="3"/>
    <x v="1163"/>
    <d v="2014-07-19T00:00:00"/>
    <s v="Standard Class"/>
    <s v="JL-15835"/>
    <s v="John Lee"/>
    <x v="0"/>
    <s v="United States"/>
    <s v="Columbus"/>
    <x v="24"/>
    <n v="43229"/>
    <x v="3"/>
    <s v="OFF-AR-10004757"/>
    <x v="1"/>
    <x v="6"/>
    <s v="Crayola Colored Pencils"/>
    <x v="1332"/>
    <n v="5"/>
    <n v="0.2"/>
    <n v="2.1319999999999988"/>
  </r>
  <r>
    <n v="7515"/>
    <s v="US-2014-167920"/>
    <x v="3"/>
    <x v="34"/>
    <d v="2014-12-13T00:00:00"/>
    <s v="Second Class"/>
    <s v="JL-15835"/>
    <s v="John Lee"/>
    <x v="0"/>
    <s v="United States"/>
    <s v="Richmond"/>
    <x v="0"/>
    <n v="40475"/>
    <x v="0"/>
    <s v="OFF-BI-10004236"/>
    <x v="1"/>
    <x v="8"/>
    <s v="XtraLife ClearVue Slant-D Ring Binder, White, 3&quot;"/>
    <x v="5011"/>
    <n v="2"/>
    <n v="0"/>
    <n v="13.505599999999999"/>
  </r>
  <r>
    <n v="7516"/>
    <s v="US-2014-167920"/>
    <x v="3"/>
    <x v="34"/>
    <d v="2014-12-13T00:00:00"/>
    <s v="Second Class"/>
    <s v="JL-15835"/>
    <s v="John Lee"/>
    <x v="0"/>
    <s v="United States"/>
    <s v="Richmond"/>
    <x v="0"/>
    <n v="40475"/>
    <x v="0"/>
    <s v="OFF-AP-10000159"/>
    <x v="1"/>
    <x v="9"/>
    <s v="Belkin F9M820V08 8 Outlet Surge"/>
    <x v="5012"/>
    <n v="5"/>
    <n v="0"/>
    <n v="62.32099999999997"/>
  </r>
  <r>
    <n v="7517"/>
    <s v="US-2014-167920"/>
    <x v="3"/>
    <x v="34"/>
    <d v="2014-12-13T00:00:00"/>
    <s v="Second Class"/>
    <s v="JL-15835"/>
    <s v="John Lee"/>
    <x v="0"/>
    <s v="United States"/>
    <s v="Richmond"/>
    <x v="0"/>
    <n v="40475"/>
    <x v="0"/>
    <s v="OFF-BI-10003274"/>
    <x v="1"/>
    <x v="8"/>
    <s v="Avery Durable Slant Ring Binders, No Labels"/>
    <x v="204"/>
    <n v="4"/>
    <n v="0"/>
    <n v="7.4824000000000002"/>
  </r>
  <r>
    <n v="7518"/>
    <s v="US-2014-167920"/>
    <x v="3"/>
    <x v="34"/>
    <d v="2014-12-13T00:00:00"/>
    <s v="Second Class"/>
    <s v="JL-15835"/>
    <s v="John Lee"/>
    <x v="0"/>
    <s v="United States"/>
    <s v="Richmond"/>
    <x v="0"/>
    <n v="40475"/>
    <x v="0"/>
    <s v="TEC-AC-10001013"/>
    <x v="2"/>
    <x v="11"/>
    <s v="Logitech ClearChat Comfort/USB Headset H390"/>
    <x v="5013"/>
    <n v="5"/>
    <n v="0"/>
    <n v="48.328499999999991"/>
  </r>
  <r>
    <n v="7519"/>
    <s v="US-2014-167920"/>
    <x v="3"/>
    <x v="34"/>
    <d v="2014-12-13T00:00:00"/>
    <s v="Second Class"/>
    <s v="JL-15835"/>
    <s v="John Lee"/>
    <x v="0"/>
    <s v="United States"/>
    <s v="Richmond"/>
    <x v="0"/>
    <n v="40475"/>
    <x v="0"/>
    <s v="OFF-ST-10004963"/>
    <x v="1"/>
    <x v="4"/>
    <s v="Eldon Gobal File Keepers"/>
    <x v="5014"/>
    <n v="1"/>
    <n v="0"/>
    <n v="0.60559999999999903"/>
  </r>
  <r>
    <n v="7520"/>
    <s v="US-2014-167920"/>
    <x v="3"/>
    <x v="34"/>
    <d v="2014-12-13T00:00:00"/>
    <s v="Second Class"/>
    <s v="JL-15835"/>
    <s v="John Lee"/>
    <x v="0"/>
    <s v="United States"/>
    <s v="Richmond"/>
    <x v="0"/>
    <n v="40475"/>
    <x v="0"/>
    <s v="OFF-LA-10004409"/>
    <x v="1"/>
    <x v="2"/>
    <s v="Avery 492"/>
    <x v="1784"/>
    <n v="2"/>
    <n v="0"/>
    <n v="2.6495999999999995"/>
  </r>
  <r>
    <n v="7521"/>
    <s v="US-2014-167920"/>
    <x v="3"/>
    <x v="34"/>
    <d v="2014-12-13T00:00:00"/>
    <s v="Second Class"/>
    <s v="JL-15835"/>
    <s v="John Lee"/>
    <x v="0"/>
    <s v="United States"/>
    <s v="Richmond"/>
    <x v="0"/>
    <n v="40475"/>
    <x v="0"/>
    <s v="TEC-CO-10001046"/>
    <x v="2"/>
    <x v="16"/>
    <s v="Canon Imageclass D680 Copier / Fax"/>
    <x v="5015"/>
    <n v="2"/>
    <n v="0"/>
    <n v="629.99099999999999"/>
  </r>
  <r>
    <n v="7522"/>
    <s v="CA-2013-162383"/>
    <x v="0"/>
    <x v="64"/>
    <d v="2013-09-12T00:00:00"/>
    <s v="Standard Class"/>
    <s v="MD-17350"/>
    <s v="Maribeth Dona"/>
    <x v="0"/>
    <s v="United States"/>
    <s v="Lancaster"/>
    <x v="24"/>
    <n v="43130"/>
    <x v="3"/>
    <s v="OFF-BI-10002824"/>
    <x v="1"/>
    <x v="8"/>
    <s v="Recycled Easel Ring Binders"/>
    <x v="5016"/>
    <n v="2"/>
    <n v="0.7"/>
    <n v="-7.4600000000000009"/>
  </r>
  <r>
    <n v="7523"/>
    <s v="CA-2013-162383"/>
    <x v="0"/>
    <x v="64"/>
    <d v="2013-09-12T00:00:00"/>
    <s v="Standard Class"/>
    <s v="MD-17350"/>
    <s v="Maribeth Dona"/>
    <x v="0"/>
    <s v="United States"/>
    <s v="Lancaster"/>
    <x v="24"/>
    <n v="43130"/>
    <x v="3"/>
    <s v="OFF-BI-10001757"/>
    <x v="1"/>
    <x v="8"/>
    <s v="Pressboard Hanging Data Binders for Unburst Sheets"/>
    <x v="5017"/>
    <n v="6"/>
    <n v="0.7"/>
    <n v="-6.4944000000000024"/>
  </r>
  <r>
    <n v="7524"/>
    <s v="CA-2013-162383"/>
    <x v="0"/>
    <x v="64"/>
    <d v="2013-09-12T00:00:00"/>
    <s v="Standard Class"/>
    <s v="MD-17350"/>
    <s v="Maribeth Dona"/>
    <x v="0"/>
    <s v="United States"/>
    <s v="Lancaster"/>
    <x v="24"/>
    <n v="43130"/>
    <x v="3"/>
    <s v="FUR-CH-10004477"/>
    <x v="0"/>
    <x v="1"/>
    <s v="Global Push Button Manager's Chair, Indigo"/>
    <x v="4967"/>
    <n v="2"/>
    <n v="0.3"/>
    <n v="-1.217800000000004"/>
  </r>
  <r>
    <n v="7525"/>
    <s v="CA-2011-125731"/>
    <x v="2"/>
    <x v="1076"/>
    <d v="2011-09-16T00:00:00"/>
    <s v="Standard Class"/>
    <s v="CL-12565"/>
    <s v="Clay Ludtke"/>
    <x v="0"/>
    <s v="United States"/>
    <s v="Gresham"/>
    <x v="21"/>
    <n v="97030"/>
    <x v="1"/>
    <s v="OFF-EN-10003072"/>
    <x v="1"/>
    <x v="12"/>
    <s v="Peel &amp; Seel Envelopes"/>
    <x v="5018"/>
    <n v="7"/>
    <n v="0.2"/>
    <n v="7.6047999999999991"/>
  </r>
  <r>
    <n v="7526"/>
    <s v="CA-2011-125731"/>
    <x v="2"/>
    <x v="1076"/>
    <d v="2011-09-16T00:00:00"/>
    <s v="Standard Class"/>
    <s v="CL-12565"/>
    <s v="Clay Ludtke"/>
    <x v="0"/>
    <s v="United States"/>
    <s v="Gresham"/>
    <x v="21"/>
    <n v="97030"/>
    <x v="1"/>
    <s v="FUR-CH-10003973"/>
    <x v="0"/>
    <x v="1"/>
    <s v="GuestStacker Chair with Chrome Finish Legs"/>
    <x v="3336"/>
    <n v="5"/>
    <n v="0.2"/>
    <n v="148.70400000000006"/>
  </r>
  <r>
    <n v="7527"/>
    <s v="US-2014-106145"/>
    <x v="3"/>
    <x v="986"/>
    <d v="2014-09-27T00:00:00"/>
    <s v="Same Day"/>
    <s v="RA-19885"/>
    <s v="Ruben Ausman"/>
    <x v="1"/>
    <s v="United States"/>
    <s v="San Francisco"/>
    <x v="1"/>
    <n v="94109"/>
    <x v="1"/>
    <s v="OFF-EN-10001028"/>
    <x v="1"/>
    <x v="12"/>
    <s v="Staples"/>
    <x v="3337"/>
    <n v="6"/>
    <n v="0"/>
    <n v="33.064799999999998"/>
  </r>
  <r>
    <n v="7528"/>
    <s v="US-2014-106145"/>
    <x v="3"/>
    <x v="986"/>
    <d v="2014-09-27T00:00:00"/>
    <s v="Same Day"/>
    <s v="RA-19885"/>
    <s v="Ruben Ausman"/>
    <x v="1"/>
    <s v="United States"/>
    <s v="San Francisco"/>
    <x v="1"/>
    <n v="94109"/>
    <x v="1"/>
    <s v="FUR-FU-10003829"/>
    <x v="0"/>
    <x v="5"/>
    <s v="Stackable Trays"/>
    <x v="357"/>
    <n v="3"/>
    <n v="0"/>
    <n v="2.9567999999999994"/>
  </r>
  <r>
    <n v="7529"/>
    <s v="US-2014-106145"/>
    <x v="3"/>
    <x v="986"/>
    <d v="2014-09-27T00:00:00"/>
    <s v="Same Day"/>
    <s v="RA-19885"/>
    <s v="Ruben Ausman"/>
    <x v="1"/>
    <s v="United States"/>
    <s v="San Francisco"/>
    <x v="1"/>
    <n v="94109"/>
    <x v="1"/>
    <s v="OFF-PA-10002245"/>
    <x v="1"/>
    <x v="10"/>
    <s v="Xerox 1895"/>
    <x v="1211"/>
    <n v="6"/>
    <n v="0"/>
    <n v="16.146000000000001"/>
  </r>
  <r>
    <n v="7530"/>
    <s v="US-2014-106145"/>
    <x v="3"/>
    <x v="986"/>
    <d v="2014-09-27T00:00:00"/>
    <s v="Same Day"/>
    <s v="RA-19885"/>
    <s v="Ruben Ausman"/>
    <x v="1"/>
    <s v="United States"/>
    <s v="San Francisco"/>
    <x v="1"/>
    <n v="94109"/>
    <x v="1"/>
    <s v="OFF-BI-10002215"/>
    <x v="1"/>
    <x v="8"/>
    <s v="Wilson Jones Hanging View Binder, White, 1&quot;"/>
    <x v="342"/>
    <n v="3"/>
    <n v="0.2"/>
    <n v="5.5379999999999985"/>
  </r>
  <r>
    <n v="7531"/>
    <s v="US-2014-106145"/>
    <x v="3"/>
    <x v="986"/>
    <d v="2014-09-27T00:00:00"/>
    <s v="Same Day"/>
    <s v="RA-19885"/>
    <s v="Ruben Ausman"/>
    <x v="1"/>
    <s v="United States"/>
    <s v="San Francisco"/>
    <x v="1"/>
    <n v="94109"/>
    <x v="1"/>
    <s v="OFF-BI-10003925"/>
    <x v="1"/>
    <x v="8"/>
    <s v="Fellowes PB300 Plastic Comb Binding Machine"/>
    <x v="259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s v="CA-2013-107146"/>
    <x v="0"/>
    <x v="26"/>
    <d v="2013-06-20T00:00:00"/>
    <s v="First Class"/>
    <s v="LC-16885"/>
    <s v="Lena Creighton"/>
    <x v="0"/>
    <s v="United States"/>
    <s v="Longmont"/>
    <x v="22"/>
    <n v="80501"/>
    <x v="1"/>
    <s v="FUR-CH-10004853"/>
    <x v="0"/>
    <x v="1"/>
    <s v="Global Manager's Adjustable Task Chair, Storm"/>
    <x v="5019"/>
    <n v="4"/>
    <n v="0.2"/>
    <n v="54.352799999999945"/>
  </r>
  <r>
    <n v="7534"/>
    <s v="US-2014-134642"/>
    <x v="3"/>
    <x v="906"/>
    <d v="2014-03-02T00:00:00"/>
    <s v="Standard Class"/>
    <s v="SW-20245"/>
    <s v="Scot Wooten"/>
    <x v="0"/>
    <s v="United States"/>
    <s v="Greenville"/>
    <x v="3"/>
    <n v="27834"/>
    <x v="0"/>
    <s v="FUR-CH-10002880"/>
    <x v="0"/>
    <x v="1"/>
    <s v="Global High-Back Leather Tilter, Burgundy"/>
    <x v="3263"/>
    <n v="2"/>
    <n v="0.2"/>
    <n v="-22.138200000000012"/>
  </r>
  <r>
    <n v="7535"/>
    <s v="US-2014-134642"/>
    <x v="3"/>
    <x v="906"/>
    <d v="2014-03-02T00:00:00"/>
    <s v="Standard Class"/>
    <s v="SW-20245"/>
    <s v="Scot Wooten"/>
    <x v="0"/>
    <s v="United States"/>
    <s v="Greenville"/>
    <x v="3"/>
    <n v="27834"/>
    <x v="0"/>
    <s v="FUR-BO-10004709"/>
    <x v="0"/>
    <x v="0"/>
    <s v="Bush Westfield Collection Bookcases, Medium Cherry Finish"/>
    <x v="3107"/>
    <n v="5"/>
    <n v="0.2"/>
    <n v="5.7980000000000018"/>
  </r>
  <r>
    <n v="7536"/>
    <s v="US-2014-160143"/>
    <x v="3"/>
    <x v="185"/>
    <d v="2014-04-08T00:00:00"/>
    <s v="Standard Class"/>
    <s v="HG-14965"/>
    <s v="Henry Goldwyn"/>
    <x v="1"/>
    <s v="United States"/>
    <s v="Los Angeles"/>
    <x v="1"/>
    <n v="90004"/>
    <x v="1"/>
    <s v="OFF-SU-10004231"/>
    <x v="1"/>
    <x v="14"/>
    <s v="Acme Tagit Stainless Steel Antibacterial Scissors"/>
    <x v="1286"/>
    <n v="3"/>
    <n v="0"/>
    <n v="8.0190000000000001"/>
  </r>
  <r>
    <n v="7537"/>
    <s v="CA-2014-103415"/>
    <x v="3"/>
    <x v="734"/>
    <d v="2014-12-09T00:00:00"/>
    <s v="Standard Class"/>
    <s v="MV-17485"/>
    <s v="Mark Van Huff"/>
    <x v="0"/>
    <s v="United States"/>
    <s v="Houston"/>
    <x v="5"/>
    <n v="77041"/>
    <x v="2"/>
    <s v="FUR-FU-10000820"/>
    <x v="0"/>
    <x v="5"/>
    <s v="Tensor Brushed Steel Torchiere Floor Lamp"/>
    <x v="4956"/>
    <n v="2"/>
    <n v="0.6"/>
    <n v="-14.271599999999999"/>
  </r>
  <r>
    <n v="7538"/>
    <s v="CA-2013-106460"/>
    <x v="0"/>
    <x v="317"/>
    <d v="2013-02-22T00:00:00"/>
    <s v="Second Class"/>
    <s v="GT-14710"/>
    <s v="Greg Tran"/>
    <x v="0"/>
    <s v="United States"/>
    <s v="San Francisco"/>
    <x v="1"/>
    <n v="94109"/>
    <x v="1"/>
    <s v="OFF-PA-10001736"/>
    <x v="1"/>
    <x v="10"/>
    <s v="Xerox 1880"/>
    <x v="2745"/>
    <n v="2"/>
    <n v="0"/>
    <n v="33.313599999999994"/>
  </r>
  <r>
    <n v="7539"/>
    <s v="US-2014-112347"/>
    <x v="3"/>
    <x v="574"/>
    <d v="2014-12-07T00:00:00"/>
    <s v="Standard Class"/>
    <s v="BS-11380"/>
    <s v="Bill Stewart"/>
    <x v="1"/>
    <s v="United States"/>
    <s v="Denver"/>
    <x v="22"/>
    <n v="80219"/>
    <x v="1"/>
    <s v="OFF-ST-10003306"/>
    <x v="1"/>
    <x v="4"/>
    <s v="Letter Size Cart"/>
    <x v="5020"/>
    <n v="1"/>
    <n v="0.2"/>
    <n v="12.857399999999984"/>
  </r>
  <r>
    <n v="7540"/>
    <s v="US-2014-112347"/>
    <x v="3"/>
    <x v="574"/>
    <d v="2014-12-07T00:00:00"/>
    <s v="Standard Class"/>
    <s v="BS-11380"/>
    <s v="Bill Stewart"/>
    <x v="1"/>
    <s v="United States"/>
    <s v="Denver"/>
    <x v="22"/>
    <n v="80219"/>
    <x v="1"/>
    <s v="OFF-BI-10003707"/>
    <x v="1"/>
    <x v="8"/>
    <s v="Aluminum Screw Posts"/>
    <x v="941"/>
    <n v="8"/>
    <n v="0.7"/>
    <n v="-24.41599999999999"/>
  </r>
  <r>
    <n v="7541"/>
    <s v="US-2014-112347"/>
    <x v="3"/>
    <x v="574"/>
    <d v="2014-12-07T00:00:00"/>
    <s v="Standard Class"/>
    <s v="BS-11380"/>
    <s v="Bill Stewart"/>
    <x v="1"/>
    <s v="United States"/>
    <s v="Denver"/>
    <x v="22"/>
    <n v="80219"/>
    <x v="1"/>
    <s v="FUR-BO-10003546"/>
    <x v="0"/>
    <x v="0"/>
    <s v="Hon 4-Shelf Metal Bookcases"/>
    <x v="2516"/>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x v="5022"/>
    <n v="6"/>
    <n v="0.2"/>
    <n v="0"/>
  </r>
  <r>
    <n v="7544"/>
    <s v="US-2014-112347"/>
    <x v="3"/>
    <x v="574"/>
    <d v="2014-12-07T00:00:00"/>
    <s v="Standard Class"/>
    <s v="BS-11380"/>
    <s v="Bill Stewart"/>
    <x v="1"/>
    <s v="United States"/>
    <s v="Denver"/>
    <x v="22"/>
    <n v="80219"/>
    <x v="1"/>
    <s v="TEC-PH-10004833"/>
    <x v="2"/>
    <x v="7"/>
    <s v="Macally Suction Cup Mount"/>
    <x v="5023"/>
    <n v="6"/>
    <n v="0.2"/>
    <n v="-14.34"/>
  </r>
  <r>
    <n v="7545"/>
    <s v="US-2014-112347"/>
    <x v="3"/>
    <x v="574"/>
    <d v="2014-12-07T00:00:00"/>
    <s v="Standard Class"/>
    <s v="BS-11380"/>
    <s v="Bill Stewart"/>
    <x v="1"/>
    <s v="United States"/>
    <s v="Denver"/>
    <x v="22"/>
    <n v="80219"/>
    <x v="1"/>
    <s v="FUR-CH-10002335"/>
    <x v="0"/>
    <x v="1"/>
    <s v="Hon GuestStacker Chair"/>
    <x v="5024"/>
    <n v="5"/>
    <n v="0.2"/>
    <n v="68.001000000000033"/>
  </r>
  <r>
    <n v="7546"/>
    <s v="CA-2011-103492"/>
    <x v="2"/>
    <x v="982"/>
    <d v="2011-10-15T00:00:00"/>
    <s v="Standard Class"/>
    <s v="CM-12715"/>
    <s v="Craig Molinari"/>
    <x v="1"/>
    <s v="United States"/>
    <s v="Huntsville"/>
    <x v="5"/>
    <n v="77340"/>
    <x v="2"/>
    <s v="TEC-PH-10001128"/>
    <x v="2"/>
    <x v="7"/>
    <s v="Motorola Droid Maxx"/>
    <x v="5025"/>
    <n v="6"/>
    <n v="0.2"/>
    <n v="71.995200000000011"/>
  </r>
  <r>
    <n v="7547"/>
    <s v="CA-2011-103492"/>
    <x v="2"/>
    <x v="982"/>
    <d v="2011-10-15T00:00:00"/>
    <s v="Standard Class"/>
    <s v="CM-12715"/>
    <s v="Craig Molinari"/>
    <x v="1"/>
    <s v="United States"/>
    <s v="Huntsville"/>
    <x v="5"/>
    <n v="77340"/>
    <x v="2"/>
    <s v="TEC-PH-10004667"/>
    <x v="2"/>
    <x v="7"/>
    <s v="Cisco 8x8 Inc. 6753i IP Business Phone System"/>
    <x v="5026"/>
    <n v="7"/>
    <n v="0.2"/>
    <n v="66.145099999999957"/>
  </r>
  <r>
    <n v="7548"/>
    <s v="CA-2011-103492"/>
    <x v="2"/>
    <x v="982"/>
    <d v="2011-10-15T00:00:00"/>
    <s v="Standard Class"/>
    <s v="CM-12715"/>
    <s v="Craig Molinari"/>
    <x v="1"/>
    <s v="United States"/>
    <s v="Huntsville"/>
    <x v="5"/>
    <n v="77340"/>
    <x v="2"/>
    <s v="OFF-BI-10004817"/>
    <x v="1"/>
    <x v="8"/>
    <s v="GBC Personal VeloBind Strips"/>
    <x v="5027"/>
    <n v="5"/>
    <n v="0.8"/>
    <n v="-19.16800000000001"/>
  </r>
  <r>
    <n v="7549"/>
    <s v="CA-2011-103492"/>
    <x v="2"/>
    <x v="982"/>
    <d v="2011-10-15T00:00:00"/>
    <s v="Standard Class"/>
    <s v="CM-12715"/>
    <s v="Craig Molinari"/>
    <x v="1"/>
    <s v="United States"/>
    <s v="Huntsville"/>
    <x v="5"/>
    <n v="77340"/>
    <x v="2"/>
    <s v="OFF-BI-10004140"/>
    <x v="1"/>
    <x v="8"/>
    <s v="Avery Non-Stick Binders"/>
    <x v="5028"/>
    <n v="1"/>
    <n v="0.8"/>
    <n v="-1.5715000000000008"/>
  </r>
  <r>
    <n v="7550"/>
    <s v="CA-2013-136595"/>
    <x v="0"/>
    <x v="64"/>
    <d v="2013-09-08T00:00:00"/>
    <s v="First Class"/>
    <s v="EM-13825"/>
    <s v="Elizabeth Moffitt"/>
    <x v="1"/>
    <s v="United States"/>
    <s v="Houston"/>
    <x v="5"/>
    <n v="77036"/>
    <x v="2"/>
    <s v="FUR-FU-10004671"/>
    <x v="0"/>
    <x v="5"/>
    <s v="Executive Impressions 12&quot; Wall Clock"/>
    <x v="5029"/>
    <n v="3"/>
    <n v="0.6"/>
    <n v="-11.662199999999999"/>
  </r>
  <r>
    <n v="7551"/>
    <s v="CA-2011-140396"/>
    <x v="2"/>
    <x v="1164"/>
    <d v="2011-11-25T00:00:00"/>
    <s v="Standard Class"/>
    <s v="KH-16330"/>
    <s v="Katharine Harms"/>
    <x v="1"/>
    <s v="United States"/>
    <s v="New York City"/>
    <x v="15"/>
    <n v="10024"/>
    <x v="3"/>
    <s v="OFF-EN-10002592"/>
    <x v="1"/>
    <x v="12"/>
    <s v="Peel &amp; Seel Recycled Catalog Envelopes, Brown"/>
    <x v="5030"/>
    <n v="3"/>
    <n v="0"/>
    <n v="17.37"/>
  </r>
  <r>
    <n v="7552"/>
    <s v="CA-2011-140396"/>
    <x v="2"/>
    <x v="1164"/>
    <d v="2011-11-25T00:00:00"/>
    <s v="Standard Class"/>
    <s v="KH-16330"/>
    <s v="Katharine Harms"/>
    <x v="1"/>
    <s v="United States"/>
    <s v="New York City"/>
    <x v="15"/>
    <n v="10024"/>
    <x v="3"/>
    <s v="TEC-PH-10004447"/>
    <x v="2"/>
    <x v="7"/>
    <s v="Toshiba IPT2010-SD IP Telephone"/>
    <x v="5031"/>
    <n v="6"/>
    <n v="0"/>
    <n v="216.8244"/>
  </r>
  <r>
    <n v="7553"/>
    <s v="CA-2011-140396"/>
    <x v="2"/>
    <x v="1164"/>
    <d v="2011-11-25T00:00:00"/>
    <s v="Standard Class"/>
    <s v="KH-16330"/>
    <s v="Katharine Harms"/>
    <x v="1"/>
    <s v="United States"/>
    <s v="New York City"/>
    <x v="15"/>
    <n v="10024"/>
    <x v="3"/>
    <s v="OFF-BI-10003669"/>
    <x v="1"/>
    <x v="8"/>
    <s v="3M Organizer Strips"/>
    <x v="91"/>
    <n v="3"/>
    <n v="0.2"/>
    <n v="4.5359999999999996"/>
  </r>
  <r>
    <n v="7554"/>
    <s v="CA-2011-140396"/>
    <x v="2"/>
    <x v="1164"/>
    <d v="2011-11-25T00:00:00"/>
    <s v="Standard Class"/>
    <s v="KH-16330"/>
    <s v="Katharine Harms"/>
    <x v="1"/>
    <s v="United States"/>
    <s v="New York City"/>
    <x v="15"/>
    <n v="10024"/>
    <x v="3"/>
    <s v="OFF-PA-10000223"/>
    <x v="1"/>
    <x v="10"/>
    <s v="Xerox 2000"/>
    <x v="243"/>
    <n v="4"/>
    <n v="0"/>
    <n v="12.441600000000001"/>
  </r>
  <r>
    <n v="7555"/>
    <s v="CA-2011-114181"/>
    <x v="2"/>
    <x v="1025"/>
    <d v="2011-05-14T00:00:00"/>
    <s v="Second Class"/>
    <s v="AF-10885"/>
    <s v="Art Foster"/>
    <x v="0"/>
    <s v="United States"/>
    <s v="Philadelphia"/>
    <x v="9"/>
    <n v="19134"/>
    <x v="3"/>
    <s v="FUR-BO-10004467"/>
    <x v="0"/>
    <x v="0"/>
    <s v="Bestar Classic Bookcase"/>
    <x v="5032"/>
    <n v="7"/>
    <n v="0.5"/>
    <n v="-216.97830000000002"/>
  </r>
  <r>
    <n v="7556"/>
    <s v="CA-2011-114181"/>
    <x v="2"/>
    <x v="1025"/>
    <d v="2011-05-14T00:00:00"/>
    <s v="Second Class"/>
    <s v="AF-10885"/>
    <s v="Art Foster"/>
    <x v="0"/>
    <s v="United States"/>
    <s v="Philadelphia"/>
    <x v="9"/>
    <n v="19134"/>
    <x v="3"/>
    <s v="OFF-AR-10000716"/>
    <x v="1"/>
    <x v="6"/>
    <s v="DIXON Ticonderoga Erasable Checking Pencils"/>
    <x v="4732"/>
    <n v="5"/>
    <n v="0.2"/>
    <n v="5.3010000000000002"/>
  </r>
  <r>
    <n v="7557"/>
    <s v="CA-2014-159506"/>
    <x v="3"/>
    <x v="344"/>
    <d v="2014-12-03T00:00:00"/>
    <s v="Standard Class"/>
    <s v="JR-16210"/>
    <s v="Justin Ritter"/>
    <x v="1"/>
    <s v="United States"/>
    <s v="Columbus"/>
    <x v="14"/>
    <n v="47201"/>
    <x v="2"/>
    <s v="OFF-PA-10003641"/>
    <x v="1"/>
    <x v="10"/>
    <s v="Xerox 1909"/>
    <x v="5033"/>
    <n v="6"/>
    <n v="0"/>
    <n v="72.808799999999991"/>
  </r>
  <r>
    <n v="7558"/>
    <s v="CA-2014-159506"/>
    <x v="3"/>
    <x v="344"/>
    <d v="2014-12-03T00:00:00"/>
    <s v="Standard Class"/>
    <s v="JR-16210"/>
    <s v="Justin Ritter"/>
    <x v="1"/>
    <s v="United States"/>
    <s v="Columbus"/>
    <x v="14"/>
    <n v="47201"/>
    <x v="2"/>
    <s v="OFF-BI-10004519"/>
    <x v="1"/>
    <x v="8"/>
    <s v="GBC DocuBind P100 Manual Binding Machine"/>
    <x v="5034"/>
    <n v="3"/>
    <n v="0"/>
    <n v="224.07299999999998"/>
  </r>
  <r>
    <n v="7559"/>
    <s v="US-2011-137155"/>
    <x v="2"/>
    <x v="301"/>
    <d v="2011-11-05T00:00:00"/>
    <s v="Standard Class"/>
    <s v="DL-12925"/>
    <s v="Daniel Lacy"/>
    <x v="0"/>
    <s v="United States"/>
    <s v="Long Beach"/>
    <x v="15"/>
    <n v="11561"/>
    <x v="3"/>
    <s v="OFF-AP-10002518"/>
    <x v="1"/>
    <x v="9"/>
    <s v="Kensington 7 Outlet MasterPiece Power Center"/>
    <x v="5035"/>
    <n v="3"/>
    <n v="0"/>
    <n v="154.84259999999995"/>
  </r>
  <r>
    <n v="7560"/>
    <s v="US-2011-137155"/>
    <x v="2"/>
    <x v="301"/>
    <d v="2011-11-05T00:00:00"/>
    <s v="Standard Class"/>
    <s v="DL-12925"/>
    <s v="Daniel Lacy"/>
    <x v="0"/>
    <s v="United States"/>
    <s v="Long Beach"/>
    <x v="15"/>
    <n v="11561"/>
    <x v="3"/>
    <s v="OFF-PA-10000806"/>
    <x v="1"/>
    <x v="10"/>
    <s v="Xerox 1934"/>
    <x v="3856"/>
    <n v="3"/>
    <n v="0"/>
    <n v="82.290599999999998"/>
  </r>
  <r>
    <n v="7561"/>
    <s v="US-2011-137155"/>
    <x v="2"/>
    <x v="301"/>
    <d v="2011-11-05T00:00:00"/>
    <s v="Standard Class"/>
    <s v="DL-12925"/>
    <s v="Daniel Lacy"/>
    <x v="0"/>
    <s v="United States"/>
    <s v="Long Beach"/>
    <x v="15"/>
    <n v="11561"/>
    <x v="3"/>
    <s v="FUR-FU-10003142"/>
    <x v="0"/>
    <x v="5"/>
    <s v="Master Big Foot Doorstop, Beige"/>
    <x v="3381"/>
    <n v="6"/>
    <n v="0"/>
    <n v="9.8207999999999984"/>
  </r>
  <r>
    <n v="7562"/>
    <s v="CA-2013-105746"/>
    <x v="0"/>
    <x v="945"/>
    <d v="2014-01-02T00:00:00"/>
    <s v="First Class"/>
    <s v="BD-11605"/>
    <s v="Brian Dahlen"/>
    <x v="0"/>
    <s v="United States"/>
    <s v="Lancaster"/>
    <x v="9"/>
    <n v="17602"/>
    <x v="3"/>
    <s v="FUR-CH-10000454"/>
    <x v="0"/>
    <x v="1"/>
    <s v="Hon Deluxe Fabric Upholstered Stacking Chairs, Rounded Back"/>
    <x v="5036"/>
    <n v="1"/>
    <n v="0.3"/>
    <n v="0"/>
  </r>
  <r>
    <n v="7563"/>
    <s v="US-2013-104815"/>
    <x v="0"/>
    <x v="323"/>
    <d v="2013-09-08T00:00:00"/>
    <s v="Standard Class"/>
    <s v="RB-19570"/>
    <s v="Rob Beeghly"/>
    <x v="0"/>
    <s v="United States"/>
    <s v="Chicago"/>
    <x v="10"/>
    <n v="60610"/>
    <x v="2"/>
    <s v="FUR-BO-10003894"/>
    <x v="0"/>
    <x v="0"/>
    <s v="Safco Value Mate Steel Bookcase, Baked Enamel Finish on Steel, Black"/>
    <x v="4765"/>
    <n v="4"/>
    <n v="0.3"/>
    <n v="0"/>
  </r>
  <r>
    <n v="7564"/>
    <s v="CA-2014-157672"/>
    <x v="3"/>
    <x v="361"/>
    <d v="2014-10-08T00:00:00"/>
    <s v="First Class"/>
    <s v="RB-19795"/>
    <s v="Ross Baird"/>
    <x v="2"/>
    <s v="United States"/>
    <s v="Denver"/>
    <x v="22"/>
    <n v="80219"/>
    <x v="1"/>
    <s v="TEC-AC-10001714"/>
    <x v="2"/>
    <x v="11"/>
    <s v="Logitech MX Performance Wireless Mouse"/>
    <x v="4384"/>
    <n v="2"/>
    <n v="0.2"/>
    <n v="13.562599999999998"/>
  </r>
  <r>
    <n v="7565"/>
    <s v="US-2013-166660"/>
    <x v="0"/>
    <x v="806"/>
    <d v="2013-02-01T00:00:00"/>
    <s v="Second Class"/>
    <s v="TB-21250"/>
    <s v="Tim Brockman"/>
    <x v="0"/>
    <s v="United States"/>
    <s v="Seattle"/>
    <x v="4"/>
    <n v="98103"/>
    <x v="1"/>
    <s v="FUR-CH-10001190"/>
    <x v="0"/>
    <x v="1"/>
    <s v="Global Deluxe High-Back Office Chair in Storm"/>
    <x v="5037"/>
    <n v="4"/>
    <n v="0.2"/>
    <n v="-59.835600000000042"/>
  </r>
  <r>
    <n v="7566"/>
    <s v="US-2013-166660"/>
    <x v="0"/>
    <x v="806"/>
    <d v="2013-02-01T00:00:00"/>
    <s v="Second Class"/>
    <s v="TB-21250"/>
    <s v="Tim Brockman"/>
    <x v="0"/>
    <s v="United States"/>
    <s v="Seattle"/>
    <x v="4"/>
    <n v="98103"/>
    <x v="1"/>
    <s v="FUR-BO-10000468"/>
    <x v="0"/>
    <x v="0"/>
    <s v="O'Sullivan 2-Shelf Heavy-Duty Bookcases"/>
    <x v="5038"/>
    <n v="1"/>
    <n v="0"/>
    <n v="7.7728000000000037"/>
  </r>
  <r>
    <n v="7567"/>
    <s v="CA-2014-140802"/>
    <x v="3"/>
    <x v="81"/>
    <d v="2014-04-24T00:00:00"/>
    <s v="First Class"/>
    <s v="KN-16390"/>
    <s v="Katherine Nockton"/>
    <x v="1"/>
    <s v="United States"/>
    <s v="Houston"/>
    <x v="5"/>
    <n v="77070"/>
    <x v="2"/>
    <s v="TEC-AC-10001998"/>
    <x v="2"/>
    <x v="11"/>
    <s v="Logitech LS21 Speaker System - PC Multimedia - 2.1-CH - Wired"/>
    <x v="334"/>
    <n v="3"/>
    <n v="0.2"/>
    <n v="8.3957999999999942"/>
  </r>
  <r>
    <n v="7568"/>
    <s v="CA-2014-140802"/>
    <x v="3"/>
    <x v="81"/>
    <d v="2014-04-24T00:00:00"/>
    <s v="First Class"/>
    <s v="KN-16390"/>
    <s v="Katherine Nockton"/>
    <x v="1"/>
    <s v="United States"/>
    <s v="Houston"/>
    <x v="5"/>
    <n v="77070"/>
    <x v="2"/>
    <s v="OFF-PA-10001534"/>
    <x v="1"/>
    <x v="10"/>
    <s v="Xerox 230"/>
    <x v="561"/>
    <n v="4"/>
    <n v="0.2"/>
    <n v="7.2576000000000001"/>
  </r>
  <r>
    <n v="7569"/>
    <s v="CA-2011-133830"/>
    <x v="2"/>
    <x v="29"/>
    <d v="2011-12-10T00:00:00"/>
    <s v="Standard Class"/>
    <s v="RL-19615"/>
    <s v="Rob Lucas"/>
    <x v="0"/>
    <s v="United States"/>
    <s v="Los Angeles"/>
    <x v="1"/>
    <n v="90045"/>
    <x v="1"/>
    <s v="OFF-AR-10003045"/>
    <x v="1"/>
    <x v="6"/>
    <s v="Prang Colored Pencils"/>
    <x v="5039"/>
    <n v="9"/>
    <n v="0"/>
    <n v="11.907"/>
  </r>
  <r>
    <n v="7570"/>
    <s v="CA-2011-133830"/>
    <x v="2"/>
    <x v="29"/>
    <d v="2011-12-10T00:00:00"/>
    <s v="Standard Class"/>
    <s v="RL-19615"/>
    <s v="Rob Lucas"/>
    <x v="0"/>
    <s v="United States"/>
    <s v="Los Angeles"/>
    <x v="1"/>
    <n v="90045"/>
    <x v="1"/>
    <s v="OFF-PA-10001363"/>
    <x v="1"/>
    <x v="10"/>
    <s v="Xerox 1933"/>
    <x v="338"/>
    <n v="4"/>
    <n v="0"/>
    <n v="23.086399999999998"/>
  </r>
  <r>
    <n v="7571"/>
    <s v="CA-2011-133830"/>
    <x v="2"/>
    <x v="29"/>
    <d v="2011-12-10T00:00:00"/>
    <s v="Standard Class"/>
    <s v="RL-19615"/>
    <s v="Rob Lucas"/>
    <x v="0"/>
    <s v="United States"/>
    <s v="Los Angeles"/>
    <x v="1"/>
    <n v="90045"/>
    <x v="1"/>
    <s v="OFF-FA-10002280"/>
    <x v="1"/>
    <x v="13"/>
    <s v="Advantus Plastic Paper Clips"/>
    <x v="1720"/>
    <n v="3"/>
    <n v="0"/>
    <n v="7.1999999999999993"/>
  </r>
  <r>
    <n v="7572"/>
    <s v="CA-2011-100916"/>
    <x v="2"/>
    <x v="618"/>
    <d v="2011-10-26T00:00:00"/>
    <s v="Standard Class"/>
    <s v="FH-14275"/>
    <s v="Frank Hawley"/>
    <x v="1"/>
    <s v="United States"/>
    <s v="Newport News"/>
    <x v="17"/>
    <n v="23602"/>
    <x v="0"/>
    <s v="OFF-ST-10003479"/>
    <x v="1"/>
    <x v="4"/>
    <s v="Eldon Base for stackable storage shelf, platinum"/>
    <x v="5040"/>
    <n v="5"/>
    <n v="0"/>
    <n v="9.7349999999999781"/>
  </r>
  <r>
    <n v="7573"/>
    <s v="CA-2011-100916"/>
    <x v="2"/>
    <x v="618"/>
    <d v="2011-10-26T00:00:00"/>
    <s v="Standard Class"/>
    <s v="FH-14275"/>
    <s v="Frank Hawley"/>
    <x v="1"/>
    <s v="United States"/>
    <s v="Newport News"/>
    <x v="17"/>
    <n v="23602"/>
    <x v="0"/>
    <s v="FUR-TA-10004607"/>
    <x v="0"/>
    <x v="3"/>
    <s v="Hon 2111 Invitation Series Straight Table"/>
    <x v="5041"/>
    <n v="4"/>
    <n v="0"/>
    <n v="112.35079999999999"/>
  </r>
  <r>
    <n v="7574"/>
    <s v="CA-2011-100916"/>
    <x v="2"/>
    <x v="618"/>
    <d v="2011-10-26T00:00:00"/>
    <s v="Standard Class"/>
    <s v="FH-14275"/>
    <s v="Frank Hawley"/>
    <x v="1"/>
    <s v="United States"/>
    <s v="Newport News"/>
    <x v="17"/>
    <n v="23602"/>
    <x v="0"/>
    <s v="OFF-AR-10001022"/>
    <x v="1"/>
    <x v="6"/>
    <s v="SANFORD Liquid Accent Tank-Style Highlighters"/>
    <x v="5042"/>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x v="5044"/>
    <n v="4"/>
    <n v="0"/>
    <n v="40.119999999999976"/>
  </r>
  <r>
    <n v="7577"/>
    <s v="CA-2011-134726"/>
    <x v="2"/>
    <x v="981"/>
    <d v="2011-11-07T00:00:00"/>
    <s v="Second Class"/>
    <s v="SW-20755"/>
    <s v="Steven Ward"/>
    <x v="1"/>
    <s v="United States"/>
    <s v="Seattle"/>
    <x v="4"/>
    <n v="98115"/>
    <x v="1"/>
    <s v="TEC-AC-10000023"/>
    <x v="2"/>
    <x v="11"/>
    <s v="Maxell 74 Minute CD-R Spindle, 50/Pack"/>
    <x v="5045"/>
    <n v="2"/>
    <n v="0"/>
    <n v="15.098399999999998"/>
  </r>
  <r>
    <n v="7578"/>
    <s v="CA-2011-134726"/>
    <x v="2"/>
    <x v="981"/>
    <d v="2011-11-07T00:00:00"/>
    <s v="Second Class"/>
    <s v="SW-20755"/>
    <s v="Steven Ward"/>
    <x v="1"/>
    <s v="United States"/>
    <s v="Seattle"/>
    <x v="4"/>
    <n v="98115"/>
    <x v="1"/>
    <s v="TEC-PH-10001750"/>
    <x v="2"/>
    <x v="7"/>
    <s v="Samsung Rugby III"/>
    <x v="5046"/>
    <n v="1"/>
    <n v="0.2"/>
    <n v="4.6193000000000026"/>
  </r>
  <r>
    <n v="7579"/>
    <s v="CA-2013-138597"/>
    <x v="0"/>
    <x v="122"/>
    <d v="2013-12-22T00:00:00"/>
    <s v="First Class"/>
    <s v="PN-18775"/>
    <s v="Parhena Norris"/>
    <x v="2"/>
    <s v="United States"/>
    <s v="Omaha"/>
    <x v="8"/>
    <n v="68104"/>
    <x v="2"/>
    <s v="FUR-CH-10004997"/>
    <x v="0"/>
    <x v="1"/>
    <s v="Hon Every-Day Series Multi-Task Chairs"/>
    <x v="3801"/>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s v="CA-2012-123113"/>
    <x v="1"/>
    <x v="521"/>
    <d v="2012-11-27T00:00:00"/>
    <s v="Second Class"/>
    <s v="AT-10735"/>
    <s v="Annie Thurman"/>
    <x v="0"/>
    <s v="United States"/>
    <s v="Morristown"/>
    <x v="30"/>
    <n v="7960"/>
    <x v="3"/>
    <s v="OFF-AR-10004999"/>
    <x v="1"/>
    <x v="6"/>
    <s v="Newell 315"/>
    <x v="1465"/>
    <n v="3"/>
    <n v="0"/>
    <n v="4.4850000000000003"/>
  </r>
  <r>
    <n v="7582"/>
    <s v="CA-2012-169656"/>
    <x v="1"/>
    <x v="863"/>
    <d v="2012-08-16T00:00:00"/>
    <s v="First Class"/>
    <s v="EJ-13720"/>
    <s v="Ed Jacobs"/>
    <x v="0"/>
    <s v="United States"/>
    <s v="Philadelphia"/>
    <x v="9"/>
    <n v="19143"/>
    <x v="3"/>
    <s v="OFF-ST-10003816"/>
    <x v="1"/>
    <x v="4"/>
    <s v="Fellowes High-Stak Drawer Files"/>
    <x v="5048"/>
    <n v="3"/>
    <n v="0.2"/>
    <n v="15.857099999999974"/>
  </r>
  <r>
    <n v="7583"/>
    <s v="CA-2012-142734"/>
    <x v="1"/>
    <x v="392"/>
    <d v="2012-04-21T00:00:00"/>
    <s v="Standard Class"/>
    <s v="DM-13345"/>
    <s v="Denise Monton"/>
    <x v="1"/>
    <s v="United States"/>
    <s v="New York City"/>
    <x v="15"/>
    <n v="10024"/>
    <x v="3"/>
    <s v="FUR-CH-10003968"/>
    <x v="0"/>
    <x v="1"/>
    <s v="Novimex Turbo Task Chair"/>
    <x v="4093"/>
    <n v="2"/>
    <n v="0.1"/>
    <n v="2.8392000000000017"/>
  </r>
  <r>
    <n v="7584"/>
    <s v="CA-2011-163223"/>
    <x v="2"/>
    <x v="90"/>
    <d v="2011-03-25T00:00:00"/>
    <s v="Standard Class"/>
    <s v="KH-16690"/>
    <s v="Kristen Hastings"/>
    <x v="1"/>
    <s v="United States"/>
    <s v="Springfield"/>
    <x v="17"/>
    <n v="22153"/>
    <x v="0"/>
    <s v="TEC-PH-10000730"/>
    <x v="2"/>
    <x v="7"/>
    <s v="Samsung Galaxy S4 Active"/>
    <x v="5049"/>
    <n v="7"/>
    <n v="0"/>
    <n v="909.98180000000025"/>
  </r>
  <r>
    <n v="7585"/>
    <s v="CA-2011-163223"/>
    <x v="2"/>
    <x v="90"/>
    <d v="2011-03-25T00:00:00"/>
    <s v="Standard Class"/>
    <s v="KH-16690"/>
    <s v="Kristen Hastings"/>
    <x v="1"/>
    <s v="United States"/>
    <s v="Springfield"/>
    <x v="17"/>
    <n v="22153"/>
    <x v="0"/>
    <s v="OFF-LA-10004409"/>
    <x v="1"/>
    <x v="2"/>
    <s v="Avery 492"/>
    <x v="936"/>
    <n v="5"/>
    <n v="0"/>
    <n v="6.6239999999999988"/>
  </r>
  <r>
    <n v="7586"/>
    <s v="CA-2011-163223"/>
    <x v="2"/>
    <x v="90"/>
    <d v="2011-03-25T00:00:00"/>
    <s v="Standard Class"/>
    <s v="KH-16690"/>
    <s v="Kristen Hastings"/>
    <x v="1"/>
    <s v="United States"/>
    <s v="Springfield"/>
    <x v="17"/>
    <n v="22153"/>
    <x v="0"/>
    <s v="OFF-PA-10000675"/>
    <x v="1"/>
    <x v="10"/>
    <s v="Xerox 1919"/>
    <x v="1247"/>
    <n v="3"/>
    <n v="0"/>
    <n v="60.255300000000005"/>
  </r>
  <r>
    <n v="7587"/>
    <s v="CA-2011-163223"/>
    <x v="2"/>
    <x v="90"/>
    <d v="2011-03-25T00:00:00"/>
    <s v="Standard Class"/>
    <s v="KH-16690"/>
    <s v="Kristen Hastings"/>
    <x v="1"/>
    <s v="United States"/>
    <s v="Springfield"/>
    <x v="17"/>
    <n v="22153"/>
    <x v="0"/>
    <s v="OFF-AR-10001573"/>
    <x v="1"/>
    <x v="6"/>
    <s v="American Pencil"/>
    <x v="400"/>
    <n v="4"/>
    <n v="0"/>
    <n v="2.702799999999999"/>
  </r>
  <r>
    <n v="7588"/>
    <s v="CA-2011-163223"/>
    <x v="2"/>
    <x v="90"/>
    <d v="2011-03-25T00:00:00"/>
    <s v="Standard Class"/>
    <s v="KH-16690"/>
    <s v="Kristen Hastings"/>
    <x v="1"/>
    <s v="United States"/>
    <s v="Springfield"/>
    <x v="17"/>
    <n v="22153"/>
    <x v="0"/>
    <s v="OFF-BI-10001597"/>
    <x v="1"/>
    <x v="8"/>
    <s v="Wilson Jones Ledger-Size, Piano-Hinge Binder, 2&quot;, Blue"/>
    <x v="1546"/>
    <n v="3"/>
    <n v="0"/>
    <n v="59.011199999999988"/>
  </r>
  <r>
    <n v="7589"/>
    <s v="CA-2014-122945"/>
    <x v="3"/>
    <x v="673"/>
    <d v="2014-11-23T00:00:00"/>
    <s v="Standard Class"/>
    <s v="MB-18085"/>
    <s v="Mick Brown"/>
    <x v="0"/>
    <s v="United States"/>
    <s v="Roseville"/>
    <x v="1"/>
    <n v="95661"/>
    <x v="1"/>
    <s v="FUR-FU-10001196"/>
    <x v="0"/>
    <x v="5"/>
    <s v="DAX Cubicle Frames - 8x10"/>
    <x v="1761"/>
    <n v="3"/>
    <n v="0"/>
    <n v="5.1929999999999996"/>
  </r>
  <r>
    <n v="7590"/>
    <s v="CA-2012-139738"/>
    <x v="1"/>
    <x v="12"/>
    <d v="2012-09-29T00:00:00"/>
    <s v="Standard Class"/>
    <s v="DK-12895"/>
    <s v="Dana Kaydos"/>
    <x v="0"/>
    <s v="United States"/>
    <s v="Rockford"/>
    <x v="10"/>
    <n v="61107"/>
    <x v="2"/>
    <s v="OFF-AR-10004602"/>
    <x v="1"/>
    <x v="6"/>
    <s v="Boston KS Multi-Size Manual Pencil Sharpener"/>
    <x v="2019"/>
    <n v="7"/>
    <n v="0.2"/>
    <n v="12.874400000000001"/>
  </r>
  <r>
    <n v="7591"/>
    <s v="CA-2013-158778"/>
    <x v="0"/>
    <x v="64"/>
    <d v="2013-09-10T00:00:00"/>
    <s v="Standard Class"/>
    <s v="DB-13210"/>
    <s v="Dean Braden"/>
    <x v="0"/>
    <s v="United States"/>
    <s v="Philadelphia"/>
    <x v="9"/>
    <n v="19134"/>
    <x v="3"/>
    <s v="FUR-FU-10000260"/>
    <x v="0"/>
    <x v="5"/>
    <s v="6&quot; Cubicle Wall Clock, Black"/>
    <x v="5050"/>
    <n v="9"/>
    <n v="0.2"/>
    <n v="11.649599999999996"/>
  </r>
  <r>
    <n v="7592"/>
    <s v="CA-2013-158778"/>
    <x v="0"/>
    <x v="64"/>
    <d v="2013-09-10T00:00:00"/>
    <s v="Standard Class"/>
    <s v="DB-13210"/>
    <s v="Dean Braden"/>
    <x v="0"/>
    <s v="United States"/>
    <s v="Philadelphia"/>
    <x v="9"/>
    <n v="19134"/>
    <x v="3"/>
    <s v="FUR-CH-10001146"/>
    <x v="0"/>
    <x v="1"/>
    <s v="Global Task Chair, Black"/>
    <x v="5051"/>
    <n v="2"/>
    <n v="0.3"/>
    <n v="-19.338199999999993"/>
  </r>
  <r>
    <n v="7593"/>
    <s v="CA-2013-158778"/>
    <x v="0"/>
    <x v="64"/>
    <d v="2013-09-10T00:00:00"/>
    <s v="Standard Class"/>
    <s v="DB-13210"/>
    <s v="Dean Braden"/>
    <x v="0"/>
    <s v="United States"/>
    <s v="Philadelphia"/>
    <x v="9"/>
    <n v="19134"/>
    <x v="3"/>
    <s v="OFF-AR-10000896"/>
    <x v="1"/>
    <x v="6"/>
    <s v="Newell 329"/>
    <x v="964"/>
    <n v="3"/>
    <n v="0.2"/>
    <n v="0.59039999999999937"/>
  </r>
  <r>
    <n v="7594"/>
    <s v="CA-2013-158778"/>
    <x v="0"/>
    <x v="64"/>
    <d v="2013-09-10T00:00:00"/>
    <s v="Standard Class"/>
    <s v="DB-13210"/>
    <s v="Dean Braden"/>
    <x v="0"/>
    <s v="United States"/>
    <s v="Philadelphia"/>
    <x v="9"/>
    <n v="19134"/>
    <x v="3"/>
    <s v="FUR-CH-10000309"/>
    <x v="0"/>
    <x v="1"/>
    <s v="Global Comet Stacking Arm Chair"/>
    <x v="5052"/>
    <n v="3"/>
    <n v="0.3"/>
    <n v="-63.376499999999965"/>
  </r>
  <r>
    <n v="7595"/>
    <s v="CA-2014-119655"/>
    <x v="3"/>
    <x v="693"/>
    <d v="2014-04-25T00:00:00"/>
    <s v="Standard Class"/>
    <s v="CV-12295"/>
    <s v="Christina VanderZanden"/>
    <x v="0"/>
    <s v="United States"/>
    <s v="Detroit"/>
    <x v="12"/>
    <n v="48234"/>
    <x v="2"/>
    <s v="OFF-BI-10001989"/>
    <x v="1"/>
    <x v="8"/>
    <s v="Premium Transparent Presentation Covers by GBC"/>
    <x v="5053"/>
    <n v="7"/>
    <n v="0"/>
    <n v="70.492799999999988"/>
  </r>
  <r>
    <n v="7596"/>
    <s v="CA-2014-119655"/>
    <x v="3"/>
    <x v="693"/>
    <d v="2014-04-25T00:00:00"/>
    <s v="Standard Class"/>
    <s v="CV-12295"/>
    <s v="Christina VanderZanden"/>
    <x v="0"/>
    <s v="United States"/>
    <s v="Detroit"/>
    <x v="12"/>
    <n v="48234"/>
    <x v="2"/>
    <s v="OFF-BI-10001036"/>
    <x v="1"/>
    <x v="8"/>
    <s v="Cardinal EasyOpen D-Ring Binders"/>
    <x v="3830"/>
    <n v="4"/>
    <n v="0"/>
    <n v="18.28"/>
  </r>
  <r>
    <n v="7597"/>
    <s v="CA-2012-164567"/>
    <x v="1"/>
    <x v="925"/>
    <d v="2012-06-19T00:00:00"/>
    <s v="Standard Class"/>
    <s v="GK-14620"/>
    <s v="Grace Kelly"/>
    <x v="1"/>
    <s v="United States"/>
    <s v="Los Angeles"/>
    <x v="1"/>
    <n v="90004"/>
    <x v="1"/>
    <s v="TEC-PH-10002103"/>
    <x v="2"/>
    <x v="7"/>
    <s v="Jabra SPEAK 410"/>
    <x v="5054"/>
    <n v="3"/>
    <n v="0.2"/>
    <n v="22.557600000000008"/>
  </r>
  <r>
    <n v="7598"/>
    <s v="CA-2011-131947"/>
    <x v="2"/>
    <x v="328"/>
    <d v="2011-09-22T00:00:00"/>
    <s v="Standard Class"/>
    <s v="JA-15970"/>
    <s v="Joseph Airdo"/>
    <x v="0"/>
    <s v="United States"/>
    <s v="Springfield"/>
    <x v="21"/>
    <n v="97477"/>
    <x v="1"/>
    <s v="OFF-AR-10001473"/>
    <x v="1"/>
    <x v="6"/>
    <s v="Newell 313"/>
    <x v="797"/>
    <n v="2"/>
    <n v="0.2"/>
    <n v="0.45920000000000027"/>
  </r>
  <r>
    <n v="7599"/>
    <s v="CA-2011-131947"/>
    <x v="2"/>
    <x v="328"/>
    <d v="2011-09-22T00:00:00"/>
    <s v="Standard Class"/>
    <s v="JA-15970"/>
    <s v="Joseph Airdo"/>
    <x v="0"/>
    <s v="United States"/>
    <s v="Springfield"/>
    <x v="21"/>
    <n v="97477"/>
    <x v="1"/>
    <s v="OFF-AR-10000411"/>
    <x v="1"/>
    <x v="6"/>
    <s v="Boston 16701 Slimline Battery Pencil Sharpener"/>
    <x v="5055"/>
    <n v="3"/>
    <n v="0.2"/>
    <n v="4.7819999999999947"/>
  </r>
  <r>
    <n v="7600"/>
    <s v="CA-2011-131947"/>
    <x v="2"/>
    <x v="328"/>
    <d v="2011-09-22T00:00:00"/>
    <s v="Standard Class"/>
    <s v="JA-15970"/>
    <s v="Joseph Airdo"/>
    <x v="0"/>
    <s v="United States"/>
    <s v="Springfield"/>
    <x v="21"/>
    <n v="97477"/>
    <x v="1"/>
    <s v="OFF-PA-10000246"/>
    <x v="1"/>
    <x v="10"/>
    <s v="Riverleaf Stik-Withit Designer Note Cubes"/>
    <x v="5056"/>
    <n v="5"/>
    <n v="0.2"/>
    <n v="13.078000000000001"/>
  </r>
  <r>
    <n v="7601"/>
    <s v="CA-2011-131947"/>
    <x v="2"/>
    <x v="328"/>
    <d v="2011-09-22T00:00:00"/>
    <s v="Standard Class"/>
    <s v="JA-15970"/>
    <s v="Joseph Airdo"/>
    <x v="0"/>
    <s v="United States"/>
    <s v="Springfield"/>
    <x v="21"/>
    <n v="97477"/>
    <x v="1"/>
    <s v="TEC-MA-10004086"/>
    <x v="2"/>
    <x v="15"/>
    <s v="Plantronics Single Ear Headset"/>
    <x v="5057"/>
    <n v="5"/>
    <n v="0.7"/>
    <n v="-21.944999999999993"/>
  </r>
  <r>
    <n v="7602"/>
    <s v="CA-2011-131947"/>
    <x v="2"/>
    <x v="328"/>
    <d v="2011-09-22T00:00:00"/>
    <s v="Standard Class"/>
    <s v="JA-15970"/>
    <s v="Joseph Airdo"/>
    <x v="0"/>
    <s v="United States"/>
    <s v="Springfield"/>
    <x v="21"/>
    <n v="97477"/>
    <x v="1"/>
    <s v="OFF-PA-10003039"/>
    <x v="1"/>
    <x v="10"/>
    <s v="Xerox 1960"/>
    <x v="5058"/>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x v="2336"/>
    <n v="10"/>
    <n v="0.2"/>
    <n v="16.776000000000007"/>
  </r>
  <r>
    <n v="7604"/>
    <s v="CA-2013-152520"/>
    <x v="0"/>
    <x v="630"/>
    <d v="2013-07-13T00:00:00"/>
    <s v="Standard Class"/>
    <s v="TH-21115"/>
    <s v="Thea Hudgings"/>
    <x v="1"/>
    <s v="United States"/>
    <s v="Providence"/>
    <x v="34"/>
    <n v="2908"/>
    <x v="3"/>
    <s v="OFF-PA-10000289"/>
    <x v="1"/>
    <x v="10"/>
    <s v="Xerox 213"/>
    <x v="91"/>
    <n v="2"/>
    <n v="0"/>
    <n v="6.2208000000000006"/>
  </r>
  <r>
    <n v="7605"/>
    <s v="CA-2013-101791"/>
    <x v="0"/>
    <x v="1022"/>
    <d v="2013-06-01T00:00:00"/>
    <s v="Standard Class"/>
    <s v="BS-11665"/>
    <s v="Brian Stugart"/>
    <x v="0"/>
    <s v="United States"/>
    <s v="Chicago"/>
    <x v="10"/>
    <n v="60623"/>
    <x v="2"/>
    <s v="FUR-FU-10003247"/>
    <x v="0"/>
    <x v="5"/>
    <s v="36X48 HARDFLOOR CHAIRMAT"/>
    <x v="5059"/>
    <n v="3"/>
    <n v="0.6"/>
    <n v="-33.358199999999997"/>
  </r>
  <r>
    <n v="7606"/>
    <s v="CA-2013-101791"/>
    <x v="0"/>
    <x v="1022"/>
    <d v="2013-06-01T00:00:00"/>
    <s v="Standard Class"/>
    <s v="BS-11665"/>
    <s v="Brian Stugart"/>
    <x v="0"/>
    <s v="United States"/>
    <s v="Chicago"/>
    <x v="10"/>
    <n v="60623"/>
    <x v="2"/>
    <s v="FUR-FU-10002191"/>
    <x v="0"/>
    <x v="5"/>
    <s v="G.E. Halogen Desk Lamp Bulbs"/>
    <x v="215"/>
    <n v="2"/>
    <n v="0.6"/>
    <n v="-1.6751999999999994"/>
  </r>
  <r>
    <n v="7607"/>
    <s v="CA-2013-101791"/>
    <x v="0"/>
    <x v="1022"/>
    <d v="2013-06-01T00:00:00"/>
    <s v="Standard Class"/>
    <s v="BS-11665"/>
    <s v="Brian Stugart"/>
    <x v="0"/>
    <s v="United States"/>
    <s v="Chicago"/>
    <x v="10"/>
    <n v="60623"/>
    <x v="2"/>
    <s v="OFF-ST-10001496"/>
    <x v="1"/>
    <x v="4"/>
    <s v="Standard Rollaway File with Lock"/>
    <x v="5060"/>
    <n v="9"/>
    <n v="0.2"/>
    <n v="97.302599999999984"/>
  </r>
  <r>
    <n v="7608"/>
    <s v="CA-2014-121195"/>
    <x v="3"/>
    <x v="165"/>
    <d v="2014-12-28T00:00:00"/>
    <s v="First Class"/>
    <s v="NS-18505"/>
    <s v="Neola Schneider"/>
    <x v="0"/>
    <s v="United States"/>
    <s v="Dallas"/>
    <x v="5"/>
    <n v="75220"/>
    <x v="2"/>
    <s v="OFF-ST-10000585"/>
    <x v="1"/>
    <x v="4"/>
    <s v="Economy Rollaway Files"/>
    <x v="2108"/>
    <n v="2"/>
    <n v="0.2"/>
    <n v="19.823999999999998"/>
  </r>
  <r>
    <n v="7609"/>
    <s v="CA-2014-163209"/>
    <x v="3"/>
    <x v="898"/>
    <d v="2014-05-08T00:00:00"/>
    <s v="Standard Class"/>
    <s v="MK-18160"/>
    <s v="Mike Kennedy"/>
    <x v="0"/>
    <s v="United States"/>
    <s v="San Francisco"/>
    <x v="1"/>
    <n v="94122"/>
    <x v="1"/>
    <s v="OFF-PA-10001166"/>
    <x v="1"/>
    <x v="10"/>
    <s v="Xerox 2"/>
    <x v="243"/>
    <n v="4"/>
    <n v="0"/>
    <n v="12.441600000000001"/>
  </r>
  <r>
    <n v="7610"/>
    <s v="CA-2014-163209"/>
    <x v="3"/>
    <x v="898"/>
    <d v="2014-05-08T00:00:00"/>
    <s v="Standard Class"/>
    <s v="MK-18160"/>
    <s v="Mike Kennedy"/>
    <x v="0"/>
    <s v="United States"/>
    <s v="San Francisco"/>
    <x v="1"/>
    <n v="94122"/>
    <x v="1"/>
    <s v="OFF-AR-10003651"/>
    <x v="1"/>
    <x v="6"/>
    <s v="Newell 350"/>
    <x v="1011"/>
    <n v="7"/>
    <n v="0"/>
    <n v="6.6583999999999968"/>
  </r>
  <r>
    <n v="7611"/>
    <s v="CA-2011-133354"/>
    <x v="2"/>
    <x v="1165"/>
    <d v="2011-02-25T00:00:00"/>
    <s v="First Class"/>
    <s v="SA-20830"/>
    <s v="Sue Ann Reed"/>
    <x v="0"/>
    <s v="United States"/>
    <s v="Moreno Valley"/>
    <x v="1"/>
    <n v="92553"/>
    <x v="1"/>
    <s v="OFF-PA-10001800"/>
    <x v="1"/>
    <x v="10"/>
    <s v="Xerox 220"/>
    <x v="54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s v="US-2012-130491"/>
    <x v="1"/>
    <x v="285"/>
    <d v="2012-02-11T00:00:00"/>
    <s v="First Class"/>
    <s v="BH-11710"/>
    <s v="Brosina Hoffman"/>
    <x v="0"/>
    <s v="United States"/>
    <s v="Garden City"/>
    <x v="41"/>
    <n v="67846"/>
    <x v="2"/>
    <s v="OFF-FA-10000134"/>
    <x v="1"/>
    <x v="13"/>
    <s v="Advantus Push Pins, Aluminum Head"/>
    <x v="5062"/>
    <n v="1"/>
    <n v="0"/>
    <n v="1.8010999999999999"/>
  </r>
  <r>
    <n v="7614"/>
    <s v="US-2012-130491"/>
    <x v="1"/>
    <x v="285"/>
    <d v="2012-02-11T00:00:00"/>
    <s v="First Class"/>
    <s v="BH-11710"/>
    <s v="Brosina Hoffman"/>
    <x v="0"/>
    <s v="United States"/>
    <s v="Garden City"/>
    <x v="41"/>
    <n v="67846"/>
    <x v="2"/>
    <s v="OFF-AR-10001149"/>
    <x v="1"/>
    <x v="6"/>
    <s v="Sanford Colorific Colored Pencils, 12/Box"/>
    <x v="1784"/>
    <n v="2"/>
    <n v="0"/>
    <n v="1.7279999999999998"/>
  </r>
  <r>
    <n v="7615"/>
    <s v="CA-2012-113740"/>
    <x v="1"/>
    <x v="252"/>
    <d v="2012-08-28T00:00:00"/>
    <s v="Second Class"/>
    <s v="SC-20380"/>
    <s v="Shahid Collister"/>
    <x v="0"/>
    <s v="United States"/>
    <s v="New York City"/>
    <x v="15"/>
    <n v="10035"/>
    <x v="3"/>
    <s v="FUR-FU-10000010"/>
    <x v="0"/>
    <x v="5"/>
    <s v="DAX Value U-Channel Document Frames, Easel Back"/>
    <x v="4126"/>
    <n v="3"/>
    <n v="0"/>
    <n v="4.6220999999999997"/>
  </r>
  <r>
    <n v="7616"/>
    <s v="CA-2011-148425"/>
    <x v="2"/>
    <x v="953"/>
    <d v="2011-12-04T00:00:00"/>
    <s v="Standard Class"/>
    <s v="RF-19345"/>
    <s v="Randy Ferguson"/>
    <x v="1"/>
    <s v="United States"/>
    <s v="Orlando"/>
    <x v="2"/>
    <n v="32839"/>
    <x v="0"/>
    <s v="OFF-BI-10000201"/>
    <x v="1"/>
    <x v="8"/>
    <s v="Avery Triangle Shaped Sheet Lifters, Black, 2/Pack"/>
    <x v="5063"/>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s v="CA-2013-144309"/>
    <x v="0"/>
    <x v="107"/>
    <d v="2013-12-17T00:00:00"/>
    <s v="Standard Class"/>
    <s v="CM-12235"/>
    <s v="Chris McAfee"/>
    <x v="0"/>
    <s v="United States"/>
    <s v="Watertown"/>
    <x v="15"/>
    <n v="13601"/>
    <x v="3"/>
    <s v="OFF-BI-10003656"/>
    <x v="1"/>
    <x v="8"/>
    <s v="Fellowes PB200 Plastic Comb Binding Machine"/>
    <x v="5064"/>
    <n v="5"/>
    <n v="0.2"/>
    <n v="220.98699999999997"/>
  </r>
  <r>
    <n v="7619"/>
    <s v="CA-2014-151225"/>
    <x v="3"/>
    <x v="855"/>
    <d v="2014-10-30T00:00:00"/>
    <s v="First Class"/>
    <s v="JM-15655"/>
    <s v="Jim Mitchum"/>
    <x v="1"/>
    <s v="United States"/>
    <s v="Los Angeles"/>
    <x v="1"/>
    <n v="90032"/>
    <x v="1"/>
    <s v="FUR-TA-10001539"/>
    <x v="0"/>
    <x v="3"/>
    <s v="Chromcraft Rectangular Conference Tables"/>
    <x v="5065"/>
    <n v="1"/>
    <n v="0.2"/>
    <n v="9.4787999999999784"/>
  </r>
  <r>
    <n v="7620"/>
    <s v="CA-2014-151225"/>
    <x v="3"/>
    <x v="855"/>
    <d v="2014-10-30T00:00:00"/>
    <s v="First Class"/>
    <s v="JM-15655"/>
    <s v="Jim Mitchum"/>
    <x v="1"/>
    <s v="United States"/>
    <s v="Los Angeles"/>
    <x v="1"/>
    <n v="90032"/>
    <x v="1"/>
    <s v="TEC-PH-10004100"/>
    <x v="2"/>
    <x v="7"/>
    <s v="Griffin GC17055 Auxiliary Audio Cable"/>
    <x v="1002"/>
    <n v="5"/>
    <n v="0.2"/>
    <n v="7.1960000000000015"/>
  </r>
  <r>
    <n v="7621"/>
    <s v="US-2011-144078"/>
    <x v="2"/>
    <x v="641"/>
    <d v="2011-11-29T00:00:00"/>
    <s v="Standard Class"/>
    <s v="RB-19435"/>
    <s v="Richard Bierner"/>
    <x v="0"/>
    <s v="United States"/>
    <s v="Los Angeles"/>
    <x v="1"/>
    <n v="90004"/>
    <x v="1"/>
    <s v="TEC-PH-10001580"/>
    <x v="2"/>
    <x v="7"/>
    <s v="Logitech Mobile Speakerphone P710e - speaker phone"/>
    <x v="5066"/>
    <n v="5"/>
    <n v="0.2"/>
    <n v="47.242999999999967"/>
  </r>
  <r>
    <n v="7622"/>
    <s v="US-2011-144078"/>
    <x v="2"/>
    <x v="641"/>
    <d v="2011-11-29T00:00:00"/>
    <s v="Standard Class"/>
    <s v="RB-19435"/>
    <s v="Richard Bierner"/>
    <x v="0"/>
    <s v="United States"/>
    <s v="Los Angeles"/>
    <x v="1"/>
    <n v="90004"/>
    <x v="1"/>
    <s v="FUR-CH-10002335"/>
    <x v="0"/>
    <x v="1"/>
    <s v="Hon GuestStacker Chair"/>
    <x v="5067"/>
    <n v="4"/>
    <n v="0.2"/>
    <n v="54.400800000000004"/>
  </r>
  <r>
    <n v="7623"/>
    <s v="US-2011-144078"/>
    <x v="2"/>
    <x v="641"/>
    <d v="2011-11-29T00:00:00"/>
    <s v="Standard Class"/>
    <s v="RB-19435"/>
    <s v="Richard Bierner"/>
    <x v="0"/>
    <s v="United States"/>
    <s v="Los Angeles"/>
    <x v="1"/>
    <n v="90004"/>
    <x v="1"/>
    <s v="OFF-AR-10004707"/>
    <x v="1"/>
    <x v="6"/>
    <s v="Staples"/>
    <x v="5068"/>
    <n v="3"/>
    <n v="0"/>
    <n v="2.6039999999999996"/>
  </r>
  <r>
    <n v="7624"/>
    <s v="CA-2011-124464"/>
    <x v="2"/>
    <x v="686"/>
    <d v="2011-07-20T00:00:00"/>
    <s v="Standard Class"/>
    <s v="SS-20515"/>
    <s v="Shirley Schmidt"/>
    <x v="2"/>
    <s v="United States"/>
    <s v="Newark"/>
    <x v="13"/>
    <n v="19711"/>
    <x v="3"/>
    <s v="OFF-AP-10000576"/>
    <x v="1"/>
    <x v="9"/>
    <s v="Belkin 7 Outlet SurgeMaster II"/>
    <x v="5069"/>
    <n v="1"/>
    <n v="0"/>
    <n v="11.054400000000001"/>
  </r>
  <r>
    <n v="7625"/>
    <s v="CA-2012-136805"/>
    <x v="1"/>
    <x v="293"/>
    <d v="2012-05-27T00:00:00"/>
    <s v="Second Class"/>
    <s v="NM-18445"/>
    <s v="Nathan Mautz"/>
    <x v="2"/>
    <s v="United States"/>
    <s v="Detroit"/>
    <x v="12"/>
    <n v="48234"/>
    <x v="2"/>
    <s v="OFF-AP-10001394"/>
    <x v="1"/>
    <x v="9"/>
    <s v="Harmony Air Purifier"/>
    <x v="5070"/>
    <n v="5"/>
    <n v="0.1"/>
    <n v="245.69999999999993"/>
  </r>
  <r>
    <n v="7626"/>
    <s v="CA-2012-136805"/>
    <x v="1"/>
    <x v="293"/>
    <d v="2012-05-27T00:00:00"/>
    <s v="Second Class"/>
    <s v="NM-18445"/>
    <s v="Nathan Mautz"/>
    <x v="2"/>
    <s v="United States"/>
    <s v="Detroit"/>
    <x v="12"/>
    <n v="48234"/>
    <x v="2"/>
    <s v="FUR-FU-10003724"/>
    <x v="0"/>
    <x v="5"/>
    <s v="Westinghouse Clip-On Gooseneck Lamps"/>
    <x v="5071"/>
    <n v="9"/>
    <n v="0"/>
    <n v="19.585799999999999"/>
  </r>
  <r>
    <n v="7627"/>
    <s v="US-2012-159499"/>
    <x v="1"/>
    <x v="82"/>
    <d v="2012-11-23T00:00:00"/>
    <s v="Second Class"/>
    <s v="EM-14095"/>
    <s v="Eudokia Martin"/>
    <x v="1"/>
    <s v="United States"/>
    <s v="Phoenix"/>
    <x v="16"/>
    <n v="85023"/>
    <x v="1"/>
    <s v="OFF-AP-10002867"/>
    <x v="1"/>
    <x v="9"/>
    <s v="Fellowes Command Center 5-outlet power strip"/>
    <x v="5072"/>
    <n v="6"/>
    <n v="0.2"/>
    <n v="28.492799999999988"/>
  </r>
  <r>
    <n v="7628"/>
    <s v="US-2012-159499"/>
    <x v="1"/>
    <x v="82"/>
    <d v="2012-11-23T00:00:00"/>
    <s v="Second Class"/>
    <s v="EM-14095"/>
    <s v="Eudokia Martin"/>
    <x v="1"/>
    <s v="United States"/>
    <s v="Phoenix"/>
    <x v="16"/>
    <n v="85023"/>
    <x v="1"/>
    <s v="TEC-AC-10002718"/>
    <x v="2"/>
    <x v="11"/>
    <s v="Belkin Standard 104 key USB Keyboard"/>
    <x v="5073"/>
    <n v="2"/>
    <n v="0.2"/>
    <n v="-1.4590000000000014"/>
  </r>
  <r>
    <n v="7629"/>
    <s v="US-2012-159499"/>
    <x v="1"/>
    <x v="82"/>
    <d v="2012-11-23T00:00:00"/>
    <s v="Second Class"/>
    <s v="EM-14095"/>
    <s v="Eudokia Martin"/>
    <x v="1"/>
    <s v="United States"/>
    <s v="Phoenix"/>
    <x v="16"/>
    <n v="85023"/>
    <x v="1"/>
    <s v="OFF-LA-10003121"/>
    <x v="1"/>
    <x v="2"/>
    <s v="Avery 506"/>
    <x v="1053"/>
    <n v="5"/>
    <n v="0.2"/>
    <n v="5.368999999999998"/>
  </r>
  <r>
    <n v="7630"/>
    <s v="CA-2011-162089"/>
    <x v="2"/>
    <x v="809"/>
    <d v="2011-04-01T00:00:00"/>
    <s v="First Class"/>
    <s v="MP-17470"/>
    <s v="Mark Packer"/>
    <x v="2"/>
    <s v="United States"/>
    <s v="Brownsville"/>
    <x v="5"/>
    <n v="78521"/>
    <x v="2"/>
    <s v="OFF-EN-10002230"/>
    <x v="1"/>
    <x v="12"/>
    <s v="Airmail Envelopes"/>
    <x v="5074"/>
    <n v="5"/>
    <n v="0.2"/>
    <n v="113.30549999999999"/>
  </r>
  <r>
    <n v="7631"/>
    <s v="CA-2011-162089"/>
    <x v="2"/>
    <x v="809"/>
    <d v="2011-04-01T00:00:00"/>
    <s v="First Class"/>
    <s v="MP-17470"/>
    <s v="Mark Packer"/>
    <x v="2"/>
    <s v="United States"/>
    <s v="Brownsville"/>
    <x v="5"/>
    <n v="78521"/>
    <x v="2"/>
    <s v="TEC-PH-10001819"/>
    <x v="2"/>
    <x v="7"/>
    <s v="Innergie mMini Combo Duo USB Travel Charging Kit"/>
    <x v="5075"/>
    <n v="7"/>
    <n v="0.2"/>
    <n v="88.180399999999977"/>
  </r>
  <r>
    <n v="7632"/>
    <s v="CA-2011-162089"/>
    <x v="2"/>
    <x v="809"/>
    <d v="2011-04-01T00:00:00"/>
    <s v="First Class"/>
    <s v="MP-17470"/>
    <s v="Mark Packer"/>
    <x v="2"/>
    <s v="United States"/>
    <s v="Brownsville"/>
    <x v="5"/>
    <n v="78521"/>
    <x v="2"/>
    <s v="FUR-CH-10002304"/>
    <x v="0"/>
    <x v="1"/>
    <s v="Global Stack Chair without Arms, Black"/>
    <x v="5076"/>
    <n v="7"/>
    <n v="0.3"/>
    <n v="-9.0929999999999964"/>
  </r>
  <r>
    <n v="7633"/>
    <s v="US-2014-158526"/>
    <x v="3"/>
    <x v="614"/>
    <d v="2015-01-02T00:00:00"/>
    <s v="Second Class"/>
    <s v="KH-16360"/>
    <s v="Katherine Hughes"/>
    <x v="0"/>
    <s v="United States"/>
    <s v="Louisville"/>
    <x v="0"/>
    <n v="40214"/>
    <x v="0"/>
    <s v="FUR-CH-10002602"/>
    <x v="0"/>
    <x v="1"/>
    <s v="DMI Arturo Collection Mission-style Design Wood Chair"/>
    <x v="5077"/>
    <n v="8"/>
    <n v="0"/>
    <n v="314.03840000000002"/>
  </r>
  <r>
    <n v="7634"/>
    <s v="US-2014-158526"/>
    <x v="3"/>
    <x v="614"/>
    <d v="2015-01-02T00:00:00"/>
    <s v="Second Class"/>
    <s v="KH-16360"/>
    <s v="Katherine Hughes"/>
    <x v="0"/>
    <s v="United States"/>
    <s v="Louisville"/>
    <x v="0"/>
    <n v="40214"/>
    <x v="0"/>
    <s v="OFF-BI-10002414"/>
    <x v="1"/>
    <x v="8"/>
    <s v="GBC ProClick Spines for 32-Hole Punch"/>
    <x v="5078"/>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x v="1835"/>
    <n v="1"/>
    <n v="0"/>
    <n v="10.028199999999998"/>
  </r>
  <r>
    <n v="7636"/>
    <s v="US-2014-158526"/>
    <x v="3"/>
    <x v="614"/>
    <d v="2015-01-02T00:00:00"/>
    <s v="Second Class"/>
    <s v="KH-16360"/>
    <s v="Katherine Hughes"/>
    <x v="0"/>
    <s v="United States"/>
    <s v="Louisville"/>
    <x v="0"/>
    <n v="40214"/>
    <x v="0"/>
    <s v="FUR-CH-10004495"/>
    <x v="0"/>
    <x v="1"/>
    <s v="Global Leather and Oak Executive Chair, Black"/>
    <x v="5079"/>
    <n v="1"/>
    <n v="0"/>
    <n v="87.28419999999997"/>
  </r>
  <r>
    <n v="7637"/>
    <s v="US-2014-158526"/>
    <x v="3"/>
    <x v="614"/>
    <d v="2015-01-02T00:00:00"/>
    <s v="Second Class"/>
    <s v="KH-16360"/>
    <s v="Katherine Hughes"/>
    <x v="0"/>
    <s v="United States"/>
    <s v="Louisville"/>
    <x v="0"/>
    <n v="40214"/>
    <x v="0"/>
    <s v="FUR-CH-10001270"/>
    <x v="0"/>
    <x v="1"/>
    <s v="Harbour Creations Steel Folding Chair"/>
    <x v="5080"/>
    <n v="3"/>
    <n v="0"/>
    <n v="77.624999999999972"/>
  </r>
  <r>
    <n v="7638"/>
    <s v="CA-2014-104885"/>
    <x v="3"/>
    <x v="580"/>
    <d v="2014-03-09T00:00:00"/>
    <s v="Standard Class"/>
    <s v="DB-13555"/>
    <s v="Dorothy Badders"/>
    <x v="1"/>
    <s v="United States"/>
    <s v="Newark"/>
    <x v="13"/>
    <n v="19711"/>
    <x v="3"/>
    <s v="OFF-AR-10001615"/>
    <x v="1"/>
    <x v="6"/>
    <s v="Newell 34"/>
    <x v="426"/>
    <n v="3"/>
    <n v="0"/>
    <n v="15.475200000000001"/>
  </r>
  <r>
    <n v="7639"/>
    <s v="CA-2014-104885"/>
    <x v="3"/>
    <x v="580"/>
    <d v="2014-03-09T00:00:00"/>
    <s v="Standard Class"/>
    <s v="DB-13555"/>
    <s v="Dorothy Badders"/>
    <x v="1"/>
    <s v="United States"/>
    <s v="Newark"/>
    <x v="13"/>
    <n v="19711"/>
    <x v="3"/>
    <s v="OFF-EN-10003286"/>
    <x v="1"/>
    <x v="12"/>
    <s v="Staples"/>
    <x v="4097"/>
    <n v="7"/>
    <n v="0"/>
    <n v="27.241199999999996"/>
  </r>
  <r>
    <n v="7640"/>
    <s v="CA-2014-104885"/>
    <x v="3"/>
    <x v="580"/>
    <d v="2014-03-09T00:00:00"/>
    <s v="Standard Class"/>
    <s v="DB-13555"/>
    <s v="Dorothy Badders"/>
    <x v="1"/>
    <s v="United States"/>
    <s v="Newark"/>
    <x v="13"/>
    <n v="19711"/>
    <x v="3"/>
    <s v="FUR-BO-10003660"/>
    <x v="0"/>
    <x v="0"/>
    <s v="Bush Cubix Collection Bookcases, Fully Assembled"/>
    <x v="5081"/>
    <n v="2"/>
    <n v="0"/>
    <n v="101.6508"/>
  </r>
  <r>
    <n v="7641"/>
    <s v="CA-2014-104885"/>
    <x v="3"/>
    <x v="580"/>
    <d v="2014-03-09T00:00:00"/>
    <s v="Standard Class"/>
    <s v="DB-13555"/>
    <s v="Dorothy Badders"/>
    <x v="1"/>
    <s v="United States"/>
    <s v="Newark"/>
    <x v="13"/>
    <n v="19711"/>
    <x v="3"/>
    <s v="OFF-PA-10002764"/>
    <x v="1"/>
    <x v="10"/>
    <s v="Staples"/>
    <x v="5082"/>
    <n v="6"/>
    <n v="0"/>
    <n v="33.339599999999997"/>
  </r>
  <r>
    <n v="7642"/>
    <s v="US-2013-157490"/>
    <x v="0"/>
    <x v="1099"/>
    <d v="2013-10-08T00:00:00"/>
    <s v="First Class"/>
    <s v="LB-16795"/>
    <s v="Laurel Beltran"/>
    <x v="2"/>
    <s v="United States"/>
    <s v="Pueblo"/>
    <x v="22"/>
    <n v="81001"/>
    <x v="1"/>
    <s v="TEC-MA-10001695"/>
    <x v="2"/>
    <x v="15"/>
    <s v="Zebra GK420t Direct Thermal/Thermal Transfer Printer"/>
    <x v="5083"/>
    <n v="6"/>
    <n v="0.7"/>
    <n v="-938.28"/>
  </r>
  <r>
    <n v="7643"/>
    <s v="US-2013-157490"/>
    <x v="0"/>
    <x v="1099"/>
    <d v="2013-10-08T00:00:00"/>
    <s v="First Class"/>
    <s v="LB-16795"/>
    <s v="Laurel Beltran"/>
    <x v="2"/>
    <s v="United States"/>
    <s v="Pueblo"/>
    <x v="22"/>
    <n v="81001"/>
    <x v="1"/>
    <s v="OFF-BI-10002824"/>
    <x v="1"/>
    <x v="8"/>
    <s v="Recycled Easel Ring Binders"/>
    <x v="5084"/>
    <n v="4"/>
    <n v="0.7"/>
    <n v="-14.920000000000002"/>
  </r>
  <r>
    <n v="7644"/>
    <s v="US-2013-157490"/>
    <x v="0"/>
    <x v="1099"/>
    <d v="2013-10-08T00:00:00"/>
    <s v="First Class"/>
    <s v="LB-16795"/>
    <s v="Laurel Beltran"/>
    <x v="2"/>
    <s v="United States"/>
    <s v="Pueblo"/>
    <x v="22"/>
    <n v="81001"/>
    <x v="1"/>
    <s v="OFF-BI-10002571"/>
    <x v="1"/>
    <x v="8"/>
    <s v="Avery Framed View Binder, EZD Ring (Locking), Navy, 1 1/2&quot;"/>
    <x v="5085"/>
    <n v="4"/>
    <n v="0.7"/>
    <n v="-9.1815999999999995"/>
  </r>
  <r>
    <n v="7645"/>
    <s v="US-2013-157490"/>
    <x v="0"/>
    <x v="1099"/>
    <d v="2013-10-08T00:00:00"/>
    <s v="First Class"/>
    <s v="LB-16795"/>
    <s v="Laurel Beltran"/>
    <x v="2"/>
    <s v="United States"/>
    <s v="Pueblo"/>
    <x v="22"/>
    <n v="81001"/>
    <x v="1"/>
    <s v="TEC-AC-10001553"/>
    <x v="2"/>
    <x v="11"/>
    <s v="Memorex 25GB 6X Branded Blu-Ray Recordable Disc, 15/Pack"/>
    <x v="4584"/>
    <n v="5"/>
    <n v="0.2"/>
    <n v="0.84950000000000259"/>
  </r>
  <r>
    <n v="7646"/>
    <s v="CA-2012-161452"/>
    <x v="1"/>
    <x v="57"/>
    <d v="2012-04-11T00:00:00"/>
    <s v="Standard Class"/>
    <s v="CA-11965"/>
    <s v="Carol Adams"/>
    <x v="1"/>
    <s v="United States"/>
    <s v="Los Angeles"/>
    <x v="1"/>
    <n v="90036"/>
    <x v="1"/>
    <s v="FUR-CH-10003973"/>
    <x v="0"/>
    <x v="1"/>
    <s v="GuestStacker Chair with Chrome Finish Legs"/>
    <x v="1069"/>
    <n v="3"/>
    <n v="0.2"/>
    <n v="89.222400000000022"/>
  </r>
  <r>
    <n v="7647"/>
    <s v="US-2011-115196"/>
    <x v="2"/>
    <x v="340"/>
    <d v="2011-09-13T00:00:00"/>
    <s v="Standard Class"/>
    <s v="DL-12925"/>
    <s v="Daniel Lacy"/>
    <x v="0"/>
    <s v="United States"/>
    <s v="Greenville"/>
    <x v="3"/>
    <n v="27834"/>
    <x v="0"/>
    <s v="TEC-MA-10002073"/>
    <x v="2"/>
    <x v="15"/>
    <s v="3D Systems Cube Printer, 2nd Generation, White"/>
    <x v="5086"/>
    <n v="2"/>
    <n v="0.5"/>
    <n v="-571.99559999999997"/>
  </r>
  <r>
    <n v="7648"/>
    <s v="CA-2013-138968"/>
    <x v="0"/>
    <x v="543"/>
    <d v="2013-03-17T00:00:00"/>
    <s v="First Class"/>
    <s v="FC-14335"/>
    <s v="Fred Chung"/>
    <x v="1"/>
    <s v="United States"/>
    <s v="San Francisco"/>
    <x v="1"/>
    <n v="94110"/>
    <x v="1"/>
    <s v="OFF-BI-10003529"/>
    <x v="1"/>
    <x v="8"/>
    <s v="Avery Round Ring Poly Binders"/>
    <x v="5087"/>
    <n v="2"/>
    <n v="0.2"/>
    <n v="1.6472"/>
  </r>
  <r>
    <n v="7649"/>
    <s v="CA-2013-138968"/>
    <x v="0"/>
    <x v="543"/>
    <d v="2013-03-17T00:00:00"/>
    <s v="First Class"/>
    <s v="FC-14335"/>
    <s v="Fred Chung"/>
    <x v="1"/>
    <s v="United States"/>
    <s v="San Francisco"/>
    <x v="1"/>
    <n v="94110"/>
    <x v="1"/>
    <s v="FUR-CH-10000309"/>
    <x v="0"/>
    <x v="1"/>
    <s v="Global Comet Stacking Arm Chair"/>
    <x v="5088"/>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s v="CA-2012-101889"/>
    <x v="1"/>
    <x v="17"/>
    <d v="2012-12-31T00:00:00"/>
    <s v="Standard Class"/>
    <s v="DB-13120"/>
    <s v="David Bremer"/>
    <x v="1"/>
    <s v="United States"/>
    <s v="Marion"/>
    <x v="24"/>
    <n v="43302"/>
    <x v="3"/>
    <s v="OFF-EN-10003286"/>
    <x v="1"/>
    <x v="12"/>
    <s v="Staples"/>
    <x v="5090"/>
    <n v="3"/>
    <n v="0.2"/>
    <n v="6.7067999999999977"/>
  </r>
  <r>
    <n v="7652"/>
    <s v="CA-2014-110821"/>
    <x v="3"/>
    <x v="783"/>
    <d v="2014-08-09T00:00:00"/>
    <s v="First Class"/>
    <s v="CK-12205"/>
    <s v="Chloris Kastensmidt"/>
    <x v="0"/>
    <s v="United States"/>
    <s v="Dallas"/>
    <x v="5"/>
    <n v="75081"/>
    <x v="2"/>
    <s v="TEC-AC-10001552"/>
    <x v="2"/>
    <x v="11"/>
    <s v="Logitech K350 2.4Ghz Wireless Keyboard"/>
    <x v="5091"/>
    <n v="3"/>
    <n v="0.2"/>
    <n v="-13.437900000000006"/>
  </r>
  <r>
    <n v="7653"/>
    <s v="CA-2014-110821"/>
    <x v="3"/>
    <x v="783"/>
    <d v="2014-08-09T00:00:00"/>
    <s v="First Class"/>
    <s v="CK-12205"/>
    <s v="Chloris Kastensmidt"/>
    <x v="0"/>
    <s v="United States"/>
    <s v="Dallas"/>
    <x v="5"/>
    <n v="75081"/>
    <x v="2"/>
    <s v="OFF-ST-10002790"/>
    <x v="1"/>
    <x v="4"/>
    <s v="Safco Industrial Shelving"/>
    <x v="5092"/>
    <n v="2"/>
    <n v="0.2"/>
    <n v="-25.108999999999988"/>
  </r>
  <r>
    <n v="7654"/>
    <s v="CA-2012-121552"/>
    <x v="1"/>
    <x v="204"/>
    <d v="2012-03-27T00:00:00"/>
    <s v="Standard Class"/>
    <s v="FW-14395"/>
    <s v="Fred Wasserman"/>
    <x v="1"/>
    <s v="United States"/>
    <s v="Huntsville"/>
    <x v="19"/>
    <n v="35810"/>
    <x v="0"/>
    <s v="OFF-AR-10003217"/>
    <x v="1"/>
    <x v="6"/>
    <s v="Newell 316"/>
    <x v="638"/>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s v="CA-2012-107685"/>
    <x v="1"/>
    <x v="672"/>
    <d v="2012-12-02T00:00:00"/>
    <s v="Second Class"/>
    <s v="JM-15865"/>
    <s v="John Murray"/>
    <x v="0"/>
    <s v="United States"/>
    <s v="Las Vegas"/>
    <x v="33"/>
    <n v="89115"/>
    <x v="1"/>
    <s v="OFF-PA-10003848"/>
    <x v="1"/>
    <x v="10"/>
    <s v="Xerox 1997"/>
    <x v="243"/>
    <n v="4"/>
    <n v="0"/>
    <n v="12.441600000000001"/>
  </r>
  <r>
    <n v="7657"/>
    <s v="US-2011-120740"/>
    <x v="2"/>
    <x v="1166"/>
    <d v="2011-04-15T00:00:00"/>
    <s v="Same Day"/>
    <s v="PS-18970"/>
    <s v="Paul Stevenson"/>
    <x v="2"/>
    <s v="United States"/>
    <s v="Los Angeles"/>
    <x v="1"/>
    <n v="90049"/>
    <x v="1"/>
    <s v="OFF-AP-10000240"/>
    <x v="1"/>
    <x v="9"/>
    <s v="Belkin F9G930V10-GRY 9 Outlet Surge"/>
    <x v="1483"/>
    <n v="2"/>
    <n v="0"/>
    <n v="31.018399999999986"/>
  </r>
  <r>
    <n v="7658"/>
    <s v="US-2011-120740"/>
    <x v="2"/>
    <x v="1166"/>
    <d v="2011-04-15T00:00:00"/>
    <s v="Same Day"/>
    <s v="PS-18970"/>
    <s v="Paul Stevenson"/>
    <x v="2"/>
    <s v="United States"/>
    <s v="Los Angeles"/>
    <x v="1"/>
    <n v="90049"/>
    <x v="1"/>
    <s v="FUR-FU-10004091"/>
    <x v="0"/>
    <x v="5"/>
    <s v="Howard Miller 13&quot; Diameter Goldtone Round Wall Clock"/>
    <x v="5093"/>
    <n v="4"/>
    <n v="0"/>
    <n v="76.9816"/>
  </r>
  <r>
    <n v="7659"/>
    <s v="CA-2014-155740"/>
    <x v="3"/>
    <x v="245"/>
    <d v="2014-08-03T00:00:00"/>
    <s v="First Class"/>
    <s v="TC-21475"/>
    <s v="Tony Chapman"/>
    <x v="2"/>
    <s v="United States"/>
    <s v="Lakewood"/>
    <x v="24"/>
    <n v="44107"/>
    <x v="3"/>
    <s v="OFF-BI-10001071"/>
    <x v="1"/>
    <x v="8"/>
    <s v="GBC ProClick Punch Binding System"/>
    <x v="1996"/>
    <n v="4"/>
    <n v="0.7"/>
    <n v="-53.743199999999973"/>
  </r>
  <r>
    <n v="7660"/>
    <s v="CA-2014-146493"/>
    <x v="3"/>
    <x v="702"/>
    <d v="2014-06-06T00:00:00"/>
    <s v="Standard Class"/>
    <s v="CV-12805"/>
    <s v="Cynthia Voltz"/>
    <x v="1"/>
    <s v="United States"/>
    <s v="Fremont"/>
    <x v="8"/>
    <n v="68025"/>
    <x v="2"/>
    <s v="OFF-BI-10003676"/>
    <x v="1"/>
    <x v="8"/>
    <s v="GBC Standard Recycled Report Covers, Clear Plastic Sheets"/>
    <x v="5094"/>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x v="5095"/>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s v="US-2014-141509"/>
    <x v="3"/>
    <x v="365"/>
    <d v="2014-10-02T00:00:00"/>
    <s v="First Class"/>
    <s v="SC-20575"/>
    <s v="Sonia Cooley"/>
    <x v="0"/>
    <s v="United States"/>
    <s v="Los Angeles"/>
    <x v="1"/>
    <n v="90036"/>
    <x v="1"/>
    <s v="OFF-AR-10002067"/>
    <x v="1"/>
    <x v="6"/>
    <s v="Newell 334"/>
    <x v="1618"/>
    <n v="5"/>
    <n v="0"/>
    <n v="25.792000000000002"/>
  </r>
  <r>
    <n v="7664"/>
    <s v="CA-2014-139493"/>
    <x v="3"/>
    <x v="1168"/>
    <d v="2014-09-20T00:00:00"/>
    <s v="Standard Class"/>
    <s v="SG-20605"/>
    <s v="Speros Goranitis"/>
    <x v="0"/>
    <s v="United States"/>
    <s v="Asheville"/>
    <x v="3"/>
    <n v="28806"/>
    <x v="0"/>
    <s v="OFF-AR-10003158"/>
    <x v="1"/>
    <x v="6"/>
    <s v="Fluorescent Highlighters by Dixon"/>
    <x v="482"/>
    <n v="5"/>
    <n v="0.2"/>
    <n v="2.7859999999999978"/>
  </r>
  <r>
    <n v="7665"/>
    <s v="CA-2011-151967"/>
    <x v="2"/>
    <x v="68"/>
    <d v="2011-10-26T00:00:00"/>
    <s v="Standard Class"/>
    <s v="NB-18580"/>
    <s v="Nicole Brennan"/>
    <x v="1"/>
    <s v="United States"/>
    <s v="Bossier City"/>
    <x v="28"/>
    <n v="71111"/>
    <x v="0"/>
    <s v="FUR-FU-10000193"/>
    <x v="0"/>
    <x v="5"/>
    <s v="Tenex Chairmats For Use with Hard Floors"/>
    <x v="681"/>
    <n v="4"/>
    <n v="0"/>
    <n v="10.393599999999992"/>
  </r>
  <r>
    <n v="7666"/>
    <s v="US-2013-140158"/>
    <x v="0"/>
    <x v="964"/>
    <d v="2013-10-09T00:00:00"/>
    <s v="Standard Class"/>
    <s v="DR-12940"/>
    <s v="Daniel Raglin"/>
    <x v="2"/>
    <s v="United States"/>
    <s v="Providence"/>
    <x v="34"/>
    <n v="2908"/>
    <x v="3"/>
    <s v="OFF-BI-10000977"/>
    <x v="1"/>
    <x v="8"/>
    <s v="Ibico Plastic Spiral Binding Combs"/>
    <x v="3361"/>
    <n v="1"/>
    <n v="0"/>
    <n v="13.983999999999998"/>
  </r>
  <r>
    <n v="7667"/>
    <s v="US-2013-140158"/>
    <x v="0"/>
    <x v="964"/>
    <d v="2013-10-09T00:00:00"/>
    <s v="Standard Class"/>
    <s v="DR-12940"/>
    <s v="Daniel Raglin"/>
    <x v="2"/>
    <s v="United States"/>
    <s v="Providence"/>
    <x v="34"/>
    <n v="2908"/>
    <x v="3"/>
    <s v="TEC-CO-10001449"/>
    <x v="2"/>
    <x v="16"/>
    <s v="Hewlett Packard LaserJet 3310 Copier"/>
    <x v="5097"/>
    <n v="9"/>
    <n v="0"/>
    <n v="2591.9567999999999"/>
  </r>
  <r>
    <n v="7668"/>
    <s v="US-2013-140158"/>
    <x v="0"/>
    <x v="964"/>
    <d v="2013-10-09T00:00:00"/>
    <s v="Standard Class"/>
    <s v="DR-12940"/>
    <s v="Daniel Raglin"/>
    <x v="2"/>
    <s v="United States"/>
    <s v="Providence"/>
    <x v="34"/>
    <n v="2908"/>
    <x v="3"/>
    <s v="OFF-ST-10000136"/>
    <x v="1"/>
    <x v="4"/>
    <s v="Letter Size File"/>
    <x v="5098"/>
    <n v="3"/>
    <n v="0"/>
    <n v="34.538999999999994"/>
  </r>
  <r>
    <n v="7669"/>
    <s v="CA-2012-130974"/>
    <x v="1"/>
    <x v="154"/>
    <d v="2012-11-29T00:00:00"/>
    <s v="Second Class"/>
    <s v="MA-17560"/>
    <s v="Matt Abelman"/>
    <x v="2"/>
    <s v="United States"/>
    <s v="Everett"/>
    <x v="31"/>
    <n v="2149"/>
    <x v="3"/>
    <s v="OFF-PA-10000743"/>
    <x v="1"/>
    <x v="10"/>
    <s v="Xerox 1977"/>
    <x v="1598"/>
    <n v="6"/>
    <n v="0"/>
    <n v="19.238399999999999"/>
  </r>
  <r>
    <n v="7670"/>
    <s v="CA-2012-130974"/>
    <x v="1"/>
    <x v="154"/>
    <d v="2012-11-29T00:00:00"/>
    <s v="Second Class"/>
    <s v="MA-17560"/>
    <s v="Matt Abelman"/>
    <x v="2"/>
    <s v="United States"/>
    <s v="Everett"/>
    <x v="31"/>
    <n v="2149"/>
    <x v="3"/>
    <s v="OFF-PA-10001019"/>
    <x v="1"/>
    <x v="10"/>
    <s v="Xerox 1884"/>
    <x v="731"/>
    <n v="3"/>
    <n v="0"/>
    <n v="28.171799999999998"/>
  </r>
  <r>
    <n v="7671"/>
    <s v="CA-2012-130974"/>
    <x v="1"/>
    <x v="154"/>
    <d v="2012-11-29T00:00:00"/>
    <s v="Second Class"/>
    <s v="MA-17560"/>
    <s v="Matt Abelman"/>
    <x v="2"/>
    <s v="United States"/>
    <s v="Everett"/>
    <x v="31"/>
    <n v="2149"/>
    <x v="3"/>
    <s v="TEC-AC-10003095"/>
    <x v="2"/>
    <x v="11"/>
    <s v="Logitech G35 7.1-Channel Surround Sound Headset"/>
    <x v="5099"/>
    <n v="2"/>
    <n v="0"/>
    <n v="88.393200000000007"/>
  </r>
  <r>
    <n v="7672"/>
    <s v="CA-2012-130974"/>
    <x v="1"/>
    <x v="154"/>
    <d v="2012-11-29T00:00:00"/>
    <s v="Second Class"/>
    <s v="MA-17560"/>
    <s v="Matt Abelman"/>
    <x v="2"/>
    <s v="United States"/>
    <s v="Everett"/>
    <x v="31"/>
    <n v="2149"/>
    <x v="3"/>
    <s v="FUR-BO-10002916"/>
    <x v="0"/>
    <x v="0"/>
    <s v="Rush Hierlooms Collection 1&quot; Thick Stackable Bookcases"/>
    <x v="5100"/>
    <n v="1"/>
    <n v="0"/>
    <n v="32.486199999999997"/>
  </r>
  <r>
    <n v="7673"/>
    <s v="CA-2012-130974"/>
    <x v="1"/>
    <x v="154"/>
    <d v="2012-11-29T00:00:00"/>
    <s v="Second Class"/>
    <s v="MA-17560"/>
    <s v="Matt Abelman"/>
    <x v="2"/>
    <s v="United States"/>
    <s v="Everett"/>
    <x v="31"/>
    <n v="2149"/>
    <x v="3"/>
    <s v="FUR-FU-10002506"/>
    <x v="0"/>
    <x v="5"/>
    <s v="Tensor &quot;Hersey Kiss&quot; Styled Floor Lamp"/>
    <x v="2799"/>
    <n v="3"/>
    <n v="0"/>
    <n v="4.6763999999999992"/>
  </r>
  <r>
    <n v="7674"/>
    <s v="CA-2012-130974"/>
    <x v="1"/>
    <x v="154"/>
    <d v="2012-11-29T00:00:00"/>
    <s v="Second Class"/>
    <s v="MA-17560"/>
    <s v="Matt Abelman"/>
    <x v="2"/>
    <s v="United States"/>
    <s v="Everett"/>
    <x v="31"/>
    <n v="2149"/>
    <x v="3"/>
    <s v="OFF-PA-10003823"/>
    <x v="1"/>
    <x v="10"/>
    <s v="Xerox 197"/>
    <x v="901"/>
    <n v="5"/>
    <n v="0"/>
    <n v="69.704999999999998"/>
  </r>
  <r>
    <n v="7675"/>
    <s v="CA-2012-130974"/>
    <x v="1"/>
    <x v="154"/>
    <d v="2012-11-29T00:00:00"/>
    <s v="Second Class"/>
    <s v="MA-17560"/>
    <s v="Matt Abelman"/>
    <x v="2"/>
    <s v="United States"/>
    <s v="Everett"/>
    <x v="31"/>
    <n v="2149"/>
    <x v="3"/>
    <s v="FUR-TA-10004619"/>
    <x v="0"/>
    <x v="3"/>
    <s v="Hon Non-Folding Utility Tables"/>
    <x v="5101"/>
    <n v="4"/>
    <n v="0.3"/>
    <n v="0"/>
  </r>
  <r>
    <n v="7676"/>
    <s v="CA-2014-133487"/>
    <x v="3"/>
    <x v="636"/>
    <d v="2014-05-10T00:00:00"/>
    <s v="Second Class"/>
    <s v="TS-21655"/>
    <s v="Trudy Schmidt"/>
    <x v="0"/>
    <s v="United States"/>
    <s v="Rancho Cucamonga"/>
    <x v="1"/>
    <n v="91730"/>
    <x v="1"/>
    <s v="OFF-AP-10001271"/>
    <x v="1"/>
    <x v="9"/>
    <s v="Eureka The Boss Cordless Rechargeable Stick Vac"/>
    <x v="513"/>
    <n v="3"/>
    <n v="0"/>
    <n v="41.293800000000005"/>
  </r>
  <r>
    <n v="7677"/>
    <s v="CA-2011-142951"/>
    <x v="2"/>
    <x v="1169"/>
    <d v="2011-10-08T00:00:00"/>
    <s v="Same Day"/>
    <s v="JG-15115"/>
    <s v="Jack Garza"/>
    <x v="0"/>
    <s v="United States"/>
    <s v="Charlotte"/>
    <x v="3"/>
    <n v="28205"/>
    <x v="0"/>
    <s v="TEC-AC-10002331"/>
    <x v="2"/>
    <x v="11"/>
    <s v="Maxell 74 Minute CDR, 10/Pack"/>
    <x v="3032"/>
    <n v="3"/>
    <n v="0.2"/>
    <n v="4.9877999999999982"/>
  </r>
  <r>
    <n v="7678"/>
    <s v="CA-2011-133592"/>
    <x v="2"/>
    <x v="520"/>
    <d v="2012-01-07T00:00:00"/>
    <s v="Standard Class"/>
    <s v="KM-16375"/>
    <s v="Katherine Murray"/>
    <x v="2"/>
    <s v="United States"/>
    <s v="Providence"/>
    <x v="34"/>
    <n v="2908"/>
    <x v="3"/>
    <s v="OFF-PA-10003228"/>
    <x v="1"/>
    <x v="10"/>
    <s v="Xerox 1917"/>
    <x v="3589"/>
    <n v="4"/>
    <n v="0"/>
    <n v="91.950799999999987"/>
  </r>
  <r>
    <n v="7679"/>
    <s v="CA-2011-133592"/>
    <x v="2"/>
    <x v="520"/>
    <d v="2012-01-07T00:00:00"/>
    <s v="Standard Class"/>
    <s v="KM-16375"/>
    <s v="Katherine Murray"/>
    <x v="2"/>
    <s v="United States"/>
    <s v="Providence"/>
    <x v="34"/>
    <n v="2908"/>
    <x v="3"/>
    <s v="OFF-PA-10002586"/>
    <x v="1"/>
    <x v="10"/>
    <s v="Xerox 1970"/>
    <x v="1830"/>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x v="2832"/>
    <n v="4"/>
    <n v="0"/>
    <n v="742.63200000000006"/>
  </r>
  <r>
    <n v="7681"/>
    <s v="CA-2011-133592"/>
    <x v="2"/>
    <x v="520"/>
    <d v="2012-01-07T00:00:00"/>
    <s v="Standard Class"/>
    <s v="KM-16375"/>
    <s v="Katherine Murray"/>
    <x v="2"/>
    <s v="United States"/>
    <s v="Providence"/>
    <x v="34"/>
    <n v="2908"/>
    <x v="3"/>
    <s v="FUR-BO-10000362"/>
    <x v="0"/>
    <x v="0"/>
    <s v="Sauder Inglewood Library Bookcases"/>
    <x v="2661"/>
    <n v="2"/>
    <n v="0"/>
    <n v="78.650800000000004"/>
  </r>
  <r>
    <n v="7682"/>
    <s v="CA-2011-133592"/>
    <x v="2"/>
    <x v="520"/>
    <d v="2012-01-07T00:00:00"/>
    <s v="Standard Class"/>
    <s v="KM-16375"/>
    <s v="Katherine Murray"/>
    <x v="2"/>
    <s v="United States"/>
    <s v="Providence"/>
    <x v="34"/>
    <n v="2908"/>
    <x v="3"/>
    <s v="FUR-CH-10004218"/>
    <x v="0"/>
    <x v="1"/>
    <s v="Global Fabric Manager's Chair, Dark Gray"/>
    <x v="5102"/>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s v="CA-2012-116876"/>
    <x v="1"/>
    <x v="966"/>
    <d v="2012-02-21T00:00:00"/>
    <s v="Standard Class"/>
    <s v="TT-21070"/>
    <s v="Ted Trevino"/>
    <x v="0"/>
    <s v="United States"/>
    <s v="Rochester"/>
    <x v="15"/>
    <n v="14609"/>
    <x v="3"/>
    <s v="OFF-BI-10002897"/>
    <x v="1"/>
    <x v="8"/>
    <s v="Black Avery Memo-Size 3-Ring Binder, 5 1/2&quot; x 8 1/2&quot;"/>
    <x v="5105"/>
    <n v="9"/>
    <n v="0.2"/>
    <n v="9.5786999999999995"/>
  </r>
  <r>
    <n v="7686"/>
    <s v="CA-2012-116876"/>
    <x v="1"/>
    <x v="966"/>
    <d v="2012-02-21T00:00:00"/>
    <s v="Standard Class"/>
    <s v="TT-21070"/>
    <s v="Ted Trevino"/>
    <x v="0"/>
    <s v="United States"/>
    <s v="Rochester"/>
    <x v="15"/>
    <n v="14609"/>
    <x v="3"/>
    <s v="TEC-PH-10002584"/>
    <x v="2"/>
    <x v="7"/>
    <s v="Samsung Galaxy S4"/>
    <x v="5106"/>
    <n v="1"/>
    <n v="0"/>
    <n v="187.79699999999997"/>
  </r>
  <r>
    <n v="7687"/>
    <s v="CA-2013-169838"/>
    <x v="0"/>
    <x v="881"/>
    <d v="2013-11-30T00:00:00"/>
    <s v="Standard Class"/>
    <s v="BB-11545"/>
    <s v="Brenda Bowman"/>
    <x v="1"/>
    <s v="United States"/>
    <s v="Jackson"/>
    <x v="12"/>
    <n v="49201"/>
    <x v="2"/>
    <s v="FUR-TA-10001095"/>
    <x v="0"/>
    <x v="3"/>
    <s v="Chromcraft Round Conference Tables"/>
    <x v="5107"/>
    <n v="9"/>
    <n v="0"/>
    <n v="329.40809999999999"/>
  </r>
  <r>
    <n v="7688"/>
    <s v="CA-2013-169838"/>
    <x v="0"/>
    <x v="881"/>
    <d v="2013-11-30T00:00:00"/>
    <s v="Standard Class"/>
    <s v="BB-11545"/>
    <s v="Brenda Bowman"/>
    <x v="1"/>
    <s v="United States"/>
    <s v="Jackson"/>
    <x v="12"/>
    <n v="49201"/>
    <x v="2"/>
    <s v="OFF-BI-10004002"/>
    <x v="1"/>
    <x v="8"/>
    <s v="Wilson Jones International Size A4 Ring Binders"/>
    <x v="5108"/>
    <n v="1"/>
    <n v="0"/>
    <n v="8.3040000000000003"/>
  </r>
  <r>
    <n v="7689"/>
    <s v="CA-2013-169838"/>
    <x v="0"/>
    <x v="881"/>
    <d v="2013-11-30T00:00:00"/>
    <s v="Standard Class"/>
    <s v="BB-11545"/>
    <s v="Brenda Bowman"/>
    <x v="1"/>
    <s v="United States"/>
    <s v="Jackson"/>
    <x v="12"/>
    <n v="49201"/>
    <x v="2"/>
    <s v="TEC-AC-10004518"/>
    <x v="2"/>
    <x v="11"/>
    <s v="Memorex Mini Travel Drive 32 GB USB 2.0 Flash Drive"/>
    <x v="5109"/>
    <n v="8"/>
    <n v="0"/>
    <n v="62.400000000000006"/>
  </r>
  <r>
    <n v="7690"/>
    <s v="US-2014-128951"/>
    <x v="3"/>
    <x v="663"/>
    <d v="2014-07-18T00:00:00"/>
    <s v="First Class"/>
    <s v="RS-19420"/>
    <s v="Ricardo Sperren"/>
    <x v="1"/>
    <s v="United States"/>
    <s v="Suffolk"/>
    <x v="17"/>
    <n v="23434"/>
    <x v="0"/>
    <s v="OFF-AP-10002191"/>
    <x v="1"/>
    <x v="9"/>
    <s v="Belkin 8 Outlet SurgeMaster II Gold Surge Protector"/>
    <x v="3998"/>
    <n v="3"/>
    <n v="0"/>
    <n v="50.383200000000009"/>
  </r>
  <r>
    <n v="7691"/>
    <s v="US-2014-128951"/>
    <x v="3"/>
    <x v="663"/>
    <d v="2014-07-18T00:00:00"/>
    <s v="First Class"/>
    <s v="RS-19420"/>
    <s v="Ricardo Sperren"/>
    <x v="1"/>
    <s v="United States"/>
    <s v="Suffolk"/>
    <x v="17"/>
    <n v="23434"/>
    <x v="0"/>
    <s v="FUR-TA-10004575"/>
    <x v="0"/>
    <x v="3"/>
    <s v="Hon 5100 Series Wood Tables"/>
    <x v="1310"/>
    <n v="3"/>
    <n v="0"/>
    <n v="157.12919999999997"/>
  </r>
  <r>
    <n v="7692"/>
    <s v="US-2014-128951"/>
    <x v="3"/>
    <x v="663"/>
    <d v="2014-07-18T00:00:00"/>
    <s v="First Class"/>
    <s v="RS-19420"/>
    <s v="Ricardo Sperren"/>
    <x v="1"/>
    <s v="United States"/>
    <s v="Suffolk"/>
    <x v="17"/>
    <n v="23434"/>
    <x v="0"/>
    <s v="OFF-PA-10003177"/>
    <x v="1"/>
    <x v="10"/>
    <s v="Xerox 1999"/>
    <x v="91"/>
    <n v="2"/>
    <n v="0"/>
    <n v="6.2208000000000006"/>
  </r>
  <r>
    <n v="7693"/>
    <s v="CA-2011-102330"/>
    <x v="2"/>
    <x v="282"/>
    <d v="2012-01-03T00:00:00"/>
    <s v="Standard Class"/>
    <s v="AI-10855"/>
    <s v="Arianne Irving"/>
    <x v="0"/>
    <s v="United States"/>
    <s v="Brentwood"/>
    <x v="1"/>
    <n v="94513"/>
    <x v="1"/>
    <s v="OFF-LA-10003923"/>
    <x v="1"/>
    <x v="2"/>
    <s v="Alphabetical Labels for Top Tab Filing"/>
    <x v="333"/>
    <n v="6"/>
    <n v="0"/>
    <n v="44.400000000000006"/>
  </r>
  <r>
    <n v="7694"/>
    <s v="CA-2011-102330"/>
    <x v="2"/>
    <x v="282"/>
    <d v="2012-01-03T00:00:00"/>
    <s v="Standard Class"/>
    <s v="AI-10855"/>
    <s v="Arianne Irving"/>
    <x v="0"/>
    <s v="United States"/>
    <s v="Brentwood"/>
    <x v="1"/>
    <n v="94513"/>
    <x v="1"/>
    <s v="TEC-PH-10001051"/>
    <x v="2"/>
    <x v="7"/>
    <s v="HTC One"/>
    <x v="1895"/>
    <n v="4"/>
    <n v="0.2"/>
    <n v="35.996399999999952"/>
  </r>
  <r>
    <n v="7695"/>
    <s v="CA-2013-118899"/>
    <x v="0"/>
    <x v="554"/>
    <d v="2013-03-23T00:00:00"/>
    <s v="Same Day"/>
    <s v="MC-17275"/>
    <s v="Marc Crier"/>
    <x v="0"/>
    <s v="United States"/>
    <s v="Seattle"/>
    <x v="4"/>
    <n v="98103"/>
    <x v="1"/>
    <s v="FUR-CH-10004754"/>
    <x v="0"/>
    <x v="1"/>
    <s v="Global Stack Chair with Arms, Black"/>
    <x v="5110"/>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s v="CA-2014-107958"/>
    <x v="3"/>
    <x v="1170"/>
    <d v="2014-07-06T00:00:00"/>
    <s v="First Class"/>
    <s v="AH-10120"/>
    <s v="Adrian Hane"/>
    <x v="2"/>
    <s v="United States"/>
    <s v="Houston"/>
    <x v="5"/>
    <n v="77036"/>
    <x v="2"/>
    <s v="OFF-BI-10001787"/>
    <x v="1"/>
    <x v="8"/>
    <s v="Wilson Jones Four-Pocket Poly Binders"/>
    <x v="5111"/>
    <n v="4"/>
    <n v="0.8"/>
    <n v="-8.1096000000000004"/>
  </r>
  <r>
    <n v="7698"/>
    <s v="CA-2014-151799"/>
    <x v="3"/>
    <x v="817"/>
    <d v="2014-12-19T00:00:00"/>
    <s v="Standard Class"/>
    <s v="BF-11170"/>
    <s v="Ben Ferrer"/>
    <x v="2"/>
    <s v="United States"/>
    <s v="Lawrence"/>
    <x v="31"/>
    <n v="1841"/>
    <x v="3"/>
    <s v="TEC-CO-10002313"/>
    <x v="2"/>
    <x v="16"/>
    <s v="Canon PC1080F Personal Copier"/>
    <x v="5112"/>
    <n v="2"/>
    <n v="0"/>
    <n v="467.99220000000003"/>
  </r>
  <r>
    <n v="7699"/>
    <s v="CA-2014-151799"/>
    <x v="3"/>
    <x v="817"/>
    <d v="2014-12-19T00:00:00"/>
    <s v="Standard Class"/>
    <s v="BF-11170"/>
    <s v="Ben Ferrer"/>
    <x v="2"/>
    <s v="United States"/>
    <s v="Lawrence"/>
    <x v="31"/>
    <n v="1841"/>
    <x v="3"/>
    <s v="OFF-ST-10002790"/>
    <x v="1"/>
    <x v="4"/>
    <s v="Safco Industrial Shelving"/>
    <x v="5113"/>
    <n v="1"/>
    <n v="0"/>
    <n v="2.2155000000000058"/>
  </r>
  <r>
    <n v="7700"/>
    <s v="CA-2014-151799"/>
    <x v="3"/>
    <x v="817"/>
    <d v="2014-12-19T00:00:00"/>
    <s v="Standard Class"/>
    <s v="BF-11170"/>
    <s v="Ben Ferrer"/>
    <x v="2"/>
    <s v="United States"/>
    <s v="Lawrence"/>
    <x v="31"/>
    <n v="1841"/>
    <x v="3"/>
    <s v="OFF-SU-10001664"/>
    <x v="1"/>
    <x v="14"/>
    <s v="Acme Office Executive Series Stainless Steel Trimmers"/>
    <x v="3567"/>
    <n v="3"/>
    <n v="0"/>
    <n v="6.6846000000000005"/>
  </r>
  <r>
    <n v="7701"/>
    <s v="CA-2014-151799"/>
    <x v="3"/>
    <x v="817"/>
    <d v="2014-12-19T00:00:00"/>
    <s v="Standard Class"/>
    <s v="BF-11170"/>
    <s v="Ben Ferrer"/>
    <x v="2"/>
    <s v="United States"/>
    <s v="Lawrence"/>
    <x v="31"/>
    <n v="1841"/>
    <x v="3"/>
    <s v="OFF-FA-10001332"/>
    <x v="1"/>
    <x v="13"/>
    <s v="Acco Banker's Clasps, 5 3/4&quot;-Long"/>
    <x v="1315"/>
    <n v="6"/>
    <n v="0"/>
    <n v="8.121599999999999"/>
  </r>
  <r>
    <n v="7702"/>
    <s v="CA-2014-151799"/>
    <x v="3"/>
    <x v="817"/>
    <d v="2014-12-19T00:00:00"/>
    <s v="Standard Class"/>
    <s v="BF-11170"/>
    <s v="Ben Ferrer"/>
    <x v="2"/>
    <s v="United States"/>
    <s v="Lawrence"/>
    <x v="31"/>
    <n v="1841"/>
    <x v="3"/>
    <s v="FUR-TA-10003473"/>
    <x v="0"/>
    <x v="3"/>
    <s v="Bretford Rectangular Conference Table Tops"/>
    <x v="5114"/>
    <n v="2"/>
    <n v="0.3"/>
    <n v="-52.658199999999965"/>
  </r>
  <r>
    <n v="7703"/>
    <s v="CA-2013-114601"/>
    <x v="0"/>
    <x v="370"/>
    <d v="2013-09-03T00:00:00"/>
    <s v="Standard Class"/>
    <s v="AA-10480"/>
    <s v="Andrew Allen"/>
    <x v="0"/>
    <s v="United States"/>
    <s v="Detroit"/>
    <x v="12"/>
    <n v="48234"/>
    <x v="2"/>
    <s v="OFF-PA-10000605"/>
    <x v="1"/>
    <x v="10"/>
    <s v="Xerox 1950"/>
    <x v="1057"/>
    <n v="2"/>
    <n v="0"/>
    <n v="5.6644000000000005"/>
  </r>
  <r>
    <n v="7704"/>
    <s v="CA-2013-114601"/>
    <x v="0"/>
    <x v="370"/>
    <d v="2013-09-03T00:00:00"/>
    <s v="Standard Class"/>
    <s v="AA-10480"/>
    <s v="Andrew Allen"/>
    <x v="0"/>
    <s v="United States"/>
    <s v="Detroit"/>
    <x v="12"/>
    <n v="48234"/>
    <x v="2"/>
    <s v="TEC-PH-10002170"/>
    <x v="2"/>
    <x v="7"/>
    <s v="ClearSounds CSC500 Amplified Spirit Phone Corded phone"/>
    <x v="2779"/>
    <n v="3"/>
    <n v="0"/>
    <n v="58.791600000000003"/>
  </r>
  <r>
    <n v="7705"/>
    <s v="CA-2013-114601"/>
    <x v="0"/>
    <x v="370"/>
    <d v="2013-09-03T00:00:00"/>
    <s v="Standard Class"/>
    <s v="AA-10480"/>
    <s v="Andrew Allen"/>
    <x v="0"/>
    <s v="United States"/>
    <s v="Detroit"/>
    <x v="12"/>
    <n v="48234"/>
    <x v="2"/>
    <s v="FUR-TA-10004147"/>
    <x v="0"/>
    <x v="3"/>
    <s v="Hon 4060 Series Tables"/>
    <x v="990"/>
    <n v="4"/>
    <n v="0"/>
    <n v="98.524799999999971"/>
  </r>
  <r>
    <n v="7706"/>
    <s v="CA-2013-114601"/>
    <x v="0"/>
    <x v="370"/>
    <d v="2013-09-03T00:00:00"/>
    <s v="Standard Class"/>
    <s v="AA-10480"/>
    <s v="Andrew Allen"/>
    <x v="0"/>
    <s v="United States"/>
    <s v="Detroit"/>
    <x v="12"/>
    <n v="48234"/>
    <x v="2"/>
    <s v="TEC-AC-10003911"/>
    <x v="2"/>
    <x v="11"/>
    <s v="NETGEAR AC1750 Dual Band Gigabit Smart WiFi Router"/>
    <x v="651"/>
    <n v="3"/>
    <n v="0"/>
    <n v="163.18979999999999"/>
  </r>
  <r>
    <n v="7707"/>
    <s v="CA-2013-114601"/>
    <x v="0"/>
    <x v="370"/>
    <d v="2013-09-03T00:00:00"/>
    <s v="Standard Class"/>
    <s v="AA-10480"/>
    <s v="Andrew Allen"/>
    <x v="0"/>
    <s v="United States"/>
    <s v="Detroit"/>
    <x v="12"/>
    <n v="48234"/>
    <x v="2"/>
    <s v="OFF-AR-10002578"/>
    <x v="1"/>
    <x v="6"/>
    <s v="Newell 335"/>
    <x v="880"/>
    <n v="3"/>
    <n v="0"/>
    <n v="2.5055999999999998"/>
  </r>
  <r>
    <n v="7708"/>
    <s v="CA-2014-100237"/>
    <x v="3"/>
    <x v="453"/>
    <d v="2014-10-20T00:00:00"/>
    <s v="Standard Class"/>
    <s v="SV-20815"/>
    <s v="Stuart Van"/>
    <x v="1"/>
    <s v="United States"/>
    <s v="Orem"/>
    <x v="7"/>
    <n v="84057"/>
    <x v="1"/>
    <s v="OFF-AR-10001761"/>
    <x v="1"/>
    <x v="6"/>
    <s v="Avery Hi-Liter Smear-Safe Highlighters"/>
    <x v="2643"/>
    <n v="2"/>
    <n v="0"/>
    <n v="4.2047999999999996"/>
  </r>
  <r>
    <n v="7709"/>
    <s v="CA-2011-139542"/>
    <x v="2"/>
    <x v="1089"/>
    <d v="2011-10-29T00:00:00"/>
    <s v="Standard Class"/>
    <s v="EH-14185"/>
    <s v="Evan Henry"/>
    <x v="0"/>
    <s v="United States"/>
    <s v="Philadelphia"/>
    <x v="9"/>
    <n v="19120"/>
    <x v="3"/>
    <s v="TEC-AC-10001553"/>
    <x v="2"/>
    <x v="11"/>
    <s v="Memorex 25GB 6X Branded Blu-Ray Recordable Disc, 15/Pack"/>
    <x v="2868"/>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x v="5115"/>
    <n v="3"/>
    <n v="0.7"/>
    <n v="-9.5885999999999996"/>
  </r>
  <r>
    <n v="7711"/>
    <s v="US-2012-142811"/>
    <x v="1"/>
    <x v="788"/>
    <d v="2012-04-07T00:00:00"/>
    <s v="Standard Class"/>
    <s v="JL-15850"/>
    <s v="John Lucas"/>
    <x v="0"/>
    <s v="United States"/>
    <s v="Mesa"/>
    <x v="16"/>
    <n v="85204"/>
    <x v="1"/>
    <s v="TEC-PH-10003095"/>
    <x v="2"/>
    <x v="7"/>
    <s v="Samsung HM1900 Bluetooth Headset"/>
    <x v="4412"/>
    <n v="5"/>
    <n v="0.2"/>
    <n v="32.924999999999997"/>
  </r>
  <r>
    <n v="7712"/>
    <s v="CA-2014-139353"/>
    <x v="3"/>
    <x v="960"/>
    <d v="2014-10-31T00:00:00"/>
    <s v="Second Class"/>
    <s v="JM-15250"/>
    <s v="Janet Martin"/>
    <x v="0"/>
    <s v="United States"/>
    <s v="Fayetteville"/>
    <x v="3"/>
    <n v="28314"/>
    <x v="0"/>
    <s v="FUR-FU-10001876"/>
    <x v="0"/>
    <x v="5"/>
    <s v="Computer Room Manger, 14&quot;"/>
    <x v="2540"/>
    <n v="3"/>
    <n v="0.2"/>
    <n v="15.590399999999995"/>
  </r>
  <r>
    <n v="7713"/>
    <s v="CA-2014-139353"/>
    <x v="3"/>
    <x v="960"/>
    <d v="2014-10-31T00:00:00"/>
    <s v="Second Class"/>
    <s v="JM-15250"/>
    <s v="Janet Martin"/>
    <x v="0"/>
    <s v="United States"/>
    <s v="Fayetteville"/>
    <x v="3"/>
    <n v="28314"/>
    <x v="0"/>
    <s v="OFF-ST-10001522"/>
    <x v="1"/>
    <x v="4"/>
    <s v="Gould Plastics 18-Pocket Panel Bin, 34w x 5-1/4d x 20-1/2h"/>
    <x v="2772"/>
    <n v="2"/>
    <n v="0.2"/>
    <n v="-29.436800000000012"/>
  </r>
  <r>
    <n v="7714"/>
    <s v="CA-2014-139353"/>
    <x v="3"/>
    <x v="960"/>
    <d v="2014-10-31T00:00:00"/>
    <s v="Second Class"/>
    <s v="JM-15250"/>
    <s v="Janet Martin"/>
    <x v="0"/>
    <s v="United States"/>
    <s v="Fayetteville"/>
    <x v="3"/>
    <n v="28314"/>
    <x v="0"/>
    <s v="OFF-PA-10000300"/>
    <x v="1"/>
    <x v="10"/>
    <s v="Xerox 1936"/>
    <x v="1107"/>
    <n v="3"/>
    <n v="0.2"/>
    <n v="16.183799999999998"/>
  </r>
  <r>
    <n v="7715"/>
    <s v="CA-2011-150203"/>
    <x v="2"/>
    <x v="29"/>
    <d v="2011-12-07T00:00:00"/>
    <s v="First Class"/>
    <s v="JB-15925"/>
    <s v="Joni Blumstein"/>
    <x v="0"/>
    <s v="United States"/>
    <s v="Los Angeles"/>
    <x v="1"/>
    <n v="90032"/>
    <x v="1"/>
    <s v="OFF-AP-10001469"/>
    <x v="1"/>
    <x v="9"/>
    <s v="Fellowes 8 Outlet Superior Workstation Surge Protector"/>
    <x v="511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x v="2868"/>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s v="US-2014-146213"/>
    <x v="3"/>
    <x v="428"/>
    <d v="2014-09-15T00:00:00"/>
    <s v="Standard Class"/>
    <s v="MC-17605"/>
    <s v="Matt Connell"/>
    <x v="1"/>
    <s v="United States"/>
    <s v="Los Angeles"/>
    <x v="1"/>
    <n v="90032"/>
    <x v="1"/>
    <s v="TEC-AC-10001114"/>
    <x v="2"/>
    <x v="11"/>
    <s v="Microsoft Wireless Mobile Mouse 4000"/>
    <x v="5119"/>
    <n v="4"/>
    <n v="0"/>
    <n v="51.18719999999999"/>
  </r>
  <r>
    <n v="7720"/>
    <s v="CA-2012-108588"/>
    <x v="1"/>
    <x v="956"/>
    <d v="2012-01-10T00:00:00"/>
    <s v="Standard Class"/>
    <s v="BG-11695"/>
    <s v="Brooke Gillingham"/>
    <x v="1"/>
    <s v="United States"/>
    <s v="New York City"/>
    <x v="15"/>
    <n v="10009"/>
    <x v="3"/>
    <s v="OFF-AR-10001615"/>
    <x v="1"/>
    <x v="6"/>
    <s v="Newell 34"/>
    <x v="426"/>
    <n v="3"/>
    <n v="0"/>
    <n v="15.475200000000001"/>
  </r>
  <r>
    <n v="7721"/>
    <s v="CA-2012-108588"/>
    <x v="1"/>
    <x v="956"/>
    <d v="2012-01-10T00:00:00"/>
    <s v="Standard Class"/>
    <s v="BG-11695"/>
    <s v="Brooke Gillingham"/>
    <x v="1"/>
    <s v="United States"/>
    <s v="New York City"/>
    <x v="15"/>
    <n v="10009"/>
    <x v="3"/>
    <s v="OFF-EN-10000461"/>
    <x v="1"/>
    <x v="12"/>
    <s v="#10- 4 1/8&quot; x 9 1/2&quot; Recycled Envelopes"/>
    <x v="2053"/>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x v="5120"/>
    <n v="2"/>
    <n v="0.2"/>
    <n v="4.6088000000000005"/>
  </r>
  <r>
    <n v="7723"/>
    <s v="US-2014-138086"/>
    <x v="3"/>
    <x v="513"/>
    <d v="2014-04-21T00:00:00"/>
    <s v="Standard Class"/>
    <s v="JO-15550"/>
    <s v="Jesus Ocampo"/>
    <x v="2"/>
    <s v="United States"/>
    <s v="San Francisco"/>
    <x v="1"/>
    <n v="94109"/>
    <x v="1"/>
    <s v="OFF-AP-10000027"/>
    <x v="1"/>
    <x v="9"/>
    <s v="Hoover Commercial SteamVac"/>
    <x v="1360"/>
    <n v="3"/>
    <n v="0"/>
    <n v="12.222"/>
  </r>
  <r>
    <n v="7724"/>
    <s v="CA-2012-139374"/>
    <x v="1"/>
    <x v="229"/>
    <d v="2012-09-14T00:00:00"/>
    <s v="Standard Class"/>
    <s v="AR-10345"/>
    <s v="Alex Russell"/>
    <x v="1"/>
    <s v="United States"/>
    <s v="Austin"/>
    <x v="5"/>
    <n v="78745"/>
    <x v="2"/>
    <s v="FUR-CH-10003981"/>
    <x v="0"/>
    <x v="1"/>
    <s v="Global Commerce Series Low-Back Swivel/Tilt Chairs"/>
    <x v="5121"/>
    <n v="1"/>
    <n v="0.3"/>
    <n v="-2.5698000000000292"/>
  </r>
  <r>
    <n v="7725"/>
    <s v="CA-2013-113978"/>
    <x v="0"/>
    <x v="477"/>
    <d v="2013-09-30T00:00:00"/>
    <s v="Standard Class"/>
    <s v="TS-21505"/>
    <s v="Tony Sayre"/>
    <x v="0"/>
    <s v="United States"/>
    <s v="Cleveland"/>
    <x v="24"/>
    <n v="44105"/>
    <x v="3"/>
    <s v="OFF-AP-10003849"/>
    <x v="1"/>
    <x v="9"/>
    <s v="Hoover Shoulder Vac Commercial Portable Vacuum"/>
    <x v="5122"/>
    <n v="1"/>
    <n v="0.2"/>
    <n v="17.890999999999977"/>
  </r>
  <r>
    <n v="7726"/>
    <s v="CA-2013-113978"/>
    <x v="0"/>
    <x v="477"/>
    <d v="2013-09-30T00:00:00"/>
    <s v="Standard Class"/>
    <s v="TS-21505"/>
    <s v="Tony Sayre"/>
    <x v="0"/>
    <s v="United States"/>
    <s v="Cleveland"/>
    <x v="24"/>
    <n v="44105"/>
    <x v="3"/>
    <s v="OFF-ST-10004963"/>
    <x v="1"/>
    <x v="4"/>
    <s v="Eldon Gobal File Keepers"/>
    <x v="5123"/>
    <n v="2"/>
    <n v="0.2"/>
    <n v="-4.8448000000000029"/>
  </r>
  <r>
    <n v="7727"/>
    <s v="CA-2013-113978"/>
    <x v="0"/>
    <x v="477"/>
    <d v="2013-09-30T00:00:00"/>
    <s v="Standard Class"/>
    <s v="TS-21505"/>
    <s v="Tony Sayre"/>
    <x v="0"/>
    <s v="United States"/>
    <s v="Cleveland"/>
    <x v="24"/>
    <n v="44105"/>
    <x v="3"/>
    <s v="OFF-ST-10002574"/>
    <x v="1"/>
    <x v="4"/>
    <s v="SAFCO Commercial Wire Shelving, Black"/>
    <x v="4102"/>
    <n v="3"/>
    <n v="0.2"/>
    <n v="-82.884"/>
  </r>
  <r>
    <n v="7728"/>
    <s v="US-2012-150231"/>
    <x v="1"/>
    <x v="199"/>
    <d v="2012-03-20T00:00:00"/>
    <s v="Second Class"/>
    <s v="JK-15640"/>
    <s v="Jim Kriz"/>
    <x v="2"/>
    <s v="United States"/>
    <s v="New York City"/>
    <x v="15"/>
    <n v="10009"/>
    <x v="3"/>
    <s v="OFF-AR-10001761"/>
    <x v="1"/>
    <x v="6"/>
    <s v="Avery Hi-Liter Smear-Safe Highlighters"/>
    <x v="255"/>
    <n v="3"/>
    <n v="0"/>
    <n v="6.3071999999999999"/>
  </r>
  <r>
    <n v="7729"/>
    <s v="CA-2013-106915"/>
    <x v="0"/>
    <x v="491"/>
    <d v="2013-12-03T00:00:00"/>
    <s v="Standard Class"/>
    <s v="GA-14515"/>
    <s v="George Ashbrook"/>
    <x v="0"/>
    <s v="United States"/>
    <s v="El Paso"/>
    <x v="5"/>
    <n v="79907"/>
    <x v="2"/>
    <s v="OFF-AR-10000716"/>
    <x v="1"/>
    <x v="6"/>
    <s v="DIXON Ticonderoga Erasable Checking Pencils"/>
    <x v="329"/>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s v="CA-2014-104850"/>
    <x v="3"/>
    <x v="487"/>
    <d v="2014-06-20T00:00:00"/>
    <s v="Standard Class"/>
    <s v="TW-21025"/>
    <s v="Tamara Willingham"/>
    <x v="2"/>
    <s v="United States"/>
    <s v="Seattle"/>
    <x v="4"/>
    <n v="98103"/>
    <x v="1"/>
    <s v="FUR-CH-10003774"/>
    <x v="0"/>
    <x v="1"/>
    <s v="Global Wood Trimmed Manager's Task Chair, Khaki"/>
    <x v="5124"/>
    <n v="4"/>
    <n v="0.2"/>
    <n v="-25.474400000000017"/>
  </r>
  <r>
    <n v="7732"/>
    <s v="CA-2014-140508"/>
    <x v="3"/>
    <x v="65"/>
    <d v="2014-09-22T00:00:00"/>
    <s v="First Class"/>
    <s v="PA-19060"/>
    <s v="Pete Armstrong"/>
    <x v="2"/>
    <s v="United States"/>
    <s v="Dallas"/>
    <x v="5"/>
    <n v="75220"/>
    <x v="2"/>
    <s v="OFF-EN-10000927"/>
    <x v="1"/>
    <x v="12"/>
    <s v="Jet-Pak Recycled Peel 'N' Seal Padded Mailers"/>
    <x v="5125"/>
    <n v="4"/>
    <n v="0.2"/>
    <n v="35.889999999999986"/>
  </r>
  <r>
    <n v="7733"/>
    <s v="CA-2014-143294"/>
    <x v="3"/>
    <x v="455"/>
    <d v="2014-06-09T00:00:00"/>
    <s v="Standard Class"/>
    <s v="JD-15790"/>
    <s v="John Dryer"/>
    <x v="0"/>
    <s v="United States"/>
    <s v="Houston"/>
    <x v="5"/>
    <n v="77070"/>
    <x v="2"/>
    <s v="OFF-PA-10000743"/>
    <x v="1"/>
    <x v="10"/>
    <s v="Xerox 1977"/>
    <x v="1432"/>
    <n v="2"/>
    <n v="0.2"/>
    <n v="3.7407999999999997"/>
  </r>
  <r>
    <n v="7734"/>
    <s v="CA-2013-165673"/>
    <x v="0"/>
    <x v="666"/>
    <d v="2013-05-20T00:00:00"/>
    <s v="Second Class"/>
    <s v="MN-17935"/>
    <s v="Michael Nguyen"/>
    <x v="0"/>
    <s v="United States"/>
    <s v="Springfield"/>
    <x v="24"/>
    <n v="45503"/>
    <x v="3"/>
    <s v="OFF-PA-10000697"/>
    <x v="1"/>
    <x v="10"/>
    <s v="TOPS Voice Message Log Book, Flash Format"/>
    <x v="302"/>
    <n v="4"/>
    <n v="0.2"/>
    <n v="5.5215999999999994"/>
  </r>
  <r>
    <n v="7735"/>
    <s v="CA-2014-134418"/>
    <x v="3"/>
    <x v="175"/>
    <d v="2014-09-21T00:00:00"/>
    <s v="Standard Class"/>
    <s v="GM-14500"/>
    <s v="Gene McClure"/>
    <x v="0"/>
    <s v="United States"/>
    <s v="Seattle"/>
    <x v="4"/>
    <n v="98103"/>
    <x v="1"/>
    <s v="OFF-AR-10004441"/>
    <x v="1"/>
    <x v="6"/>
    <s v="BIC Brite Liner Highlighters"/>
    <x v="2162"/>
    <n v="3"/>
    <n v="0"/>
    <n v="5.2164000000000001"/>
  </r>
  <r>
    <n v="7736"/>
    <s v="US-2013-106313"/>
    <x v="0"/>
    <x v="250"/>
    <d v="2013-08-27T00:00:00"/>
    <s v="Standard Class"/>
    <s v="DG-13300"/>
    <s v="Deirdre Greer"/>
    <x v="1"/>
    <s v="United States"/>
    <s v="Seattle"/>
    <x v="4"/>
    <n v="98105"/>
    <x v="1"/>
    <s v="OFF-PA-10001870"/>
    <x v="1"/>
    <x v="10"/>
    <s v="Xerox 202"/>
    <x v="541"/>
    <n v="3"/>
    <n v="0"/>
    <n v="9.3312000000000008"/>
  </r>
  <r>
    <n v="7737"/>
    <s v="CA-2011-105872"/>
    <x v="2"/>
    <x v="992"/>
    <d v="2011-06-06T00:00:00"/>
    <s v="Standard Class"/>
    <s v="JG-15160"/>
    <s v="James Galang"/>
    <x v="0"/>
    <s v="United States"/>
    <s v="New York City"/>
    <x v="15"/>
    <n v="10024"/>
    <x v="3"/>
    <s v="OFF-BI-10003684"/>
    <x v="1"/>
    <x v="8"/>
    <s v="Wilson Jones Legal Size Ring Binders"/>
    <x v="467"/>
    <n v="4"/>
    <n v="0.2"/>
    <n v="26.387999999999998"/>
  </r>
  <r>
    <n v="7738"/>
    <s v="CA-2014-108287"/>
    <x v="3"/>
    <x v="404"/>
    <d v="2014-12-21T00:00:00"/>
    <s v="First Class"/>
    <s v="AG-10330"/>
    <s v="Alex Grayson"/>
    <x v="0"/>
    <s v="United States"/>
    <s v="Charlotte"/>
    <x v="3"/>
    <n v="28205"/>
    <x v="0"/>
    <s v="OFF-AR-10001315"/>
    <x v="1"/>
    <x v="6"/>
    <s v="Newell 310"/>
    <x v="2538"/>
    <n v="9"/>
    <n v="0.2"/>
    <n v="1.4255999999999993"/>
  </r>
  <r>
    <n v="7739"/>
    <s v="CA-2014-141103"/>
    <x v="3"/>
    <x v="245"/>
    <d v="2014-08-07T00:00:00"/>
    <s v="Standard Class"/>
    <s v="JF-15355"/>
    <s v="Jay Fein"/>
    <x v="0"/>
    <s v="United States"/>
    <s v="Baltimore"/>
    <x v="39"/>
    <n v="21215"/>
    <x v="3"/>
    <s v="TEC-PH-10003589"/>
    <x v="2"/>
    <x v="7"/>
    <s v="invisibleSHIELD by ZAGG Smudge-Free Screen Protector"/>
    <x v="5126"/>
    <n v="5"/>
    <n v="0"/>
    <n v="43.175999999999995"/>
  </r>
  <r>
    <n v="7740"/>
    <s v="CA-2011-154781"/>
    <x v="2"/>
    <x v="871"/>
    <d v="2011-11-26T00:00:00"/>
    <s v="Standard Class"/>
    <s v="SC-20680"/>
    <s v="Steve Carroll"/>
    <x v="2"/>
    <s v="United States"/>
    <s v="San Francisco"/>
    <x v="1"/>
    <n v="94110"/>
    <x v="1"/>
    <s v="OFF-PA-10001609"/>
    <x v="1"/>
    <x v="10"/>
    <s v="Tops Wirebound Message Log Books"/>
    <x v="1545"/>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x v="5127"/>
    <n v="1"/>
    <n v="0"/>
    <n v="28.496999999999986"/>
  </r>
  <r>
    <n v="7742"/>
    <s v="CA-2012-147816"/>
    <x v="1"/>
    <x v="496"/>
    <d v="2012-09-26T00:00:00"/>
    <s v="Second Class"/>
    <s v="CM-11935"/>
    <s v="Carlos Meador"/>
    <x v="0"/>
    <s v="United States"/>
    <s v="Tucson"/>
    <x v="16"/>
    <n v="85705"/>
    <x v="1"/>
    <s v="TEC-PH-10003095"/>
    <x v="2"/>
    <x v="7"/>
    <s v="Samsung HM1900 Bluetooth Headset"/>
    <x v="430"/>
    <n v="2"/>
    <n v="0.2"/>
    <n v="13.17"/>
  </r>
  <r>
    <n v="7743"/>
    <s v="CA-2014-105326"/>
    <x v="3"/>
    <x v="648"/>
    <d v="2014-08-28T00:00:00"/>
    <s v="Standard Class"/>
    <s v="KT-16480"/>
    <s v="Kean Thornton"/>
    <x v="0"/>
    <s v="United States"/>
    <s v="Los Angeles"/>
    <x v="1"/>
    <n v="90036"/>
    <x v="1"/>
    <s v="OFF-PA-10001639"/>
    <x v="1"/>
    <x v="10"/>
    <s v="Xerox 203"/>
    <x v="243"/>
    <n v="4"/>
    <n v="0"/>
    <n v="12.441600000000001"/>
  </r>
  <r>
    <n v="7744"/>
    <s v="CA-2013-133613"/>
    <x v="0"/>
    <x v="26"/>
    <d v="2013-06-23T00:00:00"/>
    <s v="Standard Class"/>
    <s v="CP-12340"/>
    <s v="Christine Phan"/>
    <x v="1"/>
    <s v="United States"/>
    <s v="Waterbury"/>
    <x v="29"/>
    <n v="6708"/>
    <x v="3"/>
    <s v="OFF-BI-10002003"/>
    <x v="1"/>
    <x v="8"/>
    <s v="Ibico Presentation Index for Binding Systems"/>
    <x v="4623"/>
    <n v="2"/>
    <n v="0"/>
    <n v="3.7412000000000001"/>
  </r>
  <r>
    <n v="7745"/>
    <s v="CA-2013-133613"/>
    <x v="0"/>
    <x v="26"/>
    <d v="2013-06-23T00:00:00"/>
    <s v="Standard Class"/>
    <s v="CP-12340"/>
    <s v="Christine Phan"/>
    <x v="1"/>
    <s v="United States"/>
    <s v="Waterbury"/>
    <x v="29"/>
    <n v="6708"/>
    <x v="3"/>
    <s v="TEC-PH-10004539"/>
    <x v="2"/>
    <x v="7"/>
    <s v="Wireless Extenders zBoost YX545 SOHO Signal Booster"/>
    <x v="5128"/>
    <n v="3"/>
    <n v="0"/>
    <n v="153.08189999999999"/>
  </r>
  <r>
    <n v="7746"/>
    <s v="CA-2013-133613"/>
    <x v="0"/>
    <x v="26"/>
    <d v="2013-06-23T00:00:00"/>
    <s v="Standard Class"/>
    <s v="CP-12340"/>
    <s v="Christine Phan"/>
    <x v="1"/>
    <s v="United States"/>
    <s v="Waterbury"/>
    <x v="29"/>
    <n v="6708"/>
    <x v="3"/>
    <s v="OFF-AR-10003829"/>
    <x v="1"/>
    <x v="6"/>
    <s v="Newell 35"/>
    <x v="296"/>
    <n v="3"/>
    <n v="0"/>
    <n v="2.8535999999999988"/>
  </r>
  <r>
    <n v="7747"/>
    <s v="CA-2012-109113"/>
    <x v="1"/>
    <x v="546"/>
    <d v="2012-12-23T00:00:00"/>
    <s v="Standard Class"/>
    <s v="EK-13795"/>
    <s v="Eileen Kiefer"/>
    <x v="2"/>
    <s v="United States"/>
    <s v="Chicago"/>
    <x v="10"/>
    <n v="60610"/>
    <x v="2"/>
    <s v="TEC-AC-10004761"/>
    <x v="2"/>
    <x v="11"/>
    <s v="Maxell 4.7GB DVD+RW 3/Pack"/>
    <x v="2116"/>
    <n v="2"/>
    <n v="0.2"/>
    <n v="4.7789999999999999"/>
  </r>
  <r>
    <n v="7748"/>
    <s v="CA-2012-156153"/>
    <x v="1"/>
    <x v="70"/>
    <d v="2012-06-02T00:00:00"/>
    <s v="Second Class"/>
    <s v="CW-11905"/>
    <s v="Carl Weiss"/>
    <x v="2"/>
    <s v="United States"/>
    <s v="Long Beach"/>
    <x v="15"/>
    <n v="11561"/>
    <x v="3"/>
    <s v="OFF-FA-10003472"/>
    <x v="1"/>
    <x v="13"/>
    <s v="Bagged Rubber Bands"/>
    <x v="262"/>
    <n v="6"/>
    <n v="0"/>
    <n v="0.3024"/>
  </r>
  <r>
    <n v="7749"/>
    <s v="CA-2012-133242"/>
    <x v="1"/>
    <x v="652"/>
    <d v="2012-06-24T00:00:00"/>
    <s v="Standard Class"/>
    <s v="KH-16510"/>
    <s v="Keith Herrera"/>
    <x v="0"/>
    <s v="United States"/>
    <s v="Arlington"/>
    <x v="17"/>
    <n v="22204"/>
    <x v="0"/>
    <s v="FUR-FU-10003464"/>
    <x v="0"/>
    <x v="5"/>
    <s v="Seth Thomas 8 1/2&quot; Cubicle Clock"/>
    <x v="4053"/>
    <n v="3"/>
    <n v="0"/>
    <n v="19.468799999999998"/>
  </r>
  <r>
    <n v="7750"/>
    <s v="CA-2012-133242"/>
    <x v="1"/>
    <x v="652"/>
    <d v="2012-06-24T00:00:00"/>
    <s v="Standard Class"/>
    <s v="KH-16510"/>
    <s v="Keith Herrera"/>
    <x v="0"/>
    <s v="United States"/>
    <s v="Arlington"/>
    <x v="17"/>
    <n v="22204"/>
    <x v="0"/>
    <s v="OFF-ST-10003716"/>
    <x v="1"/>
    <x v="4"/>
    <s v="Tennsco Double-Tier Lockers"/>
    <x v="5129"/>
    <n v="2"/>
    <n v="0"/>
    <n v="58.505200000000002"/>
  </r>
  <r>
    <n v="7751"/>
    <s v="CA-2012-133242"/>
    <x v="1"/>
    <x v="652"/>
    <d v="2012-06-24T00:00:00"/>
    <s v="Standard Class"/>
    <s v="KH-16510"/>
    <s v="Keith Herrera"/>
    <x v="0"/>
    <s v="United States"/>
    <s v="Arlington"/>
    <x v="17"/>
    <n v="22204"/>
    <x v="0"/>
    <s v="OFF-BI-10004002"/>
    <x v="1"/>
    <x v="8"/>
    <s v="Wilson Jones International Size A4 Ring Binders"/>
    <x v="5130"/>
    <n v="2"/>
    <n v="0"/>
    <n v="16.608000000000001"/>
  </r>
  <r>
    <n v="7752"/>
    <s v="CA-2012-133242"/>
    <x v="1"/>
    <x v="652"/>
    <d v="2012-06-24T00:00:00"/>
    <s v="Standard Class"/>
    <s v="KH-16510"/>
    <s v="Keith Herrera"/>
    <x v="0"/>
    <s v="United States"/>
    <s v="Arlington"/>
    <x v="17"/>
    <n v="22204"/>
    <x v="0"/>
    <s v="TEC-PH-10002496"/>
    <x v="2"/>
    <x v="7"/>
    <s v="Cisco SPA301"/>
    <x v="5131"/>
    <n v="3"/>
    <n v="0"/>
    <n v="140.39099999999999"/>
  </r>
  <r>
    <n v="7753"/>
    <s v="CA-2012-133242"/>
    <x v="1"/>
    <x v="652"/>
    <d v="2012-06-24T00:00:00"/>
    <s v="Standard Class"/>
    <s v="KH-16510"/>
    <s v="Keith Herrera"/>
    <x v="0"/>
    <s v="United States"/>
    <s v="Arlington"/>
    <x v="17"/>
    <n v="22204"/>
    <x v="0"/>
    <s v="OFF-BI-10004826"/>
    <x v="1"/>
    <x v="8"/>
    <s v="JM Magazine Binder"/>
    <x v="5132"/>
    <n v="2"/>
    <n v="0"/>
    <n v="15.849600000000002"/>
  </r>
  <r>
    <n v="7754"/>
    <s v="CA-2012-158323"/>
    <x v="1"/>
    <x v="672"/>
    <d v="2012-12-03T00:00:00"/>
    <s v="First Class"/>
    <s v="AB-10600"/>
    <s v="Ann Blume"/>
    <x v="1"/>
    <s v="United States"/>
    <s v="Jacksonville"/>
    <x v="3"/>
    <n v="28540"/>
    <x v="0"/>
    <s v="FUR-FU-10001546"/>
    <x v="0"/>
    <x v="5"/>
    <s v="Dana Swing-Arm Lamps"/>
    <x v="1232"/>
    <n v="2"/>
    <n v="0.2"/>
    <n v="1.0679999999999996"/>
  </r>
  <r>
    <n v="7755"/>
    <s v="CA-2012-161795"/>
    <x v="1"/>
    <x v="379"/>
    <d v="2012-12-23T00:00:00"/>
    <s v="Second Class"/>
    <s v="AH-10075"/>
    <s v="Adam Hart"/>
    <x v="1"/>
    <s v="United States"/>
    <s v="Columbus"/>
    <x v="24"/>
    <n v="43229"/>
    <x v="3"/>
    <s v="OFF-AR-10001919"/>
    <x v="1"/>
    <x v="6"/>
    <s v="OIC #2 Pencils, Medium Soft"/>
    <x v="5133"/>
    <n v="2"/>
    <n v="0.2"/>
    <n v="0.33839999999999981"/>
  </r>
  <r>
    <n v="7756"/>
    <s v="CA-2014-100902"/>
    <x v="3"/>
    <x v="701"/>
    <d v="2014-11-22T00:00:00"/>
    <s v="Standard Class"/>
    <s v="CK-12595"/>
    <s v="Clytie Kelty"/>
    <x v="0"/>
    <s v="United States"/>
    <s v="Charlotte"/>
    <x v="3"/>
    <n v="28205"/>
    <x v="0"/>
    <s v="OFF-PA-10002558"/>
    <x v="1"/>
    <x v="10"/>
    <s v="Xerox 1938"/>
    <x v="5134"/>
    <n v="7"/>
    <n v="0.2"/>
    <n v="93.883999999999986"/>
  </r>
  <r>
    <n v="7757"/>
    <s v="CA-2014-100902"/>
    <x v="3"/>
    <x v="701"/>
    <d v="2014-11-22T00:00:00"/>
    <s v="Standard Class"/>
    <s v="CK-12595"/>
    <s v="Clytie Kelty"/>
    <x v="0"/>
    <s v="United States"/>
    <s v="Charlotte"/>
    <x v="3"/>
    <n v="28205"/>
    <x v="0"/>
    <s v="TEC-AC-10003174"/>
    <x v="2"/>
    <x v="11"/>
    <s v="Plantronics S12 Corded Telephone Headset System"/>
    <x v="5135"/>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s v="CA-2014-112844"/>
    <x v="3"/>
    <x v="38"/>
    <d v="2014-11-17T00:00:00"/>
    <s v="Second Class"/>
    <s v="SP-20620"/>
    <s v="Stefania Perrino"/>
    <x v="1"/>
    <s v="United States"/>
    <s v="Buffalo"/>
    <x v="15"/>
    <n v="14215"/>
    <x v="3"/>
    <s v="FUR-FU-10004845"/>
    <x v="0"/>
    <x v="5"/>
    <s v="Deflect-o EconoMat Nonstudded, No Bevel Mat"/>
    <x v="5136"/>
    <n v="3"/>
    <n v="0"/>
    <n v="30.989999999999995"/>
  </r>
  <r>
    <n v="7760"/>
    <s v="CA-2013-158925"/>
    <x v="0"/>
    <x v="1057"/>
    <d v="2013-10-29T00:00:00"/>
    <s v="Standard Class"/>
    <s v="JP-15460"/>
    <s v="Jennifer Patt"/>
    <x v="1"/>
    <s v="United States"/>
    <s v="Houston"/>
    <x v="5"/>
    <n v="77041"/>
    <x v="2"/>
    <s v="OFF-PA-10003072"/>
    <x v="1"/>
    <x v="10"/>
    <s v="Eureka Recycled Copy Paper 8 1/2&quot; x 11&quot;, Ream"/>
    <x v="12"/>
    <n v="3"/>
    <n v="0.2"/>
    <n v="5.4432"/>
  </r>
  <r>
    <n v="7761"/>
    <s v="CA-2011-155390"/>
    <x v="2"/>
    <x v="776"/>
    <d v="2011-12-11T00:00:00"/>
    <s v="Standard Class"/>
    <s v="BG-11035"/>
    <s v="Barry Gonzalez"/>
    <x v="0"/>
    <s v="United States"/>
    <s v="Memphis"/>
    <x v="18"/>
    <n v="38109"/>
    <x v="0"/>
    <s v="OFF-PA-10003641"/>
    <x v="1"/>
    <x v="10"/>
    <s v="Xerox 1909"/>
    <x v="5137"/>
    <n v="2"/>
    <n v="0.2"/>
    <n v="13.717599999999997"/>
  </r>
  <r>
    <n v="7762"/>
    <s v="CA-2014-123071"/>
    <x v="3"/>
    <x v="734"/>
    <d v="2014-12-07T00:00:00"/>
    <s v="First Class"/>
    <s v="CC-12550"/>
    <s v="Clay Cheatham"/>
    <x v="0"/>
    <s v="United States"/>
    <s v="Plano"/>
    <x v="5"/>
    <n v="75023"/>
    <x v="2"/>
    <s v="OFF-PA-10003729"/>
    <x v="1"/>
    <x v="10"/>
    <s v="Xerox 1998"/>
    <x v="563"/>
    <n v="2"/>
    <n v="0.2"/>
    <n v="3.6288"/>
  </r>
  <r>
    <n v="7763"/>
    <s v="CA-2014-156391"/>
    <x v="3"/>
    <x v="986"/>
    <d v="2014-09-29T00:00:00"/>
    <s v="First Class"/>
    <s v="SL-20155"/>
    <s v="Sara Luxemburg"/>
    <x v="2"/>
    <s v="United States"/>
    <s v="Salem"/>
    <x v="21"/>
    <n v="97301"/>
    <x v="1"/>
    <s v="OFF-AR-10003251"/>
    <x v="1"/>
    <x v="6"/>
    <s v="Prang Drawing Pencil Set"/>
    <x v="5138"/>
    <n v="1"/>
    <n v="0.2"/>
    <n v="0.55599999999999994"/>
  </r>
  <r>
    <n v="7764"/>
    <s v="CA-2012-103093"/>
    <x v="1"/>
    <x v="302"/>
    <d v="2012-02-07T00:00:00"/>
    <s v="Standard Class"/>
    <s v="FO-14305"/>
    <s v="Frank Olsen"/>
    <x v="0"/>
    <s v="United States"/>
    <s v="Columbus"/>
    <x v="32"/>
    <n v="31907"/>
    <x v="0"/>
    <s v="OFF-EN-10003286"/>
    <x v="1"/>
    <x v="12"/>
    <s v="Staples"/>
    <x v="5139"/>
    <n v="9"/>
    <n v="0"/>
    <n v="35.024399999999993"/>
  </r>
  <r>
    <n v="7765"/>
    <s v="US-2014-118941"/>
    <x v="3"/>
    <x v="801"/>
    <d v="2014-08-13T00:00:00"/>
    <s v="Same Day"/>
    <s v="BB-11545"/>
    <s v="Brenda Bowman"/>
    <x v="1"/>
    <s v="United States"/>
    <s v="Columbia"/>
    <x v="39"/>
    <n v="21044"/>
    <x v="3"/>
    <s v="OFF-AR-10004078"/>
    <x v="1"/>
    <x v="6"/>
    <s v="Newell 312"/>
    <x v="255"/>
    <n v="3"/>
    <n v="0"/>
    <n v="5.2559999999999993"/>
  </r>
  <r>
    <n v="7766"/>
    <s v="US-2014-118941"/>
    <x v="3"/>
    <x v="801"/>
    <d v="2014-08-13T00:00:00"/>
    <s v="Same Day"/>
    <s v="BB-11545"/>
    <s v="Brenda Bowman"/>
    <x v="1"/>
    <s v="United States"/>
    <s v="Columbia"/>
    <x v="39"/>
    <n v="21044"/>
    <x v="3"/>
    <s v="FUR-CH-10002331"/>
    <x v="0"/>
    <x v="1"/>
    <s v="Hon 4700 Series Mobuis Mid-Back Task Chairs with Adjustable Arms"/>
    <x v="5140"/>
    <n v="5"/>
    <n v="0"/>
    <n v="373.77899999999983"/>
  </r>
  <r>
    <n v="7767"/>
    <s v="US-2014-118941"/>
    <x v="3"/>
    <x v="801"/>
    <d v="2014-08-13T00:00:00"/>
    <s v="Same Day"/>
    <s v="BB-11545"/>
    <s v="Brenda Bowman"/>
    <x v="1"/>
    <s v="United States"/>
    <s v="Columbia"/>
    <x v="39"/>
    <n v="21044"/>
    <x v="3"/>
    <s v="OFF-AR-10001953"/>
    <x v="1"/>
    <x v="6"/>
    <s v="Boston 1645 Deluxe Heavier-Duty Electric Pencil Sharpener"/>
    <x v="5141"/>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x v="489"/>
    <n v="3"/>
    <n v="0.2"/>
    <n v="0.71520000000000028"/>
  </r>
  <r>
    <n v="7769"/>
    <s v="CA-2014-154088"/>
    <x v="3"/>
    <x v="105"/>
    <d v="2014-11-18T00:00:00"/>
    <s v="Standard Class"/>
    <s v="LB-16735"/>
    <s v="Larry Blacks"/>
    <x v="0"/>
    <s v="United States"/>
    <s v="Tallahassee"/>
    <x v="2"/>
    <n v="32303"/>
    <x v="0"/>
    <s v="OFF-PA-10003651"/>
    <x v="1"/>
    <x v="10"/>
    <s v="Xerox 1968"/>
    <x v="3059"/>
    <n v="5"/>
    <n v="0.2"/>
    <n v="9.3520000000000003"/>
  </r>
  <r>
    <n v="7770"/>
    <s v="CA-2013-155978"/>
    <x v="0"/>
    <x v="1147"/>
    <d v="2013-08-02T00:00:00"/>
    <s v="Same Day"/>
    <s v="TS-21205"/>
    <s v="Thomas Seio"/>
    <x v="1"/>
    <s v="United States"/>
    <s v="Riverside"/>
    <x v="1"/>
    <n v="92503"/>
    <x v="1"/>
    <s v="TEC-PH-10002885"/>
    <x v="2"/>
    <x v="7"/>
    <s v="Apple iPhone 5"/>
    <x v="5142"/>
    <n v="2"/>
    <n v="0.2"/>
    <n v="90.976200000000063"/>
  </r>
  <r>
    <n v="7771"/>
    <s v="CA-2013-155978"/>
    <x v="0"/>
    <x v="1147"/>
    <d v="2013-08-02T00:00:00"/>
    <s v="Same Day"/>
    <s v="TS-21205"/>
    <s v="Thomas Seio"/>
    <x v="1"/>
    <s v="United States"/>
    <s v="Riverside"/>
    <x v="1"/>
    <n v="92503"/>
    <x v="1"/>
    <s v="OFF-AP-10002892"/>
    <x v="1"/>
    <x v="9"/>
    <s v="Belkin F5C206VTEL 6 Outlet Surge"/>
    <x v="5143"/>
    <n v="2"/>
    <n v="0"/>
    <n v="13.787999999999997"/>
  </r>
  <r>
    <n v="7772"/>
    <s v="CA-2013-108196"/>
    <x v="0"/>
    <x v="881"/>
    <d v="2013-12-03T00:00:00"/>
    <s v="Standard Class"/>
    <s v="CS-12505"/>
    <s v="Cindy Stewart"/>
    <x v="0"/>
    <s v="United States"/>
    <s v="Lancaster"/>
    <x v="24"/>
    <n v="43130"/>
    <x v="3"/>
    <s v="OFF-BI-10000545"/>
    <x v="1"/>
    <x v="8"/>
    <s v="GBC Ibimaster 500 Manual ProClick Binding System"/>
    <x v="5144"/>
    <n v="2"/>
    <n v="0.7"/>
    <n v="-304.39200000000005"/>
  </r>
  <r>
    <n v="7773"/>
    <s v="CA-2013-108196"/>
    <x v="0"/>
    <x v="881"/>
    <d v="2013-12-03T00:00:00"/>
    <s v="Standard Class"/>
    <s v="CS-12505"/>
    <s v="Cindy Stewart"/>
    <x v="0"/>
    <s v="United States"/>
    <s v="Lancaster"/>
    <x v="24"/>
    <n v="43130"/>
    <x v="3"/>
    <s v="TEC-MA-10000418"/>
    <x v="2"/>
    <x v="15"/>
    <s v="Cubify CubeX 3D Printer Double Head Print"/>
    <x v="5145"/>
    <n v="5"/>
    <n v="0.7"/>
    <n v="-6599.978000000001"/>
  </r>
  <r>
    <n v="7774"/>
    <s v="CA-2013-108196"/>
    <x v="0"/>
    <x v="881"/>
    <d v="2013-12-03T00:00:00"/>
    <s v="Standard Class"/>
    <s v="CS-12505"/>
    <s v="Cindy Stewart"/>
    <x v="0"/>
    <s v="United States"/>
    <s v="Lancaster"/>
    <x v="24"/>
    <n v="43130"/>
    <x v="3"/>
    <s v="TEC-AC-10000926"/>
    <x v="2"/>
    <x v="11"/>
    <s v="NETGEAR RangeMax WNR1000 Wireless Router"/>
    <x v="5146"/>
    <n v="3"/>
    <n v="0.2"/>
    <n v="11.995199999999997"/>
  </r>
  <r>
    <n v="7775"/>
    <s v="CA-2013-152800"/>
    <x v="0"/>
    <x v="1172"/>
    <d v="2013-04-16T00:00:00"/>
    <s v="First Class"/>
    <s v="SP-20920"/>
    <s v="Susan Pistek"/>
    <x v="0"/>
    <s v="United States"/>
    <s v="San Francisco"/>
    <x v="1"/>
    <n v="94109"/>
    <x v="1"/>
    <s v="OFF-EN-10001509"/>
    <x v="1"/>
    <x v="12"/>
    <s v="Poly String Tie Envelopes"/>
    <x v="5147"/>
    <n v="3"/>
    <n v="0"/>
    <n v="2.8763999999999994"/>
  </r>
  <r>
    <n v="7776"/>
    <s v="CA-2011-166961"/>
    <x v="2"/>
    <x v="422"/>
    <d v="2011-12-31T00:00:00"/>
    <s v="Standard Class"/>
    <s v="CD-12790"/>
    <s v="Cynthia Delaney"/>
    <x v="2"/>
    <s v="United States"/>
    <s v="Moreno Valley"/>
    <x v="1"/>
    <n v="92553"/>
    <x v="1"/>
    <s v="OFF-AP-10001366"/>
    <x v="1"/>
    <x v="9"/>
    <s v="Staples"/>
    <x v="5148"/>
    <n v="1"/>
    <n v="0"/>
    <n v="2.9646000000000008"/>
  </r>
  <r>
    <n v="7777"/>
    <s v="CA-2011-166961"/>
    <x v="2"/>
    <x v="422"/>
    <d v="2011-12-31T00:00:00"/>
    <s v="Standard Class"/>
    <s v="CD-12790"/>
    <s v="Cynthia Delaney"/>
    <x v="2"/>
    <s v="United States"/>
    <s v="Moreno Valley"/>
    <x v="1"/>
    <n v="92553"/>
    <x v="1"/>
    <s v="OFF-FA-10003485"/>
    <x v="1"/>
    <x v="13"/>
    <s v="Staples"/>
    <x v="2007"/>
    <n v="3"/>
    <n v="0"/>
    <n v="3.6156000000000001"/>
  </r>
  <r>
    <n v="7778"/>
    <s v="CA-2011-166961"/>
    <x v="2"/>
    <x v="422"/>
    <d v="2011-12-31T00:00:00"/>
    <s v="Standard Class"/>
    <s v="CD-12790"/>
    <s v="Cynthia Delaney"/>
    <x v="2"/>
    <s v="United States"/>
    <s v="Moreno Valley"/>
    <x v="1"/>
    <n v="92553"/>
    <x v="1"/>
    <s v="OFF-ST-10004507"/>
    <x v="1"/>
    <x v="4"/>
    <s v="Advantus Rolling Storage Box"/>
    <x v="492"/>
    <n v="3"/>
    <n v="0"/>
    <n v="13.891499999999999"/>
  </r>
  <r>
    <n v="7779"/>
    <s v="CA-2011-166961"/>
    <x v="2"/>
    <x v="422"/>
    <d v="2011-12-31T00:00:00"/>
    <s v="Standard Class"/>
    <s v="CD-12790"/>
    <s v="Cynthia Delaney"/>
    <x v="2"/>
    <s v="United States"/>
    <s v="Moreno Valley"/>
    <x v="1"/>
    <n v="92553"/>
    <x v="1"/>
    <s v="OFF-BI-10002353"/>
    <x v="1"/>
    <x v="8"/>
    <s v="GBC VeloBind Cover Sets"/>
    <x v="5149"/>
    <n v="3"/>
    <n v="0.2"/>
    <n v="13.896000000000001"/>
  </r>
  <r>
    <n v="7780"/>
    <s v="CA-2013-139381"/>
    <x v="0"/>
    <x v="724"/>
    <d v="2013-04-23T00:00:00"/>
    <s v="Standard Class"/>
    <s v="RF-19840"/>
    <s v="Roy Französisch"/>
    <x v="0"/>
    <s v="United States"/>
    <s v="Chesapeake"/>
    <x v="17"/>
    <n v="23320"/>
    <x v="0"/>
    <s v="OFF-AP-10001271"/>
    <x v="1"/>
    <x v="9"/>
    <s v="Eureka The Boss Cordless Rechargeable Stick Vac"/>
    <x v="2631"/>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s v="CA-2012-132136"/>
    <x v="1"/>
    <x v="936"/>
    <d v="2012-03-12T00:00:00"/>
    <s v="Standard Class"/>
    <s v="FO-14305"/>
    <s v="Frank Olsen"/>
    <x v="0"/>
    <s v="United States"/>
    <s v="Chicago"/>
    <x v="10"/>
    <n v="60623"/>
    <x v="2"/>
    <s v="OFF-BI-10002706"/>
    <x v="1"/>
    <x v="8"/>
    <s v="Avery Premier Heavy-Duty Binder with Round Locking Rings"/>
    <x v="841"/>
    <n v="3"/>
    <n v="0.8"/>
    <n v="-14.5656"/>
  </r>
  <r>
    <n v="7783"/>
    <s v="CA-2013-162236"/>
    <x v="0"/>
    <x v="254"/>
    <d v="2013-11-07T00:00:00"/>
    <s v="Second Class"/>
    <s v="ER-13855"/>
    <s v="Elpida Rittenbach"/>
    <x v="1"/>
    <s v="United States"/>
    <s v="Charlotte"/>
    <x v="3"/>
    <n v="28205"/>
    <x v="0"/>
    <s v="OFF-ST-10003442"/>
    <x v="1"/>
    <x v="4"/>
    <s v="Eldon Portable Mobile Manager"/>
    <x v="3496"/>
    <n v="2"/>
    <n v="0.2"/>
    <n v="3.9591999999999992"/>
  </r>
  <r>
    <n v="7784"/>
    <s v="CA-2013-162236"/>
    <x v="0"/>
    <x v="254"/>
    <d v="2013-11-07T00:00:00"/>
    <s v="Second Class"/>
    <s v="ER-13855"/>
    <s v="Elpida Rittenbach"/>
    <x v="1"/>
    <s v="United States"/>
    <s v="Charlotte"/>
    <x v="3"/>
    <n v="28205"/>
    <x v="0"/>
    <s v="FUR-TA-10002533"/>
    <x v="0"/>
    <x v="3"/>
    <s v="BPI Conference Tables"/>
    <x v="5151"/>
    <n v="10"/>
    <n v="0.4"/>
    <n v="-292.10000000000014"/>
  </r>
  <r>
    <n v="7785"/>
    <s v="CA-2013-162236"/>
    <x v="0"/>
    <x v="254"/>
    <d v="2013-11-07T00:00:00"/>
    <s v="Second Class"/>
    <s v="ER-13855"/>
    <s v="Elpida Rittenbach"/>
    <x v="1"/>
    <s v="United States"/>
    <s v="Charlotte"/>
    <x v="3"/>
    <n v="28205"/>
    <x v="0"/>
    <s v="OFF-SU-10003505"/>
    <x v="1"/>
    <x v="14"/>
    <s v="Premier Electric Letter Opener"/>
    <x v="442"/>
    <n v="2"/>
    <n v="0.2"/>
    <n v="-34.758000000000017"/>
  </r>
  <r>
    <n v="7786"/>
    <s v="US-2011-111353"/>
    <x v="2"/>
    <x v="503"/>
    <d v="2011-12-06T00:00:00"/>
    <s v="Standard Class"/>
    <s v="PB-19150"/>
    <s v="Philip Brown"/>
    <x v="0"/>
    <s v="United States"/>
    <s v="New York City"/>
    <x v="15"/>
    <n v="10009"/>
    <x v="3"/>
    <s v="OFF-LA-10002762"/>
    <x v="1"/>
    <x v="2"/>
    <s v="Avery 485"/>
    <x v="2989"/>
    <n v="2"/>
    <n v="0"/>
    <n v="11.778199999999998"/>
  </r>
  <r>
    <n v="7787"/>
    <s v="US-2013-117037"/>
    <x v="0"/>
    <x v="624"/>
    <d v="2013-05-21T00:00:00"/>
    <s v="First Class"/>
    <s v="LW-17215"/>
    <s v="Luke Weiss"/>
    <x v="0"/>
    <s v="United States"/>
    <s v="Chicago"/>
    <x v="10"/>
    <n v="60653"/>
    <x v="2"/>
    <s v="OFF-BI-10000279"/>
    <x v="1"/>
    <x v="8"/>
    <s v="Acco Recycled 2&quot; Capacity Laser Printer Hanging Data Binders"/>
    <x v="5152"/>
    <n v="1"/>
    <n v="0.8"/>
    <n v="-4.7685000000000013"/>
  </r>
  <r>
    <n v="7788"/>
    <s v="US-2013-117037"/>
    <x v="0"/>
    <x v="624"/>
    <d v="2013-05-21T00:00:00"/>
    <s v="First Class"/>
    <s v="LW-17215"/>
    <s v="Luke Weiss"/>
    <x v="0"/>
    <s v="United States"/>
    <s v="Chicago"/>
    <x v="10"/>
    <n v="60653"/>
    <x v="2"/>
    <s v="OFF-FA-10000936"/>
    <x v="1"/>
    <x v="13"/>
    <s v="Acco Hot Clips Clips to Go"/>
    <x v="5153"/>
    <n v="3"/>
    <n v="0.2"/>
    <n v="2.4674999999999994"/>
  </r>
  <r>
    <n v="7789"/>
    <s v="US-2013-117037"/>
    <x v="0"/>
    <x v="624"/>
    <d v="2013-05-21T00:00:00"/>
    <s v="First Class"/>
    <s v="LW-17215"/>
    <s v="Luke Weiss"/>
    <x v="0"/>
    <s v="United States"/>
    <s v="Chicago"/>
    <x v="10"/>
    <n v="60653"/>
    <x v="2"/>
    <s v="FUR-FU-10004973"/>
    <x v="0"/>
    <x v="5"/>
    <s v="Flat Face Poster Frame"/>
    <x v="1832"/>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x v="5154"/>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s v="CA-2013-108364"/>
    <x v="0"/>
    <x v="1054"/>
    <d v="2013-12-25T00:00:00"/>
    <s v="Standard Class"/>
    <s v="BP-11050"/>
    <s v="Barry Pond"/>
    <x v="1"/>
    <s v="United States"/>
    <s v="Chicago"/>
    <x v="10"/>
    <n v="60623"/>
    <x v="2"/>
    <s v="OFF-BI-10002012"/>
    <x v="1"/>
    <x v="8"/>
    <s v="Wilson Jones Easy Flow II Sheet Lifters"/>
    <x v="5156"/>
    <n v="5"/>
    <n v="0.8"/>
    <n v="-2.8800000000000008"/>
  </r>
  <r>
    <n v="7793"/>
    <s v="CA-2014-169362"/>
    <x v="3"/>
    <x v="386"/>
    <d v="2014-10-16T00:00:00"/>
    <s v="First Class"/>
    <s v="SP-20860"/>
    <s v="Sung Pak"/>
    <x v="1"/>
    <s v="United States"/>
    <s v="Dallas"/>
    <x v="5"/>
    <n v="75217"/>
    <x v="2"/>
    <s v="TEC-AC-10001383"/>
    <x v="2"/>
    <x v="11"/>
    <s v="Logitech Wireless Touch Keyboard K400"/>
    <x v="3936"/>
    <n v="2"/>
    <n v="0.2"/>
    <n v="-1.4994000000000067"/>
  </r>
  <r>
    <n v="7794"/>
    <s v="CA-2012-127481"/>
    <x v="1"/>
    <x v="295"/>
    <d v="2012-12-15T00:00:00"/>
    <s v="Second Class"/>
    <s v="JD-15895"/>
    <s v="Jonathan Doherty"/>
    <x v="1"/>
    <s v="United States"/>
    <s v="Las Vegas"/>
    <x v="33"/>
    <n v="89115"/>
    <x v="1"/>
    <s v="OFF-PA-10002036"/>
    <x v="1"/>
    <x v="10"/>
    <s v="Xerox 1930"/>
    <x v="56"/>
    <n v="5"/>
    <n v="0"/>
    <n v="15.876000000000001"/>
  </r>
  <r>
    <n v="7795"/>
    <s v="CA-2012-127481"/>
    <x v="1"/>
    <x v="295"/>
    <d v="2012-12-15T00:00:00"/>
    <s v="Second Class"/>
    <s v="JD-15895"/>
    <s v="Jonathan Doherty"/>
    <x v="1"/>
    <s v="United States"/>
    <s v="Las Vegas"/>
    <x v="33"/>
    <n v="89115"/>
    <x v="1"/>
    <s v="OFF-PA-10002377"/>
    <x v="1"/>
    <x v="10"/>
    <s v="Xerox 1916"/>
    <x v="3118"/>
    <n v="2"/>
    <n v="0"/>
    <n v="48.94"/>
  </r>
  <r>
    <n v="7796"/>
    <s v="CA-2012-112711"/>
    <x v="1"/>
    <x v="984"/>
    <d v="2012-07-18T00:00:00"/>
    <s v="Standard Class"/>
    <s v="FM-14380"/>
    <s v="Fred McMath"/>
    <x v="0"/>
    <s v="United States"/>
    <s v="Amarillo"/>
    <x v="5"/>
    <n v="79109"/>
    <x v="2"/>
    <s v="TEC-PH-10000526"/>
    <x v="2"/>
    <x v="7"/>
    <s v="Vtech CS6719"/>
    <x v="5157"/>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s v="CA-2014-166184"/>
    <x v="3"/>
    <x v="668"/>
    <d v="2014-03-28T00:00:00"/>
    <s v="First Class"/>
    <s v="HR-14830"/>
    <s v="Harold Ryan"/>
    <x v="1"/>
    <s v="United States"/>
    <s v="New York City"/>
    <x v="15"/>
    <n v="10035"/>
    <x v="3"/>
    <s v="OFF-EN-10004483"/>
    <x v="1"/>
    <x v="12"/>
    <s v="#10 White Business Envelopes,4 1/8 x 9 1/2"/>
    <x v="5159"/>
    <n v="3"/>
    <n v="0"/>
    <n v="22.094699999999996"/>
  </r>
  <r>
    <n v="7799"/>
    <s v="CA-2014-166184"/>
    <x v="3"/>
    <x v="668"/>
    <d v="2014-03-28T00:00:00"/>
    <s v="First Class"/>
    <s v="HR-14830"/>
    <s v="Harold Ryan"/>
    <x v="1"/>
    <s v="United States"/>
    <s v="New York City"/>
    <x v="15"/>
    <n v="10035"/>
    <x v="3"/>
    <s v="TEC-PH-10002624"/>
    <x v="2"/>
    <x v="7"/>
    <s v="Samsung Galaxy S4 Mini"/>
    <x v="5160"/>
    <n v="1"/>
    <n v="0"/>
    <n v="136.29709999999994"/>
  </r>
  <r>
    <n v="7800"/>
    <s v="CA-2014-166184"/>
    <x v="3"/>
    <x v="668"/>
    <d v="2014-03-28T00:00:00"/>
    <s v="First Class"/>
    <s v="HR-14830"/>
    <s v="Harold Ryan"/>
    <x v="1"/>
    <s v="United States"/>
    <s v="New York City"/>
    <x v="15"/>
    <n v="10035"/>
    <x v="3"/>
    <s v="FUR-CH-10003396"/>
    <x v="0"/>
    <x v="1"/>
    <s v="Global Deluxe Steno Chair"/>
    <x v="418"/>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x v="586"/>
    <n v="2"/>
    <n v="0"/>
    <n v="14.572799999999997"/>
  </r>
  <r>
    <n v="7803"/>
    <s v="CA-2012-102260"/>
    <x v="1"/>
    <x v="357"/>
    <d v="2012-09-26T00:00:00"/>
    <s v="Standard Class"/>
    <s v="SJ-20125"/>
    <s v="Sanjit Jacobs"/>
    <x v="2"/>
    <s v="United States"/>
    <s v="Franklin"/>
    <x v="18"/>
    <n v="37064"/>
    <x v="0"/>
    <s v="OFF-LA-10003714"/>
    <x v="1"/>
    <x v="2"/>
    <s v="Avery 510"/>
    <x v="5162"/>
    <n v="4"/>
    <n v="0.2"/>
    <n v="4.1999999999999993"/>
  </r>
  <r>
    <n v="7804"/>
    <s v="CA-2012-102260"/>
    <x v="1"/>
    <x v="357"/>
    <d v="2012-09-26T00:00:00"/>
    <s v="Standard Class"/>
    <s v="SJ-20125"/>
    <s v="Sanjit Jacobs"/>
    <x v="2"/>
    <s v="United States"/>
    <s v="Franklin"/>
    <x v="18"/>
    <n v="37064"/>
    <x v="0"/>
    <s v="OFF-ST-10003716"/>
    <x v="1"/>
    <x v="4"/>
    <s v="Tennsco Double-Tier Lockers"/>
    <x v="2966"/>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s v="CA-2012-102260"/>
    <x v="1"/>
    <x v="357"/>
    <d v="2012-09-26T00:00:00"/>
    <s v="Standard Class"/>
    <s v="SJ-20125"/>
    <s v="Sanjit Jacobs"/>
    <x v="2"/>
    <s v="United States"/>
    <s v="Franklin"/>
    <x v="18"/>
    <n v="37064"/>
    <x v="0"/>
    <s v="OFF-AR-10001315"/>
    <x v="1"/>
    <x v="6"/>
    <s v="Newell 310"/>
    <x v="1881"/>
    <n v="2"/>
    <n v="0.2"/>
    <n v="0.31679999999999986"/>
  </r>
  <r>
    <n v="7807"/>
    <s v="CA-2012-102260"/>
    <x v="1"/>
    <x v="357"/>
    <d v="2012-09-26T00:00:00"/>
    <s v="Standard Class"/>
    <s v="SJ-20125"/>
    <s v="Sanjit Jacobs"/>
    <x v="2"/>
    <s v="United States"/>
    <s v="Franklin"/>
    <x v="18"/>
    <n v="37064"/>
    <x v="0"/>
    <s v="OFF-BI-10000042"/>
    <x v="1"/>
    <x v="8"/>
    <s v="Pressboard Data Binder, Crimson, 12&quot; X 8 1/2&quot;"/>
    <x v="2234"/>
    <n v="2"/>
    <n v="0.7"/>
    <n v="-2.5631999999999993"/>
  </r>
  <r>
    <n v="7808"/>
    <s v="US-2013-137295"/>
    <x v="0"/>
    <x v="1134"/>
    <d v="2013-01-13T00:00:00"/>
    <s v="Standard Class"/>
    <s v="VS-21820"/>
    <s v="Vivek Sundaresam"/>
    <x v="0"/>
    <s v="United States"/>
    <s v="Raleigh"/>
    <x v="3"/>
    <n v="27604"/>
    <x v="0"/>
    <s v="OFF-BI-10004236"/>
    <x v="1"/>
    <x v="8"/>
    <s v="XtraLife ClearVue Slant-D Ring Binder, White, 3&quot;"/>
    <x v="5164"/>
    <n v="7"/>
    <n v="0.7"/>
    <n v="-24.662400000000005"/>
  </r>
  <r>
    <n v="7809"/>
    <s v="US-2013-137295"/>
    <x v="0"/>
    <x v="1134"/>
    <d v="2013-01-13T00:00:00"/>
    <s v="Standard Class"/>
    <s v="VS-21820"/>
    <s v="Vivek Sundaresam"/>
    <x v="0"/>
    <s v="United States"/>
    <s v="Raleigh"/>
    <x v="3"/>
    <n v="27604"/>
    <x v="0"/>
    <s v="OFF-AR-10001955"/>
    <x v="1"/>
    <x v="6"/>
    <s v="Newell 319"/>
    <x v="1662"/>
    <n v="3"/>
    <n v="0.2"/>
    <n v="5.9519999999999946"/>
  </r>
  <r>
    <n v="7810"/>
    <s v="US-2013-137295"/>
    <x v="0"/>
    <x v="1134"/>
    <d v="2013-01-13T00:00:00"/>
    <s v="Standard Class"/>
    <s v="VS-21820"/>
    <s v="Vivek Sundaresam"/>
    <x v="0"/>
    <s v="United States"/>
    <s v="Raleigh"/>
    <x v="3"/>
    <n v="27604"/>
    <x v="0"/>
    <s v="TEC-PH-10004080"/>
    <x v="2"/>
    <x v="7"/>
    <s v="Avaya 5410 Digital phone"/>
    <x v="3034"/>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x v="5165"/>
    <n v="1"/>
    <n v="0"/>
    <n v="2.1464999999999996"/>
  </r>
  <r>
    <n v="7812"/>
    <s v="CA-2013-134334"/>
    <x v="0"/>
    <x v="1173"/>
    <d v="2013-02-15T00:00:00"/>
    <s v="First Class"/>
    <s v="DK-13090"/>
    <s v="Dave Kipp"/>
    <x v="0"/>
    <s v="United States"/>
    <s v="Clinton"/>
    <x v="39"/>
    <n v="20735"/>
    <x v="3"/>
    <s v="OFF-AR-10001770"/>
    <x v="1"/>
    <x v="6"/>
    <s v="Economy #2 Pencils"/>
    <x v="3373"/>
    <n v="3"/>
    <n v="0"/>
    <n v="2.0747999999999998"/>
  </r>
  <r>
    <n v="7813"/>
    <s v="CA-2013-134334"/>
    <x v="0"/>
    <x v="1173"/>
    <d v="2013-02-15T00:00:00"/>
    <s v="First Class"/>
    <s v="DK-13090"/>
    <s v="Dave Kipp"/>
    <x v="0"/>
    <s v="United States"/>
    <s v="Clinton"/>
    <x v="39"/>
    <n v="20735"/>
    <x v="3"/>
    <s v="FUR-TA-10002356"/>
    <x v="0"/>
    <x v="3"/>
    <s v="Bevis Boat-Shaped Conference Table"/>
    <x v="5166"/>
    <n v="3"/>
    <n v="0.3"/>
    <n v="-47.179800000000029"/>
  </r>
  <r>
    <n v="7814"/>
    <s v="CA-2013-134334"/>
    <x v="0"/>
    <x v="1173"/>
    <d v="2013-02-15T00:00:00"/>
    <s v="First Class"/>
    <s v="DK-13090"/>
    <s v="Dave Kipp"/>
    <x v="0"/>
    <s v="United States"/>
    <s v="Clinton"/>
    <x v="39"/>
    <n v="20735"/>
    <x v="3"/>
    <s v="FUR-FU-10003274"/>
    <x v="0"/>
    <x v="5"/>
    <s v="Regeneration Desk Collection"/>
    <x v="232"/>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x v="5167"/>
    <n v="2"/>
    <n v="0.15"/>
    <n v="140.95680000000004"/>
  </r>
  <r>
    <n v="7816"/>
    <s v="US-2014-109316"/>
    <x v="3"/>
    <x v="110"/>
    <d v="2014-06-11T00:00:00"/>
    <s v="First Class"/>
    <s v="MG-17680"/>
    <s v="Maureen Gastineau"/>
    <x v="2"/>
    <s v="United States"/>
    <s v="Los Angeles"/>
    <x v="1"/>
    <n v="90049"/>
    <x v="1"/>
    <s v="TEC-PH-10000307"/>
    <x v="2"/>
    <x v="7"/>
    <s v="Shocksock Galaxy S4 Armband"/>
    <x v="255"/>
    <n v="2"/>
    <n v="0.2"/>
    <n v="-3.5040000000000022"/>
  </r>
  <r>
    <n v="7817"/>
    <s v="CA-2013-138478"/>
    <x v="0"/>
    <x v="147"/>
    <d v="2013-10-27T00:00:00"/>
    <s v="Second Class"/>
    <s v="DP-13390"/>
    <s v="Dennis Pardue"/>
    <x v="2"/>
    <s v="United States"/>
    <s v="North Las Vegas"/>
    <x v="33"/>
    <n v="89031"/>
    <x v="1"/>
    <s v="OFF-AR-10002240"/>
    <x v="1"/>
    <x v="6"/>
    <s v="Panasonic KP-150 Electric Pencil Sharpener"/>
    <x v="5168"/>
    <n v="3"/>
    <n v="0"/>
    <n v="29.437200000000001"/>
  </r>
  <r>
    <n v="7818"/>
    <s v="CA-2013-138478"/>
    <x v="0"/>
    <x v="147"/>
    <d v="2013-10-27T00:00:00"/>
    <s v="Second Class"/>
    <s v="DP-13390"/>
    <s v="Dennis Pardue"/>
    <x v="2"/>
    <s v="United States"/>
    <s v="North Las Vegas"/>
    <x v="33"/>
    <n v="89031"/>
    <x v="1"/>
    <s v="OFF-PA-10001801"/>
    <x v="1"/>
    <x v="10"/>
    <s v="Xerox 193"/>
    <x v="1211"/>
    <n v="6"/>
    <n v="0"/>
    <n v="17.581200000000003"/>
  </r>
  <r>
    <n v="7819"/>
    <s v="CA-2013-138478"/>
    <x v="0"/>
    <x v="147"/>
    <d v="2013-10-27T00:00:00"/>
    <s v="Second Class"/>
    <s v="DP-13390"/>
    <s v="Dennis Pardue"/>
    <x v="2"/>
    <s v="United States"/>
    <s v="North Las Vegas"/>
    <x v="33"/>
    <n v="89031"/>
    <x v="1"/>
    <s v="OFF-BI-10001120"/>
    <x v="1"/>
    <x v="8"/>
    <s v="Ibico EPK-21 Electric Binding System"/>
    <x v="5169"/>
    <n v="3"/>
    <n v="0.2"/>
    <n v="1644.2912999999999"/>
  </r>
  <r>
    <n v="7820"/>
    <s v="CA-2014-150469"/>
    <x v="3"/>
    <x v="795"/>
    <d v="2014-01-31T00:00:00"/>
    <s v="Standard Class"/>
    <s v="CJ-12010"/>
    <s v="Caroline Jumper"/>
    <x v="0"/>
    <s v="United States"/>
    <s v="San Francisco"/>
    <x v="1"/>
    <n v="94109"/>
    <x v="1"/>
    <s v="OFF-FA-10000611"/>
    <x v="1"/>
    <x v="13"/>
    <s v="Binder Clips by OIC"/>
    <x v="5170"/>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x v="5171"/>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x v="2699"/>
    <n v="9"/>
    <n v="0.2"/>
    <n v="6.9794999999999909"/>
  </r>
  <r>
    <n v="7823"/>
    <s v="US-2011-115413"/>
    <x v="2"/>
    <x v="86"/>
    <d v="2011-09-01T00:00:00"/>
    <s v="Standard Class"/>
    <s v="PP-18955"/>
    <s v="Paul Prost"/>
    <x v="2"/>
    <s v="United States"/>
    <s v="Newark"/>
    <x v="13"/>
    <n v="19711"/>
    <x v="3"/>
    <s v="OFF-AR-10003770"/>
    <x v="1"/>
    <x v="6"/>
    <s v="Newell 340"/>
    <x v="880"/>
    <n v="3"/>
    <n v="0"/>
    <n v="2.5055999999999998"/>
  </r>
  <r>
    <n v="7824"/>
    <s v="US-2011-115413"/>
    <x v="2"/>
    <x v="86"/>
    <d v="2011-09-01T00:00:00"/>
    <s v="Standard Class"/>
    <s v="PP-18955"/>
    <s v="Paul Prost"/>
    <x v="2"/>
    <s v="United States"/>
    <s v="Newark"/>
    <x v="13"/>
    <n v="19711"/>
    <x v="3"/>
    <s v="TEC-AC-10002800"/>
    <x v="2"/>
    <x v="11"/>
    <s v="Plantronics Audio 478 Stereo USB Headset"/>
    <x v="145"/>
    <n v="3"/>
    <n v="0"/>
    <n v="52.489499999999992"/>
  </r>
  <r>
    <n v="7825"/>
    <s v="CA-2011-125150"/>
    <x v="2"/>
    <x v="1174"/>
    <d v="2011-05-23T00:00:00"/>
    <s v="Standard Class"/>
    <s v="PW-19030"/>
    <s v="Pauline Webber"/>
    <x v="1"/>
    <s v="United States"/>
    <s v="Los Angeles"/>
    <x v="1"/>
    <n v="90036"/>
    <x v="1"/>
    <s v="FUR-CH-10002439"/>
    <x v="0"/>
    <x v="1"/>
    <s v="Iceberg Nesting Folding Chair, 19w x 6d x 43h"/>
    <x v="3127"/>
    <n v="5"/>
    <n v="0.2"/>
    <n v="17.466000000000008"/>
  </r>
  <r>
    <n v="7826"/>
    <s v="CA-2012-127327"/>
    <x v="1"/>
    <x v="302"/>
    <d v="2012-02-07T00:00:00"/>
    <s v="Standard Class"/>
    <s v="PW-19030"/>
    <s v="Pauline Webber"/>
    <x v="1"/>
    <s v="United States"/>
    <s v="Rome"/>
    <x v="15"/>
    <n v="13440"/>
    <x v="3"/>
    <s v="FUR-CH-10004218"/>
    <x v="0"/>
    <x v="1"/>
    <s v="Global Fabric Manager's Chair, Dark Gray"/>
    <x v="5172"/>
    <n v="1"/>
    <n v="0.1"/>
    <n v="15.147000000000004"/>
  </r>
  <r>
    <n v="7827"/>
    <s v="CA-2014-117114"/>
    <x v="3"/>
    <x v="1108"/>
    <d v="2014-11-06T00:00:00"/>
    <s v="Standard Class"/>
    <s v="CY-12745"/>
    <s v="Craig Yedwab"/>
    <x v="1"/>
    <s v="United States"/>
    <s v="Chicago"/>
    <x v="10"/>
    <n v="60610"/>
    <x v="2"/>
    <s v="TEC-PH-10004042"/>
    <x v="2"/>
    <x v="7"/>
    <s v="ClearOne Communications CHAT 70 OC Speaker Phone"/>
    <x v="5173"/>
    <n v="4"/>
    <n v="0.2"/>
    <n v="38.157600000000002"/>
  </r>
  <r>
    <n v="7828"/>
    <s v="CA-2014-117114"/>
    <x v="3"/>
    <x v="1108"/>
    <d v="2014-11-06T00:00:00"/>
    <s v="Standard Class"/>
    <s v="CY-12745"/>
    <s v="Craig Yedwab"/>
    <x v="1"/>
    <s v="United States"/>
    <s v="Chicago"/>
    <x v="10"/>
    <n v="60610"/>
    <x v="2"/>
    <s v="OFF-EN-10001137"/>
    <x v="1"/>
    <x v="12"/>
    <s v="#10 Gummed Flap White Envelopes, 100/Box"/>
    <x v="4541"/>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x v="2869"/>
    <n v="3"/>
    <n v="0.2"/>
    <n v="6.3935999999999957"/>
  </r>
  <r>
    <n v="7830"/>
    <s v="CA-2012-137302"/>
    <x v="1"/>
    <x v="33"/>
    <d v="2012-05-01T00:00:00"/>
    <s v="Standard Class"/>
    <s v="BW-11110"/>
    <s v="Bart Watters"/>
    <x v="1"/>
    <s v="United States"/>
    <s v="San Diego"/>
    <x v="1"/>
    <n v="92105"/>
    <x v="1"/>
    <s v="OFF-AR-10000588"/>
    <x v="1"/>
    <x v="6"/>
    <s v="Newell 345"/>
    <x v="426"/>
    <n v="3"/>
    <n v="0"/>
    <n v="15.475200000000001"/>
  </r>
  <r>
    <n v="7831"/>
    <s v="CA-2012-137302"/>
    <x v="1"/>
    <x v="33"/>
    <d v="2012-05-01T00:00:00"/>
    <s v="Standard Class"/>
    <s v="BW-11110"/>
    <s v="Bart Watters"/>
    <x v="1"/>
    <s v="United States"/>
    <s v="San Diego"/>
    <x v="1"/>
    <n v="92105"/>
    <x v="1"/>
    <s v="TEC-PH-10003174"/>
    <x v="2"/>
    <x v="7"/>
    <s v="RCA ViSYS 25825 Wireless digital phone"/>
    <x v="3057"/>
    <n v="3"/>
    <n v="0.2"/>
    <n v="38.996999999999986"/>
  </r>
  <r>
    <n v="7832"/>
    <s v="CA-2012-137302"/>
    <x v="1"/>
    <x v="33"/>
    <d v="2012-05-01T00:00:00"/>
    <s v="Standard Class"/>
    <s v="BW-11110"/>
    <s v="Bart Watters"/>
    <x v="1"/>
    <s v="United States"/>
    <s v="San Diego"/>
    <x v="1"/>
    <n v="92105"/>
    <x v="1"/>
    <s v="OFF-BI-10001524"/>
    <x v="1"/>
    <x v="8"/>
    <s v="GBC Premium Transparent Covers with Diagonal Lined Pattern"/>
    <x v="4503"/>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s v="CA-2012-128958"/>
    <x v="1"/>
    <x v="1175"/>
    <d v="2012-01-28T00:00:00"/>
    <s v="Standard Class"/>
    <s v="CR-12820"/>
    <s v="Cyra Reiten"/>
    <x v="2"/>
    <s v="United States"/>
    <s v="West Palm Beach"/>
    <x v="2"/>
    <n v="33407"/>
    <x v="0"/>
    <s v="OFF-AR-10004757"/>
    <x v="1"/>
    <x v="6"/>
    <s v="Crayola Colored Pencils"/>
    <x v="1332"/>
    <n v="5"/>
    <n v="0.2"/>
    <n v="2.1319999999999988"/>
  </r>
  <r>
    <n v="7835"/>
    <s v="CA-2012-106257"/>
    <x v="1"/>
    <x v="657"/>
    <d v="2012-04-17T00:00:00"/>
    <s v="Second Class"/>
    <s v="EB-14110"/>
    <s v="Eugene Barchas"/>
    <x v="0"/>
    <s v="United States"/>
    <s v="Los Angeles"/>
    <x v="1"/>
    <n v="90045"/>
    <x v="1"/>
    <s v="FUR-TA-10002530"/>
    <x v="0"/>
    <x v="3"/>
    <s v="Iceberg OfficeWorks 42&quot; Round Tables"/>
    <x v="475"/>
    <n v="2"/>
    <n v="0.2"/>
    <n v="-15.098000000000013"/>
  </r>
  <r>
    <n v="7836"/>
    <s v="CA-2012-106257"/>
    <x v="1"/>
    <x v="657"/>
    <d v="2012-04-17T00:00:00"/>
    <s v="Second Class"/>
    <s v="EB-14110"/>
    <s v="Eugene Barchas"/>
    <x v="0"/>
    <s v="United States"/>
    <s v="Los Angeles"/>
    <x v="1"/>
    <n v="90045"/>
    <x v="1"/>
    <s v="TEC-PH-10001494"/>
    <x v="2"/>
    <x v="7"/>
    <s v="Polycom CX600 IP Phone VoIP phone"/>
    <x v="5174"/>
    <n v="2"/>
    <n v="0.2"/>
    <n v="41.993000000000009"/>
  </r>
  <r>
    <n v="7837"/>
    <s v="CA-2012-149083"/>
    <x v="1"/>
    <x v="12"/>
    <d v="2012-09-30T00:00:00"/>
    <s v="Standard Class"/>
    <s v="SH-19975"/>
    <s v="Sally Hughsby"/>
    <x v="1"/>
    <s v="United States"/>
    <s v="Seattle"/>
    <x v="4"/>
    <n v="98103"/>
    <x v="1"/>
    <s v="FUR-CH-10004289"/>
    <x v="0"/>
    <x v="1"/>
    <s v="Global Super Steno Chair"/>
    <x v="396"/>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s v="CA-2012-149083"/>
    <x v="1"/>
    <x v="12"/>
    <d v="2012-09-30T00:00:00"/>
    <s v="Standard Class"/>
    <s v="SH-19975"/>
    <s v="Sally Hughsby"/>
    <x v="1"/>
    <s v="United States"/>
    <s v="Seattle"/>
    <x v="4"/>
    <n v="98103"/>
    <x v="1"/>
    <s v="TEC-AC-10002567"/>
    <x v="2"/>
    <x v="11"/>
    <s v="Logitech G602 Wireless Gaming Mouse"/>
    <x v="460"/>
    <n v="2"/>
    <n v="0"/>
    <n v="57.592799999999997"/>
  </r>
  <r>
    <n v="7840"/>
    <s v="US-2011-137869"/>
    <x v="2"/>
    <x v="1176"/>
    <d v="2011-04-02T00:00:00"/>
    <s v="Standard Class"/>
    <s v="CV-12295"/>
    <s v="Christina VanderZanden"/>
    <x v="0"/>
    <s v="United States"/>
    <s v="Des Moines"/>
    <x v="23"/>
    <n v="50315"/>
    <x v="2"/>
    <s v="OFF-EN-10001509"/>
    <x v="1"/>
    <x v="12"/>
    <s v="Poly String Tie Envelopes"/>
    <x v="5147"/>
    <n v="3"/>
    <n v="0"/>
    <n v="2.8763999999999994"/>
  </r>
  <r>
    <n v="7841"/>
    <s v="US-2011-137869"/>
    <x v="2"/>
    <x v="1176"/>
    <d v="2011-04-02T00:00:00"/>
    <s v="Standard Class"/>
    <s v="CV-12295"/>
    <s v="Christina VanderZanden"/>
    <x v="0"/>
    <s v="United States"/>
    <s v="Des Moines"/>
    <x v="23"/>
    <n v="50315"/>
    <x v="2"/>
    <s v="FUR-TA-10003954"/>
    <x v="0"/>
    <x v="3"/>
    <s v="Hon 94000 Series Round Tables"/>
    <x v="5175"/>
    <n v="4"/>
    <n v="0"/>
    <n v="106.62480000000005"/>
  </r>
  <r>
    <n v="7842"/>
    <s v="CA-2013-116603"/>
    <x v="0"/>
    <x v="19"/>
    <d v="2013-07-23T00:00:00"/>
    <s v="Standard Class"/>
    <s v="AT-10735"/>
    <s v="Annie Thurman"/>
    <x v="0"/>
    <s v="United States"/>
    <s v="New York City"/>
    <x v="15"/>
    <n v="10024"/>
    <x v="3"/>
    <s v="OFF-AP-10002892"/>
    <x v="1"/>
    <x v="9"/>
    <s v="Belkin F5C206VTEL 6 Outlet Surge"/>
    <x v="5143"/>
    <n v="2"/>
    <n v="0"/>
    <n v="13.787999999999997"/>
  </r>
  <r>
    <n v="7843"/>
    <s v="CA-2011-158470"/>
    <x v="2"/>
    <x v="987"/>
    <d v="2011-04-23T00:00:00"/>
    <s v="Second Class"/>
    <s v="AG-10390"/>
    <s v="Allen Goldenen"/>
    <x v="0"/>
    <s v="United States"/>
    <s v="Arlington"/>
    <x v="17"/>
    <n v="22204"/>
    <x v="0"/>
    <s v="OFF-BI-10003638"/>
    <x v="1"/>
    <x v="8"/>
    <s v="GBC Durable Plastic Covers"/>
    <x v="706"/>
    <n v="3"/>
    <n v="0"/>
    <n v="26.702999999999999"/>
  </r>
  <r>
    <n v="7844"/>
    <s v="CA-2011-158470"/>
    <x v="2"/>
    <x v="987"/>
    <d v="2011-04-23T00:00:00"/>
    <s v="Second Class"/>
    <s v="AG-10390"/>
    <s v="Allen Goldenen"/>
    <x v="0"/>
    <s v="United States"/>
    <s v="Arlington"/>
    <x v="17"/>
    <n v="22204"/>
    <x v="0"/>
    <s v="OFF-PA-10001569"/>
    <x v="1"/>
    <x v="10"/>
    <s v="Xerox 232"/>
    <x v="4362"/>
    <n v="11"/>
    <n v="0"/>
    <n v="34.214400000000005"/>
  </r>
  <r>
    <n v="7845"/>
    <s v="US-2014-123834"/>
    <x v="3"/>
    <x v="246"/>
    <d v="2014-07-26T00:00:00"/>
    <s v="Standard Class"/>
    <s v="GM-14500"/>
    <s v="Gene McClure"/>
    <x v="0"/>
    <s v="United States"/>
    <s v="Pharr"/>
    <x v="5"/>
    <n v="78577"/>
    <x v="2"/>
    <s v="FUR-TA-10001676"/>
    <x v="0"/>
    <x v="3"/>
    <s v="Hon 61000 Series Interactive Training Tables"/>
    <x v="5176"/>
    <n v="4"/>
    <n v="0.3"/>
    <n v="-21.3264"/>
  </r>
  <r>
    <n v="7846"/>
    <s v="CA-2012-125976"/>
    <x v="1"/>
    <x v="874"/>
    <d v="2012-10-02T00:00:00"/>
    <s v="Standard Class"/>
    <s v="JK-15205"/>
    <s v="Jamie Kunitz"/>
    <x v="0"/>
    <s v="United States"/>
    <s v="Arlington"/>
    <x v="17"/>
    <n v="22204"/>
    <x v="0"/>
    <s v="OFF-PA-10001125"/>
    <x v="1"/>
    <x v="10"/>
    <s v="Xerox 1988"/>
    <x v="901"/>
    <n v="5"/>
    <n v="0"/>
    <n v="69.704999999999998"/>
  </r>
  <r>
    <n v="7847"/>
    <s v="CA-2012-125976"/>
    <x v="1"/>
    <x v="874"/>
    <d v="2012-10-02T00:00:00"/>
    <s v="Standard Class"/>
    <s v="JK-15205"/>
    <s v="Jamie Kunitz"/>
    <x v="0"/>
    <s v="United States"/>
    <s v="Arlington"/>
    <x v="17"/>
    <n v="22204"/>
    <x v="0"/>
    <s v="TEC-PH-10002496"/>
    <x v="2"/>
    <x v="7"/>
    <s v="Cisco SPA301"/>
    <x v="5177"/>
    <n v="12"/>
    <n v="0"/>
    <n v="561.56399999999996"/>
  </r>
  <r>
    <n v="7848"/>
    <s v="CA-2013-128706"/>
    <x v="0"/>
    <x v="535"/>
    <d v="2013-03-03T00:00:00"/>
    <s v="Standard Class"/>
    <s v="DW-13540"/>
    <s v="Don Weiss"/>
    <x v="0"/>
    <s v="United States"/>
    <s v="Houston"/>
    <x v="5"/>
    <n v="77070"/>
    <x v="2"/>
    <s v="FUR-FU-10004053"/>
    <x v="0"/>
    <x v="5"/>
    <s v="DAX Two-Tone Silver Metal Document Frame"/>
    <x v="2738"/>
    <n v="2"/>
    <n v="0.6"/>
    <n v="-6.8815999999999953"/>
  </r>
  <r>
    <n v="7849"/>
    <s v="CA-2013-104311"/>
    <x v="0"/>
    <x v="440"/>
    <d v="2013-05-07T00:00:00"/>
    <s v="Standard Class"/>
    <s v="AS-10090"/>
    <s v="Adam Shillingsburg"/>
    <x v="0"/>
    <s v="United States"/>
    <s v="Irving"/>
    <x v="5"/>
    <n v="75061"/>
    <x v="2"/>
    <s v="OFF-ST-10000321"/>
    <x v="1"/>
    <x v="4"/>
    <s v="Akro Stacking Bins"/>
    <x v="2247"/>
    <n v="3"/>
    <n v="0.2"/>
    <n v="-3.787200000000003"/>
  </r>
  <r>
    <n v="7850"/>
    <s v="CA-2013-104311"/>
    <x v="0"/>
    <x v="440"/>
    <d v="2013-05-07T00:00:00"/>
    <s v="Standard Class"/>
    <s v="AS-10090"/>
    <s v="Adam Shillingsburg"/>
    <x v="0"/>
    <s v="United States"/>
    <s v="Irving"/>
    <x v="5"/>
    <n v="75061"/>
    <x v="2"/>
    <s v="OFF-ST-10002957"/>
    <x v="1"/>
    <x v="4"/>
    <s v="Sterilite Show Offs Storage Containers"/>
    <x v="2538"/>
    <n v="3"/>
    <n v="0.2"/>
    <n v="-3.1680000000000001"/>
  </r>
  <r>
    <n v="7851"/>
    <s v="CA-2013-104311"/>
    <x v="0"/>
    <x v="440"/>
    <d v="2013-05-07T00:00:00"/>
    <s v="Standard Class"/>
    <s v="AS-10090"/>
    <s v="Adam Shillingsburg"/>
    <x v="0"/>
    <s v="United States"/>
    <s v="Irving"/>
    <x v="5"/>
    <n v="75061"/>
    <x v="2"/>
    <s v="OFF-LA-10000973"/>
    <x v="1"/>
    <x v="2"/>
    <s v="Avery 502"/>
    <x v="1325"/>
    <n v="2"/>
    <n v="0.2"/>
    <n v="1.764"/>
  </r>
  <r>
    <n v="7852"/>
    <s v="CA-2011-169649"/>
    <x v="2"/>
    <x v="337"/>
    <d v="2011-12-15T00:00:00"/>
    <s v="Standard Class"/>
    <s v="TS-21205"/>
    <s v="Thomas Seio"/>
    <x v="1"/>
    <s v="United States"/>
    <s v="Chicago"/>
    <x v="10"/>
    <n v="60653"/>
    <x v="2"/>
    <s v="OFF-PA-10000143"/>
    <x v="1"/>
    <x v="10"/>
    <s v="Astroparche Fine Business Paper"/>
    <x v="582"/>
    <n v="2"/>
    <n v="0.2"/>
    <n v="2.9568000000000003"/>
  </r>
  <r>
    <n v="7853"/>
    <s v="CA-2011-169649"/>
    <x v="2"/>
    <x v="337"/>
    <d v="2011-12-15T00:00:00"/>
    <s v="Standard Class"/>
    <s v="TS-21205"/>
    <s v="Thomas Seio"/>
    <x v="1"/>
    <s v="United States"/>
    <s v="Chicago"/>
    <x v="10"/>
    <n v="60653"/>
    <x v="2"/>
    <s v="OFF-AP-10003287"/>
    <x v="1"/>
    <x v="9"/>
    <s v="Tripp Lite TLP810NET Broadband Surge for Modem/Fax"/>
    <x v="5178"/>
    <n v="2"/>
    <n v="0.8"/>
    <n v="-53.008800000000008"/>
  </r>
  <r>
    <n v="7854"/>
    <s v="CA-2012-144890"/>
    <x v="1"/>
    <x v="707"/>
    <d v="2012-12-29T00:00:00"/>
    <s v="Standard Class"/>
    <s v="SM-20320"/>
    <s v="Sean Miller"/>
    <x v="2"/>
    <s v="United States"/>
    <s v="Los Angeles"/>
    <x v="1"/>
    <n v="90049"/>
    <x v="1"/>
    <s v="OFF-PA-10001526"/>
    <x v="1"/>
    <x v="10"/>
    <s v="Xerox 1949"/>
    <x v="745"/>
    <n v="2"/>
    <n v="0"/>
    <n v="4.8804000000000007"/>
  </r>
  <r>
    <n v="7855"/>
    <s v="CA-2014-135587"/>
    <x v="3"/>
    <x v="226"/>
    <d v="2014-12-13T00:00:00"/>
    <s v="Standard Class"/>
    <s v="BH-11710"/>
    <s v="Brosina Hoffman"/>
    <x v="0"/>
    <s v="United States"/>
    <s v="Hattiesburg"/>
    <x v="35"/>
    <n v="39401"/>
    <x v="0"/>
    <s v="OFF-AP-10004540"/>
    <x v="1"/>
    <x v="9"/>
    <s v="Eureka The Boss Lite 10-Amp Upright Vacuum, Blue"/>
    <x v="5179"/>
    <n v="4"/>
    <n v="0"/>
    <n v="89.779200000000003"/>
  </r>
  <r>
    <n v="7856"/>
    <s v="CA-2014-135587"/>
    <x v="3"/>
    <x v="226"/>
    <d v="2014-12-13T00:00:00"/>
    <s v="Standard Class"/>
    <s v="BH-11710"/>
    <s v="Brosina Hoffman"/>
    <x v="0"/>
    <s v="United States"/>
    <s v="Hattiesburg"/>
    <x v="35"/>
    <n v="39401"/>
    <x v="0"/>
    <s v="TEC-AC-10001266"/>
    <x v="2"/>
    <x v="11"/>
    <s v="Memorex Micro Travel Drive 8 GB"/>
    <x v="5180"/>
    <n v="4"/>
    <n v="0"/>
    <n v="23.4"/>
  </r>
  <r>
    <n v="7857"/>
    <s v="CA-2011-103429"/>
    <x v="2"/>
    <x v="992"/>
    <d v="2011-06-01T00:00:00"/>
    <s v="First Class"/>
    <s v="LW-16825"/>
    <s v="Laurel Workman"/>
    <x v="1"/>
    <s v="United States"/>
    <s v="New York City"/>
    <x v="15"/>
    <n v="10024"/>
    <x v="3"/>
    <s v="OFF-BI-10004233"/>
    <x v="1"/>
    <x v="8"/>
    <s v="GBC Pre-Punched Binding Paper, Plastic, White, 8-1/2&quot; x 11&quot;"/>
    <x v="2212"/>
    <n v="2"/>
    <n v="0.2"/>
    <n v="8.9543999999999997"/>
  </r>
  <r>
    <n v="7858"/>
    <s v="CA-2011-103429"/>
    <x v="2"/>
    <x v="992"/>
    <d v="2011-06-01T00:00:00"/>
    <s v="First Class"/>
    <s v="LW-16825"/>
    <s v="Laurel Workman"/>
    <x v="1"/>
    <s v="United States"/>
    <s v="New York City"/>
    <x v="15"/>
    <n v="10024"/>
    <x v="3"/>
    <s v="TEC-PH-10003505"/>
    <x v="2"/>
    <x v="7"/>
    <s v="Geemarc AmpliPOWER60"/>
    <x v="5181"/>
    <n v="5"/>
    <n v="0"/>
    <n v="134.55999999999995"/>
  </r>
  <r>
    <n v="7859"/>
    <s v="CA-2011-103429"/>
    <x v="2"/>
    <x v="992"/>
    <d v="2011-06-01T00:00:00"/>
    <s v="First Class"/>
    <s v="LW-16825"/>
    <s v="Laurel Workman"/>
    <x v="1"/>
    <s v="United States"/>
    <s v="New York City"/>
    <x v="15"/>
    <n v="10024"/>
    <x v="3"/>
    <s v="OFF-AP-10001005"/>
    <x v="1"/>
    <x v="9"/>
    <s v="Honeywell Quietcare HEPA Air Cleaner"/>
    <x v="5182"/>
    <n v="3"/>
    <n v="0"/>
    <n v="77.863499999999988"/>
  </r>
  <r>
    <n v="7860"/>
    <s v="CA-2011-103429"/>
    <x v="2"/>
    <x v="992"/>
    <d v="2011-06-01T00:00:00"/>
    <s v="First Class"/>
    <s v="LW-16825"/>
    <s v="Laurel Workman"/>
    <x v="1"/>
    <s v="United States"/>
    <s v="New York City"/>
    <x v="15"/>
    <n v="10024"/>
    <x v="3"/>
    <s v="OFF-PA-10001712"/>
    <x v="1"/>
    <x v="10"/>
    <s v="Xerox 1948"/>
    <x v="792"/>
    <n v="4"/>
    <n v="0"/>
    <n v="17.981999999999999"/>
  </r>
  <r>
    <n v="7861"/>
    <s v="CA-2014-152261"/>
    <x v="3"/>
    <x v="580"/>
    <d v="2014-03-07T00:00:00"/>
    <s v="Standard Class"/>
    <s v="JA-15970"/>
    <s v="Joseph Airdo"/>
    <x v="0"/>
    <s v="United States"/>
    <s v="Cuyahoga Falls"/>
    <x v="24"/>
    <n v="44221"/>
    <x v="3"/>
    <s v="OFF-BI-10002353"/>
    <x v="1"/>
    <x v="8"/>
    <s v="GBC VeloBind Cover Sets"/>
    <x v="5183"/>
    <n v="4"/>
    <n v="0.7"/>
    <n v="-12.352"/>
  </r>
  <r>
    <n v="7862"/>
    <s v="CA-2012-142993"/>
    <x v="1"/>
    <x v="88"/>
    <d v="2012-10-17T00:00:00"/>
    <s v="Standard Class"/>
    <s v="KA-16525"/>
    <s v="Kelly Andreada"/>
    <x v="0"/>
    <s v="United States"/>
    <s v="Seattle"/>
    <x v="4"/>
    <n v="98103"/>
    <x v="1"/>
    <s v="TEC-AC-10003038"/>
    <x v="2"/>
    <x v="11"/>
    <s v="Kingston Digital DataTraveler 16GB USB 2.0"/>
    <x v="1511"/>
    <n v="2"/>
    <n v="0"/>
    <n v="3.400999999999998"/>
  </r>
  <r>
    <n v="7863"/>
    <s v="CA-2012-142993"/>
    <x v="1"/>
    <x v="88"/>
    <d v="2012-10-17T00:00:00"/>
    <s v="Standard Class"/>
    <s v="KA-16525"/>
    <s v="Kelly Andreada"/>
    <x v="0"/>
    <s v="United States"/>
    <s v="Seattle"/>
    <x v="4"/>
    <n v="98103"/>
    <x v="1"/>
    <s v="OFF-ST-10000934"/>
    <x v="1"/>
    <x v="4"/>
    <s v="Contico 72&quot;H Heavy-Duty Storage System"/>
    <x v="3411"/>
    <n v="2"/>
    <n v="0"/>
    <n v="0"/>
  </r>
  <r>
    <n v="7864"/>
    <s v="CA-2012-143364"/>
    <x v="1"/>
    <x v="1177"/>
    <d v="2012-07-19T00:00:00"/>
    <s v="Second Class"/>
    <s v="TG-21310"/>
    <s v="Toby Gnade"/>
    <x v="0"/>
    <s v="United States"/>
    <s v="Mesa"/>
    <x v="16"/>
    <n v="85204"/>
    <x v="1"/>
    <s v="OFF-ST-10002743"/>
    <x v="1"/>
    <x v="4"/>
    <s v="SAFCO Boltless Steel Shelving"/>
    <x v="697"/>
    <n v="3"/>
    <n v="0.2"/>
    <n v="-64.774800000000013"/>
  </r>
  <r>
    <n v="7865"/>
    <s v="CA-2012-143364"/>
    <x v="1"/>
    <x v="1177"/>
    <d v="2012-07-19T00:00:00"/>
    <s v="Second Class"/>
    <s v="TG-21310"/>
    <s v="Toby Gnade"/>
    <x v="0"/>
    <s v="United States"/>
    <s v="Mesa"/>
    <x v="16"/>
    <n v="85204"/>
    <x v="1"/>
    <s v="OFF-PA-10001846"/>
    <x v="1"/>
    <x v="10"/>
    <s v="Xerox 1899"/>
    <x v="282"/>
    <n v="4"/>
    <n v="0.2"/>
    <n v="6.7048000000000005"/>
  </r>
  <r>
    <n v="7866"/>
    <s v="CA-2012-143364"/>
    <x v="1"/>
    <x v="1177"/>
    <d v="2012-07-19T00:00:00"/>
    <s v="Second Class"/>
    <s v="TG-21310"/>
    <s v="Toby Gnade"/>
    <x v="0"/>
    <s v="United States"/>
    <s v="Mesa"/>
    <x v="16"/>
    <n v="85204"/>
    <x v="1"/>
    <s v="FUR-CH-10004287"/>
    <x v="0"/>
    <x v="1"/>
    <s v="SAFCO Arco Folding Chair"/>
    <x v="5184"/>
    <n v="2"/>
    <n v="0.2"/>
    <n v="49.715999999999966"/>
  </r>
  <r>
    <n v="7867"/>
    <s v="CA-2012-143364"/>
    <x v="1"/>
    <x v="1177"/>
    <d v="2012-07-19T00:00:00"/>
    <s v="Second Class"/>
    <s v="TG-21310"/>
    <s v="Toby Gnade"/>
    <x v="0"/>
    <s v="United States"/>
    <s v="Mesa"/>
    <x v="16"/>
    <n v="85204"/>
    <x v="1"/>
    <s v="FUR-BO-10001608"/>
    <x v="0"/>
    <x v="0"/>
    <s v="Hon Metal Bookcases, Black"/>
    <x v="5185"/>
    <n v="6"/>
    <n v="0.7"/>
    <n v="-191.64599999999996"/>
  </r>
  <r>
    <n v="7868"/>
    <s v="CA-2011-100972"/>
    <x v="2"/>
    <x v="84"/>
    <d v="2011-11-24T00:00:00"/>
    <s v="Second Class"/>
    <s v="DB-13360"/>
    <s v="Dennis Bolton"/>
    <x v="2"/>
    <s v="United States"/>
    <s v="Salt Lake City"/>
    <x v="7"/>
    <n v="84106"/>
    <x v="1"/>
    <s v="OFF-PA-10000357"/>
    <x v="1"/>
    <x v="10"/>
    <s v="Xerox 1888"/>
    <x v="1696"/>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x v="5186"/>
    <n v="2"/>
    <n v="0"/>
    <n v="6.1547999999999998"/>
  </r>
  <r>
    <n v="7870"/>
    <s v="US-2014-166233"/>
    <x v="3"/>
    <x v="445"/>
    <d v="2014-07-10T00:00:00"/>
    <s v="Standard Class"/>
    <s v="MO-17950"/>
    <s v="Michael Oakman"/>
    <x v="0"/>
    <s v="United States"/>
    <s v="Jacksonville"/>
    <x v="3"/>
    <n v="28540"/>
    <x v="0"/>
    <s v="TEC-AC-10002167"/>
    <x v="2"/>
    <x v="11"/>
    <s v="Imation 8gb Micro Traveldrive Usb 2.0 Flash Drive"/>
    <x v="734"/>
    <n v="2"/>
    <n v="0.2"/>
    <n v="-2.6999999999999993"/>
  </r>
  <r>
    <n v="7871"/>
    <s v="CA-2014-122112"/>
    <x v="3"/>
    <x v="145"/>
    <d v="2014-09-30T00:00:00"/>
    <s v="Standard Class"/>
    <s v="CA-11965"/>
    <s v="Carol Adams"/>
    <x v="1"/>
    <s v="United States"/>
    <s v="Lakewood"/>
    <x v="24"/>
    <n v="44107"/>
    <x v="3"/>
    <s v="OFF-EN-10004459"/>
    <x v="1"/>
    <x v="12"/>
    <s v="Security-Tint Envelopes"/>
    <x v="671"/>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x v="51"/>
    <n v="2"/>
    <n v="0"/>
    <n v="2.9567999999999999"/>
  </r>
  <r>
    <n v="7873"/>
    <s v="CA-2013-101672"/>
    <x v="0"/>
    <x v="339"/>
    <d v="2013-10-08T00:00:00"/>
    <s v="Standard Class"/>
    <s v="DB-12910"/>
    <s v="Daniel Byrd"/>
    <x v="2"/>
    <s v="United States"/>
    <s v="Lake Forest"/>
    <x v="1"/>
    <n v="92630"/>
    <x v="1"/>
    <s v="FUR-CH-10004063"/>
    <x v="0"/>
    <x v="1"/>
    <s v="Global Deluxe High-Back Manager's Chair"/>
    <x v="4390"/>
    <n v="4"/>
    <n v="0.2"/>
    <n v="102.95279999999988"/>
  </r>
  <r>
    <n v="7874"/>
    <s v="CA-2013-101672"/>
    <x v="0"/>
    <x v="339"/>
    <d v="2013-10-08T00:00:00"/>
    <s v="Standard Class"/>
    <s v="DB-12910"/>
    <s v="Daniel Byrd"/>
    <x v="2"/>
    <s v="United States"/>
    <s v="Lake Forest"/>
    <x v="1"/>
    <n v="92630"/>
    <x v="1"/>
    <s v="OFF-PA-10004610"/>
    <x v="1"/>
    <x v="10"/>
    <s v="Xerox 1900"/>
    <x v="18"/>
    <n v="2"/>
    <n v="0"/>
    <n v="3.8519999999999994"/>
  </r>
  <r>
    <n v="7875"/>
    <s v="CA-2013-101672"/>
    <x v="0"/>
    <x v="339"/>
    <d v="2013-10-08T00:00:00"/>
    <s v="Standard Class"/>
    <s v="DB-12910"/>
    <s v="Daniel Byrd"/>
    <x v="2"/>
    <s v="United States"/>
    <s v="Lake Forest"/>
    <x v="1"/>
    <n v="92630"/>
    <x v="1"/>
    <s v="OFF-PA-10001878"/>
    <x v="1"/>
    <x v="10"/>
    <s v="Xerox 1891"/>
    <x v="619"/>
    <n v="2"/>
    <n v="0"/>
    <n v="45.975399999999993"/>
  </r>
  <r>
    <n v="7876"/>
    <s v="CA-2014-168403"/>
    <x v="3"/>
    <x v="428"/>
    <d v="2014-09-16T00:00:00"/>
    <s v="Standard Class"/>
    <s v="DK-12835"/>
    <s v="Damala Kotsonis"/>
    <x v="1"/>
    <s v="United States"/>
    <s v="Portland"/>
    <x v="21"/>
    <n v="97206"/>
    <x v="1"/>
    <s v="OFF-PA-10002036"/>
    <x v="1"/>
    <x v="10"/>
    <s v="Xerox 1930"/>
    <x v="277"/>
    <n v="6"/>
    <n v="0.2"/>
    <n v="11.2752"/>
  </r>
  <r>
    <n v="7877"/>
    <s v="CA-2014-168403"/>
    <x v="3"/>
    <x v="428"/>
    <d v="2014-09-16T00:00:00"/>
    <s v="Standard Class"/>
    <s v="DK-12835"/>
    <s v="Damala Kotsonis"/>
    <x v="1"/>
    <s v="United States"/>
    <s v="Portland"/>
    <x v="21"/>
    <n v="97206"/>
    <x v="1"/>
    <s v="OFF-AP-10003278"/>
    <x v="1"/>
    <x v="9"/>
    <s v="Belkin 7-Outlet SurgeMaster Home Series"/>
    <x v="5187"/>
    <n v="1"/>
    <n v="0.2"/>
    <n v="0.8382000000000005"/>
  </r>
  <r>
    <n v="7878"/>
    <s v="CA-2012-148705"/>
    <x v="1"/>
    <x v="899"/>
    <d v="2012-03-18T00:00:00"/>
    <s v="Standard Class"/>
    <s v="EB-14170"/>
    <s v="Evan Bailliet"/>
    <x v="0"/>
    <s v="United States"/>
    <s v="Charlotte"/>
    <x v="3"/>
    <n v="28205"/>
    <x v="0"/>
    <s v="OFF-LA-10001641"/>
    <x v="1"/>
    <x v="2"/>
    <s v="Avery 518"/>
    <x v="1325"/>
    <n v="2"/>
    <n v="0.2"/>
    <n v="1.764"/>
  </r>
  <r>
    <n v="7879"/>
    <s v="CA-2013-160241"/>
    <x v="0"/>
    <x v="896"/>
    <d v="2013-12-05T00:00:00"/>
    <s v="Second Class"/>
    <s v="DR-12940"/>
    <s v="Daniel Raglin"/>
    <x v="2"/>
    <s v="United States"/>
    <s v="Aurora"/>
    <x v="10"/>
    <n v="60505"/>
    <x v="2"/>
    <s v="FUR-FU-10003806"/>
    <x v="0"/>
    <x v="5"/>
    <s v="Tenex Chairmat w/ Average Lip, 45&quot; x 53&quot;"/>
    <x v="5188"/>
    <n v="4"/>
    <n v="0.6"/>
    <n v="-302.72000000000003"/>
  </r>
  <r>
    <n v="7880"/>
    <s v="CA-2013-155747"/>
    <x v="0"/>
    <x v="403"/>
    <d v="2013-06-22T00:00:00"/>
    <s v="Standard Class"/>
    <s v="JS-15685"/>
    <s v="Jim Sink"/>
    <x v="1"/>
    <s v="United States"/>
    <s v="Philadelphia"/>
    <x v="9"/>
    <n v="19140"/>
    <x v="3"/>
    <s v="FUR-TA-10003392"/>
    <x v="0"/>
    <x v="3"/>
    <s v="Global Adaptabilities Conference Tables"/>
    <x v="5189"/>
    <n v="2"/>
    <n v="0.4"/>
    <n v="-118.01160000000002"/>
  </r>
  <r>
    <n v="7881"/>
    <s v="CA-2014-118017"/>
    <x v="3"/>
    <x v="734"/>
    <d v="2014-12-07T00:00:00"/>
    <s v="Second Class"/>
    <s v="LC-16870"/>
    <s v="Lena Cacioppo"/>
    <x v="0"/>
    <s v="United States"/>
    <s v="Thornton"/>
    <x v="22"/>
    <n v="80229"/>
    <x v="1"/>
    <s v="OFF-AR-10003856"/>
    <x v="1"/>
    <x v="6"/>
    <s v="Newell 344"/>
    <x v="3963"/>
    <n v="6"/>
    <n v="0.2"/>
    <n v="1.0007999999999999"/>
  </r>
  <r>
    <n v="7882"/>
    <s v="CA-2014-118017"/>
    <x v="3"/>
    <x v="734"/>
    <d v="2014-12-07T00:00:00"/>
    <s v="Second Class"/>
    <s v="LC-16870"/>
    <s v="Lena Cacioppo"/>
    <x v="0"/>
    <s v="United States"/>
    <s v="Thornton"/>
    <x v="22"/>
    <n v="80229"/>
    <x v="1"/>
    <s v="TEC-AC-10002006"/>
    <x v="2"/>
    <x v="11"/>
    <s v="Memorex Micro Travel Drive 16 GB"/>
    <x v="3499"/>
    <n v="6"/>
    <n v="0.2"/>
    <n v="10.553399999999993"/>
  </r>
  <r>
    <n v="7883"/>
    <s v="CA-2014-118017"/>
    <x v="3"/>
    <x v="734"/>
    <d v="2014-12-07T00:00:00"/>
    <s v="Second Class"/>
    <s v="LC-16870"/>
    <s v="Lena Cacioppo"/>
    <x v="0"/>
    <s v="United States"/>
    <s v="Thornton"/>
    <x v="22"/>
    <n v="80229"/>
    <x v="1"/>
    <s v="TEC-AC-10002006"/>
    <x v="2"/>
    <x v="11"/>
    <s v="Memorex Micro Travel Drive 16 GB"/>
    <x v="1141"/>
    <n v="8"/>
    <n v="0.2"/>
    <n v="14.07119999999999"/>
  </r>
  <r>
    <n v="7884"/>
    <s v="CA-2014-118017"/>
    <x v="3"/>
    <x v="734"/>
    <d v="2014-12-07T00:00:00"/>
    <s v="Second Class"/>
    <s v="LC-16870"/>
    <s v="Lena Cacioppo"/>
    <x v="0"/>
    <s v="United States"/>
    <s v="Thornton"/>
    <x v="22"/>
    <n v="80229"/>
    <x v="1"/>
    <s v="OFF-PA-10002246"/>
    <x v="1"/>
    <x v="10"/>
    <s v="Wirebound Four 2-3/4 x 5 Forms per Page, 400 Sets per Book"/>
    <x v="5190"/>
    <n v="2"/>
    <n v="0.2"/>
    <n v="3.7409999999999997"/>
  </r>
  <r>
    <n v="7885"/>
    <s v="CA-2014-118017"/>
    <x v="3"/>
    <x v="734"/>
    <d v="2014-12-07T00:00:00"/>
    <s v="Second Class"/>
    <s v="LC-16870"/>
    <s v="Lena Cacioppo"/>
    <x v="0"/>
    <s v="United States"/>
    <s v="Thornton"/>
    <x v="22"/>
    <n v="80229"/>
    <x v="1"/>
    <s v="OFF-SU-10004782"/>
    <x v="1"/>
    <x v="14"/>
    <s v="Elite 5&quot; Scissors"/>
    <x v="5191"/>
    <n v="7"/>
    <n v="0.2"/>
    <n v="5.9149999999999938"/>
  </r>
  <r>
    <n v="7886"/>
    <s v="CA-2014-118017"/>
    <x v="3"/>
    <x v="734"/>
    <d v="2014-12-07T00:00:00"/>
    <s v="Second Class"/>
    <s v="LC-16870"/>
    <s v="Lena Cacioppo"/>
    <x v="0"/>
    <s v="United States"/>
    <s v="Thornton"/>
    <x v="22"/>
    <n v="80229"/>
    <x v="1"/>
    <s v="FUR-FU-10004351"/>
    <x v="0"/>
    <x v="5"/>
    <s v="Staples"/>
    <x v="5192"/>
    <n v="3"/>
    <n v="0.2"/>
    <n v="7.0128000000000013"/>
  </r>
  <r>
    <n v="7887"/>
    <s v="CA-2014-118017"/>
    <x v="3"/>
    <x v="734"/>
    <d v="2014-12-07T00:00:00"/>
    <s v="Second Class"/>
    <s v="LC-16870"/>
    <s v="Lena Cacioppo"/>
    <x v="0"/>
    <s v="United States"/>
    <s v="Thornton"/>
    <x v="22"/>
    <n v="80229"/>
    <x v="1"/>
    <s v="FUR-FU-10004270"/>
    <x v="0"/>
    <x v="5"/>
    <s v="Eldon Image Series Desk Accessories, Burgundy"/>
    <x v="2474"/>
    <n v="5"/>
    <n v="0.2"/>
    <n v="3.3439999999999994"/>
  </r>
  <r>
    <n v="7888"/>
    <s v="CA-2014-118017"/>
    <x v="3"/>
    <x v="734"/>
    <d v="2014-12-07T00:00:00"/>
    <s v="Second Class"/>
    <s v="LC-16870"/>
    <s v="Lena Cacioppo"/>
    <x v="0"/>
    <s v="United States"/>
    <s v="Thornton"/>
    <x v="22"/>
    <n v="80229"/>
    <x v="1"/>
    <s v="FUR-FU-10004053"/>
    <x v="0"/>
    <x v="5"/>
    <s v="DAX Two-Tone Silver Metal Document Frame"/>
    <x v="2738"/>
    <n v="1"/>
    <n v="0.2"/>
    <n v="4.6552000000000007"/>
  </r>
  <r>
    <n v="7889"/>
    <s v="CA-2013-113117"/>
    <x v="0"/>
    <x v="765"/>
    <d v="2013-08-23T00:00:00"/>
    <s v="Standard Class"/>
    <s v="JP-15520"/>
    <s v="Jeremy Pistek"/>
    <x v="0"/>
    <s v="United States"/>
    <s v="Davis"/>
    <x v="1"/>
    <n v="95616"/>
    <x v="1"/>
    <s v="OFF-PA-10000019"/>
    <x v="1"/>
    <x v="10"/>
    <s v="Xerox 1931"/>
    <x v="56"/>
    <n v="5"/>
    <n v="0"/>
    <n v="15.552000000000001"/>
  </r>
  <r>
    <n v="7890"/>
    <s v="CA-2013-148684"/>
    <x v="0"/>
    <x v="591"/>
    <d v="2013-12-30T00:00:00"/>
    <s v="Standard Class"/>
    <s v="TS-21655"/>
    <s v="Trudy Schmidt"/>
    <x v="0"/>
    <s v="United States"/>
    <s v="Fayetteville"/>
    <x v="36"/>
    <n v="72701"/>
    <x v="0"/>
    <s v="OFF-AR-10003811"/>
    <x v="1"/>
    <x v="6"/>
    <s v="Newell 327"/>
    <x v="5193"/>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x v="5194"/>
    <n v="2"/>
    <n v="0"/>
    <n v="171.99140000000003"/>
  </r>
  <r>
    <n v="7892"/>
    <s v="CA-2013-148684"/>
    <x v="0"/>
    <x v="591"/>
    <d v="2013-12-30T00:00:00"/>
    <s v="Standard Class"/>
    <s v="TS-21655"/>
    <s v="Trudy Schmidt"/>
    <x v="0"/>
    <s v="United States"/>
    <s v="Fayetteville"/>
    <x v="36"/>
    <n v="72701"/>
    <x v="0"/>
    <s v="FUR-FU-10003553"/>
    <x v="0"/>
    <x v="5"/>
    <s v="Howard Miller 13-1/2&quot; Diameter Rosebrook Wall Clock"/>
    <x v="5195"/>
    <n v="5"/>
    <n v="0"/>
    <n v="137.54000000000002"/>
  </r>
  <r>
    <n v="7893"/>
    <s v="CA-2013-148684"/>
    <x v="0"/>
    <x v="591"/>
    <d v="2013-12-30T00:00:00"/>
    <s v="Standard Class"/>
    <s v="TS-21655"/>
    <s v="Trudy Schmidt"/>
    <x v="0"/>
    <s v="United States"/>
    <s v="Fayetteville"/>
    <x v="36"/>
    <n v="72701"/>
    <x v="0"/>
    <s v="OFF-PA-10003302"/>
    <x v="1"/>
    <x v="10"/>
    <s v="Xerox 1906"/>
    <x v="1938"/>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x v="4107"/>
    <n v="3"/>
    <n v="0.2"/>
    <n v="4.3500000000000005"/>
  </r>
  <r>
    <n v="7895"/>
    <s v="CA-2014-124744"/>
    <x v="3"/>
    <x v="548"/>
    <d v="2014-06-26T00:00:00"/>
    <s v="Standard Class"/>
    <s v="EH-14125"/>
    <s v="Eugene Hildebrand"/>
    <x v="2"/>
    <s v="United States"/>
    <s v="Wheeling"/>
    <x v="48"/>
    <n v="26003"/>
    <x v="3"/>
    <s v="OFF-BI-10002852"/>
    <x v="1"/>
    <x v="8"/>
    <s v="Ibico Standard Transparent Covers"/>
    <x v="5196"/>
    <n v="5"/>
    <n v="0"/>
    <n v="40.376000000000005"/>
  </r>
  <r>
    <n v="7896"/>
    <s v="CA-2014-124744"/>
    <x v="3"/>
    <x v="548"/>
    <d v="2014-06-26T00:00:00"/>
    <s v="Standard Class"/>
    <s v="EH-14125"/>
    <s v="Eugene Hildebrand"/>
    <x v="2"/>
    <s v="United States"/>
    <s v="Wheeling"/>
    <x v="48"/>
    <n v="26003"/>
    <x v="3"/>
    <s v="OFF-BI-10000145"/>
    <x v="1"/>
    <x v="8"/>
    <s v="Zipper Ring Binder Pockets"/>
    <x v="875"/>
    <n v="2"/>
    <n v="0"/>
    <n v="3.0575999999999999"/>
  </r>
  <r>
    <n v="7897"/>
    <s v="CA-2014-124744"/>
    <x v="3"/>
    <x v="548"/>
    <d v="2014-06-26T00:00:00"/>
    <s v="Standard Class"/>
    <s v="EH-14125"/>
    <s v="Eugene Hildebrand"/>
    <x v="2"/>
    <s v="United States"/>
    <s v="Wheeling"/>
    <x v="48"/>
    <n v="26003"/>
    <x v="3"/>
    <s v="OFF-PA-10001970"/>
    <x v="1"/>
    <x v="10"/>
    <s v="Xerox 1908"/>
    <x v="990"/>
    <n v="8"/>
    <n v="0"/>
    <n v="219.44159999999999"/>
  </r>
  <r>
    <n v="7898"/>
    <s v="CA-2014-128363"/>
    <x v="3"/>
    <x v="802"/>
    <d v="2014-08-19T00:00:00"/>
    <s v="Standard Class"/>
    <s v="DC-12850"/>
    <s v="Dan Campbell"/>
    <x v="0"/>
    <s v="United States"/>
    <s v="Memphis"/>
    <x v="18"/>
    <n v="38109"/>
    <x v="0"/>
    <s v="OFF-AP-10001563"/>
    <x v="1"/>
    <x v="9"/>
    <s v="Belkin Premiere Surge Master II 8-outlet surge protector"/>
    <x v="5197"/>
    <n v="7"/>
    <n v="0.2"/>
    <n v="30.605399999999946"/>
  </r>
  <r>
    <n v="7899"/>
    <s v="CA-2014-128363"/>
    <x v="3"/>
    <x v="802"/>
    <d v="2014-08-19T00:00:00"/>
    <s v="Standard Class"/>
    <s v="DC-12850"/>
    <s v="Dan Campbell"/>
    <x v="0"/>
    <s v="United States"/>
    <s v="Memphis"/>
    <x v="18"/>
    <n v="38109"/>
    <x v="0"/>
    <s v="OFF-BI-10001359"/>
    <x v="1"/>
    <x v="8"/>
    <s v="GBC DocuBind TL300 Electric Binding System"/>
    <x v="5198"/>
    <n v="6"/>
    <n v="0.7"/>
    <n v="-1237.8461999999995"/>
  </r>
  <r>
    <n v="7900"/>
    <s v="CA-2014-128363"/>
    <x v="3"/>
    <x v="802"/>
    <d v="2014-08-19T00:00:00"/>
    <s v="Standard Class"/>
    <s v="DC-12850"/>
    <s v="Dan Campbell"/>
    <x v="0"/>
    <s v="United States"/>
    <s v="Memphis"/>
    <x v="18"/>
    <n v="38109"/>
    <x v="0"/>
    <s v="OFF-FA-10003495"/>
    <x v="1"/>
    <x v="13"/>
    <s v="Staples"/>
    <x v="2426"/>
    <n v="5"/>
    <n v="0.2"/>
    <n v="9.1199999999999974"/>
  </r>
  <r>
    <n v="7901"/>
    <s v="CA-2014-128363"/>
    <x v="3"/>
    <x v="802"/>
    <d v="2014-08-19T00:00:00"/>
    <s v="Standard Class"/>
    <s v="DC-12850"/>
    <s v="Dan Campbell"/>
    <x v="0"/>
    <s v="United States"/>
    <s v="Memphis"/>
    <x v="18"/>
    <n v="38109"/>
    <x v="0"/>
    <s v="TEC-AC-10003709"/>
    <x v="2"/>
    <x v="11"/>
    <s v="Maxell 4.7GB DVD-R 5/Pack"/>
    <x v="5199"/>
    <n v="2"/>
    <n v="0.2"/>
    <n v="0.47520000000000018"/>
  </r>
  <r>
    <n v="7902"/>
    <s v="CA-2014-128363"/>
    <x v="3"/>
    <x v="802"/>
    <d v="2014-08-19T00:00:00"/>
    <s v="Standard Class"/>
    <s v="DC-12850"/>
    <s v="Dan Campbell"/>
    <x v="0"/>
    <s v="United States"/>
    <s v="Memphis"/>
    <x v="18"/>
    <n v="38109"/>
    <x v="0"/>
    <s v="FUR-FU-10003268"/>
    <x v="0"/>
    <x v="5"/>
    <s v="Eldon Radial Chair Mat for Low to Medium Pile Carpets"/>
    <x v="236"/>
    <n v="1"/>
    <n v="0.2"/>
    <n v="0"/>
  </r>
  <r>
    <n v="7903"/>
    <s v="CA-2014-128363"/>
    <x v="3"/>
    <x v="802"/>
    <d v="2014-08-19T00:00:00"/>
    <s v="Standard Class"/>
    <s v="DC-12850"/>
    <s v="Dan Campbell"/>
    <x v="0"/>
    <s v="United States"/>
    <s v="Memphis"/>
    <x v="18"/>
    <n v="38109"/>
    <x v="0"/>
    <s v="OFF-EN-10003845"/>
    <x v="1"/>
    <x v="12"/>
    <s v="Colored Envelopes"/>
    <x v="1816"/>
    <n v="5"/>
    <n v="0.2"/>
    <n v="4.7969999999999988"/>
  </r>
  <r>
    <n v="7904"/>
    <s v="CA-2014-128363"/>
    <x v="3"/>
    <x v="802"/>
    <d v="2014-08-19T00:00:00"/>
    <s v="Standard Class"/>
    <s v="DC-12850"/>
    <s v="Dan Campbell"/>
    <x v="0"/>
    <s v="United States"/>
    <s v="Memphis"/>
    <x v="18"/>
    <n v="38109"/>
    <x v="0"/>
    <s v="FUR-CH-10002073"/>
    <x v="0"/>
    <x v="1"/>
    <s v="Hon Olson Stacker Chairs"/>
    <x v="5200"/>
    <n v="2"/>
    <n v="0.2"/>
    <n v="47.660399999999967"/>
  </r>
  <r>
    <n v="7905"/>
    <s v="CA-2012-126669"/>
    <x v="1"/>
    <x v="209"/>
    <d v="2012-11-13T00:00:00"/>
    <s v="Standard Class"/>
    <s v="DO-13645"/>
    <s v="Doug O'Connell"/>
    <x v="0"/>
    <s v="United States"/>
    <s v="Houston"/>
    <x v="5"/>
    <n v="77036"/>
    <x v="2"/>
    <s v="OFF-PA-10001357"/>
    <x v="1"/>
    <x v="10"/>
    <s v="Xerox 1886"/>
    <x v="5201"/>
    <n v="2"/>
    <n v="0.2"/>
    <n v="26.823999999999995"/>
  </r>
  <r>
    <n v="7906"/>
    <s v="US-2012-118766"/>
    <x v="1"/>
    <x v="52"/>
    <d v="2012-10-22T00:00:00"/>
    <s v="Standard Class"/>
    <s v="LS-16975"/>
    <s v="Lindsay Shagiari"/>
    <x v="2"/>
    <s v="United States"/>
    <s v="Dallas"/>
    <x v="5"/>
    <n v="75217"/>
    <x v="2"/>
    <s v="OFF-EN-10001415"/>
    <x v="1"/>
    <x v="12"/>
    <s v="Staples"/>
    <x v="3870"/>
    <n v="1"/>
    <n v="0.2"/>
    <n v="1.6739999999999999"/>
  </r>
  <r>
    <n v="7907"/>
    <s v="US-2012-118766"/>
    <x v="1"/>
    <x v="52"/>
    <d v="2012-10-22T00:00:00"/>
    <s v="Standard Class"/>
    <s v="LS-16975"/>
    <s v="Lindsay Shagiari"/>
    <x v="2"/>
    <s v="United States"/>
    <s v="Dallas"/>
    <x v="5"/>
    <n v="75217"/>
    <x v="2"/>
    <s v="OFF-BI-10002813"/>
    <x v="1"/>
    <x v="8"/>
    <s v="Avery Reinforcements for Hole-Punch Pages"/>
    <x v="5202"/>
    <n v="10"/>
    <n v="0.8"/>
    <n v="-6.93"/>
  </r>
  <r>
    <n v="7908"/>
    <s v="CA-2013-112585"/>
    <x v="0"/>
    <x v="679"/>
    <d v="2013-08-03T00:00:00"/>
    <s v="First Class"/>
    <s v="RW-19630"/>
    <s v="Rob Williams"/>
    <x v="1"/>
    <s v="United States"/>
    <s v="San Francisco"/>
    <x v="1"/>
    <n v="94122"/>
    <x v="1"/>
    <s v="OFF-AP-10003849"/>
    <x v="1"/>
    <x v="9"/>
    <s v="Hoover Shoulder Vac Commercial Portable Vacuum"/>
    <x v="4169"/>
    <n v="2"/>
    <n v="0"/>
    <n v="178.90999999999997"/>
  </r>
  <r>
    <n v="7909"/>
    <s v="CA-2013-149762"/>
    <x v="0"/>
    <x v="275"/>
    <d v="2013-12-08T00:00:00"/>
    <s v="Standard Class"/>
    <s v="RD-19720"/>
    <s v="Roger Demir"/>
    <x v="0"/>
    <s v="United States"/>
    <s v="Morgan Hill"/>
    <x v="1"/>
    <n v="95037"/>
    <x v="1"/>
    <s v="FUR-TA-10004147"/>
    <x v="0"/>
    <x v="3"/>
    <s v="Hon 4060 Series Tables"/>
    <x v="5203"/>
    <n v="3"/>
    <n v="0.2"/>
    <n v="6.717599999999976"/>
  </r>
  <r>
    <n v="7910"/>
    <s v="CA-2013-149762"/>
    <x v="0"/>
    <x v="275"/>
    <d v="2013-12-08T00:00:00"/>
    <s v="Standard Class"/>
    <s v="RD-19720"/>
    <s v="Roger Demir"/>
    <x v="0"/>
    <s v="United States"/>
    <s v="Morgan Hill"/>
    <x v="1"/>
    <n v="95037"/>
    <x v="1"/>
    <s v="OFF-AR-10001662"/>
    <x v="1"/>
    <x v="6"/>
    <s v="Rogers Handheld Barrel Pencil Sharpener"/>
    <x v="5204"/>
    <n v="8"/>
    <n v="0"/>
    <n v="5.9184000000000019"/>
  </r>
  <r>
    <n v="7911"/>
    <s v="CA-2013-149762"/>
    <x v="0"/>
    <x v="275"/>
    <d v="2013-12-08T00:00:00"/>
    <s v="Standard Class"/>
    <s v="RD-19720"/>
    <s v="Roger Demir"/>
    <x v="0"/>
    <s v="United States"/>
    <s v="Morgan Hill"/>
    <x v="1"/>
    <n v="95037"/>
    <x v="1"/>
    <s v="OFF-ST-10001558"/>
    <x v="1"/>
    <x v="4"/>
    <s v="Acco Perma 4000 Stacking Storage Drawers"/>
    <x v="5205"/>
    <n v="3"/>
    <n v="0"/>
    <n v="7.3079999999999998"/>
  </r>
  <r>
    <n v="7912"/>
    <s v="CA-2013-149762"/>
    <x v="0"/>
    <x v="275"/>
    <d v="2013-12-08T00:00:00"/>
    <s v="Standard Class"/>
    <s v="RD-19720"/>
    <s v="Roger Demir"/>
    <x v="0"/>
    <s v="United States"/>
    <s v="Morgan Hill"/>
    <x v="1"/>
    <n v="95037"/>
    <x v="1"/>
    <s v="FUR-BO-10001337"/>
    <x v="0"/>
    <x v="0"/>
    <s v="O'Sullivan Living Dimensions 2-Shelf Bookcases"/>
    <x v="4308"/>
    <n v="2"/>
    <n v="0.15"/>
    <n v="-12.097999999999999"/>
  </r>
  <r>
    <n v="7913"/>
    <s v="CA-2013-167605"/>
    <x v="0"/>
    <x v="236"/>
    <d v="2013-05-01T00:00:00"/>
    <s v="Second Class"/>
    <s v="RB-19570"/>
    <s v="Rob Beeghly"/>
    <x v="0"/>
    <s v="United States"/>
    <s v="Saint Charles"/>
    <x v="10"/>
    <n v="60174"/>
    <x v="2"/>
    <s v="FUR-FU-10001602"/>
    <x v="0"/>
    <x v="5"/>
    <s v="Eldon Delta Triangular Chair Mat, 52&quot; x 58&quot;, Clear"/>
    <x v="5206"/>
    <n v="2"/>
    <n v="0.6"/>
    <n v="-31.861200000000004"/>
  </r>
  <r>
    <n v="7914"/>
    <s v="US-2014-105697"/>
    <x v="3"/>
    <x v="326"/>
    <d v="2014-08-28T00:00:00"/>
    <s v="First Class"/>
    <s v="JE-15715"/>
    <s v="Joe Elijah"/>
    <x v="0"/>
    <s v="United States"/>
    <s v="Cleveland"/>
    <x v="24"/>
    <n v="44105"/>
    <x v="3"/>
    <s v="OFF-ST-10003996"/>
    <x v="1"/>
    <x v="4"/>
    <s v="Letter/Legal File Tote with Clear Snap-On Lid, Black Granite"/>
    <x v="5207"/>
    <n v="2"/>
    <n v="0.2"/>
    <n v="1.9271999999999991"/>
  </r>
  <r>
    <n v="7915"/>
    <s v="CA-2014-165323"/>
    <x v="3"/>
    <x v="46"/>
    <d v="2014-06-22T00:00:00"/>
    <s v="Standard Class"/>
    <s v="SR-20740"/>
    <s v="Steven Roelle"/>
    <x v="2"/>
    <s v="United States"/>
    <s v="New York City"/>
    <x v="15"/>
    <n v="10024"/>
    <x v="3"/>
    <s v="TEC-MA-10003673"/>
    <x v="2"/>
    <x v="15"/>
    <s v="Hewlett-Packard Desktjet 6988DT Refurbished Printer"/>
    <x v="5208"/>
    <n v="5"/>
    <n v="0"/>
    <n v="1668.2049999999999"/>
  </r>
  <r>
    <n v="7916"/>
    <s v="CA-2014-165323"/>
    <x v="3"/>
    <x v="46"/>
    <d v="2014-06-22T00:00:00"/>
    <s v="Standard Class"/>
    <s v="SR-20740"/>
    <s v="Steven Roelle"/>
    <x v="2"/>
    <s v="United States"/>
    <s v="New York City"/>
    <x v="15"/>
    <n v="10024"/>
    <x v="3"/>
    <s v="TEC-AC-10004992"/>
    <x v="2"/>
    <x v="11"/>
    <s v="Kingston Digital DataTraveler 64GB USB 2.0"/>
    <x v="3933"/>
    <n v="3"/>
    <n v="0"/>
    <n v="8.1071999999999917"/>
  </r>
  <r>
    <n v="7917"/>
    <s v="CA-2012-110891"/>
    <x v="1"/>
    <x v="312"/>
    <d v="2012-11-24T00:00:00"/>
    <s v="Standard Class"/>
    <s v="PO-19195"/>
    <s v="Phillina Ober"/>
    <x v="2"/>
    <s v="United States"/>
    <s v="Philadelphia"/>
    <x v="9"/>
    <n v="19140"/>
    <x v="3"/>
    <s v="FUR-CH-10002880"/>
    <x v="0"/>
    <x v="1"/>
    <s v="Global High-Back Leather Tilter, Burgundy"/>
    <x v="5209"/>
    <n v="4"/>
    <n v="0.3"/>
    <n v="-93.472400000000022"/>
  </r>
  <r>
    <n v="7918"/>
    <s v="CA-2014-100783"/>
    <x v="3"/>
    <x v="507"/>
    <d v="2014-09-09T00:00:00"/>
    <s v="Second Class"/>
    <s v="JK-16120"/>
    <s v="Julie Kriz"/>
    <x v="2"/>
    <s v="United States"/>
    <s v="Garland"/>
    <x v="5"/>
    <n v="75043"/>
    <x v="2"/>
    <s v="OFF-AR-10000380"/>
    <x v="1"/>
    <x v="6"/>
    <s v="Hunt PowerHouse Electric Pencil Sharpener, Blue"/>
    <x v="5210"/>
    <n v="1"/>
    <n v="0.2"/>
    <n v="3.7979999999999947"/>
  </r>
  <r>
    <n v="7919"/>
    <s v="CA-2012-152513"/>
    <x v="1"/>
    <x v="433"/>
    <d v="2012-07-08T00:00:00"/>
    <s v="Second Class"/>
    <s v="JP-16135"/>
    <s v="Julie Prescott"/>
    <x v="2"/>
    <s v="United States"/>
    <s v="San Diego"/>
    <x v="1"/>
    <n v="92024"/>
    <x v="1"/>
    <s v="OFF-BI-10002706"/>
    <x v="1"/>
    <x v="8"/>
    <s v="Avery Premier Heavy-Duty Binder with Round Locking Rings"/>
    <x v="2543"/>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x v="5211"/>
    <n v="2"/>
    <n v="0"/>
    <n v="10.813600000000001"/>
  </r>
  <r>
    <n v="7921"/>
    <s v="CA-2014-139822"/>
    <x v="3"/>
    <x v="175"/>
    <d v="2014-09-22T00:00:00"/>
    <s v="Standard Class"/>
    <s v="Dp-13240"/>
    <s v="Dean percer"/>
    <x v="2"/>
    <s v="United States"/>
    <s v="Waterbury"/>
    <x v="29"/>
    <n v="6708"/>
    <x v="3"/>
    <s v="TEC-AC-10001090"/>
    <x v="2"/>
    <x v="11"/>
    <s v="Micro Innovations Wireless Classic Keyboard with Mouse"/>
    <x v="2830"/>
    <n v="2"/>
    <n v="0"/>
    <n v="10.796399999999998"/>
  </r>
  <r>
    <n v="7922"/>
    <s v="CA-2014-107713"/>
    <x v="3"/>
    <x v="677"/>
    <d v="2014-03-18T00:00:00"/>
    <s v="Standard Class"/>
    <s v="JB-16000"/>
    <s v="Joy Bell-"/>
    <x v="0"/>
    <s v="United States"/>
    <s v="Columbia"/>
    <x v="39"/>
    <n v="21044"/>
    <x v="3"/>
    <s v="OFF-BI-10002026"/>
    <x v="1"/>
    <x v="8"/>
    <s v="Avery Arch Ring Binders"/>
    <x v="5212"/>
    <n v="3"/>
    <n v="0"/>
    <n v="81.920999999999992"/>
  </r>
  <r>
    <n v="7923"/>
    <s v="CA-2014-134096"/>
    <x v="3"/>
    <x v="241"/>
    <d v="2014-09-30T00:00:00"/>
    <s v="Standard Class"/>
    <s v="PP-18955"/>
    <s v="Paul Prost"/>
    <x v="2"/>
    <s v="United States"/>
    <s v="Hollywood"/>
    <x v="2"/>
    <n v="33021"/>
    <x v="0"/>
    <s v="TEC-PH-10000526"/>
    <x v="2"/>
    <x v="7"/>
    <s v="Vtech CS6719"/>
    <x v="3293"/>
    <n v="5"/>
    <n v="0.2"/>
    <n v="38.396000000000015"/>
  </r>
  <r>
    <n v="7924"/>
    <s v="CA-2014-134096"/>
    <x v="3"/>
    <x v="241"/>
    <d v="2014-09-30T00:00:00"/>
    <s v="Standard Class"/>
    <s v="PP-18955"/>
    <s v="Paul Prost"/>
    <x v="2"/>
    <s v="United States"/>
    <s v="Hollywood"/>
    <x v="2"/>
    <n v="33021"/>
    <x v="0"/>
    <s v="OFF-BI-10004002"/>
    <x v="1"/>
    <x v="8"/>
    <s v="Wilson Jones International Size A4 Ring Binders"/>
    <x v="4937"/>
    <n v="3"/>
    <n v="0.7"/>
    <n v="-11.417999999999999"/>
  </r>
  <r>
    <n v="7925"/>
    <s v="CA-2013-125843"/>
    <x v="0"/>
    <x v="572"/>
    <d v="2013-08-17T00:00:00"/>
    <s v="First Class"/>
    <s v="RF-19840"/>
    <s v="Roy Französisch"/>
    <x v="0"/>
    <s v="United States"/>
    <s v="Springfield"/>
    <x v="17"/>
    <n v="22153"/>
    <x v="0"/>
    <s v="OFF-BI-10002309"/>
    <x v="1"/>
    <x v="8"/>
    <s v="Avery Heavy-Duty EZD  Binder With Locking Rings"/>
    <x v="4732"/>
    <n v="4"/>
    <n v="0"/>
    <n v="10.7136"/>
  </r>
  <r>
    <n v="7926"/>
    <s v="CA-2013-125843"/>
    <x v="0"/>
    <x v="572"/>
    <d v="2013-08-17T00:00:00"/>
    <s v="First Class"/>
    <s v="RF-19840"/>
    <s v="Roy Französisch"/>
    <x v="0"/>
    <s v="United States"/>
    <s v="Springfield"/>
    <x v="17"/>
    <n v="22153"/>
    <x v="0"/>
    <s v="OFF-LA-10003923"/>
    <x v="1"/>
    <x v="2"/>
    <s v="Alphabetical Labels for Top Tab Filing"/>
    <x v="825"/>
    <n v="7"/>
    <n v="0"/>
    <n v="51.800000000000004"/>
  </r>
  <r>
    <n v="7927"/>
    <s v="CA-2014-120404"/>
    <x v="3"/>
    <x v="225"/>
    <d v="2014-11-25T00:00:00"/>
    <s v="Second Class"/>
    <s v="KH-16330"/>
    <s v="Katharine Harms"/>
    <x v="1"/>
    <s v="United States"/>
    <s v="New York City"/>
    <x v="15"/>
    <n v="10035"/>
    <x v="3"/>
    <s v="TEC-AC-10003433"/>
    <x v="2"/>
    <x v="11"/>
    <s v="Maxell 4.7GB DVD+R 5/Pack"/>
    <x v="2629"/>
    <n v="3"/>
    <n v="0"/>
    <n v="1.3365"/>
  </r>
  <r>
    <n v="7928"/>
    <s v="CA-2014-120404"/>
    <x v="3"/>
    <x v="225"/>
    <d v="2014-11-25T00:00:00"/>
    <s v="Second Class"/>
    <s v="KH-16330"/>
    <s v="Katharine Harms"/>
    <x v="1"/>
    <s v="United States"/>
    <s v="New York City"/>
    <x v="15"/>
    <n v="10035"/>
    <x v="3"/>
    <s v="TEC-PH-10001363"/>
    <x v="2"/>
    <x v="7"/>
    <s v="Apple iPhone 5S"/>
    <x v="5213"/>
    <n v="1"/>
    <n v="0"/>
    <n v="170.99699999999996"/>
  </r>
  <r>
    <n v="7929"/>
    <s v="CA-2014-120404"/>
    <x v="3"/>
    <x v="225"/>
    <d v="2014-11-25T00:00:00"/>
    <s v="Second Class"/>
    <s v="KH-16330"/>
    <s v="Katharine Harms"/>
    <x v="1"/>
    <s v="United States"/>
    <s v="New York City"/>
    <x v="15"/>
    <n v="10035"/>
    <x v="3"/>
    <s v="FUR-FU-10000820"/>
    <x v="0"/>
    <x v="5"/>
    <s v="Tensor Brushed Steel Torchiere Floor Lamp"/>
    <x v="4344"/>
    <n v="3"/>
    <n v="0"/>
    <n v="9.1745999999999981"/>
  </r>
  <r>
    <n v="7930"/>
    <s v="CA-2014-167549"/>
    <x v="3"/>
    <x v="800"/>
    <d v="2014-07-28T00:00:00"/>
    <s v="First Class"/>
    <s v="EM-14200"/>
    <s v="Evan Minnotte"/>
    <x v="2"/>
    <s v="United States"/>
    <s v="Dallas"/>
    <x v="5"/>
    <n v="75217"/>
    <x v="2"/>
    <s v="FUR-TA-10004767"/>
    <x v="0"/>
    <x v="3"/>
    <s v="Safco Drafting Table"/>
    <x v="5214"/>
    <n v="6"/>
    <n v="0.3"/>
    <n v="-4.2588000000000363"/>
  </r>
  <r>
    <n v="7931"/>
    <s v="CA-2013-120082"/>
    <x v="0"/>
    <x v="869"/>
    <d v="2013-03-28T00:00:00"/>
    <s v="Second Class"/>
    <s v="DK-12835"/>
    <s v="Damala Kotsonis"/>
    <x v="1"/>
    <s v="United States"/>
    <s v="New York City"/>
    <x v="15"/>
    <n v="10024"/>
    <x v="3"/>
    <s v="OFF-AR-10001955"/>
    <x v="1"/>
    <x v="6"/>
    <s v="Newell 319"/>
    <x v="426"/>
    <n v="3"/>
    <n v="0"/>
    <n v="17.855999999999995"/>
  </r>
  <r>
    <n v="7932"/>
    <s v="US-2013-168095"/>
    <x v="0"/>
    <x v="692"/>
    <d v="2013-07-21T00:00:00"/>
    <s v="Standard Class"/>
    <s v="MC-17425"/>
    <s v="Mark Cousins"/>
    <x v="1"/>
    <s v="United States"/>
    <s v="Portland"/>
    <x v="21"/>
    <n v="97206"/>
    <x v="1"/>
    <s v="FUR-CH-10004886"/>
    <x v="0"/>
    <x v="1"/>
    <s v="Bevis Steel Folding Chairs"/>
    <x v="2186"/>
    <n v="3"/>
    <n v="0.2"/>
    <n v="23.027999999999992"/>
  </r>
  <r>
    <n v="7933"/>
    <s v="US-2013-168095"/>
    <x v="0"/>
    <x v="692"/>
    <d v="2013-07-21T00:00:00"/>
    <s v="Standard Class"/>
    <s v="MC-17425"/>
    <s v="Mark Cousins"/>
    <x v="1"/>
    <s v="United States"/>
    <s v="Portland"/>
    <x v="21"/>
    <n v="97206"/>
    <x v="1"/>
    <s v="OFF-PA-10003641"/>
    <x v="1"/>
    <x v="10"/>
    <s v="Xerox 1909"/>
    <x v="151"/>
    <n v="5"/>
    <n v="0.2"/>
    <n v="34.293999999999997"/>
  </r>
  <r>
    <n v="7934"/>
    <s v="CA-2014-166093"/>
    <x v="3"/>
    <x v="629"/>
    <d v="2014-08-25T00:00:00"/>
    <s v="Standard Class"/>
    <s v="RW-19540"/>
    <s v="Rick Wilson"/>
    <x v="1"/>
    <s v="United States"/>
    <s v="Brentwood"/>
    <x v="1"/>
    <n v="94513"/>
    <x v="1"/>
    <s v="OFF-EN-10003134"/>
    <x v="1"/>
    <x v="12"/>
    <s v="Staples"/>
    <x v="371"/>
    <n v="2"/>
    <n v="0"/>
    <n v="11.68"/>
  </r>
  <r>
    <n v="7935"/>
    <s v="CA-2014-166093"/>
    <x v="3"/>
    <x v="629"/>
    <d v="2014-08-25T00:00:00"/>
    <s v="Standard Class"/>
    <s v="RW-19540"/>
    <s v="Rick Wilson"/>
    <x v="1"/>
    <s v="United States"/>
    <s v="Brentwood"/>
    <x v="1"/>
    <n v="94513"/>
    <x v="1"/>
    <s v="TEC-PH-10002564"/>
    <x v="2"/>
    <x v="7"/>
    <s v="OtterBox Defender Series Case - Samsung Galaxy S4"/>
    <x v="981"/>
    <n v="3"/>
    <n v="0.2"/>
    <n v="8.9969999999999892"/>
  </r>
  <r>
    <n v="7936"/>
    <s v="CA-2014-166093"/>
    <x v="3"/>
    <x v="629"/>
    <d v="2014-08-25T00:00:00"/>
    <s v="Standard Class"/>
    <s v="RW-19540"/>
    <s v="Rick Wilson"/>
    <x v="1"/>
    <s v="United States"/>
    <s v="Brentwood"/>
    <x v="1"/>
    <n v="94513"/>
    <x v="1"/>
    <s v="OFF-PA-10003893"/>
    <x v="1"/>
    <x v="10"/>
    <s v="Xerox 1962"/>
    <x v="18"/>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s v="CA-2014-166093"/>
    <x v="3"/>
    <x v="629"/>
    <d v="2014-08-25T00:00:00"/>
    <s v="Standard Class"/>
    <s v="RW-19540"/>
    <s v="Rick Wilson"/>
    <x v="1"/>
    <s v="United States"/>
    <s v="Brentwood"/>
    <x v="1"/>
    <n v="94513"/>
    <x v="1"/>
    <s v="OFF-AP-10001058"/>
    <x v="1"/>
    <x v="9"/>
    <s v="Sanyo 2.5 Cubic Foot Mid-Size Office Refrigerators"/>
    <x v="5215"/>
    <n v="9"/>
    <n v="0"/>
    <n v="654.7553999999999"/>
  </r>
  <r>
    <n v="7939"/>
    <s v="CA-2014-166093"/>
    <x v="3"/>
    <x v="629"/>
    <d v="2014-08-25T00:00:00"/>
    <s v="Standard Class"/>
    <s v="RW-19540"/>
    <s v="Rick Wilson"/>
    <x v="1"/>
    <s v="United States"/>
    <s v="Brentwood"/>
    <x v="1"/>
    <n v="94513"/>
    <x v="1"/>
    <s v="OFF-ST-10001496"/>
    <x v="1"/>
    <x v="4"/>
    <s v="Standard Rollaway File with Lock"/>
    <x v="863"/>
    <n v="3"/>
    <n v="0"/>
    <n v="140.54820000000001"/>
  </r>
  <r>
    <n v="7940"/>
    <s v="CA-2014-166093"/>
    <x v="3"/>
    <x v="629"/>
    <d v="2014-08-25T00:00:00"/>
    <s v="Standard Class"/>
    <s v="RW-19540"/>
    <s v="Rick Wilson"/>
    <x v="1"/>
    <s v="United States"/>
    <s v="Brentwood"/>
    <x v="1"/>
    <n v="94513"/>
    <x v="1"/>
    <s v="OFF-BI-10004230"/>
    <x v="1"/>
    <x v="8"/>
    <s v="GBC Recycled Grain Textured Covers"/>
    <x v="5216"/>
    <n v="8"/>
    <n v="0.2"/>
    <n v="77.369599999999991"/>
  </r>
  <r>
    <n v="7941"/>
    <s v="CA-2013-146325"/>
    <x v="0"/>
    <x v="882"/>
    <d v="2013-12-18T00:00:00"/>
    <s v="First Class"/>
    <s v="DS-13180"/>
    <s v="David Smith"/>
    <x v="1"/>
    <s v="United States"/>
    <s v="San Diego"/>
    <x v="1"/>
    <n v="92037"/>
    <x v="1"/>
    <s v="FUR-CH-10001146"/>
    <x v="0"/>
    <x v="1"/>
    <s v="Global Task Chair, Black"/>
    <x v="125"/>
    <n v="2"/>
    <n v="0.2"/>
    <n v="-9.1601999999999961"/>
  </r>
  <r>
    <n v="7942"/>
    <s v="CA-2013-146325"/>
    <x v="0"/>
    <x v="882"/>
    <d v="2013-12-18T00:00:00"/>
    <s v="First Class"/>
    <s v="DS-13180"/>
    <s v="David Smith"/>
    <x v="1"/>
    <s v="United States"/>
    <s v="San Diego"/>
    <x v="1"/>
    <n v="92037"/>
    <x v="1"/>
    <s v="OFF-ST-10001590"/>
    <x v="1"/>
    <x v="4"/>
    <s v="Tenex Personal Project File with Scoop Front Design, Black"/>
    <x v="5217"/>
    <n v="10"/>
    <n v="0"/>
    <n v="35.047999999999995"/>
  </r>
  <r>
    <n v="7943"/>
    <s v="CA-2014-134194"/>
    <x v="3"/>
    <x v="53"/>
    <d v="2015-01-02T00:00:00"/>
    <s v="Standard Class"/>
    <s v="GA-14725"/>
    <s v="Guy Armstrong"/>
    <x v="0"/>
    <s v="United States"/>
    <s v="Dallas"/>
    <x v="5"/>
    <n v="75081"/>
    <x v="2"/>
    <s v="OFF-BI-10003684"/>
    <x v="1"/>
    <x v="8"/>
    <s v="Wilson Jones Legal Size Ring Binders"/>
    <x v="5218"/>
    <n v="9"/>
    <n v="0.8"/>
    <n v="-59.372999999999976"/>
  </r>
  <r>
    <n v="7944"/>
    <s v="CA-2014-134194"/>
    <x v="3"/>
    <x v="53"/>
    <d v="2015-01-02T00:00:00"/>
    <s v="Standard Class"/>
    <s v="GA-14725"/>
    <s v="Guy Armstrong"/>
    <x v="0"/>
    <s v="United States"/>
    <s v="Dallas"/>
    <x v="5"/>
    <n v="75081"/>
    <x v="2"/>
    <s v="OFF-SU-10000946"/>
    <x v="1"/>
    <x v="14"/>
    <s v="Staples"/>
    <x v="5219"/>
    <n v="7"/>
    <n v="0.2"/>
    <n v="5.0273999999999965"/>
  </r>
  <r>
    <n v="7945"/>
    <s v="CA-2014-134194"/>
    <x v="3"/>
    <x v="53"/>
    <d v="2015-01-02T00:00:00"/>
    <s v="Standard Class"/>
    <s v="GA-14725"/>
    <s v="Guy Armstrong"/>
    <x v="0"/>
    <s v="United States"/>
    <s v="Dallas"/>
    <x v="5"/>
    <n v="75081"/>
    <x v="2"/>
    <s v="OFF-AR-10001615"/>
    <x v="1"/>
    <x v="6"/>
    <s v="Newell 34"/>
    <x v="4142"/>
    <n v="2"/>
    <n v="0.2"/>
    <n v="2.3808000000000007"/>
  </r>
  <r>
    <n v="7946"/>
    <s v="CA-2014-134194"/>
    <x v="3"/>
    <x v="53"/>
    <d v="2015-01-02T00:00:00"/>
    <s v="Standard Class"/>
    <s v="GA-14725"/>
    <s v="Guy Armstrong"/>
    <x v="0"/>
    <s v="United States"/>
    <s v="Dallas"/>
    <x v="5"/>
    <n v="75081"/>
    <x v="2"/>
    <s v="OFF-BI-10001597"/>
    <x v="1"/>
    <x v="8"/>
    <s v="Wilson Jones Ledger-Size, Piano-Hinge Binder, 2&quot;, Blue"/>
    <x v="5220"/>
    <n v="5"/>
    <n v="0.8"/>
    <n v="-65.567999999999998"/>
  </r>
  <r>
    <n v="7947"/>
    <s v="CA-2014-134194"/>
    <x v="3"/>
    <x v="53"/>
    <d v="2015-01-02T00:00:00"/>
    <s v="Standard Class"/>
    <s v="GA-14725"/>
    <s v="Guy Armstrong"/>
    <x v="0"/>
    <s v="United States"/>
    <s v="Dallas"/>
    <x v="5"/>
    <n v="75081"/>
    <x v="2"/>
    <s v="OFF-BI-10001116"/>
    <x v="1"/>
    <x v="8"/>
    <s v="Wilson Jones 1&quot; Hanging DublLock Ring Binders"/>
    <x v="2567"/>
    <n v="3"/>
    <n v="0.8"/>
    <n v="-5.0687999999999995"/>
  </r>
  <r>
    <n v="7948"/>
    <s v="CA-2011-131009"/>
    <x v="2"/>
    <x v="72"/>
    <d v="2011-03-05T00:00:00"/>
    <s v="Standard Class"/>
    <s v="SC-20380"/>
    <s v="Shahid Collister"/>
    <x v="0"/>
    <s v="United States"/>
    <s v="El Paso"/>
    <x v="5"/>
    <n v="79907"/>
    <x v="2"/>
    <s v="OFF-FA-10004395"/>
    <x v="1"/>
    <x v="13"/>
    <s v="Plymouth Boxed Rubber Bands by Plymouth"/>
    <x v="609"/>
    <n v="5"/>
    <n v="0.2"/>
    <n v="-3.5324999999999998"/>
  </r>
  <r>
    <n v="7949"/>
    <s v="CA-2011-131009"/>
    <x v="2"/>
    <x v="72"/>
    <d v="2011-03-05T00:00:00"/>
    <s v="Standard Class"/>
    <s v="SC-20380"/>
    <s v="Shahid Collister"/>
    <x v="0"/>
    <s v="United States"/>
    <s v="El Paso"/>
    <x v="5"/>
    <n v="79907"/>
    <x v="2"/>
    <s v="FUR-CH-10001270"/>
    <x v="0"/>
    <x v="1"/>
    <s v="Harbour Creations Steel Folding Chair"/>
    <x v="5221"/>
    <n v="6"/>
    <n v="0.3"/>
    <n v="0"/>
  </r>
  <r>
    <n v="7950"/>
    <s v="CA-2011-131009"/>
    <x v="2"/>
    <x v="72"/>
    <d v="2011-03-05T00:00:00"/>
    <s v="Standard Class"/>
    <s v="SC-20380"/>
    <s v="Shahid Collister"/>
    <x v="0"/>
    <s v="United States"/>
    <s v="El Paso"/>
    <x v="5"/>
    <n v="79907"/>
    <x v="2"/>
    <s v="FUR-FU-10001095"/>
    <x v="0"/>
    <x v="5"/>
    <s v="DAX Black Cherry Wood-Tone Poster Frame"/>
    <x v="3100"/>
    <n v="6"/>
    <n v="0.6"/>
    <n v="-34.953600000000002"/>
  </r>
  <r>
    <n v="7951"/>
    <s v="CA-2011-131009"/>
    <x v="2"/>
    <x v="72"/>
    <d v="2011-03-05T00:00:00"/>
    <s v="Standard Class"/>
    <s v="SC-20380"/>
    <s v="Shahid Collister"/>
    <x v="0"/>
    <s v="United States"/>
    <s v="El Paso"/>
    <x v="5"/>
    <n v="79907"/>
    <x v="2"/>
    <s v="OFF-ST-10001469"/>
    <x v="1"/>
    <x v="4"/>
    <s v="Fellowes Bankers Box Recycled Super Stor/Drawer"/>
    <x v="5222"/>
    <n v="3"/>
    <n v="0.2"/>
    <n v="-22.671600000000005"/>
  </r>
  <r>
    <n v="7952"/>
    <s v="CA-2012-145814"/>
    <x v="1"/>
    <x v="902"/>
    <d v="2012-11-24T00:00:00"/>
    <s v="Standard Class"/>
    <s v="KD-16345"/>
    <s v="Katherine Ducich"/>
    <x v="0"/>
    <s v="United States"/>
    <s v="New York City"/>
    <x v="15"/>
    <n v="10035"/>
    <x v="3"/>
    <s v="OFF-BI-10003196"/>
    <x v="1"/>
    <x v="8"/>
    <s v="Accohide Poly Flexible Ring Binders"/>
    <x v="4452"/>
    <n v="2"/>
    <n v="0.2"/>
    <n v="2.2439999999999998"/>
  </r>
  <r>
    <n v="7953"/>
    <s v="CA-2012-145814"/>
    <x v="1"/>
    <x v="902"/>
    <d v="2012-11-24T00:00:00"/>
    <s v="Standard Class"/>
    <s v="KD-16345"/>
    <s v="Katherine Ducich"/>
    <x v="0"/>
    <s v="United States"/>
    <s v="New York City"/>
    <x v="15"/>
    <n v="10035"/>
    <x v="3"/>
    <s v="TEC-PH-10002200"/>
    <x v="2"/>
    <x v="7"/>
    <s v="Aastra 6757i CT Wireless VoIP phone"/>
    <x v="5223"/>
    <n v="4"/>
    <n v="0"/>
    <n v="249.91039999999998"/>
  </r>
  <r>
    <n v="7954"/>
    <s v="CA-2011-138359"/>
    <x v="2"/>
    <x v="470"/>
    <d v="2011-04-06T00:00:00"/>
    <s v="Standard Class"/>
    <s v="KH-16330"/>
    <s v="Katharine Harms"/>
    <x v="1"/>
    <s v="United States"/>
    <s v="Revere"/>
    <x v="31"/>
    <n v="2151"/>
    <x v="3"/>
    <s v="OFF-ST-10000636"/>
    <x v="1"/>
    <x v="4"/>
    <s v="Rogers Profile Extra Capacity Storage Tub"/>
    <x v="5224"/>
    <n v="4"/>
    <n v="0"/>
    <n v="2.6783999999999963"/>
  </r>
  <r>
    <n v="7955"/>
    <s v="CA-2011-138359"/>
    <x v="2"/>
    <x v="470"/>
    <d v="2011-04-06T00:00:00"/>
    <s v="Standard Class"/>
    <s v="KH-16330"/>
    <s v="Katharine Harms"/>
    <x v="1"/>
    <s v="United States"/>
    <s v="Revere"/>
    <x v="31"/>
    <n v="2151"/>
    <x v="3"/>
    <s v="OFF-BI-10000145"/>
    <x v="1"/>
    <x v="8"/>
    <s v="Zipper Ring Binder Pockets"/>
    <x v="875"/>
    <n v="2"/>
    <n v="0"/>
    <n v="3.0575999999999999"/>
  </r>
  <r>
    <n v="7956"/>
    <s v="CA-2014-131807"/>
    <x v="3"/>
    <x v="361"/>
    <d v="2014-10-11T00:00:00"/>
    <s v="Standard Class"/>
    <s v="GG-14650"/>
    <s v="Greg Guthrie"/>
    <x v="1"/>
    <s v="United States"/>
    <s v="Chico"/>
    <x v="1"/>
    <n v="95928"/>
    <x v="1"/>
    <s v="FUR-CH-10001190"/>
    <x v="0"/>
    <x v="1"/>
    <s v="Global Deluxe High-Back Office Chair in Storm"/>
    <x v="5037"/>
    <n v="4"/>
    <n v="0.2"/>
    <n v="-59.835600000000042"/>
  </r>
  <r>
    <n v="7957"/>
    <s v="CA-2014-131807"/>
    <x v="3"/>
    <x v="361"/>
    <d v="2014-10-11T00:00:00"/>
    <s v="Standard Class"/>
    <s v="GG-14650"/>
    <s v="Greg Guthrie"/>
    <x v="1"/>
    <s v="United States"/>
    <s v="Chico"/>
    <x v="1"/>
    <n v="95928"/>
    <x v="1"/>
    <s v="OFF-FA-10002780"/>
    <x v="1"/>
    <x v="13"/>
    <s v="Staples"/>
    <x v="81"/>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s v="CA-2014-131807"/>
    <x v="3"/>
    <x v="361"/>
    <d v="2014-10-11T00:00:00"/>
    <s v="Standard Class"/>
    <s v="GG-14650"/>
    <s v="Greg Guthrie"/>
    <x v="1"/>
    <s v="United States"/>
    <s v="Chico"/>
    <x v="1"/>
    <n v="95928"/>
    <x v="1"/>
    <s v="FUR-FU-10004666"/>
    <x v="0"/>
    <x v="5"/>
    <s v="DAX Clear Channel Poster Frame"/>
    <x v="5225"/>
    <n v="5"/>
    <n v="0"/>
    <n v="26.973000000000003"/>
  </r>
  <r>
    <n v="7960"/>
    <s v="CA-2014-131807"/>
    <x v="3"/>
    <x v="361"/>
    <d v="2014-10-11T00:00:00"/>
    <s v="Standard Class"/>
    <s v="GG-14650"/>
    <s v="Greg Guthrie"/>
    <x v="1"/>
    <s v="United States"/>
    <s v="Chico"/>
    <x v="1"/>
    <n v="95928"/>
    <x v="1"/>
    <s v="FUR-TA-10004086"/>
    <x v="0"/>
    <x v="3"/>
    <s v="KI Adjustable-Height Table"/>
    <x v="5226"/>
    <n v="3"/>
    <n v="0.2"/>
    <n v="5.1587999999999852"/>
  </r>
  <r>
    <n v="7961"/>
    <s v="CA-2014-131807"/>
    <x v="3"/>
    <x v="361"/>
    <d v="2014-10-11T00:00:00"/>
    <s v="Standard Class"/>
    <s v="GG-14650"/>
    <s v="Greg Guthrie"/>
    <x v="1"/>
    <s v="United States"/>
    <s v="Chico"/>
    <x v="1"/>
    <n v="95928"/>
    <x v="1"/>
    <s v="TEC-PH-10000702"/>
    <x v="2"/>
    <x v="7"/>
    <s v="Square Credit Card Reader, 4 1/2&quot; x 4 1/2&quot; x 1&quot;, White"/>
    <x v="465"/>
    <n v="1"/>
    <n v="0.2"/>
    <n v="2.6972999999999994"/>
  </r>
  <r>
    <n v="7962"/>
    <s v="CA-2014-104864"/>
    <x v="3"/>
    <x v="551"/>
    <d v="2014-11-24T00:00:00"/>
    <s v="Second Class"/>
    <s v="JS-15685"/>
    <s v="Jim Sink"/>
    <x v="1"/>
    <s v="United States"/>
    <s v="Miramar"/>
    <x v="2"/>
    <n v="33023"/>
    <x v="0"/>
    <s v="OFF-ST-10002301"/>
    <x v="1"/>
    <x v="4"/>
    <s v="Tennsco Commercial Shelving"/>
    <x v="5227"/>
    <n v="5"/>
    <n v="0.2"/>
    <n v="-19.323000000000011"/>
  </r>
  <r>
    <n v="7963"/>
    <s v="CA-2014-104864"/>
    <x v="3"/>
    <x v="551"/>
    <d v="2014-11-24T00:00:00"/>
    <s v="Second Class"/>
    <s v="JS-15685"/>
    <s v="Jim Sink"/>
    <x v="1"/>
    <s v="United States"/>
    <s v="Miramar"/>
    <x v="2"/>
    <n v="33023"/>
    <x v="0"/>
    <s v="OFF-BI-10001636"/>
    <x v="1"/>
    <x v="8"/>
    <s v="Ibico Plastic and Wire Spiral Binding Combs"/>
    <x v="5228"/>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x v="5229"/>
    <n v="4"/>
    <n v="0.2"/>
    <n v="48.631999999999948"/>
  </r>
  <r>
    <n v="7965"/>
    <s v="CA-2014-104864"/>
    <x v="3"/>
    <x v="551"/>
    <d v="2014-11-24T00:00:00"/>
    <s v="Second Class"/>
    <s v="JS-15685"/>
    <s v="Jim Sink"/>
    <x v="1"/>
    <s v="United States"/>
    <s v="Miramar"/>
    <x v="2"/>
    <n v="33023"/>
    <x v="0"/>
    <s v="OFF-PA-10004609"/>
    <x v="1"/>
    <x v="10"/>
    <s v="Xerox 221"/>
    <x v="561"/>
    <n v="4"/>
    <n v="0.2"/>
    <n v="7.2576000000000001"/>
  </r>
  <r>
    <n v="7966"/>
    <s v="CA-2014-104864"/>
    <x v="3"/>
    <x v="551"/>
    <d v="2014-11-24T00:00:00"/>
    <s v="Second Class"/>
    <s v="JS-15685"/>
    <s v="Jim Sink"/>
    <x v="1"/>
    <s v="United States"/>
    <s v="Miramar"/>
    <x v="2"/>
    <n v="33023"/>
    <x v="0"/>
    <s v="OFF-PA-10003309"/>
    <x v="1"/>
    <x v="10"/>
    <s v="Xerox 211"/>
    <x v="759"/>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x v="1735"/>
    <n v="4"/>
    <n v="0"/>
    <n v="16.68"/>
  </r>
  <r>
    <n v="7968"/>
    <s v="CA-2013-157707"/>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s v="CA-2013-157707"/>
    <x v="0"/>
    <x v="1155"/>
    <d v="2013-10-13T00:00:00"/>
    <s v="First Class"/>
    <s v="CC-12610"/>
    <s v="Corey Catlett"/>
    <x v="1"/>
    <s v="United States"/>
    <s v="Denver"/>
    <x v="22"/>
    <n v="80219"/>
    <x v="1"/>
    <s v="TEC-PH-10002583"/>
    <x v="2"/>
    <x v="7"/>
    <s v="iOttie HLCRIO102 Car Mount"/>
    <x v="314"/>
    <n v="1"/>
    <n v="0.2"/>
    <n v="-2.9985000000000022"/>
  </r>
  <r>
    <n v="7970"/>
    <s v="CA-2013-157707"/>
    <x v="0"/>
    <x v="1155"/>
    <d v="2013-10-13T00:00:00"/>
    <s v="First Class"/>
    <s v="CC-12610"/>
    <s v="Corey Catlett"/>
    <x v="1"/>
    <s v="United States"/>
    <s v="Denver"/>
    <x v="22"/>
    <n v="80219"/>
    <x v="1"/>
    <s v="FUR-CH-10004853"/>
    <x v="0"/>
    <x v="1"/>
    <s v="Global Manager's Adjustable Task Chair, Storm"/>
    <x v="3200"/>
    <n v="1"/>
    <n v="0.2"/>
    <n v="13.588199999999986"/>
  </r>
  <r>
    <n v="7971"/>
    <s v="US-2012-126753"/>
    <x v="1"/>
    <x v="748"/>
    <d v="2012-08-20T00:00:00"/>
    <s v="Standard Class"/>
    <s v="SP-20860"/>
    <s v="Sung Pak"/>
    <x v="1"/>
    <s v="United States"/>
    <s v="Philadelphia"/>
    <x v="9"/>
    <n v="19134"/>
    <x v="3"/>
    <s v="TEC-PH-10003580"/>
    <x v="2"/>
    <x v="7"/>
    <s v="Cisco IP Phone 7961G-GE VoIP phone"/>
    <x v="5230"/>
    <n v="4"/>
    <n v="0.4"/>
    <n v="-112.62159999999994"/>
  </r>
  <r>
    <n v="7972"/>
    <s v="US-2012-126753"/>
    <x v="1"/>
    <x v="748"/>
    <d v="2012-08-20T00:00:00"/>
    <s v="Standard Class"/>
    <s v="SP-20860"/>
    <s v="Sung Pak"/>
    <x v="1"/>
    <s v="United States"/>
    <s v="Philadelphia"/>
    <x v="9"/>
    <n v="19134"/>
    <x v="3"/>
    <s v="TEC-AC-10004227"/>
    <x v="2"/>
    <x v="11"/>
    <s v="SanDisk Ultra 16 GB MicroSDHC Class 10 Memory Card"/>
    <x v="5231"/>
    <n v="3"/>
    <n v="0.2"/>
    <n v="-5.4558000000000035"/>
  </r>
  <r>
    <n v="7973"/>
    <s v="US-2012-126753"/>
    <x v="1"/>
    <x v="748"/>
    <d v="2012-08-20T00:00:00"/>
    <s v="Standard Class"/>
    <s v="SP-20860"/>
    <s v="Sung Pak"/>
    <x v="1"/>
    <s v="United States"/>
    <s v="Philadelphia"/>
    <x v="9"/>
    <n v="19134"/>
    <x v="3"/>
    <s v="OFF-PA-10002787"/>
    <x v="1"/>
    <x v="10"/>
    <s v="Xerox 227"/>
    <x v="563"/>
    <n v="2"/>
    <n v="0.2"/>
    <n v="3.6288"/>
  </r>
  <r>
    <n v="7974"/>
    <s v="US-2012-126753"/>
    <x v="1"/>
    <x v="748"/>
    <d v="2012-08-20T00:00:00"/>
    <s v="Standard Class"/>
    <s v="SP-20860"/>
    <s v="Sung Pak"/>
    <x v="1"/>
    <s v="United States"/>
    <s v="Philadelphia"/>
    <x v="9"/>
    <n v="19134"/>
    <x v="3"/>
    <s v="OFF-BI-10003981"/>
    <x v="1"/>
    <x v="8"/>
    <s v="Avery Durable Plastic 1&quot; Binders"/>
    <x v="5232"/>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x v="1825"/>
    <n v="3"/>
    <n v="0.2"/>
    <n v="0"/>
  </r>
  <r>
    <n v="7976"/>
    <s v="US-2012-126753"/>
    <x v="1"/>
    <x v="748"/>
    <d v="2012-08-20T00:00:00"/>
    <s v="Standard Class"/>
    <s v="SP-20860"/>
    <s v="Sung Pak"/>
    <x v="1"/>
    <s v="United States"/>
    <s v="Philadelphia"/>
    <x v="9"/>
    <n v="19134"/>
    <x v="3"/>
    <s v="OFF-BI-10003727"/>
    <x v="1"/>
    <x v="8"/>
    <s v="Avery Durable Slant Ring Binders With Label Holder"/>
    <x v="5233"/>
    <n v="3"/>
    <n v="0.7"/>
    <n v="-2.758799999999999"/>
  </r>
  <r>
    <n v="7977"/>
    <s v="US-2012-126753"/>
    <x v="1"/>
    <x v="748"/>
    <d v="2012-08-20T00:00:00"/>
    <s v="Standard Class"/>
    <s v="SP-20860"/>
    <s v="Sung Pak"/>
    <x v="1"/>
    <s v="United States"/>
    <s v="Philadelphia"/>
    <x v="9"/>
    <n v="19134"/>
    <x v="3"/>
    <s v="OFF-PA-10000130"/>
    <x v="1"/>
    <x v="10"/>
    <s v="Xerox 199"/>
    <x v="1518"/>
    <n v="3"/>
    <n v="0.2"/>
    <n v="3.2099999999999982"/>
  </r>
  <r>
    <n v="7978"/>
    <s v="CA-2011-166051"/>
    <x v="2"/>
    <x v="1178"/>
    <d v="2011-06-05T00:00:00"/>
    <s v="Standard Class"/>
    <s v="JK-15625"/>
    <s v="Jim Karlsson"/>
    <x v="0"/>
    <s v="United States"/>
    <s v="Jackson"/>
    <x v="35"/>
    <n v="39212"/>
    <x v="0"/>
    <s v="TEC-PH-10002680"/>
    <x v="2"/>
    <x v="7"/>
    <s v="Samsung Galaxy Note 3"/>
    <x v="5234"/>
    <n v="3"/>
    <n v="0"/>
    <n v="197.99099999999996"/>
  </r>
  <r>
    <n v="7979"/>
    <s v="CA-2011-166051"/>
    <x v="2"/>
    <x v="1178"/>
    <d v="2011-06-05T00:00:00"/>
    <s v="Standard Class"/>
    <s v="JK-15625"/>
    <s v="Jim Karlsson"/>
    <x v="0"/>
    <s v="United States"/>
    <s v="Jackson"/>
    <x v="35"/>
    <n v="39212"/>
    <x v="0"/>
    <s v="TEC-PH-10002538"/>
    <x v="2"/>
    <x v="7"/>
    <s v="Grandstream GXP1160 VoIP phone"/>
    <x v="4332"/>
    <n v="3"/>
    <n v="0"/>
    <n v="32.981699999999989"/>
  </r>
  <r>
    <n v="7980"/>
    <s v="CA-2012-113040"/>
    <x v="1"/>
    <x v="375"/>
    <d v="2012-08-31T00:00:00"/>
    <s v="Standard Class"/>
    <s v="CC-12100"/>
    <s v="Chad Cunningham"/>
    <x v="2"/>
    <s v="United States"/>
    <s v="Los Angeles"/>
    <x v="1"/>
    <n v="90045"/>
    <x v="1"/>
    <s v="OFF-BI-10001249"/>
    <x v="1"/>
    <x v="8"/>
    <s v="Avery Heavy-Duty EZD View Binder with Locking Rings"/>
    <x v="5235"/>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s v="CA-2011-113383"/>
    <x v="2"/>
    <x v="1076"/>
    <d v="2011-09-13T00:00:00"/>
    <s v="First Class"/>
    <s v="SF-20065"/>
    <s v="Sandra Flanagan"/>
    <x v="0"/>
    <s v="United States"/>
    <s v="Clifton"/>
    <x v="30"/>
    <n v="7011"/>
    <x v="3"/>
    <s v="OFF-AP-10004532"/>
    <x v="1"/>
    <x v="9"/>
    <s v="Kensington 6 Outlet Guardian Standard Surge Protector"/>
    <x v="1067"/>
    <n v="4"/>
    <n v="0"/>
    <n v="22.118400000000001"/>
  </r>
  <r>
    <n v="7983"/>
    <s v="CA-2011-113383"/>
    <x v="2"/>
    <x v="1076"/>
    <d v="2011-09-13T00:00:00"/>
    <s v="First Class"/>
    <s v="SF-20065"/>
    <s v="Sandra Flanagan"/>
    <x v="0"/>
    <s v="United States"/>
    <s v="Clifton"/>
    <x v="30"/>
    <n v="7011"/>
    <x v="3"/>
    <s v="FUR-FU-10001986"/>
    <x v="0"/>
    <x v="5"/>
    <s v="Dana Fluorescent Magnifying Lamp, White, 36&quot;"/>
    <x v="2574"/>
    <n v="5"/>
    <n v="0"/>
    <n v="76.469999999999985"/>
  </r>
  <r>
    <n v="7984"/>
    <s v="CA-2014-152499"/>
    <x v="3"/>
    <x v="203"/>
    <d v="2014-01-26T00:00:00"/>
    <s v="Second Class"/>
    <s v="EH-13765"/>
    <s v="Edward Hooks"/>
    <x v="1"/>
    <s v="United States"/>
    <s v="Chicago"/>
    <x v="10"/>
    <n v="60623"/>
    <x v="2"/>
    <s v="OFF-FA-10002975"/>
    <x v="1"/>
    <x v="13"/>
    <s v="Staples"/>
    <x v="1150"/>
    <n v="5"/>
    <n v="0.2"/>
    <n v="4.9139999999999988"/>
  </r>
  <r>
    <n v="7985"/>
    <s v="CA-2014-152499"/>
    <x v="3"/>
    <x v="203"/>
    <d v="2014-01-26T00:00:00"/>
    <s v="Second Class"/>
    <s v="EH-13765"/>
    <s v="Edward Hooks"/>
    <x v="1"/>
    <s v="United States"/>
    <s v="Chicago"/>
    <x v="10"/>
    <n v="60623"/>
    <x v="2"/>
    <s v="OFF-AR-10003481"/>
    <x v="1"/>
    <x v="6"/>
    <s v="Newell 348"/>
    <x v="964"/>
    <n v="3"/>
    <n v="0.2"/>
    <n v="0.88559999999999883"/>
  </r>
  <r>
    <n v="7986"/>
    <s v="CA-2013-151498"/>
    <x v="0"/>
    <x v="438"/>
    <d v="2013-04-25T00:00:00"/>
    <s v="First Class"/>
    <s v="DN-13690"/>
    <s v="Duane Noonan"/>
    <x v="0"/>
    <s v="United States"/>
    <s v="Seattle"/>
    <x v="4"/>
    <n v="98115"/>
    <x v="1"/>
    <s v="OFF-BI-10004967"/>
    <x v="1"/>
    <x v="8"/>
    <s v="Round Ring Binders"/>
    <x v="1366"/>
    <n v="5"/>
    <n v="0.2"/>
    <n v="2.8079999999999998"/>
  </r>
  <r>
    <n v="7987"/>
    <s v="CA-2013-137939"/>
    <x v="0"/>
    <x v="1180"/>
    <d v="2013-07-24T00:00:00"/>
    <s v="Second Class"/>
    <s v="PJ-19015"/>
    <s v="Pauline Johnson"/>
    <x v="0"/>
    <s v="United States"/>
    <s v="Long Beach"/>
    <x v="15"/>
    <n v="11561"/>
    <x v="3"/>
    <s v="TEC-PH-10003589"/>
    <x v="2"/>
    <x v="7"/>
    <s v="invisibleSHIELD by ZAGG Smudge-Free Screen Protector"/>
    <x v="5126"/>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s v="US-2013-117793"/>
    <x v="0"/>
    <x v="828"/>
    <d v="2013-08-30T00:00:00"/>
    <s v="Standard Class"/>
    <s v="MA-17560"/>
    <s v="Matt Abelman"/>
    <x v="2"/>
    <s v="United States"/>
    <s v="Sheboygan"/>
    <x v="6"/>
    <n v="53081"/>
    <x v="2"/>
    <s v="OFF-LA-10003537"/>
    <x v="1"/>
    <x v="2"/>
    <s v="Avery 515"/>
    <x v="3185"/>
    <n v="3"/>
    <n v="0"/>
    <n v="17.667299999999997"/>
  </r>
  <r>
    <n v="7990"/>
    <s v="US-2013-117793"/>
    <x v="0"/>
    <x v="828"/>
    <d v="2013-08-30T00:00:00"/>
    <s v="Standard Class"/>
    <s v="MA-17560"/>
    <s v="Matt Abelman"/>
    <x v="2"/>
    <s v="United States"/>
    <s v="Sheboygan"/>
    <x v="6"/>
    <n v="53081"/>
    <x v="2"/>
    <s v="OFF-ST-10002406"/>
    <x v="1"/>
    <x v="4"/>
    <s v="Pizazz Global Quick File"/>
    <x v="2748"/>
    <n v="1"/>
    <n v="0"/>
    <n v="4.1916000000000011"/>
  </r>
  <r>
    <n v="7991"/>
    <s v="US-2013-117793"/>
    <x v="0"/>
    <x v="828"/>
    <d v="2013-08-30T00:00:00"/>
    <s v="Standard Class"/>
    <s v="MA-17560"/>
    <s v="Matt Abelman"/>
    <x v="2"/>
    <s v="United States"/>
    <s v="Sheboygan"/>
    <x v="6"/>
    <n v="53081"/>
    <x v="2"/>
    <s v="TEC-AC-10003433"/>
    <x v="2"/>
    <x v="11"/>
    <s v="Maxell 4.7GB DVD+R 5/Pack"/>
    <x v="5237"/>
    <n v="2"/>
    <n v="0"/>
    <n v="0.89100000000000001"/>
  </r>
  <r>
    <n v="7992"/>
    <s v="CA-2013-133872"/>
    <x v="0"/>
    <x v="403"/>
    <d v="2013-06-18T00:00:00"/>
    <s v="First Class"/>
    <s v="VM-21835"/>
    <s v="Vivian Mathis"/>
    <x v="0"/>
    <s v="United States"/>
    <s v="Boca Raton"/>
    <x v="2"/>
    <n v="33433"/>
    <x v="0"/>
    <s v="OFF-BI-10002082"/>
    <x v="1"/>
    <x v="8"/>
    <s v="GBC Twin Loop Wire Binding Elements"/>
    <x v="5238"/>
    <n v="4"/>
    <n v="0.7"/>
    <n v="-26.623999999999995"/>
  </r>
  <r>
    <n v="7993"/>
    <s v="CA-2013-133872"/>
    <x v="0"/>
    <x v="403"/>
    <d v="2013-06-18T00:00:00"/>
    <s v="First Class"/>
    <s v="VM-21835"/>
    <s v="Vivian Mathis"/>
    <x v="0"/>
    <s v="United States"/>
    <s v="Boca Raton"/>
    <x v="2"/>
    <n v="33433"/>
    <x v="0"/>
    <s v="TEC-AC-10000521"/>
    <x v="2"/>
    <x v="11"/>
    <s v="Verbatim Slim CD and DVD Storage Cases, 50/Pack"/>
    <x v="4997"/>
    <n v="2"/>
    <n v="0.2"/>
    <n v="2.3079999999999998"/>
  </r>
  <r>
    <n v="7994"/>
    <s v="US-2012-165743"/>
    <x v="1"/>
    <x v="312"/>
    <d v="2012-11-23T00:00:00"/>
    <s v="Second Class"/>
    <s v="MM-18055"/>
    <s v="Michelle Moray"/>
    <x v="0"/>
    <s v="United States"/>
    <s v="Aurora"/>
    <x v="22"/>
    <n v="80013"/>
    <x v="1"/>
    <s v="OFF-BI-10001982"/>
    <x v="1"/>
    <x v="8"/>
    <s v="Wilson Jones Custom Binder Spines &amp; Labels"/>
    <x v="322"/>
    <n v="3"/>
    <n v="0.7"/>
    <n v="-3.4271999999999991"/>
  </r>
  <r>
    <n v="7995"/>
    <s v="US-2012-165743"/>
    <x v="1"/>
    <x v="312"/>
    <d v="2012-11-23T00:00:00"/>
    <s v="Second Class"/>
    <s v="MM-18055"/>
    <s v="Michelle Moray"/>
    <x v="0"/>
    <s v="United States"/>
    <s v="Aurora"/>
    <x v="22"/>
    <n v="80013"/>
    <x v="1"/>
    <s v="FUR-BO-10002268"/>
    <x v="0"/>
    <x v="0"/>
    <s v="Sauder Barrister Bookcases"/>
    <x v="3489"/>
    <n v="6"/>
    <n v="0.7"/>
    <n v="-247.79879999999997"/>
  </r>
  <r>
    <n v="7996"/>
    <s v="US-2012-165743"/>
    <x v="1"/>
    <x v="312"/>
    <d v="2012-11-23T00:00:00"/>
    <s v="Second Class"/>
    <s v="MM-18055"/>
    <s v="Michelle Moray"/>
    <x v="0"/>
    <s v="United States"/>
    <s v="Aurora"/>
    <x v="22"/>
    <n v="80013"/>
    <x v="1"/>
    <s v="OFF-BI-10001758"/>
    <x v="1"/>
    <x v="8"/>
    <s v="Wilson Jones 14 Line Acrylic Coated Pressboard Data Binders"/>
    <x v="5239"/>
    <n v="6"/>
    <n v="0.7"/>
    <n v="-7.3691999999999993"/>
  </r>
  <r>
    <n v="7997"/>
    <s v="US-2014-105998"/>
    <x v="3"/>
    <x v="132"/>
    <d v="2014-11-06T00:00:00"/>
    <s v="First Class"/>
    <s v="CR-12580"/>
    <s v="Clay Rozendal"/>
    <x v="2"/>
    <s v="United States"/>
    <s v="San Diego"/>
    <x v="1"/>
    <n v="92037"/>
    <x v="1"/>
    <s v="TEC-AC-10004469"/>
    <x v="2"/>
    <x v="11"/>
    <s v="Microsoft Sculpt Comfort Mouse"/>
    <x v="5240"/>
    <n v="5"/>
    <n v="0"/>
    <n v="87.890000000000015"/>
  </r>
  <r>
    <n v="7998"/>
    <s v="US-2014-105998"/>
    <x v="3"/>
    <x v="132"/>
    <d v="2014-11-06T00:00:00"/>
    <s v="First Class"/>
    <s v="CR-12580"/>
    <s v="Clay Rozendal"/>
    <x v="2"/>
    <s v="United States"/>
    <s v="San Diego"/>
    <x v="1"/>
    <n v="92037"/>
    <x v="1"/>
    <s v="FUR-TA-10001095"/>
    <x v="0"/>
    <x v="3"/>
    <s v="Chromcraft Round Conference Tables"/>
    <x v="5241"/>
    <n v="12"/>
    <n v="0.2"/>
    <n v="20.914800000000014"/>
  </r>
  <r>
    <n v="7999"/>
    <s v="US-2011-148194"/>
    <x v="2"/>
    <x v="417"/>
    <d v="2011-05-07T00:00:00"/>
    <s v="First Class"/>
    <s v="BS-11365"/>
    <s v="Bill Shonely"/>
    <x v="1"/>
    <s v="United States"/>
    <s v="Seattle"/>
    <x v="4"/>
    <n v="98105"/>
    <x v="1"/>
    <s v="FUR-FU-10001852"/>
    <x v="0"/>
    <x v="5"/>
    <s v="Eldon Regeneration Recycled Desk Accessories, Smoke"/>
    <x v="5242"/>
    <n v="7"/>
    <n v="0"/>
    <n v="3.8975999999999997"/>
  </r>
  <r>
    <n v="8000"/>
    <s v="US-2011-148194"/>
    <x v="2"/>
    <x v="417"/>
    <d v="2011-05-07T00:00:00"/>
    <s v="First Class"/>
    <s v="BS-11365"/>
    <s v="Bill Shonely"/>
    <x v="1"/>
    <s v="United States"/>
    <s v="Seattle"/>
    <x v="4"/>
    <n v="98105"/>
    <x v="1"/>
    <s v="OFF-AP-10000696"/>
    <x v="1"/>
    <x v="9"/>
    <s v="Holmes Odor Grabber"/>
    <x v="5243"/>
    <n v="4"/>
    <n v="0"/>
    <n v="19.034399999999998"/>
  </r>
  <r>
    <n v="8001"/>
    <s v="US-2012-151407"/>
    <x v="1"/>
    <x v="627"/>
    <d v="2012-11-12T00:00:00"/>
    <s v="Standard Class"/>
    <s v="RD-19585"/>
    <s v="Rob Dowd"/>
    <x v="0"/>
    <s v="United States"/>
    <s v="Dubuque"/>
    <x v="23"/>
    <n v="52001"/>
    <x v="2"/>
    <s v="TEC-PH-10003885"/>
    <x v="2"/>
    <x v="7"/>
    <s v="Cisco SPA508G"/>
    <x v="2392"/>
    <n v="4"/>
    <n v="0"/>
    <n v="76.548399999999987"/>
  </r>
  <r>
    <n v="8002"/>
    <s v="CA-2012-110870"/>
    <x v="1"/>
    <x v="295"/>
    <d v="2012-12-15T00:00:00"/>
    <s v="First Class"/>
    <s v="KD-16270"/>
    <s v="Karen Daniels"/>
    <x v="0"/>
    <s v="United States"/>
    <s v="Los Angeles"/>
    <x v="1"/>
    <n v="90032"/>
    <x v="1"/>
    <s v="TEC-AC-10002926"/>
    <x v="2"/>
    <x v="11"/>
    <s v="Logitech Wireless Marathon Mouse M705"/>
    <x v="5244"/>
    <n v="6"/>
    <n v="0"/>
    <n v="128.97420000000002"/>
  </r>
  <r>
    <n v="8003"/>
    <s v="CA-2012-110870"/>
    <x v="1"/>
    <x v="295"/>
    <d v="2012-12-15T00:00:00"/>
    <s v="First Class"/>
    <s v="KD-16270"/>
    <s v="Karen Daniels"/>
    <x v="0"/>
    <s v="United States"/>
    <s v="Los Angeles"/>
    <x v="1"/>
    <n v="90032"/>
    <x v="1"/>
    <s v="OFF-SU-10001225"/>
    <x v="1"/>
    <x v="14"/>
    <s v="Staples"/>
    <x v="4751"/>
    <n v="7"/>
    <n v="0"/>
    <n v="0.51519999999999921"/>
  </r>
  <r>
    <n v="8004"/>
    <s v="CA-2011-143210"/>
    <x v="2"/>
    <x v="588"/>
    <d v="2011-12-03T00:00:00"/>
    <s v="First Class"/>
    <s v="AA-10645"/>
    <s v="Anna Andreadi"/>
    <x v="0"/>
    <s v="United States"/>
    <s v="Lowell"/>
    <x v="31"/>
    <n v="1852"/>
    <x v="3"/>
    <s v="TEC-PH-10004434"/>
    <x v="2"/>
    <x v="7"/>
    <s v="Cisco IP Phone 7961G VoIP phone - Dark gray"/>
    <x v="5245"/>
    <n v="2"/>
    <n v="0"/>
    <n v="78.850999999999971"/>
  </r>
  <r>
    <n v="8005"/>
    <s v="CA-2011-143210"/>
    <x v="2"/>
    <x v="588"/>
    <d v="2011-12-03T00:00:00"/>
    <s v="First Class"/>
    <s v="AA-10645"/>
    <s v="Anna Andreadi"/>
    <x v="0"/>
    <s v="United States"/>
    <s v="Lowell"/>
    <x v="31"/>
    <n v="1852"/>
    <x v="3"/>
    <s v="FUR-FU-10003878"/>
    <x v="0"/>
    <x v="5"/>
    <s v="Linden 10&quot; Round Wall Clock, Black"/>
    <x v="5246"/>
    <n v="3"/>
    <n v="0"/>
    <n v="15.585599999999999"/>
  </r>
  <r>
    <n v="8006"/>
    <s v="CA-2011-143210"/>
    <x v="2"/>
    <x v="588"/>
    <d v="2011-12-03T00:00:00"/>
    <s v="First Class"/>
    <s v="AA-10645"/>
    <s v="Anna Andreadi"/>
    <x v="0"/>
    <s v="United States"/>
    <s v="Lowell"/>
    <x v="31"/>
    <n v="1852"/>
    <x v="3"/>
    <s v="FUR-FU-10002268"/>
    <x v="0"/>
    <x v="5"/>
    <s v="Ultra Door Push Plate"/>
    <x v="765"/>
    <n v="2"/>
    <n v="0"/>
    <n v="3.2405999999999997"/>
  </r>
  <r>
    <n v="8007"/>
    <s v="CA-2013-139808"/>
    <x v="0"/>
    <x v="877"/>
    <d v="2013-10-12T00:00:00"/>
    <s v="Standard Class"/>
    <s v="MC-18100"/>
    <s v="Mick Crebagga"/>
    <x v="0"/>
    <s v="United States"/>
    <s v="Marysville"/>
    <x v="4"/>
    <n v="98270"/>
    <x v="1"/>
    <s v="OFF-FA-10001883"/>
    <x v="1"/>
    <x v="13"/>
    <s v="Alliance Super-Size Bands, Assorted Sizes"/>
    <x v="5247"/>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s v="CA-2012-110863"/>
    <x v="1"/>
    <x v="972"/>
    <d v="2012-11-24T00:00:00"/>
    <s v="Standard Class"/>
    <s v="AA-10645"/>
    <s v="Anna Andreadi"/>
    <x v="0"/>
    <s v="United States"/>
    <s v="Oklahoma City"/>
    <x v="26"/>
    <n v="73120"/>
    <x v="2"/>
    <s v="OFF-PA-10000474"/>
    <x v="1"/>
    <x v="10"/>
    <s v="Staples"/>
    <x v="1938"/>
    <n v="3"/>
    <n v="0"/>
    <n v="49.970399999999991"/>
  </r>
  <r>
    <n v="8010"/>
    <s v="CA-2012-110863"/>
    <x v="1"/>
    <x v="972"/>
    <d v="2012-11-24T00:00:00"/>
    <s v="Standard Class"/>
    <s v="AA-10645"/>
    <s v="Anna Andreadi"/>
    <x v="0"/>
    <s v="United States"/>
    <s v="Oklahoma City"/>
    <x v="26"/>
    <n v="73120"/>
    <x v="2"/>
    <s v="FUR-CH-10002073"/>
    <x v="0"/>
    <x v="1"/>
    <s v="Hon Olson Stacker Chairs"/>
    <x v="5249"/>
    <n v="5"/>
    <n v="0"/>
    <n v="383.93099999999993"/>
  </r>
  <r>
    <n v="8011"/>
    <s v="CA-2011-127859"/>
    <x v="2"/>
    <x v="461"/>
    <d v="2011-03-20T00:00:00"/>
    <s v="Second Class"/>
    <s v="QJ-19255"/>
    <s v="Quincy Jones"/>
    <x v="1"/>
    <s v="United States"/>
    <s v="Philadelphia"/>
    <x v="9"/>
    <n v="19134"/>
    <x v="3"/>
    <s v="OFF-PA-10003641"/>
    <x v="1"/>
    <x v="10"/>
    <s v="Xerox 1909"/>
    <x v="5250"/>
    <n v="6"/>
    <n v="0.2"/>
    <n v="41.152799999999992"/>
  </r>
  <r>
    <n v="8012"/>
    <s v="US-2012-136427"/>
    <x v="1"/>
    <x v="782"/>
    <d v="2012-06-23T00:00:00"/>
    <s v="First Class"/>
    <s v="JM-16195"/>
    <s v="Justin MacKendrick"/>
    <x v="0"/>
    <s v="United States"/>
    <s v="Aurora"/>
    <x v="22"/>
    <n v="80013"/>
    <x v="1"/>
    <s v="TEC-PH-10002070"/>
    <x v="2"/>
    <x v="7"/>
    <s v="Griffin GC36547 PowerJolt SE Lightning Charger"/>
    <x v="5251"/>
    <n v="7"/>
    <n v="0.2"/>
    <n v="15.742999999999984"/>
  </r>
  <r>
    <n v="8013"/>
    <s v="CA-2014-120138"/>
    <x v="3"/>
    <x v="1126"/>
    <d v="2014-05-26T00:00:00"/>
    <s v="Same Day"/>
    <s v="TB-21625"/>
    <s v="Trudy Brown"/>
    <x v="0"/>
    <s v="United States"/>
    <s v="New York City"/>
    <x v="15"/>
    <n v="10009"/>
    <x v="3"/>
    <s v="OFF-BI-10004519"/>
    <x v="1"/>
    <x v="8"/>
    <s v="GBC DocuBind P100 Manual Binding Machine"/>
    <x v="5252"/>
    <n v="5"/>
    <n v="0.2"/>
    <n v="207.47499999999994"/>
  </r>
  <r>
    <n v="8014"/>
    <s v="CA-2014-120138"/>
    <x v="3"/>
    <x v="1126"/>
    <d v="2014-05-26T00:00:00"/>
    <s v="Same Day"/>
    <s v="TB-21625"/>
    <s v="Trudy Brown"/>
    <x v="0"/>
    <s v="United States"/>
    <s v="New York City"/>
    <x v="15"/>
    <n v="10009"/>
    <x v="3"/>
    <s v="TEC-AC-10002167"/>
    <x v="2"/>
    <x v="11"/>
    <s v="Imation 8gb Micro Traveldrive Usb 2.0 Flash Drive"/>
    <x v="5253"/>
    <n v="8"/>
    <n v="0"/>
    <n v="13.200000000000003"/>
  </r>
  <r>
    <n v="8015"/>
    <s v="CA-2014-120138"/>
    <x v="3"/>
    <x v="1126"/>
    <d v="2014-05-26T00:00:00"/>
    <s v="Same Day"/>
    <s v="TB-21625"/>
    <s v="Trudy Brown"/>
    <x v="0"/>
    <s v="United States"/>
    <s v="New York City"/>
    <x v="15"/>
    <n v="10009"/>
    <x v="3"/>
    <s v="OFF-FA-10000936"/>
    <x v="1"/>
    <x v="13"/>
    <s v="Acco Hot Clips Clips to Go"/>
    <x v="5254"/>
    <n v="1"/>
    <n v="0"/>
    <n v="1.4804999999999999"/>
  </r>
  <r>
    <n v="8016"/>
    <s v="CA-2014-120138"/>
    <x v="3"/>
    <x v="1126"/>
    <d v="2014-05-26T00:00:00"/>
    <s v="Same Day"/>
    <s v="TB-21625"/>
    <s v="Trudy Brown"/>
    <x v="0"/>
    <s v="United States"/>
    <s v="New York City"/>
    <x v="15"/>
    <n v="10009"/>
    <x v="3"/>
    <s v="FUR-FU-10000732"/>
    <x v="0"/>
    <x v="5"/>
    <s v="Eldon 200 Class Desk Accessories"/>
    <x v="609"/>
    <n v="3"/>
    <n v="0"/>
    <n v="6.0287999999999995"/>
  </r>
  <r>
    <n v="8017"/>
    <s v="US-2011-131870"/>
    <x v="2"/>
    <x v="340"/>
    <d v="2011-09-11T00:00:00"/>
    <s v="First Class"/>
    <s v="NF-18595"/>
    <s v="Nicole Fjeld"/>
    <x v="2"/>
    <s v="United States"/>
    <s v="Lancaster"/>
    <x v="24"/>
    <n v="43130"/>
    <x v="3"/>
    <s v="FUR-FU-10002501"/>
    <x v="0"/>
    <x v="5"/>
    <s v="Nu-Dell Executive Frame"/>
    <x v="5255"/>
    <n v="6"/>
    <n v="0.2"/>
    <n v="12.892799999999998"/>
  </r>
  <r>
    <n v="8018"/>
    <s v="US-2011-131870"/>
    <x v="2"/>
    <x v="340"/>
    <d v="2011-09-11T00:00:00"/>
    <s v="First Class"/>
    <s v="NF-18595"/>
    <s v="Nicole Fjeld"/>
    <x v="2"/>
    <s v="United States"/>
    <s v="Lancaster"/>
    <x v="24"/>
    <n v="43130"/>
    <x v="3"/>
    <s v="OFF-AR-10000634"/>
    <x v="1"/>
    <x v="6"/>
    <s v="Newell 320"/>
    <x v="2791"/>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x v="5046"/>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s v="CA-2011-129189"/>
    <x v="2"/>
    <x v="609"/>
    <d v="2011-07-25T00:00:00"/>
    <s v="Standard Class"/>
    <s v="HM-14860"/>
    <s v="Harry Marie"/>
    <x v="1"/>
    <s v="United States"/>
    <s v="Dallas"/>
    <x v="5"/>
    <n v="75217"/>
    <x v="2"/>
    <s v="OFF-AP-10000124"/>
    <x v="1"/>
    <x v="9"/>
    <s v="Acco 6 Outlet Guardian Basic Surge Suppressor"/>
    <x v="5256"/>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s v="CA-2011-129189"/>
    <x v="2"/>
    <x v="609"/>
    <d v="2011-07-25T00:00:00"/>
    <s v="Standard Class"/>
    <s v="HM-14860"/>
    <s v="Harry Marie"/>
    <x v="1"/>
    <s v="United States"/>
    <s v="Dallas"/>
    <x v="5"/>
    <n v="75217"/>
    <x v="2"/>
    <s v="FUR-CH-10004997"/>
    <x v="0"/>
    <x v="1"/>
    <s v="Hon Every-Day Series Multi-Task Chairs"/>
    <x v="2854"/>
    <n v="5"/>
    <n v="0.3"/>
    <n v="-93.989999999999952"/>
  </r>
  <r>
    <n v="8025"/>
    <s v="CA-2011-129189"/>
    <x v="2"/>
    <x v="609"/>
    <d v="2011-07-25T00:00:00"/>
    <s v="Standard Class"/>
    <s v="HM-14860"/>
    <s v="Harry Marie"/>
    <x v="1"/>
    <s v="United States"/>
    <s v="Dallas"/>
    <x v="5"/>
    <n v="75217"/>
    <x v="2"/>
    <s v="OFF-BI-10000494"/>
    <x v="1"/>
    <x v="8"/>
    <s v="Acco Economy Flexible Poly Round Ring Binder"/>
    <x v="5257"/>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s v="CA-2012-132465"/>
    <x v="1"/>
    <x v="861"/>
    <d v="2012-09-15T00:00:00"/>
    <s v="Second Class"/>
    <s v="DM-13525"/>
    <s v="Don Miller"/>
    <x v="1"/>
    <s v="United States"/>
    <s v="New York City"/>
    <x v="15"/>
    <n v="10035"/>
    <x v="3"/>
    <s v="OFF-ST-10003641"/>
    <x v="1"/>
    <x v="4"/>
    <s v="Space Solutions Industrial Galvanized Steel Shelving."/>
    <x v="5259"/>
    <n v="1"/>
    <n v="0"/>
    <n v="1.5760000000000076"/>
  </r>
  <r>
    <n v="8028"/>
    <s v="CA-2012-132465"/>
    <x v="1"/>
    <x v="861"/>
    <d v="2012-09-15T00:00:00"/>
    <s v="Second Class"/>
    <s v="DM-13525"/>
    <s v="Don Miller"/>
    <x v="1"/>
    <s v="United States"/>
    <s v="New York City"/>
    <x v="15"/>
    <n v="10035"/>
    <x v="3"/>
    <s v="TEC-AC-10001998"/>
    <x v="2"/>
    <x v="11"/>
    <s v="Logitech LS21 Speaker System - PC Multimedia - 2.1-CH - Wired"/>
    <x v="86"/>
    <n v="1"/>
    <n v="0"/>
    <n v="6.796599999999998"/>
  </r>
  <r>
    <n v="8029"/>
    <s v="CA-2012-132465"/>
    <x v="1"/>
    <x v="861"/>
    <d v="2012-09-15T00:00:00"/>
    <s v="Second Class"/>
    <s v="DM-13525"/>
    <s v="Don Miller"/>
    <x v="1"/>
    <s v="United States"/>
    <s v="New York City"/>
    <x v="15"/>
    <n v="10035"/>
    <x v="3"/>
    <s v="OFF-ST-10001932"/>
    <x v="1"/>
    <x v="4"/>
    <s v="Fellowes Staxonsteel Drawer Files"/>
    <x v="4321"/>
    <n v="4"/>
    <n v="0"/>
    <n v="108.17520000000002"/>
  </r>
  <r>
    <n v="8030"/>
    <s v="CA-2013-166373"/>
    <x v="0"/>
    <x v="147"/>
    <d v="2013-10-26T00:00:00"/>
    <s v="Standard Class"/>
    <s v="JF-15565"/>
    <s v="Jill Fjeld"/>
    <x v="0"/>
    <s v="United States"/>
    <s v="San Antonio"/>
    <x v="5"/>
    <n v="78207"/>
    <x v="2"/>
    <s v="TEC-AC-10002323"/>
    <x v="2"/>
    <x v="11"/>
    <s v="SanDisk Ultra 32 GB MicroSDHC Class 10 Memory Card"/>
    <x v="5260"/>
    <n v="6"/>
    <n v="0.2"/>
    <n v="-9.2819999999999965"/>
  </r>
  <r>
    <n v="8031"/>
    <s v="CA-2013-158806"/>
    <x v="0"/>
    <x v="676"/>
    <d v="2013-01-11T00:00:00"/>
    <s v="Standard Class"/>
    <s v="NM-18520"/>
    <s v="Neoma Murray"/>
    <x v="0"/>
    <s v="United States"/>
    <s v="Amarillo"/>
    <x v="5"/>
    <n v="79109"/>
    <x v="2"/>
    <s v="FUR-FU-10004270"/>
    <x v="0"/>
    <x v="5"/>
    <s v="Executive Impressions 13&quot; Clairmont Wall Clock"/>
    <x v="5261"/>
    <n v="3"/>
    <n v="0.6"/>
    <n v="-10.961100000000002"/>
  </r>
  <r>
    <n v="8032"/>
    <s v="CA-2013-158806"/>
    <x v="0"/>
    <x v="676"/>
    <d v="2013-01-11T00:00:00"/>
    <s v="Standard Class"/>
    <s v="NM-18520"/>
    <s v="Neoma Murray"/>
    <x v="0"/>
    <s v="United States"/>
    <s v="Amarillo"/>
    <x v="5"/>
    <n v="79109"/>
    <x v="2"/>
    <s v="OFF-PA-10004621"/>
    <x v="1"/>
    <x v="10"/>
    <s v="Xerox 212"/>
    <x v="233"/>
    <n v="5"/>
    <n v="0.2"/>
    <n v="9.0719999999999992"/>
  </r>
  <r>
    <n v="8033"/>
    <s v="CA-2012-119690"/>
    <x v="1"/>
    <x v="608"/>
    <d v="2012-06-28T00:00:00"/>
    <s v="First Class"/>
    <s v="MV-17485"/>
    <s v="Mark Van Huff"/>
    <x v="0"/>
    <s v="United States"/>
    <s v="Houston"/>
    <x v="5"/>
    <n v="77041"/>
    <x v="2"/>
    <s v="OFF-PA-10001019"/>
    <x v="1"/>
    <x v="10"/>
    <s v="Xerox 1884"/>
    <x v="1107"/>
    <n v="3"/>
    <n v="0.2"/>
    <n v="16.183799999999998"/>
  </r>
  <r>
    <n v="8034"/>
    <s v="CA-2012-119690"/>
    <x v="1"/>
    <x v="608"/>
    <d v="2012-06-28T00:00:00"/>
    <s v="First Class"/>
    <s v="MV-17485"/>
    <s v="Mark Van Huff"/>
    <x v="0"/>
    <s v="United States"/>
    <s v="Houston"/>
    <x v="5"/>
    <n v="77041"/>
    <x v="2"/>
    <s v="OFF-BI-10000201"/>
    <x v="1"/>
    <x v="8"/>
    <s v="Avery Triangle Shaped Sheet Lifters, Black, 2/Pack"/>
    <x v="5262"/>
    <n v="2"/>
    <n v="0.8"/>
    <n v="-1.476"/>
  </r>
  <r>
    <n v="8035"/>
    <s v="CA-2012-119690"/>
    <x v="1"/>
    <x v="608"/>
    <d v="2012-06-28T00:00:00"/>
    <s v="First Class"/>
    <s v="MV-17485"/>
    <s v="Mark Van Huff"/>
    <x v="0"/>
    <s v="United States"/>
    <s v="Houston"/>
    <x v="5"/>
    <n v="77041"/>
    <x v="2"/>
    <s v="FUR-FU-10004587"/>
    <x v="0"/>
    <x v="5"/>
    <s v="GE General Use Halogen Bulbs, 100 Watts, 1 Bulb per Pack"/>
    <x v="5263"/>
    <n v="9"/>
    <n v="0.6"/>
    <n v="-20.730599999999995"/>
  </r>
  <r>
    <n v="8036"/>
    <s v="CA-2012-119690"/>
    <x v="1"/>
    <x v="608"/>
    <d v="2012-06-28T00:00:00"/>
    <s v="First Class"/>
    <s v="MV-17485"/>
    <s v="Mark Van Huff"/>
    <x v="0"/>
    <s v="United States"/>
    <s v="Houston"/>
    <x v="5"/>
    <n v="77041"/>
    <x v="2"/>
    <s v="OFF-LA-10001613"/>
    <x v="1"/>
    <x v="2"/>
    <s v="Avery File Folder Labels"/>
    <x v="877"/>
    <n v="2"/>
    <n v="0.2"/>
    <n v="1.6704000000000001"/>
  </r>
  <r>
    <n v="8037"/>
    <s v="CA-2012-153738"/>
    <x v="1"/>
    <x v="1181"/>
    <d v="2012-09-22T00:00:00"/>
    <s v="First Class"/>
    <s v="AG-10270"/>
    <s v="Alejandro Grove"/>
    <x v="0"/>
    <s v="United States"/>
    <s v="Lawrence"/>
    <x v="31"/>
    <n v="1841"/>
    <x v="3"/>
    <s v="OFF-BI-10001308"/>
    <x v="1"/>
    <x v="8"/>
    <s v="GBC Standard Plastic Binding Systems' Combs"/>
    <x v="1023"/>
    <n v="6"/>
    <n v="0"/>
    <n v="16.955999999999996"/>
  </r>
  <r>
    <n v="8038"/>
    <s v="CA-2014-169012"/>
    <x v="3"/>
    <x v="815"/>
    <d v="2014-07-15T00:00:00"/>
    <s v="Standard Class"/>
    <s v="BF-11275"/>
    <s v="Beth Fritzler"/>
    <x v="1"/>
    <s v="United States"/>
    <s v="Columbus"/>
    <x v="32"/>
    <n v="31907"/>
    <x v="0"/>
    <s v="OFF-AP-10003278"/>
    <x v="1"/>
    <x v="9"/>
    <s v="Belkin 7-Outlet SurgeMaster Home Series"/>
    <x v="5264"/>
    <n v="3"/>
    <n v="0"/>
    <n v="10.896600000000003"/>
  </r>
  <r>
    <n v="8039"/>
    <s v="CA-2014-109393"/>
    <x v="3"/>
    <x v="160"/>
    <d v="2014-07-03T00:00:00"/>
    <s v="Second Class"/>
    <s v="JC-15775"/>
    <s v="John Castell"/>
    <x v="0"/>
    <s v="United States"/>
    <s v="Los Angeles"/>
    <x v="1"/>
    <n v="90032"/>
    <x v="1"/>
    <s v="FUR-BO-10003966"/>
    <x v="0"/>
    <x v="0"/>
    <s v="Sauder Facets Collection Library, Sky Alder Finish"/>
    <x v="2683"/>
    <n v="3"/>
    <n v="0.15"/>
    <n v="5.1293999999999755"/>
  </r>
  <r>
    <n v="8040"/>
    <s v="CA-2014-121489"/>
    <x v="3"/>
    <x v="170"/>
    <d v="2014-08-26T00:00:00"/>
    <s v="Second Class"/>
    <s v="CM-11815"/>
    <s v="Candace McMahon"/>
    <x v="1"/>
    <s v="United States"/>
    <s v="Seattle"/>
    <x v="4"/>
    <n v="98115"/>
    <x v="1"/>
    <s v="FUR-CH-10004698"/>
    <x v="0"/>
    <x v="1"/>
    <s v="Padded Folding Chairs, Black, 4/Carton"/>
    <x v="340"/>
    <n v="6"/>
    <n v="0.2"/>
    <n v="38.870400000000018"/>
  </r>
  <r>
    <n v="8041"/>
    <s v="CA-2014-121489"/>
    <x v="3"/>
    <x v="170"/>
    <d v="2014-08-26T00:00:00"/>
    <s v="Second Class"/>
    <s v="CM-11815"/>
    <s v="Candace McMahon"/>
    <x v="1"/>
    <s v="United States"/>
    <s v="Seattle"/>
    <x v="4"/>
    <n v="98115"/>
    <x v="1"/>
    <s v="OFF-ST-10000025"/>
    <x v="1"/>
    <x v="4"/>
    <s v="Fellowes Stor/Drawer Steel Plus Storage Drawers"/>
    <x v="720"/>
    <n v="6"/>
    <n v="0"/>
    <n v="34.354799999999955"/>
  </r>
  <r>
    <n v="8042"/>
    <s v="CA-2014-121489"/>
    <x v="3"/>
    <x v="170"/>
    <d v="2014-08-26T00:00:00"/>
    <s v="Second Class"/>
    <s v="CM-11815"/>
    <s v="Candace McMahon"/>
    <x v="1"/>
    <s v="United States"/>
    <s v="Seattle"/>
    <x v="4"/>
    <n v="98115"/>
    <x v="1"/>
    <s v="TEC-AC-10000682"/>
    <x v="2"/>
    <x v="11"/>
    <s v="Kensington K72356US Mouse-in-a-Box USB Desktop Mouse"/>
    <x v="5265"/>
    <n v="2"/>
    <n v="0"/>
    <n v="11.613"/>
  </r>
  <r>
    <n v="8043"/>
    <s v="US-2014-133081"/>
    <x v="3"/>
    <x v="825"/>
    <d v="2014-03-16T00:00:00"/>
    <s v="Standard Class"/>
    <s v="PV-18985"/>
    <s v="Paul Van Hugh"/>
    <x v="2"/>
    <s v="United States"/>
    <s v="Cambridge"/>
    <x v="31"/>
    <n v="2138"/>
    <x v="3"/>
    <s v="TEC-AC-10001772"/>
    <x v="2"/>
    <x v="11"/>
    <s v="Memorex Mini Travel Drive 16 GB USB 2.0 Flash Drive"/>
    <x v="433"/>
    <n v="4"/>
    <n v="0"/>
    <n v="24.913200000000003"/>
  </r>
  <r>
    <n v="8044"/>
    <s v="US-2014-133081"/>
    <x v="3"/>
    <x v="825"/>
    <d v="2014-03-16T00:00:00"/>
    <s v="Standard Class"/>
    <s v="PV-18985"/>
    <s v="Paul Van Hugh"/>
    <x v="2"/>
    <s v="United States"/>
    <s v="Cambridge"/>
    <x v="31"/>
    <n v="2138"/>
    <x v="3"/>
    <s v="FUR-FU-10001379"/>
    <x v="0"/>
    <x v="5"/>
    <s v="Executive Impressions 16-1/2&quot; Circular Wall Clock"/>
    <x v="4111"/>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x v="5266"/>
    <n v="9"/>
    <n v="0.2"/>
    <n v="106.95779999999998"/>
  </r>
  <r>
    <n v="8046"/>
    <s v="CA-2013-145611"/>
    <x v="0"/>
    <x v="873"/>
    <d v="2013-09-25T00:00:00"/>
    <s v="Standard Class"/>
    <s v="HA-14905"/>
    <s v="Helen Abelman"/>
    <x v="0"/>
    <s v="United States"/>
    <s v="New York City"/>
    <x v="15"/>
    <n v="10035"/>
    <x v="3"/>
    <s v="OFF-AP-10001005"/>
    <x v="1"/>
    <x v="9"/>
    <s v="Honeywell Quietcare HEPA Air Cleaner"/>
    <x v="5267"/>
    <n v="5"/>
    <n v="0"/>
    <n v="129.77249999999998"/>
  </r>
  <r>
    <n v="8047"/>
    <s v="CA-2013-113600"/>
    <x v="0"/>
    <x v="272"/>
    <d v="2013-12-18T00:00:00"/>
    <s v="Second Class"/>
    <s v="SH-20395"/>
    <s v="Shahid Hopkins"/>
    <x v="0"/>
    <s v="United States"/>
    <s v="Cuyahoga Falls"/>
    <x v="24"/>
    <n v="44221"/>
    <x v="3"/>
    <s v="OFF-BI-10000201"/>
    <x v="1"/>
    <x v="8"/>
    <s v="Avery Triangle Shaped Sheet Lifters, Black, 2/Pack"/>
    <x v="3631"/>
    <n v="3"/>
    <n v="0.7"/>
    <n v="-1.4760000000000004"/>
  </r>
  <r>
    <n v="8048"/>
    <s v="CA-2014-130834"/>
    <x v="3"/>
    <x v="132"/>
    <d v="2014-11-07T00:00:00"/>
    <s v="Second Class"/>
    <s v="JM-16195"/>
    <s v="Justin MacKendrick"/>
    <x v="0"/>
    <s v="United States"/>
    <s v="Wilmington"/>
    <x v="3"/>
    <n v="28403"/>
    <x v="0"/>
    <s v="OFF-PA-10003673"/>
    <x v="1"/>
    <x v="10"/>
    <s v="Strathmore Photo Mount Cards"/>
    <x v="3965"/>
    <n v="3"/>
    <n v="0.2"/>
    <n v="5.2883999999999984"/>
  </r>
  <r>
    <n v="8049"/>
    <s v="CA-2013-168543"/>
    <x v="0"/>
    <x v="894"/>
    <d v="2013-07-08T00:00:00"/>
    <s v="Standard Class"/>
    <s v="DK-13225"/>
    <s v="Dean Katz"/>
    <x v="1"/>
    <s v="United States"/>
    <s v="New York City"/>
    <x v="15"/>
    <n v="10035"/>
    <x v="3"/>
    <s v="OFF-AP-10000938"/>
    <x v="1"/>
    <x v="9"/>
    <s v="Avanti 1.7 Cu. Ft. Refrigerator"/>
    <x v="3828"/>
    <n v="7"/>
    <n v="0"/>
    <n v="197.92079999999999"/>
  </r>
  <r>
    <n v="8050"/>
    <s v="CA-2011-144974"/>
    <x v="2"/>
    <x v="467"/>
    <d v="2011-09-30T00:00:00"/>
    <s v="Standard Class"/>
    <s v="CM-12715"/>
    <s v="Craig Molinari"/>
    <x v="1"/>
    <s v="United States"/>
    <s v="Philadelphia"/>
    <x v="9"/>
    <n v="19140"/>
    <x v="3"/>
    <s v="OFF-BI-10003274"/>
    <x v="1"/>
    <x v="8"/>
    <s v="Avery Durable Slant Ring Binders, No Labels"/>
    <x v="3649"/>
    <n v="5"/>
    <n v="0.7"/>
    <n v="-4.577"/>
  </r>
  <r>
    <n v="8051"/>
    <s v="CA-2011-144974"/>
    <x v="2"/>
    <x v="467"/>
    <d v="2011-09-30T00:00:00"/>
    <s v="Standard Class"/>
    <s v="CM-12715"/>
    <s v="Craig Molinari"/>
    <x v="1"/>
    <s v="United States"/>
    <s v="Philadelphia"/>
    <x v="9"/>
    <n v="19140"/>
    <x v="3"/>
    <s v="FUR-FU-10001095"/>
    <x v="0"/>
    <x v="5"/>
    <s v="DAX Black Cherry Wood-Tone Poster Frame"/>
    <x v="4571"/>
    <n v="1"/>
    <n v="0.2"/>
    <n v="4.7664"/>
  </r>
  <r>
    <n v="8052"/>
    <s v="CA-2011-144974"/>
    <x v="2"/>
    <x v="467"/>
    <d v="2011-09-30T00:00:00"/>
    <s v="Standard Class"/>
    <s v="CM-12715"/>
    <s v="Craig Molinari"/>
    <x v="1"/>
    <s v="United States"/>
    <s v="Philadelphia"/>
    <x v="9"/>
    <n v="19140"/>
    <x v="3"/>
    <s v="OFF-AP-10001492"/>
    <x v="1"/>
    <x v="9"/>
    <s v="Acco Six-Outlet Power Strip, 4' Cord Length"/>
    <x v="3101"/>
    <n v="6"/>
    <n v="0.2"/>
    <n v="3.1032000000000011"/>
  </r>
  <r>
    <n v="8053"/>
    <s v="CA-2011-109904"/>
    <x v="2"/>
    <x v="686"/>
    <d v="2011-07-17T00:00:00"/>
    <s v="Second Class"/>
    <s v="BF-10975"/>
    <s v="Barbara Fisher"/>
    <x v="1"/>
    <s v="United States"/>
    <s v="New York City"/>
    <x v="15"/>
    <n v="10009"/>
    <x v="3"/>
    <s v="OFF-AR-10004999"/>
    <x v="1"/>
    <x v="6"/>
    <s v="Newell 315"/>
    <x v="1465"/>
    <n v="3"/>
    <n v="0"/>
    <n v="4.4850000000000003"/>
  </r>
  <r>
    <n v="8054"/>
    <s v="CA-2014-152205"/>
    <x v="3"/>
    <x v="394"/>
    <d v="2014-10-06T00:00:00"/>
    <s v="Standard Class"/>
    <s v="SF-20965"/>
    <s v="Sylvia Foulston"/>
    <x v="1"/>
    <s v="United States"/>
    <s v="Philadelphia"/>
    <x v="9"/>
    <n v="19134"/>
    <x v="3"/>
    <s v="OFF-BI-10004094"/>
    <x v="1"/>
    <x v="8"/>
    <s v="GBC Standard Plastic Binding Systems Combs"/>
    <x v="5268"/>
    <n v="1"/>
    <n v="0.7"/>
    <n v="-1.8584999999999994"/>
  </r>
  <r>
    <n v="8055"/>
    <s v="CA-2012-121188"/>
    <x v="1"/>
    <x v="834"/>
    <d v="2012-09-04T00:00:00"/>
    <s v="Standard Class"/>
    <s v="CB-12025"/>
    <s v="Cassandra Brandow"/>
    <x v="0"/>
    <s v="United States"/>
    <s v="Los Angeles"/>
    <x v="1"/>
    <n v="90049"/>
    <x v="1"/>
    <s v="OFF-ST-10001490"/>
    <x v="1"/>
    <x v="4"/>
    <s v="Hot File 7-Pocket, Floor Stand"/>
    <x v="5269"/>
    <n v="5"/>
    <n v="0"/>
    <n v="267.70499999999993"/>
  </r>
  <r>
    <n v="8056"/>
    <s v="CA-2012-121188"/>
    <x v="1"/>
    <x v="834"/>
    <d v="2012-09-04T00:00:00"/>
    <s v="Standard Class"/>
    <s v="CB-12025"/>
    <s v="Cassandra Brandow"/>
    <x v="0"/>
    <s v="United States"/>
    <s v="Los Angeles"/>
    <x v="1"/>
    <n v="90049"/>
    <x v="1"/>
    <s v="FUR-BO-10004695"/>
    <x v="0"/>
    <x v="0"/>
    <s v="O'Sullivan 2-Door Barrister Bookcase in Odessa Pine"/>
    <x v="149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s v="CA-2012-121188"/>
    <x v="1"/>
    <x v="834"/>
    <d v="2012-09-04T00:00:00"/>
    <s v="Standard Class"/>
    <s v="CB-12025"/>
    <s v="Cassandra Brandow"/>
    <x v="0"/>
    <s v="United States"/>
    <s v="Los Angeles"/>
    <x v="1"/>
    <n v="90049"/>
    <x v="1"/>
    <s v="OFF-BI-10001617"/>
    <x v="1"/>
    <x v="8"/>
    <s v="GBC Wire Binding Combs"/>
    <x v="5271"/>
    <n v="5"/>
    <n v="0.2"/>
    <n v="13.959"/>
  </r>
  <r>
    <n v="8059"/>
    <s v="CA-2012-121188"/>
    <x v="1"/>
    <x v="834"/>
    <d v="2012-09-04T00:00:00"/>
    <s v="Standard Class"/>
    <s v="CB-12025"/>
    <s v="Cassandra Brandow"/>
    <x v="0"/>
    <s v="United States"/>
    <s v="Los Angeles"/>
    <x v="1"/>
    <n v="90049"/>
    <x v="1"/>
    <s v="TEC-PH-10003589"/>
    <x v="2"/>
    <x v="7"/>
    <s v="invisibleSHIELD by ZAGG Smudge-Free Screen Protector"/>
    <x v="752"/>
    <n v="3"/>
    <n v="0.2"/>
    <n v="15.111599999999999"/>
  </r>
  <r>
    <n v="8060"/>
    <s v="CA-2012-121188"/>
    <x v="1"/>
    <x v="834"/>
    <d v="2012-09-04T00:00:00"/>
    <s v="Standard Class"/>
    <s v="CB-12025"/>
    <s v="Cassandra Brandow"/>
    <x v="0"/>
    <s v="United States"/>
    <s v="Los Angeles"/>
    <x v="1"/>
    <n v="90049"/>
    <x v="1"/>
    <s v="FUR-FU-10003981"/>
    <x v="0"/>
    <x v="5"/>
    <s v="Eldon Wave Desk Accessories"/>
    <x v="1353"/>
    <n v="2"/>
    <n v="0"/>
    <n v="1.7472000000000003"/>
  </r>
  <r>
    <n v="8061"/>
    <s v="CA-2012-156013"/>
    <x v="1"/>
    <x v="1181"/>
    <d v="2012-09-26T00:00:00"/>
    <s v="Standard Class"/>
    <s v="TC-20980"/>
    <s v="Tamara Chand"/>
    <x v="1"/>
    <s v="United States"/>
    <s v="Long Beach"/>
    <x v="15"/>
    <n v="11561"/>
    <x v="3"/>
    <s v="OFF-PA-10001970"/>
    <x v="1"/>
    <x v="10"/>
    <s v="Xerox 1881"/>
    <x v="3733"/>
    <n v="5"/>
    <n v="0"/>
    <n v="28.857999999999997"/>
  </r>
  <r>
    <n v="8062"/>
    <s v="CA-2012-156013"/>
    <x v="1"/>
    <x v="1181"/>
    <d v="2012-09-26T00:00:00"/>
    <s v="Standard Class"/>
    <s v="TC-20980"/>
    <s v="Tamara Chand"/>
    <x v="1"/>
    <s v="United States"/>
    <s v="Long Beach"/>
    <x v="15"/>
    <n v="11561"/>
    <x v="3"/>
    <s v="OFF-BI-10002437"/>
    <x v="1"/>
    <x v="8"/>
    <s v="Recycled Premium Regency Composition Covers"/>
    <x v="671"/>
    <n v="2"/>
    <n v="0.2"/>
    <n v="8.8623999999999992"/>
  </r>
  <r>
    <n v="8063"/>
    <s v="CA-2013-132997"/>
    <x v="0"/>
    <x v="77"/>
    <d v="2013-11-10T00:00:00"/>
    <s v="First Class"/>
    <s v="LW-17215"/>
    <s v="Luke Weiss"/>
    <x v="0"/>
    <s v="United States"/>
    <s v="Rochester"/>
    <x v="15"/>
    <n v="14609"/>
    <x v="3"/>
    <s v="TEC-PH-10000586"/>
    <x v="2"/>
    <x v="7"/>
    <s v="AT&amp;T SB67148 SynJ"/>
    <x v="2392"/>
    <n v="4"/>
    <n v="0"/>
    <n v="71.269200000000012"/>
  </r>
  <r>
    <n v="8064"/>
    <s v="CA-2013-132997"/>
    <x v="0"/>
    <x v="77"/>
    <d v="2013-11-10T00:00:00"/>
    <s v="First Class"/>
    <s v="LW-17215"/>
    <s v="Luke Weiss"/>
    <x v="0"/>
    <s v="United States"/>
    <s v="Rochester"/>
    <x v="15"/>
    <n v="14609"/>
    <x v="3"/>
    <s v="TEC-PH-10003811"/>
    <x v="2"/>
    <x v="7"/>
    <s v="Jabra Supreme Plus Driver Edition Headset"/>
    <x v="1911"/>
    <n v="3"/>
    <n v="0"/>
    <n v="100.7916"/>
  </r>
  <r>
    <n v="8065"/>
    <s v="CA-2013-132997"/>
    <x v="0"/>
    <x v="77"/>
    <d v="2013-11-10T00:00:00"/>
    <s v="First Class"/>
    <s v="LW-17215"/>
    <s v="Luke Weiss"/>
    <x v="0"/>
    <s v="United States"/>
    <s v="Rochester"/>
    <x v="15"/>
    <n v="14609"/>
    <x v="3"/>
    <s v="OFF-PA-10004983"/>
    <x v="1"/>
    <x v="10"/>
    <s v="Xerox 23"/>
    <x v="91"/>
    <n v="2"/>
    <n v="0"/>
    <n v="6.2208000000000006"/>
  </r>
  <r>
    <n v="8066"/>
    <s v="CA-2013-132997"/>
    <x v="0"/>
    <x v="77"/>
    <d v="2013-11-10T00:00:00"/>
    <s v="First Class"/>
    <s v="LW-17215"/>
    <s v="Luke Weiss"/>
    <x v="0"/>
    <s v="United States"/>
    <s v="Rochester"/>
    <x v="15"/>
    <n v="14609"/>
    <x v="3"/>
    <s v="OFF-ST-10003479"/>
    <x v="1"/>
    <x v="4"/>
    <s v="Eldon Base for stackable storage shelf, platinum"/>
    <x v="5272"/>
    <n v="3"/>
    <n v="0"/>
    <n v="5.8409999999999869"/>
  </r>
  <r>
    <n v="8067"/>
    <s v="CA-2013-132997"/>
    <x v="0"/>
    <x v="77"/>
    <d v="2013-11-10T00:00:00"/>
    <s v="First Class"/>
    <s v="LW-17215"/>
    <s v="Luke Weiss"/>
    <x v="0"/>
    <s v="United States"/>
    <s v="Rochester"/>
    <x v="15"/>
    <n v="14609"/>
    <x v="3"/>
    <s v="OFF-BI-10004318"/>
    <x v="1"/>
    <x v="8"/>
    <s v="Ibico EB-19 Dual Function Manual Binding System"/>
    <x v="4795"/>
    <n v="2"/>
    <n v="0.2"/>
    <n v="89.954799999999992"/>
  </r>
  <r>
    <n v="8068"/>
    <s v="US-2012-160563"/>
    <x v="1"/>
    <x v="1182"/>
    <d v="2012-10-24T00:00:00"/>
    <s v="Standard Class"/>
    <s v="NS-18640"/>
    <s v="Noel Staavos"/>
    <x v="1"/>
    <s v="United States"/>
    <s v="San Francisco"/>
    <x v="1"/>
    <n v="94109"/>
    <x v="1"/>
    <s v="TEC-AC-10002567"/>
    <x v="2"/>
    <x v="11"/>
    <s v="Logitech G602 Wireless Gaming Mouse"/>
    <x v="764"/>
    <n v="3"/>
    <n v="0"/>
    <n v="86.389199999999988"/>
  </r>
  <r>
    <n v="8069"/>
    <s v="US-2012-160563"/>
    <x v="1"/>
    <x v="1182"/>
    <d v="2012-10-24T00:00:00"/>
    <s v="Standard Class"/>
    <s v="NS-18640"/>
    <s v="Noel Staavos"/>
    <x v="1"/>
    <s v="United States"/>
    <s v="San Francisco"/>
    <x v="1"/>
    <n v="94109"/>
    <x v="1"/>
    <s v="FUR-FU-10001731"/>
    <x v="0"/>
    <x v="5"/>
    <s v="Acrylic Self-Standing Desk Frames"/>
    <x v="2003"/>
    <n v="6"/>
    <n v="0"/>
    <n v="6.0876000000000001"/>
  </r>
  <r>
    <n v="8070"/>
    <s v="CA-2014-151750"/>
    <x v="3"/>
    <x v="314"/>
    <d v="2014-01-06T00:00:00"/>
    <s v="Standard Class"/>
    <s v="JM-15250"/>
    <s v="Janet Martin"/>
    <x v="0"/>
    <s v="United States"/>
    <s v="Huntsville"/>
    <x v="5"/>
    <n v="77340"/>
    <x v="2"/>
    <s v="OFF-ST-10002743"/>
    <x v="1"/>
    <x v="4"/>
    <s v="SAFCO Boltless Steel Shelving"/>
    <x v="5273"/>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s v="CA-2014-151750"/>
    <x v="3"/>
    <x v="314"/>
    <d v="2014-01-06T00:00:00"/>
    <s v="Standard Class"/>
    <s v="JM-15250"/>
    <s v="Janet Martin"/>
    <x v="0"/>
    <s v="United States"/>
    <s v="Huntsville"/>
    <x v="5"/>
    <n v="77340"/>
    <x v="2"/>
    <s v="FUR-CH-10003199"/>
    <x v="0"/>
    <x v="1"/>
    <s v="Office Star - Contemporary Task Swivel Chair"/>
    <x v="5275"/>
    <n v="4"/>
    <n v="0.3"/>
    <n v="-26.635199999999998"/>
  </r>
  <r>
    <n v="8073"/>
    <s v="CA-2014-151750"/>
    <x v="3"/>
    <x v="314"/>
    <d v="2014-01-06T00:00:00"/>
    <s v="Standard Class"/>
    <s v="JM-15250"/>
    <s v="Janet Martin"/>
    <x v="0"/>
    <s v="United States"/>
    <s v="Huntsville"/>
    <x v="5"/>
    <n v="77340"/>
    <x v="2"/>
    <s v="OFF-AR-10003158"/>
    <x v="1"/>
    <x v="6"/>
    <s v="Fluorescent Highlighters by Dixon"/>
    <x v="5276"/>
    <n v="4"/>
    <n v="0.2"/>
    <n v="2.2287999999999988"/>
  </r>
  <r>
    <n v="8074"/>
    <s v="CA-2014-151750"/>
    <x v="3"/>
    <x v="314"/>
    <d v="2014-01-06T00:00:00"/>
    <s v="Standard Class"/>
    <s v="JM-15250"/>
    <s v="Janet Martin"/>
    <x v="0"/>
    <s v="United States"/>
    <s v="Huntsville"/>
    <x v="5"/>
    <n v="77340"/>
    <x v="2"/>
    <s v="OFF-BI-10000301"/>
    <x v="1"/>
    <x v="8"/>
    <s v="GBC Instant Report Kit"/>
    <x v="5277"/>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s v="CA-2014-151750"/>
    <x v="3"/>
    <x v="314"/>
    <d v="2014-01-06T00:00:00"/>
    <s v="Standard Class"/>
    <s v="JM-15250"/>
    <s v="Janet Martin"/>
    <x v="0"/>
    <s v="United States"/>
    <s v="Huntsville"/>
    <x v="5"/>
    <n v="77340"/>
    <x v="2"/>
    <s v="OFF-AP-10004708"/>
    <x v="1"/>
    <x v="9"/>
    <s v="Fellowes Superior 10 Outlet Split Surge Protector"/>
    <x v="5279"/>
    <n v="2"/>
    <n v="0.8"/>
    <n v="-38.821200000000012"/>
  </r>
  <r>
    <n v="8077"/>
    <s v="CA-2012-106187"/>
    <x v="1"/>
    <x v="537"/>
    <d v="2012-06-29T00:00:00"/>
    <s v="Standard Class"/>
    <s v="RF-19345"/>
    <s v="Randy Ferguson"/>
    <x v="1"/>
    <s v="United States"/>
    <s v="East Point"/>
    <x v="32"/>
    <n v="30344"/>
    <x v="0"/>
    <s v="FUR-FU-10000794"/>
    <x v="0"/>
    <x v="5"/>
    <s v="Eldon Stackable Tray, Side-Load, Legal, Smoke"/>
    <x v="1877"/>
    <n v="3"/>
    <n v="0"/>
    <n v="9.3227999999999991"/>
  </r>
  <r>
    <n v="8078"/>
    <s v="CA-2012-106187"/>
    <x v="1"/>
    <x v="537"/>
    <d v="2012-06-29T00:00:00"/>
    <s v="Standard Class"/>
    <s v="RF-19345"/>
    <s v="Randy Ferguson"/>
    <x v="1"/>
    <s v="United States"/>
    <s v="East Point"/>
    <x v="32"/>
    <n v="30344"/>
    <x v="0"/>
    <s v="OFF-BI-10004519"/>
    <x v="1"/>
    <x v="8"/>
    <s v="GBC DocuBind P100 Manual Binding Machine"/>
    <x v="5280"/>
    <n v="1"/>
    <n v="0"/>
    <n v="74.690999999999988"/>
  </r>
  <r>
    <n v="8079"/>
    <s v="CA-2012-106187"/>
    <x v="1"/>
    <x v="537"/>
    <d v="2012-06-29T00:00:00"/>
    <s v="Standard Class"/>
    <s v="RF-19345"/>
    <s v="Randy Ferguson"/>
    <x v="1"/>
    <s v="United States"/>
    <s v="East Point"/>
    <x v="32"/>
    <n v="30344"/>
    <x v="0"/>
    <s v="TEC-AC-10001590"/>
    <x v="2"/>
    <x v="11"/>
    <s v="Dell Slim USB Multimedia Keyboard"/>
    <x v="5281"/>
    <n v="3"/>
    <n v="0"/>
    <n v="18"/>
  </r>
  <r>
    <n v="8080"/>
    <s v="US-2013-164945"/>
    <x v="0"/>
    <x v="441"/>
    <d v="2013-11-28T00:00:00"/>
    <s v="Standard Class"/>
    <s v="CA-12055"/>
    <s v="Cathy Armstrong"/>
    <x v="2"/>
    <s v="United States"/>
    <s v="New York City"/>
    <x v="15"/>
    <n v="10009"/>
    <x v="3"/>
    <s v="OFF-BI-10001524"/>
    <x v="1"/>
    <x v="8"/>
    <s v="GBC Premium Transparent Covers with Diagonal Lined Pattern"/>
    <x v="5282"/>
    <n v="8"/>
    <n v="0.2"/>
    <n v="46.99519999999999"/>
  </r>
  <r>
    <n v="8081"/>
    <s v="CA-2012-150714"/>
    <x v="1"/>
    <x v="662"/>
    <d v="2012-11-01T00:00:00"/>
    <s v="Standard Class"/>
    <s v="KH-16690"/>
    <s v="Kristen Hastings"/>
    <x v="1"/>
    <s v="United States"/>
    <s v="Springfield"/>
    <x v="21"/>
    <n v="97477"/>
    <x v="1"/>
    <s v="OFF-LA-10001474"/>
    <x v="1"/>
    <x v="2"/>
    <s v="Avery 477"/>
    <x v="5283"/>
    <n v="6"/>
    <n v="0.2"/>
    <n v="47.626799999999996"/>
  </r>
  <r>
    <n v="8082"/>
    <s v="CA-2012-150714"/>
    <x v="1"/>
    <x v="662"/>
    <d v="2012-11-01T00:00:00"/>
    <s v="Standard Class"/>
    <s v="KH-16690"/>
    <s v="Kristen Hastings"/>
    <x v="1"/>
    <s v="United States"/>
    <s v="Springfield"/>
    <x v="21"/>
    <n v="97477"/>
    <x v="1"/>
    <s v="OFF-PA-10001497"/>
    <x v="1"/>
    <x v="10"/>
    <s v="Xerox 1914"/>
    <x v="576"/>
    <n v="3"/>
    <n v="0.2"/>
    <n v="47.815200000000004"/>
  </r>
  <r>
    <n v="8083"/>
    <s v="CA-2012-150714"/>
    <x v="1"/>
    <x v="662"/>
    <d v="2012-11-01T00:00:00"/>
    <s v="Standard Class"/>
    <s v="KH-16690"/>
    <s v="Kristen Hastings"/>
    <x v="1"/>
    <s v="United States"/>
    <s v="Springfield"/>
    <x v="21"/>
    <n v="97477"/>
    <x v="1"/>
    <s v="OFF-AP-10003287"/>
    <x v="1"/>
    <x v="9"/>
    <s v="Tripp Lite TLP810NET Broadband Surge for Modem/Fax"/>
    <x v="5284"/>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x v="4459"/>
    <n v="7"/>
    <n v="0.7"/>
    <n v="-10.487400000000001"/>
  </r>
  <r>
    <n v="8085"/>
    <s v="CA-2012-150714"/>
    <x v="1"/>
    <x v="662"/>
    <d v="2012-11-01T00:00:00"/>
    <s v="Standard Class"/>
    <s v="KH-16690"/>
    <s v="Kristen Hastings"/>
    <x v="1"/>
    <s v="United States"/>
    <s v="Springfield"/>
    <x v="21"/>
    <n v="97477"/>
    <x v="1"/>
    <s v="OFF-ST-10001809"/>
    <x v="1"/>
    <x v="4"/>
    <s v="Fellowes Officeware Wire Shelving"/>
    <x v="5285"/>
    <n v="10"/>
    <n v="0.2"/>
    <n v="-161.69400000000005"/>
  </r>
  <r>
    <n v="8086"/>
    <s v="CA-2013-105753"/>
    <x v="0"/>
    <x v="201"/>
    <d v="2013-10-27T00:00:00"/>
    <s v="Standard Class"/>
    <s v="LC-16960"/>
    <s v="Lindsay Castell"/>
    <x v="2"/>
    <s v="United States"/>
    <s v="Arlington"/>
    <x v="17"/>
    <n v="22204"/>
    <x v="0"/>
    <s v="FUR-FU-10000246"/>
    <x v="0"/>
    <x v="5"/>
    <s v="Aluminum Document Frame"/>
    <x v="5286"/>
    <n v="5"/>
    <n v="0"/>
    <n v="18.329999999999991"/>
  </r>
  <r>
    <n v="8087"/>
    <s v="CA-2014-120894"/>
    <x v="3"/>
    <x v="1045"/>
    <d v="2014-05-03T00:00:00"/>
    <s v="Standard Class"/>
    <s v="JL-15130"/>
    <s v="Jack Lebron"/>
    <x v="0"/>
    <s v="United States"/>
    <s v="Wilmington"/>
    <x v="3"/>
    <n v="28403"/>
    <x v="0"/>
    <s v="OFF-AP-10000252"/>
    <x v="1"/>
    <x v="9"/>
    <s v="Harmony HEPA Quiet Air Purifiers"/>
    <x v="5287"/>
    <n v="3"/>
    <n v="0.2"/>
    <n v="5.2650000000000006"/>
  </r>
  <r>
    <n v="8088"/>
    <s v="CA-2013-106621"/>
    <x v="0"/>
    <x v="321"/>
    <d v="2013-10-02T00:00:00"/>
    <s v="Second Class"/>
    <s v="DM-12955"/>
    <s v="Dario Medina"/>
    <x v="1"/>
    <s v="United States"/>
    <s v="Yuma"/>
    <x v="16"/>
    <n v="85364"/>
    <x v="1"/>
    <s v="OFF-AR-10002375"/>
    <x v="1"/>
    <x v="6"/>
    <s v="Newell 351"/>
    <x v="5288"/>
    <n v="4"/>
    <n v="0.2"/>
    <n v="1.1807999999999983"/>
  </r>
  <r>
    <n v="8089"/>
    <s v="CA-2012-107020"/>
    <x v="1"/>
    <x v="848"/>
    <d v="2012-07-14T00:00:00"/>
    <s v="Standard Class"/>
    <s v="MV-18190"/>
    <s v="Mike Vittorini"/>
    <x v="0"/>
    <s v="United States"/>
    <s v="San Bernardino"/>
    <x v="1"/>
    <n v="92404"/>
    <x v="1"/>
    <s v="OFF-BI-10003719"/>
    <x v="1"/>
    <x v="8"/>
    <s v="Large Capacity Hanging Post Binders"/>
    <x v="3089"/>
    <n v="2"/>
    <n v="0.2"/>
    <n v="12.973999999999997"/>
  </r>
  <r>
    <n v="8090"/>
    <s v="US-2012-117492"/>
    <x v="1"/>
    <x v="976"/>
    <d v="2012-08-09T00:00:00"/>
    <s v="First Class"/>
    <s v="NS-18640"/>
    <s v="Noel Staavos"/>
    <x v="1"/>
    <s v="United States"/>
    <s v="Baltimore"/>
    <x v="39"/>
    <n v="21215"/>
    <x v="3"/>
    <s v="OFF-AP-10001492"/>
    <x v="1"/>
    <x v="9"/>
    <s v="Acco Six-Outlet Power Strip, 4' Cord Length"/>
    <x v="5289"/>
    <n v="9"/>
    <n v="0"/>
    <n v="20.1708"/>
  </r>
  <r>
    <n v="8091"/>
    <s v="CA-2011-101392"/>
    <x v="2"/>
    <x v="1035"/>
    <d v="2011-12-13T00:00:00"/>
    <s v="Standard Class"/>
    <s v="AS-10630"/>
    <s v="Ann Steele"/>
    <x v="2"/>
    <s v="United States"/>
    <s v="Seattle"/>
    <x v="4"/>
    <n v="98103"/>
    <x v="1"/>
    <s v="OFF-ST-10000532"/>
    <x v="1"/>
    <x v="4"/>
    <s v="Advantus Rolling Drawer Organizers"/>
    <x v="5290"/>
    <n v="7"/>
    <n v="0"/>
    <n v="70.033599999999993"/>
  </r>
  <r>
    <n v="8092"/>
    <s v="CA-2012-127502"/>
    <x v="1"/>
    <x v="895"/>
    <d v="2012-12-14T00:00:00"/>
    <s v="Standard Class"/>
    <s v="MT-17815"/>
    <s v="Meg Tillman"/>
    <x v="0"/>
    <s v="United States"/>
    <s v="San Francisco"/>
    <x v="1"/>
    <n v="94110"/>
    <x v="1"/>
    <s v="OFF-LA-10001613"/>
    <x v="1"/>
    <x v="2"/>
    <s v="Avery File Folder Labels"/>
    <x v="1784"/>
    <n v="2"/>
    <n v="0"/>
    <n v="2.8224"/>
  </r>
  <r>
    <n v="8093"/>
    <s v="CA-2014-143658"/>
    <x v="3"/>
    <x v="1183"/>
    <d v="2014-11-14T00:00:00"/>
    <s v="Second Class"/>
    <s v="SR-20425"/>
    <s v="Sharelle Roach"/>
    <x v="2"/>
    <s v="United States"/>
    <s v="New York City"/>
    <x v="15"/>
    <n v="10035"/>
    <x v="3"/>
    <s v="OFF-AR-10002818"/>
    <x v="1"/>
    <x v="6"/>
    <s v="Panasonic KP-310 Heavy-Duty Electric Pencil Sharpener"/>
    <x v="2239"/>
    <n v="5"/>
    <n v="0"/>
    <n v="32.97"/>
  </r>
  <r>
    <n v="8094"/>
    <s v="CA-2014-133046"/>
    <x v="3"/>
    <x v="944"/>
    <d v="2014-08-02T00:00:00"/>
    <s v="Second Class"/>
    <s v="DK-13375"/>
    <s v="Dennis Kane"/>
    <x v="0"/>
    <s v="United States"/>
    <s v="Seattle"/>
    <x v="4"/>
    <n v="98115"/>
    <x v="1"/>
    <s v="FUR-FU-10001940"/>
    <x v="0"/>
    <x v="5"/>
    <s v="Staples"/>
    <x v="170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x v="2224"/>
    <n v="4"/>
    <n v="0"/>
    <n v="12.052"/>
  </r>
  <r>
    <n v="8096"/>
    <s v="CA-2014-133046"/>
    <x v="3"/>
    <x v="944"/>
    <d v="2014-08-02T00:00:00"/>
    <s v="Second Class"/>
    <s v="DK-13375"/>
    <s v="Dennis Kane"/>
    <x v="0"/>
    <s v="United States"/>
    <s v="Seattle"/>
    <x v="4"/>
    <n v="98115"/>
    <x v="1"/>
    <s v="OFF-PA-10002787"/>
    <x v="1"/>
    <x v="10"/>
    <s v="Xerox 227"/>
    <x v="91"/>
    <n v="2"/>
    <n v="0"/>
    <n v="6.2208000000000006"/>
  </r>
  <r>
    <n v="8097"/>
    <s v="CA-2014-133046"/>
    <x v="3"/>
    <x v="944"/>
    <d v="2014-08-02T00:00:00"/>
    <s v="Second Class"/>
    <s v="DK-13375"/>
    <s v="Dennis Kane"/>
    <x v="0"/>
    <s v="United States"/>
    <s v="Seattle"/>
    <x v="4"/>
    <n v="98115"/>
    <x v="1"/>
    <s v="TEC-AC-10000991"/>
    <x v="2"/>
    <x v="11"/>
    <s v="Sony Micro Vault Click 8 GB USB 2.0 Flash Drive"/>
    <x v="5291"/>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x v="2946"/>
    <n v="5"/>
    <n v="0"/>
    <n v="34.292499999999997"/>
  </r>
  <r>
    <n v="8099"/>
    <s v="CA-2014-122798"/>
    <x v="3"/>
    <x v="116"/>
    <d v="2015-01-02T00:00:00"/>
    <s v="Standard Class"/>
    <s v="SV-20935"/>
    <s v="Susan Vittorini"/>
    <x v="0"/>
    <s v="United States"/>
    <s v="Albuquerque"/>
    <x v="27"/>
    <n v="87105"/>
    <x v="1"/>
    <s v="OFF-PA-10004239"/>
    <x v="1"/>
    <x v="10"/>
    <s v="Xerox 1953"/>
    <x v="732"/>
    <n v="1"/>
    <n v="0"/>
    <n v="1.9259999999999997"/>
  </r>
  <r>
    <n v="8100"/>
    <s v="CA-2013-169663"/>
    <x v="0"/>
    <x v="612"/>
    <d v="2013-03-14T00:00:00"/>
    <s v="First Class"/>
    <s v="RH-19510"/>
    <s v="Rick Huthwaite"/>
    <x v="2"/>
    <s v="United States"/>
    <s v="Los Angeles"/>
    <x v="1"/>
    <n v="90045"/>
    <x v="1"/>
    <s v="TEC-AC-10003038"/>
    <x v="2"/>
    <x v="11"/>
    <s v="Kingston Digital DataTraveler 16GB USB 2.0"/>
    <x v="3999"/>
    <n v="3"/>
    <n v="0"/>
    <n v="5.101499999999997"/>
  </r>
  <r>
    <n v="8101"/>
    <s v="CA-2013-169663"/>
    <x v="0"/>
    <x v="612"/>
    <d v="2013-03-14T00:00:00"/>
    <s v="First Class"/>
    <s v="RH-19510"/>
    <s v="Rick Huthwaite"/>
    <x v="2"/>
    <s v="United States"/>
    <s v="Los Angeles"/>
    <x v="1"/>
    <n v="90045"/>
    <x v="1"/>
    <s v="TEC-MA-10000984"/>
    <x v="2"/>
    <x v="15"/>
    <s v="Okidata MB760 Printer"/>
    <x v="5292"/>
    <n v="3"/>
    <n v="0.2"/>
    <n v="377.72999999999956"/>
  </r>
  <r>
    <n v="8102"/>
    <s v="CA-2012-149846"/>
    <x v="1"/>
    <x v="1184"/>
    <d v="2012-05-26T00:00:00"/>
    <s v="Standard Class"/>
    <s v="SB-20185"/>
    <s v="Sarah Brown"/>
    <x v="0"/>
    <s v="United States"/>
    <s v="Los Angeles"/>
    <x v="1"/>
    <n v="90045"/>
    <x v="1"/>
    <s v="OFF-LA-10004484"/>
    <x v="1"/>
    <x v="2"/>
    <s v="Avery 476"/>
    <x v="341"/>
    <n v="2"/>
    <n v="0"/>
    <n v="3.7995999999999999"/>
  </r>
  <r>
    <n v="8103"/>
    <s v="CA-2012-149846"/>
    <x v="1"/>
    <x v="1184"/>
    <d v="2012-05-26T00:00:00"/>
    <s v="Standard Class"/>
    <s v="SB-20185"/>
    <s v="Sarah Brown"/>
    <x v="0"/>
    <s v="United States"/>
    <s v="Los Angeles"/>
    <x v="1"/>
    <n v="90045"/>
    <x v="1"/>
    <s v="TEC-MA-10004002"/>
    <x v="2"/>
    <x v="15"/>
    <s v="Zebra GX420t Direct Thermal/Thermal Transfer Printer"/>
    <x v="5293"/>
    <n v="7"/>
    <n v="0.2"/>
    <n v="334.49849999999958"/>
  </r>
  <r>
    <n v="8104"/>
    <s v="CA-2012-149846"/>
    <x v="1"/>
    <x v="1184"/>
    <d v="2012-05-26T00:00:00"/>
    <s v="Standard Class"/>
    <s v="SB-20185"/>
    <s v="Sarah Brown"/>
    <x v="0"/>
    <s v="United States"/>
    <s v="Los Angeles"/>
    <x v="1"/>
    <n v="90045"/>
    <x v="1"/>
    <s v="OFF-ST-10002406"/>
    <x v="1"/>
    <x v="4"/>
    <s v="Pizazz Global Quick File"/>
    <x v="352"/>
    <n v="7"/>
    <n v="0"/>
    <n v="29.341200000000008"/>
  </r>
  <r>
    <n v="8105"/>
    <s v="CA-2012-149846"/>
    <x v="1"/>
    <x v="1184"/>
    <d v="2012-05-26T00:00:00"/>
    <s v="Standard Class"/>
    <s v="SB-20185"/>
    <s v="Sarah Brown"/>
    <x v="0"/>
    <s v="United States"/>
    <s v="Los Angeles"/>
    <x v="1"/>
    <n v="90045"/>
    <x v="1"/>
    <s v="TEC-PH-10003645"/>
    <x v="2"/>
    <x v="7"/>
    <s v="Aastra 57i VoIP phone"/>
    <x v="5294"/>
    <n v="6"/>
    <n v="0.2"/>
    <n v="58.179600000000022"/>
  </r>
  <r>
    <n v="8106"/>
    <s v="CA-2014-159149"/>
    <x v="3"/>
    <x v="922"/>
    <d v="2014-02-20T00:00:00"/>
    <s v="First Class"/>
    <s v="CR-12820"/>
    <s v="Cyra Reiten"/>
    <x v="2"/>
    <s v="United States"/>
    <s v="Houston"/>
    <x v="5"/>
    <n v="77041"/>
    <x v="2"/>
    <s v="FUR-BO-10001601"/>
    <x v="0"/>
    <x v="0"/>
    <s v="Sauder Mission Library with Doors, Fruitwood Finish"/>
    <x v="5295"/>
    <n v="1"/>
    <n v="0.32"/>
    <n v="-17.027400000000007"/>
  </r>
  <r>
    <n v="8107"/>
    <s v="CA-2014-159149"/>
    <x v="3"/>
    <x v="922"/>
    <d v="2014-02-20T00:00:00"/>
    <s v="First Class"/>
    <s v="CR-12820"/>
    <s v="Cyra Reiten"/>
    <x v="2"/>
    <s v="United States"/>
    <s v="Houston"/>
    <x v="5"/>
    <n v="77041"/>
    <x v="2"/>
    <s v="OFF-AR-10000937"/>
    <x v="1"/>
    <x v="6"/>
    <s v="Dixon Ticonderoga Core-Lock Colored Pencils, 48-Color Set"/>
    <x v="5296"/>
    <n v="6"/>
    <n v="0.2"/>
    <n v="52.632000000000005"/>
  </r>
  <r>
    <n v="8108"/>
    <s v="CA-2014-159149"/>
    <x v="3"/>
    <x v="922"/>
    <d v="2014-02-20T00:00:00"/>
    <s v="First Class"/>
    <s v="CR-12820"/>
    <s v="Cyra Reiten"/>
    <x v="2"/>
    <s v="United States"/>
    <s v="Houston"/>
    <x v="5"/>
    <n v="77041"/>
    <x v="2"/>
    <s v="TEC-PH-10000038"/>
    <x v="2"/>
    <x v="7"/>
    <s v="Jawbone MINI JAMBOX Wireless Bluetooth Speaker"/>
    <x v="1435"/>
    <n v="4"/>
    <n v="0.2"/>
    <n v="-87.667200000000037"/>
  </r>
  <r>
    <n v="8109"/>
    <s v="US-2014-167570"/>
    <x v="3"/>
    <x v="166"/>
    <d v="2014-12-16T00:00:00"/>
    <s v="Standard Class"/>
    <s v="EG-13900"/>
    <s v="Emily Grady"/>
    <x v="0"/>
    <s v="United States"/>
    <s v="Philadelphia"/>
    <x v="9"/>
    <n v="19140"/>
    <x v="3"/>
    <s v="FUR-CH-10003396"/>
    <x v="0"/>
    <x v="1"/>
    <s v="Global Deluxe Steno Chair"/>
    <x v="5297"/>
    <n v="4"/>
    <n v="0.3"/>
    <n v="-58.504800000000017"/>
  </r>
  <r>
    <n v="8110"/>
    <s v="CA-2014-160122"/>
    <x v="3"/>
    <x v="551"/>
    <d v="2014-11-24T00:00:00"/>
    <s v="Standard Class"/>
    <s v="RD-19930"/>
    <s v="Russell D'Ascenzo"/>
    <x v="0"/>
    <s v="United States"/>
    <s v="Chicago"/>
    <x v="10"/>
    <n v="60623"/>
    <x v="2"/>
    <s v="OFF-EN-10002592"/>
    <x v="1"/>
    <x v="12"/>
    <s v="Peel &amp; Seel Recycled Catalog Envelopes, Brown"/>
    <x v="5298"/>
    <n v="6"/>
    <n v="0.2"/>
    <n v="20.844000000000001"/>
  </r>
  <r>
    <n v="8111"/>
    <s v="CA-2014-160122"/>
    <x v="3"/>
    <x v="551"/>
    <d v="2014-11-24T00:00:00"/>
    <s v="Standard Class"/>
    <s v="RD-19930"/>
    <s v="Russell D'Ascenzo"/>
    <x v="0"/>
    <s v="United States"/>
    <s v="Chicago"/>
    <x v="10"/>
    <n v="60623"/>
    <x v="2"/>
    <s v="FUR-CH-10000422"/>
    <x v="0"/>
    <x v="1"/>
    <s v="Global Highback Leather Tilter in Burgundy"/>
    <x v="5299"/>
    <n v="2"/>
    <n v="0.3"/>
    <n v="-25.477199999999982"/>
  </r>
  <r>
    <n v="8112"/>
    <s v="CA-2013-130393"/>
    <x v="0"/>
    <x v="49"/>
    <d v="2013-12-04T00:00:00"/>
    <s v="Second Class"/>
    <s v="JM-15865"/>
    <s v="John Murray"/>
    <x v="0"/>
    <s v="United States"/>
    <s v="San Angelo"/>
    <x v="5"/>
    <n v="76903"/>
    <x v="2"/>
    <s v="FUR-CH-10002647"/>
    <x v="0"/>
    <x v="1"/>
    <s v="Situations Contoured Folding Chairs, 4/Set"/>
    <x v="5300"/>
    <n v="5"/>
    <n v="0.3"/>
    <n v="-17.744999999999976"/>
  </r>
  <r>
    <n v="8113"/>
    <s v="CA-2013-130393"/>
    <x v="0"/>
    <x v="49"/>
    <d v="2013-12-04T00:00:00"/>
    <s v="Second Class"/>
    <s v="JM-15865"/>
    <s v="John Murray"/>
    <x v="0"/>
    <s v="United States"/>
    <s v="San Angelo"/>
    <x v="5"/>
    <n v="76903"/>
    <x v="2"/>
    <s v="OFF-AP-10004859"/>
    <x v="1"/>
    <x v="9"/>
    <s v="Acco 6 Outlet Guardian Premium Surge Suppressor"/>
    <x v="5301"/>
    <n v="4"/>
    <n v="0.8"/>
    <n v="-30.867200000000004"/>
  </r>
  <r>
    <n v="8114"/>
    <s v="CA-2013-130393"/>
    <x v="0"/>
    <x v="49"/>
    <d v="2013-12-04T00:00:00"/>
    <s v="Second Class"/>
    <s v="JM-15865"/>
    <s v="John Murray"/>
    <x v="0"/>
    <s v="United States"/>
    <s v="San Angelo"/>
    <x v="5"/>
    <n v="76903"/>
    <x v="2"/>
    <s v="FUR-CH-10004477"/>
    <x v="0"/>
    <x v="1"/>
    <s v="Global Push Button Manager's Chair, Indigo"/>
    <x v="4967"/>
    <n v="2"/>
    <n v="0.3"/>
    <n v="-1.217800000000004"/>
  </r>
  <r>
    <n v="8115"/>
    <s v="CA-2014-144820"/>
    <x v="3"/>
    <x v="621"/>
    <d v="2014-10-08T00:00:00"/>
    <s v="Second Class"/>
    <s v="LW-16825"/>
    <s v="Laurel Workman"/>
    <x v="1"/>
    <s v="United States"/>
    <s v="Pasadena"/>
    <x v="5"/>
    <n v="77506"/>
    <x v="2"/>
    <s v="OFF-AR-10004817"/>
    <x v="1"/>
    <x v="6"/>
    <s v="Colorific Watercolor Pencils"/>
    <x v="5302"/>
    <n v="5"/>
    <n v="0.2"/>
    <n v="2.3219999999999974"/>
  </r>
  <r>
    <n v="8116"/>
    <s v="CA-2014-101014"/>
    <x v="3"/>
    <x v="635"/>
    <d v="2014-09-05T00:00:00"/>
    <s v="Standard Class"/>
    <s v="RW-19540"/>
    <s v="Rick Wilson"/>
    <x v="1"/>
    <s v="United States"/>
    <s v="Los Angeles"/>
    <x v="1"/>
    <n v="90049"/>
    <x v="1"/>
    <s v="FUR-FU-10003374"/>
    <x v="0"/>
    <x v="5"/>
    <s v="Electrix Fluorescent Magnifier Lamps &amp; Weighted Base"/>
    <x v="5303"/>
    <n v="3"/>
    <n v="0"/>
    <n v="41.445600000000013"/>
  </r>
  <r>
    <n v="8117"/>
    <s v="CA-2014-105543"/>
    <x v="3"/>
    <x v="221"/>
    <d v="2014-11-25T00:00:00"/>
    <s v="Same Day"/>
    <s v="BG-11695"/>
    <s v="Brooke Gillingham"/>
    <x v="1"/>
    <s v="United States"/>
    <s v="Garden City"/>
    <x v="41"/>
    <n v="67846"/>
    <x v="2"/>
    <s v="OFF-ST-10003123"/>
    <x v="1"/>
    <x v="4"/>
    <s v="Fellowes Bases and Tops For Staxonsteel/High-Stak Systems"/>
    <x v="3304"/>
    <n v="1"/>
    <n v="0"/>
    <n v="7.9895999999999994"/>
  </r>
  <r>
    <n v="8118"/>
    <s v="US-2014-113201"/>
    <x v="3"/>
    <x v="160"/>
    <d v="2014-07-06T00:00:00"/>
    <s v="Standard Class"/>
    <s v="TT-21220"/>
    <s v="Thomas Thornton"/>
    <x v="0"/>
    <s v="United States"/>
    <s v="Los Angeles"/>
    <x v="1"/>
    <n v="90045"/>
    <x v="1"/>
    <s v="OFF-PA-10000675"/>
    <x v="1"/>
    <x v="10"/>
    <s v="Xerox 1919"/>
    <x v="2929"/>
    <n v="5"/>
    <n v="0"/>
    <n v="100.4255"/>
  </r>
  <r>
    <n v="8119"/>
    <s v="US-2014-106551"/>
    <x v="3"/>
    <x v="847"/>
    <d v="2014-07-28T00:00:00"/>
    <s v="Standard Class"/>
    <s v="EB-13930"/>
    <s v="Eric Barreto"/>
    <x v="0"/>
    <s v="United States"/>
    <s v="Chicago"/>
    <x v="10"/>
    <n v="60653"/>
    <x v="2"/>
    <s v="FUR-CH-10004997"/>
    <x v="0"/>
    <x v="1"/>
    <s v="Hon Every-Day Series Multi-Task Chairs"/>
    <x v="5304"/>
    <n v="4"/>
    <n v="0.3"/>
    <n v="-75.191999999999979"/>
  </r>
  <r>
    <n v="8120"/>
    <s v="CA-2013-116722"/>
    <x v="0"/>
    <x v="583"/>
    <d v="2013-11-17T00:00:00"/>
    <s v="Standard Class"/>
    <s v="LP-17080"/>
    <s v="Liz Pelletier"/>
    <x v="0"/>
    <s v="United States"/>
    <s v="San Francisco"/>
    <x v="1"/>
    <n v="94110"/>
    <x v="1"/>
    <s v="FUR-FU-10001934"/>
    <x v="0"/>
    <x v="5"/>
    <s v="Magnifier Swing Arm Lamp"/>
    <x v="108"/>
    <n v="2"/>
    <n v="0"/>
    <n v="10.909600000000001"/>
  </r>
  <r>
    <n v="8121"/>
    <s v="CA-2013-116722"/>
    <x v="0"/>
    <x v="583"/>
    <d v="2013-11-17T00:00:00"/>
    <s v="Standard Class"/>
    <s v="LP-17080"/>
    <s v="Liz Pelletier"/>
    <x v="0"/>
    <s v="United States"/>
    <s v="San Francisco"/>
    <x v="1"/>
    <n v="94110"/>
    <x v="1"/>
    <s v="FUR-CH-10004997"/>
    <x v="0"/>
    <x v="1"/>
    <s v="Hon Every-Day Series Multi-Task Chairs"/>
    <x v="542"/>
    <n v="3"/>
    <n v="0.2"/>
    <n v="0"/>
  </r>
  <r>
    <n v="8122"/>
    <s v="CA-2013-116722"/>
    <x v="0"/>
    <x v="583"/>
    <d v="2013-11-17T00:00:00"/>
    <s v="Standard Class"/>
    <s v="LP-17080"/>
    <s v="Liz Pelletier"/>
    <x v="0"/>
    <s v="United States"/>
    <s v="San Francisco"/>
    <x v="1"/>
    <n v="94110"/>
    <x v="1"/>
    <s v="OFF-BI-10001890"/>
    <x v="1"/>
    <x v="8"/>
    <s v="Avery Poly Binder Pockets"/>
    <x v="5305"/>
    <n v="11"/>
    <n v="0.2"/>
    <n v="11.026399999999999"/>
  </r>
  <r>
    <n v="8123"/>
    <s v="CA-2011-138128"/>
    <x v="2"/>
    <x v="337"/>
    <d v="2011-12-15T00:00:00"/>
    <s v="Standard Class"/>
    <s v="FP-14320"/>
    <s v="Frank Preis"/>
    <x v="0"/>
    <s v="United States"/>
    <s v="Philadelphia"/>
    <x v="9"/>
    <n v="19134"/>
    <x v="3"/>
    <s v="OFF-EN-10002500"/>
    <x v="1"/>
    <x v="12"/>
    <s v="Globe Weis Peel &amp; Seel First Class Envelopes"/>
    <x v="5306"/>
    <n v="3"/>
    <n v="0.2"/>
    <n v="9.5850000000000009"/>
  </r>
  <r>
    <n v="8124"/>
    <s v="CA-2011-138128"/>
    <x v="2"/>
    <x v="337"/>
    <d v="2011-12-15T00:00:00"/>
    <s v="Standard Class"/>
    <s v="FP-14320"/>
    <s v="Frank Preis"/>
    <x v="0"/>
    <s v="United States"/>
    <s v="Philadelphia"/>
    <x v="9"/>
    <n v="19134"/>
    <x v="3"/>
    <s v="TEC-CO-10001766"/>
    <x v="2"/>
    <x v="16"/>
    <s v="Canon PC940 Copier"/>
    <x v="5307"/>
    <n v="4"/>
    <n v="0.4"/>
    <n v="125.99719999999991"/>
  </r>
  <r>
    <n v="8125"/>
    <s v="US-2014-150070"/>
    <x v="3"/>
    <x v="210"/>
    <d v="2014-09-13T00:00:00"/>
    <s v="Standard Class"/>
    <s v="JA-15970"/>
    <s v="Joseph Airdo"/>
    <x v="0"/>
    <s v="United States"/>
    <s v="Modesto"/>
    <x v="1"/>
    <n v="95351"/>
    <x v="1"/>
    <s v="FUR-CH-10004860"/>
    <x v="0"/>
    <x v="1"/>
    <s v="Global Low Back Tilter Chair"/>
    <x v="224"/>
    <n v="2"/>
    <n v="0.2"/>
    <n v="-28.274400000000021"/>
  </r>
  <r>
    <n v="8126"/>
    <s v="CA-2012-137064"/>
    <x v="1"/>
    <x v="525"/>
    <d v="2012-02-13T00:00:00"/>
    <s v="Standard Class"/>
    <s v="TS-21655"/>
    <s v="Trudy Schmidt"/>
    <x v="0"/>
    <s v="United States"/>
    <s v="Houston"/>
    <x v="5"/>
    <n v="77070"/>
    <x v="2"/>
    <s v="OFF-BI-10002049"/>
    <x v="1"/>
    <x v="8"/>
    <s v="UniKeep View Case Binders"/>
    <x v="995"/>
    <n v="3"/>
    <n v="0.8"/>
    <n v="-4.9878000000000018"/>
  </r>
  <r>
    <n v="8127"/>
    <s v="CA-2012-137064"/>
    <x v="1"/>
    <x v="525"/>
    <d v="2012-02-13T00:00:00"/>
    <s v="Standard Class"/>
    <s v="TS-21655"/>
    <s v="Trudy Schmidt"/>
    <x v="0"/>
    <s v="United States"/>
    <s v="Houston"/>
    <x v="5"/>
    <n v="77070"/>
    <x v="2"/>
    <s v="TEC-AC-10003499"/>
    <x v="2"/>
    <x v="11"/>
    <s v="Memorex Mini Travel Drive 8 GB USB 2.0 Flash Drive"/>
    <x v="5183"/>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s v="CA-2014-157350"/>
    <x v="3"/>
    <x v="775"/>
    <d v="2014-09-02T00:00:00"/>
    <s v="Standard Class"/>
    <s v="DP-13000"/>
    <s v="Darren Powers"/>
    <x v="0"/>
    <s v="United States"/>
    <s v="Chicago"/>
    <x v="10"/>
    <n v="60610"/>
    <x v="2"/>
    <s v="FUR-FU-10000222"/>
    <x v="0"/>
    <x v="5"/>
    <s v="Seth Thomas 16&quot; Steel Case Clock"/>
    <x v="647"/>
    <n v="5"/>
    <n v="0.6"/>
    <n v="-43.847999999999985"/>
  </r>
  <r>
    <n v="8130"/>
    <s v="CA-2011-127866"/>
    <x v="2"/>
    <x v="836"/>
    <d v="2011-07-23T00:00:00"/>
    <s v="First Class"/>
    <s v="JD-15895"/>
    <s v="Jonathan Doherty"/>
    <x v="1"/>
    <s v="United States"/>
    <s v="Riverside"/>
    <x v="1"/>
    <n v="92503"/>
    <x v="1"/>
    <s v="TEC-AC-10000023"/>
    <x v="2"/>
    <x v="11"/>
    <s v="Maxell 74 Minute CD-R Spindle, 50/Pack"/>
    <x v="5045"/>
    <n v="2"/>
    <n v="0"/>
    <n v="15.098399999999998"/>
  </r>
  <r>
    <n v="8131"/>
    <s v="CA-2011-127866"/>
    <x v="2"/>
    <x v="836"/>
    <d v="2011-07-23T00:00:00"/>
    <s v="First Class"/>
    <s v="JD-15895"/>
    <s v="Jonathan Doherty"/>
    <x v="1"/>
    <s v="United States"/>
    <s v="Riverside"/>
    <x v="1"/>
    <n v="92503"/>
    <x v="1"/>
    <s v="OFF-PA-10003971"/>
    <x v="1"/>
    <x v="10"/>
    <s v="Xerox 1965"/>
    <x v="493"/>
    <n v="2"/>
    <n v="0"/>
    <n v="5.8604000000000003"/>
  </r>
  <r>
    <n v="8132"/>
    <s v="CA-2011-127866"/>
    <x v="2"/>
    <x v="836"/>
    <d v="2011-07-23T00:00:00"/>
    <s v="First Class"/>
    <s v="JD-15895"/>
    <s v="Jonathan Doherty"/>
    <x v="1"/>
    <s v="United States"/>
    <s v="Riverside"/>
    <x v="1"/>
    <n v="92503"/>
    <x v="1"/>
    <s v="OFF-AR-10003481"/>
    <x v="1"/>
    <x v="6"/>
    <s v="Newell 348"/>
    <x v="2805"/>
    <n v="4"/>
    <n v="0"/>
    <n v="3.8047999999999984"/>
  </r>
  <r>
    <n v="8133"/>
    <s v="CA-2011-127866"/>
    <x v="2"/>
    <x v="836"/>
    <d v="2011-07-23T00:00:00"/>
    <s v="First Class"/>
    <s v="JD-15895"/>
    <s v="Jonathan Doherty"/>
    <x v="1"/>
    <s v="United States"/>
    <s v="Riverside"/>
    <x v="1"/>
    <n v="92503"/>
    <x v="1"/>
    <s v="OFF-ST-10001490"/>
    <x v="1"/>
    <x v="4"/>
    <s v="Hot File 7-Pocket, Floor Stand"/>
    <x v="3469"/>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s v="CA-2012-121776"/>
    <x v="1"/>
    <x v="1130"/>
    <d v="2012-02-21T00:00:00"/>
    <s v="Standard Class"/>
    <s v="RD-19585"/>
    <s v="Rob Dowd"/>
    <x v="0"/>
    <s v="United States"/>
    <s v="Los Angeles"/>
    <x v="1"/>
    <n v="90008"/>
    <x v="1"/>
    <s v="OFF-PA-10001970"/>
    <x v="1"/>
    <x v="10"/>
    <s v="Xerox 1881"/>
    <x v="655"/>
    <n v="3"/>
    <n v="0"/>
    <n v="17.314799999999998"/>
  </r>
  <r>
    <n v="8136"/>
    <s v="CA-2012-121776"/>
    <x v="1"/>
    <x v="1130"/>
    <d v="2012-02-21T00:00:00"/>
    <s v="Standard Class"/>
    <s v="RD-19585"/>
    <s v="Rob Dowd"/>
    <x v="0"/>
    <s v="United States"/>
    <s v="Los Angeles"/>
    <x v="1"/>
    <n v="90008"/>
    <x v="1"/>
    <s v="OFF-LA-10002762"/>
    <x v="1"/>
    <x v="2"/>
    <s v="Avery 485"/>
    <x v="2077"/>
    <n v="7"/>
    <n v="0"/>
    <n v="41.223699999999994"/>
  </r>
  <r>
    <n v="8137"/>
    <s v="CA-2013-118073"/>
    <x v="0"/>
    <x v="399"/>
    <d v="2013-08-17T00:00:00"/>
    <s v="Standard Class"/>
    <s v="CS-12490"/>
    <s v="Cindy Schnelling"/>
    <x v="1"/>
    <s v="United States"/>
    <s v="Lakeland"/>
    <x v="2"/>
    <n v="33801"/>
    <x v="0"/>
    <s v="FUR-TA-10002533"/>
    <x v="0"/>
    <x v="3"/>
    <s v="BPI Conference Tables"/>
    <x v="5310"/>
    <n v="7"/>
    <n v="0.45"/>
    <n v="-255.58750000000009"/>
  </r>
  <r>
    <n v="8138"/>
    <s v="CA-2011-103219"/>
    <x v="2"/>
    <x v="187"/>
    <d v="2011-11-13T00:00:00"/>
    <s v="Standard Class"/>
    <s v="BF-11215"/>
    <s v="Benjamin Farhat"/>
    <x v="2"/>
    <s v="United States"/>
    <s v="New York City"/>
    <x v="15"/>
    <n v="10035"/>
    <x v="3"/>
    <s v="FUR-FU-10004091"/>
    <x v="0"/>
    <x v="5"/>
    <s v="Eldon 200 Class Desk Accessories, Black"/>
    <x v="5311"/>
    <n v="9"/>
    <n v="0"/>
    <n v="21.477600000000002"/>
  </r>
  <r>
    <n v="8139"/>
    <s v="CA-2013-102561"/>
    <x v="0"/>
    <x v="427"/>
    <d v="2013-07-23T00:00:00"/>
    <s v="Standard Class"/>
    <s v="NK-18490"/>
    <s v="Neil Knudson"/>
    <x v="2"/>
    <s v="United States"/>
    <s v="Philadelphia"/>
    <x v="9"/>
    <n v="19140"/>
    <x v="3"/>
    <s v="OFF-AR-10001545"/>
    <x v="1"/>
    <x v="6"/>
    <s v="Newell 326"/>
    <x v="2437"/>
    <n v="8"/>
    <n v="0.2"/>
    <n v="1.2671999999999994"/>
  </r>
  <r>
    <n v="8140"/>
    <s v="CA-2013-102561"/>
    <x v="0"/>
    <x v="427"/>
    <d v="2013-07-23T00:00:00"/>
    <s v="Standard Class"/>
    <s v="NK-18490"/>
    <s v="Neil Knudson"/>
    <x v="2"/>
    <s v="United States"/>
    <s v="Philadelphia"/>
    <x v="9"/>
    <n v="19140"/>
    <x v="3"/>
    <s v="OFF-ST-10001476"/>
    <x v="1"/>
    <x v="4"/>
    <s v="Steel Personal Filing/Posting Tote"/>
    <x v="5312"/>
    <n v="10"/>
    <n v="0.2"/>
    <n v="24.856999999999999"/>
  </r>
  <r>
    <n v="8141"/>
    <s v="CA-2013-102561"/>
    <x v="0"/>
    <x v="427"/>
    <d v="2013-07-23T00:00:00"/>
    <s v="Standard Class"/>
    <s v="NK-18490"/>
    <s v="Neil Knudson"/>
    <x v="2"/>
    <s v="United States"/>
    <s v="Philadelphia"/>
    <x v="9"/>
    <n v="19140"/>
    <x v="3"/>
    <s v="OFF-PA-10004971"/>
    <x v="1"/>
    <x v="10"/>
    <s v="Xerox 196"/>
    <x v="282"/>
    <n v="4"/>
    <n v="0.2"/>
    <n v="6.7048000000000005"/>
  </r>
  <r>
    <n v="8142"/>
    <s v="CA-2013-100993"/>
    <x v="0"/>
    <x v="473"/>
    <d v="2013-02-10T00:00:00"/>
    <s v="Standard Class"/>
    <s v="AZ-10750"/>
    <s v="Annie Zypern"/>
    <x v="0"/>
    <s v="United States"/>
    <s v="San Diego"/>
    <x v="1"/>
    <n v="92037"/>
    <x v="1"/>
    <s v="OFF-LA-10003223"/>
    <x v="1"/>
    <x v="2"/>
    <s v="Avery 508"/>
    <x v="1674"/>
    <n v="3"/>
    <n v="0"/>
    <n v="7.2176999999999998"/>
  </r>
  <r>
    <n v="8143"/>
    <s v="CA-2013-100993"/>
    <x v="0"/>
    <x v="473"/>
    <d v="2013-02-10T00:00:00"/>
    <s v="Standard Class"/>
    <s v="AZ-10750"/>
    <s v="Annie Zypern"/>
    <x v="0"/>
    <s v="United States"/>
    <s v="San Diego"/>
    <x v="1"/>
    <n v="92037"/>
    <x v="1"/>
    <s v="OFF-ST-10004340"/>
    <x v="1"/>
    <x v="4"/>
    <s v="Fellowes Mobile File Cart, Black"/>
    <x v="4702"/>
    <n v="3"/>
    <n v="0"/>
    <n v="50.365800000000007"/>
  </r>
  <r>
    <n v="8144"/>
    <s v="CA-2013-100993"/>
    <x v="0"/>
    <x v="473"/>
    <d v="2013-02-10T00:00:00"/>
    <s v="Standard Class"/>
    <s v="AZ-10750"/>
    <s v="Annie Zypern"/>
    <x v="0"/>
    <s v="United States"/>
    <s v="San Diego"/>
    <x v="1"/>
    <n v="92037"/>
    <x v="1"/>
    <s v="FUR-TA-10001095"/>
    <x v="0"/>
    <x v="3"/>
    <s v="Chromcraft Round Conference Tables"/>
    <x v="5313"/>
    <n v="4"/>
    <n v="0.2"/>
    <n v="6.9715999999999951"/>
  </r>
  <r>
    <n v="8145"/>
    <s v="CA-2013-100993"/>
    <x v="0"/>
    <x v="473"/>
    <d v="2013-02-10T00:00:00"/>
    <s v="Standard Class"/>
    <s v="AZ-10750"/>
    <s v="Annie Zypern"/>
    <x v="0"/>
    <s v="United States"/>
    <s v="San Diego"/>
    <x v="1"/>
    <n v="92037"/>
    <x v="1"/>
    <s v="TEC-PH-10001448"/>
    <x v="2"/>
    <x v="7"/>
    <s v="Anker Astro 15000mAh USB Portable Charger"/>
    <x v="4101"/>
    <n v="4"/>
    <n v="0.2"/>
    <n v="-31.993600000000029"/>
  </r>
  <r>
    <n v="8146"/>
    <s v="US-2011-112949"/>
    <x v="2"/>
    <x v="886"/>
    <d v="2011-06-27T00:00:00"/>
    <s v="Standard Class"/>
    <s v="Co-12640"/>
    <s v="Corey-Lock"/>
    <x v="0"/>
    <s v="United States"/>
    <s v="Lawton"/>
    <x v="26"/>
    <n v="73505"/>
    <x v="2"/>
    <s v="OFF-AP-10001005"/>
    <x v="1"/>
    <x v="9"/>
    <s v="Honeywell Quietcare HEPA Air Cleaner"/>
    <x v="5314"/>
    <n v="6"/>
    <n v="0"/>
    <n v="155.72699999999998"/>
  </r>
  <r>
    <n v="8147"/>
    <s v="US-2011-112949"/>
    <x v="2"/>
    <x v="886"/>
    <d v="2011-06-27T00:00:00"/>
    <s v="Standard Class"/>
    <s v="Co-12640"/>
    <s v="Corey-Lock"/>
    <x v="0"/>
    <s v="United States"/>
    <s v="Lawton"/>
    <x v="26"/>
    <n v="73505"/>
    <x v="2"/>
    <s v="OFF-AR-10003469"/>
    <x v="1"/>
    <x v="6"/>
    <s v="Nontoxic Chalk"/>
    <x v="2872"/>
    <n v="2"/>
    <n v="0"/>
    <n v="1.6896"/>
  </r>
  <r>
    <n v="8148"/>
    <s v="US-2014-146822"/>
    <x v="3"/>
    <x v="255"/>
    <d v="2014-06-15T00:00:00"/>
    <s v="Standard Class"/>
    <s v="AG-10675"/>
    <s v="Anna Gayman"/>
    <x v="0"/>
    <s v="United States"/>
    <s v="Salem"/>
    <x v="17"/>
    <n v="24153"/>
    <x v="0"/>
    <s v="OFF-PA-10000249"/>
    <x v="1"/>
    <x v="10"/>
    <s v="Staples"/>
    <x v="338"/>
    <n v="4"/>
    <n v="0"/>
    <n v="23.086399999999998"/>
  </r>
  <r>
    <n v="8149"/>
    <s v="US-2013-131058"/>
    <x v="0"/>
    <x v="797"/>
    <d v="2014-01-01T00:00:00"/>
    <s v="Standard Class"/>
    <s v="EM-14140"/>
    <s v="Eugene Moren"/>
    <x v="2"/>
    <s v="United States"/>
    <s v="Santa Ana"/>
    <x v="1"/>
    <n v="92704"/>
    <x v="1"/>
    <s v="OFF-LA-10001613"/>
    <x v="1"/>
    <x v="2"/>
    <s v="Avery File Folder Labels"/>
    <x v="171"/>
    <n v="7"/>
    <n v="0"/>
    <n v="9.8783999999999992"/>
  </r>
  <r>
    <n v="8150"/>
    <s v="CA-2011-167997"/>
    <x v="2"/>
    <x v="755"/>
    <d v="2011-01-30T00:00:00"/>
    <s v="First Class"/>
    <s v="CA-11965"/>
    <s v="Carol Adams"/>
    <x v="1"/>
    <s v="United States"/>
    <s v="Rapid City"/>
    <x v="44"/>
    <n v="57701"/>
    <x v="2"/>
    <s v="OFF-BI-10001758"/>
    <x v="1"/>
    <x v="8"/>
    <s v="Wilson Jones 14 Line Acrylic Coated Pressboard Data Binders"/>
    <x v="3893"/>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s v="CA-2014-140151"/>
    <x v="3"/>
    <x v="721"/>
    <d v="2014-03-26T00:00:00"/>
    <s v="First Class"/>
    <s v="RB-19360"/>
    <s v="Raymond Buch"/>
    <x v="0"/>
    <s v="United States"/>
    <s v="Seattle"/>
    <x v="4"/>
    <n v="98115"/>
    <x v="1"/>
    <s v="OFF-ST-10001558"/>
    <x v="1"/>
    <x v="4"/>
    <s v="Acco Perma 4000 Stacking Storage Drawers"/>
    <x v="4663"/>
    <n v="2"/>
    <n v="0"/>
    <n v="4.8719999999999999"/>
  </r>
  <r>
    <n v="8153"/>
    <s v="CA-2014-140151"/>
    <x v="3"/>
    <x v="721"/>
    <d v="2014-03-26T00:00:00"/>
    <s v="First Class"/>
    <s v="RB-19360"/>
    <s v="Raymond Buch"/>
    <x v="0"/>
    <s v="United States"/>
    <s v="Seattle"/>
    <x v="4"/>
    <n v="98115"/>
    <x v="1"/>
    <s v="OFF-PA-10002986"/>
    <x v="1"/>
    <x v="10"/>
    <s v="Xerox 1898"/>
    <x v="130"/>
    <n v="3"/>
    <n v="0"/>
    <n v="9.6191999999999993"/>
  </r>
  <r>
    <n v="8154"/>
    <s v="CA-2014-140151"/>
    <x v="3"/>
    <x v="721"/>
    <d v="2014-03-26T00:00:00"/>
    <s v="First Class"/>
    <s v="RB-19360"/>
    <s v="Raymond Buch"/>
    <x v="0"/>
    <s v="United States"/>
    <s v="Seattle"/>
    <x v="4"/>
    <n v="98115"/>
    <x v="1"/>
    <s v="TEC-CO-10004722"/>
    <x v="2"/>
    <x v="16"/>
    <s v="Canon imageCLASS 2200 Advanced Copier"/>
    <x v="5315"/>
    <n v="4"/>
    <n v="0"/>
    <n v="6719.9807999999994"/>
  </r>
  <r>
    <n v="8155"/>
    <s v="US-2014-143770"/>
    <x v="3"/>
    <x v="177"/>
    <d v="2014-03-25T00:00:00"/>
    <s v="Standard Class"/>
    <s v="RD-19720"/>
    <s v="Roger Demir"/>
    <x v="0"/>
    <s v="United States"/>
    <s v="Middletown"/>
    <x v="29"/>
    <n v="6457"/>
    <x v="3"/>
    <s v="TEC-AC-10002842"/>
    <x v="2"/>
    <x v="11"/>
    <s v="WD My Passport Ultra 2TB Portable External Hard Drive"/>
    <x v="1685"/>
    <n v="2"/>
    <n v="0"/>
    <n v="38.080000000000013"/>
  </r>
  <r>
    <n v="8156"/>
    <s v="US-2014-143770"/>
    <x v="3"/>
    <x v="177"/>
    <d v="2014-03-25T00:00:00"/>
    <s v="Standard Class"/>
    <s v="RD-19720"/>
    <s v="Roger Demir"/>
    <x v="0"/>
    <s v="United States"/>
    <s v="Middletown"/>
    <x v="29"/>
    <n v="6457"/>
    <x v="3"/>
    <s v="OFF-PA-10001125"/>
    <x v="1"/>
    <x v="10"/>
    <s v="Xerox 1988"/>
    <x v="1168"/>
    <n v="2"/>
    <n v="0"/>
    <n v="27.881999999999998"/>
  </r>
  <r>
    <n v="8157"/>
    <s v="CA-2013-131296"/>
    <x v="0"/>
    <x v="964"/>
    <d v="2013-10-10T00:00:00"/>
    <s v="Standard Class"/>
    <s v="MS-17830"/>
    <s v="Melanie Seite"/>
    <x v="0"/>
    <s v="United States"/>
    <s v="Baltimore"/>
    <x v="39"/>
    <n v="21215"/>
    <x v="3"/>
    <s v="FUR-TA-10002622"/>
    <x v="0"/>
    <x v="3"/>
    <s v="Bush Andora Conference Table, Maple/Graphite Gray Finish"/>
    <x v="5316"/>
    <n v="2"/>
    <n v="0.3"/>
    <n v="-23.93719999999999"/>
  </r>
  <r>
    <n v="8158"/>
    <s v="CA-2013-103464"/>
    <x v="0"/>
    <x v="741"/>
    <d v="2013-11-23T00:00:00"/>
    <s v="Standard Class"/>
    <s v="PG-18820"/>
    <s v="Patrick Gardner"/>
    <x v="0"/>
    <s v="United States"/>
    <s v="San Diego"/>
    <x v="1"/>
    <n v="92105"/>
    <x v="1"/>
    <s v="TEC-AC-10002842"/>
    <x v="2"/>
    <x v="11"/>
    <s v="WD My Passport Ultra 2TB Portable External Hard Drive"/>
    <x v="2027"/>
    <n v="5"/>
    <n v="0"/>
    <n v="95.200000000000031"/>
  </r>
  <r>
    <n v="8159"/>
    <s v="CA-2014-136238"/>
    <x v="3"/>
    <x v="377"/>
    <d v="2015-01-02T00:00:00"/>
    <s v="Standard Class"/>
    <s v="KB-16240"/>
    <s v="Karen Bern"/>
    <x v="1"/>
    <s v="United States"/>
    <s v="Odessa"/>
    <x v="5"/>
    <n v="79762"/>
    <x v="2"/>
    <s v="OFF-PA-10004285"/>
    <x v="1"/>
    <x v="10"/>
    <s v="Xerox 1959"/>
    <x v="2975"/>
    <n v="3"/>
    <n v="0.2"/>
    <n v="5.6111999999999993"/>
  </r>
  <r>
    <n v="8160"/>
    <s v="CA-2013-120803"/>
    <x v="0"/>
    <x v="1185"/>
    <d v="2013-03-14T00:00:00"/>
    <s v="Standard Class"/>
    <s v="RB-19465"/>
    <s v="Rick Bensley"/>
    <x v="2"/>
    <s v="United States"/>
    <s v="Milford"/>
    <x v="29"/>
    <n v="6460"/>
    <x v="3"/>
    <s v="TEC-AC-10004469"/>
    <x v="2"/>
    <x v="11"/>
    <s v="Microsoft Sculpt Comfort Mouse"/>
    <x v="5240"/>
    <n v="5"/>
    <n v="0"/>
    <n v="87.890000000000015"/>
  </r>
  <r>
    <n v="8161"/>
    <s v="CA-2013-134138"/>
    <x v="0"/>
    <x v="595"/>
    <d v="2013-02-20T00:00:00"/>
    <s v="Standard Class"/>
    <s v="JD-15790"/>
    <s v="John Dryer"/>
    <x v="0"/>
    <s v="United States"/>
    <s v="Belleville"/>
    <x v="30"/>
    <n v="7109"/>
    <x v="3"/>
    <s v="FUR-CH-10001545"/>
    <x v="0"/>
    <x v="1"/>
    <s v="Hon Comfortask Task/Swivel Chairs"/>
    <x v="5317"/>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s v="CA-2012-120915"/>
    <x v="1"/>
    <x v="694"/>
    <d v="2012-10-03T00:00:00"/>
    <s v="Second Class"/>
    <s v="JJ-15445"/>
    <s v="Jennifer Jackson"/>
    <x v="0"/>
    <s v="United States"/>
    <s v="New York City"/>
    <x v="15"/>
    <n v="10035"/>
    <x v="3"/>
    <s v="TEC-PH-10003012"/>
    <x v="2"/>
    <x v="7"/>
    <s v="Nortel Meridian M3904 Professional Digital phone"/>
    <x v="673"/>
    <n v="2"/>
    <n v="0"/>
    <n v="89.314199999999971"/>
  </r>
  <r>
    <n v="8164"/>
    <s v="CA-2012-168207"/>
    <x v="1"/>
    <x v="121"/>
    <d v="2012-11-06T00:00:00"/>
    <s v="Standard Class"/>
    <s v="LT-17110"/>
    <s v="Liz Thompson"/>
    <x v="0"/>
    <s v="United States"/>
    <s v="San Diego"/>
    <x v="1"/>
    <n v="92105"/>
    <x v="1"/>
    <s v="FUR-FU-10004909"/>
    <x v="0"/>
    <x v="5"/>
    <s v="Contemporary Wood/Metal Frame"/>
    <x v="5319"/>
    <n v="6"/>
    <n v="0"/>
    <n v="33.935999999999993"/>
  </r>
  <r>
    <n v="8165"/>
    <s v="CA-2012-168207"/>
    <x v="1"/>
    <x v="121"/>
    <d v="2012-11-06T00:00:00"/>
    <s v="Standard Class"/>
    <s v="LT-17110"/>
    <s v="Liz Thompson"/>
    <x v="0"/>
    <s v="United States"/>
    <s v="San Diego"/>
    <x v="1"/>
    <n v="92105"/>
    <x v="1"/>
    <s v="OFF-BI-10001524"/>
    <x v="1"/>
    <x v="8"/>
    <s v="GBC Premium Transparent Covers with Diagonal Lined Pattern"/>
    <x v="3668"/>
    <n v="7"/>
    <n v="0.2"/>
    <n v="41.120799999999988"/>
  </r>
  <r>
    <n v="8166"/>
    <s v="CA-2012-168207"/>
    <x v="1"/>
    <x v="121"/>
    <d v="2012-11-06T00:00:00"/>
    <s v="Standard Class"/>
    <s v="LT-17110"/>
    <s v="Liz Thompson"/>
    <x v="0"/>
    <s v="United States"/>
    <s v="San Diego"/>
    <x v="1"/>
    <n v="92105"/>
    <x v="1"/>
    <s v="OFF-BI-10003355"/>
    <x v="1"/>
    <x v="8"/>
    <s v="Cardinal Holdit Business Card Pockets"/>
    <x v="1655"/>
    <n v="3"/>
    <n v="0.2"/>
    <n v="4.1832000000000003"/>
  </r>
  <r>
    <n v="8167"/>
    <s v="CA-2012-168207"/>
    <x v="1"/>
    <x v="121"/>
    <d v="2012-11-06T00:00:00"/>
    <s v="Standard Class"/>
    <s v="LT-17110"/>
    <s v="Liz Thompson"/>
    <x v="0"/>
    <s v="United States"/>
    <s v="San Diego"/>
    <x v="1"/>
    <n v="92105"/>
    <x v="1"/>
    <s v="FUR-BO-10004357"/>
    <x v="0"/>
    <x v="0"/>
    <s v="O'Sullivan Living Dimensions 3-Shelf Bookcases"/>
    <x v="5320"/>
    <n v="3"/>
    <n v="0.15"/>
    <n v="-30.147000000000048"/>
  </r>
  <r>
    <n v="8168"/>
    <s v="CA-2013-144148"/>
    <x v="0"/>
    <x v="995"/>
    <d v="2013-08-06T00:00:00"/>
    <s v="Standard Class"/>
    <s v="AH-10690"/>
    <s v="Anna Häberlin"/>
    <x v="1"/>
    <s v="United States"/>
    <s v="San Francisco"/>
    <x v="1"/>
    <n v="94122"/>
    <x v="1"/>
    <s v="FUR-TA-10002774"/>
    <x v="0"/>
    <x v="3"/>
    <s v="Laminate Occasional Tables"/>
    <x v="5321"/>
    <n v="7"/>
    <n v="0.2"/>
    <n v="-32.367300000000085"/>
  </r>
  <r>
    <n v="8169"/>
    <s v="CA-2014-107174"/>
    <x v="3"/>
    <x v="44"/>
    <d v="2014-11-14T00:00:00"/>
    <s v="Standard Class"/>
    <s v="AB-10060"/>
    <s v="Adam Bellavance"/>
    <x v="2"/>
    <s v="United States"/>
    <s v="Seattle"/>
    <x v="4"/>
    <n v="98105"/>
    <x v="1"/>
    <s v="FUR-TA-10004575"/>
    <x v="0"/>
    <x v="3"/>
    <s v="Hon 5100 Series Wood Tables"/>
    <x v="5322"/>
    <n v="7"/>
    <n v="0"/>
    <n v="366.63479999999993"/>
  </r>
  <r>
    <n v="8170"/>
    <s v="CA-2014-107174"/>
    <x v="3"/>
    <x v="44"/>
    <d v="2014-11-14T00:00:00"/>
    <s v="Standard Class"/>
    <s v="AB-10060"/>
    <s v="Adam Bellavance"/>
    <x v="2"/>
    <s v="United States"/>
    <s v="Seattle"/>
    <x v="4"/>
    <n v="98105"/>
    <x v="1"/>
    <s v="FUR-CH-10003312"/>
    <x v="0"/>
    <x v="1"/>
    <s v="Hon 2090 “Pillow Soft” Series Mid Back Swivel/Tilt Chairs"/>
    <x v="4920"/>
    <n v="2"/>
    <n v="0.2"/>
    <n v="-73.054800000000071"/>
  </r>
  <r>
    <n v="8171"/>
    <s v="CA-2014-107174"/>
    <x v="3"/>
    <x v="44"/>
    <d v="2014-11-14T00:00:00"/>
    <s v="Standard Class"/>
    <s v="AB-10060"/>
    <s v="Adam Bellavance"/>
    <x v="2"/>
    <s v="United States"/>
    <s v="Seattle"/>
    <x v="4"/>
    <n v="98105"/>
    <x v="1"/>
    <s v="TEC-AC-10001465"/>
    <x v="2"/>
    <x v="11"/>
    <s v="SanDisk Cruzer 64 GB USB Flash Drive"/>
    <x v="5323"/>
    <n v="3"/>
    <n v="0"/>
    <n v="32.687999999999988"/>
  </r>
  <r>
    <n v="8172"/>
    <s v="CA-2013-146150"/>
    <x v="0"/>
    <x v="1173"/>
    <d v="2013-02-19T00:00:00"/>
    <s v="Standard Class"/>
    <s v="FM-14380"/>
    <s v="Fred McMath"/>
    <x v="0"/>
    <s v="United States"/>
    <s v="Jackson"/>
    <x v="35"/>
    <n v="39212"/>
    <x v="0"/>
    <s v="OFF-AR-10002240"/>
    <x v="1"/>
    <x v="6"/>
    <s v="Panasonic KP-150 Electric Pencil Sharpener"/>
    <x v="5324"/>
    <n v="7"/>
    <n v="0"/>
    <n v="68.686800000000005"/>
  </r>
  <r>
    <n v="8173"/>
    <s v="CA-2011-114125"/>
    <x v="2"/>
    <x v="868"/>
    <d v="2011-07-13T00:00:00"/>
    <s v="Standard Class"/>
    <s v="GH-14410"/>
    <s v="Gary Hansen"/>
    <x v="2"/>
    <s v="United States"/>
    <s v="Los Angeles"/>
    <x v="1"/>
    <n v="90049"/>
    <x v="1"/>
    <s v="OFF-LA-10004559"/>
    <x v="1"/>
    <x v="2"/>
    <s v="Avery 49"/>
    <x v="709"/>
    <n v="1"/>
    <n v="0"/>
    <n v="1.4112"/>
  </r>
  <r>
    <n v="8174"/>
    <s v="CA-2011-114125"/>
    <x v="2"/>
    <x v="868"/>
    <d v="2011-07-13T00:00:00"/>
    <s v="Standard Class"/>
    <s v="GH-14410"/>
    <s v="Gary Hansen"/>
    <x v="2"/>
    <s v="United States"/>
    <s v="Los Angeles"/>
    <x v="1"/>
    <n v="90049"/>
    <x v="1"/>
    <s v="OFF-BI-10003291"/>
    <x v="1"/>
    <x v="8"/>
    <s v="Wilson Jones Leather-Like Binders with DublLock Round Rings"/>
    <x v="4299"/>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x v="100"/>
    <n v="4"/>
    <n v="0"/>
    <n v="4.066399999999998"/>
  </r>
  <r>
    <n v="8176"/>
    <s v="CA-2013-114944"/>
    <x v="0"/>
    <x v="806"/>
    <d v="2013-02-04T00:00:00"/>
    <s v="Standard Class"/>
    <s v="HE-14800"/>
    <s v="Harold Engle"/>
    <x v="1"/>
    <s v="United States"/>
    <s v="Chicago"/>
    <x v="10"/>
    <n v="60623"/>
    <x v="2"/>
    <s v="OFF-PA-10003892"/>
    <x v="1"/>
    <x v="10"/>
    <s v="Xerox 1943"/>
    <x v="4415"/>
    <n v="4"/>
    <n v="0.2"/>
    <n v="52.822799999999987"/>
  </r>
  <r>
    <n v="8177"/>
    <s v="CA-2013-135965"/>
    <x v="0"/>
    <x v="897"/>
    <d v="2013-09-26T00:00:00"/>
    <s v="First Class"/>
    <s v="SZ-20035"/>
    <s v="Sam Zeldin"/>
    <x v="2"/>
    <s v="United States"/>
    <s v="New York City"/>
    <x v="15"/>
    <n v="10035"/>
    <x v="3"/>
    <s v="OFF-ST-10002370"/>
    <x v="1"/>
    <x v="4"/>
    <s v="Sortfiler Multipurpose Personal File Organizer, Black"/>
    <x v="5325"/>
    <n v="6"/>
    <n v="0"/>
    <n v="37.218599999999995"/>
  </r>
  <r>
    <n v="8178"/>
    <s v="CA-2014-149699"/>
    <x v="3"/>
    <x v="66"/>
    <d v="2014-12-25T00:00:00"/>
    <s v="First Class"/>
    <s v="CM-12115"/>
    <s v="Chad McGuire"/>
    <x v="0"/>
    <s v="United States"/>
    <s v="Los Angeles"/>
    <x v="1"/>
    <n v="90008"/>
    <x v="1"/>
    <s v="TEC-AC-10000474"/>
    <x v="2"/>
    <x v="11"/>
    <s v="Kensington Expert Mouse Optical USB Trackball for PC or Mac"/>
    <x v="5326"/>
    <n v="5"/>
    <n v="0"/>
    <n v="142.48499999999993"/>
  </r>
  <r>
    <n v="8179"/>
    <s v="CA-2013-166429"/>
    <x v="0"/>
    <x v="476"/>
    <d v="2013-09-09T00:00:00"/>
    <s v="Standard Class"/>
    <s v="TG-21310"/>
    <s v="Toby Gnade"/>
    <x v="0"/>
    <s v="United States"/>
    <s v="Des Moines"/>
    <x v="4"/>
    <n v="98198"/>
    <x v="1"/>
    <s v="TEC-CO-10002095"/>
    <x v="2"/>
    <x v="16"/>
    <s v="Hewlett Packard 610 Color Digital Copier / Printer"/>
    <x v="3157"/>
    <n v="2"/>
    <n v="0"/>
    <n v="449.99099999999999"/>
  </r>
  <r>
    <n v="8180"/>
    <s v="CA-2012-112767"/>
    <x v="1"/>
    <x v="991"/>
    <d v="2012-08-06T00:00:00"/>
    <s v="Standard Class"/>
    <s v="DK-12985"/>
    <s v="Darren Koutras"/>
    <x v="0"/>
    <s v="United States"/>
    <s v="Springfield"/>
    <x v="21"/>
    <n v="97477"/>
    <x v="1"/>
    <s v="FUR-TA-10003469"/>
    <x v="0"/>
    <x v="3"/>
    <s v="Balt Split Level Computer Training Table"/>
    <x v="5327"/>
    <n v="4"/>
    <n v="0.5"/>
    <n v="-188.7"/>
  </r>
  <r>
    <n v="8181"/>
    <s v="CA-2012-119879"/>
    <x v="1"/>
    <x v="82"/>
    <d v="2012-11-25T00:00:00"/>
    <s v="Standard Class"/>
    <s v="SS-20410"/>
    <s v="Shahid Shariari"/>
    <x v="0"/>
    <s v="United States"/>
    <s v="Philadelphia"/>
    <x v="9"/>
    <n v="19120"/>
    <x v="3"/>
    <s v="FUR-TA-10002958"/>
    <x v="0"/>
    <x v="3"/>
    <s v="Bevis Oval Conference Table, Walnut"/>
    <x v="5328"/>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x v="5329"/>
    <n v="5"/>
    <n v="0.4"/>
    <n v="-24.043499999999995"/>
  </r>
  <r>
    <n v="8183"/>
    <s v="CA-2014-155642"/>
    <x v="3"/>
    <x v="796"/>
    <d v="2014-05-23T00:00:00"/>
    <s v="Standard Class"/>
    <s v="BM-11575"/>
    <s v="Brendan Murry"/>
    <x v="1"/>
    <s v="United States"/>
    <s v="Chicago"/>
    <x v="10"/>
    <n v="60653"/>
    <x v="2"/>
    <s v="FUR-FU-10004973"/>
    <x v="0"/>
    <x v="5"/>
    <s v="Flat Face Poster Frame"/>
    <x v="1832"/>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x v="5330"/>
    <n v="1"/>
    <n v="0.6"/>
    <n v="-0.99329999999999963"/>
  </r>
  <r>
    <n v="8185"/>
    <s v="US-2014-101721"/>
    <x v="3"/>
    <x v="283"/>
    <d v="2014-07-28T00:00:00"/>
    <s v="Standard Class"/>
    <s v="MY-17380"/>
    <s v="Maribeth Yedwab"/>
    <x v="1"/>
    <s v="United States"/>
    <s v="Chicago"/>
    <x v="10"/>
    <n v="60623"/>
    <x v="2"/>
    <s v="OFF-PA-10003641"/>
    <x v="1"/>
    <x v="10"/>
    <s v="Xerox 1909"/>
    <x v="930"/>
    <n v="3"/>
    <n v="0.2"/>
    <n v="20.576399999999996"/>
  </r>
  <r>
    <n v="8186"/>
    <s v="CA-2012-136728"/>
    <x v="1"/>
    <x v="1023"/>
    <d v="2012-09-17T00:00:00"/>
    <s v="Second Class"/>
    <s v="AG-10900"/>
    <s v="Arthur Gainer"/>
    <x v="0"/>
    <s v="United States"/>
    <s v="Chicago"/>
    <x v="10"/>
    <n v="60623"/>
    <x v="2"/>
    <s v="OFF-EN-10002621"/>
    <x v="1"/>
    <x v="12"/>
    <s v="Staples"/>
    <x v="1635"/>
    <n v="1"/>
    <n v="0.2"/>
    <n v="2.9339999999999997"/>
  </r>
  <r>
    <n v="8187"/>
    <s v="CA-2012-136728"/>
    <x v="1"/>
    <x v="1023"/>
    <d v="2012-09-17T00:00:00"/>
    <s v="Second Class"/>
    <s v="AG-10900"/>
    <s v="Arthur Gainer"/>
    <x v="0"/>
    <s v="United States"/>
    <s v="Chicago"/>
    <x v="10"/>
    <n v="60623"/>
    <x v="2"/>
    <s v="FUR-CH-10003817"/>
    <x v="0"/>
    <x v="1"/>
    <s v="Global Value Steno Chair, Gray"/>
    <x v="5331"/>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s v="CA-2012-140375"/>
    <x v="1"/>
    <x v="653"/>
    <d v="2012-10-05T00:00:00"/>
    <s v="Second Class"/>
    <s v="SG-20470"/>
    <s v="Sheri Gordon"/>
    <x v="0"/>
    <s v="United States"/>
    <s v="Rockville"/>
    <x v="39"/>
    <n v="20852"/>
    <x v="3"/>
    <s v="OFF-PA-10001870"/>
    <x v="1"/>
    <x v="10"/>
    <s v="Xerox 202"/>
    <x v="541"/>
    <n v="3"/>
    <n v="0"/>
    <n v="9.3312000000000008"/>
  </r>
  <r>
    <n v="8190"/>
    <s v="CA-2012-140375"/>
    <x v="1"/>
    <x v="653"/>
    <d v="2012-10-05T00:00:00"/>
    <s v="Second Class"/>
    <s v="SG-20470"/>
    <s v="Sheri Gordon"/>
    <x v="0"/>
    <s v="United States"/>
    <s v="Rockville"/>
    <x v="39"/>
    <n v="20852"/>
    <x v="3"/>
    <s v="OFF-BI-10000320"/>
    <x v="1"/>
    <x v="8"/>
    <s v="GBC Plastic Binding Combs"/>
    <x v="1576"/>
    <n v="1"/>
    <n v="0"/>
    <n v="3.6162000000000001"/>
  </r>
  <r>
    <n v="8191"/>
    <s v="US-2014-155866"/>
    <x v="3"/>
    <x v="701"/>
    <d v="2014-11-22T00:00:00"/>
    <s v="Standard Class"/>
    <s v="CC-12370"/>
    <s v="Christopher Conant"/>
    <x v="0"/>
    <s v="United States"/>
    <s v="New York City"/>
    <x v="15"/>
    <n v="10011"/>
    <x v="3"/>
    <s v="OFF-PA-10004735"/>
    <x v="1"/>
    <x v="10"/>
    <s v="Xerox 1905"/>
    <x v="789"/>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x v="5093"/>
    <n v="4"/>
    <n v="0"/>
    <n v="76.9816"/>
  </r>
  <r>
    <n v="8193"/>
    <s v="CA-2012-141327"/>
    <x v="1"/>
    <x v="672"/>
    <d v="2012-12-03T00:00:00"/>
    <s v="First Class"/>
    <s v="LR-16915"/>
    <s v="Lena Radford"/>
    <x v="0"/>
    <s v="United States"/>
    <s v="Durham"/>
    <x v="3"/>
    <n v="27707"/>
    <x v="0"/>
    <s v="OFF-BI-10000546"/>
    <x v="1"/>
    <x v="8"/>
    <s v="Avery Durable Binders"/>
    <x v="5332"/>
    <n v="7"/>
    <n v="0.7"/>
    <n v="-4.2336000000000009"/>
  </r>
  <r>
    <n v="8194"/>
    <s v="CA-2012-141327"/>
    <x v="1"/>
    <x v="672"/>
    <d v="2012-12-03T00:00:00"/>
    <s v="First Class"/>
    <s v="LR-16915"/>
    <s v="Lena Radford"/>
    <x v="0"/>
    <s v="United States"/>
    <s v="Durham"/>
    <x v="3"/>
    <n v="27707"/>
    <x v="0"/>
    <s v="OFF-AP-10001293"/>
    <x v="1"/>
    <x v="9"/>
    <s v="Belkin 8 Outlet Surge Protector"/>
    <x v="2066"/>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x v="5333"/>
    <n v="2"/>
    <n v="0.2"/>
    <n v="25.180800000000005"/>
  </r>
  <r>
    <n v="8196"/>
    <s v="CA-2012-136700"/>
    <x v="1"/>
    <x v="401"/>
    <d v="2012-12-11T00:00:00"/>
    <s v="Second Class"/>
    <s v="DB-13120"/>
    <s v="David Bremer"/>
    <x v="1"/>
    <s v="United States"/>
    <s v="Santa Barbara"/>
    <x v="1"/>
    <n v="93101"/>
    <x v="1"/>
    <s v="OFF-PA-10004519"/>
    <x v="1"/>
    <x v="10"/>
    <s v="Spiral Phone Message Books with Labels by Adams"/>
    <x v="2482"/>
    <n v="2"/>
    <n v="0"/>
    <n v="4.3904000000000005"/>
  </r>
  <r>
    <n v="8197"/>
    <s v="CA-2014-102736"/>
    <x v="3"/>
    <x v="528"/>
    <d v="2014-09-10T00:00:00"/>
    <s v="Standard Class"/>
    <s v="LP-17095"/>
    <s v="Liz Preis"/>
    <x v="0"/>
    <s v="United States"/>
    <s v="Knoxville"/>
    <x v="18"/>
    <n v="37918"/>
    <x v="0"/>
    <s v="TEC-AC-10004568"/>
    <x v="2"/>
    <x v="11"/>
    <s v="Maxell LTO Ultrium - 800 GB"/>
    <x v="2879"/>
    <n v="4"/>
    <n v="0.2"/>
    <n v="-1.119600000000009"/>
  </r>
  <r>
    <n v="8198"/>
    <s v="CA-2014-102736"/>
    <x v="3"/>
    <x v="528"/>
    <d v="2014-09-10T00:00:00"/>
    <s v="Standard Class"/>
    <s v="LP-17095"/>
    <s v="Liz Preis"/>
    <x v="0"/>
    <s v="United States"/>
    <s v="Knoxville"/>
    <x v="18"/>
    <n v="37918"/>
    <x v="0"/>
    <s v="OFF-AR-10001897"/>
    <x v="1"/>
    <x v="6"/>
    <s v="Model L Table or Wall-Mount Pencil Sharpener"/>
    <x v="1002"/>
    <n v="5"/>
    <n v="0.2"/>
    <n v="7.1960000000000015"/>
  </r>
  <r>
    <n v="8199"/>
    <s v="CA-2014-102736"/>
    <x v="3"/>
    <x v="528"/>
    <d v="2014-09-10T00:00:00"/>
    <s v="Standard Class"/>
    <s v="LP-17095"/>
    <s v="Liz Preis"/>
    <x v="0"/>
    <s v="United States"/>
    <s v="Knoxville"/>
    <x v="18"/>
    <n v="37918"/>
    <x v="0"/>
    <s v="OFF-PA-10001800"/>
    <x v="1"/>
    <x v="10"/>
    <s v="Xerox 220"/>
    <x v="1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s v="CA-2014-125269"/>
    <x v="3"/>
    <x v="558"/>
    <d v="2014-05-01T00:00:00"/>
    <s v="Standard Class"/>
    <s v="AF-10870"/>
    <s v="Art Ferguson"/>
    <x v="0"/>
    <s v="United States"/>
    <s v="Chicago"/>
    <x v="10"/>
    <n v="60610"/>
    <x v="2"/>
    <s v="OFF-ST-10004123"/>
    <x v="1"/>
    <x v="4"/>
    <s v="Safco Industrial Wire Shelving System"/>
    <x v="74"/>
    <n v="1"/>
    <n v="0.2"/>
    <n v="-18.196000000000002"/>
  </r>
  <r>
    <n v="8202"/>
    <s v="CA-2012-114811"/>
    <x v="1"/>
    <x v="627"/>
    <d v="2012-11-08T00:00:00"/>
    <s v="Same Day"/>
    <s v="KD-16495"/>
    <s v="Keith Dawkins"/>
    <x v="1"/>
    <s v="United States"/>
    <s v="New York City"/>
    <x v="15"/>
    <n v="10024"/>
    <x v="3"/>
    <s v="OFF-ST-10000885"/>
    <x v="1"/>
    <x v="4"/>
    <s v="Fellowes Desktop Hanging File Manager"/>
    <x v="5335"/>
    <n v="5"/>
    <n v="0"/>
    <n v="16.787500000000001"/>
  </r>
  <r>
    <n v="8203"/>
    <s v="CA-2012-114811"/>
    <x v="1"/>
    <x v="627"/>
    <d v="2012-11-08T00:00:00"/>
    <s v="Same Day"/>
    <s v="KD-16495"/>
    <s v="Keith Dawkins"/>
    <x v="1"/>
    <s v="United States"/>
    <s v="New York City"/>
    <x v="15"/>
    <n v="10024"/>
    <x v="3"/>
    <s v="TEC-PH-10004165"/>
    <x v="2"/>
    <x v="7"/>
    <s v="Mitel MiVoice 5330e IP Phone"/>
    <x v="5336"/>
    <n v="2"/>
    <n v="0"/>
    <n v="142.9948"/>
  </r>
  <r>
    <n v="8204"/>
    <s v="CA-2012-114811"/>
    <x v="1"/>
    <x v="627"/>
    <d v="2012-11-08T00:00:00"/>
    <s v="Same Day"/>
    <s v="KD-16495"/>
    <s v="Keith Dawkins"/>
    <x v="1"/>
    <s v="United States"/>
    <s v="New York City"/>
    <x v="15"/>
    <n v="10024"/>
    <x v="3"/>
    <s v="FUR-FU-10002240"/>
    <x v="0"/>
    <x v="5"/>
    <s v="Nu-Dell EZ-Mount Plastic Wall Frames"/>
    <x v="5337"/>
    <n v="3"/>
    <n v="0"/>
    <n v="4.7279999999999998"/>
  </r>
  <r>
    <n v="8205"/>
    <s v="CA-2012-114811"/>
    <x v="1"/>
    <x v="627"/>
    <d v="2012-11-08T00:00:00"/>
    <s v="Same Day"/>
    <s v="KD-16495"/>
    <s v="Keith Dawkins"/>
    <x v="1"/>
    <s v="United States"/>
    <s v="New York City"/>
    <x v="15"/>
    <n v="10024"/>
    <x v="3"/>
    <s v="TEC-MA-10000045"/>
    <x v="2"/>
    <x v="15"/>
    <s v="Zebra ZM400 Thermal Label Printer"/>
    <x v="5338"/>
    <n v="4"/>
    <n v="0"/>
    <n v="2229.0239999999999"/>
  </r>
  <r>
    <n v="8206"/>
    <s v="CA-2012-114811"/>
    <x v="1"/>
    <x v="627"/>
    <d v="2012-11-08T00:00:00"/>
    <s v="Same Day"/>
    <s v="KD-16495"/>
    <s v="Keith Dawkins"/>
    <x v="1"/>
    <s v="United States"/>
    <s v="New York City"/>
    <x v="15"/>
    <n v="10024"/>
    <x v="3"/>
    <s v="FUR-CH-10003746"/>
    <x v="0"/>
    <x v="1"/>
    <s v="Hon 4070 Series Pagoda Round Back Stacking Chairs"/>
    <x v="5339"/>
    <n v="2"/>
    <n v="0.1"/>
    <n v="115.5528"/>
  </r>
  <r>
    <n v="8207"/>
    <s v="CA-2012-122266"/>
    <x v="1"/>
    <x v="33"/>
    <d v="2012-04-30T00:00:00"/>
    <s v="Standard Class"/>
    <s v="SA-20830"/>
    <s v="Sue Ann Reed"/>
    <x v="0"/>
    <s v="United States"/>
    <s v="Daytona Beach"/>
    <x v="2"/>
    <n v="32114"/>
    <x v="0"/>
    <s v="FUR-TA-10000577"/>
    <x v="0"/>
    <x v="3"/>
    <s v="Bretford CR4500 Series Slim Rectangular Table"/>
    <x v="5340"/>
    <n v="1"/>
    <n v="0.45"/>
    <n v="-76.606200000000001"/>
  </r>
  <r>
    <n v="8208"/>
    <s v="CA-2012-122266"/>
    <x v="1"/>
    <x v="33"/>
    <d v="2012-04-30T00:00:00"/>
    <s v="Standard Class"/>
    <s v="SA-20830"/>
    <s v="Sue Ann Reed"/>
    <x v="0"/>
    <s v="United States"/>
    <s v="Daytona Beach"/>
    <x v="2"/>
    <n v="32114"/>
    <x v="0"/>
    <s v="OFF-AR-10004757"/>
    <x v="1"/>
    <x v="6"/>
    <s v="Crayola Colored Pencils"/>
    <x v="370"/>
    <n v="1"/>
    <n v="0.2"/>
    <n v="0.42639999999999978"/>
  </r>
  <r>
    <n v="8209"/>
    <s v="CA-2012-141565"/>
    <x v="1"/>
    <x v="1181"/>
    <d v="2012-09-24T00:00:00"/>
    <s v="Standard Class"/>
    <s v="BG-11035"/>
    <s v="Barry Gonzalez"/>
    <x v="0"/>
    <s v="United States"/>
    <s v="Nashville"/>
    <x v="18"/>
    <n v="37211"/>
    <x v="0"/>
    <s v="OFF-BI-10000545"/>
    <x v="1"/>
    <x v="8"/>
    <s v="GBC Ibimaster 500 Manual ProClick Binding System"/>
    <x v="5341"/>
    <n v="6"/>
    <n v="0.7"/>
    <n v="-913.17599999999993"/>
  </r>
  <r>
    <n v="8210"/>
    <s v="CA-2012-141565"/>
    <x v="1"/>
    <x v="1181"/>
    <d v="2012-09-24T00:00:00"/>
    <s v="Standard Class"/>
    <s v="BG-11035"/>
    <s v="Barry Gonzalez"/>
    <x v="0"/>
    <s v="United States"/>
    <s v="Nashville"/>
    <x v="18"/>
    <n v="37211"/>
    <x v="0"/>
    <s v="OFF-ST-10001522"/>
    <x v="1"/>
    <x v="4"/>
    <s v="Gould Plastics 18-Pocket Panel Bin, 34w x 5-1/4d x 20-1/2h"/>
    <x v="5342"/>
    <n v="4"/>
    <n v="0.2"/>
    <n v="-58.873600000000025"/>
  </r>
  <r>
    <n v="8211"/>
    <s v="CA-2014-128769"/>
    <x v="3"/>
    <x v="210"/>
    <d v="2014-09-13T00:00:00"/>
    <s v="Standard Class"/>
    <s v="DM-12955"/>
    <s v="Dario Medina"/>
    <x v="1"/>
    <s v="United States"/>
    <s v="Nashville"/>
    <x v="18"/>
    <n v="37211"/>
    <x v="0"/>
    <s v="OFF-AP-10001271"/>
    <x v="1"/>
    <x v="9"/>
    <s v="Eureka The Boss Cordless Rechargeable Stick Vac"/>
    <x v="2424"/>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x v="5343"/>
    <n v="5"/>
    <n v="0.6"/>
    <n v="-17.783999999999992"/>
  </r>
  <r>
    <n v="8213"/>
    <s v="CA-2013-116337"/>
    <x v="0"/>
    <x v="77"/>
    <d v="2013-11-13T00:00:00"/>
    <s v="Standard Class"/>
    <s v="MC-17845"/>
    <s v="Michael Chen"/>
    <x v="0"/>
    <s v="United States"/>
    <s v="Dallas"/>
    <x v="5"/>
    <n v="75220"/>
    <x v="2"/>
    <s v="OFF-ST-10001272"/>
    <x v="1"/>
    <x v="4"/>
    <s v="Mini 13-1/2 Capacity Data Binder Rack, Pearl"/>
    <x v="5344"/>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x v="5345"/>
    <n v="4"/>
    <n v="0.7"/>
    <n v="-4.6463999999999981"/>
  </r>
  <r>
    <n v="8215"/>
    <s v="CA-2012-120845"/>
    <x v="1"/>
    <x v="12"/>
    <d v="2012-10-02T00:00:00"/>
    <s v="Standard Class"/>
    <s v="ML-17395"/>
    <s v="Marina Lichtenstein"/>
    <x v="1"/>
    <s v="United States"/>
    <s v="Murfreesboro"/>
    <x v="18"/>
    <n v="37130"/>
    <x v="0"/>
    <s v="OFF-PA-10004665"/>
    <x v="1"/>
    <x v="10"/>
    <s v="Advantus Motivational Note Cards"/>
    <x v="3755"/>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x v="5346"/>
    <n v="1"/>
    <n v="0.7"/>
    <n v="-1.8106"/>
  </r>
  <r>
    <n v="8217"/>
    <s v="CA-2012-120845"/>
    <x v="1"/>
    <x v="12"/>
    <d v="2012-10-02T00:00:00"/>
    <s v="Standard Class"/>
    <s v="ML-17395"/>
    <s v="Marina Lichtenstein"/>
    <x v="1"/>
    <s v="United States"/>
    <s v="Murfreesboro"/>
    <x v="18"/>
    <n v="37130"/>
    <x v="0"/>
    <s v="OFF-BI-10001982"/>
    <x v="1"/>
    <x v="8"/>
    <s v="Wilson Jones Custom Binder Spines &amp; Labels"/>
    <x v="5347"/>
    <n v="2"/>
    <n v="0.7"/>
    <n v="-2.2847999999999997"/>
  </r>
  <r>
    <n v="8218"/>
    <s v="CA-2011-120775"/>
    <x v="2"/>
    <x v="462"/>
    <d v="2011-10-07T00:00:00"/>
    <s v="Standard Class"/>
    <s v="RD-19930"/>
    <s v="Russell D'Ascenzo"/>
    <x v="0"/>
    <s v="United States"/>
    <s v="Dallas"/>
    <x v="5"/>
    <n v="75217"/>
    <x v="2"/>
    <s v="OFF-FA-10002676"/>
    <x v="1"/>
    <x v="13"/>
    <s v="Colored Push Pins"/>
    <x v="1456"/>
    <n v="3"/>
    <n v="0.2"/>
    <n v="0.86879999999999979"/>
  </r>
  <r>
    <n v="8219"/>
    <s v="CA-2011-120775"/>
    <x v="2"/>
    <x v="462"/>
    <d v="2011-10-07T00:00:00"/>
    <s v="Standard Class"/>
    <s v="RD-19930"/>
    <s v="Russell D'Ascenzo"/>
    <x v="0"/>
    <s v="United States"/>
    <s v="Dallas"/>
    <x v="5"/>
    <n v="75217"/>
    <x v="2"/>
    <s v="FUR-FU-10000758"/>
    <x v="0"/>
    <x v="5"/>
    <s v="DAX Natural Wood-Tone Poster Frame"/>
    <x v="5348"/>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s v="CA-2011-120775"/>
    <x v="2"/>
    <x v="462"/>
    <d v="2011-10-07T00:00:00"/>
    <s v="Standard Class"/>
    <s v="RD-19930"/>
    <s v="Russell D'Ascenzo"/>
    <x v="0"/>
    <s v="United States"/>
    <s v="Dallas"/>
    <x v="5"/>
    <n v="75217"/>
    <x v="2"/>
    <s v="OFF-BI-10002609"/>
    <x v="1"/>
    <x v="8"/>
    <s v="Avery Hidden Tab Dividers for Binding Systems"/>
    <x v="99"/>
    <n v="3"/>
    <n v="0.8"/>
    <n v="-3.0396000000000001"/>
  </r>
  <r>
    <n v="8222"/>
    <s v="CA-2011-120775"/>
    <x v="2"/>
    <x v="462"/>
    <d v="2011-10-07T00:00:00"/>
    <s v="Standard Class"/>
    <s v="RD-19930"/>
    <s v="Russell D'Ascenzo"/>
    <x v="0"/>
    <s v="United States"/>
    <s v="Dallas"/>
    <x v="5"/>
    <n v="75217"/>
    <x v="2"/>
    <s v="OFF-FA-10000254"/>
    <x v="1"/>
    <x v="13"/>
    <s v="Sterling Rubber Bands by Alliance"/>
    <x v="5349"/>
    <n v="4"/>
    <n v="0.2"/>
    <n v="-3.7680000000000002"/>
  </r>
  <r>
    <n v="8223"/>
    <s v="CA-2011-152905"/>
    <x v="2"/>
    <x v="1087"/>
    <d v="2011-02-25T00:00:00"/>
    <s v="Standard Class"/>
    <s v="AB-10015"/>
    <s v="Aaron Bergman"/>
    <x v="0"/>
    <s v="United States"/>
    <s v="Arlington"/>
    <x v="5"/>
    <n v="76017"/>
    <x v="2"/>
    <s v="OFF-ST-10000321"/>
    <x v="1"/>
    <x v="4"/>
    <s v="Akro Stacking Bins"/>
    <x v="1438"/>
    <n v="2"/>
    <n v="0.2"/>
    <n v="-2.5248000000000022"/>
  </r>
  <r>
    <n v="8224"/>
    <s v="CA-2013-104633"/>
    <x v="0"/>
    <x v="1"/>
    <d v="2013-06-17T00:00:00"/>
    <s v="Standard Class"/>
    <s v="EA-14035"/>
    <s v="Erin Ashbrook"/>
    <x v="1"/>
    <s v="United States"/>
    <s v="Pasadena"/>
    <x v="1"/>
    <n v="91104"/>
    <x v="1"/>
    <s v="OFF-PA-10000241"/>
    <x v="1"/>
    <x v="10"/>
    <s v="IBM Multi-Purpose Copy Paper, 8 1/2 x 11&quot;, Case"/>
    <x v="790"/>
    <n v="6"/>
    <n v="0"/>
    <n v="83.645999999999987"/>
  </r>
  <r>
    <n v="8225"/>
    <s v="CA-2013-104633"/>
    <x v="0"/>
    <x v="1"/>
    <d v="2013-06-17T00:00:00"/>
    <s v="Standard Class"/>
    <s v="EA-14035"/>
    <s v="Erin Ashbrook"/>
    <x v="1"/>
    <s v="United States"/>
    <s v="Pasadena"/>
    <x v="1"/>
    <n v="91104"/>
    <x v="1"/>
    <s v="OFF-PA-10004782"/>
    <x v="1"/>
    <x v="10"/>
    <s v="Xerox 228"/>
    <x v="91"/>
    <n v="2"/>
    <n v="0"/>
    <n v="6.2208000000000006"/>
  </r>
  <r>
    <n v="8226"/>
    <s v="CA-2014-104136"/>
    <x v="3"/>
    <x v="752"/>
    <d v="2014-11-05T00:00:00"/>
    <s v="Second Class"/>
    <s v="SF-20065"/>
    <s v="Sandra Flanagan"/>
    <x v="0"/>
    <s v="United States"/>
    <s v="Everett"/>
    <x v="31"/>
    <n v="2149"/>
    <x v="3"/>
    <s v="OFF-PA-10004243"/>
    <x v="1"/>
    <x v="10"/>
    <s v="Xerox 1939"/>
    <x v="2408"/>
    <n v="10"/>
    <n v="0"/>
    <n v="91.055999999999983"/>
  </r>
  <r>
    <n v="8227"/>
    <s v="CA-2014-104136"/>
    <x v="3"/>
    <x v="752"/>
    <d v="2014-11-05T00:00:00"/>
    <s v="Second Class"/>
    <s v="SF-20065"/>
    <s v="Sandra Flanagan"/>
    <x v="0"/>
    <s v="United States"/>
    <s v="Everett"/>
    <x v="31"/>
    <n v="2149"/>
    <x v="3"/>
    <s v="OFF-PA-10001033"/>
    <x v="1"/>
    <x v="10"/>
    <s v="Xerox 1893"/>
    <x v="1018"/>
    <n v="1"/>
    <n v="0"/>
    <n v="20.085100000000001"/>
  </r>
  <r>
    <n v="8228"/>
    <s v="CA-2013-123050"/>
    <x v="0"/>
    <x v="958"/>
    <d v="2013-04-09T00:00:00"/>
    <s v="Second Class"/>
    <s v="BC-11125"/>
    <s v="Becky Castell"/>
    <x v="2"/>
    <s v="United States"/>
    <s v="Troy"/>
    <x v="15"/>
    <n v="12180"/>
    <x v="3"/>
    <s v="FUR-FU-10000723"/>
    <x v="0"/>
    <x v="5"/>
    <s v="Deflect-o EconoMat Studded, No Bevel Mat for Low Pile Carpeting"/>
    <x v="5350"/>
    <n v="2"/>
    <n v="0"/>
    <n v="7.4376000000000033"/>
  </r>
  <r>
    <n v="8229"/>
    <s v="CA-2013-123050"/>
    <x v="0"/>
    <x v="958"/>
    <d v="2013-04-09T00:00:00"/>
    <s v="Second Class"/>
    <s v="BC-11125"/>
    <s v="Becky Castell"/>
    <x v="2"/>
    <s v="United States"/>
    <s v="Troy"/>
    <x v="15"/>
    <n v="12180"/>
    <x v="3"/>
    <s v="OFF-ST-10003455"/>
    <x v="1"/>
    <x v="4"/>
    <s v="Tenex File Box, Personal Filing Tote with Lid, Black"/>
    <x v="5351"/>
    <n v="2"/>
    <n v="0"/>
    <n v="8.0652000000000008"/>
  </r>
  <r>
    <n v="8230"/>
    <s v="CA-2013-123050"/>
    <x v="0"/>
    <x v="958"/>
    <d v="2013-04-09T00:00:00"/>
    <s v="Second Class"/>
    <s v="BC-11125"/>
    <s v="Becky Castell"/>
    <x v="2"/>
    <s v="United States"/>
    <s v="Troy"/>
    <x v="15"/>
    <n v="12180"/>
    <x v="3"/>
    <s v="TEC-AC-10001109"/>
    <x v="2"/>
    <x v="11"/>
    <s v="Logitech Trackman Marble Mouse"/>
    <x v="1324"/>
    <n v="3"/>
    <n v="0"/>
    <n v="37.787400000000005"/>
  </r>
  <r>
    <n v="8231"/>
    <s v="CA-2013-162355"/>
    <x v="0"/>
    <x v="1186"/>
    <d v="2013-07-03T00:00:00"/>
    <s v="Second Class"/>
    <s v="PF-19165"/>
    <s v="Philip Fox"/>
    <x v="0"/>
    <s v="United States"/>
    <s v="Sandy Springs"/>
    <x v="32"/>
    <n v="30328"/>
    <x v="0"/>
    <s v="OFF-AR-10004344"/>
    <x v="1"/>
    <x v="6"/>
    <s v="Bulldog Vacuum Base Pencil Sharpener"/>
    <x v="878"/>
    <n v="3"/>
    <n v="0"/>
    <n v="9.7118999999999982"/>
  </r>
  <r>
    <n v="8232"/>
    <s v="CA-2013-162355"/>
    <x v="0"/>
    <x v="1186"/>
    <d v="2013-07-03T00:00:00"/>
    <s v="Second Class"/>
    <s v="PF-19165"/>
    <s v="Philip Fox"/>
    <x v="0"/>
    <s v="United States"/>
    <s v="Sandy Springs"/>
    <x v="32"/>
    <n v="30328"/>
    <x v="0"/>
    <s v="FUR-BO-10004695"/>
    <x v="0"/>
    <x v="0"/>
    <s v="O'Sullivan 2-Door Barrister Bookcase in Odessa Pine"/>
    <x v="5352"/>
    <n v="7"/>
    <n v="0"/>
    <n v="291.37779999999987"/>
  </r>
  <r>
    <n v="8233"/>
    <s v="CA-2011-158225"/>
    <x v="2"/>
    <x v="358"/>
    <d v="2011-09-28T00:00:00"/>
    <s v="Standard Class"/>
    <s v="SE-20110"/>
    <s v="Sanjit Engle"/>
    <x v="0"/>
    <s v="United States"/>
    <s v="San Jose"/>
    <x v="1"/>
    <n v="95123"/>
    <x v="1"/>
    <s v="OFF-ST-10000675"/>
    <x v="1"/>
    <x v="4"/>
    <s v="File Shuttle II and Handi-File, Black"/>
    <x v="3382"/>
    <n v="5"/>
    <n v="0"/>
    <n v="42.362499999999997"/>
  </r>
  <r>
    <n v="8234"/>
    <s v="CA-2011-158225"/>
    <x v="2"/>
    <x v="358"/>
    <d v="2011-09-28T00:00:00"/>
    <s v="Standard Class"/>
    <s v="SE-20110"/>
    <s v="Sanjit Engle"/>
    <x v="0"/>
    <s v="United States"/>
    <s v="San Jose"/>
    <x v="1"/>
    <n v="95123"/>
    <x v="1"/>
    <s v="OFF-ST-10002301"/>
    <x v="1"/>
    <x v="4"/>
    <s v="Tennsco Commercial Shelving"/>
    <x v="1390"/>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x v="535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x v="5354"/>
    <n v="4"/>
    <n v="0.45"/>
    <n v="-458.14679999999998"/>
  </r>
  <r>
    <n v="8237"/>
    <s v="CA-2014-102204"/>
    <x v="3"/>
    <x v="927"/>
    <d v="2014-05-07T00:00:00"/>
    <s v="Standard Class"/>
    <s v="CJ-12010"/>
    <s v="Caroline Jumper"/>
    <x v="0"/>
    <s v="United States"/>
    <s v="Jacksonville"/>
    <x v="2"/>
    <n v="32216"/>
    <x v="0"/>
    <s v="FUR-CH-10002024"/>
    <x v="0"/>
    <x v="1"/>
    <s v="HON 5400 Series Task Chairs for Big and Tall"/>
    <x v="5355"/>
    <n v="5"/>
    <n v="0.2"/>
    <n v="0"/>
  </r>
  <r>
    <n v="8238"/>
    <s v="CA-2014-103065"/>
    <x v="3"/>
    <x v="179"/>
    <d v="2014-10-21T00:00:00"/>
    <s v="Same Day"/>
    <s v="PT-19090"/>
    <s v="Pete Takahito"/>
    <x v="0"/>
    <s v="United States"/>
    <s v="Jacksonville"/>
    <x v="2"/>
    <n v="32216"/>
    <x v="0"/>
    <s v="OFF-ST-10000617"/>
    <x v="1"/>
    <x v="4"/>
    <s v="Woodgrain Magazine Files by Perma"/>
    <x v="411"/>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s v="CA-2014-103065"/>
    <x v="3"/>
    <x v="179"/>
    <d v="2014-10-21T00:00:00"/>
    <s v="Same Day"/>
    <s v="PT-19090"/>
    <s v="Pete Takahito"/>
    <x v="0"/>
    <s v="United States"/>
    <s v="Jacksonville"/>
    <x v="2"/>
    <n v="32216"/>
    <x v="0"/>
    <s v="OFF-AR-10003251"/>
    <x v="1"/>
    <x v="6"/>
    <s v="Prang Drawing Pencil Set"/>
    <x v="3079"/>
    <n v="2"/>
    <n v="0.2"/>
    <n v="1.1119999999999999"/>
  </r>
  <r>
    <n v="8241"/>
    <s v="CA-2014-103065"/>
    <x v="3"/>
    <x v="179"/>
    <d v="2014-10-21T00:00:00"/>
    <s v="Same Day"/>
    <s v="PT-19090"/>
    <s v="Pete Takahito"/>
    <x v="0"/>
    <s v="United States"/>
    <s v="Jacksonville"/>
    <x v="2"/>
    <n v="32216"/>
    <x v="0"/>
    <s v="FUR-FU-10000175"/>
    <x v="0"/>
    <x v="5"/>
    <s v="DAX Wood Document Frame."/>
    <x v="5356"/>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x v="5357"/>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x v="5358"/>
    <n v="3"/>
    <n v="0"/>
    <n v="57.120000000000019"/>
  </r>
  <r>
    <n v="8244"/>
    <s v="CA-2011-109897"/>
    <x v="2"/>
    <x v="1132"/>
    <d v="2011-08-16T00:00:00"/>
    <s v="Standard Class"/>
    <s v="BW-11200"/>
    <s v="Ben Wallace"/>
    <x v="0"/>
    <s v="United States"/>
    <s v="San Francisco"/>
    <x v="1"/>
    <n v="94122"/>
    <x v="1"/>
    <s v="TEC-PH-10003691"/>
    <x v="2"/>
    <x v="7"/>
    <s v="BlackBerry Q10"/>
    <x v="5359"/>
    <n v="8"/>
    <n v="0.2"/>
    <n v="50.396000000000015"/>
  </r>
  <r>
    <n v="8245"/>
    <s v="CA-2011-109897"/>
    <x v="2"/>
    <x v="1132"/>
    <d v="2011-08-16T00:00:00"/>
    <s v="Standard Class"/>
    <s v="BW-11200"/>
    <s v="Ben Wallace"/>
    <x v="0"/>
    <s v="United States"/>
    <s v="San Francisco"/>
    <x v="1"/>
    <n v="94122"/>
    <x v="1"/>
    <s v="FUR-FU-10002878"/>
    <x v="0"/>
    <x v="5"/>
    <s v="Seth Thomas 14&quot; Day/Date Wall Clock"/>
    <x v="5360"/>
    <n v="3"/>
    <n v="0"/>
    <n v="31.612800000000004"/>
  </r>
  <r>
    <n v="8246"/>
    <s v="US-2011-143581"/>
    <x v="2"/>
    <x v="710"/>
    <d v="2011-08-23T00:00:00"/>
    <s v="Standard Class"/>
    <s v="BS-11365"/>
    <s v="Bill Shonely"/>
    <x v="1"/>
    <s v="United States"/>
    <s v="Columbus"/>
    <x v="32"/>
    <n v="31907"/>
    <x v="0"/>
    <s v="OFF-ST-10000991"/>
    <x v="1"/>
    <x v="4"/>
    <s v="Space Solutions HD Industrial Steel Shelving."/>
    <x v="3216"/>
    <n v="3"/>
    <n v="0"/>
    <n v="10.347300000000004"/>
  </r>
  <r>
    <n v="8247"/>
    <s v="CA-2012-129217"/>
    <x v="1"/>
    <x v="1187"/>
    <d v="2012-05-10T00:00:00"/>
    <s v="Same Day"/>
    <s v="DP-13390"/>
    <s v="Dennis Pardue"/>
    <x v="2"/>
    <s v="United States"/>
    <s v="Aurora"/>
    <x v="10"/>
    <n v="60505"/>
    <x v="2"/>
    <s v="OFF-AP-10002439"/>
    <x v="1"/>
    <x v="9"/>
    <s v="Tripp Lite Isotel 8 Ultra 8 Outlet Metal Surge"/>
    <x v="5361"/>
    <n v="5"/>
    <n v="0.8"/>
    <n v="-191.619"/>
  </r>
  <r>
    <n v="8248"/>
    <s v="CA-2012-129217"/>
    <x v="1"/>
    <x v="1187"/>
    <d v="2012-05-10T00:00:00"/>
    <s v="Same Day"/>
    <s v="DP-13390"/>
    <s v="Dennis Pardue"/>
    <x v="2"/>
    <s v="United States"/>
    <s v="Aurora"/>
    <x v="10"/>
    <n v="60505"/>
    <x v="2"/>
    <s v="OFF-AR-10004602"/>
    <x v="1"/>
    <x v="6"/>
    <s v="Boston KS Multi-Size Manual Pencil Sharpener"/>
    <x v="2862"/>
    <n v="2"/>
    <n v="0.2"/>
    <n v="3.6784000000000017"/>
  </r>
  <r>
    <n v="8249"/>
    <s v="CA-2013-133816"/>
    <x v="0"/>
    <x v="1120"/>
    <d v="2013-05-14T00:00:00"/>
    <s v="Second Class"/>
    <s v="CS-12400"/>
    <s v="Christopher Schild"/>
    <x v="2"/>
    <s v="United States"/>
    <s v="Philadelphia"/>
    <x v="9"/>
    <n v="19134"/>
    <x v="3"/>
    <s v="TEC-PH-10001795"/>
    <x v="2"/>
    <x v="7"/>
    <s v="ClearOne CHATAttach 160 - speaker phone"/>
    <x v="5362"/>
    <n v="2"/>
    <n v="0.4"/>
    <n v="-123.9980000000001"/>
  </r>
  <r>
    <n v="8250"/>
    <s v="CA-2012-140221"/>
    <x v="1"/>
    <x v="616"/>
    <d v="2012-03-09T00:00:00"/>
    <s v="Second Class"/>
    <s v="MS-17365"/>
    <s v="Maribeth Schnelling"/>
    <x v="0"/>
    <s v="United States"/>
    <s v="Chicago"/>
    <x v="10"/>
    <n v="60653"/>
    <x v="2"/>
    <s v="OFF-BI-10002854"/>
    <x v="1"/>
    <x v="8"/>
    <s v="Performers Binder/Pad Holder, Black"/>
    <x v="5363"/>
    <n v="2"/>
    <n v="0.8"/>
    <n v="-16.818000000000005"/>
  </r>
  <r>
    <n v="8251"/>
    <s v="CA-2012-140221"/>
    <x v="1"/>
    <x v="616"/>
    <d v="2012-03-09T00:00:00"/>
    <s v="Second Class"/>
    <s v="MS-17365"/>
    <s v="Maribeth Schnelling"/>
    <x v="0"/>
    <s v="United States"/>
    <s v="Chicago"/>
    <x v="10"/>
    <n v="60653"/>
    <x v="2"/>
    <s v="FUR-FU-10000023"/>
    <x v="0"/>
    <x v="5"/>
    <s v="Eldon Wave Desk Accessories"/>
    <x v="5364"/>
    <n v="2"/>
    <n v="0.6"/>
    <n v="-1.8847999999999994"/>
  </r>
  <r>
    <n v="8252"/>
    <s v="CA-2012-140221"/>
    <x v="1"/>
    <x v="616"/>
    <d v="2012-03-09T00:00:00"/>
    <s v="Second Class"/>
    <s v="MS-17365"/>
    <s v="Maribeth Schnelling"/>
    <x v="0"/>
    <s v="United States"/>
    <s v="Chicago"/>
    <x v="10"/>
    <n v="60653"/>
    <x v="2"/>
    <s v="OFF-AP-10000828"/>
    <x v="1"/>
    <x v="9"/>
    <s v="Avanti 4.4 Cu. Ft. Refrigerator"/>
    <x v="5365"/>
    <n v="5"/>
    <n v="0.8"/>
    <n v="-470.548"/>
  </r>
  <r>
    <n v="8253"/>
    <s v="CA-2012-140221"/>
    <x v="1"/>
    <x v="616"/>
    <d v="2012-03-09T00:00:00"/>
    <s v="Second Class"/>
    <s v="MS-17365"/>
    <s v="Maribeth Schnelling"/>
    <x v="0"/>
    <s v="United States"/>
    <s v="Chicago"/>
    <x v="10"/>
    <n v="60653"/>
    <x v="2"/>
    <s v="OFF-ST-10000777"/>
    <x v="1"/>
    <x v="4"/>
    <s v="Companion Letter/Legal File, Black"/>
    <x v="1556"/>
    <n v="2"/>
    <n v="0.2"/>
    <n v="6.0416000000000025"/>
  </r>
  <r>
    <n v="8254"/>
    <s v="CA-2014-152310"/>
    <x v="3"/>
    <x v="801"/>
    <d v="2014-08-20T00:00:00"/>
    <s v="Standard Class"/>
    <s v="DK-12895"/>
    <s v="Dana Kaydos"/>
    <x v="0"/>
    <s v="United States"/>
    <s v="Seattle"/>
    <x v="4"/>
    <n v="98103"/>
    <x v="1"/>
    <s v="TEC-CO-10000971"/>
    <x v="2"/>
    <x v="16"/>
    <s v="Hewlett Packard 310 Color Digital Copier"/>
    <x v="5366"/>
    <n v="1"/>
    <n v="0"/>
    <n v="89.996999999999986"/>
  </r>
  <r>
    <n v="8255"/>
    <s v="CA-2014-152310"/>
    <x v="3"/>
    <x v="801"/>
    <d v="2014-08-20T00:00:00"/>
    <s v="Standard Class"/>
    <s v="DK-12895"/>
    <s v="Dana Kaydos"/>
    <x v="0"/>
    <s v="United States"/>
    <s v="Seattle"/>
    <x v="4"/>
    <n v="98103"/>
    <x v="1"/>
    <s v="OFF-PA-10003134"/>
    <x v="1"/>
    <x v="10"/>
    <s v="Xerox 1937"/>
    <x v="2250"/>
    <n v="4"/>
    <n v="0"/>
    <n v="92.236799999999988"/>
  </r>
  <r>
    <n v="8256"/>
    <s v="CA-2014-152310"/>
    <x v="3"/>
    <x v="801"/>
    <d v="2014-08-20T00:00:00"/>
    <s v="Standard Class"/>
    <s v="DK-12895"/>
    <s v="Dana Kaydos"/>
    <x v="0"/>
    <s v="United States"/>
    <s v="Seattle"/>
    <x v="4"/>
    <n v="98103"/>
    <x v="1"/>
    <s v="TEC-PH-10002538"/>
    <x v="2"/>
    <x v="7"/>
    <s v="Grandstream GXP1160 VoIP phone"/>
    <x v="5367"/>
    <n v="8"/>
    <n v="0.2"/>
    <n v="27.295199999999973"/>
  </r>
  <r>
    <n v="8257"/>
    <s v="CA-2014-152310"/>
    <x v="3"/>
    <x v="801"/>
    <d v="2014-08-20T00:00:00"/>
    <s v="Standard Class"/>
    <s v="DK-12895"/>
    <s v="Dana Kaydos"/>
    <x v="0"/>
    <s v="United States"/>
    <s v="Seattle"/>
    <x v="4"/>
    <n v="98103"/>
    <x v="1"/>
    <s v="OFF-ST-10001228"/>
    <x v="1"/>
    <x v="4"/>
    <s v="Personal File Boxes with Fold-Down Carry Handle"/>
    <x v="485"/>
    <n v="3"/>
    <n v="0"/>
    <n v="11.684999999999999"/>
  </r>
  <r>
    <n v="8258"/>
    <s v="CA-2014-152310"/>
    <x v="3"/>
    <x v="801"/>
    <d v="2014-08-20T00:00:00"/>
    <s v="Standard Class"/>
    <s v="DK-12895"/>
    <s v="Dana Kaydos"/>
    <x v="0"/>
    <s v="United States"/>
    <s v="Seattle"/>
    <x v="4"/>
    <n v="98103"/>
    <x v="1"/>
    <s v="TEC-AC-10000397"/>
    <x v="2"/>
    <x v="11"/>
    <s v="Perixx PERIBOARD-512B, Ergonomic Split Keyboard"/>
    <x v="5368"/>
    <n v="5"/>
    <n v="0"/>
    <n v="12.246500000000005"/>
  </r>
  <r>
    <n v="8259"/>
    <s v="CA-2014-152310"/>
    <x v="3"/>
    <x v="801"/>
    <d v="2014-08-20T00:00:00"/>
    <s v="Standard Class"/>
    <s v="DK-12895"/>
    <s v="Dana Kaydos"/>
    <x v="0"/>
    <s v="United States"/>
    <s v="Seattle"/>
    <x v="4"/>
    <n v="98103"/>
    <x v="1"/>
    <s v="OFF-BI-10004308"/>
    <x v="1"/>
    <x v="8"/>
    <s v="Avery Legal 4-Ring Binder"/>
    <x v="997"/>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s v="CA-2013-118101"/>
    <x v="0"/>
    <x v="190"/>
    <d v="2013-06-27T00:00:00"/>
    <s v="Same Day"/>
    <s v="SN-20560"/>
    <s v="Skye Norling"/>
    <x v="2"/>
    <s v="United States"/>
    <s v="Roseville"/>
    <x v="12"/>
    <n v="48066"/>
    <x v="2"/>
    <s v="OFF-BI-10000773"/>
    <x v="1"/>
    <x v="8"/>
    <s v="Insertable Tab Post Binder Dividers"/>
    <x v="5369"/>
    <n v="1"/>
    <n v="0"/>
    <n v="3.7693999999999992"/>
  </r>
  <r>
    <n v="8262"/>
    <s v="CA-2013-118101"/>
    <x v="0"/>
    <x v="190"/>
    <d v="2013-06-27T00:00:00"/>
    <s v="Same Day"/>
    <s v="SN-20560"/>
    <s v="Skye Norling"/>
    <x v="2"/>
    <s v="United States"/>
    <s v="Roseville"/>
    <x v="12"/>
    <n v="48066"/>
    <x v="2"/>
    <s v="OFF-ST-10001837"/>
    <x v="1"/>
    <x v="4"/>
    <s v="SAFCO Mobile Desk Side File, Wire Frame"/>
    <x v="5370"/>
    <n v="4"/>
    <n v="0"/>
    <n v="44.470399999999998"/>
  </r>
  <r>
    <n v="8263"/>
    <s v="CA-2013-100307"/>
    <x v="0"/>
    <x v="272"/>
    <d v="2013-12-20T00:00:00"/>
    <s v="Standard Class"/>
    <s v="TC-21475"/>
    <s v="Tony Chapman"/>
    <x v="2"/>
    <s v="United States"/>
    <s v="Fayetteville"/>
    <x v="36"/>
    <n v="72701"/>
    <x v="0"/>
    <s v="OFF-PA-10002552"/>
    <x v="1"/>
    <x v="10"/>
    <s v="Xerox 1958"/>
    <x v="541"/>
    <n v="3"/>
    <n v="0"/>
    <n v="9.3312000000000008"/>
  </r>
  <r>
    <n v="8264"/>
    <s v="CA-2012-138457"/>
    <x v="1"/>
    <x v="1023"/>
    <d v="2012-09-17T00:00:00"/>
    <s v="Standard Class"/>
    <s v="AM-10705"/>
    <s v="Anne McFarland"/>
    <x v="0"/>
    <s v="United States"/>
    <s v="Jacksonville"/>
    <x v="3"/>
    <n v="28540"/>
    <x v="0"/>
    <s v="OFF-BI-10000014"/>
    <x v="1"/>
    <x v="8"/>
    <s v="Heavy-Duty E-Z-D Binders"/>
    <x v="3702"/>
    <n v="4"/>
    <n v="0.7"/>
    <n v="-10.037199999999999"/>
  </r>
  <r>
    <n v="8265"/>
    <s v="CA-2011-131800"/>
    <x v="2"/>
    <x v="125"/>
    <d v="2012-01-04T00:00:00"/>
    <s v="Standard Class"/>
    <s v="AJ-10960"/>
    <s v="Astrea Jones"/>
    <x v="0"/>
    <s v="United States"/>
    <s v="New York City"/>
    <x v="15"/>
    <n v="10035"/>
    <x v="3"/>
    <s v="OFF-AP-10004136"/>
    <x v="1"/>
    <x v="9"/>
    <s v="Kensington 6 Outlet SmartSocket Surge Protector"/>
    <x v="1546"/>
    <n v="3"/>
    <n v="0"/>
    <n v="30.734999999999992"/>
  </r>
  <r>
    <n v="8266"/>
    <s v="CA-2011-131800"/>
    <x v="2"/>
    <x v="125"/>
    <d v="2012-01-04T00:00:00"/>
    <s v="Standard Class"/>
    <s v="AJ-10960"/>
    <s v="Astrea Jones"/>
    <x v="0"/>
    <s v="United States"/>
    <s v="New York City"/>
    <x v="15"/>
    <n v="10035"/>
    <x v="3"/>
    <s v="OFF-BI-10003429"/>
    <x v="1"/>
    <x v="8"/>
    <s v="Cardinal HOLDit! Binder Insert Strips,Extra Strips"/>
    <x v="5371"/>
    <n v="7"/>
    <n v="0.2"/>
    <n v="12.8499"/>
  </r>
  <r>
    <n v="8267"/>
    <s v="CA-2011-118304"/>
    <x v="2"/>
    <x v="333"/>
    <d v="2011-05-04T00:00:00"/>
    <s v="Standard Class"/>
    <s v="KH-16360"/>
    <s v="Katherine Hughes"/>
    <x v="0"/>
    <s v="United States"/>
    <s v="Dover"/>
    <x v="13"/>
    <n v="19901"/>
    <x v="3"/>
    <s v="TEC-PH-10000376"/>
    <x v="2"/>
    <x v="7"/>
    <s v="Square Credit Card Reader"/>
    <x v="1024"/>
    <n v="2"/>
    <n v="0"/>
    <n v="5.1948000000000008"/>
  </r>
  <r>
    <n v="8268"/>
    <s v="CA-2014-121790"/>
    <x v="3"/>
    <x v="289"/>
    <d v="2014-02-07T00:00:00"/>
    <s v="Standard Class"/>
    <s v="LP-17095"/>
    <s v="Liz Preis"/>
    <x v="0"/>
    <s v="United States"/>
    <s v="Aurora"/>
    <x v="10"/>
    <n v="60505"/>
    <x v="2"/>
    <s v="FUR-TA-10003469"/>
    <x v="0"/>
    <x v="3"/>
    <s v="Balt Split Level Computer Training Table"/>
    <x v="5372"/>
    <n v="1"/>
    <n v="0.5"/>
    <n v="-47.174999999999997"/>
  </r>
  <r>
    <n v="8269"/>
    <s v="CA-2014-121790"/>
    <x v="3"/>
    <x v="289"/>
    <d v="2014-02-07T00:00:00"/>
    <s v="Standard Class"/>
    <s v="LP-17095"/>
    <s v="Liz Preis"/>
    <x v="0"/>
    <s v="United States"/>
    <s v="Aurora"/>
    <x v="10"/>
    <n v="60505"/>
    <x v="2"/>
    <s v="OFF-SU-10004231"/>
    <x v="1"/>
    <x v="14"/>
    <s v="Acme Tagit Stainless Steel Antibacterial Scissors"/>
    <x v="2511"/>
    <n v="4"/>
    <n v="0.2"/>
    <n v="2.7719999999999994"/>
  </r>
  <r>
    <n v="8270"/>
    <s v="CA-2014-121790"/>
    <x v="3"/>
    <x v="289"/>
    <d v="2014-02-07T00:00:00"/>
    <s v="Standard Class"/>
    <s v="LP-17095"/>
    <s v="Liz Preis"/>
    <x v="0"/>
    <s v="United States"/>
    <s v="Aurora"/>
    <x v="10"/>
    <n v="60505"/>
    <x v="2"/>
    <s v="TEC-PH-10002584"/>
    <x v="2"/>
    <x v="7"/>
    <s v="Samsung Galaxy S4"/>
    <x v="5373"/>
    <n v="4"/>
    <n v="0.2"/>
    <n v="250.39599999999984"/>
  </r>
  <r>
    <n v="8271"/>
    <s v="CA-2014-121790"/>
    <x v="3"/>
    <x v="289"/>
    <d v="2014-02-07T00:00:00"/>
    <s v="Standard Class"/>
    <s v="LP-17095"/>
    <s v="Liz Preis"/>
    <x v="0"/>
    <s v="United States"/>
    <s v="Aurora"/>
    <x v="10"/>
    <n v="60505"/>
    <x v="2"/>
    <s v="OFF-AR-10003602"/>
    <x v="1"/>
    <x v="6"/>
    <s v="Quartet Omega Colored Chalk, 12/Pack"/>
    <x v="56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s v="CA-2013-139549"/>
    <x v="0"/>
    <x v="201"/>
    <d v="2013-10-26T00:00:00"/>
    <s v="Standard Class"/>
    <s v="MY-18295"/>
    <s v="Muhammed Yedwab"/>
    <x v="1"/>
    <s v="United States"/>
    <s v="El Cajon"/>
    <x v="1"/>
    <n v="92020"/>
    <x v="1"/>
    <s v="FUR-CH-10001802"/>
    <x v="0"/>
    <x v="1"/>
    <s v="Hon Every-Day Chair Series Swivel Task Chairs"/>
    <x v="2388"/>
    <n v="4"/>
    <n v="0.2"/>
    <n v="4.8391999999999911"/>
  </r>
  <r>
    <n v="8274"/>
    <s v="CA-2012-104059"/>
    <x v="1"/>
    <x v="385"/>
    <d v="2012-06-15T00:00:00"/>
    <s v="Second Class"/>
    <s v="FC-14245"/>
    <s v="Frank Carlisle"/>
    <x v="2"/>
    <s v="United States"/>
    <s v="Springfield"/>
    <x v="24"/>
    <n v="45503"/>
    <x v="3"/>
    <s v="OFF-AR-10000634"/>
    <x v="1"/>
    <x v="6"/>
    <s v="Newell 320"/>
    <x v="1321"/>
    <n v="1"/>
    <n v="0.2"/>
    <n v="0.29960000000000009"/>
  </r>
  <r>
    <n v="8275"/>
    <s v="CA-2014-164112"/>
    <x v="3"/>
    <x v="160"/>
    <d v="2014-07-05T00:00:00"/>
    <s v="Standard Class"/>
    <s v="ND-18460"/>
    <s v="Neil Ducich"/>
    <x v="1"/>
    <s v="United States"/>
    <s v="Mount Vernon"/>
    <x v="15"/>
    <n v="10550"/>
    <x v="3"/>
    <s v="OFF-ST-10002615"/>
    <x v="1"/>
    <x v="4"/>
    <s v="Dual Level, Single-Width Filing Carts"/>
    <x v="2969"/>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x v="5375"/>
    <n v="9"/>
    <n v="0.2"/>
    <n v="15.607799999999999"/>
  </r>
  <r>
    <n v="8277"/>
    <s v="US-2013-139262"/>
    <x v="0"/>
    <x v="823"/>
    <d v="2013-02-25T00:00:00"/>
    <s v="Standard Class"/>
    <s v="LC-16960"/>
    <s v="Lindsay Castell"/>
    <x v="2"/>
    <s v="United States"/>
    <s v="Tampa"/>
    <x v="2"/>
    <n v="33614"/>
    <x v="0"/>
    <s v="OFF-BI-10003727"/>
    <x v="1"/>
    <x v="8"/>
    <s v="Avery Durable Slant Ring Binders With Label Holder"/>
    <x v="5233"/>
    <n v="3"/>
    <n v="0.7"/>
    <n v="-2.758799999999999"/>
  </r>
  <r>
    <n v="8278"/>
    <s v="US-2013-139262"/>
    <x v="0"/>
    <x v="823"/>
    <d v="2013-02-25T00:00:00"/>
    <s v="Standard Class"/>
    <s v="LC-16960"/>
    <s v="Lindsay Castell"/>
    <x v="2"/>
    <s v="United States"/>
    <s v="Tampa"/>
    <x v="2"/>
    <n v="33614"/>
    <x v="0"/>
    <s v="OFF-BI-10002026"/>
    <x v="1"/>
    <x v="8"/>
    <s v="Avery Arch Ring Binders"/>
    <x v="5376"/>
    <n v="2"/>
    <n v="0.7"/>
    <n v="-26.726000000000006"/>
  </r>
  <r>
    <n v="8279"/>
    <s v="US-2013-139262"/>
    <x v="0"/>
    <x v="823"/>
    <d v="2013-02-25T00:00:00"/>
    <s v="Standard Class"/>
    <s v="LC-16960"/>
    <s v="Lindsay Castell"/>
    <x v="2"/>
    <s v="United States"/>
    <s v="Tampa"/>
    <x v="2"/>
    <n v="33614"/>
    <x v="0"/>
    <s v="OFF-ST-10001496"/>
    <x v="1"/>
    <x v="4"/>
    <s v="Standard Rollaway File with Lock"/>
    <x v="5377"/>
    <n v="3"/>
    <n v="0.2"/>
    <n v="32.434200000000004"/>
  </r>
  <r>
    <n v="8280"/>
    <s v="CA-2014-146192"/>
    <x v="3"/>
    <x v="300"/>
    <d v="2014-04-27T00:00:00"/>
    <s v="Standard Class"/>
    <s v="BD-11725"/>
    <s v="Bruce Degenhardt"/>
    <x v="0"/>
    <s v="United States"/>
    <s v="Columbus"/>
    <x v="32"/>
    <n v="31907"/>
    <x v="0"/>
    <s v="OFF-ST-10003716"/>
    <x v="1"/>
    <x v="4"/>
    <s v="Tennsco Double-Tier Lockers"/>
    <x v="5378"/>
    <n v="3"/>
    <n v="0"/>
    <n v="87.757800000000003"/>
  </r>
  <r>
    <n v="8281"/>
    <s v="CA-2014-134810"/>
    <x v="3"/>
    <x v="1188"/>
    <d v="2014-05-11T00:00:00"/>
    <s v="First Class"/>
    <s v="MC-17605"/>
    <s v="Matt Connell"/>
    <x v="1"/>
    <s v="United States"/>
    <s v="Jacksonville"/>
    <x v="3"/>
    <n v="28540"/>
    <x v="0"/>
    <s v="OFF-EN-10002504"/>
    <x v="1"/>
    <x v="12"/>
    <s v="Tyvek  Top-Opening Peel &amp; Seel Envelopes, Plain White"/>
    <x v="5379"/>
    <n v="3"/>
    <n v="0.2"/>
    <n v="22.015799999999999"/>
  </r>
  <r>
    <n v="8282"/>
    <s v="CA-2014-134810"/>
    <x v="3"/>
    <x v="1188"/>
    <d v="2014-05-11T00:00:00"/>
    <s v="First Class"/>
    <s v="MC-17605"/>
    <s v="Matt Connell"/>
    <x v="1"/>
    <s v="United States"/>
    <s v="Jacksonville"/>
    <x v="3"/>
    <n v="28540"/>
    <x v="0"/>
    <s v="FUR-CH-10001270"/>
    <x v="0"/>
    <x v="1"/>
    <s v="Harbour Creations Steel Folding Chair"/>
    <x v="724"/>
    <n v="3"/>
    <n v="0.2"/>
    <n v="25.874999999999972"/>
  </r>
  <r>
    <n v="8283"/>
    <s v="CA-2012-154284"/>
    <x v="1"/>
    <x v="379"/>
    <d v="2012-12-26T00:00:00"/>
    <s v="Second Class"/>
    <s v="SZ-20035"/>
    <s v="Sam Zeldin"/>
    <x v="2"/>
    <s v="United States"/>
    <s v="Saint Charles"/>
    <x v="10"/>
    <n v="60174"/>
    <x v="2"/>
    <s v="TEC-MA-10004241"/>
    <x v="2"/>
    <x v="15"/>
    <s v="Star Micronics TSP800 TSP847IIU Receipt Printer"/>
    <x v="5380"/>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s v="CA-2012-154284"/>
    <x v="1"/>
    <x v="379"/>
    <d v="2012-12-26T00:00:00"/>
    <s v="Second Class"/>
    <s v="SZ-20035"/>
    <s v="Sam Zeldin"/>
    <x v="2"/>
    <s v="United States"/>
    <s v="Saint Charles"/>
    <x v="10"/>
    <n v="60174"/>
    <x v="2"/>
    <s v="TEC-AC-10003198"/>
    <x v="2"/>
    <x v="11"/>
    <s v="Enermax Acrylux Wireless Keyboard"/>
    <x v="5381"/>
    <n v="8"/>
    <n v="0.2"/>
    <n v="135.45599999999996"/>
  </r>
  <r>
    <n v="8286"/>
    <s v="CA-2012-154284"/>
    <x v="1"/>
    <x v="379"/>
    <d v="2012-12-26T00:00:00"/>
    <s v="Second Class"/>
    <s v="SZ-20035"/>
    <s v="Sam Zeldin"/>
    <x v="2"/>
    <s v="United States"/>
    <s v="Saint Charles"/>
    <x v="10"/>
    <n v="60174"/>
    <x v="2"/>
    <s v="FUR-FU-10003039"/>
    <x v="0"/>
    <x v="5"/>
    <s v="Howard Miller 11-1/2&quot; Diameter Grantwood Wall Clock"/>
    <x v="5382"/>
    <n v="3"/>
    <n v="0.6"/>
    <n v="-33.641399999999997"/>
  </r>
  <r>
    <n v="8287"/>
    <s v="CA-2011-156244"/>
    <x v="2"/>
    <x v="1132"/>
    <d v="2011-08-16T00:00:00"/>
    <s v="Standard Class"/>
    <s v="DH-13675"/>
    <s v="Duane Huffman"/>
    <x v="2"/>
    <s v="United States"/>
    <s v="Miami"/>
    <x v="2"/>
    <n v="33180"/>
    <x v="0"/>
    <s v="OFF-PA-10000295"/>
    <x v="1"/>
    <x v="10"/>
    <s v="Xerox 229"/>
    <x v="277"/>
    <n v="6"/>
    <n v="0.2"/>
    <n v="10.8864"/>
  </r>
  <r>
    <n v="8288"/>
    <s v="CA-2011-156244"/>
    <x v="2"/>
    <x v="1132"/>
    <d v="2011-08-16T00:00:00"/>
    <s v="Standard Class"/>
    <s v="DH-13675"/>
    <s v="Duane Huffman"/>
    <x v="2"/>
    <s v="United States"/>
    <s v="Miami"/>
    <x v="2"/>
    <n v="33180"/>
    <x v="0"/>
    <s v="OFF-AR-10004344"/>
    <x v="1"/>
    <x v="6"/>
    <s v="Bulldog Vacuum Base Pencil Sharpener"/>
    <x v="1914"/>
    <n v="5"/>
    <n v="0.2"/>
    <n v="4.196499999999995"/>
  </r>
  <r>
    <n v="8289"/>
    <s v="CA-2011-156244"/>
    <x v="2"/>
    <x v="1132"/>
    <d v="2011-08-16T00:00:00"/>
    <s v="Standard Class"/>
    <s v="DH-13675"/>
    <s v="Duane Huffman"/>
    <x v="2"/>
    <s v="United States"/>
    <s v="Miami"/>
    <x v="2"/>
    <n v="33180"/>
    <x v="0"/>
    <s v="TEC-AC-10002473"/>
    <x v="2"/>
    <x v="11"/>
    <s v="Maxell 4.7GB DVD-R"/>
    <x v="2030"/>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s v="CA-2011-156244"/>
    <x v="2"/>
    <x v="1132"/>
    <d v="2011-08-16T00:00:00"/>
    <s v="Standard Class"/>
    <s v="DH-13675"/>
    <s v="Duane Huffman"/>
    <x v="2"/>
    <s v="United States"/>
    <s v="Miami"/>
    <x v="2"/>
    <n v="33180"/>
    <x v="0"/>
    <s v="OFF-SU-10000432"/>
    <x v="1"/>
    <x v="14"/>
    <s v="Acco Side-Punched Conventional Columnar Pads"/>
    <x v="4839"/>
    <n v="2"/>
    <n v="0.2"/>
    <n v="-1.0410000000000006"/>
  </r>
  <r>
    <n v="8292"/>
    <s v="CA-2011-156244"/>
    <x v="2"/>
    <x v="1132"/>
    <d v="2011-08-16T00:00:00"/>
    <s v="Standard Class"/>
    <s v="DH-13675"/>
    <s v="Duane Huffman"/>
    <x v="2"/>
    <s v="United States"/>
    <s v="Miami"/>
    <x v="2"/>
    <n v="33180"/>
    <x v="0"/>
    <s v="OFF-LA-10000443"/>
    <x v="1"/>
    <x v="2"/>
    <s v="Avery 501"/>
    <x v="5384"/>
    <n v="1"/>
    <n v="0.2"/>
    <n v="0.99629999999999996"/>
  </r>
  <r>
    <n v="8293"/>
    <s v="CA-2012-106362"/>
    <x v="1"/>
    <x v="555"/>
    <d v="2012-12-15T00:00:00"/>
    <s v="Standard Class"/>
    <s v="LC-16885"/>
    <s v="Lena Creighton"/>
    <x v="0"/>
    <s v="United States"/>
    <s v="Troy"/>
    <x v="24"/>
    <n v="45373"/>
    <x v="3"/>
    <s v="OFF-BI-10003166"/>
    <x v="1"/>
    <x v="8"/>
    <s v="GBC Plasticlear Binding Covers"/>
    <x v="2293"/>
    <n v="3"/>
    <n v="0.7"/>
    <n v="-7.5767999999999986"/>
  </r>
  <r>
    <n v="8294"/>
    <s v="US-2014-168802"/>
    <x v="3"/>
    <x v="132"/>
    <d v="2014-11-08T00:00:00"/>
    <s v="Standard Class"/>
    <s v="JO-15145"/>
    <s v="Jack O'Briant"/>
    <x v="1"/>
    <s v="United States"/>
    <s v="Seattle"/>
    <x v="4"/>
    <n v="98103"/>
    <x v="1"/>
    <s v="OFF-BI-10002393"/>
    <x v="1"/>
    <x v="8"/>
    <s v="Binder Posts"/>
    <x v="5385"/>
    <n v="4"/>
    <n v="0.2"/>
    <n v="5.9695999999999998"/>
  </r>
  <r>
    <n v="8295"/>
    <s v="US-2014-146906"/>
    <x v="3"/>
    <x v="677"/>
    <d v="2014-03-18T00:00:00"/>
    <s v="Standard Class"/>
    <s v="MT-17815"/>
    <s v="Meg Tillman"/>
    <x v="0"/>
    <s v="United States"/>
    <s v="New York City"/>
    <x v="15"/>
    <n v="10011"/>
    <x v="3"/>
    <s v="TEC-PH-10001809"/>
    <x v="2"/>
    <x v="7"/>
    <s v="Panasonic KX T7736-B Digital phone"/>
    <x v="1657"/>
    <n v="2"/>
    <n v="0"/>
    <n v="74.974999999999994"/>
  </r>
  <r>
    <n v="8296"/>
    <s v="CA-2013-166380"/>
    <x v="0"/>
    <x v="198"/>
    <d v="2013-06-04T00:00:00"/>
    <s v="Standard Class"/>
    <s v="EB-13750"/>
    <s v="Edward Becker"/>
    <x v="1"/>
    <s v="United States"/>
    <s v="Arlington"/>
    <x v="17"/>
    <n v="22204"/>
    <x v="0"/>
    <s v="OFF-EN-10002600"/>
    <x v="1"/>
    <x v="12"/>
    <s v="Redi-Strip #10 Envelopes, 4 1/8 x 9 1/2"/>
    <x v="5386"/>
    <n v="9"/>
    <n v="0"/>
    <n v="12.744"/>
  </r>
  <r>
    <n v="8297"/>
    <s v="CA-2013-166380"/>
    <x v="0"/>
    <x v="198"/>
    <d v="2013-06-04T00:00:00"/>
    <s v="Standard Class"/>
    <s v="EB-13750"/>
    <s v="Edward Becker"/>
    <x v="1"/>
    <s v="United States"/>
    <s v="Arlington"/>
    <x v="17"/>
    <n v="22204"/>
    <x v="0"/>
    <s v="TEC-AC-10000109"/>
    <x v="2"/>
    <x v="11"/>
    <s v="Sony Micro Vault Click 16 GB USB 2.0 Flash Drive"/>
    <x v="5387"/>
    <n v="2"/>
    <n v="0"/>
    <n v="26.875200000000007"/>
  </r>
  <r>
    <n v="8298"/>
    <s v="US-2012-158911"/>
    <x v="1"/>
    <x v="761"/>
    <d v="2012-07-11T00:00:00"/>
    <s v="Standard Class"/>
    <s v="RS-19765"/>
    <s v="Roland Schwarz"/>
    <x v="1"/>
    <s v="United States"/>
    <s v="Charlotte"/>
    <x v="3"/>
    <n v="28205"/>
    <x v="0"/>
    <s v="FUR-FU-10003829"/>
    <x v="0"/>
    <x v="5"/>
    <s v="Stackable Trays"/>
    <x v="1268"/>
    <n v="2"/>
    <n v="0.2"/>
    <n v="0.73919999999999941"/>
  </r>
  <r>
    <n v="8299"/>
    <s v="US-2012-158911"/>
    <x v="1"/>
    <x v="761"/>
    <d v="2012-07-11T00:00:00"/>
    <s v="Standard Class"/>
    <s v="RS-19765"/>
    <s v="Roland Schwarz"/>
    <x v="1"/>
    <s v="United States"/>
    <s v="Charlotte"/>
    <x v="3"/>
    <n v="28205"/>
    <x v="0"/>
    <s v="OFF-LA-10003223"/>
    <x v="1"/>
    <x v="2"/>
    <s v="Avery 508"/>
    <x v="696"/>
    <n v="3"/>
    <n v="0.2"/>
    <n v="4.2716999999999992"/>
  </r>
  <r>
    <n v="8300"/>
    <s v="US-2011-103338"/>
    <x v="2"/>
    <x v="518"/>
    <d v="2011-03-15T00:00:00"/>
    <s v="Standard Class"/>
    <s v="RB-19435"/>
    <s v="Richard Bierner"/>
    <x v="0"/>
    <s v="United States"/>
    <s v="Roseville"/>
    <x v="1"/>
    <n v="95661"/>
    <x v="1"/>
    <s v="OFF-AR-10001770"/>
    <x v="1"/>
    <x v="6"/>
    <s v="Economy #2 Pencils"/>
    <x v="3373"/>
    <n v="3"/>
    <n v="0"/>
    <n v="2.0747999999999998"/>
  </r>
  <r>
    <n v="8301"/>
    <s v="CA-2012-109169"/>
    <x v="1"/>
    <x v="704"/>
    <d v="2012-04-24T00:00:00"/>
    <s v="Standard Class"/>
    <s v="OT-18730"/>
    <s v="Olvera Toch"/>
    <x v="0"/>
    <s v="United States"/>
    <s v="Detroit"/>
    <x v="12"/>
    <n v="48234"/>
    <x v="2"/>
    <s v="OFF-EN-10003296"/>
    <x v="1"/>
    <x v="12"/>
    <s v="Tyvek Side-Opening Peel &amp; Seel Expanding Envelopes"/>
    <x v="2171"/>
    <n v="2"/>
    <n v="0"/>
    <n v="81.432000000000002"/>
  </r>
  <r>
    <n v="8302"/>
    <s v="US-2014-167318"/>
    <x v="3"/>
    <x v="1189"/>
    <d v="2014-08-02T00:00:00"/>
    <s v="Standard Class"/>
    <s v="GZ-14545"/>
    <s v="George Zrebassa"/>
    <x v="1"/>
    <s v="United States"/>
    <s v="Los Angeles"/>
    <x v="1"/>
    <n v="90036"/>
    <x v="1"/>
    <s v="TEC-AC-10003870"/>
    <x v="2"/>
    <x v="11"/>
    <s v="Logitech Z-906 Speaker sys - home theater - 5.1-CH"/>
    <x v="3939"/>
    <n v="5"/>
    <n v="0"/>
    <n v="659.98"/>
  </r>
  <r>
    <n v="8303"/>
    <s v="US-2014-167318"/>
    <x v="3"/>
    <x v="1189"/>
    <d v="2014-08-02T00:00:00"/>
    <s v="Standard Class"/>
    <s v="GZ-14545"/>
    <s v="George Zrebassa"/>
    <x v="1"/>
    <s v="United States"/>
    <s v="Los Angeles"/>
    <x v="1"/>
    <n v="90036"/>
    <x v="1"/>
    <s v="FUR-CH-10000665"/>
    <x v="0"/>
    <x v="1"/>
    <s v="Global Airflow Leather Mesh Back Chair, Black"/>
    <x v="1599"/>
    <n v="3"/>
    <n v="0.2"/>
    <n v="45.293999999999954"/>
  </r>
  <r>
    <n v="8304"/>
    <s v="US-2011-120313"/>
    <x v="2"/>
    <x v="656"/>
    <d v="2011-11-02T00:00:00"/>
    <s v="Second Class"/>
    <s v="NL-18310"/>
    <s v="Nancy Lomonaco"/>
    <x v="2"/>
    <s v="United States"/>
    <s v="San Francisco"/>
    <x v="1"/>
    <n v="94110"/>
    <x v="1"/>
    <s v="TEC-PH-10003092"/>
    <x v="2"/>
    <x v="7"/>
    <s v="Motorola L804"/>
    <x v="89"/>
    <n v="2"/>
    <n v="0.2"/>
    <n v="8.2781999999999982"/>
  </r>
  <r>
    <n v="8305"/>
    <s v="CA-2014-135419"/>
    <x v="3"/>
    <x v="132"/>
    <d v="2014-11-10T00:00:00"/>
    <s v="Standard Class"/>
    <s v="BG-11740"/>
    <s v="Bruce Geld"/>
    <x v="0"/>
    <s v="United States"/>
    <s v="Bakersfield"/>
    <x v="1"/>
    <n v="93309"/>
    <x v="1"/>
    <s v="FUR-TA-10001086"/>
    <x v="0"/>
    <x v="3"/>
    <s v="SAFCO PlanMaster Boards, 60w x 37-1/2d, White Melamine"/>
    <x v="5388"/>
    <n v="4"/>
    <n v="0.2"/>
    <n v="36.477600000000024"/>
  </r>
  <r>
    <n v="8306"/>
    <s v="CA-2013-128671"/>
    <x v="0"/>
    <x v="1190"/>
    <d v="2013-08-17T00:00:00"/>
    <s v="Standard Class"/>
    <s v="MT-18070"/>
    <s v="Michelle Tran"/>
    <x v="2"/>
    <s v="United States"/>
    <s v="Tulsa"/>
    <x v="26"/>
    <n v="74133"/>
    <x v="2"/>
    <s v="OFF-PA-10001870"/>
    <x v="1"/>
    <x v="10"/>
    <s v="Xerox 202"/>
    <x v="56"/>
    <n v="5"/>
    <n v="0"/>
    <n v="15.552000000000001"/>
  </r>
  <r>
    <n v="8307"/>
    <s v="CA-2013-128671"/>
    <x v="0"/>
    <x v="1190"/>
    <d v="2013-08-17T00:00:00"/>
    <s v="Standard Class"/>
    <s v="MT-18070"/>
    <s v="Michelle Tran"/>
    <x v="2"/>
    <s v="United States"/>
    <s v="Tulsa"/>
    <x v="26"/>
    <n v="74133"/>
    <x v="2"/>
    <s v="OFF-BI-10003305"/>
    <x v="1"/>
    <x v="8"/>
    <s v="Avery Hanging File Binders"/>
    <x v="1085"/>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s v="CA-2013-149335"/>
    <x v="0"/>
    <x v="197"/>
    <d v="2013-07-26T00:00:00"/>
    <s v="Same Day"/>
    <s v="BC-11125"/>
    <s v="Becky Castell"/>
    <x v="2"/>
    <s v="United States"/>
    <s v="San Francisco"/>
    <x v="1"/>
    <n v="94122"/>
    <x v="1"/>
    <s v="OFF-AR-10001419"/>
    <x v="1"/>
    <x v="6"/>
    <s v="Newell 325"/>
    <x v="5389"/>
    <n v="9"/>
    <n v="0"/>
    <n v="11.151"/>
  </r>
  <r>
    <n v="8310"/>
    <s v="CA-2011-168312"/>
    <x v="2"/>
    <x v="72"/>
    <d v="2011-03-07T00:00:00"/>
    <s v="Standard Class"/>
    <s v="GW-14605"/>
    <s v="Giulietta Weimer"/>
    <x v="0"/>
    <s v="United States"/>
    <s v="Houston"/>
    <x v="5"/>
    <n v="77036"/>
    <x v="2"/>
    <s v="OFF-ST-10003692"/>
    <x v="1"/>
    <x v="4"/>
    <s v="Recycled Steel Personal File for Hanging File Folders"/>
    <x v="5390"/>
    <n v="3"/>
    <n v="0.2"/>
    <n v="8.5844999999999914"/>
  </r>
  <r>
    <n v="8311"/>
    <s v="CA-2011-168312"/>
    <x v="2"/>
    <x v="72"/>
    <d v="2011-03-07T00:00:00"/>
    <s v="Standard Class"/>
    <s v="GW-14605"/>
    <s v="Giulietta Weimer"/>
    <x v="0"/>
    <s v="United States"/>
    <s v="Houston"/>
    <x v="5"/>
    <n v="77036"/>
    <x v="2"/>
    <s v="FUR-TA-10001866"/>
    <x v="0"/>
    <x v="3"/>
    <s v="Bevis Round Conference Room Tables and Bases"/>
    <x v="5391"/>
    <n v="3"/>
    <n v="0.3"/>
    <n v="-43.029600000000045"/>
  </r>
  <r>
    <n v="8312"/>
    <s v="US-2014-105935"/>
    <x v="3"/>
    <x v="795"/>
    <d v="2014-02-01T00:00:00"/>
    <s v="Standard Class"/>
    <s v="BD-11500"/>
    <s v="Bradley Drucker"/>
    <x v="0"/>
    <s v="United States"/>
    <s v="Columbus"/>
    <x v="32"/>
    <n v="31907"/>
    <x v="0"/>
    <s v="FUR-FU-10002157"/>
    <x v="0"/>
    <x v="5"/>
    <s v="Artistic Insta-Plaque"/>
    <x v="5392"/>
    <n v="4"/>
    <n v="0"/>
    <n v="24.460799999999999"/>
  </r>
  <r>
    <n v="8313"/>
    <s v="US-2014-105935"/>
    <x v="3"/>
    <x v="795"/>
    <d v="2014-02-01T00:00:00"/>
    <s v="Standard Class"/>
    <s v="BD-11500"/>
    <s v="Bradley Drucker"/>
    <x v="0"/>
    <s v="United States"/>
    <s v="Columbus"/>
    <x v="32"/>
    <n v="31907"/>
    <x v="0"/>
    <s v="TEC-PH-10001459"/>
    <x v="2"/>
    <x v="7"/>
    <s v="Samsung Galaxy Mega 6.3"/>
    <x v="5393"/>
    <n v="7"/>
    <n v="0"/>
    <n v="764.38180000000011"/>
  </r>
  <r>
    <n v="8314"/>
    <s v="CA-2011-161508"/>
    <x v="2"/>
    <x v="136"/>
    <d v="2011-07-16T00:00:00"/>
    <s v="Standard Class"/>
    <s v="PV-18985"/>
    <s v="Paul Van Hugh"/>
    <x v="2"/>
    <s v="United States"/>
    <s v="League City"/>
    <x v="5"/>
    <n v="77573"/>
    <x v="2"/>
    <s v="FUR-CH-10002126"/>
    <x v="0"/>
    <x v="1"/>
    <s v="Hon Deluxe Fabric Upholstered Stacking Chairs"/>
    <x v="5394"/>
    <n v="3"/>
    <n v="0.3"/>
    <n v="-14.638799999999947"/>
  </r>
  <r>
    <n v="8315"/>
    <s v="CA-2011-161508"/>
    <x v="2"/>
    <x v="136"/>
    <d v="2011-07-16T00:00:00"/>
    <s v="Standard Class"/>
    <s v="PV-18985"/>
    <s v="Paul Van Hugh"/>
    <x v="2"/>
    <s v="United States"/>
    <s v="League City"/>
    <x v="5"/>
    <n v="77573"/>
    <x v="2"/>
    <s v="OFF-FA-10001561"/>
    <x v="1"/>
    <x v="13"/>
    <s v="Stockwell Push Pins"/>
    <x v="4273"/>
    <n v="2"/>
    <n v="0.2"/>
    <n v="0.56679999999999997"/>
  </r>
  <r>
    <n v="8316"/>
    <s v="CA-2011-161508"/>
    <x v="2"/>
    <x v="136"/>
    <d v="2011-07-16T00:00:00"/>
    <s v="Standard Class"/>
    <s v="PV-18985"/>
    <s v="Paul Van Hugh"/>
    <x v="2"/>
    <s v="United States"/>
    <s v="League City"/>
    <x v="5"/>
    <n v="77573"/>
    <x v="2"/>
    <s v="OFF-AR-10003158"/>
    <x v="1"/>
    <x v="6"/>
    <s v="Fluorescent Highlighters by Dixon"/>
    <x v="2715"/>
    <n v="7"/>
    <n v="0.2"/>
    <n v="3.9003999999999985"/>
  </r>
  <r>
    <n v="8317"/>
    <s v="CA-2011-161508"/>
    <x v="2"/>
    <x v="136"/>
    <d v="2011-07-16T00:00:00"/>
    <s v="Standard Class"/>
    <s v="PV-18985"/>
    <s v="Paul Van Hugh"/>
    <x v="2"/>
    <s v="United States"/>
    <s v="League City"/>
    <x v="5"/>
    <n v="77573"/>
    <x v="2"/>
    <s v="OFF-PA-10001804"/>
    <x v="1"/>
    <x v="10"/>
    <s v="Xerox 195"/>
    <x v="2975"/>
    <n v="3"/>
    <n v="0.2"/>
    <n v="5.6111999999999993"/>
  </r>
  <r>
    <n v="8318"/>
    <s v="CA-2014-130904"/>
    <x v="3"/>
    <x v="645"/>
    <d v="2014-04-17T00:00:00"/>
    <s v="Standard Class"/>
    <s v="HM-14980"/>
    <s v="Henry MacAllister"/>
    <x v="0"/>
    <s v="United States"/>
    <s v="Burlington"/>
    <x v="3"/>
    <n v="27217"/>
    <x v="0"/>
    <s v="OFF-AR-10000422"/>
    <x v="1"/>
    <x v="6"/>
    <s v="Pencil and Crayon Sharpener"/>
    <x v="5395"/>
    <n v="1"/>
    <n v="0.2"/>
    <n v="0.15329999999999994"/>
  </r>
  <r>
    <n v="8319"/>
    <s v="CA-2014-130904"/>
    <x v="3"/>
    <x v="645"/>
    <d v="2014-04-17T00:00:00"/>
    <s v="Standard Class"/>
    <s v="HM-14980"/>
    <s v="Henry MacAllister"/>
    <x v="0"/>
    <s v="United States"/>
    <s v="Burlington"/>
    <x v="3"/>
    <n v="27217"/>
    <x v="0"/>
    <s v="OFF-AR-10000127"/>
    <x v="1"/>
    <x v="6"/>
    <s v="Newell 321"/>
    <x v="5396"/>
    <n v="8"/>
    <n v="0.2"/>
    <n v="2.3615999999999966"/>
  </r>
  <r>
    <n v="8320"/>
    <s v="CA-2014-133620"/>
    <x v="3"/>
    <x v="38"/>
    <d v="2014-11-19T00:00:00"/>
    <s v="Standard Class"/>
    <s v="EM-14065"/>
    <s v="Erin Mull"/>
    <x v="0"/>
    <s v="United States"/>
    <s v="New York City"/>
    <x v="15"/>
    <n v="10009"/>
    <x v="3"/>
    <s v="OFF-ST-10004634"/>
    <x v="1"/>
    <x v="4"/>
    <s v="Personal Folder Holder, Ebony"/>
    <x v="1082"/>
    <n v="1"/>
    <n v="0"/>
    <n v="3.3629999999999995"/>
  </r>
  <r>
    <n v="8321"/>
    <s v="CA-2012-142937"/>
    <x v="1"/>
    <x v="901"/>
    <d v="2012-12-06T00:00:00"/>
    <s v="First Class"/>
    <s v="SF-20065"/>
    <s v="Sandra Flanagan"/>
    <x v="0"/>
    <s v="United States"/>
    <s v="Dallas"/>
    <x v="5"/>
    <n v="75220"/>
    <x v="2"/>
    <s v="OFF-AR-10003582"/>
    <x v="1"/>
    <x v="6"/>
    <s v="Boston Electric Pencil Sharpener, Model 1818, Charcoal Black"/>
    <x v="3816"/>
    <n v="2"/>
    <n v="0.2"/>
    <n v="4.5040000000000031"/>
  </r>
  <r>
    <n v="8322"/>
    <s v="US-2013-149790"/>
    <x v="0"/>
    <x v="182"/>
    <d v="2013-10-02T00:00:00"/>
    <s v="Standard Class"/>
    <s v="SC-20380"/>
    <s v="Shahid Collister"/>
    <x v="0"/>
    <s v="United States"/>
    <s v="Houston"/>
    <x v="5"/>
    <n v="77095"/>
    <x v="2"/>
    <s v="OFF-BI-10002026"/>
    <x v="1"/>
    <x v="8"/>
    <s v="Ibico Recycled Linen-Style Covers"/>
    <x v="5397"/>
    <n v="2"/>
    <n v="0.8"/>
    <n v="-24.998400000000011"/>
  </r>
  <r>
    <n v="8323"/>
    <s v="CA-2013-130778"/>
    <x v="0"/>
    <x v="258"/>
    <d v="2013-11-26T00:00:00"/>
    <s v="Standard Class"/>
    <s v="ND-18370"/>
    <s v="Natalie DeCherney"/>
    <x v="0"/>
    <s v="United States"/>
    <s v="Long Beach"/>
    <x v="15"/>
    <n v="11561"/>
    <x v="3"/>
    <s v="OFF-AP-10000595"/>
    <x v="1"/>
    <x v="9"/>
    <s v="Disposable Triple-Filter Dust Bags"/>
    <x v="4622"/>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s v="CA-2014-144456"/>
    <x v="3"/>
    <x v="565"/>
    <d v="2014-09-10T00:00:00"/>
    <s v="First Class"/>
    <s v="FC-14245"/>
    <s v="Frank Carlisle"/>
    <x v="2"/>
    <s v="United States"/>
    <s v="Hialeah"/>
    <x v="2"/>
    <n v="33012"/>
    <x v="0"/>
    <s v="OFF-ST-10001321"/>
    <x v="1"/>
    <x v="4"/>
    <s v="Decoflex Hanging Personal Folder File, Blue"/>
    <x v="3058"/>
    <n v="5"/>
    <n v="0.2"/>
    <n v="5.3970000000000073"/>
  </r>
  <r>
    <n v="8326"/>
    <s v="CA-2014-144456"/>
    <x v="3"/>
    <x v="565"/>
    <d v="2014-09-10T00:00:00"/>
    <s v="First Class"/>
    <s v="FC-14245"/>
    <s v="Frank Carlisle"/>
    <x v="2"/>
    <s v="United States"/>
    <s v="Hialeah"/>
    <x v="2"/>
    <n v="33012"/>
    <x v="0"/>
    <s v="TEC-PH-10001750"/>
    <x v="2"/>
    <x v="7"/>
    <s v="Samsung Rugby III"/>
    <x v="3180"/>
    <n v="3"/>
    <n v="0.2"/>
    <n v="13.857900000000008"/>
  </r>
  <r>
    <n v="8327"/>
    <s v="CA-2014-103478"/>
    <x v="3"/>
    <x v="246"/>
    <d v="2014-07-25T00:00:00"/>
    <s v="Second Class"/>
    <s v="KL-16555"/>
    <s v="Kelly Lampkin"/>
    <x v="1"/>
    <s v="United States"/>
    <s v="Aurora"/>
    <x v="10"/>
    <n v="60505"/>
    <x v="2"/>
    <s v="OFF-BI-10001890"/>
    <x v="1"/>
    <x v="8"/>
    <s v="Avery Poly Binder Pockets"/>
    <x v="5398"/>
    <n v="4"/>
    <n v="0.8"/>
    <n v="-4.5824000000000016"/>
  </r>
  <r>
    <n v="8328"/>
    <s v="CA-2014-103478"/>
    <x v="3"/>
    <x v="246"/>
    <d v="2014-07-25T00:00:00"/>
    <s v="Second Class"/>
    <s v="KL-16555"/>
    <s v="Kelly Lampkin"/>
    <x v="1"/>
    <s v="United States"/>
    <s v="Aurora"/>
    <x v="10"/>
    <n v="60505"/>
    <x v="2"/>
    <s v="OFF-BI-10004224"/>
    <x v="1"/>
    <x v="8"/>
    <s v="Catalog Binders with Expanding Posts"/>
    <x v="5399"/>
    <n v="7"/>
    <n v="0.8"/>
    <n v="-164.83600000000007"/>
  </r>
  <r>
    <n v="8329"/>
    <s v="CA-2014-118577"/>
    <x v="3"/>
    <x v="833"/>
    <d v="2014-10-12T00:00:00"/>
    <s v="Standard Class"/>
    <s v="XP-21865"/>
    <s v="Xylona Preis"/>
    <x v="0"/>
    <s v="United States"/>
    <s v="Belleville"/>
    <x v="30"/>
    <n v="7109"/>
    <x v="3"/>
    <s v="OFF-PA-10001357"/>
    <x v="1"/>
    <x v="10"/>
    <s v="Xerox 1886"/>
    <x v="140"/>
    <n v="3"/>
    <n v="0"/>
    <n v="68.975999999999999"/>
  </r>
  <r>
    <n v="8330"/>
    <s v="CA-2014-118577"/>
    <x v="3"/>
    <x v="833"/>
    <d v="2014-10-12T00:00:00"/>
    <s v="Standard Class"/>
    <s v="XP-21865"/>
    <s v="Xylona Preis"/>
    <x v="0"/>
    <s v="United States"/>
    <s v="Belleville"/>
    <x v="30"/>
    <n v="7109"/>
    <x v="3"/>
    <s v="OFF-PA-10004888"/>
    <x v="1"/>
    <x v="10"/>
    <s v="Xerox 217"/>
    <x v="90"/>
    <n v="1"/>
    <n v="0"/>
    <n v="3.1104000000000003"/>
  </r>
  <r>
    <n v="8331"/>
    <s v="CA-2014-113572"/>
    <x v="3"/>
    <x v="659"/>
    <d v="2014-11-12T00:00:00"/>
    <s v="Standard Class"/>
    <s v="FP-14320"/>
    <s v="Frank Preis"/>
    <x v="0"/>
    <s v="United States"/>
    <s v="New York City"/>
    <x v="15"/>
    <n v="10024"/>
    <x v="3"/>
    <s v="TEC-AC-10002370"/>
    <x v="2"/>
    <x v="11"/>
    <s v="Maxell CD-R Discs"/>
    <x v="2317"/>
    <n v="4"/>
    <n v="0"/>
    <n v="2.5215999999999994"/>
  </r>
  <r>
    <n v="8332"/>
    <s v="CA-2013-153269"/>
    <x v="0"/>
    <x v="1185"/>
    <d v="2013-03-13T00:00:00"/>
    <s v="First Class"/>
    <s v="PS-18760"/>
    <s v="Pamela Stobb"/>
    <x v="0"/>
    <s v="United States"/>
    <s v="Andover"/>
    <x v="31"/>
    <n v="1810"/>
    <x v="3"/>
    <s v="OFF-ST-10004634"/>
    <x v="1"/>
    <x v="4"/>
    <s v="Personal Folder Holder, Ebony"/>
    <x v="1082"/>
    <n v="1"/>
    <n v="0"/>
    <n v="3.3629999999999995"/>
  </r>
  <r>
    <n v="8333"/>
    <s v="CA-2013-153269"/>
    <x v="0"/>
    <x v="1185"/>
    <d v="2013-03-13T00:00:00"/>
    <s v="First Class"/>
    <s v="PS-18760"/>
    <s v="Pamela Stobb"/>
    <x v="0"/>
    <s v="United States"/>
    <s v="Andover"/>
    <x v="31"/>
    <n v="1810"/>
    <x v="3"/>
    <s v="FUR-CH-10002647"/>
    <x v="0"/>
    <x v="1"/>
    <s v="Situations Contoured Folding Chairs, 4/Set"/>
    <x v="1383"/>
    <n v="5"/>
    <n v="0"/>
    <n v="88.725000000000023"/>
  </r>
  <r>
    <n v="8334"/>
    <s v="CA-2013-153269"/>
    <x v="0"/>
    <x v="1185"/>
    <d v="2013-03-13T00:00:00"/>
    <s v="First Class"/>
    <s v="PS-18760"/>
    <s v="Pamela Stobb"/>
    <x v="0"/>
    <s v="United States"/>
    <s v="Andover"/>
    <x v="31"/>
    <n v="1810"/>
    <x v="3"/>
    <s v="OFF-PA-10001801"/>
    <x v="1"/>
    <x v="10"/>
    <s v="Xerox 193"/>
    <x v="1465"/>
    <n v="3"/>
    <n v="0"/>
    <n v="8.7906000000000013"/>
  </r>
  <r>
    <n v="8335"/>
    <s v="CA-2013-153269"/>
    <x v="0"/>
    <x v="1185"/>
    <d v="2013-03-13T00:00:00"/>
    <s v="First Class"/>
    <s v="PS-18760"/>
    <s v="Pamela Stobb"/>
    <x v="0"/>
    <s v="United States"/>
    <s v="Andover"/>
    <x v="31"/>
    <n v="1810"/>
    <x v="3"/>
    <s v="OFF-BI-10004632"/>
    <x v="1"/>
    <x v="8"/>
    <s v="GBC Binding covers"/>
    <x v="5400"/>
    <n v="4"/>
    <n v="0"/>
    <n v="23.309999999999995"/>
  </r>
  <r>
    <n v="8336"/>
    <s v="CA-2014-161655"/>
    <x v="3"/>
    <x v="726"/>
    <d v="2014-05-19T00:00:00"/>
    <s v="Second Class"/>
    <s v="CW-11905"/>
    <s v="Carl Weiss"/>
    <x v="2"/>
    <s v="United States"/>
    <s v="Newark"/>
    <x v="13"/>
    <n v="19711"/>
    <x v="3"/>
    <s v="OFF-BI-10002082"/>
    <x v="1"/>
    <x v="8"/>
    <s v="GBC Twin Loop Wire Binding Elements"/>
    <x v="5401"/>
    <n v="9"/>
    <n v="0"/>
    <n v="149.76"/>
  </r>
  <r>
    <n v="8337"/>
    <s v="CA-2013-101469"/>
    <x v="0"/>
    <x v="415"/>
    <d v="2013-07-09T00:00:00"/>
    <s v="Standard Class"/>
    <s v="KH-16360"/>
    <s v="Katherine Hughes"/>
    <x v="0"/>
    <s v="United States"/>
    <s v="Arlington"/>
    <x v="17"/>
    <n v="22204"/>
    <x v="0"/>
    <s v="OFF-AR-10003986"/>
    <x v="1"/>
    <x v="6"/>
    <s v="Avery Hi-Liter Pen Style Six-Color Fluorescent Set"/>
    <x v="5402"/>
    <n v="2"/>
    <n v="0"/>
    <n v="3.157"/>
  </r>
  <r>
    <n v="8338"/>
    <s v="CA-2011-153087"/>
    <x v="2"/>
    <x v="422"/>
    <d v="2012-01-03T00:00:00"/>
    <s v="Standard Class"/>
    <s v="TC-20980"/>
    <s v="Tamara Chand"/>
    <x v="1"/>
    <s v="United States"/>
    <s v="Decatur"/>
    <x v="19"/>
    <n v="35601"/>
    <x v="0"/>
    <s v="OFF-PA-10001243"/>
    <x v="1"/>
    <x v="10"/>
    <s v="Xerox 1983"/>
    <x v="100"/>
    <n v="4"/>
    <n v="0"/>
    <n v="11.720800000000001"/>
  </r>
  <r>
    <n v="8339"/>
    <s v="CA-2011-153087"/>
    <x v="2"/>
    <x v="422"/>
    <d v="2012-01-03T00:00:00"/>
    <s v="Standard Class"/>
    <s v="TC-20980"/>
    <s v="Tamara Chand"/>
    <x v="1"/>
    <s v="United States"/>
    <s v="Decatur"/>
    <x v="19"/>
    <n v="35601"/>
    <x v="0"/>
    <s v="TEC-AC-10003198"/>
    <x v="2"/>
    <x v="11"/>
    <s v="Enermax Acrylux Wireless Keyboard"/>
    <x v="5403"/>
    <n v="5"/>
    <n v="0"/>
    <n v="184.26"/>
  </r>
  <r>
    <n v="8340"/>
    <s v="CA-2014-135076"/>
    <x v="3"/>
    <x v="669"/>
    <d v="2014-04-18T00:00:00"/>
    <s v="Standard Class"/>
    <s v="YS-21880"/>
    <s v="Yana Sorensen"/>
    <x v="1"/>
    <s v="United States"/>
    <s v="Hesperia"/>
    <x v="1"/>
    <n v="92345"/>
    <x v="1"/>
    <s v="FUR-CH-10003774"/>
    <x v="0"/>
    <x v="1"/>
    <s v="Global Wood Trimmed Manager's Task Chair, Khaki"/>
    <x v="5404"/>
    <n v="6"/>
    <n v="0.2"/>
    <n v="-38.211600000000033"/>
  </r>
  <r>
    <n v="8341"/>
    <s v="CA-2011-161634"/>
    <x v="2"/>
    <x v="687"/>
    <d v="2011-11-20T00:00:00"/>
    <s v="Standard Class"/>
    <s v="CC-12220"/>
    <s v="Chris Cortes"/>
    <x v="0"/>
    <s v="United States"/>
    <s v="Chesapeake"/>
    <x v="17"/>
    <n v="23320"/>
    <x v="0"/>
    <s v="OFF-PA-10002262"/>
    <x v="1"/>
    <x v="10"/>
    <s v="Xerox 192"/>
    <x v="5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x v="639"/>
    <n v="3"/>
    <n v="0"/>
    <n v="16.588799999999999"/>
  </r>
  <r>
    <n v="8343"/>
    <s v="CA-2013-132549"/>
    <x v="0"/>
    <x v="881"/>
    <d v="2013-12-01T00:00:00"/>
    <s v="Standard Class"/>
    <s v="JK-15370"/>
    <s v="Jay Kimmel"/>
    <x v="0"/>
    <s v="United States"/>
    <s v="Huntsville"/>
    <x v="19"/>
    <n v="35810"/>
    <x v="0"/>
    <s v="OFF-ST-10001325"/>
    <x v="1"/>
    <x v="4"/>
    <s v="Sterilite Officeware Hinged File Box"/>
    <x v="5405"/>
    <n v="7"/>
    <n v="0"/>
    <n v="19.807200000000002"/>
  </r>
  <r>
    <n v="8344"/>
    <s v="US-2011-155544"/>
    <x v="2"/>
    <x v="90"/>
    <d v="2011-03-25T00:00:00"/>
    <s v="Standard Class"/>
    <s v="GM-14440"/>
    <s v="Gary McGarr"/>
    <x v="0"/>
    <s v="United States"/>
    <s v="Knoxville"/>
    <x v="18"/>
    <n v="37918"/>
    <x v="0"/>
    <s v="OFF-LA-10004544"/>
    <x v="1"/>
    <x v="2"/>
    <s v="Avery 505"/>
    <x v="5406"/>
    <n v="5"/>
    <n v="0.2"/>
    <n v="22.199999999999996"/>
  </r>
  <r>
    <n v="8345"/>
    <s v="US-2011-155544"/>
    <x v="2"/>
    <x v="90"/>
    <d v="2011-03-25T00:00:00"/>
    <s v="Standard Class"/>
    <s v="GM-14440"/>
    <s v="Gary McGarr"/>
    <x v="0"/>
    <s v="United States"/>
    <s v="Knoxville"/>
    <x v="18"/>
    <n v="37918"/>
    <x v="0"/>
    <s v="FUR-FU-10001473"/>
    <x v="0"/>
    <x v="5"/>
    <s v="DAX Wood Document Frame"/>
    <x v="2427"/>
    <n v="3"/>
    <n v="0.2"/>
    <n v="6.5903999999999989"/>
  </r>
  <r>
    <n v="8346"/>
    <s v="US-2011-155544"/>
    <x v="2"/>
    <x v="90"/>
    <d v="2011-03-25T00:00:00"/>
    <s v="Standard Class"/>
    <s v="GM-14440"/>
    <s v="Gary McGarr"/>
    <x v="0"/>
    <s v="United States"/>
    <s v="Knoxville"/>
    <x v="18"/>
    <n v="37918"/>
    <x v="0"/>
    <s v="FUR-CH-10000422"/>
    <x v="0"/>
    <x v="1"/>
    <s v="Global Highback Leather Tilter in Burgundy"/>
    <x v="5407"/>
    <n v="3"/>
    <n v="0.2"/>
    <n v="-10.918799999999983"/>
  </r>
  <r>
    <n v="8347"/>
    <s v="US-2012-115238"/>
    <x v="1"/>
    <x v="28"/>
    <d v="2012-05-04T00:00:00"/>
    <s v="Standard Class"/>
    <s v="JW-15220"/>
    <s v="Jane Waco"/>
    <x v="1"/>
    <s v="United States"/>
    <s v="Lawrence"/>
    <x v="31"/>
    <n v="1841"/>
    <x v="3"/>
    <s v="FUR-FU-10002960"/>
    <x v="0"/>
    <x v="5"/>
    <s v="Eldon 200 Class Desk Accessories, Burgundy"/>
    <x v="815"/>
    <n v="5"/>
    <n v="0"/>
    <n v="13.188000000000002"/>
  </r>
  <r>
    <n v="8348"/>
    <s v="US-2012-115238"/>
    <x v="1"/>
    <x v="28"/>
    <d v="2012-05-04T00:00:00"/>
    <s v="Standard Class"/>
    <s v="JW-15220"/>
    <s v="Jane Waco"/>
    <x v="1"/>
    <s v="United States"/>
    <s v="Lawrence"/>
    <x v="31"/>
    <n v="1841"/>
    <x v="3"/>
    <s v="FUR-FU-10002445"/>
    <x v="0"/>
    <x v="5"/>
    <s v="DAX Two-Tone Rosewood/Black Document Frame, Desktop, 5 x 7"/>
    <x v="540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s v="US-2012-115238"/>
    <x v="1"/>
    <x v="28"/>
    <d v="2012-05-04T00:00:00"/>
    <s v="Standard Class"/>
    <s v="JW-15220"/>
    <s v="Jane Waco"/>
    <x v="1"/>
    <s v="United States"/>
    <s v="Lawrence"/>
    <x v="31"/>
    <n v="1841"/>
    <x v="3"/>
    <s v="FUR-FU-10001025"/>
    <x v="0"/>
    <x v="5"/>
    <s v="Eldon Imàge Series Desk Accessories, Clear"/>
    <x v="5410"/>
    <n v="5"/>
    <n v="0"/>
    <n v="10.449000000000002"/>
  </r>
  <r>
    <n v="8351"/>
    <s v="US-2012-115238"/>
    <x v="1"/>
    <x v="28"/>
    <d v="2012-05-04T00:00:00"/>
    <s v="Standard Class"/>
    <s v="JW-15220"/>
    <s v="Jane Waco"/>
    <x v="1"/>
    <s v="United States"/>
    <s v="Lawrence"/>
    <x v="31"/>
    <n v="1841"/>
    <x v="3"/>
    <s v="OFF-PA-10002689"/>
    <x v="1"/>
    <x v="10"/>
    <s v="Weyerhaeuser First Choice Laser/Copy Paper (20Lb. and 88 Bright)"/>
    <x v="90"/>
    <n v="1"/>
    <n v="0"/>
    <n v="3.1104000000000003"/>
  </r>
  <r>
    <n v="8352"/>
    <s v="CA-2014-132199"/>
    <x v="3"/>
    <x v="898"/>
    <d v="2014-05-09T00:00:00"/>
    <s v="Standard Class"/>
    <s v="BO-11350"/>
    <s v="Bill Overfelt"/>
    <x v="1"/>
    <s v="United States"/>
    <s v="Philadelphia"/>
    <x v="9"/>
    <n v="19134"/>
    <x v="3"/>
    <s v="FUR-FU-10004245"/>
    <x v="0"/>
    <x v="5"/>
    <s v="Career Cubicle Clock, 8 1/4&quot;, Black"/>
    <x v="5411"/>
    <n v="2"/>
    <n v="0.2"/>
    <n v="7.3008000000000006"/>
  </r>
  <r>
    <n v="8353"/>
    <s v="CA-2014-132199"/>
    <x v="3"/>
    <x v="898"/>
    <d v="2014-05-09T00:00:00"/>
    <s v="Standard Class"/>
    <s v="BO-11350"/>
    <s v="Bill Overfelt"/>
    <x v="1"/>
    <s v="United States"/>
    <s v="Philadelphia"/>
    <x v="9"/>
    <n v="19134"/>
    <x v="3"/>
    <s v="OFF-BI-10003684"/>
    <x v="1"/>
    <x v="8"/>
    <s v="Wilson Jones Legal Size Ring Binders"/>
    <x v="5412"/>
    <n v="4"/>
    <n v="0.7"/>
    <n v="-17.591999999999992"/>
  </r>
  <r>
    <n v="8354"/>
    <s v="CA-2014-132199"/>
    <x v="3"/>
    <x v="898"/>
    <d v="2014-05-09T00:00:00"/>
    <s v="Standard Class"/>
    <s v="BO-11350"/>
    <s v="Bill Overfelt"/>
    <x v="1"/>
    <s v="United States"/>
    <s v="Philadelphia"/>
    <x v="9"/>
    <n v="19134"/>
    <x v="3"/>
    <s v="FUR-TA-10003748"/>
    <x v="0"/>
    <x v="3"/>
    <s v="Bevis 36 x 72 Conference Tables"/>
    <x v="5413"/>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x v="4159"/>
    <n v="5"/>
    <n v="0.7"/>
    <n v="-44.94"/>
  </r>
  <r>
    <n v="8356"/>
    <s v="CA-2014-132199"/>
    <x v="3"/>
    <x v="898"/>
    <d v="2014-05-09T00:00:00"/>
    <s v="Standard Class"/>
    <s v="BO-11350"/>
    <s v="Bill Overfelt"/>
    <x v="1"/>
    <s v="United States"/>
    <s v="Philadelphia"/>
    <x v="9"/>
    <n v="19134"/>
    <x v="3"/>
    <s v="OFF-FA-10002280"/>
    <x v="1"/>
    <x v="13"/>
    <s v="Advantus Plastic Paper Clips"/>
    <x v="3905"/>
    <n v="2"/>
    <n v="0.2"/>
    <n v="2.8"/>
  </r>
  <r>
    <n v="8357"/>
    <s v="CA-2013-163174"/>
    <x v="0"/>
    <x v="370"/>
    <d v="2013-08-31T00:00:00"/>
    <s v="Standard Class"/>
    <s v="XP-21865"/>
    <s v="Xylona Preis"/>
    <x v="0"/>
    <s v="United States"/>
    <s v="Athens"/>
    <x v="32"/>
    <n v="30605"/>
    <x v="0"/>
    <s v="FUR-FU-10000308"/>
    <x v="0"/>
    <x v="5"/>
    <s v="Deflect-o Glass Clear Studded Chair Mats"/>
    <x v="4702"/>
    <n v="3"/>
    <n v="0"/>
    <n v="41.038800000000002"/>
  </r>
  <r>
    <n v="8358"/>
    <s v="CA-2011-110555"/>
    <x v="2"/>
    <x v="909"/>
    <d v="2011-04-18T00:00:00"/>
    <s v="Standard Class"/>
    <s v="MM-18055"/>
    <s v="Michelle Moray"/>
    <x v="0"/>
    <s v="United States"/>
    <s v="Great Falls"/>
    <x v="37"/>
    <n v="59405"/>
    <x v="1"/>
    <s v="OFF-ST-10000876"/>
    <x v="1"/>
    <x v="4"/>
    <s v="Eldon Simplefile Box Office"/>
    <x v="5414"/>
    <n v="7"/>
    <n v="0"/>
    <n v="24.382400000000001"/>
  </r>
  <r>
    <n v="8359"/>
    <s v="CA-2011-110555"/>
    <x v="2"/>
    <x v="909"/>
    <d v="2011-04-18T00:00:00"/>
    <s v="Standard Class"/>
    <s v="MM-18055"/>
    <s v="Michelle Moray"/>
    <x v="0"/>
    <s v="United States"/>
    <s v="Great Falls"/>
    <x v="37"/>
    <n v="59405"/>
    <x v="1"/>
    <s v="TEC-PH-10000586"/>
    <x v="2"/>
    <x v="7"/>
    <s v="AT&amp;T SB67148 SynJ"/>
    <x v="554"/>
    <n v="2"/>
    <n v="0.2"/>
    <n v="9.2386000000000053"/>
  </r>
  <r>
    <n v="8360"/>
    <s v="CA-2011-110555"/>
    <x v="2"/>
    <x v="909"/>
    <d v="2011-04-18T00:00:00"/>
    <s v="Standard Class"/>
    <s v="MM-18055"/>
    <s v="Michelle Moray"/>
    <x v="0"/>
    <s v="United States"/>
    <s v="Great Falls"/>
    <x v="37"/>
    <n v="59405"/>
    <x v="1"/>
    <s v="TEC-AC-10003399"/>
    <x v="2"/>
    <x v="11"/>
    <s v="Memorex Mini Travel Drive 64 GB USB 2.0 Flash Drive"/>
    <x v="5415"/>
    <n v="6"/>
    <n v="0"/>
    <n v="91.32480000000001"/>
  </r>
  <r>
    <n v="8361"/>
    <s v="CA-2014-147207"/>
    <x v="3"/>
    <x v="460"/>
    <d v="2014-01-05T00:00:00"/>
    <s v="Second Class"/>
    <s v="TS-21655"/>
    <s v="Trudy Schmidt"/>
    <x v="0"/>
    <s v="United States"/>
    <s v="El Paso"/>
    <x v="5"/>
    <n v="79907"/>
    <x v="2"/>
    <s v="OFF-AR-10001955"/>
    <x v="1"/>
    <x v="6"/>
    <s v="Newell 319"/>
    <x v="4142"/>
    <n v="2"/>
    <n v="0.2"/>
    <n v="3.9679999999999964"/>
  </r>
  <r>
    <n v="8362"/>
    <s v="CA-2014-147207"/>
    <x v="3"/>
    <x v="460"/>
    <d v="2014-01-05T00:00:00"/>
    <s v="Second Class"/>
    <s v="TS-21655"/>
    <s v="Trudy Schmidt"/>
    <x v="0"/>
    <s v="United States"/>
    <s v="El Paso"/>
    <x v="5"/>
    <n v="79907"/>
    <x v="2"/>
    <s v="OFF-AP-10000027"/>
    <x v="1"/>
    <x v="9"/>
    <s v="Hoover Commercial SteamVac"/>
    <x v="5416"/>
    <n v="2"/>
    <n v="0.8"/>
    <n v="-13.580000000000002"/>
  </r>
  <r>
    <n v="8363"/>
    <s v="CA-2014-147207"/>
    <x v="3"/>
    <x v="460"/>
    <d v="2014-01-05T00:00:00"/>
    <s v="Second Class"/>
    <s v="TS-21655"/>
    <s v="Trudy Schmidt"/>
    <x v="0"/>
    <s v="United States"/>
    <s v="El Paso"/>
    <x v="5"/>
    <n v="79907"/>
    <x v="2"/>
    <s v="FUR-TA-10002958"/>
    <x v="0"/>
    <x v="3"/>
    <s v="Bevis Oval Conference Table, Walnut"/>
    <x v="3341"/>
    <n v="5"/>
    <n v="0.3"/>
    <n v="-169.63700000000009"/>
  </r>
  <r>
    <n v="8364"/>
    <s v="CA-2014-147207"/>
    <x v="3"/>
    <x v="460"/>
    <d v="2014-01-05T00:00:00"/>
    <s v="Second Class"/>
    <s v="TS-21655"/>
    <s v="Trudy Schmidt"/>
    <x v="0"/>
    <s v="United States"/>
    <s v="El Paso"/>
    <x v="5"/>
    <n v="79907"/>
    <x v="2"/>
    <s v="OFF-ST-10002615"/>
    <x v="1"/>
    <x v="4"/>
    <s v="Dual Level, Single-Width Filing Carts"/>
    <x v="5417"/>
    <n v="3"/>
    <n v="0.2"/>
    <n v="27.910800000000009"/>
  </r>
  <r>
    <n v="8365"/>
    <s v="CA-2014-137631"/>
    <x v="3"/>
    <x v="1045"/>
    <d v="2014-05-03T00:00:00"/>
    <s v="Standard Class"/>
    <s v="JL-15235"/>
    <s v="Janet Lee"/>
    <x v="0"/>
    <s v="United States"/>
    <s v="Kissimmee"/>
    <x v="2"/>
    <n v="34741"/>
    <x v="0"/>
    <s v="TEC-PH-10002624"/>
    <x v="2"/>
    <x v="7"/>
    <s v="Samsung Galaxy S4 Mini"/>
    <x v="5418"/>
    <n v="2"/>
    <n v="0.2"/>
    <n v="84.598199999999878"/>
  </r>
  <r>
    <n v="8366"/>
    <s v="CA-2014-157273"/>
    <x v="3"/>
    <x v="289"/>
    <d v="2014-02-03T00:00:00"/>
    <s v="First Class"/>
    <s v="SZ-20035"/>
    <s v="Sam Zeldin"/>
    <x v="2"/>
    <s v="United States"/>
    <s v="Seattle"/>
    <x v="4"/>
    <n v="98105"/>
    <x v="1"/>
    <s v="TEC-PH-10002275"/>
    <x v="2"/>
    <x v="7"/>
    <s v="Mitel 5320 IP Phone VoIP phone"/>
    <x v="5419"/>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s v="CA-2011-109918"/>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s v="CA-2011-109918"/>
    <x v="2"/>
    <x v="557"/>
    <d v="2011-09-12T00:00:00"/>
    <s v="Second Class"/>
    <s v="LR-17035"/>
    <s v="Lisa Ryan"/>
    <x v="1"/>
    <s v="United States"/>
    <s v="Santa Clara"/>
    <x v="1"/>
    <n v="95051"/>
    <x v="1"/>
    <s v="OFF-BI-10004308"/>
    <x v="1"/>
    <x v="8"/>
    <s v="Avery Legal 4-Ring Binder"/>
    <x v="2067"/>
    <n v="5"/>
    <n v="0.2"/>
    <n v="31.47"/>
  </r>
  <r>
    <n v="8370"/>
    <s v="CA-2013-118745"/>
    <x v="0"/>
    <x v="725"/>
    <d v="2013-06-17T00:00:00"/>
    <s v="Standard Class"/>
    <s v="SV-20365"/>
    <s v="Seth Vernon"/>
    <x v="0"/>
    <s v="United States"/>
    <s v="Los Angeles"/>
    <x v="1"/>
    <n v="90049"/>
    <x v="1"/>
    <s v="FUR-TA-10003473"/>
    <x v="0"/>
    <x v="3"/>
    <s v="Bretford Rectangular Conference Table Tops"/>
    <x v="3458"/>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s v="CA-2011-165393"/>
    <x v="2"/>
    <x v="422"/>
    <d v="2011-12-30T00:00:00"/>
    <s v="First Class"/>
    <s v="NC-18415"/>
    <s v="Nathan Cano"/>
    <x v="0"/>
    <s v="United States"/>
    <s v="Fort Worth"/>
    <x v="5"/>
    <n v="76106"/>
    <x v="2"/>
    <s v="OFF-BI-10001658"/>
    <x v="1"/>
    <x v="8"/>
    <s v="GBC Standard Therm-A-Bind Covers"/>
    <x v="5421"/>
    <n v="1"/>
    <n v="0.8"/>
    <n v="-8.472800000000003"/>
  </r>
  <r>
    <n v="8373"/>
    <s v="CA-2013-113726"/>
    <x v="0"/>
    <x v="390"/>
    <d v="2013-12-02T00:00:00"/>
    <s v="Standard Class"/>
    <s v="SC-20680"/>
    <s v="Steve Carroll"/>
    <x v="2"/>
    <s v="United States"/>
    <s v="Seattle"/>
    <x v="4"/>
    <n v="98105"/>
    <x v="1"/>
    <s v="FUR-FU-10003535"/>
    <x v="0"/>
    <x v="5"/>
    <s v="Howard Miller Distant Time Traveler Alarm Clock"/>
    <x v="4465"/>
    <n v="3"/>
    <n v="0"/>
    <n v="33.726600000000005"/>
  </r>
  <r>
    <n v="8374"/>
    <s v="CA-2013-152940"/>
    <x v="0"/>
    <x v="338"/>
    <d v="2013-11-14T00:00:00"/>
    <s v="First Class"/>
    <s v="RO-19780"/>
    <s v="Rose O'Brian"/>
    <x v="0"/>
    <s v="United States"/>
    <s v="San Francisco"/>
    <x v="1"/>
    <n v="94110"/>
    <x v="1"/>
    <s v="OFF-ST-10000352"/>
    <x v="1"/>
    <x v="4"/>
    <s v="Acco Perma 2700 Stacking Storage Drawers"/>
    <x v="5422"/>
    <n v="1"/>
    <n v="0"/>
    <n v="4.4610000000000021"/>
  </r>
  <r>
    <n v="8375"/>
    <s v="CA-2012-158701"/>
    <x v="1"/>
    <x v="956"/>
    <d v="2012-01-10T00:00:00"/>
    <s v="Standard Class"/>
    <s v="JL-15175"/>
    <s v="James Lanier"/>
    <x v="2"/>
    <s v="United States"/>
    <s v="San Francisco"/>
    <x v="1"/>
    <n v="94110"/>
    <x v="1"/>
    <s v="OFF-AP-10004859"/>
    <x v="1"/>
    <x v="9"/>
    <s v="Acco 6 Outlet Guardian Premium Surge Suppressor"/>
    <x v="5423"/>
    <n v="6"/>
    <n v="0"/>
    <n v="23.587200000000003"/>
  </r>
  <r>
    <n v="8376"/>
    <s v="CA-2012-158701"/>
    <x v="1"/>
    <x v="956"/>
    <d v="2012-01-10T00:00:00"/>
    <s v="Standard Class"/>
    <s v="JL-15175"/>
    <s v="James Lanier"/>
    <x v="2"/>
    <s v="United States"/>
    <s v="San Francisco"/>
    <x v="1"/>
    <n v="94110"/>
    <x v="1"/>
    <s v="OFF-BI-10001294"/>
    <x v="1"/>
    <x v="8"/>
    <s v="Fellowes Binding Cases"/>
    <x v="5424"/>
    <n v="6"/>
    <n v="0.2"/>
    <n v="17.549999999999994"/>
  </r>
  <r>
    <n v="8377"/>
    <s v="CA-2014-156272"/>
    <x v="3"/>
    <x v="708"/>
    <d v="2014-03-28T00:00:00"/>
    <s v="Standard Class"/>
    <s v="PW-19030"/>
    <s v="Pauline Webber"/>
    <x v="1"/>
    <s v="United States"/>
    <s v="Pompano Beach"/>
    <x v="2"/>
    <n v="33068"/>
    <x v="0"/>
    <s v="OFF-AP-10001242"/>
    <x v="1"/>
    <x v="9"/>
    <s v="APC 7 Outlet Network SurgeArrest Surge Protector"/>
    <x v="5425"/>
    <n v="1"/>
    <n v="0.2"/>
    <n v="8.0479999999999983"/>
  </r>
  <r>
    <n v="8378"/>
    <s v="CA-2012-162964"/>
    <x v="1"/>
    <x v="768"/>
    <d v="2012-11-18T00:00:00"/>
    <s v="Standard Class"/>
    <s v="MF-18250"/>
    <s v="Monica Federle"/>
    <x v="1"/>
    <s v="United States"/>
    <s v="Houston"/>
    <x v="5"/>
    <n v="77095"/>
    <x v="2"/>
    <s v="OFF-ST-10002344"/>
    <x v="1"/>
    <x v="4"/>
    <s v="Carina 42&quot;Hx23 3/4&quot;W Media Storage Unit"/>
    <x v="1466"/>
    <n v="1"/>
    <n v="0.2"/>
    <n v="-14.576399999999996"/>
  </r>
  <r>
    <n v="8379"/>
    <s v="CA-2012-162964"/>
    <x v="1"/>
    <x v="768"/>
    <d v="2012-11-18T00:00:00"/>
    <s v="Standard Class"/>
    <s v="MF-18250"/>
    <s v="Monica Federle"/>
    <x v="1"/>
    <s v="United States"/>
    <s v="Houston"/>
    <x v="5"/>
    <n v="77095"/>
    <x v="2"/>
    <s v="OFF-PA-10003349"/>
    <x v="1"/>
    <x v="10"/>
    <s v="Xerox 1957"/>
    <x v="12"/>
    <n v="3"/>
    <n v="0.2"/>
    <n v="5.6375999999999999"/>
  </r>
  <r>
    <n v="8380"/>
    <s v="CA-2012-162964"/>
    <x v="1"/>
    <x v="768"/>
    <d v="2012-11-18T00:00:00"/>
    <s v="Standard Class"/>
    <s v="MF-18250"/>
    <s v="Monica Federle"/>
    <x v="1"/>
    <s v="United States"/>
    <s v="Houston"/>
    <x v="5"/>
    <n v="77095"/>
    <x v="2"/>
    <s v="OFF-EN-10003055"/>
    <x v="1"/>
    <x v="12"/>
    <s v="Blue String-Tie &amp; Button Interoffice Envelopes, 10 x 13"/>
    <x v="5426"/>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s v="CA-2013-134544"/>
    <x v="0"/>
    <x v="716"/>
    <d v="2013-03-20T00:00:00"/>
    <s v="Second Class"/>
    <s v="AC-10660"/>
    <s v="Anna Chung"/>
    <x v="0"/>
    <s v="United States"/>
    <s v="San Francisco"/>
    <x v="1"/>
    <n v="94109"/>
    <x v="1"/>
    <s v="TEC-PH-10003800"/>
    <x v="2"/>
    <x v="7"/>
    <s v="i.Sound Portable Power - 8000 mAh"/>
    <x v="560"/>
    <n v="2"/>
    <n v="0.2"/>
    <n v="-20.136200000000006"/>
  </r>
  <r>
    <n v="8383"/>
    <s v="CA-2013-163048"/>
    <x v="0"/>
    <x v="597"/>
    <d v="2013-02-15T00:00:00"/>
    <s v="Standard Class"/>
    <s v="MH-17440"/>
    <s v="Mark Haberlin"/>
    <x v="1"/>
    <s v="United States"/>
    <s v="Houston"/>
    <x v="5"/>
    <n v="77036"/>
    <x v="2"/>
    <s v="FUR-CH-10001270"/>
    <x v="0"/>
    <x v="1"/>
    <s v="Harbour Creations Steel Folding Chair"/>
    <x v="5427"/>
    <n v="4"/>
    <n v="0.3"/>
    <n v="0"/>
  </r>
  <r>
    <n v="8384"/>
    <s v="CA-2013-145135"/>
    <x v="0"/>
    <x v="491"/>
    <d v="2013-11-29T00:00:00"/>
    <s v="First Class"/>
    <s v="CD-12790"/>
    <s v="Cynthia Delaney"/>
    <x v="2"/>
    <s v="United States"/>
    <s v="Shelton"/>
    <x v="29"/>
    <n v="6484"/>
    <x v="3"/>
    <s v="TEC-AC-10003447"/>
    <x v="2"/>
    <x v="11"/>
    <s v="Micropad Numeric Keypads"/>
    <x v="1543"/>
    <n v="3"/>
    <n v="0"/>
    <n v="14.992499999999996"/>
  </r>
  <r>
    <n v="8385"/>
    <s v="CA-2013-145135"/>
    <x v="0"/>
    <x v="491"/>
    <d v="2013-11-29T00:00:00"/>
    <s v="First Class"/>
    <s v="CD-12790"/>
    <s v="Cynthia Delaney"/>
    <x v="2"/>
    <s v="United States"/>
    <s v="Shelton"/>
    <x v="29"/>
    <n v="6484"/>
    <x v="3"/>
    <s v="OFF-PA-10004285"/>
    <x v="1"/>
    <x v="10"/>
    <s v="Xerox 1959"/>
    <x v="522"/>
    <n v="2"/>
    <n v="0"/>
    <n v="6.4127999999999998"/>
  </r>
  <r>
    <n v="8386"/>
    <s v="CA-2014-137582"/>
    <x v="3"/>
    <x v="507"/>
    <d v="2014-09-09T00:00:00"/>
    <s v="Standard Class"/>
    <s v="CV-12805"/>
    <s v="Cynthia Voltz"/>
    <x v="1"/>
    <s v="United States"/>
    <s v="Oakland"/>
    <x v="1"/>
    <n v="94601"/>
    <x v="1"/>
    <s v="OFF-BI-10001757"/>
    <x v="1"/>
    <x v="8"/>
    <s v="Pressboard Hanging Data Binders for Unburst Sheets"/>
    <x v="929"/>
    <n v="3"/>
    <n v="0.2"/>
    <n v="4.1327999999999996"/>
  </r>
  <r>
    <n v="8387"/>
    <s v="CA-2012-149601"/>
    <x v="1"/>
    <x v="71"/>
    <d v="2012-06-03T00:00:00"/>
    <s v="Standard Class"/>
    <s v="TB-21625"/>
    <s v="Trudy Brown"/>
    <x v="0"/>
    <s v="United States"/>
    <s v="Manchester"/>
    <x v="29"/>
    <n v="6040"/>
    <x v="3"/>
    <s v="OFF-ST-10001558"/>
    <x v="1"/>
    <x v="4"/>
    <s v="Acco Perma 4000 Stacking Storage Drawers"/>
    <x v="5428"/>
    <n v="1"/>
    <n v="0"/>
    <n v="2.4359999999999999"/>
  </r>
  <r>
    <n v="8388"/>
    <s v="CA-2012-149601"/>
    <x v="1"/>
    <x v="71"/>
    <d v="2012-06-03T00:00:00"/>
    <s v="Standard Class"/>
    <s v="TB-21625"/>
    <s v="Trudy Brown"/>
    <x v="0"/>
    <s v="United States"/>
    <s v="Manchester"/>
    <x v="29"/>
    <n v="6040"/>
    <x v="3"/>
    <s v="OFF-ST-10001328"/>
    <x v="1"/>
    <x v="4"/>
    <s v="Personal Filing Tote with Lid, Black/Gray"/>
    <x v="3477"/>
    <n v="5"/>
    <n v="0"/>
    <n v="21.714000000000002"/>
  </r>
  <r>
    <n v="8389"/>
    <s v="CA-2011-139423"/>
    <x v="2"/>
    <x v="301"/>
    <d v="2011-11-05T00:00:00"/>
    <s v="Standard Class"/>
    <s v="DG-13300"/>
    <s v="Deirdre Greer"/>
    <x v="1"/>
    <s v="United States"/>
    <s v="Orange"/>
    <x v="30"/>
    <n v="7050"/>
    <x v="3"/>
    <s v="OFF-AP-10004708"/>
    <x v="1"/>
    <x v="9"/>
    <s v="Fellowes Superior 10 Outlet Split Surge Protector"/>
    <x v="566"/>
    <n v="2"/>
    <n v="0"/>
    <n v="22.074799999999996"/>
  </r>
  <r>
    <n v="8390"/>
    <s v="CA-2013-102596"/>
    <x v="0"/>
    <x v="797"/>
    <d v="2013-12-31T00:00:00"/>
    <s v="First Class"/>
    <s v="RD-19810"/>
    <s v="Ross DeVincentis"/>
    <x v="2"/>
    <s v="United States"/>
    <s v="Akron"/>
    <x v="24"/>
    <n v="44312"/>
    <x v="3"/>
    <s v="OFF-FA-10000621"/>
    <x v="1"/>
    <x v="13"/>
    <s v="OIC Colored Binder Clips, Assorted Sizes"/>
    <x v="5429"/>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s v="CA-2014-110625"/>
    <x v="3"/>
    <x v="331"/>
    <d v="2014-12-31T00:00:00"/>
    <s v="Standard Class"/>
    <s v="JB-16045"/>
    <s v="Julia Barnett"/>
    <x v="2"/>
    <s v="United States"/>
    <s v="Danbury"/>
    <x v="29"/>
    <n v="6810"/>
    <x v="3"/>
    <s v="FUR-FU-10001473"/>
    <x v="0"/>
    <x v="5"/>
    <s v="DAX Wood Document Frame"/>
    <x v="1302"/>
    <n v="2"/>
    <n v="0"/>
    <n v="9.8856000000000002"/>
  </r>
  <r>
    <n v="8393"/>
    <s v="CA-2013-142594"/>
    <x v="0"/>
    <x v="49"/>
    <d v="2013-12-07T00:00:00"/>
    <s v="Second Class"/>
    <s v="EJ-14155"/>
    <s v="Eva Jacobs"/>
    <x v="0"/>
    <s v="United States"/>
    <s v="Franklin"/>
    <x v="31"/>
    <n v="2038"/>
    <x v="3"/>
    <s v="TEC-PH-10000193"/>
    <x v="2"/>
    <x v="7"/>
    <s v="Jensen SMPS-640 - speaker phone"/>
    <x v="4856"/>
    <n v="3"/>
    <n v="0"/>
    <n v="35.864399999999996"/>
  </r>
  <r>
    <n v="8394"/>
    <s v="CA-2013-142594"/>
    <x v="0"/>
    <x v="49"/>
    <d v="2013-12-07T00:00:00"/>
    <s v="Second Class"/>
    <s v="EJ-14155"/>
    <s v="Eva Jacobs"/>
    <x v="0"/>
    <s v="United States"/>
    <s v="Franklin"/>
    <x v="31"/>
    <n v="2038"/>
    <x v="3"/>
    <s v="FUR-FU-10002045"/>
    <x v="0"/>
    <x v="5"/>
    <s v="Executive Impressions 14&quot;"/>
    <x v="4818"/>
    <n v="5"/>
    <n v="0"/>
    <n v="48.906000000000006"/>
  </r>
  <r>
    <n v="8395"/>
    <s v="CA-2013-142594"/>
    <x v="0"/>
    <x v="49"/>
    <d v="2013-12-07T00:00:00"/>
    <s v="Second Class"/>
    <s v="EJ-14155"/>
    <s v="Eva Jacobs"/>
    <x v="0"/>
    <s v="United States"/>
    <s v="Franklin"/>
    <x v="31"/>
    <n v="2038"/>
    <x v="3"/>
    <s v="OFF-AP-10002945"/>
    <x v="1"/>
    <x v="9"/>
    <s v="Honeywell Enviracaire Portable HEPA Air Cleaner for 17' x 22' Room"/>
    <x v="3352"/>
    <n v="3"/>
    <n v="0"/>
    <n v="297.64349999999996"/>
  </r>
  <r>
    <n v="8396"/>
    <s v="CA-2013-142594"/>
    <x v="0"/>
    <x v="49"/>
    <d v="2013-12-07T00:00:00"/>
    <s v="Second Class"/>
    <s v="EJ-14155"/>
    <s v="Eva Jacobs"/>
    <x v="0"/>
    <s v="United States"/>
    <s v="Franklin"/>
    <x v="31"/>
    <n v="2038"/>
    <x v="3"/>
    <s v="FUR-TA-10001095"/>
    <x v="0"/>
    <x v="3"/>
    <s v="Chromcraft Round Conference Tables"/>
    <x v="5430"/>
    <n v="3"/>
    <n v="0.3"/>
    <n v="-47.058300000000003"/>
  </r>
  <r>
    <n v="8397"/>
    <s v="CA-2011-152254"/>
    <x v="2"/>
    <x v="479"/>
    <d v="2011-06-30T00:00:00"/>
    <s v="Same Day"/>
    <s v="BD-11620"/>
    <s v="Brian DeCherney"/>
    <x v="0"/>
    <s v="United States"/>
    <s v="Wilmington"/>
    <x v="3"/>
    <n v="28403"/>
    <x v="0"/>
    <s v="OFF-PA-10001144"/>
    <x v="1"/>
    <x v="10"/>
    <s v="Xerox 1913"/>
    <x v="5431"/>
    <n v="7"/>
    <n v="0.2"/>
    <n v="108.74079999999998"/>
  </r>
  <r>
    <n v="8398"/>
    <s v="US-2011-120236"/>
    <x v="2"/>
    <x v="1010"/>
    <d v="2011-09-04T00:00:00"/>
    <s v="First Class"/>
    <s v="MR-17545"/>
    <s v="Mathew Reese"/>
    <x v="2"/>
    <s v="United States"/>
    <s v="Houston"/>
    <x v="5"/>
    <n v="77095"/>
    <x v="2"/>
    <s v="OFF-BI-10004099"/>
    <x v="1"/>
    <x v="8"/>
    <s v="GBC VeloBinder Strips"/>
    <x v="5432"/>
    <n v="5"/>
    <n v="0.8"/>
    <n v="-11.52"/>
  </r>
  <r>
    <n v="8399"/>
    <s v="CA-2014-120061"/>
    <x v="3"/>
    <x v="808"/>
    <d v="2014-11-08T00:00:00"/>
    <s v="Second Class"/>
    <s v="SR-20425"/>
    <s v="Sharelle Roach"/>
    <x v="2"/>
    <s v="United States"/>
    <s v="Springfield"/>
    <x v="24"/>
    <n v="45503"/>
    <x v="3"/>
    <s v="FUR-CH-10001973"/>
    <x v="0"/>
    <x v="1"/>
    <s v="Office Star Flex Back Scooter Chair with White Frame"/>
    <x v="1177"/>
    <n v="2"/>
    <n v="0.3"/>
    <n v="-35.513599999999997"/>
  </r>
  <r>
    <n v="8400"/>
    <s v="CA-2012-133837"/>
    <x v="1"/>
    <x v="657"/>
    <d v="2012-04-18T00:00:00"/>
    <s v="Standard Class"/>
    <s v="TH-21100"/>
    <s v="Thea Hendricks"/>
    <x v="0"/>
    <s v="United States"/>
    <s v="Glendale"/>
    <x v="16"/>
    <n v="85301"/>
    <x v="1"/>
    <s v="OFF-ST-10000344"/>
    <x v="1"/>
    <x v="4"/>
    <s v="Neat Ideas Personal Hanging Folder Files, Black"/>
    <x v="1356"/>
    <n v="1"/>
    <n v="0.2"/>
    <n v="0.80579999999999963"/>
  </r>
  <r>
    <n v="8401"/>
    <s v="CA-2012-110814"/>
    <x v="1"/>
    <x v="901"/>
    <d v="2012-12-09T00:00:00"/>
    <s v="Second Class"/>
    <s v="BD-11635"/>
    <s v="Brian Derr"/>
    <x v="0"/>
    <s v="United States"/>
    <s v="New York City"/>
    <x v="15"/>
    <n v="10009"/>
    <x v="3"/>
    <s v="OFF-BI-10002026"/>
    <x v="1"/>
    <x v="8"/>
    <s v="Avery Arch Ring Binders"/>
    <x v="2656"/>
    <n v="5"/>
    <n v="0.2"/>
    <n v="78.434999999999988"/>
  </r>
  <r>
    <n v="8402"/>
    <s v="CA-2012-110814"/>
    <x v="1"/>
    <x v="901"/>
    <d v="2012-12-09T00:00:00"/>
    <s v="Second Class"/>
    <s v="BD-11635"/>
    <s v="Brian Derr"/>
    <x v="0"/>
    <s v="United States"/>
    <s v="New York City"/>
    <x v="15"/>
    <n v="10009"/>
    <x v="3"/>
    <s v="FUR-CH-10003535"/>
    <x v="0"/>
    <x v="1"/>
    <s v="Global Armless Task Chair, Royal Blue"/>
    <x v="5433"/>
    <n v="3"/>
    <n v="0.1"/>
    <n v="12.805799999999994"/>
  </r>
  <r>
    <n v="8403"/>
    <s v="CA-2012-110814"/>
    <x v="1"/>
    <x v="901"/>
    <d v="2012-12-09T00:00:00"/>
    <s v="Second Class"/>
    <s v="BD-11635"/>
    <s v="Brian Derr"/>
    <x v="0"/>
    <s v="United States"/>
    <s v="New York City"/>
    <x v="15"/>
    <n v="10009"/>
    <x v="3"/>
    <s v="OFF-PA-10004156"/>
    <x v="1"/>
    <x v="10"/>
    <s v="Xerox 188"/>
    <x v="5434"/>
    <n v="2"/>
    <n v="0"/>
    <n v="11.113199999999999"/>
  </r>
  <r>
    <n v="8404"/>
    <s v="CA-2013-154067"/>
    <x v="0"/>
    <x v="854"/>
    <d v="2013-02-07T00:00:00"/>
    <s v="Standard Class"/>
    <s v="SM-20950"/>
    <s v="Suzanne McNair"/>
    <x v="1"/>
    <s v="United States"/>
    <s v="Los Angeles"/>
    <x v="1"/>
    <n v="90036"/>
    <x v="1"/>
    <s v="OFF-PA-10002254"/>
    <x v="1"/>
    <x v="10"/>
    <s v="Xerox 1883"/>
    <x v="151"/>
    <n v="4"/>
    <n v="0"/>
    <n v="48.539199999999994"/>
  </r>
  <r>
    <n v="8405"/>
    <s v="CA-2014-140480"/>
    <x v="3"/>
    <x v="141"/>
    <d v="2014-07-13T00:00:00"/>
    <s v="Standard Class"/>
    <s v="HE-14800"/>
    <s v="Harold Engle"/>
    <x v="1"/>
    <s v="United States"/>
    <s v="Newark"/>
    <x v="13"/>
    <n v="19711"/>
    <x v="3"/>
    <s v="FUR-FU-10003247"/>
    <x v="0"/>
    <x v="5"/>
    <s v="36X48 HARDFLOOR CHAIRMAT"/>
    <x v="202"/>
    <n v="4"/>
    <n v="0"/>
    <n v="5.8743999999999943"/>
  </r>
  <r>
    <n v="8406"/>
    <s v="CA-2014-140480"/>
    <x v="3"/>
    <x v="141"/>
    <d v="2014-07-13T00:00:00"/>
    <s v="Standard Class"/>
    <s v="HE-14800"/>
    <s v="Harold Engle"/>
    <x v="1"/>
    <s v="United States"/>
    <s v="Newark"/>
    <x v="13"/>
    <n v="19711"/>
    <x v="3"/>
    <s v="TEC-AC-10002473"/>
    <x v="2"/>
    <x v="11"/>
    <s v="Maxell 4.7GB DVD-R"/>
    <x v="5435"/>
    <n v="5"/>
    <n v="0"/>
    <n v="58.179000000000002"/>
  </r>
  <r>
    <n v="8407"/>
    <s v="CA-2014-140480"/>
    <x v="3"/>
    <x v="141"/>
    <d v="2014-07-13T00:00:00"/>
    <s v="Standard Class"/>
    <s v="HE-14800"/>
    <s v="Harold Engle"/>
    <x v="1"/>
    <s v="United States"/>
    <s v="Newark"/>
    <x v="13"/>
    <n v="19711"/>
    <x v="3"/>
    <s v="FUR-FU-10001057"/>
    <x v="0"/>
    <x v="5"/>
    <s v="Tensor Track Tree Floor Lamp"/>
    <x v="372"/>
    <n v="2"/>
    <n v="0"/>
    <n v="9.1953999999999994"/>
  </r>
  <r>
    <n v="8408"/>
    <s v="CA-2014-140480"/>
    <x v="3"/>
    <x v="141"/>
    <d v="2014-07-13T00:00:00"/>
    <s v="Standard Class"/>
    <s v="HE-14800"/>
    <s v="Harold Engle"/>
    <x v="1"/>
    <s v="United States"/>
    <s v="Newark"/>
    <x v="13"/>
    <n v="19711"/>
    <x v="3"/>
    <s v="OFF-AR-10001419"/>
    <x v="1"/>
    <x v="6"/>
    <s v="Newell 325"/>
    <x v="1316"/>
    <n v="7"/>
    <n v="0"/>
    <n v="8.6729999999999983"/>
  </r>
  <r>
    <n v="8409"/>
    <s v="CA-2014-140480"/>
    <x v="3"/>
    <x v="141"/>
    <d v="2014-07-13T00:00:00"/>
    <s v="Standard Class"/>
    <s v="HE-14800"/>
    <s v="Harold Engle"/>
    <x v="1"/>
    <s v="United States"/>
    <s v="Newark"/>
    <x v="13"/>
    <n v="19711"/>
    <x v="3"/>
    <s v="OFF-AR-10004010"/>
    <x v="1"/>
    <x v="6"/>
    <s v="Hunt Boston Vacuum Mount KS Pencil Sharpener"/>
    <x v="5368"/>
    <n v="5"/>
    <n v="0"/>
    <n v="45.487000000000002"/>
  </r>
  <r>
    <n v="8410"/>
    <s v="CA-2012-134082"/>
    <x v="1"/>
    <x v="555"/>
    <d v="2012-12-17T00:00:00"/>
    <s v="Standard Class"/>
    <s v="JK-15640"/>
    <s v="Jim Kriz"/>
    <x v="2"/>
    <s v="United States"/>
    <s v="San Bernardino"/>
    <x v="1"/>
    <n v="92404"/>
    <x v="1"/>
    <s v="OFF-BI-10004230"/>
    <x v="1"/>
    <x v="8"/>
    <s v="GBC Recycled Grain Textured Covers"/>
    <x v="5436"/>
    <n v="4"/>
    <n v="0.2"/>
    <n v="38.684799999999996"/>
  </r>
  <r>
    <n v="8411"/>
    <s v="CA-2013-130820"/>
    <x v="0"/>
    <x v="625"/>
    <d v="2013-11-16T00:00:00"/>
    <s v="Same Day"/>
    <s v="ON-18715"/>
    <s v="Odella Nelson"/>
    <x v="1"/>
    <s v="United States"/>
    <s v="Burlington"/>
    <x v="3"/>
    <n v="27217"/>
    <x v="0"/>
    <s v="FUR-TA-10001768"/>
    <x v="0"/>
    <x v="3"/>
    <s v="Hon Racetrack Conference Tables"/>
    <x v="5437"/>
    <n v="4"/>
    <n v="0.4"/>
    <n v="-199.50760000000008"/>
  </r>
  <r>
    <n v="8412"/>
    <s v="CA-2013-159765"/>
    <x v="0"/>
    <x v="195"/>
    <d v="2013-05-13T00:00:00"/>
    <s v="Second Class"/>
    <s v="TH-21100"/>
    <s v="Thea Hendricks"/>
    <x v="0"/>
    <s v="United States"/>
    <s v="Salem"/>
    <x v="17"/>
    <n v="24153"/>
    <x v="0"/>
    <s v="OFF-AR-10003514"/>
    <x v="1"/>
    <x v="6"/>
    <s v="4009 Highlighters by Sanford"/>
    <x v="5438"/>
    <n v="7"/>
    <n v="0"/>
    <n v="9.1937999999999978"/>
  </r>
  <r>
    <n v="8413"/>
    <s v="CA-2014-132290"/>
    <x v="3"/>
    <x v="434"/>
    <d v="2014-03-15T00:00:00"/>
    <s v="Standard Class"/>
    <s v="MD-17350"/>
    <s v="Maribeth Dona"/>
    <x v="0"/>
    <s v="United States"/>
    <s v="Dallas"/>
    <x v="5"/>
    <n v="75217"/>
    <x v="2"/>
    <s v="FUR-TA-10002228"/>
    <x v="0"/>
    <x v="3"/>
    <s v="Bevis Traditional Conference Table Top, Plinth Base"/>
    <x v="5439"/>
    <n v="4"/>
    <n v="0.3"/>
    <n v="-173.34719999999999"/>
  </r>
  <r>
    <n v="8414"/>
    <s v="CA-2013-147109"/>
    <x v="0"/>
    <x v="907"/>
    <d v="2013-12-22T00:00:00"/>
    <s v="Standard Class"/>
    <s v="AH-10075"/>
    <s v="Adam Hart"/>
    <x v="1"/>
    <s v="United States"/>
    <s v="Arlington"/>
    <x v="5"/>
    <n v="76017"/>
    <x v="2"/>
    <s v="OFF-PA-10001972"/>
    <x v="1"/>
    <x v="10"/>
    <s v="Xerox 214"/>
    <x v="5440"/>
    <n v="10"/>
    <n v="0.2"/>
    <n v="18.143999999999998"/>
  </r>
  <r>
    <n v="8415"/>
    <s v="CA-2013-147109"/>
    <x v="0"/>
    <x v="907"/>
    <d v="2013-12-22T00:00:00"/>
    <s v="Standard Class"/>
    <s v="AH-10075"/>
    <s v="Adam Hart"/>
    <x v="1"/>
    <s v="United States"/>
    <s v="Arlington"/>
    <x v="5"/>
    <n v="76017"/>
    <x v="2"/>
    <s v="TEC-AC-10002942"/>
    <x v="2"/>
    <x v="11"/>
    <s v="WD My Passport Ultra 1TB Portable External Hard Drive"/>
    <x v="5441"/>
    <n v="3"/>
    <n v="0.2"/>
    <n v="-6.2100000000000151"/>
  </r>
  <r>
    <n v="8416"/>
    <s v="CA-2014-107265"/>
    <x v="3"/>
    <x v="1191"/>
    <d v="2014-04-13T00:00:00"/>
    <s v="Standard Class"/>
    <s v="ML-17755"/>
    <s v="Max Ludwig"/>
    <x v="2"/>
    <s v="United States"/>
    <s v="Marion"/>
    <x v="23"/>
    <n v="52302"/>
    <x v="2"/>
    <s v="OFF-PA-10000474"/>
    <x v="1"/>
    <x v="10"/>
    <s v="Staples"/>
    <x v="1938"/>
    <n v="3"/>
    <n v="0"/>
    <n v="49.970399999999991"/>
  </r>
  <r>
    <n v="8417"/>
    <s v="CA-2014-118199"/>
    <x v="3"/>
    <x v="1188"/>
    <d v="2014-05-12T00:00:00"/>
    <s v="First Class"/>
    <s v="LB-16795"/>
    <s v="Laurel Beltran"/>
    <x v="2"/>
    <s v="United States"/>
    <s v="Seattle"/>
    <x v="4"/>
    <n v="98105"/>
    <x v="1"/>
    <s v="OFF-BI-10004330"/>
    <x v="1"/>
    <x v="8"/>
    <s v="GBC Velobind Prepunched Cover Sets, Regency Series"/>
    <x v="5442"/>
    <n v="5"/>
    <n v="0.2"/>
    <n v="46.224999999999987"/>
  </r>
  <r>
    <n v="8418"/>
    <s v="CA-2014-118199"/>
    <x v="3"/>
    <x v="1188"/>
    <d v="2014-05-12T00:00:00"/>
    <s v="First Class"/>
    <s v="LB-16795"/>
    <s v="Laurel Beltran"/>
    <x v="2"/>
    <s v="United States"/>
    <s v="Seattle"/>
    <x v="4"/>
    <n v="98105"/>
    <x v="1"/>
    <s v="OFF-ST-10000604"/>
    <x v="1"/>
    <x v="4"/>
    <s v="Home/Office Personal File Carts"/>
    <x v="1464"/>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s v="CA-2014-118199"/>
    <x v="3"/>
    <x v="1188"/>
    <d v="2014-05-12T00:00:00"/>
    <s v="First Class"/>
    <s v="LB-16795"/>
    <s v="Laurel Beltran"/>
    <x v="2"/>
    <s v="United States"/>
    <s v="Seattle"/>
    <x v="4"/>
    <n v="98105"/>
    <x v="1"/>
    <s v="OFF-ST-10000636"/>
    <x v="1"/>
    <x v="4"/>
    <s v="Rogers Profile Extra Capacity Storage Tub"/>
    <x v="5224"/>
    <n v="4"/>
    <n v="0"/>
    <n v="2.6783999999999963"/>
  </r>
  <r>
    <n v="8421"/>
    <s v="CA-2014-118199"/>
    <x v="3"/>
    <x v="1188"/>
    <d v="2014-05-12T00:00:00"/>
    <s v="First Class"/>
    <s v="LB-16795"/>
    <s v="Laurel Beltran"/>
    <x v="2"/>
    <s v="United States"/>
    <s v="Seattle"/>
    <x v="4"/>
    <n v="98105"/>
    <x v="1"/>
    <s v="TEC-AC-10004171"/>
    <x v="2"/>
    <x v="11"/>
    <s v="Razer Kraken 7.1 Surround Sound Over Ear USB Gaming Headset"/>
    <x v="1664"/>
    <n v="2"/>
    <n v="0"/>
    <n v="87.991200000000006"/>
  </r>
  <r>
    <n v="8422"/>
    <s v="CA-2014-150091"/>
    <x v="3"/>
    <x v="386"/>
    <d v="2014-10-17T00:00:00"/>
    <s v="Standard Class"/>
    <s v="NP-18670"/>
    <s v="Nora Paige"/>
    <x v="0"/>
    <s v="United States"/>
    <s v="Lakewood"/>
    <x v="30"/>
    <n v="8701"/>
    <x v="3"/>
    <s v="TEC-AC-10002167"/>
    <x v="2"/>
    <x v="11"/>
    <s v="Imation 8gb Micro Traveldrive Usb 2.0 Flash Drive"/>
    <x v="47"/>
    <n v="3"/>
    <n v="0"/>
    <n v="4.9500000000000011"/>
  </r>
  <r>
    <n v="8423"/>
    <s v="CA-2014-150091"/>
    <x v="3"/>
    <x v="386"/>
    <d v="2014-10-17T00:00:00"/>
    <s v="Standard Class"/>
    <s v="NP-18670"/>
    <s v="Nora Paige"/>
    <x v="0"/>
    <s v="United States"/>
    <s v="Lakewood"/>
    <x v="30"/>
    <n v="8701"/>
    <x v="3"/>
    <s v="OFF-FA-10000621"/>
    <x v="1"/>
    <x v="13"/>
    <s v="OIC Colored Binder Clips, Assorted Sizes"/>
    <x v="1511"/>
    <n v="5"/>
    <n v="0"/>
    <n v="8.7710000000000008"/>
  </r>
  <r>
    <n v="8424"/>
    <s v="CA-2014-150091"/>
    <x v="3"/>
    <x v="386"/>
    <d v="2014-10-17T00:00:00"/>
    <s v="Standard Class"/>
    <s v="NP-18670"/>
    <s v="Nora Paige"/>
    <x v="0"/>
    <s v="United States"/>
    <s v="Lakewood"/>
    <x v="30"/>
    <n v="8701"/>
    <x v="3"/>
    <s v="FUR-FU-10004053"/>
    <x v="0"/>
    <x v="5"/>
    <s v="DAX Two-Tone Silver Metal Document Frame"/>
    <x v="586"/>
    <n v="2"/>
    <n v="0"/>
    <n v="17.406400000000001"/>
  </r>
  <r>
    <n v="8425"/>
    <s v="CA-2014-150091"/>
    <x v="3"/>
    <x v="386"/>
    <d v="2014-10-17T00:00:00"/>
    <s v="Standard Class"/>
    <s v="NP-18670"/>
    <s v="Nora Paige"/>
    <x v="0"/>
    <s v="United States"/>
    <s v="Lakewood"/>
    <x v="30"/>
    <n v="8701"/>
    <x v="3"/>
    <s v="FUR-BO-10003404"/>
    <x v="0"/>
    <x v="0"/>
    <s v="Global Adaptabilites Bookcase, Cherry/Storm Gray Finish"/>
    <x v="5444"/>
    <n v="5"/>
    <n v="0"/>
    <n v="129.29399999999987"/>
  </r>
  <r>
    <n v="8426"/>
    <s v="CA-2013-137652"/>
    <x v="0"/>
    <x v="770"/>
    <d v="2013-08-31T00:00:00"/>
    <s v="First Class"/>
    <s v="EB-13750"/>
    <s v="Edward Becker"/>
    <x v="1"/>
    <s v="United States"/>
    <s v="Cincinnati"/>
    <x v="24"/>
    <n v="45231"/>
    <x v="3"/>
    <s v="OFF-BI-10004099"/>
    <x v="1"/>
    <x v="8"/>
    <s v="GBC VeloBinder Strips"/>
    <x v="5445"/>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s v="CA-2014-167017"/>
    <x v="3"/>
    <x v="51"/>
    <d v="2014-11-26T00:00:00"/>
    <s v="First Class"/>
    <s v="DC-12850"/>
    <s v="Dan Campbell"/>
    <x v="0"/>
    <s v="United States"/>
    <s v="Roseville"/>
    <x v="12"/>
    <n v="48066"/>
    <x v="2"/>
    <s v="OFF-SU-10001935"/>
    <x v="1"/>
    <x v="14"/>
    <s v="Staples"/>
    <x v="1009"/>
    <n v="2"/>
    <n v="0"/>
    <n v="0.17439999999999944"/>
  </r>
  <r>
    <n v="8429"/>
    <s v="US-2014-132220"/>
    <x v="3"/>
    <x v="105"/>
    <d v="2014-11-17T00:00:00"/>
    <s v="Standard Class"/>
    <s v="DJ-13510"/>
    <s v="Don Jones"/>
    <x v="1"/>
    <s v="United States"/>
    <s v="Tempe"/>
    <x v="16"/>
    <n v="85281"/>
    <x v="1"/>
    <s v="TEC-AC-10004227"/>
    <x v="2"/>
    <x v="11"/>
    <s v="SanDisk Ultra 16 GB MicroSDHC Class 10 Memory Card"/>
    <x v="5447"/>
    <n v="6"/>
    <n v="0.2"/>
    <n v="-10.911600000000007"/>
  </r>
  <r>
    <n v="8430"/>
    <s v="CA-2013-118129"/>
    <x v="0"/>
    <x v="1054"/>
    <d v="2013-12-22T00:00:00"/>
    <s v="Second Class"/>
    <s v="CL-12565"/>
    <s v="Clay Ludtke"/>
    <x v="0"/>
    <s v="United States"/>
    <s v="Reading"/>
    <x v="9"/>
    <n v="19601"/>
    <x v="3"/>
    <s v="FUR-FU-10004904"/>
    <x v="0"/>
    <x v="5"/>
    <s v="Eldon &quot;L&quot; Workstation Diamond Chairmat"/>
    <x v="5448"/>
    <n v="5"/>
    <n v="0.2"/>
    <n v="-30.392000000000024"/>
  </r>
  <r>
    <n v="8431"/>
    <s v="US-2011-113124"/>
    <x v="2"/>
    <x v="809"/>
    <d v="2011-04-05T00:00:00"/>
    <s v="Standard Class"/>
    <s v="NC-18340"/>
    <s v="Nat Carroll"/>
    <x v="0"/>
    <s v="United States"/>
    <s v="Apple Valley"/>
    <x v="11"/>
    <n v="55124"/>
    <x v="2"/>
    <s v="OFF-ST-10001511"/>
    <x v="1"/>
    <x v="4"/>
    <s v="Space Solutions Commercial Steel Shelving"/>
    <x v="2396"/>
    <n v="2"/>
    <n v="0"/>
    <n v="6.4649999999999892"/>
  </r>
  <r>
    <n v="8432"/>
    <s v="CA-2014-155621"/>
    <x v="3"/>
    <x v="1183"/>
    <d v="2014-11-14T00:00:00"/>
    <s v="Standard Class"/>
    <s v="KN-16450"/>
    <s v="Kean Nguyen"/>
    <x v="1"/>
    <s v="United States"/>
    <s v="Baltimore"/>
    <x v="39"/>
    <n v="21215"/>
    <x v="3"/>
    <s v="FUR-FU-10003535"/>
    <x v="0"/>
    <x v="5"/>
    <s v="Howard Miller Distant Time Traveler Alarm Clock"/>
    <x v="5449"/>
    <n v="10"/>
    <n v="0"/>
    <n v="112.422"/>
  </r>
  <r>
    <n v="8433"/>
    <s v="US-2011-127635"/>
    <x v="2"/>
    <x v="80"/>
    <d v="2011-09-18T00:00:00"/>
    <s v="Second Class"/>
    <s v="SC-20260"/>
    <s v="Scott Cohen"/>
    <x v="1"/>
    <s v="United States"/>
    <s v="Corpus Christi"/>
    <x v="5"/>
    <n v="78415"/>
    <x v="2"/>
    <s v="OFF-FA-10000053"/>
    <x v="1"/>
    <x v="13"/>
    <s v="Revere Boxed Rubber Bands by Revere"/>
    <x v="192"/>
    <n v="4"/>
    <n v="0.2"/>
    <n v="-1.3607999999999998"/>
  </r>
  <r>
    <n v="8434"/>
    <s v="US-2011-127635"/>
    <x v="2"/>
    <x v="80"/>
    <d v="2011-09-18T00:00:00"/>
    <s v="Second Class"/>
    <s v="SC-20260"/>
    <s v="Scott Cohen"/>
    <x v="1"/>
    <s v="United States"/>
    <s v="Corpus Christi"/>
    <x v="5"/>
    <n v="78415"/>
    <x v="2"/>
    <s v="OFF-PA-10004610"/>
    <x v="1"/>
    <x v="10"/>
    <s v="Xerox 1900"/>
    <x v="1312"/>
    <n v="2"/>
    <n v="0.2"/>
    <n v="2.1399999999999992"/>
  </r>
  <r>
    <n v="8435"/>
    <s v="US-2011-127635"/>
    <x v="2"/>
    <x v="80"/>
    <d v="2011-09-18T00:00:00"/>
    <s v="Second Class"/>
    <s v="SC-20260"/>
    <s v="Scott Cohen"/>
    <x v="1"/>
    <s v="United States"/>
    <s v="Corpus Christi"/>
    <x v="5"/>
    <n v="78415"/>
    <x v="2"/>
    <s v="FUR-FU-10000550"/>
    <x v="0"/>
    <x v="5"/>
    <s v="Stacking Trays by OIC"/>
    <x v="745"/>
    <n v="5"/>
    <n v="0.6"/>
    <n v="-6.7230000000000008"/>
  </r>
  <r>
    <n v="8436"/>
    <s v="US-2011-127635"/>
    <x v="2"/>
    <x v="80"/>
    <d v="2011-09-18T00:00:00"/>
    <s v="Second Class"/>
    <s v="SC-20260"/>
    <s v="Scott Cohen"/>
    <x v="1"/>
    <s v="United States"/>
    <s v="Corpus Christi"/>
    <x v="5"/>
    <n v="78415"/>
    <x v="2"/>
    <s v="OFF-BI-10001721"/>
    <x v="1"/>
    <x v="8"/>
    <s v="Trimflex Flexible Post Binders"/>
    <x v="5450"/>
    <n v="2"/>
    <n v="0.8"/>
    <n v="-13.683199999999999"/>
  </r>
  <r>
    <n v="8437"/>
    <s v="CA-2012-151470"/>
    <x v="1"/>
    <x v="1181"/>
    <d v="2012-09-26T00:00:00"/>
    <s v="Standard Class"/>
    <s v="AM-10705"/>
    <s v="Anne McFarland"/>
    <x v="0"/>
    <s v="United States"/>
    <s v="Las Vegas"/>
    <x v="33"/>
    <n v="89115"/>
    <x v="1"/>
    <s v="OFF-BI-10004040"/>
    <x v="1"/>
    <x v="8"/>
    <s v="Wilson Jones Impact Binders"/>
    <x v="682"/>
    <n v="11"/>
    <n v="0.2"/>
    <n v="16.524199999999997"/>
  </r>
  <r>
    <n v="8438"/>
    <s v="CA-2012-112823"/>
    <x v="1"/>
    <x v="895"/>
    <d v="2012-12-16T00:00:00"/>
    <s v="Standard Class"/>
    <s v="RA-19945"/>
    <s v="Ryan Akin"/>
    <x v="0"/>
    <s v="United States"/>
    <s v="Cleveland"/>
    <x v="24"/>
    <n v="44105"/>
    <x v="3"/>
    <s v="TEC-AC-10002550"/>
    <x v="2"/>
    <x v="11"/>
    <s v="Maxell 4.7GB DVD-RW 3/Pack"/>
    <x v="2116"/>
    <n v="2"/>
    <n v="0.2"/>
    <n v="4.4603999999999999"/>
  </r>
  <r>
    <n v="8439"/>
    <s v="CA-2011-108861"/>
    <x v="2"/>
    <x v="1061"/>
    <d v="2011-06-01T00:00:00"/>
    <s v="Standard Class"/>
    <s v="MM-17260"/>
    <s v="Magdelene Morse"/>
    <x v="0"/>
    <s v="United States"/>
    <s v="Seattle"/>
    <x v="4"/>
    <n v="98105"/>
    <x v="1"/>
    <s v="OFF-BI-10003876"/>
    <x v="1"/>
    <x v="8"/>
    <s v="Green Canvas Binder for 8-1/2&quot; x 14&quot; Sheets"/>
    <x v="5451"/>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x v="5452"/>
    <n v="3"/>
    <n v="0.2"/>
    <n v="3.4397999999999995"/>
  </r>
  <r>
    <n v="8442"/>
    <s v="CA-2014-145779"/>
    <x v="3"/>
    <x v="636"/>
    <d v="2014-05-11T00:00:00"/>
    <s v="Standard Class"/>
    <s v="DB-13615"/>
    <s v="Doug Bickford"/>
    <x v="0"/>
    <s v="United States"/>
    <s v="Tucson"/>
    <x v="16"/>
    <n v="85705"/>
    <x v="1"/>
    <s v="OFF-PA-10002254"/>
    <x v="1"/>
    <x v="10"/>
    <s v="Xerox 1883"/>
    <x v="5453"/>
    <n v="4"/>
    <n v="0.2"/>
    <n v="27.435199999999995"/>
  </r>
  <r>
    <n v="8443"/>
    <s v="US-2013-155173"/>
    <x v="0"/>
    <x v="1193"/>
    <d v="2013-03-11T00:00:00"/>
    <s v="Standard Class"/>
    <s v="JB-16045"/>
    <s v="Julia Barnett"/>
    <x v="2"/>
    <s v="United States"/>
    <s v="Philadelphia"/>
    <x v="9"/>
    <n v="19120"/>
    <x v="3"/>
    <s v="TEC-PH-10004586"/>
    <x v="2"/>
    <x v="7"/>
    <s v="Wilson SignalBoost 841262 DB PRO Amplifier Kit"/>
    <x v="545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x v="5455"/>
    <n v="1"/>
    <n v="0.7"/>
    <n v="-1.4981999999999998"/>
  </r>
  <r>
    <n v="8445"/>
    <s v="US-2013-155173"/>
    <x v="0"/>
    <x v="1193"/>
    <d v="2013-03-11T00:00:00"/>
    <s v="Standard Class"/>
    <s v="JB-16045"/>
    <s v="Julia Barnett"/>
    <x v="2"/>
    <s v="United States"/>
    <s v="Philadelphia"/>
    <x v="9"/>
    <n v="19120"/>
    <x v="3"/>
    <s v="TEC-PH-10002538"/>
    <x v="2"/>
    <x v="7"/>
    <s v="Grandstream GXP1160 VoIP phone"/>
    <x v="5456"/>
    <n v="3"/>
    <n v="0.4"/>
    <n v="-12.510300000000008"/>
  </r>
  <r>
    <n v="8446"/>
    <s v="CA-2014-125451"/>
    <x v="3"/>
    <x v="436"/>
    <d v="2014-10-25T00:00:00"/>
    <s v="First Class"/>
    <s v="AH-10075"/>
    <s v="Adam Hart"/>
    <x v="1"/>
    <s v="United States"/>
    <s v="Cranston"/>
    <x v="34"/>
    <n v="2920"/>
    <x v="3"/>
    <s v="FUR-TA-10001039"/>
    <x v="0"/>
    <x v="3"/>
    <s v="KI Adjustable-Height Table"/>
    <x v="5457"/>
    <n v="4"/>
    <n v="0.3"/>
    <n v="-13.756799999999984"/>
  </r>
  <r>
    <n v="8447"/>
    <s v="CA-2014-125451"/>
    <x v="3"/>
    <x v="436"/>
    <d v="2014-10-25T00:00:00"/>
    <s v="First Class"/>
    <s v="AH-10075"/>
    <s v="Adam Hart"/>
    <x v="1"/>
    <s v="United States"/>
    <s v="Cranston"/>
    <x v="34"/>
    <n v="2920"/>
    <x v="3"/>
    <s v="FUR-FU-10004963"/>
    <x v="0"/>
    <x v="5"/>
    <s v="Eldon 400 Class Desk Accessories, Black Carbon"/>
    <x v="768"/>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x v="5258"/>
    <n v="2"/>
    <n v="0"/>
    <n v="50.563199999999995"/>
  </r>
  <r>
    <n v="8449"/>
    <s v="CA-2014-125451"/>
    <x v="3"/>
    <x v="436"/>
    <d v="2014-10-25T00:00:00"/>
    <s v="First Class"/>
    <s v="AH-10075"/>
    <s v="Adam Hart"/>
    <x v="1"/>
    <s v="United States"/>
    <s v="Cranston"/>
    <x v="34"/>
    <n v="2920"/>
    <x v="3"/>
    <s v="FUR-TA-10004915"/>
    <x v="0"/>
    <x v="3"/>
    <s v="Office Impressions End Table, 20-1/2&quot;H x 24&quot;W x 20&quot;D"/>
    <x v="3109"/>
    <n v="3"/>
    <n v="0.3"/>
    <n v="-127.57919999999996"/>
  </r>
  <r>
    <n v="8450"/>
    <s v="CA-2014-125451"/>
    <x v="3"/>
    <x v="436"/>
    <d v="2014-10-25T00:00:00"/>
    <s v="First Class"/>
    <s v="AH-10075"/>
    <s v="Adam Hart"/>
    <x v="1"/>
    <s v="United States"/>
    <s v="Cranston"/>
    <x v="34"/>
    <n v="2920"/>
    <x v="3"/>
    <s v="OFF-PA-10003724"/>
    <x v="1"/>
    <x v="10"/>
    <s v="Wirebound Message Book, 4 per Page"/>
    <x v="5458"/>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s v="CA-2011-131387"/>
    <x v="2"/>
    <x v="582"/>
    <d v="2011-04-30T00:00:00"/>
    <s v="First Class"/>
    <s v="AI-10855"/>
    <s v="Arianne Irving"/>
    <x v="0"/>
    <s v="United States"/>
    <s v="San Francisco"/>
    <x v="1"/>
    <n v="94122"/>
    <x v="1"/>
    <s v="TEC-PH-10001459"/>
    <x v="2"/>
    <x v="7"/>
    <s v="Samsung Galaxy Mega 6.3"/>
    <x v="5460"/>
    <n v="5"/>
    <n v="0.2"/>
    <n v="125.99700000000007"/>
  </r>
  <r>
    <n v="8453"/>
    <s v="CA-2013-125087"/>
    <x v="0"/>
    <x v="724"/>
    <d v="2013-04-24T00:00:00"/>
    <s v="Standard Class"/>
    <s v="TH-21115"/>
    <s v="Thea Hudgings"/>
    <x v="1"/>
    <s v="United States"/>
    <s v="Houston"/>
    <x v="5"/>
    <n v="77070"/>
    <x v="2"/>
    <s v="FUR-CH-10002880"/>
    <x v="0"/>
    <x v="1"/>
    <s v="Global High-Back Leather Tilter, Burgundy"/>
    <x v="5209"/>
    <n v="4"/>
    <n v="0.3"/>
    <n v="-93.472400000000022"/>
  </r>
  <r>
    <n v="8454"/>
    <s v="CA-2013-125087"/>
    <x v="0"/>
    <x v="724"/>
    <d v="2013-04-24T00:00:00"/>
    <s v="Standard Class"/>
    <s v="TH-21115"/>
    <s v="Thea Hudgings"/>
    <x v="1"/>
    <s v="United States"/>
    <s v="Houston"/>
    <x v="5"/>
    <n v="77070"/>
    <x v="2"/>
    <s v="OFF-ST-10001780"/>
    <x v="1"/>
    <x v="4"/>
    <s v="Tennsco 16-Compartment Lockers with Coat Rack"/>
    <x v="5461"/>
    <n v="3"/>
    <n v="0.2"/>
    <n v="77.746800000000007"/>
  </r>
  <r>
    <n v="8455"/>
    <s v="CA-2013-125087"/>
    <x v="0"/>
    <x v="724"/>
    <d v="2013-04-24T00:00:00"/>
    <s v="Standard Class"/>
    <s v="TH-21115"/>
    <s v="Thea Hudgings"/>
    <x v="1"/>
    <s v="United States"/>
    <s v="Houston"/>
    <x v="5"/>
    <n v="77070"/>
    <x v="2"/>
    <s v="FUR-FU-10004748"/>
    <x v="0"/>
    <x v="5"/>
    <s v="Howard Miller 16&quot; Diameter Gallery Wall Clock"/>
    <x v="1984"/>
    <n v="5"/>
    <n v="0.6"/>
    <n v="-67.137"/>
  </r>
  <r>
    <n v="8456"/>
    <s v="CA-2013-154081"/>
    <x v="0"/>
    <x v="730"/>
    <d v="2013-05-30T00:00:00"/>
    <s v="Standard Class"/>
    <s v="JE-15610"/>
    <s v="Jim Epp"/>
    <x v="1"/>
    <s v="United States"/>
    <s v="Los Angeles"/>
    <x v="1"/>
    <n v="90049"/>
    <x v="1"/>
    <s v="TEC-PH-10001918"/>
    <x v="2"/>
    <x v="7"/>
    <s v="Nortel Business Series Terminal T7208 Digital phone"/>
    <x v="2705"/>
    <n v="2"/>
    <n v="0.2"/>
    <n v="22.238400000000013"/>
  </r>
  <r>
    <n v="8457"/>
    <s v="US-2014-118556"/>
    <x v="3"/>
    <x v="39"/>
    <d v="2014-06-03T00:00:00"/>
    <s v="Second Class"/>
    <s v="TH-21235"/>
    <s v="Tiffany House"/>
    <x v="1"/>
    <s v="United States"/>
    <s v="Chicago"/>
    <x v="10"/>
    <n v="60653"/>
    <x v="2"/>
    <s v="FUR-CH-10001146"/>
    <x v="0"/>
    <x v="1"/>
    <s v="Global Task Chair, Black"/>
    <x v="5462"/>
    <n v="3"/>
    <n v="0.3"/>
    <n v="-29.007299999999994"/>
  </r>
  <r>
    <n v="8458"/>
    <s v="US-2014-118556"/>
    <x v="3"/>
    <x v="39"/>
    <d v="2014-06-03T00:00:00"/>
    <s v="Second Class"/>
    <s v="TH-21235"/>
    <s v="Tiffany House"/>
    <x v="1"/>
    <s v="United States"/>
    <s v="Chicago"/>
    <x v="10"/>
    <n v="60653"/>
    <x v="2"/>
    <s v="OFF-BI-10004364"/>
    <x v="1"/>
    <x v="8"/>
    <s v="Storex Dura Pro Binders"/>
    <x v="3019"/>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x v="5463"/>
    <n v="3"/>
    <n v="0.8"/>
    <n v="-39.804000000000002"/>
  </r>
  <r>
    <n v="8460"/>
    <s v="CA-2011-126200"/>
    <x v="2"/>
    <x v="55"/>
    <d v="2011-08-29T00:00:00"/>
    <s v="Standard Class"/>
    <s v="JE-15715"/>
    <s v="Joe Elijah"/>
    <x v="0"/>
    <s v="United States"/>
    <s v="Houston"/>
    <x v="5"/>
    <n v="77070"/>
    <x v="2"/>
    <s v="OFF-BI-10002225"/>
    <x v="1"/>
    <x v="8"/>
    <s v="Square Ring Data Binders, Rigid 75 Pt. Covers, 11&quot; x 14-7/8&quot;"/>
    <x v="5464"/>
    <n v="3"/>
    <n v="0.8"/>
    <n v="-19.814400000000003"/>
  </r>
  <r>
    <n v="8461"/>
    <s v="CA-2011-146500"/>
    <x v="2"/>
    <x v="1194"/>
    <d v="2011-09-04T00:00:00"/>
    <s v="Standard Class"/>
    <s v="AT-10735"/>
    <s v="Annie Thurman"/>
    <x v="0"/>
    <s v="United States"/>
    <s v="Bristol"/>
    <x v="29"/>
    <n v="6010"/>
    <x v="3"/>
    <s v="OFF-BI-10002432"/>
    <x v="1"/>
    <x v="8"/>
    <s v="Wilson Jones Standard D-Ring Binders"/>
    <x v="3276"/>
    <n v="5"/>
    <n v="0"/>
    <n v="11.890999999999998"/>
  </r>
  <r>
    <n v="8462"/>
    <s v="CA-2011-146500"/>
    <x v="2"/>
    <x v="1194"/>
    <d v="2011-09-04T00:00:00"/>
    <s v="Standard Class"/>
    <s v="AT-10735"/>
    <s v="Annie Thurman"/>
    <x v="0"/>
    <s v="United States"/>
    <s v="Bristol"/>
    <x v="29"/>
    <n v="6010"/>
    <x v="3"/>
    <s v="OFF-ST-10000563"/>
    <x v="1"/>
    <x v="4"/>
    <s v="Fellowes Bankers Box Stor/Drawer Steel Plus"/>
    <x v="1449"/>
    <n v="3"/>
    <n v="0"/>
    <n v="9.5940000000000012"/>
  </r>
  <r>
    <n v="8463"/>
    <s v="CA-2012-169537"/>
    <x v="1"/>
    <x v="37"/>
    <d v="2012-09-07T00:00:00"/>
    <s v="Second Class"/>
    <s v="JH-15820"/>
    <s v="John Huston"/>
    <x v="0"/>
    <s v="United States"/>
    <s v="Holland"/>
    <x v="12"/>
    <n v="49423"/>
    <x v="2"/>
    <s v="OFF-LA-10001982"/>
    <x v="1"/>
    <x v="2"/>
    <s v="Smead Alpha-Z Color-Coded Name Labels First Letter Starter Set"/>
    <x v="5465"/>
    <n v="2"/>
    <n v="0"/>
    <n v="3.5999999999999996"/>
  </r>
  <r>
    <n v="8464"/>
    <s v="CA-2011-100881"/>
    <x v="2"/>
    <x v="1176"/>
    <d v="2011-04-01T00:00:00"/>
    <s v="Standard Class"/>
    <s v="DR-12940"/>
    <s v="Daniel Raglin"/>
    <x v="2"/>
    <s v="United States"/>
    <s v="Albuquerque"/>
    <x v="27"/>
    <n v="87105"/>
    <x v="1"/>
    <s v="TEC-PH-10003273"/>
    <x v="2"/>
    <x v="7"/>
    <s v="AT&amp;T TR1909W"/>
    <x v="214"/>
    <n v="3"/>
    <n v="0.2"/>
    <n v="22.678200000000018"/>
  </r>
  <r>
    <n v="8465"/>
    <s v="CA-2012-144043"/>
    <x v="1"/>
    <x v="1187"/>
    <d v="2012-05-15T00:00:00"/>
    <s v="Standard Class"/>
    <s v="AB-10165"/>
    <s v="Alan Barnes"/>
    <x v="0"/>
    <s v="United States"/>
    <s v="Louisville"/>
    <x v="22"/>
    <n v="80027"/>
    <x v="1"/>
    <s v="TEC-AC-10002718"/>
    <x v="2"/>
    <x v="11"/>
    <s v="Belkin Standard 104 key USB Keyboard"/>
    <x v="3854"/>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x v="5466"/>
    <n v="3"/>
    <n v="0"/>
    <n v="144.3546"/>
  </r>
  <r>
    <n v="8468"/>
    <s v="CA-2013-168557"/>
    <x v="0"/>
    <x v="251"/>
    <d v="2013-09-24T00:00:00"/>
    <s v="Standard Class"/>
    <s v="FH-14275"/>
    <s v="Frank Hawley"/>
    <x v="1"/>
    <s v="United States"/>
    <s v="San Francisco"/>
    <x v="1"/>
    <n v="94122"/>
    <x v="1"/>
    <s v="OFF-BI-10002309"/>
    <x v="1"/>
    <x v="8"/>
    <s v="Avery Heavy-Duty EZD  Binder With Locking Rings"/>
    <x v="436"/>
    <n v="2"/>
    <n v="0.2"/>
    <n v="3.1247999999999996"/>
  </r>
  <r>
    <n v="8469"/>
    <s v="US-2013-164196"/>
    <x v="0"/>
    <x v="583"/>
    <d v="2013-11-18T00:00:00"/>
    <s v="Standard Class"/>
    <s v="AS-10285"/>
    <s v="Alejandro Savely"/>
    <x v="1"/>
    <s v="United States"/>
    <s v="Noblesville"/>
    <x v="14"/>
    <n v="46060"/>
    <x v="2"/>
    <s v="FUR-TA-10001950"/>
    <x v="0"/>
    <x v="3"/>
    <s v="Balt Solid Wood Round Tables"/>
    <x v="5467"/>
    <n v="6"/>
    <n v="0"/>
    <n v="241.1046"/>
  </r>
  <r>
    <n v="8470"/>
    <s v="US-2014-132031"/>
    <x v="3"/>
    <x v="756"/>
    <d v="2014-04-28T00:00:00"/>
    <s v="Standard Class"/>
    <s v="PN-18775"/>
    <s v="Parhena Norris"/>
    <x v="2"/>
    <s v="United States"/>
    <s v="Clarksville"/>
    <x v="18"/>
    <n v="37042"/>
    <x v="0"/>
    <s v="FUR-BO-10001972"/>
    <x v="0"/>
    <x v="0"/>
    <s v="O'Sullivan 4-Shelf Bookcase in Odessa Pine"/>
    <x v="2388"/>
    <n v="4"/>
    <n v="0.2"/>
    <n v="-14.51760000000003"/>
  </r>
  <r>
    <n v="8471"/>
    <s v="US-2014-132031"/>
    <x v="3"/>
    <x v="756"/>
    <d v="2014-04-28T00:00:00"/>
    <s v="Standard Class"/>
    <s v="PN-18775"/>
    <s v="Parhena Norris"/>
    <x v="2"/>
    <s v="United States"/>
    <s v="Clarksville"/>
    <x v="18"/>
    <n v="37042"/>
    <x v="0"/>
    <s v="TEC-AC-10002473"/>
    <x v="2"/>
    <x v="11"/>
    <s v="Maxell 4.7GB DVD-R"/>
    <x v="5468"/>
    <n v="2"/>
    <n v="0.2"/>
    <n v="11.919599999999999"/>
  </r>
  <r>
    <n v="8472"/>
    <s v="US-2014-132031"/>
    <x v="3"/>
    <x v="756"/>
    <d v="2014-04-28T00:00:00"/>
    <s v="Standard Class"/>
    <s v="PN-18775"/>
    <s v="Parhena Norris"/>
    <x v="2"/>
    <s v="United States"/>
    <s v="Clarksville"/>
    <x v="18"/>
    <n v="37042"/>
    <x v="0"/>
    <s v="FUR-FU-10000193"/>
    <x v="0"/>
    <x v="5"/>
    <s v="Tenex Chairmats For Use with Hard Floors"/>
    <x v="2540"/>
    <n v="3"/>
    <n v="0.2"/>
    <n v="-11.692800000000005"/>
  </r>
  <r>
    <n v="8473"/>
    <s v="US-2014-132031"/>
    <x v="3"/>
    <x v="756"/>
    <d v="2014-04-28T00:00:00"/>
    <s v="Standard Class"/>
    <s v="PN-18775"/>
    <s v="Parhena Norris"/>
    <x v="2"/>
    <s v="United States"/>
    <s v="Clarksville"/>
    <x v="18"/>
    <n v="37042"/>
    <x v="0"/>
    <s v="OFF-LA-10000081"/>
    <x v="1"/>
    <x v="2"/>
    <s v="Avery 496"/>
    <x v="3500"/>
    <n v="1"/>
    <n v="0.2"/>
    <n v="1.0499999999999998"/>
  </r>
  <r>
    <n v="8474"/>
    <s v="CA-2012-169733"/>
    <x v="1"/>
    <x v="420"/>
    <d v="2012-10-26T00:00:00"/>
    <s v="Second Class"/>
    <s v="GM-14500"/>
    <s v="Gene McClure"/>
    <x v="0"/>
    <s v="United States"/>
    <s v="Hollywood"/>
    <x v="2"/>
    <n v="33021"/>
    <x v="0"/>
    <s v="OFF-ST-10000876"/>
    <x v="1"/>
    <x v="4"/>
    <s v="Eldon Simplefile Box Office"/>
    <x v="5469"/>
    <n v="1"/>
    <n v="0.2"/>
    <n v="0.99520000000000008"/>
  </r>
  <r>
    <n v="8475"/>
    <s v="CA-2014-169404"/>
    <x v="3"/>
    <x v="359"/>
    <d v="2014-04-15T00:00:00"/>
    <s v="Standard Class"/>
    <s v="NC-18625"/>
    <s v="Noah Childs"/>
    <x v="1"/>
    <s v="United States"/>
    <s v="York"/>
    <x v="9"/>
    <n v="17403"/>
    <x v="3"/>
    <s v="OFF-BI-10004492"/>
    <x v="1"/>
    <x v="8"/>
    <s v="Tuf-Vin Binders"/>
    <x v="5470"/>
    <n v="4"/>
    <n v="0.7"/>
    <n v="-29.053600000000003"/>
  </r>
  <r>
    <n v="8476"/>
    <s v="CA-2014-169404"/>
    <x v="3"/>
    <x v="359"/>
    <d v="2014-04-15T00:00:00"/>
    <s v="Standard Class"/>
    <s v="NC-18625"/>
    <s v="Noah Childs"/>
    <x v="1"/>
    <s v="United States"/>
    <s v="York"/>
    <x v="9"/>
    <n v="17403"/>
    <x v="3"/>
    <s v="OFF-PA-10001033"/>
    <x v="1"/>
    <x v="10"/>
    <s v="Xerox 1893"/>
    <x v="4975"/>
    <n v="2"/>
    <n v="0.2"/>
    <n v="23.7742"/>
  </r>
  <r>
    <n v="8477"/>
    <s v="CA-2014-134880"/>
    <x v="3"/>
    <x v="855"/>
    <d v="2014-11-02T00:00:00"/>
    <s v="Standard Class"/>
    <s v="TW-21025"/>
    <s v="Tamara Willingham"/>
    <x v="2"/>
    <s v="United States"/>
    <s v="Mesa"/>
    <x v="16"/>
    <n v="85204"/>
    <x v="1"/>
    <s v="OFF-PA-10004039"/>
    <x v="1"/>
    <x v="10"/>
    <s v="Xerox 1882"/>
    <x v="2542"/>
    <n v="1"/>
    <n v="0.2"/>
    <n v="16.234200000000001"/>
  </r>
  <r>
    <n v="8478"/>
    <s v="CA-2012-145758"/>
    <x v="1"/>
    <x v="628"/>
    <d v="2012-10-30T00:00:00"/>
    <s v="Same Day"/>
    <s v="BF-11020"/>
    <s v="Barry Französisch"/>
    <x v="1"/>
    <s v="United States"/>
    <s v="New York City"/>
    <x v="15"/>
    <n v="10024"/>
    <x v="3"/>
    <s v="TEC-MA-10004552"/>
    <x v="2"/>
    <x v="15"/>
    <s v="Star Micronics TSP100 TSP143LAN Receipt Printer"/>
    <x v="5471"/>
    <n v="4"/>
    <n v="0"/>
    <n v="269.30799999999999"/>
  </r>
  <r>
    <n v="8479"/>
    <s v="CA-2014-158736"/>
    <x v="3"/>
    <x v="404"/>
    <d v="2014-12-25T00:00:00"/>
    <s v="Standard Class"/>
    <s v="TT-21460"/>
    <s v="Tonja Turnell"/>
    <x v="2"/>
    <s v="United States"/>
    <s v="San Francisco"/>
    <x v="1"/>
    <n v="94110"/>
    <x v="1"/>
    <s v="OFF-AR-10002578"/>
    <x v="1"/>
    <x v="6"/>
    <s v="Newell 335"/>
    <x v="1784"/>
    <n v="2"/>
    <n v="0"/>
    <n v="1.6703999999999999"/>
  </r>
  <r>
    <n v="8480"/>
    <s v="US-2013-119270"/>
    <x v="0"/>
    <x v="299"/>
    <d v="2013-03-17T00:00:00"/>
    <s v="Standard Class"/>
    <s v="SW-20245"/>
    <s v="Scot Wooten"/>
    <x v="0"/>
    <s v="United States"/>
    <s v="Los Angeles"/>
    <x v="1"/>
    <n v="90036"/>
    <x v="1"/>
    <s v="OFF-PA-10004022"/>
    <x v="1"/>
    <x v="10"/>
    <s v="Hammermill Color Copier Paper (28Lb. and 96 Bright)"/>
    <x v="1024"/>
    <n v="2"/>
    <n v="0"/>
    <n v="8.9909999999999997"/>
  </r>
  <r>
    <n v="8481"/>
    <s v="CA-2011-109890"/>
    <x v="2"/>
    <x v="609"/>
    <d v="2011-07-27T00:00:00"/>
    <s v="Standard Class"/>
    <s v="PG-18820"/>
    <s v="Patrick Gardner"/>
    <x v="0"/>
    <s v="United States"/>
    <s v="Omaha"/>
    <x v="8"/>
    <n v="68104"/>
    <x v="2"/>
    <s v="TEC-PH-10004100"/>
    <x v="2"/>
    <x v="7"/>
    <s v="Griffin GC17055 Auxiliary Audio Cable"/>
    <x v="5472"/>
    <n v="2"/>
    <n v="0"/>
    <n v="10.074400000000001"/>
  </r>
  <r>
    <n v="8482"/>
    <s v="CA-2013-138583"/>
    <x v="0"/>
    <x v="1012"/>
    <d v="2013-05-29T00:00:00"/>
    <s v="Standard Class"/>
    <s v="DP-13390"/>
    <s v="Dennis Pardue"/>
    <x v="2"/>
    <s v="United States"/>
    <s v="Philadelphia"/>
    <x v="9"/>
    <n v="19120"/>
    <x v="3"/>
    <s v="OFF-AR-10001860"/>
    <x v="1"/>
    <x v="6"/>
    <s v="BIC Liqua Brite Liner"/>
    <x v="4008"/>
    <n v="3"/>
    <n v="0.2"/>
    <n v="3.3311999999999999"/>
  </r>
  <r>
    <n v="8483"/>
    <s v="US-2014-118535"/>
    <x v="3"/>
    <x v="512"/>
    <d v="2014-02-16T00:00:00"/>
    <s v="Standard Class"/>
    <s v="DJ-13510"/>
    <s v="Don Jones"/>
    <x v="1"/>
    <s v="United States"/>
    <s v="New York City"/>
    <x v="15"/>
    <n v="10024"/>
    <x v="3"/>
    <s v="OFF-LA-10001297"/>
    <x v="1"/>
    <x v="2"/>
    <s v="Avery 473"/>
    <x v="346"/>
    <n v="2"/>
    <n v="0"/>
    <n v="9.9359999999999999"/>
  </r>
  <r>
    <n v="8484"/>
    <s v="CA-2013-126284"/>
    <x v="0"/>
    <x v="873"/>
    <d v="2013-09-25T00:00:00"/>
    <s v="Standard Class"/>
    <s v="EN-13780"/>
    <s v="Edward Nazzal"/>
    <x v="0"/>
    <s v="United States"/>
    <s v="Grand Rapids"/>
    <x v="12"/>
    <n v="49505"/>
    <x v="2"/>
    <s v="OFF-BI-10004828"/>
    <x v="1"/>
    <x v="8"/>
    <s v="GBC Poly Designer Binding Covers"/>
    <x v="4162"/>
    <n v="5"/>
    <n v="0"/>
    <n v="41.012999999999991"/>
  </r>
  <r>
    <n v="8485"/>
    <s v="CA-2014-142391"/>
    <x v="3"/>
    <x v="241"/>
    <d v="2014-09-25T00:00:00"/>
    <s v="Same Day"/>
    <s v="PB-19150"/>
    <s v="Philip Brown"/>
    <x v="0"/>
    <s v="United States"/>
    <s v="Seattle"/>
    <x v="4"/>
    <n v="98115"/>
    <x v="1"/>
    <s v="FUR-FU-10002759"/>
    <x v="0"/>
    <x v="5"/>
    <s v="12-1/2 Diameter Round Wall Clock"/>
    <x v="5473"/>
    <n v="10"/>
    <n v="0"/>
    <n v="71.927999999999997"/>
  </r>
  <r>
    <n v="8486"/>
    <s v="CA-2014-124716"/>
    <x v="3"/>
    <x v="996"/>
    <d v="2014-04-01T00:00:00"/>
    <s v="Standard Class"/>
    <s v="BD-11560"/>
    <s v="Brendan Dodson"/>
    <x v="2"/>
    <s v="United States"/>
    <s v="Fresno"/>
    <x v="1"/>
    <n v="93727"/>
    <x v="1"/>
    <s v="OFF-PA-10000740"/>
    <x v="1"/>
    <x v="10"/>
    <s v="Xerox 1982"/>
    <x v="1846"/>
    <n v="2"/>
    <n v="0"/>
    <n v="21.012799999999999"/>
  </r>
  <r>
    <n v="8487"/>
    <s v="CA-2014-124716"/>
    <x v="3"/>
    <x v="996"/>
    <d v="2014-04-01T00:00:00"/>
    <s v="Standard Class"/>
    <s v="BD-11560"/>
    <s v="Brendan Dodson"/>
    <x v="2"/>
    <s v="United States"/>
    <s v="Fresno"/>
    <x v="1"/>
    <n v="93727"/>
    <x v="1"/>
    <s v="OFF-PA-10001144"/>
    <x v="1"/>
    <x v="10"/>
    <s v="Xerox 1913"/>
    <x v="168"/>
    <n v="2"/>
    <n v="0"/>
    <n v="53.260799999999996"/>
  </r>
  <r>
    <n v="8488"/>
    <s v="CA-2014-124716"/>
    <x v="3"/>
    <x v="996"/>
    <d v="2014-04-01T00:00:00"/>
    <s v="Standard Class"/>
    <s v="BD-11560"/>
    <s v="Brendan Dodson"/>
    <x v="2"/>
    <s v="United States"/>
    <s v="Fresno"/>
    <x v="1"/>
    <n v="93727"/>
    <x v="1"/>
    <s v="OFF-PA-10000859"/>
    <x v="1"/>
    <x v="10"/>
    <s v="Unpadded Memo Slips"/>
    <x v="5474"/>
    <n v="3"/>
    <n v="0"/>
    <n v="5.97"/>
  </r>
  <r>
    <n v="8489"/>
    <s v="CA-2013-158841"/>
    <x v="0"/>
    <x v="1056"/>
    <d v="2013-02-04T00:00:00"/>
    <s v="Second Class"/>
    <s v="SE-20110"/>
    <s v="Sanjit Engle"/>
    <x v="0"/>
    <s v="United States"/>
    <s v="Arlington"/>
    <x v="17"/>
    <n v="22204"/>
    <x v="0"/>
    <s v="TEC-MA-10001127"/>
    <x v="2"/>
    <x v="15"/>
    <s v="HP Designjet T520 Inkjet Large Format Printer - 24&quot; Color"/>
    <x v="5475"/>
    <n v="5"/>
    <n v="0"/>
    <n v="2799.9839999999995"/>
  </r>
  <r>
    <n v="8490"/>
    <s v="CA-2013-158841"/>
    <x v="0"/>
    <x v="1056"/>
    <d v="2013-02-04T00:00:00"/>
    <s v="Second Class"/>
    <s v="SE-20110"/>
    <s v="Sanjit Engle"/>
    <x v="0"/>
    <s v="United States"/>
    <s v="Arlington"/>
    <x v="17"/>
    <n v="22204"/>
    <x v="0"/>
    <s v="OFF-BI-10002557"/>
    <x v="1"/>
    <x v="8"/>
    <s v="Presstex Flexible Ring Binders"/>
    <x v="3441"/>
    <n v="8"/>
    <n v="0"/>
    <n v="18.2"/>
  </r>
  <r>
    <n v="8491"/>
    <s v="CA-2013-158841"/>
    <x v="0"/>
    <x v="1056"/>
    <d v="2013-02-04T00:00:00"/>
    <s v="Second Class"/>
    <s v="SE-20110"/>
    <s v="Sanjit Engle"/>
    <x v="0"/>
    <s v="United States"/>
    <s v="Arlington"/>
    <x v="17"/>
    <n v="22204"/>
    <x v="0"/>
    <s v="FUR-FU-10001731"/>
    <x v="0"/>
    <x v="5"/>
    <s v="Acrylic Self-Standing Desk Frames"/>
    <x v="5476"/>
    <n v="7"/>
    <n v="0"/>
    <n v="7.1021999999999998"/>
  </r>
  <r>
    <n v="8492"/>
    <s v="CA-2014-106824"/>
    <x v="3"/>
    <x v="437"/>
    <d v="2014-07-12T00:00:00"/>
    <s v="Standard Class"/>
    <s v="AT-10735"/>
    <s v="Annie Thurman"/>
    <x v="0"/>
    <s v="United States"/>
    <s v="Los Angeles"/>
    <x v="1"/>
    <n v="90049"/>
    <x v="1"/>
    <s v="OFF-FA-10001135"/>
    <x v="1"/>
    <x v="13"/>
    <s v="Brites Rubber Bands, 1 1/2 oz. Box"/>
    <x v="40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x v="5477"/>
    <n v="8"/>
    <n v="0.2"/>
    <n v="20.4984"/>
  </r>
  <r>
    <n v="8494"/>
    <s v="CA-2012-109190"/>
    <x v="1"/>
    <x v="924"/>
    <d v="2012-10-28T00:00:00"/>
    <s v="Standard Class"/>
    <s v="CC-12685"/>
    <s v="Craig Carroll"/>
    <x v="0"/>
    <s v="United States"/>
    <s v="Lubbock"/>
    <x v="5"/>
    <n v="79424"/>
    <x v="2"/>
    <s v="TEC-CO-10001943"/>
    <x v="2"/>
    <x v="16"/>
    <s v="Canon PC-428 Personal Copier"/>
    <x v="5478"/>
    <n v="3"/>
    <n v="0.2"/>
    <n v="161.99189999999999"/>
  </r>
  <r>
    <n v="8495"/>
    <s v="CA-2012-109190"/>
    <x v="1"/>
    <x v="924"/>
    <d v="2012-10-28T00:00:00"/>
    <s v="Standard Class"/>
    <s v="CC-12685"/>
    <s v="Craig Carroll"/>
    <x v="0"/>
    <s v="United States"/>
    <s v="Lubbock"/>
    <x v="5"/>
    <n v="79424"/>
    <x v="2"/>
    <s v="OFF-BI-10000977"/>
    <x v="1"/>
    <x v="8"/>
    <s v="Ibico Plastic Spiral Binding Combs"/>
    <x v="5479"/>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x v="5441"/>
    <n v="3"/>
    <n v="0.2"/>
    <n v="-6.2100000000000151"/>
  </r>
  <r>
    <n v="8497"/>
    <s v="CA-2011-169061"/>
    <x v="2"/>
    <x v="1195"/>
    <d v="2011-03-08T00:00:00"/>
    <s v="Second Class"/>
    <s v="AB-10150"/>
    <s v="Aimee Bixby"/>
    <x v="0"/>
    <s v="United States"/>
    <s v="Yonkers"/>
    <x v="15"/>
    <n v="10701"/>
    <x v="3"/>
    <s v="OFF-AR-10000588"/>
    <x v="1"/>
    <x v="6"/>
    <s v="Newell 345"/>
    <x v="426"/>
    <n v="3"/>
    <n v="0"/>
    <n v="15.475200000000001"/>
  </r>
  <r>
    <n v="8498"/>
    <s v="CA-2011-169061"/>
    <x v="2"/>
    <x v="1195"/>
    <d v="2011-03-08T00:00:00"/>
    <s v="Second Class"/>
    <s v="AB-10150"/>
    <s v="Aimee Bixby"/>
    <x v="0"/>
    <s v="United States"/>
    <s v="Yonkers"/>
    <x v="15"/>
    <n v="10701"/>
    <x v="3"/>
    <s v="TEC-AC-10002001"/>
    <x v="2"/>
    <x v="11"/>
    <s v="Logitech Wireless Gaming Headset G930"/>
    <x v="651"/>
    <n v="3"/>
    <n v="0"/>
    <n v="177.58890000000002"/>
  </r>
  <r>
    <n v="8499"/>
    <s v="CA-2011-169061"/>
    <x v="2"/>
    <x v="1195"/>
    <d v="2011-03-08T00:00:00"/>
    <s v="Second Class"/>
    <s v="AB-10150"/>
    <s v="Aimee Bixby"/>
    <x v="0"/>
    <s v="United States"/>
    <s v="Yonkers"/>
    <x v="15"/>
    <n v="10701"/>
    <x v="3"/>
    <s v="OFF-SU-10000381"/>
    <x v="1"/>
    <x v="14"/>
    <s v="Acme Forged Steel Scissors with Black Enamel Handles"/>
    <x v="5480"/>
    <n v="2"/>
    <n v="0"/>
    <n v="5.399799999999999"/>
  </r>
  <r>
    <n v="8500"/>
    <s v="CA-2011-169061"/>
    <x v="2"/>
    <x v="1195"/>
    <d v="2011-03-08T00:00:00"/>
    <s v="Second Class"/>
    <s v="AB-10150"/>
    <s v="Aimee Bixby"/>
    <x v="0"/>
    <s v="United States"/>
    <s v="Yonkers"/>
    <x v="15"/>
    <n v="10701"/>
    <x v="3"/>
    <s v="OFF-BI-10001617"/>
    <x v="1"/>
    <x v="8"/>
    <s v="GBC Wire Binding Combs"/>
    <x v="1612"/>
    <n v="6"/>
    <n v="0.2"/>
    <n v="16.750799999999998"/>
  </r>
  <r>
    <n v="8501"/>
    <s v="CA-2011-169061"/>
    <x v="2"/>
    <x v="1195"/>
    <d v="2011-03-08T00:00:00"/>
    <s v="Second Class"/>
    <s v="AB-10150"/>
    <s v="Aimee Bixby"/>
    <x v="0"/>
    <s v="United States"/>
    <s v="Yonkers"/>
    <x v="15"/>
    <n v="10701"/>
    <x v="3"/>
    <s v="OFF-PA-10001878"/>
    <x v="1"/>
    <x v="10"/>
    <s v="Xerox 1891"/>
    <x v="619"/>
    <n v="2"/>
    <n v="0"/>
    <n v="45.975399999999993"/>
  </r>
  <r>
    <n v="8502"/>
    <s v="CA-2012-102316"/>
    <x v="1"/>
    <x v="879"/>
    <d v="2012-03-03T00:00:00"/>
    <s v="Second Class"/>
    <s v="DH-13075"/>
    <s v="Dave Hallsten"/>
    <x v="1"/>
    <s v="United States"/>
    <s v="Los Angeles"/>
    <x v="1"/>
    <n v="90045"/>
    <x v="1"/>
    <s v="TEC-PH-10000376"/>
    <x v="2"/>
    <x v="7"/>
    <s v="Square Credit Card Reader"/>
    <x v="2992"/>
    <n v="2"/>
    <n v="0.2"/>
    <n v="1.1988000000000003"/>
  </r>
  <r>
    <n v="8503"/>
    <s v="CA-2012-102316"/>
    <x v="1"/>
    <x v="879"/>
    <d v="2012-03-03T00:00:00"/>
    <s v="Second Class"/>
    <s v="DH-13075"/>
    <s v="Dave Hallsten"/>
    <x v="1"/>
    <s v="United States"/>
    <s v="Los Angeles"/>
    <x v="1"/>
    <n v="90045"/>
    <x v="1"/>
    <s v="FUR-CH-10003396"/>
    <x v="0"/>
    <x v="1"/>
    <s v="Global Deluxe Steno Chair"/>
    <x v="4236"/>
    <n v="3"/>
    <n v="0.2"/>
    <n v="-20.784600000000012"/>
  </r>
  <r>
    <n v="8504"/>
    <s v="CA-2011-164903"/>
    <x v="2"/>
    <x v="980"/>
    <d v="2011-02-25T00:00:00"/>
    <s v="Standard Class"/>
    <s v="SR-20740"/>
    <s v="Steven Roelle"/>
    <x v="2"/>
    <s v="United States"/>
    <s v="Los Angeles"/>
    <x v="1"/>
    <n v="90049"/>
    <x v="1"/>
    <s v="OFF-PA-10003363"/>
    <x v="1"/>
    <x v="10"/>
    <s v="Xerox 204"/>
    <x v="91"/>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s v="CA-2013-130400"/>
    <x v="0"/>
    <x v="387"/>
    <d v="2013-03-13T00:00:00"/>
    <s v="Standard Class"/>
    <s v="SJ-20125"/>
    <s v="Sanjit Jacobs"/>
    <x v="2"/>
    <s v="United States"/>
    <s v="Dallas"/>
    <x v="5"/>
    <n v="75217"/>
    <x v="2"/>
    <s v="OFF-BI-10001757"/>
    <x v="1"/>
    <x v="8"/>
    <s v="Pressboard Hanging Data Binders for Unburst Sheets"/>
    <x v="54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x v="5482"/>
    <n v="5"/>
    <n v="0.2"/>
    <n v="8.3880000000000035"/>
  </r>
  <r>
    <n v="8508"/>
    <s v="CA-2013-130400"/>
    <x v="0"/>
    <x v="387"/>
    <d v="2013-03-13T00:00:00"/>
    <s v="Standard Class"/>
    <s v="SJ-20125"/>
    <s v="Sanjit Jacobs"/>
    <x v="2"/>
    <s v="United States"/>
    <s v="Dallas"/>
    <x v="5"/>
    <n v="75217"/>
    <x v="2"/>
    <s v="OFF-EN-10001453"/>
    <x v="1"/>
    <x v="12"/>
    <s v="Tyvek Interoffice Envelopes, 9 1/2&quot; x 12 1/2&quot;, 100/Box"/>
    <x v="1770"/>
    <n v="3"/>
    <n v="0.2"/>
    <n v="49.393799999999992"/>
  </r>
  <r>
    <n v="8509"/>
    <s v="CA-2012-135853"/>
    <x v="1"/>
    <x v="555"/>
    <d v="2012-12-14T00:00:00"/>
    <s v="First Class"/>
    <s v="CA-12775"/>
    <s v="Cynthia Arntzen"/>
    <x v="0"/>
    <s v="United States"/>
    <s v="Detroit"/>
    <x v="12"/>
    <n v="48205"/>
    <x v="2"/>
    <s v="TEC-AC-10004761"/>
    <x v="2"/>
    <x v="11"/>
    <s v="Maxell 4.7GB DVD+RW 3/Pack"/>
    <x v="5483"/>
    <n v="11"/>
    <n v="0"/>
    <n v="61.330500000000001"/>
  </r>
  <r>
    <n v="8510"/>
    <s v="CA-2012-135853"/>
    <x v="1"/>
    <x v="555"/>
    <d v="2012-12-14T00:00:00"/>
    <s v="First Class"/>
    <s v="CA-12775"/>
    <s v="Cynthia Arntzen"/>
    <x v="0"/>
    <s v="United States"/>
    <s v="Detroit"/>
    <x v="12"/>
    <n v="48205"/>
    <x v="2"/>
    <s v="TEC-PH-10003691"/>
    <x v="2"/>
    <x v="7"/>
    <s v="BlackBerry Q10"/>
    <x v="4874"/>
    <n v="1"/>
    <n v="0"/>
    <n v="31.497500000000002"/>
  </r>
  <r>
    <n v="8511"/>
    <s v="CA-2012-135853"/>
    <x v="1"/>
    <x v="555"/>
    <d v="2012-12-14T00:00:00"/>
    <s v="First Class"/>
    <s v="CA-12775"/>
    <s v="Cynthia Arntzen"/>
    <x v="0"/>
    <s v="United States"/>
    <s v="Detroit"/>
    <x v="12"/>
    <n v="48205"/>
    <x v="2"/>
    <s v="OFF-BI-10004965"/>
    <x v="1"/>
    <x v="8"/>
    <s v="Ibico Covers for Plastic or Wire Binding Elements"/>
    <x v="5484"/>
    <n v="2"/>
    <n v="0"/>
    <n v="10.35"/>
  </r>
  <r>
    <n v="8512"/>
    <s v="CA-2013-103359"/>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x v="5485"/>
    <n v="2"/>
    <n v="0.6"/>
    <n v="-77.473200000000006"/>
  </r>
  <r>
    <n v="8514"/>
    <s v="CA-2014-141614"/>
    <x v="3"/>
    <x v="929"/>
    <d v="2014-06-10T00:00:00"/>
    <s v="Standard Class"/>
    <s v="NS-18640"/>
    <s v="Noel Staavos"/>
    <x v="1"/>
    <s v="United States"/>
    <s v="Orlando"/>
    <x v="2"/>
    <n v="32839"/>
    <x v="0"/>
    <s v="OFF-PA-10002787"/>
    <x v="1"/>
    <x v="10"/>
    <s v="Xerox 227"/>
    <x v="561"/>
    <n v="4"/>
    <n v="0.2"/>
    <n v="7.2576000000000001"/>
  </r>
  <r>
    <n v="8515"/>
    <s v="CA-2012-122168"/>
    <x v="1"/>
    <x v="291"/>
    <d v="2012-08-26T00:00:00"/>
    <s v="Standard Class"/>
    <s v="HG-14965"/>
    <s v="Henry Goldwyn"/>
    <x v="1"/>
    <s v="United States"/>
    <s v="Florence"/>
    <x v="0"/>
    <n v="41042"/>
    <x v="0"/>
    <s v="OFF-AR-10003602"/>
    <x v="1"/>
    <x v="6"/>
    <s v="Quartet Omega Colored Chalk, 12/Pack"/>
    <x v="255"/>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x v="5486"/>
    <n v="12"/>
    <n v="0"/>
    <n v="10.0128"/>
  </r>
  <r>
    <n v="8517"/>
    <s v="CA-2013-132899"/>
    <x v="0"/>
    <x v="281"/>
    <d v="2013-04-12T00:00:00"/>
    <s v="Standard Class"/>
    <s v="SF-20200"/>
    <s v="Sarah Foster"/>
    <x v="0"/>
    <s v="United States"/>
    <s v="New York City"/>
    <x v="15"/>
    <n v="10009"/>
    <x v="3"/>
    <s v="OFF-AR-10002833"/>
    <x v="1"/>
    <x v="6"/>
    <s v="Newell 322"/>
    <x v="1034"/>
    <n v="2"/>
    <n v="0"/>
    <n v="0.98280000000000012"/>
  </r>
  <r>
    <n v="8518"/>
    <s v="CA-2014-149720"/>
    <x v="3"/>
    <x v="400"/>
    <d v="2014-06-08T00:00:00"/>
    <s v="Second Class"/>
    <s v="EM-14065"/>
    <s v="Erin Mull"/>
    <x v="0"/>
    <s v="United States"/>
    <s v="Frisco"/>
    <x v="5"/>
    <n v="75034"/>
    <x v="2"/>
    <s v="FUR-FU-10002501"/>
    <x v="0"/>
    <x v="5"/>
    <s v="Nu-Dell Executive Frame"/>
    <x v="5487"/>
    <n v="6"/>
    <n v="0.6"/>
    <n v="-17.443199999999997"/>
  </r>
  <r>
    <n v="8519"/>
    <s v="CA-2014-118003"/>
    <x v="3"/>
    <x v="769"/>
    <d v="2014-12-11T00:00:00"/>
    <s v="Standard Class"/>
    <s v="DO-13645"/>
    <s v="Doug O'Connell"/>
    <x v="0"/>
    <s v="United States"/>
    <s v="Paterson"/>
    <x v="30"/>
    <n v="7501"/>
    <x v="3"/>
    <s v="FUR-FU-10002506"/>
    <x v="0"/>
    <x v="5"/>
    <s v="Tensor &quot;Hersey Kiss&quot; Styled Floor Lamp"/>
    <x v="2441"/>
    <n v="1"/>
    <n v="0"/>
    <n v="1.5587999999999997"/>
  </r>
  <r>
    <n v="8520"/>
    <s v="CA-2014-118003"/>
    <x v="3"/>
    <x v="769"/>
    <d v="2014-12-11T00:00:00"/>
    <s v="Standard Class"/>
    <s v="DO-13645"/>
    <s v="Doug O'Connell"/>
    <x v="0"/>
    <s v="United States"/>
    <s v="Paterson"/>
    <x v="30"/>
    <n v="7501"/>
    <x v="3"/>
    <s v="FUR-CH-10003817"/>
    <x v="0"/>
    <x v="1"/>
    <s v="Global Value Steno Chair, Gray"/>
    <x v="5488"/>
    <n v="3"/>
    <n v="0"/>
    <n v="45.555000000000007"/>
  </r>
  <r>
    <n v="8521"/>
    <s v="CA-2014-118003"/>
    <x v="3"/>
    <x v="769"/>
    <d v="2014-12-11T00:00:00"/>
    <s v="Standard Class"/>
    <s v="DO-13645"/>
    <s v="Doug O'Connell"/>
    <x v="0"/>
    <s v="United States"/>
    <s v="Paterson"/>
    <x v="30"/>
    <n v="7501"/>
    <x v="3"/>
    <s v="FUR-CH-10004860"/>
    <x v="0"/>
    <x v="1"/>
    <s v="Global Low Back Tilter Chair"/>
    <x v="3367"/>
    <n v="3"/>
    <n v="0"/>
    <n v="18.176399999999973"/>
  </r>
  <r>
    <n v="8522"/>
    <s v="CA-2013-141887"/>
    <x v="0"/>
    <x v="383"/>
    <d v="2013-01-15T00:00:00"/>
    <s v="Standard Class"/>
    <s v="MP-17470"/>
    <s v="Mark Packer"/>
    <x v="2"/>
    <s v="United States"/>
    <s v="Columbus"/>
    <x v="24"/>
    <n v="43229"/>
    <x v="3"/>
    <s v="FUR-FU-10002268"/>
    <x v="0"/>
    <x v="5"/>
    <s v="Ultra Door Push Plate"/>
    <x v="5489"/>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x v="2441"/>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s v="CA-2014-161172"/>
    <x v="3"/>
    <x v="633"/>
    <d v="2014-03-17T00:00:00"/>
    <s v="Same Day"/>
    <s v="SP-20920"/>
    <s v="Susan Pistek"/>
    <x v="0"/>
    <s v="United States"/>
    <s v="Columbus"/>
    <x v="24"/>
    <n v="43229"/>
    <x v="3"/>
    <s v="TEC-PH-10004348"/>
    <x v="2"/>
    <x v="7"/>
    <s v="OtterBox Defender Series Case - iPhone 5c"/>
    <x v="5491"/>
    <n v="2"/>
    <n v="0.4"/>
    <n v="-7.3960000000000043"/>
  </r>
  <r>
    <n v="8526"/>
    <s v="CA-2014-161172"/>
    <x v="3"/>
    <x v="633"/>
    <d v="2014-03-17T00:00:00"/>
    <s v="Same Day"/>
    <s v="SP-20920"/>
    <s v="Susan Pistek"/>
    <x v="0"/>
    <s v="United States"/>
    <s v="Columbus"/>
    <x v="24"/>
    <n v="43229"/>
    <x v="3"/>
    <s v="FUR-FU-10003424"/>
    <x v="0"/>
    <x v="5"/>
    <s v="Nu-Dell Oak Frame"/>
    <x v="5492"/>
    <n v="6"/>
    <n v="0.2"/>
    <n v="7.6895999999999933"/>
  </r>
  <r>
    <n v="8527"/>
    <s v="CA-2014-161172"/>
    <x v="3"/>
    <x v="633"/>
    <d v="2014-03-17T00:00:00"/>
    <s v="Same Day"/>
    <s v="SP-20920"/>
    <s v="Susan Pistek"/>
    <x v="0"/>
    <s v="United States"/>
    <s v="Columbus"/>
    <x v="24"/>
    <n v="43229"/>
    <x v="3"/>
    <s v="OFF-BI-10004654"/>
    <x v="1"/>
    <x v="8"/>
    <s v="Avery Binding System Hidden Tab Executive Style Index Sets"/>
    <x v="5493"/>
    <n v="3"/>
    <n v="0.7"/>
    <n v="-3.4619999999999997"/>
  </r>
  <r>
    <n v="8528"/>
    <s v="CA-2014-161172"/>
    <x v="3"/>
    <x v="633"/>
    <d v="2014-03-17T00:00:00"/>
    <s v="Same Day"/>
    <s v="SP-20920"/>
    <s v="Susan Pistek"/>
    <x v="0"/>
    <s v="United States"/>
    <s v="Columbus"/>
    <x v="24"/>
    <n v="43229"/>
    <x v="3"/>
    <s v="TEC-AC-10004571"/>
    <x v="2"/>
    <x v="11"/>
    <s v="Logitech G700s Rechargeable Gaming Mouse"/>
    <x v="1305"/>
    <n v="2"/>
    <n v="0.2"/>
    <n v="43.995600000000003"/>
  </r>
  <r>
    <n v="8529"/>
    <s v="CA-2014-161172"/>
    <x v="3"/>
    <x v="633"/>
    <d v="2014-03-17T00:00:00"/>
    <s v="Same Day"/>
    <s v="SP-20920"/>
    <s v="Susan Pistek"/>
    <x v="0"/>
    <s v="United States"/>
    <s v="Columbus"/>
    <x v="24"/>
    <n v="43229"/>
    <x v="3"/>
    <s v="OFF-ST-10000675"/>
    <x v="1"/>
    <x v="4"/>
    <s v="File Shuttle II and Handi-File, Black"/>
    <x v="316"/>
    <n v="2"/>
    <n v="0.2"/>
    <n v="3.3889999999999993"/>
  </r>
  <r>
    <n v="8530"/>
    <s v="CA-2014-137624"/>
    <x v="3"/>
    <x v="468"/>
    <d v="2014-11-18T00:00:00"/>
    <s v="Standard Class"/>
    <s v="ME-17320"/>
    <s v="Maria Etezadi"/>
    <x v="2"/>
    <s v="United States"/>
    <s v="Los Angeles"/>
    <x v="1"/>
    <n v="90008"/>
    <x v="1"/>
    <s v="FUR-CH-10001714"/>
    <x v="0"/>
    <x v="1"/>
    <s v="Global Leather &amp; Oak Executive Chair, Burgundy"/>
    <x v="5494"/>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x v="1735"/>
    <n v="4"/>
    <n v="0"/>
    <n v="16.68"/>
  </r>
  <r>
    <n v="8532"/>
    <s v="CA-2013-156748"/>
    <x v="0"/>
    <x v="885"/>
    <d v="2013-12-07T00:00:00"/>
    <s v="Standard Class"/>
    <s v="BS-11755"/>
    <s v="Bruce Stewart"/>
    <x v="0"/>
    <s v="United States"/>
    <s v="Detroit"/>
    <x v="12"/>
    <n v="48227"/>
    <x v="2"/>
    <s v="OFF-PA-10002713"/>
    <x v="1"/>
    <x v="10"/>
    <s v="Adams Phone Message Book, 200 Message Capacity, 8 1/16” x 11”"/>
    <x v="1288"/>
    <n v="2"/>
    <n v="0"/>
    <n v="6.3295999999999992"/>
  </r>
  <r>
    <n v="8533"/>
    <s v="CA-2013-156748"/>
    <x v="0"/>
    <x v="885"/>
    <d v="2013-12-07T00:00:00"/>
    <s v="Standard Class"/>
    <s v="BS-11755"/>
    <s v="Bruce Stewart"/>
    <x v="0"/>
    <s v="United States"/>
    <s v="Detroit"/>
    <x v="12"/>
    <n v="48227"/>
    <x v="2"/>
    <s v="OFF-ST-10001370"/>
    <x v="1"/>
    <x v="4"/>
    <s v="Sensible Storage WireTech Storage Systems"/>
    <x v="5495"/>
    <n v="7"/>
    <n v="0"/>
    <n v="24.842999999999947"/>
  </r>
  <r>
    <n v="8534"/>
    <s v="CA-2013-156748"/>
    <x v="0"/>
    <x v="885"/>
    <d v="2013-12-07T00:00:00"/>
    <s v="Standard Class"/>
    <s v="BS-11755"/>
    <s v="Bruce Stewart"/>
    <x v="0"/>
    <s v="United States"/>
    <s v="Detroit"/>
    <x v="12"/>
    <n v="48227"/>
    <x v="2"/>
    <s v="FUR-CH-10000513"/>
    <x v="0"/>
    <x v="1"/>
    <s v="High-Back Leather Manager's Chair"/>
    <x v="1948"/>
    <n v="3"/>
    <n v="0"/>
    <n v="35.097300000000004"/>
  </r>
  <r>
    <n v="8535"/>
    <s v="CA-2012-169677"/>
    <x v="1"/>
    <x v="1004"/>
    <d v="2012-01-15T00:00:00"/>
    <s v="Second Class"/>
    <s v="KS-16300"/>
    <s v="Karen Seio"/>
    <x v="1"/>
    <s v="United States"/>
    <s v="Columbus"/>
    <x v="32"/>
    <n v="31907"/>
    <x v="0"/>
    <s v="OFF-LA-10003223"/>
    <x v="1"/>
    <x v="2"/>
    <s v="Avery 508"/>
    <x v="765"/>
    <n v="2"/>
    <n v="0"/>
    <n v="4.8117999999999999"/>
  </r>
  <r>
    <n v="8536"/>
    <s v="US-2011-163146"/>
    <x v="2"/>
    <x v="1174"/>
    <d v="2011-05-20T00:00:00"/>
    <s v="Standard Class"/>
    <s v="CC-12475"/>
    <s v="Cindy Chapman"/>
    <x v="0"/>
    <s v="United States"/>
    <s v="San Francisco"/>
    <x v="1"/>
    <n v="94122"/>
    <x v="1"/>
    <s v="TEC-AC-10002217"/>
    <x v="2"/>
    <x v="11"/>
    <s v="Imation Clip USB flash drive - 8 GB"/>
    <x v="5496"/>
    <n v="3"/>
    <n v="0"/>
    <n v="3.3840000000000003"/>
  </r>
  <r>
    <n v="8537"/>
    <s v="CA-2012-157343"/>
    <x v="1"/>
    <x v="722"/>
    <d v="2012-06-11T00:00:00"/>
    <s v="Standard Class"/>
    <s v="HD-14785"/>
    <s v="Harold Dahlen"/>
    <x v="2"/>
    <s v="United States"/>
    <s v="Philadelphia"/>
    <x v="9"/>
    <n v="19143"/>
    <x v="3"/>
    <s v="OFF-BI-10003707"/>
    <x v="1"/>
    <x v="8"/>
    <s v="Aluminum Screw Posts"/>
    <x v="4654"/>
    <n v="4"/>
    <n v="0.7"/>
    <n v="-12.207999999999995"/>
  </r>
  <r>
    <n v="8538"/>
    <s v="CA-2012-157343"/>
    <x v="1"/>
    <x v="722"/>
    <d v="2012-06-11T00:00:00"/>
    <s v="Standard Class"/>
    <s v="HD-14785"/>
    <s v="Harold Dahlen"/>
    <x v="2"/>
    <s v="United States"/>
    <s v="Philadelphia"/>
    <x v="9"/>
    <n v="19143"/>
    <x v="3"/>
    <s v="OFF-PA-10000552"/>
    <x v="1"/>
    <x v="10"/>
    <s v="Xerox 200"/>
    <x v="233"/>
    <n v="5"/>
    <n v="0.2"/>
    <n v="9.0719999999999992"/>
  </r>
  <r>
    <n v="8539"/>
    <s v="CA-2012-157343"/>
    <x v="1"/>
    <x v="722"/>
    <d v="2012-06-11T00:00:00"/>
    <s v="Standard Class"/>
    <s v="HD-14785"/>
    <s v="Harold Dahlen"/>
    <x v="2"/>
    <s v="United States"/>
    <s v="Philadelphia"/>
    <x v="9"/>
    <n v="19143"/>
    <x v="3"/>
    <s v="OFF-AR-10003183"/>
    <x v="1"/>
    <x v="6"/>
    <s v="Avery Fluorescent Highlighter Four-Color Set"/>
    <x v="2245"/>
    <n v="3"/>
    <n v="0.2"/>
    <n v="1.0019999999999993"/>
  </r>
  <r>
    <n v="8540"/>
    <s v="CA-2014-147354"/>
    <x v="3"/>
    <x v="631"/>
    <d v="2014-03-14T00:00:00"/>
    <s v="Standard Class"/>
    <s v="KB-16315"/>
    <s v="Karl Braun"/>
    <x v="0"/>
    <s v="United States"/>
    <s v="Los Angeles"/>
    <x v="1"/>
    <n v="90008"/>
    <x v="1"/>
    <s v="TEC-CO-10000971"/>
    <x v="2"/>
    <x v="16"/>
    <s v="Hewlett Packard 310 Color Digital Copier"/>
    <x v="2006"/>
    <n v="2"/>
    <n v="0.2"/>
    <n v="59.997999999999962"/>
  </r>
  <r>
    <n v="8541"/>
    <s v="CA-2014-147354"/>
    <x v="3"/>
    <x v="631"/>
    <d v="2014-03-14T00:00:00"/>
    <s v="Standard Class"/>
    <s v="KB-16315"/>
    <s v="Karl Braun"/>
    <x v="0"/>
    <s v="United States"/>
    <s v="Los Angeles"/>
    <x v="1"/>
    <n v="90008"/>
    <x v="1"/>
    <s v="OFF-BI-10003910"/>
    <x v="1"/>
    <x v="8"/>
    <s v="DXL Angle-View Binders with Locking Rings by Samsill"/>
    <x v="117"/>
    <n v="5"/>
    <n v="0.2"/>
    <n v="9.6374999999999993"/>
  </r>
  <r>
    <n v="8542"/>
    <s v="CA-2012-157287"/>
    <x v="1"/>
    <x v="937"/>
    <d v="2012-12-23T00:00:00"/>
    <s v="First Class"/>
    <s v="HR-14830"/>
    <s v="Harold Ryan"/>
    <x v="1"/>
    <s v="United States"/>
    <s v="Philadelphia"/>
    <x v="9"/>
    <n v="19140"/>
    <x v="3"/>
    <s v="OFF-ST-10001172"/>
    <x v="1"/>
    <x v="4"/>
    <s v="Tennsco Lockers, Sand"/>
    <x v="3295"/>
    <n v="2"/>
    <n v="0.2"/>
    <n v="1.6783999999999981"/>
  </r>
  <r>
    <n v="8543"/>
    <s v="CA-2012-157287"/>
    <x v="1"/>
    <x v="937"/>
    <d v="2012-12-23T00:00:00"/>
    <s v="First Class"/>
    <s v="HR-14830"/>
    <s v="Harold Ryan"/>
    <x v="1"/>
    <s v="United States"/>
    <s v="Philadelphia"/>
    <x v="9"/>
    <n v="19140"/>
    <x v="3"/>
    <s v="FUR-CH-10001270"/>
    <x v="0"/>
    <x v="1"/>
    <s v="Harbour Creations Steel Folding Chair"/>
    <x v="5497"/>
    <n v="7"/>
    <n v="0.3"/>
    <n v="0"/>
  </r>
  <r>
    <n v="8544"/>
    <s v="CA-2011-137575"/>
    <x v="2"/>
    <x v="908"/>
    <d v="2011-08-11T00:00:00"/>
    <s v="Standard Class"/>
    <s v="TB-21625"/>
    <s v="Trudy Brown"/>
    <x v="0"/>
    <s v="United States"/>
    <s v="New York City"/>
    <x v="15"/>
    <n v="10035"/>
    <x v="3"/>
    <s v="TEC-AC-10004571"/>
    <x v="2"/>
    <x v="11"/>
    <s v="Logitech G700s Rechargeable Gaming Mouse"/>
    <x v="1664"/>
    <n v="2"/>
    <n v="0"/>
    <n v="83.991600000000005"/>
  </r>
  <r>
    <n v="8545"/>
    <s v="CA-2013-119074"/>
    <x v="0"/>
    <x v="1196"/>
    <d v="2013-04-01T00:00:00"/>
    <s v="Standard Class"/>
    <s v="DS-13180"/>
    <s v="David Smith"/>
    <x v="1"/>
    <s v="United States"/>
    <s v="Columbus"/>
    <x v="32"/>
    <n v="31907"/>
    <x v="0"/>
    <s v="FUR-FU-10004053"/>
    <x v="0"/>
    <x v="5"/>
    <s v="DAX Two-Tone Silver Metal Document Frame"/>
    <x v="4895"/>
    <n v="1"/>
    <n v="0"/>
    <n v="8.7032000000000007"/>
  </r>
  <r>
    <n v="8546"/>
    <s v="CA-2013-119074"/>
    <x v="0"/>
    <x v="1196"/>
    <d v="2013-04-01T00:00:00"/>
    <s v="Standard Class"/>
    <s v="DS-13180"/>
    <s v="David Smith"/>
    <x v="1"/>
    <s v="United States"/>
    <s v="Columbus"/>
    <x v="32"/>
    <n v="31907"/>
    <x v="0"/>
    <s v="FUR-FU-10003731"/>
    <x v="0"/>
    <x v="5"/>
    <s v="Eldon Expressions Wood and Plastic Desk Accessories, Oak"/>
    <x v="3089"/>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s v="CA-2012-149566"/>
    <x v="1"/>
    <x v="901"/>
    <d v="2012-12-10T00:00:00"/>
    <s v="Standard Class"/>
    <s v="GB-14530"/>
    <s v="George Bell"/>
    <x v="1"/>
    <s v="United States"/>
    <s v="Los Angeles"/>
    <x v="1"/>
    <n v="90049"/>
    <x v="1"/>
    <s v="TEC-AC-10001266"/>
    <x v="2"/>
    <x v="11"/>
    <s v="Memorex Micro Travel Drive 8 GB"/>
    <x v="3926"/>
    <n v="3"/>
    <n v="0"/>
    <n v="17.549999999999997"/>
  </r>
  <r>
    <n v="8549"/>
    <s v="CA-2012-149566"/>
    <x v="1"/>
    <x v="901"/>
    <d v="2012-12-10T00:00:00"/>
    <s v="Standard Class"/>
    <s v="GB-14530"/>
    <s v="George Bell"/>
    <x v="1"/>
    <s v="United States"/>
    <s v="Los Angeles"/>
    <x v="1"/>
    <n v="90049"/>
    <x v="1"/>
    <s v="OFF-LA-10000452"/>
    <x v="1"/>
    <x v="2"/>
    <s v="Avery 488"/>
    <x v="2380"/>
    <n v="4"/>
    <n v="0"/>
    <n v="6.048"/>
  </r>
  <r>
    <n v="8550"/>
    <s v="CA-2012-126186"/>
    <x v="1"/>
    <x v="861"/>
    <d v="2012-09-12T00:00:00"/>
    <s v="First Class"/>
    <s v="GB-14530"/>
    <s v="George Bell"/>
    <x v="1"/>
    <s v="United States"/>
    <s v="Aurora"/>
    <x v="22"/>
    <n v="80013"/>
    <x v="1"/>
    <s v="FUR-FU-10000073"/>
    <x v="0"/>
    <x v="5"/>
    <s v="Deflect-O Glasstique Clear Desk Accessories"/>
    <x v="4443"/>
    <n v="4"/>
    <n v="0.2"/>
    <n v="4.0039999999999978"/>
  </r>
  <r>
    <n v="8551"/>
    <s v="CA-2012-121132"/>
    <x v="1"/>
    <x v="789"/>
    <d v="2012-07-24T00:00:00"/>
    <s v="Standard Class"/>
    <s v="VB-21745"/>
    <s v="Victoria Brennan"/>
    <x v="1"/>
    <s v="United States"/>
    <s v="Houston"/>
    <x v="5"/>
    <n v="77041"/>
    <x v="2"/>
    <s v="OFF-LA-10002368"/>
    <x v="1"/>
    <x v="2"/>
    <s v="Avery 479"/>
    <x v="303"/>
    <n v="3"/>
    <n v="0.2"/>
    <n v="2.0358000000000001"/>
  </r>
  <r>
    <n v="8552"/>
    <s v="CA-2012-121132"/>
    <x v="1"/>
    <x v="789"/>
    <d v="2012-07-24T00:00:00"/>
    <s v="Standard Class"/>
    <s v="VB-21745"/>
    <s v="Victoria Brennan"/>
    <x v="1"/>
    <s v="United States"/>
    <s v="Houston"/>
    <x v="5"/>
    <n v="77041"/>
    <x v="2"/>
    <s v="OFF-FA-10004248"/>
    <x v="1"/>
    <x v="13"/>
    <s v="Advantus T-Pin Paper Clips"/>
    <x v="5498"/>
    <n v="4"/>
    <n v="0.2"/>
    <n v="3.4276000000000004"/>
  </r>
  <r>
    <n v="8553"/>
    <s v="CA-2011-140473"/>
    <x v="2"/>
    <x v="992"/>
    <d v="2011-06-03T00:00:00"/>
    <s v="Standard Class"/>
    <s v="MC-17425"/>
    <s v="Mark Cousins"/>
    <x v="1"/>
    <s v="United States"/>
    <s v="Chicago"/>
    <x v="10"/>
    <n v="60623"/>
    <x v="2"/>
    <s v="TEC-CO-10004202"/>
    <x v="2"/>
    <x v="16"/>
    <s v="Brother DCP1000 Digital 3 in 1 Multifunction Machine"/>
    <x v="5499"/>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s v="CA-2013-102092"/>
    <x v="0"/>
    <x v="10"/>
    <d v="2013-12-12T00:00:00"/>
    <s v="First Class"/>
    <s v="PM-18940"/>
    <s v="Paul MacIntyre"/>
    <x v="0"/>
    <s v="United States"/>
    <s v="Springfield"/>
    <x v="17"/>
    <n v="22153"/>
    <x v="0"/>
    <s v="FUR-TA-10002530"/>
    <x v="0"/>
    <x v="3"/>
    <s v="Iceberg OfficeWorks 42&quot; Round Tables"/>
    <x v="2993"/>
    <n v="7"/>
    <n v="0"/>
    <n v="158.52899999999994"/>
  </r>
  <r>
    <n v="8556"/>
    <s v="CA-2012-117884"/>
    <x v="1"/>
    <x v="204"/>
    <d v="2012-03-22T00:00:00"/>
    <s v="Same Day"/>
    <s v="DC-13285"/>
    <s v="Debra Catini"/>
    <x v="0"/>
    <s v="United States"/>
    <s v="Plantation"/>
    <x v="2"/>
    <n v="33317"/>
    <x v="0"/>
    <s v="TEC-AC-10002567"/>
    <x v="2"/>
    <x v="11"/>
    <s v="Logitech G602 Wireless Gaming Mouse"/>
    <x v="3020"/>
    <n v="7"/>
    <n v="0.2"/>
    <n v="89.588799999999992"/>
  </r>
  <r>
    <n v="8557"/>
    <s v="CA-2012-117884"/>
    <x v="1"/>
    <x v="204"/>
    <d v="2012-03-22T00:00:00"/>
    <s v="Same Day"/>
    <s v="DC-13285"/>
    <s v="Debra Catini"/>
    <x v="0"/>
    <s v="United States"/>
    <s v="Plantation"/>
    <x v="2"/>
    <n v="33317"/>
    <x v="0"/>
    <s v="OFF-ST-10002182"/>
    <x v="1"/>
    <x v="4"/>
    <s v="Iris 3-Drawer Stacking Bin, Black"/>
    <x v="5501"/>
    <n v="9"/>
    <n v="0.2"/>
    <n v="-33.841799999999999"/>
  </r>
  <r>
    <n v="8558"/>
    <s v="CA-2013-132829"/>
    <x v="0"/>
    <x v="443"/>
    <d v="2013-12-27T00:00:00"/>
    <s v="Second Class"/>
    <s v="LA-16780"/>
    <s v="Laura Armstrong"/>
    <x v="1"/>
    <s v="United States"/>
    <s v="Houston"/>
    <x v="5"/>
    <n v="77041"/>
    <x v="2"/>
    <s v="TEC-PH-10004539"/>
    <x v="2"/>
    <x v="7"/>
    <s v="Wireless Extenders zBoost YX545 SOHO Signal Booster"/>
    <x v="1384"/>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s v="CA-2013-132829"/>
    <x v="0"/>
    <x v="443"/>
    <d v="2013-12-27T00:00:00"/>
    <s v="Second Class"/>
    <s v="LA-16780"/>
    <s v="Laura Armstrong"/>
    <x v="1"/>
    <s v="United States"/>
    <s v="Houston"/>
    <x v="5"/>
    <n v="77041"/>
    <x v="2"/>
    <s v="TEC-PH-10004345"/>
    <x v="2"/>
    <x v="7"/>
    <s v="Cisco SPA 502G IP Phone"/>
    <x v="4246"/>
    <n v="3"/>
    <n v="0.2"/>
    <n v="35.984999999999999"/>
  </r>
  <r>
    <n v="8561"/>
    <s v="CA-2013-132829"/>
    <x v="0"/>
    <x v="443"/>
    <d v="2013-12-27T00:00:00"/>
    <s v="Second Class"/>
    <s v="LA-16780"/>
    <s v="Laura Armstrong"/>
    <x v="1"/>
    <s v="United States"/>
    <s v="Houston"/>
    <x v="5"/>
    <n v="77041"/>
    <x v="2"/>
    <s v="TEC-PH-10004912"/>
    <x v="2"/>
    <x v="7"/>
    <s v="Cisco SPA112 2 Port Phone Adapter"/>
    <x v="55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s v="CA-2013-123540"/>
    <x v="0"/>
    <x v="1197"/>
    <d v="2013-04-07T00:00:00"/>
    <s v="Second Class"/>
    <s v="DJ-13420"/>
    <s v="Denny Joy"/>
    <x v="1"/>
    <s v="United States"/>
    <s v="Milwaukee"/>
    <x v="6"/>
    <n v="53209"/>
    <x v="2"/>
    <s v="FUR-CH-10000847"/>
    <x v="0"/>
    <x v="1"/>
    <s v="Global Executive Mid-Back Manager's Chair"/>
    <x v="5503"/>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s v="US-2014-108315"/>
    <x v="3"/>
    <x v="504"/>
    <d v="2014-05-05T00:00:00"/>
    <s v="Standard Class"/>
    <s v="MH-18115"/>
    <s v="Mick Hernandez"/>
    <x v="2"/>
    <s v="United States"/>
    <s v="Sanford"/>
    <x v="2"/>
    <n v="32771"/>
    <x v="0"/>
    <s v="FUR-FU-10000747"/>
    <x v="0"/>
    <x v="5"/>
    <s v="Tenex B1-RE Series Chair Mats for Low Pile Carpets"/>
    <x v="5504"/>
    <n v="6"/>
    <n v="0.2"/>
    <n v="-8.2764000000000379"/>
  </r>
  <r>
    <n v="8566"/>
    <s v="CA-2013-134110"/>
    <x v="0"/>
    <x v="1019"/>
    <d v="2013-11-19T00:00:00"/>
    <s v="First Class"/>
    <s v="BG-11035"/>
    <s v="Barry Gonzalez"/>
    <x v="0"/>
    <s v="United States"/>
    <s v="The Colony"/>
    <x v="5"/>
    <n v="75056"/>
    <x v="2"/>
    <s v="TEC-PH-10002350"/>
    <x v="2"/>
    <x v="7"/>
    <s v="Apple EarPods with Remote and Mic"/>
    <x v="5505"/>
    <n v="3"/>
    <n v="0.2"/>
    <n v="6.7175999999999974"/>
  </r>
  <r>
    <n v="8567"/>
    <s v="CA-2013-134110"/>
    <x v="0"/>
    <x v="1019"/>
    <d v="2013-11-19T00:00:00"/>
    <s v="First Class"/>
    <s v="BG-11035"/>
    <s v="Barry Gonzalez"/>
    <x v="0"/>
    <s v="United States"/>
    <s v="The Colony"/>
    <x v="5"/>
    <n v="75056"/>
    <x v="2"/>
    <s v="OFF-PA-10000697"/>
    <x v="1"/>
    <x v="10"/>
    <s v="TOPS Voice Message Log Book, Flash Format"/>
    <x v="302"/>
    <n v="4"/>
    <n v="0.2"/>
    <n v="5.5215999999999994"/>
  </r>
  <r>
    <n v="8568"/>
    <s v="US-2013-136581"/>
    <x v="0"/>
    <x v="338"/>
    <d v="2013-11-13T00:00:00"/>
    <s v="First Class"/>
    <s v="SV-20365"/>
    <s v="Seth Vernon"/>
    <x v="0"/>
    <s v="United States"/>
    <s v="Troy"/>
    <x v="24"/>
    <n v="45373"/>
    <x v="3"/>
    <s v="OFF-PA-10002787"/>
    <x v="1"/>
    <x v="10"/>
    <s v="Xerox 227"/>
    <x v="277"/>
    <n v="6"/>
    <n v="0.2"/>
    <n v="10.8864"/>
  </r>
  <r>
    <n v="8569"/>
    <s v="CA-2013-162390"/>
    <x v="0"/>
    <x v="409"/>
    <d v="2013-12-13T00:00:00"/>
    <s v="Standard Class"/>
    <s v="DP-13105"/>
    <s v="Dave Poirier"/>
    <x v="1"/>
    <s v="United States"/>
    <s v="Hempstead"/>
    <x v="15"/>
    <n v="11550"/>
    <x v="3"/>
    <s v="OFF-BI-10004318"/>
    <x v="1"/>
    <x v="8"/>
    <s v="Ibico EB-19 Dual Function Manual Binding System"/>
    <x v="5506"/>
    <n v="7"/>
    <n v="0.2"/>
    <n v="314.84180000000003"/>
  </r>
  <r>
    <n v="8570"/>
    <s v="CA-2013-162390"/>
    <x v="0"/>
    <x v="409"/>
    <d v="2013-12-13T00:00:00"/>
    <s v="Standard Class"/>
    <s v="DP-13105"/>
    <s v="Dave Poirier"/>
    <x v="1"/>
    <s v="United States"/>
    <s v="Hempstead"/>
    <x v="15"/>
    <n v="11550"/>
    <x v="3"/>
    <s v="OFF-BI-10001721"/>
    <x v="1"/>
    <x v="8"/>
    <s v="Trimflex Flexible Post Binders"/>
    <x v="5507"/>
    <n v="13"/>
    <n v="0.2"/>
    <n v="77.823200000000014"/>
  </r>
  <r>
    <n v="8571"/>
    <s v="CA-2013-162390"/>
    <x v="0"/>
    <x v="409"/>
    <d v="2013-12-13T00:00:00"/>
    <s v="Standard Class"/>
    <s v="DP-13105"/>
    <s v="Dave Poirier"/>
    <x v="1"/>
    <s v="United States"/>
    <s v="Hempstead"/>
    <x v="15"/>
    <n v="11550"/>
    <x v="3"/>
    <s v="TEC-CO-10004202"/>
    <x v="2"/>
    <x v="16"/>
    <s v="Brother DCP1000 Digital 3 in 1 Multifunction Machine"/>
    <x v="2006"/>
    <n v="2"/>
    <n v="0.2"/>
    <n v="89.996999999999986"/>
  </r>
  <r>
    <n v="8572"/>
    <s v="CA-2013-162222"/>
    <x v="0"/>
    <x v="1015"/>
    <d v="2013-04-04T00:00:00"/>
    <s v="Same Day"/>
    <s v="SR-20740"/>
    <s v="Steven Roelle"/>
    <x v="2"/>
    <s v="United States"/>
    <s v="Dallas"/>
    <x v="5"/>
    <n v="75081"/>
    <x v="2"/>
    <s v="OFF-PA-10003893"/>
    <x v="1"/>
    <x v="10"/>
    <s v="Xerox 1962"/>
    <x v="1518"/>
    <n v="3"/>
    <n v="0.2"/>
    <n v="3.2099999999999982"/>
  </r>
  <r>
    <n v="8573"/>
    <s v="CA-2011-121629"/>
    <x v="2"/>
    <x v="683"/>
    <d v="2011-12-02T00:00:00"/>
    <s v="Standard Class"/>
    <s v="BT-11680"/>
    <s v="Brian Thompson"/>
    <x v="0"/>
    <s v="United States"/>
    <s v="Houston"/>
    <x v="5"/>
    <n v="77041"/>
    <x v="2"/>
    <s v="TEC-MA-10004679"/>
    <x v="2"/>
    <x v="15"/>
    <s v="StarTech.com 10/100 VDSL2 Ethernet Extender Kit"/>
    <x v="5508"/>
    <n v="5"/>
    <n v="0.4"/>
    <n v="-199.7700000000001"/>
  </r>
  <r>
    <n v="8574"/>
    <s v="CA-2012-164623"/>
    <x v="1"/>
    <x v="1182"/>
    <d v="2012-10-22T00:00:00"/>
    <s v="First Class"/>
    <s v="MS-17770"/>
    <s v="Maxwell Schwartz"/>
    <x v="0"/>
    <s v="United States"/>
    <s v="New York City"/>
    <x v="15"/>
    <n v="10035"/>
    <x v="3"/>
    <s v="OFF-PA-10000249"/>
    <x v="1"/>
    <x v="10"/>
    <s v="Staples"/>
    <x v="335"/>
    <n v="2"/>
    <n v="0"/>
    <n v="11.543199999999999"/>
  </r>
  <r>
    <n v="8575"/>
    <s v="CA-2011-159849"/>
    <x v="2"/>
    <x v="111"/>
    <d v="2011-09-19T00:00:00"/>
    <s v="Same Day"/>
    <s v="JK-15640"/>
    <s v="Jim Kriz"/>
    <x v="2"/>
    <s v="United States"/>
    <s v="San Francisco"/>
    <x v="1"/>
    <n v="94110"/>
    <x v="1"/>
    <s v="OFF-FA-10000053"/>
    <x v="1"/>
    <x v="13"/>
    <s v="Revere Boxed Rubber Bands by Revere"/>
    <x v="1995"/>
    <n v="3"/>
    <n v="0"/>
    <n v="0.11340000000000017"/>
  </r>
  <r>
    <n v="8576"/>
    <s v="CA-2014-101273"/>
    <x v="3"/>
    <x v="151"/>
    <d v="2014-08-31T00:00:00"/>
    <s v="Second Class"/>
    <s v="ST-20530"/>
    <s v="Shui Tom"/>
    <x v="0"/>
    <s v="United States"/>
    <s v="Port Saint Lucie"/>
    <x v="2"/>
    <n v="34952"/>
    <x v="0"/>
    <s v="OFF-AP-10000804"/>
    <x v="1"/>
    <x v="9"/>
    <s v="Hoover Portapower Portable Vacuum"/>
    <x v="5509"/>
    <n v="4"/>
    <n v="0.2"/>
    <n v="0.89599999999999991"/>
  </r>
  <r>
    <n v="8577"/>
    <s v="CA-2014-106747"/>
    <x v="3"/>
    <x v="445"/>
    <d v="2014-07-05T00:00:00"/>
    <s v="First Class"/>
    <s v="TS-21505"/>
    <s v="Tony Sayre"/>
    <x v="0"/>
    <s v="United States"/>
    <s v="Concord"/>
    <x v="38"/>
    <n v="3301"/>
    <x v="3"/>
    <s v="FUR-FU-10004188"/>
    <x v="0"/>
    <x v="5"/>
    <s v="Luxo Professional Combination Clamp-On Lamps"/>
    <x v="5510"/>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x v="5511"/>
    <n v="2"/>
    <n v="0"/>
    <n v="97.203200000000038"/>
  </r>
  <r>
    <n v="8579"/>
    <s v="CA-2014-146164"/>
    <x v="3"/>
    <x v="66"/>
    <d v="2014-12-27T00:00:00"/>
    <s v="Standard Class"/>
    <s v="CM-12190"/>
    <s v="Charlotte Melton"/>
    <x v="0"/>
    <s v="United States"/>
    <s v="Rochester"/>
    <x v="11"/>
    <n v="55901"/>
    <x v="2"/>
    <s v="OFF-ST-10001228"/>
    <x v="1"/>
    <x v="4"/>
    <s v="Personal File Boxes with Fold-Down Carry Handle"/>
    <x v="5512"/>
    <n v="2"/>
    <n v="0"/>
    <n v="7.7899999999999991"/>
  </r>
  <r>
    <n v="8580"/>
    <s v="CA-2013-111605"/>
    <x v="0"/>
    <x v="797"/>
    <d v="2014-01-03T00:00:00"/>
    <s v="Standard Class"/>
    <s v="JW-15955"/>
    <s v="Joni Wasserman"/>
    <x v="0"/>
    <s v="United States"/>
    <s v="Louisville"/>
    <x v="0"/>
    <n v="40214"/>
    <x v="0"/>
    <s v="OFF-LA-10002368"/>
    <x v="1"/>
    <x v="2"/>
    <s v="Avery 479"/>
    <x v="537"/>
    <n v="1"/>
    <n v="0"/>
    <n v="1.2005999999999999"/>
  </r>
  <r>
    <n v="8581"/>
    <s v="CA-2011-130673"/>
    <x v="2"/>
    <x v="671"/>
    <d v="2011-05-22T00:00:00"/>
    <s v="Second Class"/>
    <s v="MC-17590"/>
    <s v="Matt Collister"/>
    <x v="1"/>
    <s v="United States"/>
    <s v="San Marcos"/>
    <x v="5"/>
    <n v="78666"/>
    <x v="2"/>
    <s v="FUR-FU-10003489"/>
    <x v="0"/>
    <x v="5"/>
    <s v="Contemporary Borderless Frame"/>
    <x v="5513"/>
    <n v="3"/>
    <n v="0.6"/>
    <n v="-5.9408999999999992"/>
  </r>
  <r>
    <n v="8582"/>
    <s v="CA-2011-130673"/>
    <x v="2"/>
    <x v="671"/>
    <d v="2011-05-22T00:00:00"/>
    <s v="Second Class"/>
    <s v="MC-17590"/>
    <s v="Matt Collister"/>
    <x v="1"/>
    <s v="United States"/>
    <s v="San Marcos"/>
    <x v="5"/>
    <n v="78666"/>
    <x v="2"/>
    <s v="OFF-PA-10000289"/>
    <x v="1"/>
    <x v="10"/>
    <s v="Xerox 213"/>
    <x v="563"/>
    <n v="2"/>
    <n v="0.2"/>
    <n v="3.6288"/>
  </r>
  <r>
    <n v="8583"/>
    <s v="CA-2011-130673"/>
    <x v="2"/>
    <x v="671"/>
    <d v="2011-05-22T00:00:00"/>
    <s v="Second Class"/>
    <s v="MC-17590"/>
    <s v="Matt Collister"/>
    <x v="1"/>
    <s v="United States"/>
    <s v="San Marcos"/>
    <x v="5"/>
    <n v="78666"/>
    <x v="2"/>
    <s v="TEC-AC-10004227"/>
    <x v="2"/>
    <x v="11"/>
    <s v="SanDisk Ultra 16 GB MicroSDHC Class 10 Memory Card"/>
    <x v="4383"/>
    <n v="2"/>
    <n v="0.2"/>
    <n v="-3.6372000000000027"/>
  </r>
  <r>
    <n v="8584"/>
    <s v="CA-2011-130673"/>
    <x v="2"/>
    <x v="671"/>
    <d v="2011-05-22T00:00:00"/>
    <s v="Second Class"/>
    <s v="MC-17590"/>
    <s v="Matt Collister"/>
    <x v="1"/>
    <s v="United States"/>
    <s v="San Marcos"/>
    <x v="5"/>
    <n v="78666"/>
    <x v="2"/>
    <s v="OFF-ST-10000636"/>
    <x v="1"/>
    <x v="4"/>
    <s v="Rogers Profile Extra Capacity Storage Tub"/>
    <x v="5224"/>
    <n v="5"/>
    <n v="0.2"/>
    <n v="-13.392000000000003"/>
  </r>
  <r>
    <n v="8585"/>
    <s v="CA-2011-104808"/>
    <x v="2"/>
    <x v="519"/>
    <d v="2011-02-09T00:00:00"/>
    <s v="Second Class"/>
    <s v="MH-17440"/>
    <s v="Mark Haberlin"/>
    <x v="1"/>
    <s v="United States"/>
    <s v="Escondido"/>
    <x v="1"/>
    <n v="92025"/>
    <x v="1"/>
    <s v="OFF-BI-10003676"/>
    <x v="1"/>
    <x v="8"/>
    <s v="GBC Standard Recycled Report Covers, Clear Plastic Sheets"/>
    <x v="3075"/>
    <n v="2"/>
    <n v="0.2"/>
    <n v="6.0367999999999986"/>
  </r>
  <r>
    <n v="8586"/>
    <s v="US-2014-132927"/>
    <x v="3"/>
    <x v="34"/>
    <d v="2014-12-16T00:00:00"/>
    <s v="Standard Class"/>
    <s v="RD-19720"/>
    <s v="Roger Demir"/>
    <x v="0"/>
    <s v="United States"/>
    <s v="Philadelphia"/>
    <x v="9"/>
    <n v="19134"/>
    <x v="3"/>
    <s v="OFF-BI-10001116"/>
    <x v="1"/>
    <x v="8"/>
    <s v="Wilson Jones 1&quot; Hanging DublLock Ring Binders"/>
    <x v="2227"/>
    <n v="7"/>
    <n v="0.7"/>
    <n v="-8.1311999999999998"/>
  </r>
  <r>
    <n v="8587"/>
    <s v="CA-2014-162012"/>
    <x v="3"/>
    <x v="497"/>
    <d v="2014-07-19T00:00:00"/>
    <s v="Standard Class"/>
    <s v="KB-16240"/>
    <s v="Karen Bern"/>
    <x v="1"/>
    <s v="United States"/>
    <s v="Los Angeles"/>
    <x v="1"/>
    <n v="90049"/>
    <x v="1"/>
    <s v="TEC-AC-10003832"/>
    <x v="2"/>
    <x v="11"/>
    <s v="Logitech P710e Mobile Speakerphone"/>
    <x v="2694"/>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s v="CA-2012-138492"/>
    <x v="1"/>
    <x v="1060"/>
    <d v="2012-05-22T00:00:00"/>
    <s v="Standard Class"/>
    <s v="FC-14335"/>
    <s v="Fred Chung"/>
    <x v="1"/>
    <s v="United States"/>
    <s v="Philadelphia"/>
    <x v="9"/>
    <n v="19140"/>
    <x v="3"/>
    <s v="OFF-ST-10002583"/>
    <x v="1"/>
    <x v="4"/>
    <s v="Fellowes Neat Ideas Storage Cubes"/>
    <x v="3518"/>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s v="CA-2014-126676"/>
    <x v="3"/>
    <x v="365"/>
    <d v="2014-10-02T00:00:00"/>
    <s v="First Class"/>
    <s v="FH-14365"/>
    <s v="Fred Hopkins"/>
    <x v="1"/>
    <s v="United States"/>
    <s v="Hempstead"/>
    <x v="15"/>
    <n v="11550"/>
    <x v="3"/>
    <s v="OFF-EN-10004846"/>
    <x v="1"/>
    <x v="12"/>
    <s v="Letter or Legal Size Expandable Poly String Tie Envelopes"/>
    <x v="3373"/>
    <n v="3"/>
    <n v="0"/>
    <n v="3.9102000000000006"/>
  </r>
  <r>
    <n v="8592"/>
    <s v="CA-2014-101700"/>
    <x v="3"/>
    <x v="756"/>
    <d v="2014-04-27T00:00:00"/>
    <s v="First Class"/>
    <s v="SO-20335"/>
    <s v="Sean O'Donnell"/>
    <x v="0"/>
    <s v="United States"/>
    <s v="Greeley"/>
    <x v="22"/>
    <n v="80634"/>
    <x v="1"/>
    <s v="OFF-EN-10003134"/>
    <x v="1"/>
    <x v="12"/>
    <s v="Staples"/>
    <x v="4061"/>
    <n v="2"/>
    <n v="0.2"/>
    <n v="7.008"/>
  </r>
  <r>
    <n v="8593"/>
    <s v="CA-2014-101700"/>
    <x v="3"/>
    <x v="756"/>
    <d v="2014-04-27T00:00:00"/>
    <s v="First Class"/>
    <s v="SO-20335"/>
    <s v="Sean O'Donnell"/>
    <x v="0"/>
    <s v="United States"/>
    <s v="Greeley"/>
    <x v="22"/>
    <n v="80634"/>
    <x v="1"/>
    <s v="FUR-FU-10001025"/>
    <x v="0"/>
    <x v="5"/>
    <s v="Eldon Imàge Series Desk Accessories, Clear"/>
    <x v="5514"/>
    <n v="3"/>
    <n v="0.2"/>
    <n v="3.3534000000000006"/>
  </r>
  <r>
    <n v="8594"/>
    <s v="CA-2014-159667"/>
    <x v="3"/>
    <x v="45"/>
    <d v="2014-11-14T00:00:00"/>
    <s v="Standard Class"/>
    <s v="PM-19135"/>
    <s v="Peter McVee"/>
    <x v="2"/>
    <s v="United States"/>
    <s v="Jacksonville"/>
    <x v="2"/>
    <n v="32216"/>
    <x v="0"/>
    <s v="TEC-AC-10002567"/>
    <x v="2"/>
    <x v="11"/>
    <s v="Logitech G602 Wireless Gaming Mouse"/>
    <x v="1837"/>
    <n v="3"/>
    <n v="0.2"/>
    <n v="38.395199999999988"/>
  </r>
  <r>
    <n v="8595"/>
    <s v="CA-2014-159667"/>
    <x v="3"/>
    <x v="45"/>
    <d v="2014-11-14T00:00:00"/>
    <s v="Standard Class"/>
    <s v="PM-19135"/>
    <s v="Peter McVee"/>
    <x v="2"/>
    <s v="United States"/>
    <s v="Jacksonville"/>
    <x v="2"/>
    <n v="32216"/>
    <x v="0"/>
    <s v="TEC-PH-10004094"/>
    <x v="2"/>
    <x v="7"/>
    <s v="Motorola L703CM"/>
    <x v="5515"/>
    <n v="4"/>
    <n v="0.2"/>
    <n v="31.197999999999993"/>
  </r>
  <r>
    <n v="8596"/>
    <s v="CA-2011-111934"/>
    <x v="2"/>
    <x v="952"/>
    <d v="2011-05-07T00:00:00"/>
    <s v="First Class"/>
    <s v="GD-14590"/>
    <s v="Giulietta Dortch"/>
    <x v="1"/>
    <s v="United States"/>
    <s v="Arlington"/>
    <x v="17"/>
    <n v="22204"/>
    <x v="0"/>
    <s v="OFF-BI-10004364"/>
    <x v="1"/>
    <x v="8"/>
    <s v="Storex Dura Pro Binders"/>
    <x v="5516"/>
    <n v="2"/>
    <n v="0"/>
    <n v="5.3460000000000001"/>
  </r>
  <r>
    <n v="8597"/>
    <s v="CA-2011-111934"/>
    <x v="2"/>
    <x v="952"/>
    <d v="2011-05-07T00:00:00"/>
    <s v="First Class"/>
    <s v="GD-14590"/>
    <s v="Giulietta Dortch"/>
    <x v="1"/>
    <s v="United States"/>
    <s v="Arlington"/>
    <x v="17"/>
    <n v="22204"/>
    <x v="0"/>
    <s v="OFF-PA-10000474"/>
    <x v="1"/>
    <x v="10"/>
    <s v="Staples"/>
    <x v="131"/>
    <n v="1"/>
    <n v="0"/>
    <n v="16.656799999999997"/>
  </r>
  <r>
    <n v="8598"/>
    <s v="US-2013-117387"/>
    <x v="0"/>
    <x v="189"/>
    <d v="2013-11-01T00:00:00"/>
    <s v="Standard Class"/>
    <s v="PA-19060"/>
    <s v="Pete Armstrong"/>
    <x v="2"/>
    <s v="United States"/>
    <s v="San Francisco"/>
    <x v="1"/>
    <n v="94122"/>
    <x v="1"/>
    <s v="OFF-BI-10004308"/>
    <x v="1"/>
    <x v="8"/>
    <s v="Avery Legal 4-Ring Binder"/>
    <x v="1743"/>
    <n v="4"/>
    <n v="0.2"/>
    <n v="25.175999999999998"/>
  </r>
  <r>
    <n v="8599"/>
    <s v="CA-2011-141110"/>
    <x v="2"/>
    <x v="35"/>
    <d v="2011-12-01T00:00:00"/>
    <s v="Standard Class"/>
    <s v="LS-17200"/>
    <s v="Luke Schmidt"/>
    <x v="1"/>
    <s v="United States"/>
    <s v="Fresno"/>
    <x v="1"/>
    <n v="93727"/>
    <x v="1"/>
    <s v="OFF-BI-10002012"/>
    <x v="1"/>
    <x v="8"/>
    <s v="Wilson Jones Easy Flow II Sheet Lifters"/>
    <x v="5517"/>
    <n v="3"/>
    <n v="0.2"/>
    <n v="1.512"/>
  </r>
  <r>
    <n v="8600"/>
    <s v="CA-2011-141110"/>
    <x v="2"/>
    <x v="35"/>
    <d v="2011-12-01T00:00:00"/>
    <s v="Standard Class"/>
    <s v="LS-17200"/>
    <s v="Luke Schmidt"/>
    <x v="1"/>
    <s v="United States"/>
    <s v="Fresno"/>
    <x v="1"/>
    <n v="93727"/>
    <x v="1"/>
    <s v="OFF-PA-10002586"/>
    <x v="1"/>
    <x v="10"/>
    <s v="Xerox 1970"/>
    <x v="1830"/>
    <n v="3"/>
    <n v="0"/>
    <n v="7.0218000000000007"/>
  </r>
  <r>
    <n v="8601"/>
    <s v="CA-2011-141110"/>
    <x v="2"/>
    <x v="35"/>
    <d v="2011-12-01T00:00:00"/>
    <s v="Standard Class"/>
    <s v="LS-17200"/>
    <s v="Luke Schmidt"/>
    <x v="1"/>
    <s v="United States"/>
    <s v="Fresno"/>
    <x v="1"/>
    <n v="93727"/>
    <x v="1"/>
    <s v="OFF-AP-10000692"/>
    <x v="1"/>
    <x v="9"/>
    <s v="Fellowes Mighty 8 Compact Surge Protector"/>
    <x v="5518"/>
    <n v="2"/>
    <n v="0"/>
    <n v="11.351200000000002"/>
  </r>
  <r>
    <n v="8602"/>
    <s v="CA-2011-141110"/>
    <x v="2"/>
    <x v="35"/>
    <d v="2011-12-01T00:00:00"/>
    <s v="Standard Class"/>
    <s v="LS-17200"/>
    <s v="Luke Schmidt"/>
    <x v="1"/>
    <s v="United States"/>
    <s v="Fresno"/>
    <x v="1"/>
    <n v="93727"/>
    <x v="1"/>
    <s v="OFF-BI-10001553"/>
    <x v="1"/>
    <x v="8"/>
    <s v="SpineVue Locking Slant-D Ring Binders by Cardinal"/>
    <x v="1775"/>
    <n v="1"/>
    <n v="0.2"/>
    <n v="2.5591999999999997"/>
  </r>
  <r>
    <n v="8603"/>
    <s v="US-2011-133949"/>
    <x v="2"/>
    <x v="520"/>
    <d v="2011-12-31T00:00:00"/>
    <s v="Same Day"/>
    <s v="JL-15175"/>
    <s v="James Lanier"/>
    <x v="2"/>
    <s v="United States"/>
    <s v="Reno"/>
    <x v="33"/>
    <n v="89502"/>
    <x v="1"/>
    <s v="TEC-PH-10004908"/>
    <x v="2"/>
    <x v="7"/>
    <s v="Panasonic KX TS3282W Corded phone"/>
    <x v="5519"/>
    <n v="7"/>
    <n v="0.2"/>
    <n v="59.492999999999952"/>
  </r>
  <r>
    <n v="8604"/>
    <s v="US-2013-116365"/>
    <x v="0"/>
    <x v="835"/>
    <d v="2013-01-08T00:00:00"/>
    <s v="Standard Class"/>
    <s v="CA-12310"/>
    <s v="Christine Abelman"/>
    <x v="1"/>
    <s v="United States"/>
    <s v="San Antonio"/>
    <x v="5"/>
    <n v="78207"/>
    <x v="2"/>
    <s v="TEC-AC-10002217"/>
    <x v="2"/>
    <x v="11"/>
    <s v="Imation Clip USB flash drive - 8 GB"/>
    <x v="5520"/>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x v="5441"/>
    <n v="3"/>
    <n v="0.2"/>
    <n v="-6.2100000000000151"/>
  </r>
  <r>
    <n v="8606"/>
    <s v="US-2013-116365"/>
    <x v="0"/>
    <x v="835"/>
    <d v="2013-01-08T00:00:00"/>
    <s v="Standard Class"/>
    <s v="CA-12310"/>
    <s v="Christine Abelman"/>
    <x v="1"/>
    <s v="United States"/>
    <s v="San Antonio"/>
    <x v="5"/>
    <n v="78207"/>
    <x v="2"/>
    <s v="TEC-PH-10002890"/>
    <x v="2"/>
    <x v="7"/>
    <s v="AT&amp;T 17929 Lendline Telephone"/>
    <x v="2171"/>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s v="CA-2011-151946"/>
    <x v="2"/>
    <x v="611"/>
    <d v="2011-06-09T00:00:00"/>
    <s v="Standard Class"/>
    <s v="BT-11440"/>
    <s v="Bobby Trafton"/>
    <x v="0"/>
    <s v="United States"/>
    <s v="New York City"/>
    <x v="15"/>
    <n v="10035"/>
    <x v="3"/>
    <s v="FUR-FU-10002878"/>
    <x v="0"/>
    <x v="5"/>
    <s v="Seth Thomas 14&quot; Day/Date Wall Clock"/>
    <x v="5522"/>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s v="CA-2011-151946"/>
    <x v="2"/>
    <x v="611"/>
    <d v="2011-06-09T00:00:00"/>
    <s v="Standard Class"/>
    <s v="BT-11440"/>
    <s v="Bobby Trafton"/>
    <x v="0"/>
    <s v="United States"/>
    <s v="New York City"/>
    <x v="15"/>
    <n v="10035"/>
    <x v="3"/>
    <s v="FUR-BO-10003272"/>
    <x v="0"/>
    <x v="0"/>
    <s v="O'Sullivan Living Dimensions 5-Shelf Bookcases"/>
    <x v="3832"/>
    <n v="2"/>
    <n v="0.2"/>
    <n v="-44.196000000000026"/>
  </r>
  <r>
    <n v="8611"/>
    <s v="CA-2011-151946"/>
    <x v="2"/>
    <x v="611"/>
    <d v="2011-06-09T00:00:00"/>
    <s v="Standard Class"/>
    <s v="BT-11440"/>
    <s v="Bobby Trafton"/>
    <x v="0"/>
    <s v="United States"/>
    <s v="New York City"/>
    <x v="15"/>
    <n v="10035"/>
    <x v="3"/>
    <s v="FUR-FU-10002191"/>
    <x v="0"/>
    <x v="5"/>
    <s v="G.E. Halogen Desk Lamp Bulbs"/>
    <x v="544"/>
    <n v="2"/>
    <n v="0"/>
    <n v="6.7008000000000001"/>
  </r>
  <r>
    <n v="8612"/>
    <s v="CA-2014-123624"/>
    <x v="3"/>
    <x v="38"/>
    <d v="2014-11-18T00:00:00"/>
    <s v="Second Class"/>
    <s v="SE-20110"/>
    <s v="Sanjit Engle"/>
    <x v="0"/>
    <s v="United States"/>
    <s v="Oxnard"/>
    <x v="1"/>
    <n v="93030"/>
    <x v="1"/>
    <s v="TEC-AC-10000682"/>
    <x v="2"/>
    <x v="11"/>
    <s v="Kensington K72356US Mouse-in-a-Box USB Desktop Mouse"/>
    <x v="2076"/>
    <n v="5"/>
    <n v="0"/>
    <n v="29.032499999999999"/>
  </r>
  <r>
    <n v="8613"/>
    <s v="CA-2013-146437"/>
    <x v="0"/>
    <x v="1198"/>
    <d v="2013-02-01T00:00:00"/>
    <s v="Second Class"/>
    <s v="HG-14965"/>
    <s v="Henry Goldwyn"/>
    <x v="1"/>
    <s v="United States"/>
    <s v="Los Angeles"/>
    <x v="1"/>
    <n v="90036"/>
    <x v="1"/>
    <s v="OFF-AR-10000588"/>
    <x v="1"/>
    <x v="6"/>
    <s v="Newell 345"/>
    <x v="2010"/>
    <n v="2"/>
    <n v="0"/>
    <n v="10.316800000000001"/>
  </r>
  <r>
    <n v="8614"/>
    <s v="CA-2013-138233"/>
    <x v="0"/>
    <x v="1199"/>
    <d v="2013-11-15T00:00:00"/>
    <s v="Standard Class"/>
    <s v="PF-19165"/>
    <s v="Philip Fox"/>
    <x v="0"/>
    <s v="United States"/>
    <s v="Oakland"/>
    <x v="1"/>
    <n v="94601"/>
    <x v="1"/>
    <s v="TEC-AC-10002001"/>
    <x v="2"/>
    <x v="11"/>
    <s v="Logitech Wireless Gaming Headset G930"/>
    <x v="651"/>
    <n v="3"/>
    <n v="0"/>
    <n v="177.58890000000002"/>
  </r>
  <r>
    <n v="8615"/>
    <s v="CA-2013-165918"/>
    <x v="0"/>
    <x v="545"/>
    <d v="2013-09-15T00:00:00"/>
    <s v="Standard Class"/>
    <s v="BD-11770"/>
    <s v="Bryan Davis"/>
    <x v="0"/>
    <s v="United States"/>
    <s v="Edmonds"/>
    <x v="4"/>
    <n v="98026"/>
    <x v="1"/>
    <s v="OFF-LA-10003720"/>
    <x v="1"/>
    <x v="2"/>
    <s v="Avery 487"/>
    <x v="1576"/>
    <n v="2"/>
    <n v="0"/>
    <n v="3.4685999999999999"/>
  </r>
  <r>
    <n v="8616"/>
    <s v="CA-2013-165918"/>
    <x v="0"/>
    <x v="545"/>
    <d v="2013-09-15T00:00:00"/>
    <s v="Standard Class"/>
    <s v="BD-11770"/>
    <s v="Bryan Davis"/>
    <x v="0"/>
    <s v="United States"/>
    <s v="Edmonds"/>
    <x v="4"/>
    <n v="98026"/>
    <x v="1"/>
    <s v="OFF-BI-10004364"/>
    <x v="1"/>
    <x v="8"/>
    <s v="Storex Dura Pro Binders"/>
    <x v="5523"/>
    <n v="3"/>
    <n v="0.2"/>
    <n v="4.4550000000000001"/>
  </r>
  <r>
    <n v="8617"/>
    <s v="CA-2013-165918"/>
    <x v="0"/>
    <x v="545"/>
    <d v="2013-09-15T00:00:00"/>
    <s v="Standard Class"/>
    <s v="BD-11770"/>
    <s v="Bryan Davis"/>
    <x v="0"/>
    <s v="United States"/>
    <s v="Edmonds"/>
    <x v="4"/>
    <n v="98026"/>
    <x v="1"/>
    <s v="OFF-PA-10000100"/>
    <x v="1"/>
    <x v="10"/>
    <s v="Xerox 1945"/>
    <x v="2658"/>
    <n v="2"/>
    <n v="0"/>
    <n v="40.170200000000001"/>
  </r>
  <r>
    <n v="8618"/>
    <s v="CA-2013-165918"/>
    <x v="0"/>
    <x v="545"/>
    <d v="2013-09-15T00:00:00"/>
    <s v="Standard Class"/>
    <s v="BD-11770"/>
    <s v="Bryan Davis"/>
    <x v="0"/>
    <s v="United States"/>
    <s v="Edmonds"/>
    <x v="4"/>
    <n v="98026"/>
    <x v="1"/>
    <s v="OFF-BI-10004826"/>
    <x v="1"/>
    <x v="8"/>
    <s v="JM Magazine Binder"/>
    <x v="5524"/>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s v="CA-2014-132437"/>
    <x v="3"/>
    <x v="565"/>
    <d v="2014-09-14T00:00:00"/>
    <s v="Second Class"/>
    <s v="EM-14095"/>
    <s v="Eudokia Martin"/>
    <x v="1"/>
    <s v="United States"/>
    <s v="New York City"/>
    <x v="15"/>
    <n v="10024"/>
    <x v="3"/>
    <s v="OFF-ST-10001031"/>
    <x v="1"/>
    <x v="4"/>
    <s v="Adjustable Personal File Tote"/>
    <x v="5525"/>
    <n v="4"/>
    <n v="0"/>
    <n v="16.931200000000004"/>
  </r>
  <r>
    <n v="8621"/>
    <s v="US-2014-119319"/>
    <x v="3"/>
    <x v="44"/>
    <d v="2014-11-10T00:00:00"/>
    <s v="Second Class"/>
    <s v="LC-17050"/>
    <s v="Liz Carlisle"/>
    <x v="0"/>
    <s v="United States"/>
    <s v="Dallas"/>
    <x v="5"/>
    <n v="75217"/>
    <x v="2"/>
    <s v="FUR-FU-10003878"/>
    <x v="0"/>
    <x v="5"/>
    <s v="Linden 10&quot; Round Wall Clock, Black"/>
    <x v="5526"/>
    <n v="5"/>
    <n v="0.6"/>
    <n v="-19.863999999999997"/>
  </r>
  <r>
    <n v="8622"/>
    <s v="CA-2014-104318"/>
    <x v="3"/>
    <x v="726"/>
    <d v="2014-05-19T00:00:00"/>
    <s v="Standard Class"/>
    <s v="FH-14275"/>
    <s v="Frank Hawley"/>
    <x v="1"/>
    <s v="United States"/>
    <s v="Franklin"/>
    <x v="18"/>
    <n v="37064"/>
    <x v="0"/>
    <s v="OFF-AP-10000358"/>
    <x v="1"/>
    <x v="9"/>
    <s v="Fellowes Basic Home/Office Series Surge Protectors"/>
    <x v="5527"/>
    <n v="2"/>
    <n v="0.2"/>
    <n v="2.3363999999999976"/>
  </r>
  <r>
    <n v="8623"/>
    <s v="US-2013-114230"/>
    <x v="0"/>
    <x v="581"/>
    <d v="2013-12-02T00:00:00"/>
    <s v="Standard Class"/>
    <s v="CM-12235"/>
    <s v="Chris McAfee"/>
    <x v="0"/>
    <s v="United States"/>
    <s v="Phoenix"/>
    <x v="16"/>
    <n v="85023"/>
    <x v="1"/>
    <s v="OFF-ST-10000876"/>
    <x v="1"/>
    <x v="4"/>
    <s v="Eldon Simplefile Box Office"/>
    <x v="5528"/>
    <n v="4"/>
    <n v="0.2"/>
    <n v="3.9808000000000003"/>
  </r>
  <r>
    <n v="8624"/>
    <s v="CA-2012-136147"/>
    <x v="1"/>
    <x v="50"/>
    <d v="2012-11-18T00:00:00"/>
    <s v="Standard Class"/>
    <s v="FM-14380"/>
    <s v="Fred McMath"/>
    <x v="0"/>
    <s v="United States"/>
    <s v="Miami"/>
    <x v="2"/>
    <n v="33178"/>
    <x v="0"/>
    <s v="OFF-BI-10004224"/>
    <x v="1"/>
    <x v="8"/>
    <s v="Catalog Binders with Expanding Posts"/>
    <x v="1444"/>
    <n v="6"/>
    <n v="0.7"/>
    <n v="-100.91999999999999"/>
  </r>
  <r>
    <n v="8625"/>
    <s v="CA-2012-136147"/>
    <x v="1"/>
    <x v="50"/>
    <d v="2012-11-18T00:00:00"/>
    <s v="Standard Class"/>
    <s v="FM-14380"/>
    <s v="Fred McMath"/>
    <x v="0"/>
    <s v="United States"/>
    <s v="Miami"/>
    <x v="2"/>
    <n v="33178"/>
    <x v="0"/>
    <s v="TEC-AC-10004568"/>
    <x v="2"/>
    <x v="11"/>
    <s v="Maxell LTO Ultrium - 800 GB"/>
    <x v="1375"/>
    <n v="5"/>
    <n v="0.2"/>
    <n v="-1.3995000000000104"/>
  </r>
  <r>
    <n v="8626"/>
    <s v="CA-2012-156118"/>
    <x v="1"/>
    <x v="575"/>
    <d v="2012-12-12T00:00:00"/>
    <s v="Standard Class"/>
    <s v="HG-14965"/>
    <s v="Henry Goldwyn"/>
    <x v="1"/>
    <s v="United States"/>
    <s v="Colorado Springs"/>
    <x v="22"/>
    <n v="80906"/>
    <x v="1"/>
    <s v="OFF-PA-10000533"/>
    <x v="1"/>
    <x v="10"/>
    <s v="Southworth Parchment Paper &amp; Envelopes"/>
    <x v="937"/>
    <n v="3"/>
    <n v="0.2"/>
    <n v="5.1011999999999995"/>
  </r>
  <r>
    <n v="8627"/>
    <s v="CA-2012-164084"/>
    <x v="1"/>
    <x v="67"/>
    <d v="2012-09-12T00:00:00"/>
    <s v="Standard Class"/>
    <s v="AG-10525"/>
    <s v="Andy Gerbode"/>
    <x v="1"/>
    <s v="United States"/>
    <s v="New York City"/>
    <x v="15"/>
    <n v="10011"/>
    <x v="3"/>
    <s v="OFF-ST-10003638"/>
    <x v="1"/>
    <x v="4"/>
    <s v="Mobile Personal File Cube"/>
    <x v="3824"/>
    <n v="3"/>
    <n v="0"/>
    <n v="18.970199999999998"/>
  </r>
  <r>
    <n v="8628"/>
    <s v="CA-2012-164084"/>
    <x v="1"/>
    <x v="67"/>
    <d v="2012-09-12T00:00:00"/>
    <s v="Standard Class"/>
    <s v="AG-10525"/>
    <s v="Andy Gerbode"/>
    <x v="1"/>
    <s v="United States"/>
    <s v="New York City"/>
    <x v="15"/>
    <n v="10011"/>
    <x v="3"/>
    <s v="TEC-AC-10002305"/>
    <x v="2"/>
    <x v="11"/>
    <s v="KeyTronic E03601U1 - Keyboard - Beige"/>
    <x v="2597"/>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s v="CA-2012-164084"/>
    <x v="1"/>
    <x v="67"/>
    <d v="2012-09-12T00:00:00"/>
    <s v="Standard Class"/>
    <s v="AG-10525"/>
    <s v="Andy Gerbode"/>
    <x v="1"/>
    <s v="United States"/>
    <s v="New York City"/>
    <x v="15"/>
    <n v="10011"/>
    <x v="3"/>
    <s v="FUR-TA-10003569"/>
    <x v="0"/>
    <x v="3"/>
    <s v="Bretford CR8500 Series Meeting Room Furniture"/>
    <x v="5529"/>
    <n v="2"/>
    <n v="0.4"/>
    <n v="-120.29400000000004"/>
  </r>
  <r>
    <n v="8631"/>
    <s v="CA-2012-164084"/>
    <x v="1"/>
    <x v="67"/>
    <d v="2012-09-12T00:00:00"/>
    <s v="Standard Class"/>
    <s v="AG-10525"/>
    <s v="Andy Gerbode"/>
    <x v="1"/>
    <s v="United States"/>
    <s v="New York City"/>
    <x v="15"/>
    <n v="10011"/>
    <x v="3"/>
    <s v="OFF-FA-10003059"/>
    <x v="1"/>
    <x v="13"/>
    <s v="Assorted Color Push Pins"/>
    <x v="5530"/>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s v="CA-2013-107783"/>
    <x v="0"/>
    <x v="1062"/>
    <d v="2013-07-30T00:00:00"/>
    <s v="First Class"/>
    <s v="OT-18730"/>
    <s v="Olvera Toch"/>
    <x v="0"/>
    <s v="United States"/>
    <s v="Bethlehem"/>
    <x v="9"/>
    <n v="18018"/>
    <x v="3"/>
    <s v="OFF-BI-10000545"/>
    <x v="1"/>
    <x v="8"/>
    <s v="GBC Ibimaster 500 Manual ProClick Binding System"/>
    <x v="534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s v="CA-2014-159793"/>
    <x v="3"/>
    <x v="326"/>
    <d v="2014-08-30T00:00:00"/>
    <s v="Standard Class"/>
    <s v="SV-20365"/>
    <s v="Seth Vernon"/>
    <x v="0"/>
    <s v="United States"/>
    <s v="Philadelphia"/>
    <x v="9"/>
    <n v="19140"/>
    <x v="3"/>
    <s v="FUR-BO-10001798"/>
    <x v="0"/>
    <x v="0"/>
    <s v="Bush Somerset Collection Bookcase"/>
    <x v="5532"/>
    <n v="2"/>
    <n v="0.5"/>
    <n v="-89.066399999999987"/>
  </r>
  <r>
    <n v="8636"/>
    <s v="CA-2011-160094"/>
    <x v="2"/>
    <x v="1013"/>
    <d v="2011-05-02T00:00:00"/>
    <s v="First Class"/>
    <s v="JM-16195"/>
    <s v="Justin MacKendrick"/>
    <x v="0"/>
    <s v="United States"/>
    <s v="Louisville"/>
    <x v="0"/>
    <n v="40214"/>
    <x v="0"/>
    <s v="OFF-AR-10004010"/>
    <x v="1"/>
    <x v="6"/>
    <s v="Hunt Boston Vacuum Mount KS Pencil Sharpener"/>
    <x v="5368"/>
    <n v="5"/>
    <n v="0"/>
    <n v="45.487000000000002"/>
  </r>
  <r>
    <n v="8637"/>
    <s v="CA-2011-160094"/>
    <x v="2"/>
    <x v="1013"/>
    <d v="2011-05-02T00:00:00"/>
    <s v="First Class"/>
    <s v="JM-16195"/>
    <s v="Justin MacKendrick"/>
    <x v="0"/>
    <s v="United States"/>
    <s v="Louisville"/>
    <x v="0"/>
    <n v="40214"/>
    <x v="0"/>
    <s v="OFF-ST-10000585"/>
    <x v="1"/>
    <x v="4"/>
    <s v="Economy Rollaway Files"/>
    <x v="5533"/>
    <n v="5"/>
    <n v="0"/>
    <n v="214.76"/>
  </r>
  <r>
    <n v="8638"/>
    <s v="CA-2014-151281"/>
    <x v="3"/>
    <x v="842"/>
    <d v="2014-05-03T00:00:00"/>
    <s v="Standard Class"/>
    <s v="HM-14980"/>
    <s v="Henry MacAllister"/>
    <x v="0"/>
    <s v="United States"/>
    <s v="Seattle"/>
    <x v="4"/>
    <n v="98105"/>
    <x v="1"/>
    <s v="FUR-FU-10000397"/>
    <x v="0"/>
    <x v="5"/>
    <s v="Luxo Economy Swing Arm Lamp"/>
    <x v="5534"/>
    <n v="7"/>
    <n v="0"/>
    <n v="39.082400000000007"/>
  </r>
  <r>
    <n v="8639"/>
    <s v="CA-2014-118346"/>
    <x v="3"/>
    <x v="283"/>
    <d v="2014-07-25T00:00:00"/>
    <s v="First Class"/>
    <s v="PO-19180"/>
    <s v="Philisse Overcash"/>
    <x v="2"/>
    <s v="United States"/>
    <s v="Kenosha"/>
    <x v="6"/>
    <n v="53142"/>
    <x v="2"/>
    <s v="TEC-AC-10000736"/>
    <x v="2"/>
    <x v="11"/>
    <s v="Logitech G600 MMO Gaming Mouse"/>
    <x v="4516"/>
    <n v="5"/>
    <n v="0"/>
    <n v="143.982"/>
  </r>
  <r>
    <n v="8640"/>
    <s v="CA-2011-129819"/>
    <x v="2"/>
    <x v="736"/>
    <d v="2011-12-15T00:00:00"/>
    <s v="Second Class"/>
    <s v="KC-16675"/>
    <s v="Kimberly Carter"/>
    <x v="1"/>
    <s v="United States"/>
    <s v="Henderson"/>
    <x v="0"/>
    <n v="42420"/>
    <x v="0"/>
    <s v="OFF-BI-10004970"/>
    <x v="1"/>
    <x v="8"/>
    <s v="ACCOHIDE 3-Ring Binder, Blue, 1&quot;"/>
    <x v="714"/>
    <n v="3"/>
    <n v="0"/>
    <n v="5.8232999999999997"/>
  </r>
  <r>
    <n v="8641"/>
    <s v="US-2014-148551"/>
    <x v="3"/>
    <x v="602"/>
    <d v="2014-01-17T00:00:00"/>
    <s v="Standard Class"/>
    <s v="DB-13120"/>
    <s v="David Bremer"/>
    <x v="1"/>
    <s v="United States"/>
    <s v="Dallas"/>
    <x v="5"/>
    <n v="75217"/>
    <x v="2"/>
    <s v="OFF-BI-10000545"/>
    <x v="1"/>
    <x v="8"/>
    <s v="GBC Ibimaster 500 Manual ProClick Binding System"/>
    <x v="5535"/>
    <n v="5"/>
    <n v="0.8"/>
    <n v="-1141.47"/>
  </r>
  <r>
    <n v="8642"/>
    <s v="CA-2014-147767"/>
    <x v="3"/>
    <x v="574"/>
    <d v="2014-12-03T00:00:00"/>
    <s v="Same Day"/>
    <s v="SV-20935"/>
    <s v="Susan Vittorini"/>
    <x v="0"/>
    <s v="United States"/>
    <s v="Peoria"/>
    <x v="16"/>
    <n v="85345"/>
    <x v="1"/>
    <s v="OFF-BI-10001670"/>
    <x v="1"/>
    <x v="8"/>
    <s v="Vinyl Sectional Post Binders"/>
    <x v="5536"/>
    <n v="6"/>
    <n v="0.7"/>
    <n v="-45.239999999999995"/>
  </r>
  <r>
    <n v="8643"/>
    <s v="CA-2012-108259"/>
    <x v="1"/>
    <x v="627"/>
    <d v="2012-11-15T00:00:00"/>
    <s v="Standard Class"/>
    <s v="NS-18640"/>
    <s v="Noel Staavos"/>
    <x v="1"/>
    <s v="United States"/>
    <s v="Jacksonville"/>
    <x v="3"/>
    <n v="28540"/>
    <x v="0"/>
    <s v="OFF-FA-10000624"/>
    <x v="1"/>
    <x v="13"/>
    <s v="OIC Binder Clips"/>
    <x v="53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s v="CA-2012-108259"/>
    <x v="1"/>
    <x v="627"/>
    <d v="2012-11-15T00:00:00"/>
    <s v="Standard Class"/>
    <s v="NS-18640"/>
    <s v="Noel Staavos"/>
    <x v="1"/>
    <s v="United States"/>
    <s v="Jacksonville"/>
    <x v="3"/>
    <n v="28540"/>
    <x v="0"/>
    <s v="OFF-BI-10000315"/>
    <x v="1"/>
    <x v="8"/>
    <s v="Poly Designer Cover &amp; Back"/>
    <x v="5537"/>
    <n v="7"/>
    <n v="0.7"/>
    <n v="-29.244599999999991"/>
  </r>
  <r>
    <n v="8646"/>
    <s v="CA-2012-108259"/>
    <x v="1"/>
    <x v="627"/>
    <d v="2012-11-15T00:00:00"/>
    <s v="Standard Class"/>
    <s v="NS-18640"/>
    <s v="Noel Staavos"/>
    <x v="1"/>
    <s v="United States"/>
    <s v="Jacksonville"/>
    <x v="3"/>
    <n v="28540"/>
    <x v="0"/>
    <s v="FUR-FU-10000023"/>
    <x v="0"/>
    <x v="5"/>
    <s v="Eldon Wave Desk Accessories"/>
    <x v="5364"/>
    <n v="1"/>
    <n v="0.2"/>
    <n v="1.4136000000000002"/>
  </r>
  <r>
    <n v="8647"/>
    <s v="CA-2013-113341"/>
    <x v="0"/>
    <x v="881"/>
    <d v="2013-11-30T00:00:00"/>
    <s v="Standard Class"/>
    <s v="MH-17455"/>
    <s v="Mark Hamilton"/>
    <x v="0"/>
    <s v="United States"/>
    <s v="Los Angeles"/>
    <x v="1"/>
    <n v="90032"/>
    <x v="1"/>
    <s v="FUR-CH-10004698"/>
    <x v="0"/>
    <x v="1"/>
    <s v="Padded Folding Chairs, Black, 4/Carton"/>
    <x v="4934"/>
    <n v="3"/>
    <n v="0.2"/>
    <n v="19.435200000000009"/>
  </r>
  <r>
    <n v="8648"/>
    <s v="US-2012-131842"/>
    <x v="1"/>
    <x v="901"/>
    <d v="2012-12-08T00:00:00"/>
    <s v="First Class"/>
    <s v="RR-19525"/>
    <s v="Rick Reed"/>
    <x v="1"/>
    <s v="United States"/>
    <s v="Nashville"/>
    <x v="18"/>
    <n v="37211"/>
    <x v="0"/>
    <s v="FUR-CH-10004477"/>
    <x v="0"/>
    <x v="1"/>
    <s v="Global Push Button Manager's Chair, Indigo"/>
    <x v="5538"/>
    <n v="2"/>
    <n v="0.2"/>
    <n v="10.960199999999993"/>
  </r>
  <r>
    <n v="8649"/>
    <s v="CA-2013-164574"/>
    <x v="0"/>
    <x v="875"/>
    <d v="2013-08-04T00:00:00"/>
    <s v="Standard Class"/>
    <s v="RH-19555"/>
    <s v="Ritsa Hightower"/>
    <x v="0"/>
    <s v="United States"/>
    <s v="Charlotte"/>
    <x v="3"/>
    <n v="28205"/>
    <x v="0"/>
    <s v="OFF-ST-10003816"/>
    <x v="1"/>
    <x v="4"/>
    <s v="Fellowes High-Stak Drawer Files"/>
    <x v="3327"/>
    <n v="5"/>
    <n v="0.2"/>
    <n v="26.428499999999957"/>
  </r>
  <r>
    <n v="8650"/>
    <s v="CA-2013-164574"/>
    <x v="0"/>
    <x v="875"/>
    <d v="2013-08-04T00:00:00"/>
    <s v="Standard Class"/>
    <s v="RH-19555"/>
    <s v="Ritsa Hightower"/>
    <x v="0"/>
    <s v="United States"/>
    <s v="Charlotte"/>
    <x v="3"/>
    <n v="28205"/>
    <x v="0"/>
    <s v="OFF-BI-10002429"/>
    <x v="1"/>
    <x v="8"/>
    <s v="Premier Elliptical Ring Binder, Black"/>
    <x v="5539"/>
    <n v="3"/>
    <n v="0.7"/>
    <n v="-20.090399999999995"/>
  </r>
  <r>
    <n v="8651"/>
    <s v="CA-2011-142769"/>
    <x v="2"/>
    <x v="103"/>
    <d v="2011-09-13T00:00:00"/>
    <s v="Same Day"/>
    <s v="RP-19390"/>
    <s v="Resi Pölking"/>
    <x v="0"/>
    <s v="United States"/>
    <s v="Seattle"/>
    <x v="4"/>
    <n v="98103"/>
    <x v="1"/>
    <s v="OFF-FA-10000840"/>
    <x v="1"/>
    <x v="13"/>
    <s v="OIC Thumb-Tacks"/>
    <x v="5540"/>
    <n v="5"/>
    <n v="0"/>
    <n v="2.6789999999999998"/>
  </r>
  <r>
    <n v="8652"/>
    <s v="CA-2011-142769"/>
    <x v="2"/>
    <x v="103"/>
    <d v="2011-09-13T00:00:00"/>
    <s v="Same Day"/>
    <s v="RP-19390"/>
    <s v="Resi Pölking"/>
    <x v="0"/>
    <s v="United States"/>
    <s v="Seattle"/>
    <x v="4"/>
    <n v="98103"/>
    <x v="1"/>
    <s v="FUR-FU-10001918"/>
    <x v="0"/>
    <x v="5"/>
    <s v="C-Line Cubicle Keepers Polyproplyene Holder With Velcro Backings"/>
    <x v="5541"/>
    <n v="3"/>
    <n v="0"/>
    <n v="5.5341000000000014"/>
  </r>
  <r>
    <n v="8653"/>
    <s v="CA-2011-142769"/>
    <x v="2"/>
    <x v="103"/>
    <d v="2011-09-13T00:00:00"/>
    <s v="Same Day"/>
    <s v="RP-19390"/>
    <s v="Resi Pölking"/>
    <x v="0"/>
    <s v="United States"/>
    <s v="Seattle"/>
    <x v="4"/>
    <n v="98103"/>
    <x v="1"/>
    <s v="OFF-SU-10001574"/>
    <x v="1"/>
    <x v="14"/>
    <s v="Acme Value Line Scissors"/>
    <x v="549"/>
    <n v="2"/>
    <n v="0"/>
    <n v="2.1899999999999995"/>
  </r>
  <r>
    <n v="8654"/>
    <s v="CA-2011-142769"/>
    <x v="2"/>
    <x v="103"/>
    <d v="2011-09-13T00:00:00"/>
    <s v="Same Day"/>
    <s v="RP-19390"/>
    <s v="Resi Pölking"/>
    <x v="0"/>
    <s v="United States"/>
    <s v="Seattle"/>
    <x v="4"/>
    <n v="98103"/>
    <x v="1"/>
    <s v="TEC-AC-10001606"/>
    <x v="2"/>
    <x v="11"/>
    <s v="Logitech Wireless Performance Mouse MX for PC and Mac"/>
    <x v="1664"/>
    <n v="2"/>
    <n v="0"/>
    <n v="75.992400000000004"/>
  </r>
  <r>
    <n v="8655"/>
    <s v="CA-2011-142769"/>
    <x v="2"/>
    <x v="103"/>
    <d v="2011-09-13T00:00:00"/>
    <s v="Same Day"/>
    <s v="RP-19390"/>
    <s v="Resi Pölking"/>
    <x v="0"/>
    <s v="United States"/>
    <s v="Seattle"/>
    <x v="4"/>
    <n v="98103"/>
    <x v="1"/>
    <s v="TEC-AC-10003399"/>
    <x v="2"/>
    <x v="11"/>
    <s v="Memorex Mini Travel Drive 64 GB USB 2.0 Flash Drive"/>
    <x v="5542"/>
    <n v="4"/>
    <n v="0"/>
    <n v="60.883200000000002"/>
  </r>
  <r>
    <n v="8656"/>
    <s v="CA-2011-142769"/>
    <x v="2"/>
    <x v="103"/>
    <d v="2011-09-13T00:00:00"/>
    <s v="Same Day"/>
    <s v="RP-19390"/>
    <s v="Resi Pölking"/>
    <x v="0"/>
    <s v="United States"/>
    <s v="Seattle"/>
    <x v="4"/>
    <n v="98103"/>
    <x v="1"/>
    <s v="TEC-AC-10000865"/>
    <x v="2"/>
    <x v="11"/>
    <s v="WD My Passport Ultra 500GB Portable External Hard Drive"/>
    <x v="5543"/>
    <n v="2"/>
    <n v="0"/>
    <n v="20.059999999999988"/>
  </r>
  <r>
    <n v="8657"/>
    <s v="CA-2011-142769"/>
    <x v="2"/>
    <x v="103"/>
    <d v="2011-09-13T00:00:00"/>
    <s v="Same Day"/>
    <s v="RP-19390"/>
    <s v="Resi Pölking"/>
    <x v="0"/>
    <s v="United States"/>
    <s v="Seattle"/>
    <x v="4"/>
    <n v="98103"/>
    <x v="1"/>
    <s v="OFF-PA-10002923"/>
    <x v="1"/>
    <x v="10"/>
    <s v="Xerox 1942"/>
    <x v="1553"/>
    <n v="1"/>
    <n v="0"/>
    <n v="24.47"/>
  </r>
  <r>
    <n v="8658"/>
    <s v="CA-2011-142769"/>
    <x v="2"/>
    <x v="103"/>
    <d v="2011-09-13T00:00:00"/>
    <s v="Same Day"/>
    <s v="RP-19390"/>
    <s v="Resi Pölking"/>
    <x v="0"/>
    <s v="United States"/>
    <s v="Seattle"/>
    <x v="4"/>
    <n v="98103"/>
    <x v="1"/>
    <s v="OFF-AP-10004785"/>
    <x v="1"/>
    <x v="9"/>
    <s v="Holmes Replacement Filter for HEPA Air Cleaner, Medium Room"/>
    <x v="5544"/>
    <n v="2"/>
    <n v="0"/>
    <n v="9.743800000000002"/>
  </r>
  <r>
    <n v="8659"/>
    <s v="CA-2013-168361"/>
    <x v="0"/>
    <x v="1028"/>
    <d v="2013-06-26T00:00:00"/>
    <s v="Standard Class"/>
    <s v="KB-16600"/>
    <s v="Ken Brennan"/>
    <x v="1"/>
    <s v="United States"/>
    <s v="Chicago"/>
    <x v="10"/>
    <n v="60623"/>
    <x v="2"/>
    <s v="OFF-BI-10003727"/>
    <x v="1"/>
    <x v="8"/>
    <s v="Avery Durable Slant Ring Binders With Label Holder"/>
    <x v="5545"/>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x v="2733"/>
    <n v="6"/>
    <n v="0.2"/>
    <n v="11.223000000000001"/>
  </r>
  <r>
    <n v="8661"/>
    <s v="CA-2014-124765"/>
    <x v="3"/>
    <x v="920"/>
    <d v="2014-12-01T00:00:00"/>
    <s v="Standard Class"/>
    <s v="HZ-14950"/>
    <s v="Henia Zydlo"/>
    <x v="0"/>
    <s v="United States"/>
    <s v="Fort Lauderdale"/>
    <x v="2"/>
    <n v="33311"/>
    <x v="0"/>
    <s v="FUR-BO-10003965"/>
    <x v="0"/>
    <x v="0"/>
    <s v="O'Sullivan Manor Hill 2-Door Library in Brianna Oak"/>
    <x v="1937"/>
    <n v="5"/>
    <n v="0.2"/>
    <n v="-81.440999999999946"/>
  </r>
  <r>
    <n v="8662"/>
    <s v="CA-2012-131856"/>
    <x v="1"/>
    <x v="793"/>
    <d v="2012-05-17T00:00:00"/>
    <s v="Standard Class"/>
    <s v="JG-15160"/>
    <s v="James Galang"/>
    <x v="0"/>
    <s v="United States"/>
    <s v="Houston"/>
    <x v="5"/>
    <n v="77041"/>
    <x v="2"/>
    <s v="FUR-FU-10000175"/>
    <x v="0"/>
    <x v="5"/>
    <s v="DAX Wood Document Frame."/>
    <x v="5546"/>
    <n v="4"/>
    <n v="0.6"/>
    <n v="-15.9268"/>
  </r>
  <r>
    <n v="8663"/>
    <s v="CA-2012-131856"/>
    <x v="1"/>
    <x v="793"/>
    <d v="2012-05-17T00:00:00"/>
    <s v="Standard Class"/>
    <s v="JG-15160"/>
    <s v="James Galang"/>
    <x v="0"/>
    <s v="United States"/>
    <s v="Houston"/>
    <x v="5"/>
    <n v="77041"/>
    <x v="2"/>
    <s v="TEC-PH-10001336"/>
    <x v="2"/>
    <x v="7"/>
    <s v="Digium D40 VoIP phone"/>
    <x v="5547"/>
    <n v="6"/>
    <n v="0.2"/>
    <n v="69.654599999999988"/>
  </r>
  <r>
    <n v="8664"/>
    <s v="CA-2012-131856"/>
    <x v="1"/>
    <x v="793"/>
    <d v="2012-05-17T00:00:00"/>
    <s v="Standard Class"/>
    <s v="JG-15160"/>
    <s v="James Galang"/>
    <x v="0"/>
    <s v="United States"/>
    <s v="Houston"/>
    <x v="5"/>
    <n v="77041"/>
    <x v="2"/>
    <s v="OFF-PA-10001954"/>
    <x v="1"/>
    <x v="10"/>
    <s v="Xerox 1964"/>
    <x v="5548"/>
    <n v="7"/>
    <n v="0.2"/>
    <n v="41.568799999999996"/>
  </r>
  <r>
    <n v="8665"/>
    <s v="CA-2014-126634"/>
    <x v="3"/>
    <x v="983"/>
    <d v="2014-04-02T00:00:00"/>
    <s v="Second Class"/>
    <s v="AB-10165"/>
    <s v="Alan Barnes"/>
    <x v="0"/>
    <s v="United States"/>
    <s v="Lakewood"/>
    <x v="1"/>
    <n v="90712"/>
    <x v="1"/>
    <s v="FUR-FU-10004973"/>
    <x v="0"/>
    <x v="5"/>
    <s v="Flat Face Poster Frame"/>
    <x v="5549"/>
    <n v="5"/>
    <n v="0"/>
    <n v="39.564000000000007"/>
  </r>
  <r>
    <n v="8666"/>
    <s v="CA-2013-118500"/>
    <x v="0"/>
    <x v="1019"/>
    <d v="2013-11-19T00:00:00"/>
    <s v="First Class"/>
    <s v="HJ-14875"/>
    <s v="Heather Jas"/>
    <x v="2"/>
    <s v="United States"/>
    <s v="San Francisco"/>
    <x v="1"/>
    <n v="94122"/>
    <x v="1"/>
    <s v="OFF-SU-10004231"/>
    <x v="1"/>
    <x v="14"/>
    <s v="Acme Tagit Stainless Steel Antibacterial Scissors"/>
    <x v="5550"/>
    <n v="5"/>
    <n v="0"/>
    <n v="13.365"/>
  </r>
  <r>
    <n v="8667"/>
    <s v="CA-2013-163951"/>
    <x v="0"/>
    <x v="945"/>
    <d v="2014-01-03T00:00:00"/>
    <s v="First Class"/>
    <s v="CJ-11875"/>
    <s v="Carl Jackson"/>
    <x v="1"/>
    <s v="United States"/>
    <s v="Philadelphia"/>
    <x v="9"/>
    <n v="19140"/>
    <x v="3"/>
    <s v="OFF-AR-10004269"/>
    <x v="1"/>
    <x v="6"/>
    <s v="Newell 31"/>
    <x v="1053"/>
    <n v="5"/>
    <n v="0.2"/>
    <n v="1.6519999999999992"/>
  </r>
  <r>
    <n v="8668"/>
    <s v="CA-2013-149916"/>
    <x v="0"/>
    <x v="596"/>
    <d v="2013-12-25T00:00:00"/>
    <s v="Second Class"/>
    <s v="ED-13885"/>
    <s v="Emily Ducich"/>
    <x v="2"/>
    <s v="United States"/>
    <s v="Seattle"/>
    <x v="4"/>
    <n v="98115"/>
    <x v="1"/>
    <s v="OFF-BI-10004002"/>
    <x v="1"/>
    <x v="8"/>
    <s v="Wilson Jones International Size A4 Ring Binders"/>
    <x v="2444"/>
    <n v="4"/>
    <n v="0.2"/>
    <n v="19.375999999999998"/>
  </r>
  <r>
    <n v="8669"/>
    <s v="CA-2013-149916"/>
    <x v="0"/>
    <x v="596"/>
    <d v="2013-12-25T00:00:00"/>
    <s v="Second Class"/>
    <s v="ED-13885"/>
    <s v="Emily Ducich"/>
    <x v="2"/>
    <s v="United States"/>
    <s v="Seattle"/>
    <x v="4"/>
    <n v="98115"/>
    <x v="1"/>
    <s v="TEC-MA-10000752"/>
    <x v="2"/>
    <x v="15"/>
    <s v="Texas Instrument TI-15 Fraction Calculator"/>
    <x v="1057"/>
    <n v="1"/>
    <n v="0.2"/>
    <n v="3.7569999999999992"/>
  </r>
  <r>
    <n v="8670"/>
    <s v="CA-2012-158918"/>
    <x v="1"/>
    <x v="139"/>
    <d v="2012-12-25T00:00:00"/>
    <s v="Second Class"/>
    <s v="AI-10855"/>
    <s v="Arianne Irving"/>
    <x v="0"/>
    <s v="United States"/>
    <s v="Los Angeles"/>
    <x v="1"/>
    <n v="90036"/>
    <x v="1"/>
    <s v="OFF-PA-10004947"/>
    <x v="1"/>
    <x v="10"/>
    <s v="Staples"/>
    <x v="860"/>
    <n v="4"/>
    <n v="0"/>
    <n v="7.7039999999999988"/>
  </r>
  <r>
    <n v="8671"/>
    <s v="US-2011-159611"/>
    <x v="2"/>
    <x v="422"/>
    <d v="2012-01-01T00:00:00"/>
    <s v="Second Class"/>
    <s v="KB-16315"/>
    <s v="Karl Braun"/>
    <x v="0"/>
    <s v="United States"/>
    <s v="Cleveland"/>
    <x v="24"/>
    <n v="44105"/>
    <x v="3"/>
    <s v="FUR-FU-10004904"/>
    <x v="0"/>
    <x v="5"/>
    <s v="Eldon &quot;L&quot; Workstation Diamond Chairmat"/>
    <x v="5551"/>
    <n v="3"/>
    <n v="0.2"/>
    <n v="-18.23520000000002"/>
  </r>
  <r>
    <n v="8672"/>
    <s v="US-2011-159611"/>
    <x v="2"/>
    <x v="422"/>
    <d v="2012-01-01T00:00:00"/>
    <s v="Second Class"/>
    <s v="KB-16315"/>
    <s v="Karl Braun"/>
    <x v="0"/>
    <s v="United States"/>
    <s v="Cleveland"/>
    <x v="24"/>
    <n v="44105"/>
    <x v="3"/>
    <s v="OFF-ST-10002790"/>
    <x v="1"/>
    <x v="4"/>
    <s v="Safco Industrial Shelving"/>
    <x v="5092"/>
    <n v="2"/>
    <n v="0.2"/>
    <n v="-25.108999999999988"/>
  </r>
  <r>
    <n v="8673"/>
    <s v="CA-2014-163265"/>
    <x v="3"/>
    <x v="911"/>
    <d v="2014-02-22T00:00:00"/>
    <s v="Standard Class"/>
    <s v="JS-16030"/>
    <s v="Joy Smith"/>
    <x v="0"/>
    <s v="United States"/>
    <s v="Decatur"/>
    <x v="10"/>
    <n v="62521"/>
    <x v="2"/>
    <s v="OFF-FA-10004854"/>
    <x v="1"/>
    <x v="13"/>
    <s v="Vinyl Coated Wire Paper Clips in Organizer Box, 800/Box"/>
    <x v="5385"/>
    <n v="2"/>
    <n v="0.2"/>
    <n v="6.1991999999999994"/>
  </r>
  <r>
    <n v="8674"/>
    <s v="CA-2014-163265"/>
    <x v="3"/>
    <x v="911"/>
    <d v="2014-02-22T00:00:00"/>
    <s v="Standard Class"/>
    <s v="JS-16030"/>
    <s v="Joy Smith"/>
    <x v="0"/>
    <s v="United States"/>
    <s v="Decatur"/>
    <x v="10"/>
    <n v="62521"/>
    <x v="2"/>
    <s v="FUR-CH-10004063"/>
    <x v="0"/>
    <x v="1"/>
    <s v="Global Deluxe High-Back Manager's Chair"/>
    <x v="121"/>
    <n v="3"/>
    <n v="0.3"/>
    <n v="-8.5794000000000779"/>
  </r>
  <r>
    <n v="8675"/>
    <s v="CA-2014-163265"/>
    <x v="3"/>
    <x v="911"/>
    <d v="2014-02-22T00:00:00"/>
    <s v="Standard Class"/>
    <s v="JS-16030"/>
    <s v="Joy Smith"/>
    <x v="0"/>
    <s v="United States"/>
    <s v="Decatur"/>
    <x v="10"/>
    <n v="62521"/>
    <x v="2"/>
    <s v="OFF-ST-10000642"/>
    <x v="1"/>
    <x v="4"/>
    <s v="Tennsco Lockers, Gray"/>
    <x v="4503"/>
    <n v="3"/>
    <n v="0.2"/>
    <n v="-8.1822000000000052"/>
  </r>
  <r>
    <n v="8676"/>
    <s v="CA-2014-163265"/>
    <x v="3"/>
    <x v="911"/>
    <d v="2014-02-22T00:00:00"/>
    <s v="Standard Class"/>
    <s v="JS-16030"/>
    <s v="Joy Smith"/>
    <x v="0"/>
    <s v="United States"/>
    <s v="Decatur"/>
    <x v="10"/>
    <n v="62521"/>
    <x v="2"/>
    <s v="OFF-AR-10004078"/>
    <x v="1"/>
    <x v="6"/>
    <s v="Newell 312"/>
    <x v="5552"/>
    <n v="6"/>
    <n v="0.2"/>
    <n v="3.5039999999999996"/>
  </r>
  <r>
    <n v="8677"/>
    <s v="CA-2014-163265"/>
    <x v="3"/>
    <x v="911"/>
    <d v="2014-02-22T00:00:00"/>
    <s v="Standard Class"/>
    <s v="JS-16030"/>
    <s v="Joy Smith"/>
    <x v="0"/>
    <s v="United States"/>
    <s v="Decatur"/>
    <x v="10"/>
    <n v="62521"/>
    <x v="2"/>
    <s v="FUR-FU-10004270"/>
    <x v="0"/>
    <x v="5"/>
    <s v="Executive Impressions 13&quot; Clairmont Wall Clock"/>
    <x v="5553"/>
    <n v="1"/>
    <n v="0.6"/>
    <n v="-3.6536999999999988"/>
  </r>
  <r>
    <n v="8678"/>
    <s v="CA-2014-141705"/>
    <x v="3"/>
    <x v="1200"/>
    <d v="2014-10-27T00:00:00"/>
    <s v="First Class"/>
    <s v="PO-18850"/>
    <s v="Patrick O'Brill"/>
    <x v="0"/>
    <s v="United States"/>
    <s v="Mansfield"/>
    <x v="5"/>
    <n v="76063"/>
    <x v="2"/>
    <s v="FUR-TA-10004607"/>
    <x v="0"/>
    <x v="3"/>
    <s v="Hon 2111 Invitation Series Straight Table"/>
    <x v="5554"/>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s v="CA-2013-112739"/>
    <x v="0"/>
    <x v="476"/>
    <d v="2013-09-08T00:00:00"/>
    <s v="Second Class"/>
    <s v="RD-19810"/>
    <s v="Ross DeVincentis"/>
    <x v="2"/>
    <s v="United States"/>
    <s v="Houston"/>
    <x v="5"/>
    <n v="77070"/>
    <x v="2"/>
    <s v="TEC-AC-10001714"/>
    <x v="2"/>
    <x v="11"/>
    <s v="Logitech MX Performance Wireless Mouse"/>
    <x v="4703"/>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x v="5556"/>
    <n v="7"/>
    <n v="0"/>
    <n v="694.50149999999985"/>
  </r>
  <r>
    <n v="8682"/>
    <s v="CA-2013-143805"/>
    <x v="0"/>
    <x v="49"/>
    <d v="2013-12-04T00:00:00"/>
    <s v="Second Class"/>
    <s v="JD-15895"/>
    <s v="Jonathan Doherty"/>
    <x v="1"/>
    <s v="United States"/>
    <s v="Richmond"/>
    <x v="17"/>
    <n v="23223"/>
    <x v="0"/>
    <s v="OFF-SU-10004664"/>
    <x v="1"/>
    <x v="14"/>
    <s v="Acme Softgrip Scissors"/>
    <x v="5557"/>
    <n v="5"/>
    <n v="0"/>
    <n v="11.802999999999999"/>
  </r>
  <r>
    <n v="8683"/>
    <s v="CA-2011-133634"/>
    <x v="2"/>
    <x v="1127"/>
    <d v="2011-11-10T00:00:00"/>
    <s v="Standard Class"/>
    <s v="SR-20740"/>
    <s v="Steven Roelle"/>
    <x v="2"/>
    <s v="United States"/>
    <s v="Arlington"/>
    <x v="17"/>
    <n v="22204"/>
    <x v="0"/>
    <s v="TEC-AC-10002550"/>
    <x v="2"/>
    <x v="11"/>
    <s v="Maxell 4.7GB DVD-RW 3/Pack"/>
    <x v="3706"/>
    <n v="3"/>
    <n v="0"/>
    <n v="16.2486"/>
  </r>
  <r>
    <n v="8684"/>
    <s v="CA-2014-101665"/>
    <x v="3"/>
    <x v="920"/>
    <d v="2014-12-02T00:00:00"/>
    <s v="Standard Class"/>
    <s v="TZ-21580"/>
    <s v="Tracy Zic"/>
    <x v="0"/>
    <s v="United States"/>
    <s v="San Francisco"/>
    <x v="1"/>
    <n v="94122"/>
    <x v="1"/>
    <s v="OFF-AR-10002335"/>
    <x v="1"/>
    <x v="6"/>
    <s v="DIXON Oriole Pencils"/>
    <x v="788"/>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x v="5558"/>
    <n v="7"/>
    <n v="0"/>
    <n v="4.4540999999999986"/>
  </r>
  <r>
    <n v="8686"/>
    <s v="CA-2014-137323"/>
    <x v="3"/>
    <x v="237"/>
    <d v="2014-11-19T00:00:00"/>
    <s v="Second Class"/>
    <s v="PW-19030"/>
    <s v="Pauline Webber"/>
    <x v="1"/>
    <s v="United States"/>
    <s v="Watertown"/>
    <x v="15"/>
    <n v="13601"/>
    <x v="3"/>
    <s v="OFF-ST-10003996"/>
    <x v="1"/>
    <x v="4"/>
    <s v="Letter/Legal File Tote with Clear Snap-On Lid, Black Granite"/>
    <x v="5559"/>
    <n v="6"/>
    <n v="0"/>
    <n v="25.053599999999996"/>
  </r>
  <r>
    <n v="8687"/>
    <s v="CA-2013-144015"/>
    <x v="0"/>
    <x v="190"/>
    <d v="2013-06-27T00:00:00"/>
    <s v="Same Day"/>
    <s v="AH-10075"/>
    <s v="Adam Hart"/>
    <x v="1"/>
    <s v="United States"/>
    <s v="Los Angeles"/>
    <x v="1"/>
    <n v="90036"/>
    <x v="1"/>
    <s v="OFF-SU-10003505"/>
    <x v="1"/>
    <x v="14"/>
    <s v="Premier Electric Letter Opener"/>
    <x v="4540"/>
    <n v="2"/>
    <n v="0"/>
    <n v="11.585999999999984"/>
  </r>
  <r>
    <n v="8688"/>
    <s v="CA-2013-144015"/>
    <x v="0"/>
    <x v="190"/>
    <d v="2013-06-27T00:00:00"/>
    <s v="Same Day"/>
    <s v="AH-10075"/>
    <s v="Adam Hart"/>
    <x v="1"/>
    <s v="United States"/>
    <s v="Los Angeles"/>
    <x v="1"/>
    <n v="90036"/>
    <x v="1"/>
    <s v="OFF-FA-10000624"/>
    <x v="1"/>
    <x v="13"/>
    <s v="OIC Binder Clips"/>
    <x v="1511"/>
    <n v="5"/>
    <n v="0"/>
    <n v="8.9499999999999993"/>
  </r>
  <r>
    <n v="8689"/>
    <s v="CA-2013-144015"/>
    <x v="0"/>
    <x v="190"/>
    <d v="2013-06-27T00:00:00"/>
    <s v="Same Day"/>
    <s v="AH-10075"/>
    <s v="Adam Hart"/>
    <x v="1"/>
    <s v="United States"/>
    <s v="Los Angeles"/>
    <x v="1"/>
    <n v="90036"/>
    <x v="1"/>
    <s v="OFF-PA-10002870"/>
    <x v="1"/>
    <x v="10"/>
    <s v="Ampad Phone Message Book, Recycled, 400 Message Capacity, 5 ¾” x 11”"/>
    <x v="1140"/>
    <n v="2"/>
    <n v="0"/>
    <n v="5.6159999999999997"/>
  </r>
  <r>
    <n v="8690"/>
    <s v="CA-2011-101427"/>
    <x v="2"/>
    <x v="58"/>
    <d v="2011-12-30T00:00:00"/>
    <s v="Standard Class"/>
    <s v="AY-10555"/>
    <s v="Andy Yotov"/>
    <x v="1"/>
    <s v="United States"/>
    <s v="Philadelphia"/>
    <x v="9"/>
    <n v="19140"/>
    <x v="3"/>
    <s v="OFF-AR-10002257"/>
    <x v="1"/>
    <x v="6"/>
    <s v="Eldon Spacemaker Box, Quick-Snap Lid, Clear"/>
    <x v="2245"/>
    <n v="3"/>
    <n v="0.2"/>
    <n v="1.102199999999999"/>
  </r>
  <r>
    <n v="8691"/>
    <s v="CA-2013-136770"/>
    <x v="0"/>
    <x v="1041"/>
    <d v="2013-08-19T00:00:00"/>
    <s v="Standard Class"/>
    <s v="SP-20650"/>
    <s v="Stephanie Phelps"/>
    <x v="1"/>
    <s v="United States"/>
    <s v="Akron"/>
    <x v="24"/>
    <n v="44312"/>
    <x v="3"/>
    <s v="TEC-PH-10003580"/>
    <x v="2"/>
    <x v="7"/>
    <s v="Cisco IP Phone 7961G-GE VoIP phone"/>
    <x v="4688"/>
    <n v="2"/>
    <n v="0.4"/>
    <n v="-56.310799999999972"/>
  </r>
  <r>
    <n v="8692"/>
    <s v="CA-2013-136770"/>
    <x v="0"/>
    <x v="1041"/>
    <d v="2013-08-19T00:00:00"/>
    <s v="Standard Class"/>
    <s v="SP-20650"/>
    <s v="Stephanie Phelps"/>
    <x v="1"/>
    <s v="United States"/>
    <s v="Akron"/>
    <x v="24"/>
    <n v="44312"/>
    <x v="3"/>
    <s v="TEC-PH-10001530"/>
    <x v="2"/>
    <x v="7"/>
    <s v="Plantronics Voyager Pro Legend"/>
    <x v="5560"/>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x v="463"/>
    <n v="5"/>
    <n v="0.2"/>
    <n v="48.992999999999995"/>
  </r>
  <r>
    <n v="8694"/>
    <s v="CA-2013-118311"/>
    <x v="0"/>
    <x v="1057"/>
    <d v="2013-10-29T00:00:00"/>
    <s v="Standard Class"/>
    <s v="ED-13885"/>
    <s v="Emily Ducich"/>
    <x v="2"/>
    <s v="United States"/>
    <s v="San Francisco"/>
    <x v="1"/>
    <n v="94110"/>
    <x v="1"/>
    <s v="TEC-AC-10000892"/>
    <x v="2"/>
    <x v="11"/>
    <s v="NETGEAR N750 Dual Band Wi-Fi Gigabit Router"/>
    <x v="5561"/>
    <n v="5"/>
    <n v="0"/>
    <n v="162"/>
  </r>
  <r>
    <n v="8695"/>
    <s v="US-2011-112795"/>
    <x v="2"/>
    <x v="709"/>
    <d v="2011-08-28T00:00:00"/>
    <s v="Second Class"/>
    <s v="CR-12625"/>
    <s v="Corey Roper"/>
    <x v="2"/>
    <s v="United States"/>
    <s v="Grand Rapids"/>
    <x v="12"/>
    <n v="49505"/>
    <x v="2"/>
    <s v="OFF-PA-10001934"/>
    <x v="1"/>
    <x v="10"/>
    <s v="Xerox 1993"/>
    <x v="541"/>
    <n v="3"/>
    <n v="0"/>
    <n v="9.5256000000000007"/>
  </r>
  <r>
    <n v="8696"/>
    <s v="CA-2014-127096"/>
    <x v="3"/>
    <x v="175"/>
    <d v="2014-09-18T00:00:00"/>
    <s v="Second Class"/>
    <s v="CS-12400"/>
    <s v="Christopher Schild"/>
    <x v="2"/>
    <s v="United States"/>
    <s v="San Francisco"/>
    <x v="1"/>
    <n v="94109"/>
    <x v="1"/>
    <s v="FUR-TA-10003473"/>
    <x v="0"/>
    <x v="3"/>
    <s v="Bretford Rectangular Conference Table Tops"/>
    <x v="1216"/>
    <n v="1"/>
    <n v="0.2"/>
    <n v="11.283900000000017"/>
  </r>
  <r>
    <n v="8697"/>
    <s v="CA-2014-119284"/>
    <x v="3"/>
    <x v="140"/>
    <d v="2014-06-21T00:00:00"/>
    <s v="Standard Class"/>
    <s v="TS-21205"/>
    <s v="Thomas Seio"/>
    <x v="1"/>
    <s v="United States"/>
    <s v="Nashville"/>
    <x v="18"/>
    <n v="37211"/>
    <x v="0"/>
    <s v="TEC-PH-10001051"/>
    <x v="2"/>
    <x v="7"/>
    <s v="HTC One"/>
    <x v="1977"/>
    <n v="3"/>
    <n v="0.2"/>
    <n v="26.997299999999967"/>
  </r>
  <r>
    <n v="8698"/>
    <s v="CA-2014-119284"/>
    <x v="3"/>
    <x v="140"/>
    <d v="2014-06-21T00:00:00"/>
    <s v="Standard Class"/>
    <s v="TS-21205"/>
    <s v="Thomas Seio"/>
    <x v="1"/>
    <s v="United States"/>
    <s v="Nashville"/>
    <x v="18"/>
    <n v="37211"/>
    <x v="0"/>
    <s v="FUR-FU-10004351"/>
    <x v="0"/>
    <x v="5"/>
    <s v="Staples"/>
    <x v="5562"/>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s v="CA-2014-119284"/>
    <x v="3"/>
    <x v="140"/>
    <d v="2014-06-21T00:00:00"/>
    <s v="Standard Class"/>
    <s v="TS-21205"/>
    <s v="Thomas Seio"/>
    <x v="1"/>
    <s v="United States"/>
    <s v="Nashville"/>
    <x v="18"/>
    <n v="37211"/>
    <x v="0"/>
    <s v="TEC-PH-10000560"/>
    <x v="2"/>
    <x v="7"/>
    <s v="Samsung Galaxy S III - 16GB - pebble blue (T-Mobile)"/>
    <x v="5564"/>
    <n v="8"/>
    <n v="0.2"/>
    <n v="223.99360000000013"/>
  </r>
  <r>
    <n v="8701"/>
    <s v="CA-2014-119284"/>
    <x v="3"/>
    <x v="140"/>
    <d v="2014-06-21T00:00:00"/>
    <s v="Standard Class"/>
    <s v="TS-21205"/>
    <s v="Thomas Seio"/>
    <x v="1"/>
    <s v="United States"/>
    <s v="Nashville"/>
    <x v="18"/>
    <n v="37211"/>
    <x v="0"/>
    <s v="OFF-AP-10004249"/>
    <x v="1"/>
    <x v="9"/>
    <s v="Staples"/>
    <x v="5565"/>
    <n v="8"/>
    <n v="0.2"/>
    <n v="6.7031999999999954"/>
  </r>
  <r>
    <n v="8702"/>
    <s v="CA-2014-119284"/>
    <x v="3"/>
    <x v="140"/>
    <d v="2014-06-21T00:00:00"/>
    <s v="Standard Class"/>
    <s v="TS-21205"/>
    <s v="Thomas Seio"/>
    <x v="1"/>
    <s v="United States"/>
    <s v="Nashville"/>
    <x v="18"/>
    <n v="37211"/>
    <x v="0"/>
    <s v="OFF-ST-10001490"/>
    <x v="1"/>
    <x v="4"/>
    <s v="Hot File 7-Pocket, Floor Stand"/>
    <x v="573"/>
    <n v="1"/>
    <n v="0.2"/>
    <n v="17.84699999999998"/>
  </r>
  <r>
    <n v="8703"/>
    <s v="CA-2014-119284"/>
    <x v="3"/>
    <x v="140"/>
    <d v="2014-06-21T00:00:00"/>
    <s v="Standard Class"/>
    <s v="TS-21205"/>
    <s v="Thomas Seio"/>
    <x v="1"/>
    <s v="United States"/>
    <s v="Nashville"/>
    <x v="18"/>
    <n v="37211"/>
    <x v="0"/>
    <s v="OFF-PA-10000312"/>
    <x v="1"/>
    <x v="10"/>
    <s v="Xerox 1955"/>
    <x v="5566"/>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s v="CA-2013-111318"/>
    <x v="0"/>
    <x v="310"/>
    <d v="2013-07-27T00:00:00"/>
    <s v="First Class"/>
    <s v="IL-15100"/>
    <s v="Ivan Liston"/>
    <x v="0"/>
    <s v="United States"/>
    <s v="Houston"/>
    <x v="5"/>
    <n v="77041"/>
    <x v="2"/>
    <s v="TEC-PH-10004100"/>
    <x v="2"/>
    <x v="7"/>
    <s v="Griffin GC17055 Auxiliary Audio Cable"/>
    <x v="5567"/>
    <n v="8"/>
    <n v="0.2"/>
    <n v="11.513600000000004"/>
  </r>
  <r>
    <n v="8706"/>
    <s v="US-2011-132745"/>
    <x v="2"/>
    <x v="1202"/>
    <d v="2011-10-05T00:00:00"/>
    <s v="Standard Class"/>
    <s v="NF-18475"/>
    <s v="Neil Französisch"/>
    <x v="2"/>
    <s v="United States"/>
    <s v="Reno"/>
    <x v="33"/>
    <n v="89502"/>
    <x v="1"/>
    <s v="OFF-FA-10000254"/>
    <x v="1"/>
    <x v="13"/>
    <s v="Sterling Rubber Bands by Alliance"/>
    <x v="5568"/>
    <n v="1"/>
    <n v="0"/>
    <n v="0"/>
  </r>
  <r>
    <n v="8707"/>
    <s v="CA-2011-146815"/>
    <x v="2"/>
    <x v="78"/>
    <d v="2011-09-13T00:00:00"/>
    <s v="Standard Class"/>
    <s v="PP-18955"/>
    <s v="Paul Prost"/>
    <x v="2"/>
    <s v="United States"/>
    <s v="New York City"/>
    <x v="15"/>
    <n v="10009"/>
    <x v="3"/>
    <s v="FUR-CH-10004289"/>
    <x v="0"/>
    <x v="1"/>
    <s v="Global Super Steno Chair"/>
    <x v="3140"/>
    <n v="2"/>
    <n v="0.1"/>
    <n v="13.437199999999986"/>
  </r>
  <r>
    <n v="8708"/>
    <s v="CA-2011-146815"/>
    <x v="2"/>
    <x v="78"/>
    <d v="2011-09-13T00:00:00"/>
    <s v="Standard Class"/>
    <s v="PP-18955"/>
    <s v="Paul Prost"/>
    <x v="2"/>
    <s v="United States"/>
    <s v="New York City"/>
    <x v="15"/>
    <n v="10009"/>
    <x v="3"/>
    <s v="OFF-AR-10003469"/>
    <x v="1"/>
    <x v="6"/>
    <s v="Nontoxic Chalk"/>
    <x v="2872"/>
    <n v="2"/>
    <n v="0"/>
    <n v="1.6896"/>
  </r>
  <r>
    <n v="8709"/>
    <s v="CA-2011-119144"/>
    <x v="2"/>
    <x v="912"/>
    <d v="2011-11-18T00:00:00"/>
    <s v="First Class"/>
    <s v="JD-16150"/>
    <s v="Justin Deggeller"/>
    <x v="1"/>
    <s v="United States"/>
    <s v="Los Angeles"/>
    <x v="1"/>
    <n v="90008"/>
    <x v="1"/>
    <s v="TEC-PH-10004188"/>
    <x v="2"/>
    <x v="7"/>
    <s v="OtterBox Commuter Series Case - Samsung Galaxy S4"/>
    <x v="5569"/>
    <n v="4"/>
    <n v="0.2"/>
    <n v="-17.992799999999999"/>
  </r>
  <r>
    <n v="8710"/>
    <s v="CA-2011-119144"/>
    <x v="2"/>
    <x v="912"/>
    <d v="2011-11-18T00:00:00"/>
    <s v="First Class"/>
    <s v="JD-16150"/>
    <s v="Justin Deggeller"/>
    <x v="1"/>
    <s v="United States"/>
    <s v="Los Angeles"/>
    <x v="1"/>
    <n v="90008"/>
    <x v="1"/>
    <s v="FUR-BO-10004015"/>
    <x v="0"/>
    <x v="0"/>
    <s v="Bush Andora Bookcase, Maple/Graphite Gray Finish"/>
    <x v="5570"/>
    <n v="3"/>
    <n v="0.15"/>
    <n v="25.197899999999969"/>
  </r>
  <r>
    <n v="8711"/>
    <s v="CA-2011-119144"/>
    <x v="2"/>
    <x v="912"/>
    <d v="2011-11-18T00:00:00"/>
    <s v="First Class"/>
    <s v="JD-16150"/>
    <s v="Justin Deggeller"/>
    <x v="1"/>
    <s v="United States"/>
    <s v="Los Angeles"/>
    <x v="1"/>
    <n v="90008"/>
    <x v="1"/>
    <s v="OFF-ST-10000991"/>
    <x v="1"/>
    <x v="4"/>
    <s v="Space Solutions HD Industrial Steel Shelving."/>
    <x v="3216"/>
    <n v="3"/>
    <n v="0"/>
    <n v="10.347300000000004"/>
  </r>
  <r>
    <n v="8712"/>
    <s v="CA-2011-105648"/>
    <x v="2"/>
    <x v="223"/>
    <d v="2011-03-07T00:00:00"/>
    <s v="Standard Class"/>
    <s v="EJ-14155"/>
    <s v="Eva Jacobs"/>
    <x v="0"/>
    <s v="United States"/>
    <s v="San Diego"/>
    <x v="1"/>
    <n v="92037"/>
    <x v="1"/>
    <s v="FUR-TA-10002958"/>
    <x v="0"/>
    <x v="3"/>
    <s v="Bevis Oval Conference Table, Walnut"/>
    <x v="188"/>
    <n v="3"/>
    <n v="0.2"/>
    <n v="-23.488200000000091"/>
  </r>
  <r>
    <n v="8713"/>
    <s v="US-2012-145422"/>
    <x v="1"/>
    <x v="155"/>
    <d v="2012-12-07T00:00:00"/>
    <s v="Standard Class"/>
    <s v="PW-19240"/>
    <s v="Pierre Wener"/>
    <x v="0"/>
    <s v="United States"/>
    <s v="San Francisco"/>
    <x v="1"/>
    <n v="94110"/>
    <x v="1"/>
    <s v="FUR-BO-10002213"/>
    <x v="0"/>
    <x v="0"/>
    <s v="Sauder Forest Hills Library, Woodland Oak Finish"/>
    <x v="3754"/>
    <n v="3"/>
    <n v="0.15"/>
    <n v="-29.605799999999981"/>
  </r>
  <r>
    <n v="8714"/>
    <s v="CA-2014-136623"/>
    <x v="3"/>
    <x v="497"/>
    <d v="2014-07-17T00:00:00"/>
    <s v="Standard Class"/>
    <s v="TS-21430"/>
    <s v="Tom Stivers"/>
    <x v="1"/>
    <s v="United States"/>
    <s v="San Diego"/>
    <x v="1"/>
    <n v="92105"/>
    <x v="1"/>
    <s v="TEC-PH-10000004"/>
    <x v="2"/>
    <x v="7"/>
    <s v="Belkin iPhone and iPad Lightning Cable"/>
    <x v="5571"/>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x v="1278"/>
    <n v="5"/>
    <n v="0.2"/>
    <n v="9.3124999999999982"/>
  </r>
  <r>
    <n v="8716"/>
    <s v="CA-2014-121678"/>
    <x v="3"/>
    <x v="673"/>
    <d v="2014-11-21T00:00:00"/>
    <s v="Second Class"/>
    <s v="BM-11650"/>
    <s v="Brian Moss"/>
    <x v="1"/>
    <s v="United States"/>
    <s v="Elyria"/>
    <x v="24"/>
    <n v="44035"/>
    <x v="3"/>
    <s v="OFF-BI-10002949"/>
    <x v="1"/>
    <x v="8"/>
    <s v="Prestige Round Ring Binders"/>
    <x v="5572"/>
    <n v="1"/>
    <n v="0.7"/>
    <n v="-1.3983999999999996"/>
  </r>
  <r>
    <n v="8717"/>
    <s v="CA-2013-120824"/>
    <x v="0"/>
    <x v="1"/>
    <d v="2013-06-17T00:00:00"/>
    <s v="Second Class"/>
    <s v="AW-10930"/>
    <s v="Arthur Wiediger"/>
    <x v="2"/>
    <s v="United States"/>
    <s v="Houston"/>
    <x v="5"/>
    <n v="77070"/>
    <x v="2"/>
    <s v="OFF-AP-10001242"/>
    <x v="1"/>
    <x v="9"/>
    <s v="APC 7 Outlet Network SurgeArrest Surge Protector"/>
    <x v="5573"/>
    <n v="4"/>
    <n v="0.8"/>
    <n v="-160.96"/>
  </r>
  <r>
    <n v="8718"/>
    <s v="CA-2013-120824"/>
    <x v="0"/>
    <x v="1"/>
    <d v="2013-06-17T00:00:00"/>
    <s v="Second Class"/>
    <s v="AW-10930"/>
    <s v="Arthur Wiediger"/>
    <x v="2"/>
    <s v="United States"/>
    <s v="Houston"/>
    <x v="5"/>
    <n v="77070"/>
    <x v="2"/>
    <s v="FUR-FU-10001424"/>
    <x v="0"/>
    <x v="5"/>
    <s v="Dax Clear Box Frame"/>
    <x v="1913"/>
    <n v="2"/>
    <n v="0.6"/>
    <n v="-4.5396000000000019"/>
  </r>
  <r>
    <n v="8719"/>
    <s v="CA-2013-120824"/>
    <x v="0"/>
    <x v="1"/>
    <d v="2013-06-17T00:00:00"/>
    <s v="Second Class"/>
    <s v="AW-10930"/>
    <s v="Arthur Wiediger"/>
    <x v="2"/>
    <s v="United States"/>
    <s v="Houston"/>
    <x v="5"/>
    <n v="77070"/>
    <x v="2"/>
    <s v="OFF-AR-10003469"/>
    <x v="1"/>
    <x v="6"/>
    <s v="Nontoxic Chalk"/>
    <x v="2437"/>
    <n v="8"/>
    <n v="0.2"/>
    <n v="3.9423999999999997"/>
  </r>
  <r>
    <n v="8720"/>
    <s v="CA-2013-120824"/>
    <x v="0"/>
    <x v="1"/>
    <d v="2013-06-17T00:00:00"/>
    <s v="Second Class"/>
    <s v="AW-10930"/>
    <s v="Arthur Wiediger"/>
    <x v="2"/>
    <s v="United States"/>
    <s v="Houston"/>
    <x v="5"/>
    <n v="77070"/>
    <x v="2"/>
    <s v="OFF-PA-10000232"/>
    <x v="1"/>
    <x v="10"/>
    <s v="Xerox 1975"/>
    <x v="12"/>
    <n v="3"/>
    <n v="0.2"/>
    <n v="5.6375999999999999"/>
  </r>
  <r>
    <n v="8721"/>
    <s v="CA-2013-120824"/>
    <x v="0"/>
    <x v="1"/>
    <d v="2013-06-17T00:00:00"/>
    <s v="Second Class"/>
    <s v="AW-10930"/>
    <s v="Arthur Wiediger"/>
    <x v="2"/>
    <s v="United States"/>
    <s v="Houston"/>
    <x v="5"/>
    <n v="77070"/>
    <x v="2"/>
    <s v="FUR-CH-10000229"/>
    <x v="0"/>
    <x v="1"/>
    <s v="Global Enterprise Series Seating High-Back Swivel/Tilt Chairs"/>
    <x v="5574"/>
    <n v="2"/>
    <n v="0.3"/>
    <n v="-119.23120000000003"/>
  </r>
  <r>
    <n v="8722"/>
    <s v="CA-2013-120824"/>
    <x v="0"/>
    <x v="1"/>
    <d v="2013-06-17T00:00:00"/>
    <s v="Second Class"/>
    <s v="AW-10930"/>
    <s v="Arthur Wiediger"/>
    <x v="2"/>
    <s v="United States"/>
    <s v="Houston"/>
    <x v="5"/>
    <n v="77070"/>
    <x v="2"/>
    <s v="OFF-ST-10002562"/>
    <x v="1"/>
    <x v="4"/>
    <s v="Staples"/>
    <x v="5575"/>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s v="US-2013-135209"/>
    <x v="0"/>
    <x v="723"/>
    <d v="2014-01-01T00:00:00"/>
    <s v="Second Class"/>
    <s v="MH-17290"/>
    <s v="Marc Harrigan"/>
    <x v="2"/>
    <s v="United States"/>
    <s v="Miami"/>
    <x v="2"/>
    <n v="33178"/>
    <x v="0"/>
    <s v="OFF-PA-10002986"/>
    <x v="1"/>
    <x v="10"/>
    <s v="Xerox 1898"/>
    <x v="5577"/>
    <n v="7"/>
    <n v="0.2"/>
    <n v="13.0928"/>
  </r>
  <r>
    <n v="8725"/>
    <s v="US-2013-135209"/>
    <x v="0"/>
    <x v="723"/>
    <d v="2014-01-01T00:00:00"/>
    <s v="Second Class"/>
    <s v="MH-17290"/>
    <s v="Marc Harrigan"/>
    <x v="2"/>
    <s v="United States"/>
    <s v="Miami"/>
    <x v="2"/>
    <n v="33178"/>
    <x v="0"/>
    <s v="OFF-PA-10000143"/>
    <x v="1"/>
    <x v="10"/>
    <s v="Astroparche Fine Business Paper"/>
    <x v="869"/>
    <n v="6"/>
    <n v="0.2"/>
    <n v="8.8704000000000018"/>
  </r>
  <r>
    <n v="8726"/>
    <s v="CA-2014-148145"/>
    <x v="3"/>
    <x v="257"/>
    <d v="2014-03-24T00:00:00"/>
    <s v="Standard Class"/>
    <s v="SW-20275"/>
    <s v="Scott Williamson"/>
    <x v="0"/>
    <s v="United States"/>
    <s v="Seattle"/>
    <x v="4"/>
    <n v="98115"/>
    <x v="1"/>
    <s v="OFF-AR-10003752"/>
    <x v="1"/>
    <x v="6"/>
    <s v="Deluxe Chalkboard Eraser Cleaner"/>
    <x v="849"/>
    <n v="4"/>
    <n v="0"/>
    <n v="21.251999999999999"/>
  </r>
  <r>
    <n v="8727"/>
    <s v="CA-2012-103870"/>
    <x v="1"/>
    <x v="17"/>
    <d v="2012-12-31T00:00:00"/>
    <s v="Standard Class"/>
    <s v="SP-20860"/>
    <s v="Sung Pak"/>
    <x v="1"/>
    <s v="United States"/>
    <s v="Murfreesboro"/>
    <x v="18"/>
    <n v="37130"/>
    <x v="0"/>
    <s v="TEC-AC-10002370"/>
    <x v="2"/>
    <x v="11"/>
    <s v="Maxell CD-R Discs"/>
    <x v="557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s v="CA-2012-103870"/>
    <x v="1"/>
    <x v="17"/>
    <d v="2012-12-31T00:00:00"/>
    <s v="Standard Class"/>
    <s v="SP-20860"/>
    <s v="Sung Pak"/>
    <x v="1"/>
    <s v="United States"/>
    <s v="Murfreesboro"/>
    <x v="18"/>
    <n v="37130"/>
    <x v="0"/>
    <s v="FUR-BO-10002853"/>
    <x v="0"/>
    <x v="0"/>
    <s v="O'Sullivan 5-Shelf Heavy-Duty Bookcases"/>
    <x v="5580"/>
    <n v="2"/>
    <n v="0.2"/>
    <n v="8.1939999999999955"/>
  </r>
  <r>
    <n v="8730"/>
    <s v="CA-2012-103870"/>
    <x v="1"/>
    <x v="17"/>
    <d v="2012-12-31T00:00:00"/>
    <s v="Standard Class"/>
    <s v="SP-20860"/>
    <s v="Sung Pak"/>
    <x v="1"/>
    <s v="United States"/>
    <s v="Murfreesboro"/>
    <x v="18"/>
    <n v="37130"/>
    <x v="0"/>
    <s v="OFF-ST-10002562"/>
    <x v="1"/>
    <x v="4"/>
    <s v="Staples"/>
    <x v="2752"/>
    <n v="3"/>
    <n v="0.2"/>
    <n v="2.2511999999999999"/>
  </r>
  <r>
    <n v="8731"/>
    <s v="CA-2012-103870"/>
    <x v="1"/>
    <x v="17"/>
    <d v="2012-12-31T00:00:00"/>
    <s v="Standard Class"/>
    <s v="SP-20860"/>
    <s v="Sung Pak"/>
    <x v="1"/>
    <s v="United States"/>
    <s v="Murfreesboro"/>
    <x v="18"/>
    <n v="37130"/>
    <x v="0"/>
    <s v="TEC-AC-10004227"/>
    <x v="2"/>
    <x v="11"/>
    <s v="SanDisk Ultra 16 GB MicroSDHC Class 10 Memory Card"/>
    <x v="3145"/>
    <n v="7"/>
    <n v="0.2"/>
    <n v="-12.730200000000011"/>
  </r>
  <r>
    <n v="8732"/>
    <s v="CA-2012-111017"/>
    <x v="1"/>
    <x v="374"/>
    <d v="2012-08-06T00:00:00"/>
    <s v="Standard Class"/>
    <s v="SC-20695"/>
    <s v="Steve Chapman"/>
    <x v="1"/>
    <s v="United States"/>
    <s v="Saint Louis"/>
    <x v="25"/>
    <n v="63116"/>
    <x v="2"/>
    <s v="OFF-SU-10002573"/>
    <x v="1"/>
    <x v="14"/>
    <s v="Acme 10&quot; Easy Grip Assistive Scissors"/>
    <x v="5581"/>
    <n v="3"/>
    <n v="0"/>
    <n v="15.776999999999996"/>
  </r>
  <r>
    <n v="8733"/>
    <s v="CA-2014-116988"/>
    <x v="3"/>
    <x v="818"/>
    <d v="2014-06-30T00:00:00"/>
    <s v="Second Class"/>
    <s v="PW-19030"/>
    <s v="Pauline Webber"/>
    <x v="1"/>
    <s v="United States"/>
    <s v="Seattle"/>
    <x v="4"/>
    <n v="98105"/>
    <x v="1"/>
    <s v="OFF-PA-10003848"/>
    <x v="1"/>
    <x v="10"/>
    <s v="Xerox 1997"/>
    <x v="541"/>
    <n v="3"/>
    <n v="0"/>
    <n v="9.3312000000000008"/>
  </r>
  <r>
    <n v="8734"/>
    <s v="CA-2014-116988"/>
    <x v="3"/>
    <x v="818"/>
    <d v="2014-06-30T00:00:00"/>
    <s v="Second Class"/>
    <s v="PW-19030"/>
    <s v="Pauline Webber"/>
    <x v="1"/>
    <s v="United States"/>
    <s v="Seattle"/>
    <x v="4"/>
    <n v="98105"/>
    <x v="1"/>
    <s v="FUR-FU-10001290"/>
    <x v="0"/>
    <x v="5"/>
    <s v="Executive Impressions Supervisor Wall Clock"/>
    <x v="487"/>
    <n v="3"/>
    <n v="0"/>
    <n v="40.415999999999997"/>
  </r>
  <r>
    <n v="8735"/>
    <s v="CA-2014-116988"/>
    <x v="3"/>
    <x v="818"/>
    <d v="2014-06-30T00:00:00"/>
    <s v="Second Class"/>
    <s v="PW-19030"/>
    <s v="Pauline Webber"/>
    <x v="1"/>
    <s v="United States"/>
    <s v="Seattle"/>
    <x v="4"/>
    <n v="98105"/>
    <x v="1"/>
    <s v="TEC-AC-10003832"/>
    <x v="2"/>
    <x v="11"/>
    <s v="Logitech P710e Mobile Speakerphone"/>
    <x v="2694"/>
    <n v="5"/>
    <n v="0"/>
    <n v="244.61549999999988"/>
  </r>
  <r>
    <n v="8736"/>
    <s v="US-2011-169390"/>
    <x v="2"/>
    <x v="315"/>
    <d v="2011-02-11T00:00:00"/>
    <s v="Second Class"/>
    <s v="CS-12250"/>
    <s v="Chris Selesnick"/>
    <x v="1"/>
    <s v="United States"/>
    <s v="New York City"/>
    <x v="15"/>
    <n v="10024"/>
    <x v="3"/>
    <s v="OFF-ST-10001558"/>
    <x v="1"/>
    <x v="4"/>
    <s v="Acco Perma 4000 Stacking Storage Drawers"/>
    <x v="647"/>
    <n v="4"/>
    <n v="0"/>
    <n v="9.7439999999999998"/>
  </r>
  <r>
    <n v="8737"/>
    <s v="CA-2013-168774"/>
    <x v="0"/>
    <x v="913"/>
    <d v="2013-09-10T00:00:00"/>
    <s v="Standard Class"/>
    <s v="RP-19855"/>
    <s v="Roy Phan"/>
    <x v="1"/>
    <s v="United States"/>
    <s v="Woodbury"/>
    <x v="11"/>
    <n v="55125"/>
    <x v="2"/>
    <s v="OFF-ST-10001490"/>
    <x v="1"/>
    <x v="4"/>
    <s v="Hot File 7-Pocket, Floor Stand"/>
    <x v="3469"/>
    <n v="3"/>
    <n v="0"/>
    <n v="160.62299999999993"/>
  </r>
  <r>
    <n v="8738"/>
    <s v="CA-2014-161592"/>
    <x v="3"/>
    <x v="1191"/>
    <d v="2014-04-11T00:00:00"/>
    <s v="Standard Class"/>
    <s v="CS-12175"/>
    <s v="Charles Sheldon"/>
    <x v="1"/>
    <s v="United States"/>
    <s v="Chattanooga"/>
    <x v="18"/>
    <n v="37421"/>
    <x v="0"/>
    <s v="OFF-BI-10003669"/>
    <x v="1"/>
    <x v="8"/>
    <s v="3M Organizer Strips"/>
    <x v="5582"/>
    <n v="5"/>
    <n v="0.7"/>
    <n v="-5.9399999999999977"/>
  </r>
  <r>
    <n v="8739"/>
    <s v="US-2014-131961"/>
    <x v="3"/>
    <x v="166"/>
    <d v="2014-12-12T00:00:00"/>
    <s v="First Class"/>
    <s v="MJ-17740"/>
    <s v="Max Jones"/>
    <x v="0"/>
    <s v="United States"/>
    <s v="Philadelphia"/>
    <x v="9"/>
    <n v="19140"/>
    <x v="3"/>
    <s v="OFF-AR-10004441"/>
    <x v="1"/>
    <x v="6"/>
    <s v="BIC Brite Liner Highlighters"/>
    <x v="2153"/>
    <n v="4"/>
    <n v="0.2"/>
    <n v="3.6431999999999998"/>
  </r>
  <r>
    <n v="8740"/>
    <s v="US-2014-131961"/>
    <x v="3"/>
    <x v="166"/>
    <d v="2014-12-12T00:00:00"/>
    <s v="First Class"/>
    <s v="MJ-17740"/>
    <s v="Max Jones"/>
    <x v="0"/>
    <s v="United States"/>
    <s v="Philadelphia"/>
    <x v="9"/>
    <n v="19140"/>
    <x v="3"/>
    <s v="TEC-PH-10001924"/>
    <x v="2"/>
    <x v="7"/>
    <s v="iHome FM Clock Radio with Lightning Dock"/>
    <x v="5583"/>
    <n v="2"/>
    <n v="0.4"/>
    <n v="-20.996999999999993"/>
  </r>
  <r>
    <n v="8741"/>
    <s v="CA-2013-102498"/>
    <x v="0"/>
    <x v="1131"/>
    <d v="2013-07-26T00:00:00"/>
    <s v="First Class"/>
    <s v="JG-15160"/>
    <s v="James Galang"/>
    <x v="0"/>
    <s v="United States"/>
    <s v="Lafayette"/>
    <x v="28"/>
    <n v="70506"/>
    <x v="0"/>
    <s v="OFF-AR-10004456"/>
    <x v="1"/>
    <x v="6"/>
    <s v="Panasonic KP-4ABK Battery-Operated Pencil Sharpener"/>
    <x v="1411"/>
    <n v="5"/>
    <n v="0"/>
    <n v="21.227999999999998"/>
  </r>
  <r>
    <n v="8742"/>
    <s v="CA-2012-113222"/>
    <x v="1"/>
    <x v="529"/>
    <d v="2012-11-09T00:00:00"/>
    <s v="Same Day"/>
    <s v="AG-10765"/>
    <s v="Anthony Garverick"/>
    <x v="2"/>
    <s v="United States"/>
    <s v="Lawrence"/>
    <x v="14"/>
    <n v="46226"/>
    <x v="2"/>
    <s v="OFF-BI-10001890"/>
    <x v="1"/>
    <x v="8"/>
    <s v="Avery Poly Binder Pockets"/>
    <x v="631"/>
    <n v="3"/>
    <n v="0"/>
    <n v="5.1551999999999998"/>
  </r>
  <r>
    <n v="8743"/>
    <s v="US-2012-144771"/>
    <x v="1"/>
    <x v="653"/>
    <d v="2012-10-04T00:00:00"/>
    <s v="First Class"/>
    <s v="CK-12205"/>
    <s v="Chloris Kastensmidt"/>
    <x v="0"/>
    <s v="United States"/>
    <s v="Hillsboro"/>
    <x v="21"/>
    <n v="97123"/>
    <x v="1"/>
    <s v="FUR-FU-10000629"/>
    <x v="0"/>
    <x v="5"/>
    <s v="9-3/4 Diameter Round Wall Clock"/>
    <x v="5584"/>
    <n v="1"/>
    <n v="0.2"/>
    <n v="3.0338000000000003"/>
  </r>
  <r>
    <n v="8744"/>
    <s v="US-2012-144771"/>
    <x v="1"/>
    <x v="653"/>
    <d v="2012-10-04T00:00:00"/>
    <s v="First Class"/>
    <s v="CK-12205"/>
    <s v="Chloris Kastensmidt"/>
    <x v="0"/>
    <s v="United States"/>
    <s v="Hillsboro"/>
    <x v="21"/>
    <n v="97123"/>
    <x v="1"/>
    <s v="TEC-AC-10002323"/>
    <x v="2"/>
    <x v="11"/>
    <s v="SanDisk Ultra 32 GB MicroSDHC Class 10 Memory Card"/>
    <x v="4035"/>
    <n v="3"/>
    <n v="0.2"/>
    <n v="-4.6409999999999982"/>
  </r>
  <r>
    <n v="8745"/>
    <s v="CA-2012-162376"/>
    <x v="1"/>
    <x v="6"/>
    <d v="2012-11-25T00:00:00"/>
    <s v="Second Class"/>
    <s v="HD-14785"/>
    <s v="Harold Dahlen"/>
    <x v="2"/>
    <s v="United States"/>
    <s v="Cambridge"/>
    <x v="31"/>
    <n v="2138"/>
    <x v="3"/>
    <s v="OFF-AR-10003056"/>
    <x v="1"/>
    <x v="6"/>
    <s v="Newell 341"/>
    <x v="860"/>
    <n v="4"/>
    <n v="0"/>
    <n v="4.9647999999999985"/>
  </r>
  <r>
    <n v="8746"/>
    <s v="CA-2012-162376"/>
    <x v="1"/>
    <x v="6"/>
    <d v="2012-11-25T00:00:00"/>
    <s v="Second Class"/>
    <s v="HD-14785"/>
    <s v="Harold Dahlen"/>
    <x v="2"/>
    <s v="United States"/>
    <s v="Cambridge"/>
    <x v="31"/>
    <n v="2138"/>
    <x v="3"/>
    <s v="OFF-PA-10000300"/>
    <x v="1"/>
    <x v="10"/>
    <s v="Xerox 1936"/>
    <x v="731"/>
    <n v="3"/>
    <n v="0"/>
    <n v="28.171799999999998"/>
  </r>
  <r>
    <n v="8747"/>
    <s v="CA-2014-128076"/>
    <x v="3"/>
    <x v="62"/>
    <d v="2014-02-08T00:00:00"/>
    <s v="Standard Class"/>
    <s v="BO-11350"/>
    <s v="Bill Overfelt"/>
    <x v="1"/>
    <s v="United States"/>
    <s v="San Diego"/>
    <x v="1"/>
    <n v="92105"/>
    <x v="1"/>
    <s v="FUR-FU-10000293"/>
    <x v="0"/>
    <x v="5"/>
    <s v="Eldon Antistatic Chair Mats for Low to Medium Pile Carpets"/>
    <x v="5585"/>
    <n v="2"/>
    <n v="0"/>
    <n v="12.634799999999984"/>
  </r>
  <r>
    <n v="8748"/>
    <s v="CA-2014-128076"/>
    <x v="3"/>
    <x v="62"/>
    <d v="2014-02-08T00:00:00"/>
    <s v="Standard Class"/>
    <s v="BO-11350"/>
    <s v="Bill Overfelt"/>
    <x v="1"/>
    <s v="United States"/>
    <s v="San Diego"/>
    <x v="1"/>
    <n v="92105"/>
    <x v="1"/>
    <s v="OFF-BI-10003638"/>
    <x v="1"/>
    <x v="8"/>
    <s v="GBC Durable Plastic Covers"/>
    <x v="5586"/>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x v="2562"/>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s v="US-2012-163825"/>
    <x v="1"/>
    <x v="382"/>
    <d v="2012-06-19T00:00:00"/>
    <s v="First Class"/>
    <s v="LC-16885"/>
    <s v="Lena Creighton"/>
    <x v="0"/>
    <s v="United States"/>
    <s v="New York City"/>
    <x v="15"/>
    <n v="10009"/>
    <x v="3"/>
    <s v="TEC-PH-10004922"/>
    <x v="2"/>
    <x v="7"/>
    <s v="RCA Visys Integrated PBX 8-Line Router"/>
    <x v="5588"/>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x v="5589"/>
    <n v="4"/>
    <n v="0.2"/>
    <n v="31.4712"/>
  </r>
  <r>
    <n v="8753"/>
    <s v="CA-2013-105662"/>
    <x v="0"/>
    <x v="465"/>
    <d v="2013-05-10T00:00:00"/>
    <s v="Standard Class"/>
    <s v="RB-19465"/>
    <s v="Rick Bensley"/>
    <x v="2"/>
    <s v="United States"/>
    <s v="Tallahassee"/>
    <x v="2"/>
    <n v="32303"/>
    <x v="0"/>
    <s v="TEC-PH-10001198"/>
    <x v="2"/>
    <x v="7"/>
    <s v="Avaya 4621SW VoIP phone"/>
    <x v="1665"/>
    <n v="3"/>
    <n v="0.2"/>
    <n v="19.966499999999982"/>
  </r>
  <r>
    <n v="8754"/>
    <s v="CA-2014-152198"/>
    <x v="3"/>
    <x v="428"/>
    <d v="2014-09-11T00:00:00"/>
    <s v="First Class"/>
    <s v="JD-16015"/>
    <s v="Joy Daniels"/>
    <x v="0"/>
    <s v="United States"/>
    <s v="Toledo"/>
    <x v="24"/>
    <n v="43615"/>
    <x v="3"/>
    <s v="OFF-LA-10000443"/>
    <x v="1"/>
    <x v="2"/>
    <s v="Avery 501"/>
    <x v="1173"/>
    <n v="6"/>
    <n v="0.2"/>
    <n v="5.9777999999999993"/>
  </r>
  <r>
    <n v="8755"/>
    <s v="CA-2014-152198"/>
    <x v="3"/>
    <x v="428"/>
    <d v="2014-09-11T00:00:00"/>
    <s v="First Class"/>
    <s v="JD-16015"/>
    <s v="Joy Daniels"/>
    <x v="0"/>
    <s v="United States"/>
    <s v="Toledo"/>
    <x v="24"/>
    <n v="43615"/>
    <x v="3"/>
    <s v="OFF-BI-10003669"/>
    <x v="1"/>
    <x v="8"/>
    <s v="3M Organizer Strips"/>
    <x v="5590"/>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s v="CA-2013-114307"/>
    <x v="0"/>
    <x v="405"/>
    <d v="2013-07-27T00:00:00"/>
    <s v="Standard Class"/>
    <s v="MF-17665"/>
    <s v="Maureen Fritzler"/>
    <x v="1"/>
    <s v="United States"/>
    <s v="Columbia"/>
    <x v="39"/>
    <n v="21044"/>
    <x v="3"/>
    <s v="OFF-AP-10002350"/>
    <x v="1"/>
    <x v="9"/>
    <s v="Belkin F9H710-06 7 Outlet SurgeMaster Surge Protector"/>
    <x v="1023"/>
    <n v="2"/>
    <n v="0"/>
    <n v="10.5504"/>
  </r>
  <r>
    <n v="8758"/>
    <s v="CA-2013-114307"/>
    <x v="0"/>
    <x v="405"/>
    <d v="2013-07-27T00:00:00"/>
    <s v="Standard Class"/>
    <s v="MF-17665"/>
    <s v="Maureen Fritzler"/>
    <x v="1"/>
    <s v="United States"/>
    <s v="Columbia"/>
    <x v="39"/>
    <n v="21044"/>
    <x v="3"/>
    <s v="OFF-PA-10004100"/>
    <x v="1"/>
    <x v="10"/>
    <s v="Xerox 216"/>
    <x v="187"/>
    <n v="8"/>
    <n v="0"/>
    <n v="24.883200000000002"/>
  </r>
  <r>
    <n v="8759"/>
    <s v="CA-2013-114307"/>
    <x v="0"/>
    <x v="405"/>
    <d v="2013-07-27T00:00:00"/>
    <s v="Standard Class"/>
    <s v="MF-17665"/>
    <s v="Maureen Fritzler"/>
    <x v="1"/>
    <s v="United States"/>
    <s v="Columbia"/>
    <x v="39"/>
    <n v="21044"/>
    <x v="3"/>
    <s v="FUR-FU-10000794"/>
    <x v="0"/>
    <x v="5"/>
    <s v="Eldon Stackable Tray, Side-Load, Legal, Smoke"/>
    <x v="1877"/>
    <n v="3"/>
    <n v="0"/>
    <n v="9.3227999999999991"/>
  </r>
  <r>
    <n v="8760"/>
    <s v="CA-2013-114307"/>
    <x v="0"/>
    <x v="405"/>
    <d v="2013-07-27T00:00:00"/>
    <s v="Standard Class"/>
    <s v="MF-17665"/>
    <s v="Maureen Fritzler"/>
    <x v="1"/>
    <s v="United States"/>
    <s v="Columbia"/>
    <x v="39"/>
    <n v="21044"/>
    <x v="3"/>
    <s v="OFF-BI-10002012"/>
    <x v="1"/>
    <x v="8"/>
    <s v="Wilson Jones Easy Flow II Sheet Lifters"/>
    <x v="5592"/>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x v="5593"/>
    <n v="1"/>
    <n v="0"/>
    <n v="635.495"/>
  </r>
  <r>
    <n v="8762"/>
    <s v="CA-2013-159891"/>
    <x v="0"/>
    <x v="1011"/>
    <d v="2013-02-06T00:00:00"/>
    <s v="Standard Class"/>
    <s v="BF-11170"/>
    <s v="Ben Ferrer"/>
    <x v="2"/>
    <s v="United States"/>
    <s v="Atlanta"/>
    <x v="32"/>
    <n v="30318"/>
    <x v="0"/>
    <s v="OFF-EN-10004483"/>
    <x v="1"/>
    <x v="12"/>
    <s v="#10 White Business Envelopes,4 1/8 x 9 1/2"/>
    <x v="5594"/>
    <n v="8"/>
    <n v="0"/>
    <n v="58.919199999999989"/>
  </r>
  <r>
    <n v="8763"/>
    <s v="CA-2013-112578"/>
    <x v="0"/>
    <x v="723"/>
    <d v="2014-01-03T00:00:00"/>
    <s v="Standard Class"/>
    <s v="FO-14305"/>
    <s v="Frank Olsen"/>
    <x v="0"/>
    <s v="United States"/>
    <s v="Sacramento"/>
    <x v="1"/>
    <n v="95823"/>
    <x v="1"/>
    <s v="OFF-ST-10003722"/>
    <x v="1"/>
    <x v="4"/>
    <s v="Project Tote Personal File"/>
    <x v="919"/>
    <n v="1"/>
    <n v="0"/>
    <n v="4.068699999999998"/>
  </r>
  <r>
    <n v="8764"/>
    <s v="CA-2013-112578"/>
    <x v="0"/>
    <x v="723"/>
    <d v="2014-01-03T00:00:00"/>
    <s v="Standard Class"/>
    <s v="FO-14305"/>
    <s v="Frank Olsen"/>
    <x v="0"/>
    <s v="United States"/>
    <s v="Sacramento"/>
    <x v="1"/>
    <n v="95823"/>
    <x v="1"/>
    <s v="OFF-SU-10002557"/>
    <x v="1"/>
    <x v="14"/>
    <s v="Fiskars Spring-Action Scissors"/>
    <x v="5482"/>
    <n v="2"/>
    <n v="0"/>
    <n v="7.2696000000000005"/>
  </r>
  <r>
    <n v="8765"/>
    <s v="CA-2012-107083"/>
    <x v="1"/>
    <x v="82"/>
    <d v="2012-11-27T00:00:00"/>
    <s v="Standard Class"/>
    <s v="BB-11545"/>
    <s v="Brenda Bowman"/>
    <x v="1"/>
    <s v="United States"/>
    <s v="Fort Worth"/>
    <x v="5"/>
    <n v="76106"/>
    <x v="2"/>
    <s v="OFF-AR-10002257"/>
    <x v="1"/>
    <x v="6"/>
    <s v="Eldon Spacemaker Box, Quick-Snap Lid, Clear"/>
    <x v="758"/>
    <n v="2"/>
    <n v="0.2"/>
    <n v="0.73479999999999923"/>
  </r>
  <r>
    <n v="8766"/>
    <s v="CA-2012-107083"/>
    <x v="1"/>
    <x v="82"/>
    <d v="2012-11-27T00:00:00"/>
    <s v="Standard Class"/>
    <s v="BB-11545"/>
    <s v="Brenda Bowman"/>
    <x v="1"/>
    <s v="United States"/>
    <s v="Fort Worth"/>
    <x v="5"/>
    <n v="76106"/>
    <x v="2"/>
    <s v="OFF-BI-10000756"/>
    <x v="1"/>
    <x v="8"/>
    <s v="Storex DuraTech Recycled Plastic Frosted Binders"/>
    <x v="5595"/>
    <n v="2"/>
    <n v="0.8"/>
    <n v="-2.5440000000000005"/>
  </r>
  <r>
    <n v="8767"/>
    <s v="CA-2012-107083"/>
    <x v="1"/>
    <x v="82"/>
    <d v="2012-11-27T00:00:00"/>
    <s v="Standard Class"/>
    <s v="BB-11545"/>
    <s v="Brenda Bowman"/>
    <x v="1"/>
    <s v="United States"/>
    <s v="Fort Worth"/>
    <x v="5"/>
    <n v="76106"/>
    <x v="2"/>
    <s v="OFF-AP-10004136"/>
    <x v="1"/>
    <x v="9"/>
    <s v="Kensington 6 Outlet SmartSocket Surge Protector"/>
    <x v="4396"/>
    <n v="3"/>
    <n v="0.8"/>
    <n v="-67.617000000000019"/>
  </r>
  <r>
    <n v="8768"/>
    <s v="CA-2012-107083"/>
    <x v="1"/>
    <x v="82"/>
    <d v="2012-11-27T00:00:00"/>
    <s v="Standard Class"/>
    <s v="BB-11545"/>
    <s v="Brenda Bowman"/>
    <x v="1"/>
    <s v="United States"/>
    <s v="Fort Worth"/>
    <x v="5"/>
    <n v="76106"/>
    <x v="2"/>
    <s v="OFF-BI-10002194"/>
    <x v="1"/>
    <x v="8"/>
    <s v="Cardinal Hold-It CD Pocket"/>
    <x v="5596"/>
    <n v="5"/>
    <n v="0.8"/>
    <n v="-13.167000000000002"/>
  </r>
  <r>
    <n v="8769"/>
    <s v="CA-2012-151722"/>
    <x v="1"/>
    <x v="348"/>
    <d v="2012-10-09T00:00:00"/>
    <s v="Standard Class"/>
    <s v="IL-15100"/>
    <s v="Ivan Liston"/>
    <x v="0"/>
    <s v="United States"/>
    <s v="Columbus"/>
    <x v="24"/>
    <n v="43229"/>
    <x v="3"/>
    <s v="TEC-AC-10000892"/>
    <x v="2"/>
    <x v="11"/>
    <s v="NETGEAR N750 Dual Band Wi-Fi Gigabit Router"/>
    <x v="5597"/>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s v="CA-2013-151148"/>
    <x v="0"/>
    <x v="126"/>
    <d v="2013-09-14T00:00:00"/>
    <s v="Same Day"/>
    <s v="PO-19180"/>
    <s v="Philisse Overcash"/>
    <x v="2"/>
    <s v="United States"/>
    <s v="Louisville"/>
    <x v="22"/>
    <n v="80027"/>
    <x v="1"/>
    <s v="FUR-CH-10002304"/>
    <x v="0"/>
    <x v="1"/>
    <s v="Global Stack Chair without Arms, Black"/>
    <x v="5599"/>
    <n v="4"/>
    <n v="0.2"/>
    <n v="5.1960000000000015"/>
  </r>
  <r>
    <n v="8772"/>
    <s v="CA-2014-115882"/>
    <x v="3"/>
    <x v="32"/>
    <d v="2014-09-18T00:00:00"/>
    <s v="First Class"/>
    <s v="DB-13555"/>
    <s v="Dorothy Badders"/>
    <x v="1"/>
    <s v="United States"/>
    <s v="Raleigh"/>
    <x v="3"/>
    <n v="27604"/>
    <x v="0"/>
    <s v="OFF-AP-10002534"/>
    <x v="1"/>
    <x v="9"/>
    <s v="3.6 Cubic Foot Counter Height Office Refrigerator"/>
    <x v="5600"/>
    <n v="4"/>
    <n v="0.2"/>
    <n v="94.278400000000033"/>
  </r>
  <r>
    <n v="8773"/>
    <s v="CA-2014-115882"/>
    <x v="3"/>
    <x v="32"/>
    <d v="2014-09-18T00:00:00"/>
    <s v="First Class"/>
    <s v="DB-13555"/>
    <s v="Dorothy Badders"/>
    <x v="1"/>
    <s v="United States"/>
    <s v="Raleigh"/>
    <x v="3"/>
    <n v="27604"/>
    <x v="0"/>
    <s v="OFF-PA-10001125"/>
    <x v="1"/>
    <x v="10"/>
    <s v="Xerox 1988"/>
    <x v="1355"/>
    <n v="3"/>
    <n v="0.2"/>
    <n v="23.234999999999992"/>
  </r>
  <r>
    <n v="8774"/>
    <s v="CA-2012-132276"/>
    <x v="1"/>
    <x v="1203"/>
    <d v="2012-02-28T00:00:00"/>
    <s v="Standard Class"/>
    <s v="LC-16960"/>
    <s v="Lindsay Castell"/>
    <x v="2"/>
    <s v="United States"/>
    <s v="New York City"/>
    <x v="15"/>
    <n v="10024"/>
    <x v="3"/>
    <s v="OFF-AP-10000804"/>
    <x v="1"/>
    <x v="9"/>
    <s v="Hoover Portapower Portable Vacuum"/>
    <x v="2051"/>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x v="3023"/>
    <n v="2"/>
    <n v="0.2"/>
    <n v="3.8135999999999992"/>
  </r>
  <r>
    <n v="8776"/>
    <s v="CA-2013-163636"/>
    <x v="0"/>
    <x v="5"/>
    <d v="2013-12-10T00:00:00"/>
    <s v="Second Class"/>
    <s v="MP-18175"/>
    <s v="Mike Pelletier"/>
    <x v="2"/>
    <s v="United States"/>
    <s v="Chicago"/>
    <x v="10"/>
    <n v="60623"/>
    <x v="2"/>
    <s v="OFF-AR-10001547"/>
    <x v="1"/>
    <x v="6"/>
    <s v="Newell 311"/>
    <x v="5601"/>
    <n v="2"/>
    <n v="0.2"/>
    <n v="0.30940000000000001"/>
  </r>
  <r>
    <n v="8777"/>
    <s v="CA-2013-102813"/>
    <x v="0"/>
    <x v="415"/>
    <d v="2013-07-04T00:00:00"/>
    <s v="First Class"/>
    <s v="EA-14035"/>
    <s v="Erin Ashbrook"/>
    <x v="1"/>
    <s v="United States"/>
    <s v="Huntsville"/>
    <x v="5"/>
    <n v="77340"/>
    <x v="2"/>
    <s v="FUR-CH-10000665"/>
    <x v="0"/>
    <x v="1"/>
    <s v="Global Airflow Leather Mesh Back Chair, Black"/>
    <x v="2568"/>
    <n v="5"/>
    <n v="0.3"/>
    <n v="0"/>
  </r>
  <r>
    <n v="8778"/>
    <s v="CA-2013-102813"/>
    <x v="0"/>
    <x v="415"/>
    <d v="2013-07-04T00:00:00"/>
    <s v="First Class"/>
    <s v="EA-14035"/>
    <s v="Erin Ashbrook"/>
    <x v="1"/>
    <s v="United States"/>
    <s v="Huntsville"/>
    <x v="5"/>
    <n v="77340"/>
    <x v="2"/>
    <s v="OFF-PA-10000520"/>
    <x v="1"/>
    <x v="10"/>
    <s v="Xerox 201"/>
    <x v="759"/>
    <n v="8"/>
    <n v="0.2"/>
    <n v="14.5152"/>
  </r>
  <r>
    <n v="8779"/>
    <s v="CA-2014-135377"/>
    <x v="3"/>
    <x v="1096"/>
    <d v="2014-12-19T00:00:00"/>
    <s v="Standard Class"/>
    <s v="BP-11095"/>
    <s v="Bart Pistole"/>
    <x v="1"/>
    <s v="United States"/>
    <s v="New York City"/>
    <x v="15"/>
    <n v="10024"/>
    <x v="3"/>
    <s v="FUR-BO-10004015"/>
    <x v="0"/>
    <x v="0"/>
    <s v="Bush Andora Bookcase, Maple/Graphite Gray Finish"/>
    <x v="5602"/>
    <n v="3"/>
    <n v="0.2"/>
    <n v="7.1993999999999687"/>
  </r>
  <r>
    <n v="8780"/>
    <s v="CA-2012-165813"/>
    <x v="1"/>
    <x v="305"/>
    <d v="2012-03-22T00:00:00"/>
    <s v="Second Class"/>
    <s v="BM-11785"/>
    <s v="Bryan Mills"/>
    <x v="0"/>
    <s v="United States"/>
    <s v="Salem"/>
    <x v="21"/>
    <n v="97301"/>
    <x v="1"/>
    <s v="OFF-ST-10004258"/>
    <x v="1"/>
    <x v="4"/>
    <s v="Portable Personal File Box"/>
    <x v="5603"/>
    <n v="3"/>
    <n v="0.2"/>
    <n v="2.5641000000000034"/>
  </r>
  <r>
    <n v="8781"/>
    <s v="CA-2012-133585"/>
    <x v="1"/>
    <x v="1201"/>
    <d v="2012-03-04T00:00:00"/>
    <s v="First Class"/>
    <s v="CM-12715"/>
    <s v="Craig Molinari"/>
    <x v="1"/>
    <s v="United States"/>
    <s v="Houston"/>
    <x v="5"/>
    <n v="77070"/>
    <x v="2"/>
    <s v="OFF-AR-10003696"/>
    <x v="1"/>
    <x v="6"/>
    <s v="Panasonic KP-350BK Electric Pencil Sharpener with Auto Stop"/>
    <x v="5604"/>
    <n v="2"/>
    <n v="0.2"/>
    <n v="6.2243999999999957"/>
  </r>
  <r>
    <n v="8782"/>
    <s v="CA-2012-133585"/>
    <x v="1"/>
    <x v="1201"/>
    <d v="2012-03-04T00:00:00"/>
    <s v="First Class"/>
    <s v="CM-12715"/>
    <s v="Craig Molinari"/>
    <x v="1"/>
    <s v="United States"/>
    <s v="Houston"/>
    <x v="5"/>
    <n v="77070"/>
    <x v="2"/>
    <s v="FUR-BO-10001811"/>
    <x v="0"/>
    <x v="0"/>
    <s v="Atlantic Metals Mobile 5-Shelf Bookcases, Custom Colors"/>
    <x v="5605"/>
    <n v="6"/>
    <n v="0.32"/>
    <n v="-36.117600000000152"/>
  </r>
  <r>
    <n v="8783"/>
    <s v="CA-2013-116911"/>
    <x v="0"/>
    <x v="306"/>
    <d v="2013-09-21T00:00:00"/>
    <s v="Standard Class"/>
    <s v="JD-16150"/>
    <s v="Justin Deggeller"/>
    <x v="1"/>
    <s v="United States"/>
    <s v="Twin Falls"/>
    <x v="45"/>
    <n v="83301"/>
    <x v="1"/>
    <s v="OFF-BI-10001249"/>
    <x v="1"/>
    <x v="8"/>
    <s v="Avery Heavy-Duty EZD View Binder with Locking Rings"/>
    <x v="5606"/>
    <n v="4"/>
    <n v="0.2"/>
    <n v="6.6351999999999984"/>
  </r>
  <r>
    <n v="8784"/>
    <s v="CA-2013-116911"/>
    <x v="0"/>
    <x v="306"/>
    <d v="2013-09-21T00:00:00"/>
    <s v="Standard Class"/>
    <s v="JD-16150"/>
    <s v="Justin Deggeller"/>
    <x v="1"/>
    <s v="United States"/>
    <s v="Twin Falls"/>
    <x v="45"/>
    <n v="83301"/>
    <x v="1"/>
    <s v="FUR-TA-10003473"/>
    <x v="0"/>
    <x v="3"/>
    <s v="Bretford Rectangular Conference Table Tops"/>
    <x v="5607"/>
    <n v="3"/>
    <n v="0"/>
    <n v="259.52970000000005"/>
  </r>
  <r>
    <n v="8785"/>
    <s v="US-2014-129224"/>
    <x v="3"/>
    <x v="294"/>
    <d v="2014-03-24T00:00:00"/>
    <s v="Standard Class"/>
    <s v="AS-10630"/>
    <s v="Ann Steele"/>
    <x v="2"/>
    <s v="United States"/>
    <s v="Knoxville"/>
    <x v="18"/>
    <n v="37918"/>
    <x v="0"/>
    <s v="OFF-LA-10003190"/>
    <x v="1"/>
    <x v="2"/>
    <s v="Avery 474"/>
    <x v="877"/>
    <n v="2"/>
    <n v="0.2"/>
    <n v="1.6704000000000001"/>
  </r>
  <r>
    <n v="8786"/>
    <s v="CA-2014-145765"/>
    <x v="3"/>
    <x v="39"/>
    <d v="2014-06-03T00:00:00"/>
    <s v="Standard Class"/>
    <s v="CM-11815"/>
    <s v="Candace McMahon"/>
    <x v="1"/>
    <s v="United States"/>
    <s v="Phoenix"/>
    <x v="16"/>
    <n v="85023"/>
    <x v="1"/>
    <s v="TEC-PH-10001305"/>
    <x v="2"/>
    <x v="7"/>
    <s v="Panasonic KX TS208W Corded phone"/>
    <x v="4398"/>
    <n v="5"/>
    <n v="0.2"/>
    <n v="19.596000000000018"/>
  </r>
  <r>
    <n v="8787"/>
    <s v="CA-2014-145765"/>
    <x v="3"/>
    <x v="39"/>
    <d v="2014-06-03T00:00:00"/>
    <s v="Standard Class"/>
    <s v="CM-11815"/>
    <s v="Candace McMahon"/>
    <x v="1"/>
    <s v="United States"/>
    <s v="Phoenix"/>
    <x v="16"/>
    <n v="85023"/>
    <x v="1"/>
    <s v="OFF-PA-10001534"/>
    <x v="1"/>
    <x v="10"/>
    <s v="Xerox 230"/>
    <x v="12"/>
    <n v="3"/>
    <n v="0.2"/>
    <n v="5.4432"/>
  </r>
  <r>
    <n v="8788"/>
    <s v="CA-2014-145765"/>
    <x v="3"/>
    <x v="39"/>
    <d v="2014-06-03T00:00:00"/>
    <s v="Standard Class"/>
    <s v="CM-11815"/>
    <s v="Candace McMahon"/>
    <x v="1"/>
    <s v="United States"/>
    <s v="Phoenix"/>
    <x v="16"/>
    <n v="85023"/>
    <x v="1"/>
    <s v="TEC-AC-10000844"/>
    <x v="2"/>
    <x v="11"/>
    <s v="Logitech Gaming G510s - Keyboard"/>
    <x v="5608"/>
    <n v="4"/>
    <n v="0.2"/>
    <n v="54.393599999999978"/>
  </r>
  <r>
    <n v="8789"/>
    <s v="CA-2014-126914"/>
    <x v="3"/>
    <x v="140"/>
    <d v="2014-06-20T00:00:00"/>
    <s v="Standard Class"/>
    <s v="JE-15715"/>
    <s v="Joe Elijah"/>
    <x v="0"/>
    <s v="United States"/>
    <s v="Monroe"/>
    <x v="3"/>
    <n v="28110"/>
    <x v="0"/>
    <s v="FUR-CH-10000847"/>
    <x v="0"/>
    <x v="1"/>
    <s v="Global Executive Mid-Back Manager's Chair"/>
    <x v="327"/>
    <n v="3"/>
    <n v="0.2"/>
    <n v="52.376399999999961"/>
  </r>
  <r>
    <n v="8790"/>
    <s v="CA-2014-126914"/>
    <x v="3"/>
    <x v="140"/>
    <d v="2014-06-20T00:00:00"/>
    <s v="Standard Class"/>
    <s v="JE-15715"/>
    <s v="Joe Elijah"/>
    <x v="0"/>
    <s v="United States"/>
    <s v="Monroe"/>
    <x v="3"/>
    <n v="28110"/>
    <x v="0"/>
    <s v="FUR-BO-10000468"/>
    <x v="0"/>
    <x v="0"/>
    <s v="O'Sullivan 2-Shelf Heavy-Duty Bookcases"/>
    <x v="5609"/>
    <n v="2"/>
    <n v="0.2"/>
    <n v="-3.8863999999999947"/>
  </r>
  <r>
    <n v="8791"/>
    <s v="CA-2012-169572"/>
    <x v="1"/>
    <x v="684"/>
    <d v="2012-09-12T00:00:00"/>
    <s v="Standard Class"/>
    <s v="AG-10525"/>
    <s v="Andy Gerbode"/>
    <x v="1"/>
    <s v="United States"/>
    <s v="Richmond"/>
    <x v="17"/>
    <n v="23223"/>
    <x v="0"/>
    <s v="OFF-BI-10002799"/>
    <x v="1"/>
    <x v="8"/>
    <s v="SlimView Poly Binder, 3/8&quot;"/>
    <x v="5610"/>
    <n v="9"/>
    <n v="0"/>
    <n v="21.445199999999996"/>
  </r>
  <r>
    <n v="8792"/>
    <s v="CA-2014-162075"/>
    <x v="3"/>
    <x v="257"/>
    <d v="2014-03-25T00:00:00"/>
    <s v="Standard Class"/>
    <s v="TT-21220"/>
    <s v="Thomas Thornton"/>
    <x v="0"/>
    <s v="United States"/>
    <s v="Houston"/>
    <x v="5"/>
    <n v="77041"/>
    <x v="2"/>
    <s v="TEC-PH-10001557"/>
    <x v="2"/>
    <x v="7"/>
    <s v="Pyle PMP37LED"/>
    <x v="3431"/>
    <n v="7"/>
    <n v="0.2"/>
    <n v="47.035099999999971"/>
  </r>
  <r>
    <n v="8793"/>
    <s v="CA-2011-162992"/>
    <x v="2"/>
    <x v="174"/>
    <d v="2011-12-21T00:00:00"/>
    <s v="First Class"/>
    <s v="BP-11095"/>
    <s v="Bart Pistole"/>
    <x v="1"/>
    <s v="United States"/>
    <s v="Los Angeles"/>
    <x v="1"/>
    <n v="90008"/>
    <x v="1"/>
    <s v="OFF-LA-10001934"/>
    <x v="1"/>
    <x v="2"/>
    <s v="Avery 516"/>
    <x v="2"/>
    <n v="2"/>
    <n v="0"/>
    <n v="6.8713999999999995"/>
  </r>
  <r>
    <n v="8794"/>
    <s v="CA-2011-162992"/>
    <x v="2"/>
    <x v="174"/>
    <d v="2011-12-21T00:00:00"/>
    <s v="First Class"/>
    <s v="BP-11095"/>
    <s v="Bart Pistole"/>
    <x v="1"/>
    <s v="United States"/>
    <s v="Los Angeles"/>
    <x v="1"/>
    <n v="90008"/>
    <x v="1"/>
    <s v="OFF-FA-10004248"/>
    <x v="1"/>
    <x v="13"/>
    <s v="Advantus T-Pin Paper Clips"/>
    <x v="5611"/>
    <n v="5"/>
    <n v="0"/>
    <n v="8.7945000000000011"/>
  </r>
  <r>
    <n v="8795"/>
    <s v="CA-2011-162992"/>
    <x v="2"/>
    <x v="174"/>
    <d v="2011-12-21T00:00:00"/>
    <s v="First Class"/>
    <s v="BP-11095"/>
    <s v="Bart Pistole"/>
    <x v="1"/>
    <s v="United States"/>
    <s v="Los Angeles"/>
    <x v="1"/>
    <n v="90008"/>
    <x v="1"/>
    <s v="TEC-PH-10001944"/>
    <x v="2"/>
    <x v="7"/>
    <s v="Wi-Ex zBoost YX540 Cellular Phone Signal Booster"/>
    <x v="5612"/>
    <n v="5"/>
    <n v="0.2"/>
    <n v="72.974999999999909"/>
  </r>
  <r>
    <n v="8796"/>
    <s v="CA-2011-162992"/>
    <x v="2"/>
    <x v="174"/>
    <d v="2011-12-21T00:00:00"/>
    <s v="First Class"/>
    <s v="BP-11095"/>
    <s v="Bart Pistole"/>
    <x v="1"/>
    <s v="United States"/>
    <s v="Los Angeles"/>
    <x v="1"/>
    <n v="90008"/>
    <x v="1"/>
    <s v="TEC-PH-10002085"/>
    <x v="2"/>
    <x v="7"/>
    <s v="Clarity 53712"/>
    <x v="2005"/>
    <n v="4"/>
    <n v="0.2"/>
    <n v="15.837600000000009"/>
  </r>
  <r>
    <n v="8797"/>
    <s v="CA-2013-106397"/>
    <x v="0"/>
    <x v="274"/>
    <d v="2013-07-14T00:00:00"/>
    <s v="Standard Class"/>
    <s v="MJ-17740"/>
    <s v="Max Jones"/>
    <x v="0"/>
    <s v="United States"/>
    <s v="Orem"/>
    <x v="7"/>
    <n v="84057"/>
    <x v="1"/>
    <s v="OFF-PA-10003441"/>
    <x v="1"/>
    <x v="10"/>
    <s v="Xerox 226"/>
    <x v="91"/>
    <n v="2"/>
    <n v="0"/>
    <n v="6.2208000000000006"/>
  </r>
  <r>
    <n v="8798"/>
    <s v="CA-2013-106397"/>
    <x v="0"/>
    <x v="274"/>
    <d v="2013-07-14T00:00:00"/>
    <s v="Standard Class"/>
    <s v="MJ-17740"/>
    <s v="Max Jones"/>
    <x v="0"/>
    <s v="United States"/>
    <s v="Orem"/>
    <x v="7"/>
    <n v="84057"/>
    <x v="1"/>
    <s v="OFF-AR-10004602"/>
    <x v="1"/>
    <x v="6"/>
    <s v="Boston KS Multi-Size Manual Pencil Sharpener"/>
    <x v="44"/>
    <n v="2"/>
    <n v="0"/>
    <n v="12.874400000000001"/>
  </r>
  <r>
    <n v="8799"/>
    <s v="US-2013-150140"/>
    <x v="0"/>
    <x v="1204"/>
    <d v="2013-04-11T00:00:00"/>
    <s v="Standard Class"/>
    <s v="VM-21685"/>
    <s v="Valerie Mitchum"/>
    <x v="2"/>
    <s v="United States"/>
    <s v="Burlington"/>
    <x v="42"/>
    <s v="05408"/>
    <x v="3"/>
    <s v="TEC-PH-10002555"/>
    <x v="2"/>
    <x v="7"/>
    <s v="Nortel Meridian M5316 Digital phone"/>
    <x v="5613"/>
    <n v="5"/>
    <n v="0"/>
    <n v="336.63499999999999"/>
  </r>
  <r>
    <n v="8800"/>
    <s v="CA-2011-116666"/>
    <x v="2"/>
    <x v="1205"/>
    <d v="2011-05-10T00:00:00"/>
    <s v="First Class"/>
    <s v="KT-16480"/>
    <s v="Kean Thornton"/>
    <x v="0"/>
    <s v="United States"/>
    <s v="Philadelphia"/>
    <x v="9"/>
    <n v="19134"/>
    <x v="3"/>
    <s v="TEC-CO-10001449"/>
    <x v="2"/>
    <x v="16"/>
    <s v="Hewlett Packard LaserJet 3310 Copier"/>
    <x v="5614"/>
    <n v="5"/>
    <n v="0.4"/>
    <n v="239.99600000000009"/>
  </r>
  <r>
    <n v="8801"/>
    <s v="CA-2014-148992"/>
    <x v="3"/>
    <x v="51"/>
    <d v="2014-11-28T00:00:00"/>
    <s v="Standard Class"/>
    <s v="CS-12250"/>
    <s v="Chris Selesnick"/>
    <x v="1"/>
    <s v="United States"/>
    <s v="Chicago"/>
    <x v="10"/>
    <n v="60623"/>
    <x v="2"/>
    <s v="OFF-PA-10004285"/>
    <x v="1"/>
    <x v="10"/>
    <s v="Xerox 1959"/>
    <x v="1432"/>
    <n v="2"/>
    <n v="0.2"/>
    <n v="3.7407999999999997"/>
  </r>
  <r>
    <n v="8802"/>
    <s v="CA-2013-140935"/>
    <x v="0"/>
    <x v="338"/>
    <d v="2013-11-13T00:00:00"/>
    <s v="First Class"/>
    <s v="AB-10015"/>
    <s v="Aaron Bergman"/>
    <x v="0"/>
    <s v="United States"/>
    <s v="Oklahoma City"/>
    <x v="26"/>
    <n v="73120"/>
    <x v="2"/>
    <s v="TEC-PH-10000562"/>
    <x v="2"/>
    <x v="7"/>
    <s v="Samsung Convoy 3"/>
    <x v="5615"/>
    <n v="2"/>
    <n v="0"/>
    <n v="62.15440000000001"/>
  </r>
  <r>
    <n v="8803"/>
    <s v="CA-2013-140935"/>
    <x v="0"/>
    <x v="338"/>
    <d v="2013-11-13T00:00:00"/>
    <s v="First Class"/>
    <s v="AB-10015"/>
    <s v="Aaron Bergman"/>
    <x v="0"/>
    <s v="United States"/>
    <s v="Oklahoma City"/>
    <x v="26"/>
    <n v="73120"/>
    <x v="2"/>
    <s v="FUR-BO-10003966"/>
    <x v="0"/>
    <x v="0"/>
    <s v="Sauder Facets Collection Library, Sky Alder Finish"/>
    <x v="2661"/>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x v="5616"/>
    <n v="3"/>
    <n v="0"/>
    <n v="11.474099999999996"/>
  </r>
  <r>
    <n v="8805"/>
    <s v="CA-2011-157644"/>
    <x v="2"/>
    <x v="520"/>
    <d v="2012-01-01T00:00:00"/>
    <s v="First Class"/>
    <s v="AH-10030"/>
    <s v="Aaron Hawkins"/>
    <x v="1"/>
    <s v="United States"/>
    <s v="New York City"/>
    <x v="15"/>
    <n v="10035"/>
    <x v="3"/>
    <s v="OFF-LA-10003148"/>
    <x v="1"/>
    <x v="2"/>
    <s v="Avery 51"/>
    <x v="1381"/>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s v="US-2014-110646"/>
    <x v="3"/>
    <x v="40"/>
    <d v="2014-11-01T00:00:00"/>
    <s v="Standard Class"/>
    <s v="JF-15190"/>
    <s v="Jamie Frazer"/>
    <x v="0"/>
    <s v="United States"/>
    <s v="Philadelphia"/>
    <x v="9"/>
    <n v="19134"/>
    <x v="3"/>
    <s v="OFF-BI-10004330"/>
    <x v="1"/>
    <x v="8"/>
    <s v="GBC Velobind Prepunched Cover Sets, Regency Series"/>
    <x v="5618"/>
    <n v="3"/>
    <n v="0.7"/>
    <n v="-27.734999999999992"/>
  </r>
  <r>
    <n v="8809"/>
    <s v="US-2014-110646"/>
    <x v="3"/>
    <x v="40"/>
    <d v="2014-11-01T00:00:00"/>
    <s v="Standard Class"/>
    <s v="JF-15190"/>
    <s v="Jamie Frazer"/>
    <x v="0"/>
    <s v="United States"/>
    <s v="Philadelphia"/>
    <x v="9"/>
    <n v="19134"/>
    <x v="3"/>
    <s v="TEC-PH-10002807"/>
    <x v="2"/>
    <x v="7"/>
    <s v="Motorla HX550 Universal Bluetooth Headset"/>
    <x v="5619"/>
    <n v="5"/>
    <n v="0.4"/>
    <n v="19.775000000000006"/>
  </r>
  <r>
    <n v="8810"/>
    <s v="US-2014-110646"/>
    <x v="3"/>
    <x v="40"/>
    <d v="2014-11-01T00:00:00"/>
    <s v="Standard Class"/>
    <s v="JF-15190"/>
    <s v="Jamie Frazer"/>
    <x v="0"/>
    <s v="United States"/>
    <s v="Philadelphia"/>
    <x v="9"/>
    <n v="19134"/>
    <x v="3"/>
    <s v="OFF-LA-10001404"/>
    <x v="1"/>
    <x v="2"/>
    <s v="Avery 517"/>
    <x v="181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s v="US-2013-140172"/>
    <x v="0"/>
    <x v="387"/>
    <d v="2013-03-14T00:00:00"/>
    <s v="Standard Class"/>
    <s v="SP-20650"/>
    <s v="Stephanie Phelps"/>
    <x v="1"/>
    <s v="United States"/>
    <s v="Jackson"/>
    <x v="12"/>
    <n v="49201"/>
    <x v="2"/>
    <s v="OFF-AR-10002766"/>
    <x v="1"/>
    <x v="6"/>
    <s v="Prang Drawing Pencil Set"/>
    <x v="2255"/>
    <n v="5"/>
    <n v="0"/>
    <n v="3.7529999999999997"/>
  </r>
  <r>
    <n v="8814"/>
    <s v="CA-2012-127754"/>
    <x v="1"/>
    <x v="353"/>
    <d v="2012-07-31T00:00:00"/>
    <s v="Standard Class"/>
    <s v="CK-12760"/>
    <s v="Cyma Kinney"/>
    <x v="1"/>
    <s v="United States"/>
    <s v="Glendale"/>
    <x v="16"/>
    <n v="85301"/>
    <x v="1"/>
    <s v="FUR-CH-10003199"/>
    <x v="0"/>
    <x v="1"/>
    <s v="Office Star - Contemporary Task Swivel Chair"/>
    <x v="4602"/>
    <n v="3"/>
    <n v="0.2"/>
    <n v="13.317599999999985"/>
  </r>
  <r>
    <n v="8815"/>
    <s v="CA-2012-144274"/>
    <x v="1"/>
    <x v="521"/>
    <d v="2012-11-25T00:00:00"/>
    <s v="Second Class"/>
    <s v="PW-19240"/>
    <s v="Pierre Wener"/>
    <x v="0"/>
    <s v="United States"/>
    <s v="Wilmington"/>
    <x v="13"/>
    <n v="19805"/>
    <x v="3"/>
    <s v="TEC-PH-10003012"/>
    <x v="2"/>
    <x v="7"/>
    <s v="Nortel Meridian M3904 Professional Digital phone"/>
    <x v="673"/>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s v="CA-2012-144274"/>
    <x v="1"/>
    <x v="521"/>
    <d v="2012-11-25T00:00:00"/>
    <s v="Second Class"/>
    <s v="PW-19240"/>
    <s v="Pierre Wener"/>
    <x v="0"/>
    <s v="United States"/>
    <s v="Wilmington"/>
    <x v="13"/>
    <n v="19805"/>
    <x v="3"/>
    <s v="OFF-AR-10001940"/>
    <x v="1"/>
    <x v="6"/>
    <s v="Sanford Colorific Eraseable Coloring Pencils, 12 Count"/>
    <x v="2805"/>
    <n v="4"/>
    <n v="0"/>
    <n v="5.6416000000000004"/>
  </r>
  <r>
    <n v="8818"/>
    <s v="CA-2012-144274"/>
    <x v="1"/>
    <x v="521"/>
    <d v="2012-11-25T00:00:00"/>
    <s v="Second Class"/>
    <s v="PW-19240"/>
    <s v="Pierre Wener"/>
    <x v="0"/>
    <s v="United States"/>
    <s v="Wilmington"/>
    <x v="13"/>
    <n v="19805"/>
    <x v="3"/>
    <s v="OFF-EN-10003286"/>
    <x v="1"/>
    <x v="12"/>
    <s v="Staples"/>
    <x v="3416"/>
    <n v="2"/>
    <n v="0"/>
    <n v="7.783199999999999"/>
  </r>
  <r>
    <n v="8819"/>
    <s v="CA-2012-144274"/>
    <x v="1"/>
    <x v="521"/>
    <d v="2012-11-25T00:00:00"/>
    <s v="Second Class"/>
    <s v="PW-19240"/>
    <s v="Pierre Wener"/>
    <x v="0"/>
    <s v="United States"/>
    <s v="Wilmington"/>
    <x v="13"/>
    <n v="19805"/>
    <x v="3"/>
    <s v="OFF-PA-10003441"/>
    <x v="1"/>
    <x v="10"/>
    <s v="Xerox 226"/>
    <x v="789"/>
    <n v="6"/>
    <n v="0"/>
    <n v="18.662400000000002"/>
  </r>
  <r>
    <n v="8820"/>
    <s v="CA-2012-142930"/>
    <x v="1"/>
    <x v="109"/>
    <d v="2012-12-02T00:00:00"/>
    <s v="Standard Class"/>
    <s v="EB-14170"/>
    <s v="Evan Bailliet"/>
    <x v="0"/>
    <s v="United States"/>
    <s v="Austin"/>
    <x v="5"/>
    <n v="78745"/>
    <x v="2"/>
    <s v="OFF-PA-10003395"/>
    <x v="1"/>
    <x v="10"/>
    <s v="Xerox 1941"/>
    <x v="763"/>
    <n v="4"/>
    <n v="0.2"/>
    <n v="117.43199999999999"/>
  </r>
  <r>
    <n v="8821"/>
    <s v="CA-2014-100622"/>
    <x v="3"/>
    <x v="132"/>
    <d v="2014-11-08T00:00:00"/>
    <s v="Standard Class"/>
    <s v="DK-13090"/>
    <s v="Dave Kipp"/>
    <x v="0"/>
    <s v="United States"/>
    <s v="Orlando"/>
    <x v="2"/>
    <n v="32839"/>
    <x v="0"/>
    <s v="TEC-CO-10003236"/>
    <x v="2"/>
    <x v="16"/>
    <s v="Canon Image Class D660 Copier"/>
    <x v="324"/>
    <n v="2"/>
    <n v="0.2"/>
    <n v="311.99479999999994"/>
  </r>
  <r>
    <n v="8822"/>
    <s v="CA-2014-100622"/>
    <x v="3"/>
    <x v="132"/>
    <d v="2014-11-08T00:00:00"/>
    <s v="Standard Class"/>
    <s v="DK-13090"/>
    <s v="Dave Kipp"/>
    <x v="0"/>
    <s v="United States"/>
    <s v="Orlando"/>
    <x v="2"/>
    <n v="32839"/>
    <x v="0"/>
    <s v="OFF-BI-10002982"/>
    <x v="1"/>
    <x v="8"/>
    <s v="Avery Self-Adhesive Photo Pockets for Polaroid Photos"/>
    <x v="5623"/>
    <n v="2"/>
    <n v="0.7"/>
    <n v="-2.9963999999999995"/>
  </r>
  <r>
    <n v="8823"/>
    <s v="CA-2014-100622"/>
    <x v="3"/>
    <x v="132"/>
    <d v="2014-11-08T00:00:00"/>
    <s v="Standard Class"/>
    <s v="DK-13090"/>
    <s v="Dave Kipp"/>
    <x v="0"/>
    <s v="United States"/>
    <s v="Orlando"/>
    <x v="2"/>
    <n v="32839"/>
    <x v="0"/>
    <s v="OFF-AR-10004010"/>
    <x v="1"/>
    <x v="6"/>
    <s v="Hunt Boston Vacuum Mount KS Pencil Sharpener"/>
    <x v="4029"/>
    <n v="2"/>
    <n v="0.2"/>
    <n v="4.1987999999999985"/>
  </r>
  <r>
    <n v="8824"/>
    <s v="CA-2014-100622"/>
    <x v="3"/>
    <x v="132"/>
    <d v="2014-11-08T00:00:00"/>
    <s v="Standard Class"/>
    <s v="DK-13090"/>
    <s v="Dave Kipp"/>
    <x v="0"/>
    <s v="United States"/>
    <s v="Orlando"/>
    <x v="2"/>
    <n v="32839"/>
    <x v="0"/>
    <s v="OFF-PA-10002947"/>
    <x v="1"/>
    <x v="10"/>
    <s v="Xerox 1923"/>
    <x v="1432"/>
    <n v="2"/>
    <n v="0.2"/>
    <n v="3.7407999999999997"/>
  </r>
  <r>
    <n v="8825"/>
    <s v="CA-2014-117156"/>
    <x v="3"/>
    <x v="708"/>
    <d v="2014-03-24T00:00:00"/>
    <s v="Second Class"/>
    <s v="TB-21055"/>
    <s v="Ted Butterfield"/>
    <x v="0"/>
    <s v="United States"/>
    <s v="Reading"/>
    <x v="9"/>
    <n v="19601"/>
    <x v="3"/>
    <s v="OFF-EN-10003845"/>
    <x v="1"/>
    <x v="12"/>
    <s v="Colored Envelopes"/>
    <x v="3179"/>
    <n v="3"/>
    <n v="0.2"/>
    <n v="2.8781999999999992"/>
  </r>
  <r>
    <n v="8826"/>
    <s v="CA-2012-115399"/>
    <x v="1"/>
    <x v="546"/>
    <d v="2012-12-22T00:00:00"/>
    <s v="First Class"/>
    <s v="AG-10900"/>
    <s v="Arthur Gainer"/>
    <x v="0"/>
    <s v="United States"/>
    <s v="Philadelphia"/>
    <x v="9"/>
    <n v="19134"/>
    <x v="3"/>
    <s v="OFF-LA-10003190"/>
    <x v="1"/>
    <x v="2"/>
    <s v="Avery 474"/>
    <x v="2789"/>
    <n v="3"/>
    <n v="0.2"/>
    <n v="2.5056000000000003"/>
  </r>
  <r>
    <n v="8827"/>
    <s v="US-2011-157847"/>
    <x v="2"/>
    <x v="1063"/>
    <d v="2011-04-06T00:00:00"/>
    <s v="Second Class"/>
    <s v="SC-20020"/>
    <s v="Sam Craven"/>
    <x v="0"/>
    <s v="United States"/>
    <s v="Houston"/>
    <x v="5"/>
    <n v="77095"/>
    <x v="2"/>
    <s v="OFF-PA-10002986"/>
    <x v="1"/>
    <x v="10"/>
    <s v="Xerox 1898"/>
    <x v="3059"/>
    <n v="5"/>
    <n v="0.2"/>
    <n v="9.3520000000000003"/>
  </r>
  <r>
    <n v="8828"/>
    <s v="US-2011-157847"/>
    <x v="2"/>
    <x v="1063"/>
    <d v="2011-04-06T00:00:00"/>
    <s v="Second Class"/>
    <s v="SC-20020"/>
    <s v="Sam Craven"/>
    <x v="0"/>
    <s v="United States"/>
    <s v="Houston"/>
    <x v="5"/>
    <n v="77095"/>
    <x v="2"/>
    <s v="OFF-PA-10001593"/>
    <x v="1"/>
    <x v="10"/>
    <s v="Xerox 1947"/>
    <x v="1399"/>
    <n v="7"/>
    <n v="0.2"/>
    <n v="10.464999999999998"/>
  </r>
  <r>
    <n v="8829"/>
    <s v="CA-2012-115168"/>
    <x v="1"/>
    <x v="1117"/>
    <d v="2012-06-09T00:00:00"/>
    <s v="Standard Class"/>
    <s v="BB-11545"/>
    <s v="Brenda Bowman"/>
    <x v="1"/>
    <s v="United States"/>
    <s v="Saint Charles"/>
    <x v="25"/>
    <n v="63301"/>
    <x v="2"/>
    <s v="OFF-PA-10000528"/>
    <x v="1"/>
    <x v="10"/>
    <s v="Xerox 1981"/>
    <x v="232"/>
    <n v="2"/>
    <n v="0"/>
    <n v="4.7519999999999998"/>
  </r>
  <r>
    <n v="8830"/>
    <s v="CA-2011-109680"/>
    <x v="2"/>
    <x v="191"/>
    <d v="2011-10-09T00:00:00"/>
    <s v="First Class"/>
    <s v="VP-21760"/>
    <s v="Victoria Pisteka"/>
    <x v="1"/>
    <s v="United States"/>
    <s v="Indianapolis"/>
    <x v="14"/>
    <n v="46203"/>
    <x v="2"/>
    <s v="OFF-ST-10001932"/>
    <x v="1"/>
    <x v="4"/>
    <s v="Fellowes Staxonsteel Drawer Files"/>
    <x v="5624"/>
    <n v="2"/>
    <n v="0"/>
    <n v="54.087600000000009"/>
  </r>
  <r>
    <n v="8831"/>
    <s v="CA-2013-167983"/>
    <x v="0"/>
    <x v="1036"/>
    <d v="2013-08-25T00:00:00"/>
    <s v="Second Class"/>
    <s v="RP-19270"/>
    <s v="Rachel Payne"/>
    <x v="1"/>
    <s v="United States"/>
    <s v="Seattle"/>
    <x v="4"/>
    <n v="98115"/>
    <x v="1"/>
    <s v="OFF-BI-10003727"/>
    <x v="1"/>
    <x v="8"/>
    <s v="Avery Durable Slant Ring Binders With Label Holder"/>
    <x v="5625"/>
    <n v="10"/>
    <n v="0.2"/>
    <n v="11.703999999999997"/>
  </r>
  <r>
    <n v="8832"/>
    <s v="CA-2012-145324"/>
    <x v="1"/>
    <x v="219"/>
    <d v="2012-11-19T00:00:00"/>
    <s v="Standard Class"/>
    <s v="DH-13675"/>
    <s v="Duane Huffman"/>
    <x v="2"/>
    <s v="United States"/>
    <s v="Harrisonburg"/>
    <x v="17"/>
    <n v="22801"/>
    <x v="0"/>
    <s v="FUR-FU-10002759"/>
    <x v="0"/>
    <x v="5"/>
    <s v="12-1/2 Diameter Round Wall Clock"/>
    <x v="792"/>
    <n v="2"/>
    <n v="0"/>
    <n v="14.3856"/>
  </r>
  <r>
    <n v="8833"/>
    <s v="CA-2012-153423"/>
    <x v="1"/>
    <x v="137"/>
    <d v="2012-06-27T00:00:00"/>
    <s v="Standard Class"/>
    <s v="SW-20455"/>
    <s v="Shaun Weien"/>
    <x v="0"/>
    <s v="United States"/>
    <s v="Rochester"/>
    <x v="15"/>
    <n v="14609"/>
    <x v="3"/>
    <s v="OFF-BI-10000545"/>
    <x v="1"/>
    <x v="8"/>
    <s v="GBC Ibimaster 500 Manual ProClick Binding System"/>
    <x v="1396"/>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s v="US-2014-132675"/>
    <x v="3"/>
    <x v="241"/>
    <d v="2014-09-29T00:00:00"/>
    <s v="Standard Class"/>
    <s v="KF-16285"/>
    <s v="Karen Ferguson"/>
    <x v="2"/>
    <s v="United States"/>
    <s v="Sandy Springs"/>
    <x v="32"/>
    <n v="30328"/>
    <x v="0"/>
    <s v="TEC-PH-10003171"/>
    <x v="2"/>
    <x v="7"/>
    <s v="Plantronics Encore H101 Dual Earpieces Headset"/>
    <x v="5626"/>
    <n v="2"/>
    <n v="0"/>
    <n v="25.171999999999997"/>
  </r>
  <r>
    <n v="8836"/>
    <s v="US-2014-132675"/>
    <x v="3"/>
    <x v="241"/>
    <d v="2014-09-29T00:00:00"/>
    <s v="Standard Class"/>
    <s v="KF-16285"/>
    <s v="Karen Ferguson"/>
    <x v="2"/>
    <s v="United States"/>
    <s v="Sandy Springs"/>
    <x v="32"/>
    <n v="30328"/>
    <x v="0"/>
    <s v="OFF-AR-10000614"/>
    <x v="1"/>
    <x v="6"/>
    <s v="Barrel Sharpener"/>
    <x v="293"/>
    <n v="4"/>
    <n v="0"/>
    <n v="3.7127999999999997"/>
  </r>
  <r>
    <n v="8837"/>
    <s v="US-2014-132675"/>
    <x v="3"/>
    <x v="241"/>
    <d v="2014-09-29T00:00:00"/>
    <s v="Standard Class"/>
    <s v="KF-16285"/>
    <s v="Karen Ferguson"/>
    <x v="2"/>
    <s v="United States"/>
    <s v="Sandy Springs"/>
    <x v="32"/>
    <n v="30328"/>
    <x v="0"/>
    <s v="OFF-AR-10000034"/>
    <x v="1"/>
    <x v="6"/>
    <s v="BIC Brite Liner Grip Highlighters, Assorted, 5/Pack"/>
    <x v="1936"/>
    <n v="3"/>
    <n v="0"/>
    <n v="4.9607999999999999"/>
  </r>
  <r>
    <n v="8838"/>
    <s v="US-2014-132675"/>
    <x v="3"/>
    <x v="241"/>
    <d v="2014-09-29T00:00:00"/>
    <s v="Standard Class"/>
    <s v="KF-16285"/>
    <s v="Karen Ferguson"/>
    <x v="2"/>
    <s v="United States"/>
    <s v="Sandy Springs"/>
    <x v="32"/>
    <n v="30328"/>
    <x v="0"/>
    <s v="OFF-LA-10003766"/>
    <x v="1"/>
    <x v="2"/>
    <s v="Self-Adhesive Removable Labels"/>
    <x v="2143"/>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x v="421"/>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x v="959"/>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x v="674"/>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x v="1324"/>
    <n v="3"/>
    <n v="0"/>
    <n v="39.586800000000011"/>
  </r>
  <r>
    <n v="8843"/>
    <s v="US-2013-112396"/>
    <x v="0"/>
    <x v="1206"/>
    <d v="2013-02-13T00:00:00"/>
    <s v="Standard Class"/>
    <s v="JR-16210"/>
    <s v="Justin Ritter"/>
    <x v="1"/>
    <s v="United States"/>
    <s v="San Francisco"/>
    <x v="1"/>
    <n v="94110"/>
    <x v="1"/>
    <s v="TEC-AC-10004761"/>
    <x v="2"/>
    <x v="11"/>
    <s v="Maxell 4.7GB DVD+RW 3/Pack"/>
    <x v="945"/>
    <n v="2"/>
    <n v="0"/>
    <n v="11.151"/>
  </r>
  <r>
    <n v="8844"/>
    <s v="CA-2011-141173"/>
    <x v="2"/>
    <x v="728"/>
    <d v="2011-11-20T00:00:00"/>
    <s v="Second Class"/>
    <s v="JC-16105"/>
    <s v="Julie Creighton"/>
    <x v="1"/>
    <s v="United States"/>
    <s v="Minneapolis"/>
    <x v="11"/>
    <n v="55407"/>
    <x v="2"/>
    <s v="OFF-ST-10000885"/>
    <x v="1"/>
    <x v="4"/>
    <s v="Fellowes Desktop Hanging File Manager"/>
    <x v="5335"/>
    <n v="5"/>
    <n v="0"/>
    <n v="16.787500000000001"/>
  </r>
  <r>
    <n v="8845"/>
    <s v="CA-2014-156664"/>
    <x v="3"/>
    <x v="404"/>
    <d v="2014-12-24T00:00:00"/>
    <s v="Standard Class"/>
    <s v="BP-11290"/>
    <s v="Beth Paige"/>
    <x v="0"/>
    <s v="United States"/>
    <s v="Columbus"/>
    <x v="24"/>
    <n v="43229"/>
    <x v="3"/>
    <s v="OFF-BI-10004209"/>
    <x v="1"/>
    <x v="8"/>
    <s v="Fellowes Twister Kit, Gray/Clear, 3/pkg"/>
    <x v="5627"/>
    <n v="3"/>
    <n v="0.7"/>
    <n v="-6.0299999999999976"/>
  </r>
  <r>
    <n v="8846"/>
    <s v="CA-2014-156664"/>
    <x v="3"/>
    <x v="404"/>
    <d v="2014-12-24T00:00:00"/>
    <s v="Standard Class"/>
    <s v="BP-11290"/>
    <s v="Beth Paige"/>
    <x v="0"/>
    <s v="United States"/>
    <s v="Columbus"/>
    <x v="24"/>
    <n v="43229"/>
    <x v="3"/>
    <s v="OFF-FA-10002988"/>
    <x v="1"/>
    <x v="13"/>
    <s v="Ideal Clamps"/>
    <x v="5628"/>
    <n v="3"/>
    <n v="0.2"/>
    <n v="1.7486999999999999"/>
  </r>
  <r>
    <n v="8847"/>
    <s v="CA-2014-156664"/>
    <x v="3"/>
    <x v="404"/>
    <d v="2014-12-24T00:00:00"/>
    <s v="Standard Class"/>
    <s v="BP-11290"/>
    <s v="Beth Paige"/>
    <x v="0"/>
    <s v="United States"/>
    <s v="Columbus"/>
    <x v="24"/>
    <n v="43229"/>
    <x v="3"/>
    <s v="OFF-PA-10002222"/>
    <x v="1"/>
    <x v="10"/>
    <s v="Xerox Color Copier Paper, 11&quot; x 17&quot;, Ream"/>
    <x v="5566"/>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x v="5629"/>
    <n v="2"/>
    <n v="0.2"/>
    <n v="13.011199999999995"/>
  </r>
  <r>
    <n v="8849"/>
    <s v="CA-2012-140718"/>
    <x v="1"/>
    <x v="740"/>
    <d v="2012-07-04T00:00:00"/>
    <s v="First Class"/>
    <s v="FA-14230"/>
    <s v="Frank Atkinson"/>
    <x v="1"/>
    <s v="United States"/>
    <s v="Raleigh"/>
    <x v="3"/>
    <n v="27604"/>
    <x v="0"/>
    <s v="TEC-PH-10003505"/>
    <x v="2"/>
    <x v="7"/>
    <s v="Geemarc AmpliPOWER60"/>
    <x v="5630"/>
    <n v="1"/>
    <n v="0.2"/>
    <n v="8.3519999999999932"/>
  </r>
  <r>
    <n v="8850"/>
    <s v="CA-2012-140718"/>
    <x v="1"/>
    <x v="740"/>
    <d v="2012-07-04T00:00:00"/>
    <s v="First Class"/>
    <s v="FA-14230"/>
    <s v="Frank Atkinson"/>
    <x v="1"/>
    <s v="United States"/>
    <s v="Raleigh"/>
    <x v="3"/>
    <n v="27604"/>
    <x v="0"/>
    <s v="FUR-FU-10000076"/>
    <x v="0"/>
    <x v="5"/>
    <s v="24-Hour Round Wall Clock"/>
    <x v="5631"/>
    <n v="10"/>
    <n v="0.2"/>
    <n v="45.954000000000008"/>
  </r>
  <r>
    <n v="8851"/>
    <s v="CA-2012-140718"/>
    <x v="1"/>
    <x v="740"/>
    <d v="2012-07-04T00:00:00"/>
    <s v="First Class"/>
    <s v="FA-14230"/>
    <s v="Frank Atkinson"/>
    <x v="1"/>
    <s v="United States"/>
    <s v="Raleigh"/>
    <x v="3"/>
    <n v="27604"/>
    <x v="0"/>
    <s v="OFF-BI-10004728"/>
    <x v="1"/>
    <x v="8"/>
    <s v="Wilson Jones Turn Tabs Binder Tool for Ring Binders"/>
    <x v="5632"/>
    <n v="2"/>
    <n v="0.7"/>
    <n v="-2.3136000000000001"/>
  </r>
  <r>
    <n v="8852"/>
    <s v="CA-2012-140718"/>
    <x v="1"/>
    <x v="740"/>
    <d v="2012-07-04T00:00:00"/>
    <s v="First Class"/>
    <s v="FA-14230"/>
    <s v="Frank Atkinson"/>
    <x v="1"/>
    <s v="United States"/>
    <s v="Raleigh"/>
    <x v="3"/>
    <n v="27604"/>
    <x v="0"/>
    <s v="OFF-PA-10002250"/>
    <x v="1"/>
    <x v="10"/>
    <s v="Things To Do Today Pad"/>
    <x v="1746"/>
    <n v="2"/>
    <n v="0.2"/>
    <n v="3.2871999999999999"/>
  </r>
  <r>
    <n v="8853"/>
    <s v="CA-2011-119977"/>
    <x v="2"/>
    <x v="1169"/>
    <d v="2011-10-13T00:00:00"/>
    <s v="Second Class"/>
    <s v="DN-13690"/>
    <s v="Duane Noonan"/>
    <x v="0"/>
    <s v="United States"/>
    <s v="New York City"/>
    <x v="15"/>
    <n v="10011"/>
    <x v="3"/>
    <s v="OFF-PA-10003823"/>
    <x v="1"/>
    <x v="10"/>
    <s v="Xerox 197"/>
    <x v="186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s v="US-2012-115343"/>
    <x v="1"/>
    <x v="357"/>
    <d v="2012-09-25T00:00:00"/>
    <s v="First Class"/>
    <s v="FO-14305"/>
    <s v="Frank Olsen"/>
    <x v="0"/>
    <s v="United States"/>
    <s v="Philadelphia"/>
    <x v="9"/>
    <n v="19143"/>
    <x v="3"/>
    <s v="TEC-AC-10003832"/>
    <x v="2"/>
    <x v="11"/>
    <s v="Logitech P710e Mobile Speakerphone"/>
    <x v="231"/>
    <n v="3"/>
    <n v="0.2"/>
    <n v="-7.724700000000098"/>
  </r>
  <r>
    <n v="8856"/>
    <s v="CA-2014-163671"/>
    <x v="3"/>
    <x v="165"/>
    <d v="2014-12-31T00:00:00"/>
    <s v="Standard Class"/>
    <s v="DP-13105"/>
    <s v="Dave Poirier"/>
    <x v="1"/>
    <s v="United States"/>
    <s v="Meridian"/>
    <x v="45"/>
    <n v="83642"/>
    <x v="1"/>
    <s v="OFF-BI-10001679"/>
    <x v="1"/>
    <x v="8"/>
    <s v="GBC Instant Index System for Binding Systems"/>
    <x v="3406"/>
    <n v="3"/>
    <n v="0.2"/>
    <n v="7.9919999999999991"/>
  </r>
  <r>
    <n v="8857"/>
    <s v="CA-2014-135909"/>
    <x v="3"/>
    <x v="119"/>
    <d v="2014-10-21T00:00:00"/>
    <s v="Standard Class"/>
    <s v="JW-15220"/>
    <s v="Jane Waco"/>
    <x v="1"/>
    <s v="United States"/>
    <s v="Sacramento"/>
    <x v="1"/>
    <n v="95823"/>
    <x v="1"/>
    <s v="TEC-AC-10002335"/>
    <x v="2"/>
    <x v="11"/>
    <s v="Logitech Media Keyboard K200"/>
    <x v="4552"/>
    <n v="6"/>
    <n v="0"/>
    <n v="39.888599999999997"/>
  </r>
  <r>
    <n v="8858"/>
    <s v="CA-2014-135909"/>
    <x v="3"/>
    <x v="119"/>
    <d v="2014-10-21T00:00:00"/>
    <s v="Standard Class"/>
    <s v="JW-15220"/>
    <s v="Jane Waco"/>
    <x v="1"/>
    <s v="United States"/>
    <s v="Sacramento"/>
    <x v="1"/>
    <n v="95823"/>
    <x v="1"/>
    <s v="TEC-PH-10003187"/>
    <x v="2"/>
    <x v="7"/>
    <s v="Anker Astro Mini 3000mAh Ultra-Compact Portable Charger"/>
    <x v="236"/>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s v="US-2014-114356"/>
    <x v="3"/>
    <x v="648"/>
    <d v="2014-08-27T00:00:00"/>
    <s v="Standard Class"/>
    <s v="TT-21460"/>
    <s v="Tonja Turnell"/>
    <x v="2"/>
    <s v="United States"/>
    <s v="Charlotte"/>
    <x v="3"/>
    <n v="28205"/>
    <x v="0"/>
    <s v="TEC-PH-10003171"/>
    <x v="2"/>
    <x v="7"/>
    <s v="Plantronics Encore H101 Dual Earpieces Headset"/>
    <x v="3651"/>
    <n v="1"/>
    <n v="0.2"/>
    <n v="3.5959999999999983"/>
  </r>
  <r>
    <n v="8861"/>
    <s v="CA-2012-125934"/>
    <x v="1"/>
    <x v="861"/>
    <d v="2012-09-18T00:00:00"/>
    <s v="Standard Class"/>
    <s v="SN-20560"/>
    <s v="Skye Norling"/>
    <x v="2"/>
    <s v="United States"/>
    <s v="Paterson"/>
    <x v="30"/>
    <n v="7501"/>
    <x v="3"/>
    <s v="OFF-LA-10000414"/>
    <x v="1"/>
    <x v="2"/>
    <s v="Avery 503"/>
    <x v="2551"/>
    <n v="3"/>
    <n v="0"/>
    <n v="14.904"/>
  </r>
  <r>
    <n v="8862"/>
    <s v="CA-2012-125934"/>
    <x v="1"/>
    <x v="861"/>
    <d v="2012-09-18T00:00:00"/>
    <s v="Standard Class"/>
    <s v="SN-20560"/>
    <s v="Skye Norling"/>
    <x v="2"/>
    <s v="United States"/>
    <s v="Paterson"/>
    <x v="30"/>
    <n v="7501"/>
    <x v="3"/>
    <s v="FUR-FU-10002107"/>
    <x v="0"/>
    <x v="5"/>
    <s v="Eldon Pizzaz Desk Accessories"/>
    <x v="4206"/>
    <n v="4"/>
    <n v="0"/>
    <n v="3.9248000000000003"/>
  </r>
  <r>
    <n v="8863"/>
    <s v="CA-2012-125934"/>
    <x v="1"/>
    <x v="861"/>
    <d v="2012-09-18T00:00:00"/>
    <s v="Standard Class"/>
    <s v="SN-20560"/>
    <s v="Skye Norling"/>
    <x v="2"/>
    <s v="United States"/>
    <s v="Paterson"/>
    <x v="30"/>
    <n v="7501"/>
    <x v="3"/>
    <s v="OFF-BI-10004593"/>
    <x v="1"/>
    <x v="8"/>
    <s v="Ibico Laser Imprintable Binding System Covers"/>
    <x v="5635"/>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s v="CA-2012-125934"/>
    <x v="1"/>
    <x v="861"/>
    <d v="2012-09-18T00:00:00"/>
    <s v="Standard Class"/>
    <s v="SN-20560"/>
    <s v="Skye Norling"/>
    <x v="2"/>
    <s v="United States"/>
    <s v="Paterson"/>
    <x v="30"/>
    <n v="7501"/>
    <x v="3"/>
    <s v="OFF-PA-10000556"/>
    <x v="1"/>
    <x v="10"/>
    <s v="Xerox 208"/>
    <x v="789"/>
    <n v="6"/>
    <n v="0"/>
    <n v="18.662400000000002"/>
  </r>
  <r>
    <n v="8866"/>
    <s v="CA-2012-158148"/>
    <x v="1"/>
    <x v="139"/>
    <d v="2012-12-26T00:00:00"/>
    <s v="Standard Class"/>
    <s v="JM-15865"/>
    <s v="John Murray"/>
    <x v="0"/>
    <s v="United States"/>
    <s v="Arlington"/>
    <x v="17"/>
    <n v="22204"/>
    <x v="0"/>
    <s v="OFF-AP-10003281"/>
    <x v="1"/>
    <x v="9"/>
    <s v="Acco 6 Outlet Guardian Standard Surge Suppressor"/>
    <x v="2311"/>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s v="CA-2011-120411"/>
    <x v="2"/>
    <x v="59"/>
    <d v="2011-09-23T00:00:00"/>
    <s v="First Class"/>
    <s v="SB-20185"/>
    <s v="Sarah Brown"/>
    <x v="0"/>
    <s v="United States"/>
    <s v="Chicago"/>
    <x v="10"/>
    <n v="60653"/>
    <x v="2"/>
    <s v="TEC-PH-10002185"/>
    <x v="2"/>
    <x v="7"/>
    <s v="QVS USB Car Charger 2-Port 2.1Amp for iPod/iPhone/iPad/iPad 2/iPad 3"/>
    <x v="3988"/>
    <n v="2"/>
    <n v="0.2"/>
    <n v="3.4749999999999996"/>
  </r>
  <r>
    <n v="8869"/>
    <s v="CA-2013-158260"/>
    <x v="0"/>
    <x v="254"/>
    <d v="2013-11-09T00:00:00"/>
    <s v="Standard Class"/>
    <s v="CC-12475"/>
    <s v="Cindy Chapman"/>
    <x v="0"/>
    <s v="United States"/>
    <s v="San Diego"/>
    <x v="1"/>
    <n v="92037"/>
    <x v="1"/>
    <s v="TEC-MA-10003176"/>
    <x v="2"/>
    <x v="15"/>
    <s v="Okidata B400 Printer"/>
    <x v="5638"/>
    <n v="2"/>
    <n v="0.2"/>
    <n v="77.219999999999914"/>
  </r>
  <r>
    <n v="8870"/>
    <s v="CA-2014-101805"/>
    <x v="3"/>
    <x v="96"/>
    <d v="2014-12-07T00:00:00"/>
    <s v="Standard Class"/>
    <s v="SH-19975"/>
    <s v="Sally Hughsby"/>
    <x v="1"/>
    <s v="United States"/>
    <s v="Seattle"/>
    <x v="4"/>
    <n v="98105"/>
    <x v="1"/>
    <s v="OFF-BI-10002003"/>
    <x v="1"/>
    <x v="8"/>
    <s v="Ibico Presentation Index for Binding Systems"/>
    <x v="482"/>
    <n v="5"/>
    <n v="0.2"/>
    <n v="5.3729999999999993"/>
  </r>
  <r>
    <n v="8871"/>
    <s v="CA-2014-101805"/>
    <x v="3"/>
    <x v="96"/>
    <d v="2014-12-07T00:00:00"/>
    <s v="Standard Class"/>
    <s v="SH-19975"/>
    <s v="Sally Hughsby"/>
    <x v="1"/>
    <s v="United States"/>
    <s v="Seattle"/>
    <x v="4"/>
    <n v="98105"/>
    <x v="1"/>
    <s v="FUR-FU-10000023"/>
    <x v="0"/>
    <x v="5"/>
    <s v="Eldon Wave Desk Accessories"/>
    <x v="5639"/>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x v="5248"/>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s v="US-2011-105137"/>
    <x v="2"/>
    <x v="982"/>
    <d v="2011-10-10T00:00:00"/>
    <s v="Same Day"/>
    <s v="RB-19435"/>
    <s v="Richard Bierner"/>
    <x v="0"/>
    <s v="United States"/>
    <s v="Columbus"/>
    <x v="24"/>
    <n v="43229"/>
    <x v="3"/>
    <s v="OFF-BI-10002429"/>
    <x v="1"/>
    <x v="8"/>
    <s v="Premier Elliptical Ring Binder, Black"/>
    <x v="3594"/>
    <n v="2"/>
    <n v="0.7"/>
    <n v="-13.393599999999999"/>
  </r>
  <r>
    <n v="8875"/>
    <s v="CA-2014-142489"/>
    <x v="3"/>
    <x v="237"/>
    <d v="2014-11-17T00:00:00"/>
    <s v="Second Class"/>
    <s v="TC-21295"/>
    <s v="Toby Carlisle"/>
    <x v="0"/>
    <s v="United States"/>
    <s v="Houston"/>
    <x v="5"/>
    <n v="77095"/>
    <x v="2"/>
    <s v="OFF-BI-10003684"/>
    <x v="1"/>
    <x v="8"/>
    <s v="Wilson Jones Legal Size Ring Binders"/>
    <x v="5641"/>
    <n v="5"/>
    <n v="0.8"/>
    <n v="-32.984999999999999"/>
  </r>
  <r>
    <n v="8876"/>
    <s v="US-2013-141264"/>
    <x v="0"/>
    <x v="572"/>
    <d v="2013-08-20T00:00:00"/>
    <s v="Standard Class"/>
    <s v="CT-11995"/>
    <s v="Carol Triggs"/>
    <x v="0"/>
    <s v="United States"/>
    <s v="Irving"/>
    <x v="5"/>
    <n v="75061"/>
    <x v="2"/>
    <s v="OFF-SU-10003505"/>
    <x v="1"/>
    <x v="14"/>
    <s v="Premier Electric Letter Opener"/>
    <x v="442"/>
    <n v="2"/>
    <n v="0.2"/>
    <n v="-34.758000000000017"/>
  </r>
  <r>
    <n v="8877"/>
    <s v="US-2013-141264"/>
    <x v="0"/>
    <x v="572"/>
    <d v="2013-08-20T00:00:00"/>
    <s v="Standard Class"/>
    <s v="CT-11995"/>
    <s v="Carol Triggs"/>
    <x v="0"/>
    <s v="United States"/>
    <s v="Irving"/>
    <x v="5"/>
    <n v="75061"/>
    <x v="2"/>
    <s v="OFF-AP-10002534"/>
    <x v="1"/>
    <x v="9"/>
    <s v="3.6 Cubic Foot Counter Height Office Refrigerator"/>
    <x v="5642"/>
    <n v="1"/>
    <n v="0.8"/>
    <n v="-153.20240000000001"/>
  </r>
  <r>
    <n v="8878"/>
    <s v="CA-2014-126928"/>
    <x v="3"/>
    <x v="697"/>
    <d v="2014-09-24T00:00:00"/>
    <s v="Standard Class"/>
    <s v="GZ-14470"/>
    <s v="Gary Zandusky"/>
    <x v="0"/>
    <s v="United States"/>
    <s v="Morristown"/>
    <x v="30"/>
    <n v="7960"/>
    <x v="3"/>
    <s v="TEC-MA-10004626"/>
    <x v="2"/>
    <x v="15"/>
    <s v="Lexmark 20R1285 X6650 Wireless All-in-One Printer"/>
    <x v="5643"/>
    <n v="4"/>
    <n v="0"/>
    <n v="225.6"/>
  </r>
  <r>
    <n v="8879"/>
    <s v="CA-2014-126928"/>
    <x v="3"/>
    <x v="697"/>
    <d v="2014-09-24T00:00:00"/>
    <s v="Standard Class"/>
    <s v="GZ-14470"/>
    <s v="Gary Zandusky"/>
    <x v="0"/>
    <s v="United States"/>
    <s v="Morristown"/>
    <x v="30"/>
    <n v="7960"/>
    <x v="3"/>
    <s v="OFF-ST-10000615"/>
    <x v="1"/>
    <x v="4"/>
    <s v="SimpliFile Personal File, Black Granite, 15w x 6-15/16d x 11-1/4h"/>
    <x v="4024"/>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s v="US-2012-107944"/>
    <x v="1"/>
    <x v="391"/>
    <d v="2012-03-25T00:00:00"/>
    <s v="First Class"/>
    <s v="AM-10360"/>
    <s v="Alice McCarthy"/>
    <x v="1"/>
    <s v="United States"/>
    <s v="Los Angeles"/>
    <x v="1"/>
    <n v="90008"/>
    <x v="1"/>
    <s v="TEC-AC-10000736"/>
    <x v="2"/>
    <x v="11"/>
    <s v="Logitech G600 MMO Gaming Mouse"/>
    <x v="764"/>
    <n v="3"/>
    <n v="0"/>
    <n v="86.389199999999988"/>
  </r>
  <r>
    <n v="8882"/>
    <s v="CA-2013-135594"/>
    <x v="0"/>
    <x v="1186"/>
    <d v="2013-07-04T00:00:00"/>
    <s v="Second Class"/>
    <s v="AH-10120"/>
    <s v="Adrian Hane"/>
    <x v="2"/>
    <s v="United States"/>
    <s v="Aurora"/>
    <x v="10"/>
    <n v="60505"/>
    <x v="2"/>
    <s v="TEC-AC-10003038"/>
    <x v="2"/>
    <x v="11"/>
    <s v="Kingston Digital DataTraveler 16GB USB 2.0"/>
    <x v="2298"/>
    <n v="7"/>
    <n v="0.2"/>
    <n v="-0.62650000000000716"/>
  </r>
  <r>
    <n v="8883"/>
    <s v="US-2014-115252"/>
    <x v="3"/>
    <x v="179"/>
    <d v="2014-10-26T00:00:00"/>
    <s v="Standard Class"/>
    <s v="MY-18295"/>
    <s v="Muhammed Yedwab"/>
    <x v="1"/>
    <s v="United States"/>
    <s v="Durham"/>
    <x v="3"/>
    <n v="27707"/>
    <x v="0"/>
    <s v="TEC-PH-10004071"/>
    <x v="2"/>
    <x v="7"/>
    <s v="PayAnywhere Card Reader"/>
    <x v="2992"/>
    <n v="2"/>
    <n v="0.2"/>
    <n v="1.3986000000000001"/>
  </r>
  <r>
    <n v="8884"/>
    <s v="US-2014-115252"/>
    <x v="3"/>
    <x v="179"/>
    <d v="2014-10-26T00:00:00"/>
    <s v="Standard Class"/>
    <s v="MY-18295"/>
    <s v="Muhammed Yedwab"/>
    <x v="1"/>
    <s v="United States"/>
    <s v="Durham"/>
    <x v="3"/>
    <n v="27707"/>
    <x v="0"/>
    <s v="OFF-PA-10001667"/>
    <x v="1"/>
    <x v="10"/>
    <s v="Great White Multi-Use Recycled Paper (20Lb. and 84 Bright)"/>
    <x v="646"/>
    <n v="3"/>
    <n v="0.2"/>
    <n v="4.4849999999999994"/>
  </r>
  <r>
    <n v="8885"/>
    <s v="CA-2011-107398"/>
    <x v="2"/>
    <x v="55"/>
    <d v="2011-08-30T00:00:00"/>
    <s v="Standard Class"/>
    <s v="BS-11590"/>
    <s v="Brendan Sweed"/>
    <x v="1"/>
    <s v="United States"/>
    <s v="Columbus"/>
    <x v="24"/>
    <n v="43229"/>
    <x v="3"/>
    <s v="OFF-BI-10001982"/>
    <x v="1"/>
    <x v="8"/>
    <s v="Wilson Jones Custom Binder Spines &amp; Labels"/>
    <x v="5645"/>
    <n v="4"/>
    <n v="0.7"/>
    <n v="-4.5695999999999994"/>
  </r>
  <r>
    <n v="8886"/>
    <s v="CA-2011-107398"/>
    <x v="2"/>
    <x v="55"/>
    <d v="2011-08-30T00:00:00"/>
    <s v="Standard Class"/>
    <s v="BS-11590"/>
    <s v="Brendan Sweed"/>
    <x v="1"/>
    <s v="United States"/>
    <s v="Columbus"/>
    <x v="24"/>
    <n v="43229"/>
    <x v="3"/>
    <s v="OFF-BI-10004141"/>
    <x v="1"/>
    <x v="8"/>
    <s v="Insertable Tab Indexes For Data Binders"/>
    <x v="5646"/>
    <n v="3"/>
    <n v="0.7"/>
    <n v="-2.2896000000000001"/>
  </r>
  <r>
    <n v="8887"/>
    <s v="CA-2011-107398"/>
    <x v="2"/>
    <x v="55"/>
    <d v="2011-08-30T00:00:00"/>
    <s v="Standard Class"/>
    <s v="BS-11590"/>
    <s v="Brendan Sweed"/>
    <x v="1"/>
    <s v="United States"/>
    <s v="Columbus"/>
    <x v="24"/>
    <n v="43229"/>
    <x v="3"/>
    <s v="OFF-BI-10002103"/>
    <x v="1"/>
    <x v="8"/>
    <s v="Cardinal Slant-D Ring Binder, Heavy Gauge Vinyl"/>
    <x v="5647"/>
    <n v="8"/>
    <n v="0.7"/>
    <n v="-16.684799999999996"/>
  </r>
  <r>
    <n v="8888"/>
    <s v="CA-2011-169642"/>
    <x v="2"/>
    <x v="923"/>
    <d v="2011-07-30T00:00:00"/>
    <s v="Second Class"/>
    <s v="BB-10990"/>
    <s v="Barry Blumstein"/>
    <x v="1"/>
    <s v="United States"/>
    <s v="Los Angeles"/>
    <x v="1"/>
    <n v="90036"/>
    <x v="1"/>
    <s v="OFF-ST-10002574"/>
    <x v="1"/>
    <x v="4"/>
    <s v="SAFCO Commercial Wire Shelving, Black"/>
    <x v="5648"/>
    <n v="2"/>
    <n v="0"/>
    <n v="0"/>
  </r>
  <r>
    <n v="8889"/>
    <s v="CA-2014-103968"/>
    <x v="3"/>
    <x v="96"/>
    <d v="2014-12-08T00:00:00"/>
    <s v="Standard Class"/>
    <s v="ML-17755"/>
    <s v="Max Ludwig"/>
    <x v="2"/>
    <s v="United States"/>
    <s v="Stockton"/>
    <x v="1"/>
    <n v="95207"/>
    <x v="1"/>
    <s v="FUR-FU-10003394"/>
    <x v="0"/>
    <x v="5"/>
    <s v="Tenex &quot;The Solids&quot; Textured Chair Mats"/>
    <x v="5649"/>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x v="5651"/>
    <n v="7"/>
    <n v="0"/>
    <n v="751.76010000000008"/>
  </r>
  <r>
    <n v="8892"/>
    <s v="CA-2013-162159"/>
    <x v="0"/>
    <x v="1142"/>
    <d v="2013-09-19T00:00:00"/>
    <s v="First Class"/>
    <s v="CR-12625"/>
    <s v="Corey Roper"/>
    <x v="2"/>
    <s v="United States"/>
    <s v="Columbus"/>
    <x v="32"/>
    <n v="31907"/>
    <x v="0"/>
    <s v="FUR-CH-10001146"/>
    <x v="0"/>
    <x v="1"/>
    <s v="Global Value Mid-Back Manager's Chair, Gray"/>
    <x v="5652"/>
    <n v="2"/>
    <n v="0"/>
    <n v="30.444999999999993"/>
  </r>
  <r>
    <n v="8893"/>
    <s v="CA-2012-111038"/>
    <x v="1"/>
    <x v="494"/>
    <d v="2012-12-06T00:00:00"/>
    <s v="Standard Class"/>
    <s v="LC-16960"/>
    <s v="Lindsay Castell"/>
    <x v="2"/>
    <s v="United States"/>
    <s v="San Diego"/>
    <x v="1"/>
    <n v="92037"/>
    <x v="1"/>
    <s v="FUR-CH-10003973"/>
    <x v="0"/>
    <x v="1"/>
    <s v="GuestStacker Chair with Chrome Finish Legs"/>
    <x v="5653"/>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x v="5655"/>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s v="CA-2013-167241"/>
    <x v="0"/>
    <x v="243"/>
    <d v="2013-08-23T00:00:00"/>
    <s v="Standard Class"/>
    <s v="BD-11320"/>
    <s v="Bill Donatelli"/>
    <x v="0"/>
    <s v="United States"/>
    <s v="Los Angeles"/>
    <x v="1"/>
    <n v="90004"/>
    <x v="1"/>
    <s v="TEC-PH-10004614"/>
    <x v="2"/>
    <x v="7"/>
    <s v="AT&amp;T 841000 Phone"/>
    <x v="5441"/>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s v="CA-2012-163237"/>
    <x v="1"/>
    <x v="976"/>
    <d v="2012-08-09T00:00:00"/>
    <s v="Second Class"/>
    <s v="EM-14095"/>
    <s v="Eudokia Martin"/>
    <x v="1"/>
    <s v="United States"/>
    <s v="Springfield"/>
    <x v="17"/>
    <n v="22153"/>
    <x v="0"/>
    <s v="OFF-LA-10004545"/>
    <x v="1"/>
    <x v="2"/>
    <s v="Avery 50"/>
    <x v="2989"/>
    <n v="2"/>
    <n v="0"/>
    <n v="11.778199999999998"/>
  </r>
  <r>
    <n v="8901"/>
    <s v="CA-2013-150483"/>
    <x v="0"/>
    <x v="1207"/>
    <d v="2013-06-05T00:00:00"/>
    <s v="Standard Class"/>
    <s v="BP-11290"/>
    <s v="Beth Paige"/>
    <x v="0"/>
    <s v="United States"/>
    <s v="Decatur"/>
    <x v="10"/>
    <n v="62521"/>
    <x v="2"/>
    <s v="FUR-FU-10001379"/>
    <x v="0"/>
    <x v="5"/>
    <s v="Executive Impressions 16-1/2&quot; Circular Wall Clock"/>
    <x v="164"/>
    <n v="3"/>
    <n v="0.6"/>
    <n v="-12.825599999999994"/>
  </r>
  <r>
    <n v="8902"/>
    <s v="CA-2013-150483"/>
    <x v="0"/>
    <x v="1207"/>
    <d v="2013-06-05T00:00:00"/>
    <s v="Standard Class"/>
    <s v="BP-11290"/>
    <s v="Beth Paige"/>
    <x v="0"/>
    <s v="United States"/>
    <s v="Decatur"/>
    <x v="10"/>
    <n v="62521"/>
    <x v="2"/>
    <s v="OFF-PA-10001846"/>
    <x v="1"/>
    <x v="10"/>
    <s v="Xerox 1899"/>
    <x v="282"/>
    <n v="4"/>
    <n v="0.2"/>
    <n v="6.7048000000000005"/>
  </r>
  <r>
    <n v="8903"/>
    <s v="CA-2013-150483"/>
    <x v="0"/>
    <x v="1207"/>
    <d v="2013-06-05T00:00:00"/>
    <s v="Standard Class"/>
    <s v="BP-11290"/>
    <s v="Beth Paige"/>
    <x v="0"/>
    <s v="United States"/>
    <s v="Decatur"/>
    <x v="10"/>
    <n v="62521"/>
    <x v="2"/>
    <s v="FUR-CH-10000422"/>
    <x v="0"/>
    <x v="1"/>
    <s v="Global Highback Leather Tilter in Burgundy"/>
    <x v="5656"/>
    <n v="3"/>
    <n v="0.3"/>
    <n v="-38.215799999999973"/>
  </r>
  <r>
    <n v="8904"/>
    <s v="CA-2013-150483"/>
    <x v="0"/>
    <x v="1207"/>
    <d v="2013-06-05T00:00:00"/>
    <s v="Standard Class"/>
    <s v="BP-11290"/>
    <s v="Beth Paige"/>
    <x v="0"/>
    <s v="United States"/>
    <s v="Decatur"/>
    <x v="10"/>
    <n v="62521"/>
    <x v="2"/>
    <s v="OFF-PA-10004621"/>
    <x v="1"/>
    <x v="10"/>
    <s v="Xerox 212"/>
    <x v="563"/>
    <n v="2"/>
    <n v="0.2"/>
    <n v="3.6288"/>
  </r>
  <r>
    <n v="8905"/>
    <s v="US-2013-126431"/>
    <x v="0"/>
    <x v="949"/>
    <d v="2013-07-02T00:00:00"/>
    <s v="Same Day"/>
    <s v="SU-20665"/>
    <s v="Stephanie Ulpright"/>
    <x v="2"/>
    <s v="United States"/>
    <s v="New York City"/>
    <x v="15"/>
    <n v="10009"/>
    <x v="3"/>
    <s v="OFF-LA-10001474"/>
    <x v="1"/>
    <x v="2"/>
    <s v="Avery 477"/>
    <x v="5657"/>
    <n v="1"/>
    <n v="0"/>
    <n v="14.043800000000001"/>
  </r>
  <r>
    <n v="8906"/>
    <s v="US-2013-126431"/>
    <x v="0"/>
    <x v="949"/>
    <d v="2013-07-02T00:00:00"/>
    <s v="Same Day"/>
    <s v="SU-20665"/>
    <s v="Stephanie Ulpright"/>
    <x v="2"/>
    <s v="United States"/>
    <s v="New York City"/>
    <x v="15"/>
    <n v="10009"/>
    <x v="3"/>
    <s v="TEC-AC-10001635"/>
    <x v="2"/>
    <x v="11"/>
    <s v="KeyTronic KT400U2 - Keyboard - Black"/>
    <x v="5658"/>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x v="5659"/>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s v="CA-2012-109603"/>
    <x v="1"/>
    <x v="1208"/>
    <d v="2012-02-01T00:00:00"/>
    <s v="Standard Class"/>
    <s v="EM-13825"/>
    <s v="Elizabeth Moffitt"/>
    <x v="1"/>
    <s v="United States"/>
    <s v="Moreno Valley"/>
    <x v="1"/>
    <n v="92553"/>
    <x v="1"/>
    <s v="OFF-PA-10003790"/>
    <x v="1"/>
    <x v="10"/>
    <s v="Xerox 1991"/>
    <x v="685"/>
    <n v="8"/>
    <n v="0"/>
    <n v="84.051199999999994"/>
  </r>
  <r>
    <n v="8910"/>
    <s v="CA-2014-160661"/>
    <x v="3"/>
    <x v="960"/>
    <d v="2014-11-02T00:00:00"/>
    <s v="Standard Class"/>
    <s v="SA-20830"/>
    <s v="Sue Ann Reed"/>
    <x v="0"/>
    <s v="United States"/>
    <s v="Everett"/>
    <x v="31"/>
    <n v="2149"/>
    <x v="3"/>
    <s v="OFF-LA-10002475"/>
    <x v="1"/>
    <x v="2"/>
    <s v="Avery 519"/>
    <x v="2521"/>
    <n v="3"/>
    <n v="0"/>
    <n v="10.307099999999998"/>
  </r>
  <r>
    <n v="8911"/>
    <s v="CA-2014-102610"/>
    <x v="3"/>
    <x v="259"/>
    <d v="2014-11-09T00:00:00"/>
    <s v="Standard Class"/>
    <s v="CA-12265"/>
    <s v="Christina Anderson"/>
    <x v="0"/>
    <s v="United States"/>
    <s v="Chattanooga"/>
    <x v="18"/>
    <n v="37421"/>
    <x v="0"/>
    <s v="TEC-AC-10000303"/>
    <x v="2"/>
    <x v="11"/>
    <s v="Logitech M510 Wireless Mouse"/>
    <x v="98"/>
    <n v="3"/>
    <n v="0.2"/>
    <n v="15.596099999999996"/>
  </r>
  <r>
    <n v="8912"/>
    <s v="CA-2014-102610"/>
    <x v="3"/>
    <x v="259"/>
    <d v="2014-11-09T00:00:00"/>
    <s v="Standard Class"/>
    <s v="CA-12265"/>
    <s v="Christina Anderson"/>
    <x v="0"/>
    <s v="United States"/>
    <s v="Chattanooga"/>
    <x v="18"/>
    <n v="37421"/>
    <x v="0"/>
    <s v="TEC-PH-10000127"/>
    <x v="2"/>
    <x v="7"/>
    <s v="iOttie XL Car Mount"/>
    <x v="5661"/>
    <n v="9"/>
    <n v="0.2"/>
    <n v="-32.383800000000008"/>
  </r>
  <r>
    <n v="8913"/>
    <s v="CA-2014-102610"/>
    <x v="3"/>
    <x v="259"/>
    <d v="2014-11-09T00:00:00"/>
    <s v="Standard Class"/>
    <s v="CA-12265"/>
    <s v="Christina Anderson"/>
    <x v="0"/>
    <s v="United States"/>
    <s v="Chattanooga"/>
    <x v="18"/>
    <n v="37421"/>
    <x v="0"/>
    <s v="OFF-BI-10004364"/>
    <x v="1"/>
    <x v="8"/>
    <s v="Storex Dura Pro Binders"/>
    <x v="5662"/>
    <n v="2"/>
    <n v="0.7"/>
    <n v="-2.9700000000000006"/>
  </r>
  <r>
    <n v="8914"/>
    <s v="CA-2014-102610"/>
    <x v="3"/>
    <x v="259"/>
    <d v="2014-11-09T00:00:00"/>
    <s v="Standard Class"/>
    <s v="CA-12265"/>
    <s v="Christina Anderson"/>
    <x v="0"/>
    <s v="United States"/>
    <s v="Chattanooga"/>
    <x v="18"/>
    <n v="37421"/>
    <x v="0"/>
    <s v="OFF-LA-10002195"/>
    <x v="1"/>
    <x v="2"/>
    <s v="Avery 481"/>
    <x v="1268"/>
    <n v="2"/>
    <n v="0.2"/>
    <n v="1.7247999999999997"/>
  </r>
  <r>
    <n v="8915"/>
    <s v="US-2013-144057"/>
    <x v="0"/>
    <x v="195"/>
    <d v="2013-05-14T00:00:00"/>
    <s v="Standard Class"/>
    <s v="CV-12805"/>
    <s v="Cynthia Voltz"/>
    <x v="1"/>
    <s v="United States"/>
    <s v="Austin"/>
    <x v="5"/>
    <n v="78745"/>
    <x v="2"/>
    <s v="OFF-ST-10001490"/>
    <x v="1"/>
    <x v="4"/>
    <s v="Hot File 7-Pocket, Floor Stand"/>
    <x v="5663"/>
    <n v="6"/>
    <n v="0.2"/>
    <n v="107.08199999999985"/>
  </r>
  <r>
    <n v="8916"/>
    <s v="US-2013-144057"/>
    <x v="0"/>
    <x v="195"/>
    <d v="2013-05-14T00:00:00"/>
    <s v="Standard Class"/>
    <s v="CV-12805"/>
    <s v="Cynthia Voltz"/>
    <x v="1"/>
    <s v="United States"/>
    <s v="Austin"/>
    <x v="5"/>
    <n v="78745"/>
    <x v="2"/>
    <s v="OFF-BI-10002852"/>
    <x v="1"/>
    <x v="8"/>
    <s v="Ibico Standard Transparent Covers"/>
    <x v="5664"/>
    <n v="4"/>
    <n v="0.8"/>
    <n v="-20.435200000000002"/>
  </r>
  <r>
    <n v="8917"/>
    <s v="US-2013-144057"/>
    <x v="0"/>
    <x v="195"/>
    <d v="2013-05-14T00:00:00"/>
    <s v="Standard Class"/>
    <s v="CV-12805"/>
    <s v="Cynthia Voltz"/>
    <x v="1"/>
    <s v="United States"/>
    <s v="Austin"/>
    <x v="5"/>
    <n v="78745"/>
    <x v="2"/>
    <s v="OFF-AP-10000390"/>
    <x v="1"/>
    <x v="9"/>
    <s v="Euro Pro Shark Stick Mini Vacuum"/>
    <x v="5665"/>
    <n v="4"/>
    <n v="0.8"/>
    <n v="-131.71680000000001"/>
  </r>
  <r>
    <n v="8918"/>
    <s v="US-2013-144057"/>
    <x v="0"/>
    <x v="195"/>
    <d v="2013-05-14T00:00:00"/>
    <s v="Standard Class"/>
    <s v="CV-12805"/>
    <s v="Cynthia Voltz"/>
    <x v="1"/>
    <s v="United States"/>
    <s v="Austin"/>
    <x v="5"/>
    <n v="78745"/>
    <x v="2"/>
    <s v="OFF-PA-10004327"/>
    <x v="1"/>
    <x v="10"/>
    <s v="Xerox 1911"/>
    <x v="5201"/>
    <n v="2"/>
    <n v="0.2"/>
    <n v="26.823999999999995"/>
  </r>
  <r>
    <n v="8919"/>
    <s v="US-2013-144057"/>
    <x v="0"/>
    <x v="195"/>
    <d v="2013-05-14T00:00:00"/>
    <s v="Standard Class"/>
    <s v="CV-12805"/>
    <s v="Cynthia Voltz"/>
    <x v="1"/>
    <s v="United States"/>
    <s v="Austin"/>
    <x v="5"/>
    <n v="78745"/>
    <x v="2"/>
    <s v="OFF-BI-10002353"/>
    <x v="1"/>
    <x v="8"/>
    <s v="GBC VeloBind Cover Sets"/>
    <x v="5666"/>
    <n v="6"/>
    <n v="0.8"/>
    <n v="-27.791999999999994"/>
  </r>
  <r>
    <n v="8920"/>
    <s v="CA-2011-160276"/>
    <x v="2"/>
    <x v="1063"/>
    <d v="2011-04-08T00:00:00"/>
    <s v="Standard Class"/>
    <s v="AH-10690"/>
    <s v="Anna Häberlin"/>
    <x v="1"/>
    <s v="United States"/>
    <s v="Virginia Beach"/>
    <x v="17"/>
    <n v="23464"/>
    <x v="0"/>
    <s v="FUR-FU-10003192"/>
    <x v="0"/>
    <x v="5"/>
    <s v="Luxo Adjustable Task Clamp Lamp"/>
    <x v="5667"/>
    <n v="2"/>
    <n v="0"/>
    <n v="46.196799999999996"/>
  </r>
  <r>
    <n v="8921"/>
    <s v="CA-2011-132983"/>
    <x v="2"/>
    <x v="582"/>
    <d v="2011-05-03T00:00:00"/>
    <s v="Standard Class"/>
    <s v="DS-13180"/>
    <s v="David Smith"/>
    <x v="1"/>
    <s v="United States"/>
    <s v="Jamestown"/>
    <x v="15"/>
    <n v="14701"/>
    <x v="3"/>
    <s v="TEC-AC-10000736"/>
    <x v="2"/>
    <x v="11"/>
    <s v="Logitech G600 MMO Gaming Mouse"/>
    <x v="460"/>
    <n v="2"/>
    <n v="0"/>
    <n v="57.592799999999997"/>
  </r>
  <r>
    <n v="8922"/>
    <s v="CA-2013-145709"/>
    <x v="0"/>
    <x v="964"/>
    <d v="2013-10-09T00:00:00"/>
    <s v="Standard Class"/>
    <s v="AH-10690"/>
    <s v="Anna Häberlin"/>
    <x v="1"/>
    <s v="United States"/>
    <s v="Coral Gables"/>
    <x v="2"/>
    <n v="33134"/>
    <x v="0"/>
    <s v="TEC-PH-10003095"/>
    <x v="2"/>
    <x v="7"/>
    <s v="Samsung HM1900 Bluetooth Headset"/>
    <x v="2672"/>
    <n v="3"/>
    <n v="0.2"/>
    <n v="19.754999999999999"/>
  </r>
  <r>
    <n v="8923"/>
    <s v="CA-2013-145709"/>
    <x v="0"/>
    <x v="964"/>
    <d v="2013-10-09T00:00:00"/>
    <s v="Standard Class"/>
    <s v="AH-10690"/>
    <s v="Anna Häberlin"/>
    <x v="1"/>
    <s v="United States"/>
    <s v="Coral Gables"/>
    <x v="2"/>
    <n v="33134"/>
    <x v="0"/>
    <s v="FUR-FU-10002885"/>
    <x v="0"/>
    <x v="5"/>
    <s v="Magna Visual Magnetic Picture Hangers"/>
    <x v="5668"/>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s v="CA-2013-168032"/>
    <x v="0"/>
    <x v="806"/>
    <d v="2013-02-03T00:00:00"/>
    <s v="Standard Class"/>
    <s v="DF-13135"/>
    <s v="David Flashing"/>
    <x v="0"/>
    <s v="United States"/>
    <s v="Rockford"/>
    <x v="10"/>
    <n v="61107"/>
    <x v="2"/>
    <s v="TEC-PH-10004241"/>
    <x v="2"/>
    <x v="7"/>
    <s v="Nokia Lumia 1020"/>
    <x v="4345"/>
    <n v="4"/>
    <n v="0.2"/>
    <n v="143.99680000000006"/>
  </r>
  <r>
    <n v="8926"/>
    <s v="CA-2013-168032"/>
    <x v="0"/>
    <x v="806"/>
    <d v="2013-02-03T00:00:00"/>
    <s v="Standard Class"/>
    <s v="DF-13135"/>
    <s v="David Flashing"/>
    <x v="0"/>
    <s v="United States"/>
    <s v="Rockford"/>
    <x v="10"/>
    <n v="61107"/>
    <x v="2"/>
    <s v="OFF-BI-10000546"/>
    <x v="1"/>
    <x v="8"/>
    <s v="Avery Durable Binders"/>
    <x v="5670"/>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x v="5671"/>
    <n v="3"/>
    <n v="0.5"/>
    <n v="-538.44600000000003"/>
  </r>
  <r>
    <n v="8928"/>
    <s v="CA-2012-143616"/>
    <x v="1"/>
    <x v="874"/>
    <d v="2012-09-29T00:00:00"/>
    <s v="Second Class"/>
    <s v="SS-20140"/>
    <s v="Saphhira Shifley"/>
    <x v="1"/>
    <s v="United States"/>
    <s v="Seattle"/>
    <x v="4"/>
    <n v="98103"/>
    <x v="1"/>
    <s v="OFF-AR-10002067"/>
    <x v="1"/>
    <x v="6"/>
    <s v="Newell 334"/>
    <x v="1618"/>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x v="5672"/>
    <n v="4"/>
    <n v="0.3"/>
    <n v="-113.28200000000004"/>
  </r>
  <r>
    <n v="8930"/>
    <s v="US-2012-168704"/>
    <x v="1"/>
    <x v="657"/>
    <d v="2012-04-17T00:00:00"/>
    <s v="Standard Class"/>
    <s v="FP-14320"/>
    <s v="Frank Preis"/>
    <x v="0"/>
    <s v="United States"/>
    <s v="Huntsville"/>
    <x v="5"/>
    <n v="77340"/>
    <x v="2"/>
    <s v="FUR-TA-10002530"/>
    <x v="0"/>
    <x v="3"/>
    <s v="Iceberg OfficeWorks 42&quot; Round Tables"/>
    <x v="5673"/>
    <n v="2"/>
    <n v="0.3"/>
    <n v="-45.294000000000011"/>
  </r>
  <r>
    <n v="8931"/>
    <s v="US-2012-168704"/>
    <x v="1"/>
    <x v="657"/>
    <d v="2012-04-17T00:00:00"/>
    <s v="Standard Class"/>
    <s v="FP-14320"/>
    <s v="Frank Preis"/>
    <x v="0"/>
    <s v="United States"/>
    <s v="Huntsville"/>
    <x v="5"/>
    <n v="77340"/>
    <x v="2"/>
    <s v="TEC-PH-10001061"/>
    <x v="2"/>
    <x v="7"/>
    <s v="Apple iPhone 5C"/>
    <x v="1977"/>
    <n v="3"/>
    <n v="0.2"/>
    <n v="17.998199999999997"/>
  </r>
  <r>
    <n v="8932"/>
    <s v="CA-2014-143252"/>
    <x v="3"/>
    <x v="404"/>
    <d v="2014-12-25T00:00:00"/>
    <s v="Standard Class"/>
    <s v="HE-14800"/>
    <s v="Harold Engle"/>
    <x v="1"/>
    <s v="United States"/>
    <s v="Milwaukee"/>
    <x v="6"/>
    <n v="53209"/>
    <x v="2"/>
    <s v="FUR-FU-10001057"/>
    <x v="0"/>
    <x v="5"/>
    <s v="Tensor Track Tree Floor Lamp"/>
    <x v="5674"/>
    <n v="5"/>
    <n v="0"/>
    <n v="22.988499999999998"/>
  </r>
  <r>
    <n v="8933"/>
    <s v="CA-2014-143252"/>
    <x v="3"/>
    <x v="404"/>
    <d v="2014-12-25T00:00:00"/>
    <s v="Standard Class"/>
    <s v="HE-14800"/>
    <s v="Harold Engle"/>
    <x v="1"/>
    <s v="United States"/>
    <s v="Milwaukee"/>
    <x v="6"/>
    <n v="53209"/>
    <x v="2"/>
    <s v="TEC-AC-10002331"/>
    <x v="2"/>
    <x v="11"/>
    <s v="Maxell 74 Minute CDR, 10/Pack"/>
    <x v="1624"/>
    <n v="3"/>
    <n v="0"/>
    <n v="10.855799999999999"/>
  </r>
  <r>
    <n v="8934"/>
    <s v="CA-2013-102134"/>
    <x v="0"/>
    <x v="560"/>
    <d v="2013-03-20T00:00:00"/>
    <s v="Standard Class"/>
    <s v="SP-20545"/>
    <s v="Sibella Parks"/>
    <x v="1"/>
    <s v="United States"/>
    <s v="Green Bay"/>
    <x v="6"/>
    <n v="54302"/>
    <x v="2"/>
    <s v="FUR-FU-10003724"/>
    <x v="0"/>
    <x v="5"/>
    <s v="Westinghouse Clip-On Gooseneck Lamps"/>
    <x v="2499"/>
    <n v="2"/>
    <n v="0"/>
    <n v="4.3523999999999994"/>
  </r>
  <r>
    <n v="8935"/>
    <s v="CA-2014-130036"/>
    <x v="3"/>
    <x v="151"/>
    <d v="2014-08-28T00:00:00"/>
    <s v="Same Day"/>
    <s v="BP-11185"/>
    <s v="Ben Peterman"/>
    <x v="1"/>
    <s v="United States"/>
    <s v="Philadelphia"/>
    <x v="9"/>
    <n v="19120"/>
    <x v="3"/>
    <s v="OFF-PA-10000528"/>
    <x v="1"/>
    <x v="10"/>
    <s v="Xerox 1981"/>
    <x v="2538"/>
    <n v="3"/>
    <n v="0.2"/>
    <n v="3.96"/>
  </r>
  <r>
    <n v="8936"/>
    <s v="CA-2014-130036"/>
    <x v="3"/>
    <x v="151"/>
    <d v="2014-08-28T00:00:00"/>
    <s v="Same Day"/>
    <s v="BP-11185"/>
    <s v="Ben Peterman"/>
    <x v="1"/>
    <s v="United States"/>
    <s v="Philadelphia"/>
    <x v="9"/>
    <n v="19120"/>
    <x v="3"/>
    <s v="TEC-AC-10001908"/>
    <x v="2"/>
    <x v="11"/>
    <s v="Logitech Wireless Headset h800"/>
    <x v="5675"/>
    <n v="14"/>
    <n v="0.2"/>
    <n v="209.97899999999993"/>
  </r>
  <r>
    <n v="8937"/>
    <s v="CA-2012-134117"/>
    <x v="1"/>
    <x v="997"/>
    <d v="2012-12-19T00:00:00"/>
    <s v="Second Class"/>
    <s v="PG-18895"/>
    <s v="Paul Gonzalez"/>
    <x v="0"/>
    <s v="United States"/>
    <s v="Los Angeles"/>
    <x v="1"/>
    <n v="90008"/>
    <x v="1"/>
    <s v="OFF-AR-10003903"/>
    <x v="1"/>
    <x v="6"/>
    <s v="Sanford 52201 APSCO Electric Pencil Sharpener"/>
    <x v="3135"/>
    <n v="5"/>
    <n v="0"/>
    <n v="53.261000000000003"/>
  </r>
  <r>
    <n v="8938"/>
    <s v="CA-2012-134117"/>
    <x v="1"/>
    <x v="997"/>
    <d v="2012-12-19T00:00:00"/>
    <s v="Second Class"/>
    <s v="PG-18895"/>
    <s v="Paul Gonzalez"/>
    <x v="0"/>
    <s v="United States"/>
    <s v="Los Angeles"/>
    <x v="1"/>
    <n v="90008"/>
    <x v="1"/>
    <s v="TEC-PH-10004908"/>
    <x v="2"/>
    <x v="7"/>
    <s v="Panasonic KX TS3282W Corded phone"/>
    <x v="5676"/>
    <n v="2"/>
    <n v="0.2"/>
    <n v="16.997999999999983"/>
  </r>
  <r>
    <n v="8939"/>
    <s v="CA-2012-134117"/>
    <x v="1"/>
    <x v="997"/>
    <d v="2012-12-19T00:00:00"/>
    <s v="Second Class"/>
    <s v="PG-18895"/>
    <s v="Paul Gonzalez"/>
    <x v="0"/>
    <s v="United States"/>
    <s v="Los Angeles"/>
    <x v="1"/>
    <n v="90008"/>
    <x v="1"/>
    <s v="OFF-AR-10001940"/>
    <x v="1"/>
    <x v="6"/>
    <s v="Sanford Colorific Eraseable Coloring Pencils, 12 Count"/>
    <x v="1235"/>
    <n v="5"/>
    <n v="0"/>
    <n v="7.0520000000000005"/>
  </r>
  <r>
    <n v="8940"/>
    <s v="CA-2012-134117"/>
    <x v="1"/>
    <x v="997"/>
    <d v="2012-12-19T00:00:00"/>
    <s v="Second Class"/>
    <s v="PG-18895"/>
    <s v="Paul Gonzalez"/>
    <x v="0"/>
    <s v="United States"/>
    <s v="Los Angeles"/>
    <x v="1"/>
    <n v="90008"/>
    <x v="1"/>
    <s v="OFF-BI-10002026"/>
    <x v="1"/>
    <x v="8"/>
    <s v="Avery Arch Ring Binders"/>
    <x v="5677"/>
    <n v="2"/>
    <n v="0.2"/>
    <n v="31.373999999999995"/>
  </r>
  <r>
    <n v="8941"/>
    <s v="CA-2011-130918"/>
    <x v="2"/>
    <x v="963"/>
    <d v="2011-08-24T00:00:00"/>
    <s v="Second Class"/>
    <s v="JP-15520"/>
    <s v="Jeremy Pistek"/>
    <x v="0"/>
    <s v="United States"/>
    <s v="North Miami"/>
    <x v="2"/>
    <n v="33161"/>
    <x v="0"/>
    <s v="OFF-SU-10003936"/>
    <x v="1"/>
    <x v="14"/>
    <s v="Acme Serrated Blade Letter Opener"/>
    <x v="5678"/>
    <n v="3"/>
    <n v="0.2"/>
    <n v="-1.8126000000000002"/>
  </r>
  <r>
    <n v="8942"/>
    <s v="CA-2013-159023"/>
    <x v="0"/>
    <x v="54"/>
    <d v="2013-11-06T00:00:00"/>
    <s v="First Class"/>
    <s v="NW-18400"/>
    <s v="Natalie Webber"/>
    <x v="0"/>
    <s v="United States"/>
    <s v="Portland"/>
    <x v="21"/>
    <n v="97206"/>
    <x v="1"/>
    <s v="OFF-BI-10002813"/>
    <x v="1"/>
    <x v="8"/>
    <s v="Avery Reinforcements for Hole-Punch Pages"/>
    <x v="4909"/>
    <n v="7"/>
    <n v="0.7"/>
    <n v="-3.4649999999999999"/>
  </r>
  <r>
    <n v="8943"/>
    <s v="CA-2013-159023"/>
    <x v="0"/>
    <x v="54"/>
    <d v="2013-11-06T00:00:00"/>
    <s v="First Class"/>
    <s v="NW-18400"/>
    <s v="Natalie Webber"/>
    <x v="0"/>
    <s v="United States"/>
    <s v="Portland"/>
    <x v="21"/>
    <n v="97206"/>
    <x v="1"/>
    <s v="TEC-MA-10003337"/>
    <x v="2"/>
    <x v="15"/>
    <s v="Okidata B401 Printer"/>
    <x v="5679"/>
    <n v="3"/>
    <n v="0.7"/>
    <n v="-251.98739999999992"/>
  </r>
  <r>
    <n v="8944"/>
    <s v="CA-2014-111717"/>
    <x v="3"/>
    <x v="1209"/>
    <d v="2014-10-17T00:00:00"/>
    <s v="Standard Class"/>
    <s v="SW-20245"/>
    <s v="Scot Wooten"/>
    <x v="0"/>
    <s v="United States"/>
    <s v="Aurora"/>
    <x v="10"/>
    <n v="60505"/>
    <x v="2"/>
    <s v="FUR-CH-10001545"/>
    <x v="0"/>
    <x v="1"/>
    <s v="Hon Comfortask Task/Swivel Chairs"/>
    <x v="5680"/>
    <n v="3"/>
    <n v="0.3"/>
    <n v="-47.871600000000001"/>
  </r>
  <r>
    <n v="8945"/>
    <s v="CA-2011-154592"/>
    <x v="2"/>
    <x v="1035"/>
    <d v="2011-12-08T00:00:00"/>
    <s v="First Class"/>
    <s v="EH-14005"/>
    <s v="Erica Hernandez"/>
    <x v="2"/>
    <s v="United States"/>
    <s v="San Francisco"/>
    <x v="1"/>
    <n v="94109"/>
    <x v="1"/>
    <s v="OFF-PA-10000062"/>
    <x v="1"/>
    <x v="10"/>
    <s v="Green Bar Computer Printout Paper"/>
    <x v="2210"/>
    <n v="3"/>
    <n v="0"/>
    <n v="80.791200000000003"/>
  </r>
  <r>
    <n v="8946"/>
    <s v="CA-2011-128622"/>
    <x v="2"/>
    <x v="647"/>
    <d v="2011-11-17T00:00:00"/>
    <s v="Second Class"/>
    <s v="SC-20260"/>
    <s v="Scott Cohen"/>
    <x v="1"/>
    <s v="United States"/>
    <s v="San Francisco"/>
    <x v="1"/>
    <n v="94110"/>
    <x v="1"/>
    <s v="OFF-SU-10001574"/>
    <x v="1"/>
    <x v="14"/>
    <s v="Acme Value Line Scissors"/>
    <x v="1031"/>
    <n v="3"/>
    <n v="0"/>
    <n v="3.2849999999999993"/>
  </r>
  <r>
    <n v="8947"/>
    <s v="CA-2014-148355"/>
    <x v="3"/>
    <x v="165"/>
    <d v="2014-12-29T00:00:00"/>
    <s v="Standard Class"/>
    <s v="NC-18535"/>
    <s v="Nick Crebassa"/>
    <x v="1"/>
    <s v="United States"/>
    <s v="New Bedford"/>
    <x v="31"/>
    <n v="2740"/>
    <x v="3"/>
    <s v="OFF-PA-10001972"/>
    <x v="1"/>
    <x v="10"/>
    <s v="Xerox 214"/>
    <x v="541"/>
    <n v="3"/>
    <n v="0"/>
    <n v="9.3312000000000008"/>
  </r>
  <r>
    <n v="8948"/>
    <s v="CA-2014-148355"/>
    <x v="3"/>
    <x v="165"/>
    <d v="2014-12-29T00:00:00"/>
    <s v="Standard Class"/>
    <s v="NC-18535"/>
    <s v="Nick Crebassa"/>
    <x v="1"/>
    <s v="United States"/>
    <s v="New Bedford"/>
    <x v="31"/>
    <n v="2740"/>
    <x v="3"/>
    <s v="OFF-BI-10000201"/>
    <x v="1"/>
    <x v="8"/>
    <s v="Avery Triangle Shaped Sheet Lifters, Black, 2/Pack"/>
    <x v="5681"/>
    <n v="5"/>
    <n v="0"/>
    <n v="6.15"/>
  </r>
  <r>
    <n v="8949"/>
    <s v="CA-2011-132913"/>
    <x v="2"/>
    <x v="163"/>
    <d v="2011-12-26T00:00:00"/>
    <s v="First Class"/>
    <s v="AS-10090"/>
    <s v="Adam Shillingsburg"/>
    <x v="0"/>
    <s v="United States"/>
    <s v="San Diego"/>
    <x v="1"/>
    <n v="92037"/>
    <x v="1"/>
    <s v="OFF-AP-10003278"/>
    <x v="1"/>
    <x v="9"/>
    <s v="Belkin 7-Outlet SurgeMaster Home Series"/>
    <x v="5682"/>
    <n v="1"/>
    <n v="0"/>
    <n v="3.632200000000001"/>
  </r>
  <r>
    <n v="8950"/>
    <s v="CA-2014-150910"/>
    <x v="3"/>
    <x v="66"/>
    <d v="2014-12-29T00:00:00"/>
    <s v="Standard Class"/>
    <s v="JL-15130"/>
    <s v="Jack Lebron"/>
    <x v="0"/>
    <s v="United States"/>
    <s v="Jackson"/>
    <x v="18"/>
    <n v="38301"/>
    <x v="0"/>
    <s v="FUR-TA-10002903"/>
    <x v="0"/>
    <x v="3"/>
    <s v="Bevis Round Bullnose 29&quot; High Table Top"/>
    <x v="5683"/>
    <n v="6"/>
    <n v="0.4"/>
    <n v="-249.32159999999999"/>
  </r>
  <r>
    <n v="8951"/>
    <s v="CA-2014-150910"/>
    <x v="3"/>
    <x v="66"/>
    <d v="2014-12-29T00:00:00"/>
    <s v="Standard Class"/>
    <s v="JL-15130"/>
    <s v="Jack Lebron"/>
    <x v="0"/>
    <s v="United States"/>
    <s v="Jackson"/>
    <x v="18"/>
    <n v="38301"/>
    <x v="0"/>
    <s v="TEC-AC-10001013"/>
    <x v="2"/>
    <x v="11"/>
    <s v="Logitech ClearChat Comfort/USB Headset H390"/>
    <x v="1525"/>
    <n v="2"/>
    <n v="0.2"/>
    <n v="7.615399999999994"/>
  </r>
  <r>
    <n v="8952"/>
    <s v="CA-2014-150910"/>
    <x v="3"/>
    <x v="66"/>
    <d v="2014-12-29T00:00:00"/>
    <s v="Standard Class"/>
    <s v="JL-15130"/>
    <s v="Jack Lebron"/>
    <x v="0"/>
    <s v="United States"/>
    <s v="Jackson"/>
    <x v="18"/>
    <n v="38301"/>
    <x v="0"/>
    <s v="OFF-ST-10000918"/>
    <x v="1"/>
    <x v="4"/>
    <s v="Crate-A-Files"/>
    <x v="4322"/>
    <n v="3"/>
    <n v="0.2"/>
    <n v="1.961999999999998"/>
  </r>
  <r>
    <n v="8953"/>
    <s v="CA-2014-150910"/>
    <x v="3"/>
    <x v="66"/>
    <d v="2014-12-29T00:00:00"/>
    <s v="Standard Class"/>
    <s v="JL-15130"/>
    <s v="Jack Lebron"/>
    <x v="0"/>
    <s v="United States"/>
    <s v="Jackson"/>
    <x v="18"/>
    <n v="38301"/>
    <x v="0"/>
    <s v="OFF-AR-10001419"/>
    <x v="1"/>
    <x v="6"/>
    <s v="Newell 325"/>
    <x v="5684"/>
    <n v="7"/>
    <n v="0.2"/>
    <n v="2.8909999999999982"/>
  </r>
  <r>
    <n v="8954"/>
    <s v="CA-2014-150910"/>
    <x v="3"/>
    <x v="66"/>
    <d v="2014-12-29T00:00:00"/>
    <s v="Standard Class"/>
    <s v="JL-15130"/>
    <s v="Jack Lebron"/>
    <x v="0"/>
    <s v="United States"/>
    <s v="Jackson"/>
    <x v="18"/>
    <n v="38301"/>
    <x v="0"/>
    <s v="OFF-AP-10003266"/>
    <x v="1"/>
    <x v="9"/>
    <s v="Holmes Replacement Filter for HEPA Air Cleaner, Large Room"/>
    <x v="5685"/>
    <n v="5"/>
    <n v="0.2"/>
    <n v="16.290999999999997"/>
  </r>
  <r>
    <n v="8955"/>
    <s v="CA-2011-156790"/>
    <x v="2"/>
    <x v="233"/>
    <d v="2011-08-10T00:00:00"/>
    <s v="Second Class"/>
    <s v="VG-21790"/>
    <s v="Vivek Gonzalez"/>
    <x v="0"/>
    <s v="United States"/>
    <s v="Jacksonville"/>
    <x v="2"/>
    <n v="32216"/>
    <x v="0"/>
    <s v="FUR-BO-10000468"/>
    <x v="0"/>
    <x v="0"/>
    <s v="O'Sullivan 2-Shelf Heavy-Duty Bookcases"/>
    <x v="5686"/>
    <n v="4"/>
    <n v="0.2"/>
    <n v="-7.7727999999999895"/>
  </r>
  <r>
    <n v="8956"/>
    <s v="CA-2011-126480"/>
    <x v="2"/>
    <x v="59"/>
    <d v="2011-09-24T00:00:00"/>
    <s v="Standard Class"/>
    <s v="HG-14965"/>
    <s v="Henry Goldwyn"/>
    <x v="1"/>
    <s v="United States"/>
    <s v="San Diego"/>
    <x v="1"/>
    <n v="92024"/>
    <x v="1"/>
    <s v="OFF-PA-10004610"/>
    <x v="1"/>
    <x v="10"/>
    <s v="Xerox 1900"/>
    <x v="18"/>
    <n v="2"/>
    <n v="0"/>
    <n v="3.8519999999999994"/>
  </r>
  <r>
    <n v="8957"/>
    <s v="CA-2014-105620"/>
    <x v="3"/>
    <x v="53"/>
    <d v="2014-12-29T00:00:00"/>
    <s v="First Class"/>
    <s v="JH-15430"/>
    <s v="Jennifer Halladay"/>
    <x v="0"/>
    <s v="United States"/>
    <s v="Hialeah"/>
    <x v="2"/>
    <n v="33012"/>
    <x v="0"/>
    <s v="FUR-FU-10004963"/>
    <x v="0"/>
    <x v="5"/>
    <s v="Eldon 400 Class Desk Accessories, Black Carbon"/>
    <x v="5687"/>
    <n v="3"/>
    <n v="0.2"/>
    <n v="5.7750000000000021"/>
  </r>
  <r>
    <n v="8958"/>
    <s v="CA-2014-105620"/>
    <x v="3"/>
    <x v="53"/>
    <d v="2014-12-29T00:00:00"/>
    <s v="First Class"/>
    <s v="JH-15430"/>
    <s v="Jennifer Halladay"/>
    <x v="0"/>
    <s v="United States"/>
    <s v="Hialeah"/>
    <x v="2"/>
    <n v="33012"/>
    <x v="0"/>
    <s v="TEC-MA-10004626"/>
    <x v="2"/>
    <x v="15"/>
    <s v="Lexmark 20R1285 X6650 Wireless All-in-One Printer"/>
    <x v="5253"/>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s v="CA-2014-150266"/>
    <x v="3"/>
    <x v="920"/>
    <d v="2014-12-01T00:00:00"/>
    <s v="Standard Class"/>
    <s v="RO-19780"/>
    <s v="Rose O'Brian"/>
    <x v="0"/>
    <s v="United States"/>
    <s v="Houston"/>
    <x v="5"/>
    <n v="77070"/>
    <x v="2"/>
    <s v="OFF-AP-10002867"/>
    <x v="1"/>
    <x v="9"/>
    <s v="Fellowes Command Center 5-outlet power strip"/>
    <x v="5689"/>
    <n v="5"/>
    <n v="0.8"/>
    <n v="-179.77600000000001"/>
  </r>
  <r>
    <n v="8961"/>
    <s v="CA-2014-150266"/>
    <x v="3"/>
    <x v="920"/>
    <d v="2014-12-01T00:00:00"/>
    <s v="Standard Class"/>
    <s v="RO-19780"/>
    <s v="Rose O'Brian"/>
    <x v="0"/>
    <s v="United States"/>
    <s v="Houston"/>
    <x v="5"/>
    <n v="77070"/>
    <x v="2"/>
    <s v="FUR-CH-10002126"/>
    <x v="0"/>
    <x v="1"/>
    <s v="Hon Deluxe Fabric Upholstered Stacking Chairs"/>
    <x v="3122"/>
    <n v="5"/>
    <n v="0.3"/>
    <n v="-24.397999999999911"/>
  </r>
  <r>
    <n v="8962"/>
    <s v="CA-2014-150266"/>
    <x v="3"/>
    <x v="920"/>
    <d v="2014-12-01T00:00:00"/>
    <s v="Standard Class"/>
    <s v="RO-19780"/>
    <s v="Rose O'Brian"/>
    <x v="0"/>
    <s v="United States"/>
    <s v="Houston"/>
    <x v="5"/>
    <n v="77070"/>
    <x v="2"/>
    <s v="OFF-AR-10001761"/>
    <x v="1"/>
    <x v="6"/>
    <s v="Avery Hi-Liter Smear-Safe Highlighters"/>
    <x v="4061"/>
    <n v="4"/>
    <n v="0.2"/>
    <n v="3.7375999999999996"/>
  </r>
  <r>
    <n v="8963"/>
    <s v="CA-2013-157280"/>
    <x v="0"/>
    <x v="732"/>
    <d v="2013-11-08T00:00:00"/>
    <s v="First Class"/>
    <s v="LW-17125"/>
    <s v="Liz Willingham"/>
    <x v="0"/>
    <s v="United States"/>
    <s v="Virginia Beach"/>
    <x v="17"/>
    <n v="23464"/>
    <x v="0"/>
    <s v="FUR-FU-10004665"/>
    <x v="0"/>
    <x v="5"/>
    <s v="3M Polarizing Task Lamp with Clamp Arm, Light Gray"/>
    <x v="2963"/>
    <n v="2"/>
    <n v="0"/>
    <n v="71.229600000000005"/>
  </r>
  <r>
    <n v="8964"/>
    <s v="CA-2013-157280"/>
    <x v="0"/>
    <x v="732"/>
    <d v="2013-11-08T00:00:00"/>
    <s v="First Class"/>
    <s v="LW-17125"/>
    <s v="Liz Willingham"/>
    <x v="0"/>
    <s v="United States"/>
    <s v="Virginia Beach"/>
    <x v="17"/>
    <n v="23464"/>
    <x v="0"/>
    <s v="TEC-AC-10000057"/>
    <x v="2"/>
    <x v="11"/>
    <s v="Microsoft Natural Ergonomic Keyboard 4000"/>
    <x v="1324"/>
    <n v="3"/>
    <n v="0"/>
    <n v="18.893699999999995"/>
  </r>
  <r>
    <n v="8965"/>
    <s v="CA-2013-157280"/>
    <x v="0"/>
    <x v="732"/>
    <d v="2013-11-08T00:00:00"/>
    <s v="First Class"/>
    <s v="LW-17125"/>
    <s v="Liz Willingham"/>
    <x v="0"/>
    <s v="United States"/>
    <s v="Virginia Beach"/>
    <x v="17"/>
    <n v="23464"/>
    <x v="0"/>
    <s v="FUR-FU-10003806"/>
    <x v="0"/>
    <x v="5"/>
    <s v="Tenex Chairmat w/ Average Lip, 45&quot; x 53&quot;"/>
    <x v="4850"/>
    <n v="5"/>
    <n v="0"/>
    <n v="75.679999999999978"/>
  </r>
  <r>
    <n v="8966"/>
    <s v="CA-2014-106691"/>
    <x v="3"/>
    <x v="44"/>
    <d v="2014-11-13T00:00:00"/>
    <s v="Standard Class"/>
    <s v="CC-12370"/>
    <s v="Christopher Conant"/>
    <x v="0"/>
    <s v="United States"/>
    <s v="Houston"/>
    <x v="5"/>
    <n v="77070"/>
    <x v="2"/>
    <s v="OFF-BI-10000145"/>
    <x v="1"/>
    <x v="8"/>
    <s v="Zipper Ring Binder Pockets"/>
    <x v="75"/>
    <n v="2"/>
    <n v="0.8"/>
    <n v="-1.934400000000001"/>
  </r>
  <r>
    <n v="8967"/>
    <s v="CA-2013-134180"/>
    <x v="0"/>
    <x v="54"/>
    <d v="2013-11-08T00:00:00"/>
    <s v="Standard Class"/>
    <s v="JP-16135"/>
    <s v="Julie Prescott"/>
    <x v="2"/>
    <s v="United States"/>
    <s v="Philadelphia"/>
    <x v="9"/>
    <n v="19120"/>
    <x v="3"/>
    <s v="TEC-AC-10000892"/>
    <x v="2"/>
    <x v="11"/>
    <s v="NETGEAR N750 Dual Band Wi-Fi Gigabit Router"/>
    <x v="2775"/>
    <n v="1"/>
    <n v="0.2"/>
    <n v="14.399999999999999"/>
  </r>
  <r>
    <n v="8968"/>
    <s v="CA-2013-134180"/>
    <x v="0"/>
    <x v="54"/>
    <d v="2013-11-08T00:00:00"/>
    <s v="Standard Class"/>
    <s v="JP-16135"/>
    <s v="Julie Prescott"/>
    <x v="2"/>
    <s v="United States"/>
    <s v="Philadelphia"/>
    <x v="9"/>
    <n v="19120"/>
    <x v="3"/>
    <s v="FUR-CH-10004886"/>
    <x v="0"/>
    <x v="1"/>
    <s v="Bevis Steel Folding Chairs"/>
    <x v="5690"/>
    <n v="7"/>
    <n v="0.3"/>
    <n v="-13.432999999999993"/>
  </r>
  <r>
    <n v="8969"/>
    <s v="CA-2011-166730"/>
    <x v="2"/>
    <x v="125"/>
    <d v="2012-01-01T00:00:00"/>
    <s v="First Class"/>
    <s v="DD-13570"/>
    <s v="Dorothy Dickinson"/>
    <x v="0"/>
    <s v="United States"/>
    <s v="Memphis"/>
    <x v="18"/>
    <n v="38109"/>
    <x v="0"/>
    <s v="OFF-ST-10002554"/>
    <x v="1"/>
    <x v="4"/>
    <s v="Tennsco Industrial Shelving"/>
    <x v="5691"/>
    <n v="1"/>
    <n v="0.2"/>
    <n v="-8.803799999999999"/>
  </r>
  <r>
    <n v="8970"/>
    <s v="CA-2014-157469"/>
    <x v="3"/>
    <x v="574"/>
    <d v="2014-12-08T00:00:00"/>
    <s v="Standard Class"/>
    <s v="ES-14080"/>
    <s v="Erin Smith"/>
    <x v="1"/>
    <s v="United States"/>
    <s v="Lakewood"/>
    <x v="24"/>
    <n v="44107"/>
    <x v="3"/>
    <s v="OFF-AR-10001662"/>
    <x v="1"/>
    <x v="6"/>
    <s v="Rogers Handheld Barrel Pencil Sharpener"/>
    <x v="5692"/>
    <n v="9"/>
    <n v="0.2"/>
    <n v="1.7262000000000022"/>
  </r>
  <r>
    <n v="8971"/>
    <s v="CA-2014-157469"/>
    <x v="3"/>
    <x v="574"/>
    <d v="2014-12-08T00:00:00"/>
    <s v="Standard Class"/>
    <s v="ES-14080"/>
    <s v="Erin Smith"/>
    <x v="1"/>
    <s v="United States"/>
    <s v="Lakewood"/>
    <x v="24"/>
    <n v="44107"/>
    <x v="3"/>
    <s v="TEC-PH-10004531"/>
    <x v="2"/>
    <x v="7"/>
    <s v="AT&amp;T CL2909"/>
    <x v="5693"/>
    <n v="2"/>
    <n v="0.4"/>
    <n v="-25.198000000000008"/>
  </r>
  <r>
    <n v="8972"/>
    <s v="CA-2014-122308"/>
    <x v="3"/>
    <x v="668"/>
    <d v="2014-03-29T00:00:00"/>
    <s v="Standard Class"/>
    <s v="MV-17485"/>
    <s v="Mark Van Huff"/>
    <x v="0"/>
    <s v="United States"/>
    <s v="New York City"/>
    <x v="15"/>
    <n v="10011"/>
    <x v="3"/>
    <s v="FUR-CH-10000665"/>
    <x v="0"/>
    <x v="1"/>
    <s v="Global Airflow Leather Mesh Back Chair, Black"/>
    <x v="2659"/>
    <n v="2"/>
    <n v="0.1"/>
    <n v="60.391999999999967"/>
  </r>
  <r>
    <n v="8973"/>
    <s v="US-2011-149034"/>
    <x v="2"/>
    <x v="84"/>
    <d v="2011-11-21T00:00:00"/>
    <s v="First Class"/>
    <s v="RD-19900"/>
    <s v="Ruben Dartt"/>
    <x v="0"/>
    <s v="United States"/>
    <s v="Philadelphia"/>
    <x v="9"/>
    <n v="19120"/>
    <x v="3"/>
    <s v="TEC-AC-10003023"/>
    <x v="2"/>
    <x v="11"/>
    <s v="Logitech G105 Gaming Keyboard"/>
    <x v="5694"/>
    <n v="1"/>
    <n v="0.2"/>
    <n v="-1.187400000000002"/>
  </r>
  <r>
    <n v="8974"/>
    <s v="CA-2014-159226"/>
    <x v="3"/>
    <x v="1016"/>
    <d v="2014-04-28T00:00:00"/>
    <s v="Second Class"/>
    <s v="RL-19615"/>
    <s v="Rob Lucas"/>
    <x v="0"/>
    <s v="United States"/>
    <s v="Los Angeles"/>
    <x v="1"/>
    <n v="90008"/>
    <x v="1"/>
    <s v="FUR-BO-10004709"/>
    <x v="0"/>
    <x v="0"/>
    <s v="Bush Westfield Collection Bookcases, Medium Cherry Finish"/>
    <x v="5695"/>
    <n v="7"/>
    <n v="0.15"/>
    <n v="28.410200000000017"/>
  </r>
  <r>
    <n v="8975"/>
    <s v="CA-2014-156622"/>
    <x v="3"/>
    <x v="51"/>
    <d v="2014-11-27T00:00:00"/>
    <s v="First Class"/>
    <s v="JP-15460"/>
    <s v="Jennifer Patt"/>
    <x v="1"/>
    <s v="United States"/>
    <s v="Dallas"/>
    <x v="5"/>
    <n v="75220"/>
    <x v="2"/>
    <s v="OFF-PA-10000477"/>
    <x v="1"/>
    <x v="10"/>
    <s v="Xerox 22"/>
    <x v="1590"/>
    <n v="7"/>
    <n v="0.2"/>
    <n v="12.700800000000001"/>
  </r>
  <r>
    <n v="8976"/>
    <s v="CA-2014-156622"/>
    <x v="3"/>
    <x v="51"/>
    <d v="2014-11-27T00:00:00"/>
    <s v="First Class"/>
    <s v="JP-15460"/>
    <s v="Jennifer Patt"/>
    <x v="1"/>
    <s v="United States"/>
    <s v="Dallas"/>
    <x v="5"/>
    <n v="75220"/>
    <x v="2"/>
    <s v="OFF-PA-10002923"/>
    <x v="1"/>
    <x v="10"/>
    <s v="Xerox 1942"/>
    <x v="128"/>
    <n v="2"/>
    <n v="0.2"/>
    <n v="29.363999999999997"/>
  </r>
  <r>
    <n v="8977"/>
    <s v="CA-2014-156622"/>
    <x v="3"/>
    <x v="51"/>
    <d v="2014-11-27T00:00:00"/>
    <s v="First Class"/>
    <s v="JP-15460"/>
    <s v="Jennifer Patt"/>
    <x v="1"/>
    <s v="United States"/>
    <s v="Dallas"/>
    <x v="5"/>
    <n v="75220"/>
    <x v="2"/>
    <s v="FUR-TA-10003008"/>
    <x v="0"/>
    <x v="3"/>
    <s v="Lesro Round Back Collection Coffee Table, End Table"/>
    <x v="5696"/>
    <n v="1"/>
    <n v="0.3"/>
    <n v="-31.033499999999989"/>
  </r>
  <r>
    <n v="8978"/>
    <s v="CA-2014-156622"/>
    <x v="3"/>
    <x v="51"/>
    <d v="2014-11-27T00:00:00"/>
    <s v="First Class"/>
    <s v="JP-15460"/>
    <s v="Jennifer Patt"/>
    <x v="1"/>
    <s v="United States"/>
    <s v="Dallas"/>
    <x v="5"/>
    <n v="75220"/>
    <x v="2"/>
    <s v="OFF-BI-10003707"/>
    <x v="1"/>
    <x v="8"/>
    <s v="Aluminum Screw Posts"/>
    <x v="5697"/>
    <n v="2"/>
    <n v="0.8"/>
    <n v="-9.1560000000000006"/>
  </r>
  <r>
    <n v="8979"/>
    <s v="CA-2011-119529"/>
    <x v="2"/>
    <x v="935"/>
    <d v="2011-11-05T00:00:00"/>
    <s v="Second Class"/>
    <s v="DM-13345"/>
    <s v="Denise Monton"/>
    <x v="1"/>
    <s v="United States"/>
    <s v="Orange"/>
    <x v="30"/>
    <n v="7050"/>
    <x v="3"/>
    <s v="OFF-BI-10000546"/>
    <x v="1"/>
    <x v="8"/>
    <s v="Avery Durable Binders"/>
    <x v="1784"/>
    <n v="2"/>
    <n v="0"/>
    <n v="2.8224"/>
  </r>
  <r>
    <n v="8980"/>
    <s v="CA-2012-150413"/>
    <x v="1"/>
    <x v="324"/>
    <d v="2012-10-24T00:00:00"/>
    <s v="Second Class"/>
    <s v="CS-11860"/>
    <s v="Cari Schnelling"/>
    <x v="0"/>
    <s v="United States"/>
    <s v="Dallas"/>
    <x v="5"/>
    <n v="75220"/>
    <x v="2"/>
    <s v="OFF-BI-10000404"/>
    <x v="1"/>
    <x v="8"/>
    <s v="Avery Printable Repositionable Plastic Tabs"/>
    <x v="5698"/>
    <n v="1"/>
    <n v="0.8"/>
    <n v="-2.8380000000000001"/>
  </r>
  <r>
    <n v="8981"/>
    <s v="CA-2011-108182"/>
    <x v="2"/>
    <x v="644"/>
    <d v="2011-02-11T00:00:00"/>
    <s v="Second Class"/>
    <s v="DL-13315"/>
    <s v="Delfina Latchford"/>
    <x v="0"/>
    <s v="United States"/>
    <s v="Romeoville"/>
    <x v="10"/>
    <n v="60441"/>
    <x v="2"/>
    <s v="OFF-BI-10001196"/>
    <x v="1"/>
    <x v="8"/>
    <s v="Avery Flip-Chart Easel Binder, Black"/>
    <x v="5699"/>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s v="CA-2013-110898"/>
    <x v="0"/>
    <x v="1193"/>
    <d v="2013-03-13T00:00:00"/>
    <s v="Standard Class"/>
    <s v="LC-16870"/>
    <s v="Lena Cacioppo"/>
    <x v="0"/>
    <s v="United States"/>
    <s v="Chicago"/>
    <x v="10"/>
    <n v="60623"/>
    <x v="2"/>
    <s v="OFF-BI-10004656"/>
    <x v="1"/>
    <x v="8"/>
    <s v="Peel &amp; Stick Add-On Corner Pockets"/>
    <x v="5701"/>
    <n v="4"/>
    <n v="0.8"/>
    <n v="-2.764800000000001"/>
  </r>
  <r>
    <n v="8984"/>
    <s v="CA-2013-110898"/>
    <x v="0"/>
    <x v="1193"/>
    <d v="2013-03-13T00:00:00"/>
    <s v="Standard Class"/>
    <s v="LC-16870"/>
    <s v="Lena Cacioppo"/>
    <x v="0"/>
    <s v="United States"/>
    <s v="Chicago"/>
    <x v="10"/>
    <n v="60623"/>
    <x v="2"/>
    <s v="FUR-FU-10003773"/>
    <x v="0"/>
    <x v="5"/>
    <s v="Eldon Cleatmat Plus Chair Mats for High Pile Carpets"/>
    <x v="5702"/>
    <n v="5"/>
    <n v="0.6"/>
    <n v="-194.82400000000001"/>
  </r>
  <r>
    <n v="8985"/>
    <s v="CA-2013-110898"/>
    <x v="0"/>
    <x v="1193"/>
    <d v="2013-03-13T00:00:00"/>
    <s v="Standard Class"/>
    <s v="LC-16870"/>
    <s v="Lena Cacioppo"/>
    <x v="0"/>
    <s v="United States"/>
    <s v="Chicago"/>
    <x v="10"/>
    <n v="60623"/>
    <x v="2"/>
    <s v="FUR-TA-10000849"/>
    <x v="0"/>
    <x v="3"/>
    <s v="Bevis Rectangular Conference Tables"/>
    <x v="2044"/>
    <n v="2"/>
    <n v="0.5"/>
    <n v="-99.266399999999976"/>
  </r>
  <r>
    <n v="8986"/>
    <s v="CA-2012-123092"/>
    <x v="1"/>
    <x v="155"/>
    <d v="2012-12-07T00:00:00"/>
    <s v="Standard Class"/>
    <s v="JG-15115"/>
    <s v="Jack Garza"/>
    <x v="0"/>
    <s v="United States"/>
    <s v="Jacksonville"/>
    <x v="3"/>
    <n v="28540"/>
    <x v="0"/>
    <s v="FUR-FU-10000222"/>
    <x v="0"/>
    <x v="5"/>
    <s v="Seth Thomas 16&quot; Steel Case Clock"/>
    <x v="2540"/>
    <n v="3"/>
    <n v="0.2"/>
    <n v="12.667199999999994"/>
  </r>
  <r>
    <n v="8987"/>
    <s v="CA-2012-123092"/>
    <x v="1"/>
    <x v="155"/>
    <d v="2012-12-07T00:00:00"/>
    <s v="Standard Class"/>
    <s v="JG-15115"/>
    <s v="Jack Garza"/>
    <x v="0"/>
    <s v="United States"/>
    <s v="Jacksonville"/>
    <x v="3"/>
    <n v="28540"/>
    <x v="0"/>
    <s v="OFF-BI-10001718"/>
    <x v="1"/>
    <x v="8"/>
    <s v="GBC DocuBind P50 Personal Binding Machine"/>
    <x v="570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x v="554"/>
    <n v="2"/>
    <n v="0.2"/>
    <n v="9.2386000000000053"/>
  </r>
  <r>
    <n v="8989"/>
    <s v="CA-2012-123092"/>
    <x v="1"/>
    <x v="155"/>
    <d v="2012-12-07T00:00:00"/>
    <s v="Standard Class"/>
    <s v="JG-15115"/>
    <s v="Jack Garza"/>
    <x v="0"/>
    <s v="United States"/>
    <s v="Jacksonville"/>
    <x v="3"/>
    <n v="28540"/>
    <x v="0"/>
    <s v="OFF-AR-10004078"/>
    <x v="1"/>
    <x v="6"/>
    <s v="Newell 312"/>
    <x v="564"/>
    <n v="2"/>
    <n v="0.2"/>
    <n v="1.1679999999999997"/>
  </r>
  <r>
    <n v="8990"/>
    <s v="US-2012-128587"/>
    <x v="1"/>
    <x v="100"/>
    <d v="2012-12-30T00:00:00"/>
    <s v="Standard Class"/>
    <s v="HM-14860"/>
    <s v="Harry Marie"/>
    <x v="1"/>
    <s v="United States"/>
    <s v="Springfield"/>
    <x v="25"/>
    <n v="65807"/>
    <x v="2"/>
    <s v="FUR-FU-10003026"/>
    <x v="0"/>
    <x v="5"/>
    <s v="Eldon Regeneration Recycled Desk Accessories, Black"/>
    <x v="390"/>
    <n v="2"/>
    <n v="0"/>
    <n v="3.7751999999999999"/>
  </r>
  <r>
    <n v="8991"/>
    <s v="US-2012-128587"/>
    <x v="1"/>
    <x v="100"/>
    <d v="2012-12-30T00:00:00"/>
    <s v="Standard Class"/>
    <s v="HM-14860"/>
    <s v="Harry Marie"/>
    <x v="1"/>
    <s v="United States"/>
    <s v="Springfield"/>
    <x v="25"/>
    <n v="65807"/>
    <x v="2"/>
    <s v="TEC-CO-10003763"/>
    <x v="2"/>
    <x v="16"/>
    <s v="Canon PC1060 Personal Laser Copier"/>
    <x v="980"/>
    <n v="7"/>
    <n v="0"/>
    <n v="2302.9670999999998"/>
  </r>
  <r>
    <n v="8992"/>
    <s v="US-2014-139577"/>
    <x v="3"/>
    <x v="172"/>
    <d v="2014-10-07T00:00:00"/>
    <s v="Standard Class"/>
    <s v="TN-21040"/>
    <s v="Tanja Norvell"/>
    <x v="2"/>
    <s v="United States"/>
    <s v="San Francisco"/>
    <x v="1"/>
    <n v="94110"/>
    <x v="1"/>
    <s v="TEC-AC-10004708"/>
    <x v="2"/>
    <x v="11"/>
    <s v="Sony 32GB Class 10 Micro SDHC R40 Memory Card"/>
    <x v="5704"/>
    <n v="5"/>
    <n v="0"/>
    <n v="21.997499999999999"/>
  </r>
  <r>
    <n v="8993"/>
    <s v="CA-2014-159100"/>
    <x v="3"/>
    <x v="524"/>
    <d v="2014-10-22T00:00:00"/>
    <s v="Standard Class"/>
    <s v="VP-21760"/>
    <s v="Victoria Pisteka"/>
    <x v="1"/>
    <s v="United States"/>
    <s v="Columbia"/>
    <x v="18"/>
    <n v="38401"/>
    <x v="0"/>
    <s v="TEC-AC-10003499"/>
    <x v="2"/>
    <x v="11"/>
    <s v="Memorex Mini Travel Drive 8 GB USB 2.0 Flash Drive"/>
    <x v="5183"/>
    <n v="2"/>
    <n v="0.2"/>
    <n v="4.4004000000000003"/>
  </r>
  <r>
    <n v="8994"/>
    <s v="CA-2014-159100"/>
    <x v="3"/>
    <x v="524"/>
    <d v="2014-10-22T00:00:00"/>
    <s v="Standard Class"/>
    <s v="VP-21760"/>
    <s v="Victoria Pisteka"/>
    <x v="1"/>
    <s v="United States"/>
    <s v="Columbia"/>
    <x v="18"/>
    <n v="38401"/>
    <x v="0"/>
    <s v="FUR-TA-10001950"/>
    <x v="0"/>
    <x v="3"/>
    <s v="Balt Solid Wood Round Tables"/>
    <x v="5705"/>
    <n v="7"/>
    <n v="0.4"/>
    <n v="-968.88329999999996"/>
  </r>
  <r>
    <n v="8995"/>
    <s v="CA-2011-109043"/>
    <x v="2"/>
    <x v="860"/>
    <d v="2011-08-17T00:00:00"/>
    <s v="First Class"/>
    <s v="CS-12355"/>
    <s v="Christine Sundaresam"/>
    <x v="0"/>
    <s v="United States"/>
    <s v="Hollywood"/>
    <x v="2"/>
    <n v="33021"/>
    <x v="0"/>
    <s v="OFF-PA-10000312"/>
    <x v="1"/>
    <x v="10"/>
    <s v="Xerox 1955"/>
    <x v="5566"/>
    <n v="5"/>
    <n v="0.2"/>
    <n v="29.691999999999993"/>
  </r>
  <r>
    <n v="8996"/>
    <s v="CA-2011-109043"/>
    <x v="2"/>
    <x v="860"/>
    <d v="2011-08-17T00:00:00"/>
    <s v="First Class"/>
    <s v="CS-12355"/>
    <s v="Christine Sundaresam"/>
    <x v="0"/>
    <s v="United States"/>
    <s v="Hollywood"/>
    <x v="2"/>
    <n v="33021"/>
    <x v="0"/>
    <s v="OFF-AP-10004708"/>
    <x v="1"/>
    <x v="9"/>
    <s v="Fellowes Superior 10 Outlet Split Surge Protector"/>
    <x v="5706"/>
    <n v="5"/>
    <n v="0.2"/>
    <n v="17.126999999999988"/>
  </r>
  <r>
    <n v="8997"/>
    <s v="US-2014-116491"/>
    <x v="3"/>
    <x v="343"/>
    <d v="2014-11-14T00:00:00"/>
    <s v="First Class"/>
    <s v="PG-18820"/>
    <s v="Patrick Gardner"/>
    <x v="0"/>
    <s v="United States"/>
    <s v="Dallas"/>
    <x v="5"/>
    <n v="75081"/>
    <x v="2"/>
    <s v="TEC-PH-10004531"/>
    <x v="2"/>
    <x v="7"/>
    <s v="OtterBox Commuter Series Case - iPhone 5 &amp; 5s"/>
    <x v="5707"/>
    <n v="2"/>
    <n v="0.2"/>
    <n v="12.314399999999999"/>
  </r>
  <r>
    <n v="8998"/>
    <s v="CA-2014-122763"/>
    <x v="3"/>
    <x v="177"/>
    <d v="2014-03-21T00:00:00"/>
    <s v="Same Day"/>
    <s v="HG-14845"/>
    <s v="Harry Greene"/>
    <x v="0"/>
    <s v="United States"/>
    <s v="Houston"/>
    <x v="5"/>
    <n v="77041"/>
    <x v="2"/>
    <s v="OFF-PA-10000474"/>
    <x v="1"/>
    <x v="10"/>
    <s v="Staples"/>
    <x v="3987"/>
    <n v="2"/>
    <n v="0.2"/>
    <n v="19.137599999999992"/>
  </r>
  <r>
    <n v="8999"/>
    <s v="CA-2014-122763"/>
    <x v="3"/>
    <x v="177"/>
    <d v="2014-03-21T00:00:00"/>
    <s v="Same Day"/>
    <s v="HG-14845"/>
    <s v="Harry Greene"/>
    <x v="0"/>
    <s v="United States"/>
    <s v="Houston"/>
    <x v="5"/>
    <n v="77041"/>
    <x v="2"/>
    <s v="OFF-PA-10002377"/>
    <x v="1"/>
    <x v="10"/>
    <s v="Xerox 1916"/>
    <x v="5708"/>
    <n v="7"/>
    <n v="0.2"/>
    <n v="102.77399999999999"/>
  </r>
  <r>
    <n v="9000"/>
    <s v="CA-2014-137785"/>
    <x v="3"/>
    <x v="726"/>
    <d v="2014-05-18T00:00:00"/>
    <s v="Standard Class"/>
    <s v="MH-18115"/>
    <s v="Mick Hernandez"/>
    <x v="2"/>
    <s v="United States"/>
    <s v="Philadelphia"/>
    <x v="9"/>
    <n v="19140"/>
    <x v="3"/>
    <s v="FUR-CH-10001482"/>
    <x v="0"/>
    <x v="1"/>
    <s v="Office Star - Mesh Screen back chair with Vinyl seat"/>
    <x v="4237"/>
    <n v="5"/>
    <n v="0.3"/>
    <n v="-124.431"/>
  </r>
  <r>
    <n v="9001"/>
    <s v="CA-2011-133389"/>
    <x v="2"/>
    <x v="169"/>
    <d v="2011-06-22T00:00:00"/>
    <s v="Same Day"/>
    <s v="TB-21280"/>
    <s v="Toby Braunhardt"/>
    <x v="0"/>
    <s v="United States"/>
    <s v="Phoenix"/>
    <x v="16"/>
    <n v="85023"/>
    <x v="1"/>
    <s v="OFF-BI-10001553"/>
    <x v="1"/>
    <x v="8"/>
    <s v="SpineVue Locking Slant-D Ring Binders by Cardinal"/>
    <x v="2281"/>
    <n v="3"/>
    <n v="0.7"/>
    <n v="-6.0323999999999991"/>
  </r>
  <r>
    <n v="9002"/>
    <s v="CA-2011-103807"/>
    <x v="2"/>
    <x v="266"/>
    <d v="2011-12-09T00:00:00"/>
    <s v="Standard Class"/>
    <s v="EM-13825"/>
    <s v="Elizabeth Moffitt"/>
    <x v="1"/>
    <s v="United States"/>
    <s v="Sandy Springs"/>
    <x v="32"/>
    <n v="30328"/>
    <x v="0"/>
    <s v="TEC-AC-10000199"/>
    <x v="2"/>
    <x v="11"/>
    <s v="Kingston Digital DataTraveler 8GB USB 2.0"/>
    <x v="5709"/>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s v="CA-2012-102855"/>
    <x v="1"/>
    <x v="57"/>
    <d v="2012-04-06T00:00:00"/>
    <s v="Same Day"/>
    <s v="JF-15415"/>
    <s v="Jennifer Ferguson"/>
    <x v="0"/>
    <s v="United States"/>
    <s v="Spokane"/>
    <x v="4"/>
    <n v="99207"/>
    <x v="1"/>
    <s v="TEC-AC-10001767"/>
    <x v="2"/>
    <x v="11"/>
    <s v="SanDisk Ultra 64 GB MicroSDHC Class 10 Memory Card"/>
    <x v="5710"/>
    <n v="6"/>
    <n v="0"/>
    <n v="26.393399999999986"/>
  </r>
  <r>
    <n v="9005"/>
    <s v="CA-2012-102855"/>
    <x v="1"/>
    <x v="57"/>
    <d v="2012-04-06T00:00:00"/>
    <s v="Same Day"/>
    <s v="JF-15415"/>
    <s v="Jennifer Ferguson"/>
    <x v="0"/>
    <s v="United States"/>
    <s v="Spokane"/>
    <x v="4"/>
    <n v="99207"/>
    <x v="1"/>
    <s v="OFF-AR-10002467"/>
    <x v="1"/>
    <x v="6"/>
    <s v="Dixon Ticonderoga Pencils"/>
    <x v="5711"/>
    <n v="8"/>
    <n v="0"/>
    <n v="6.4368000000000016"/>
  </r>
  <r>
    <n v="9006"/>
    <s v="CA-2014-107825"/>
    <x v="3"/>
    <x v="551"/>
    <d v="2014-11-19T00:00:00"/>
    <s v="Same Day"/>
    <s v="NB-18655"/>
    <s v="Nona Balk"/>
    <x v="1"/>
    <s v="United States"/>
    <s v="Milwaukee"/>
    <x v="6"/>
    <n v="53209"/>
    <x v="2"/>
    <s v="OFF-ST-10001321"/>
    <x v="1"/>
    <x v="4"/>
    <s v="Decoflex Hanging Personal Folder File, Blue"/>
    <x v="451"/>
    <n v="6"/>
    <n v="0"/>
    <n v="24.980400000000007"/>
  </r>
  <r>
    <n v="9007"/>
    <s v="CA-2014-107825"/>
    <x v="3"/>
    <x v="551"/>
    <d v="2014-11-19T00:00:00"/>
    <s v="Same Day"/>
    <s v="NB-18655"/>
    <s v="Nona Balk"/>
    <x v="1"/>
    <s v="United States"/>
    <s v="Milwaukee"/>
    <x v="6"/>
    <n v="53209"/>
    <x v="2"/>
    <s v="OFF-ST-10000777"/>
    <x v="1"/>
    <x v="4"/>
    <s v="Companion Letter/Legal File, Black"/>
    <x v="5712"/>
    <n v="1"/>
    <n v="0"/>
    <n v="10.572800000000001"/>
  </r>
  <r>
    <n v="9008"/>
    <s v="CA-2014-107825"/>
    <x v="3"/>
    <x v="551"/>
    <d v="2014-11-19T00:00:00"/>
    <s v="Same Day"/>
    <s v="NB-18655"/>
    <s v="Nona Balk"/>
    <x v="1"/>
    <s v="United States"/>
    <s v="Milwaukee"/>
    <x v="6"/>
    <n v="53209"/>
    <x v="2"/>
    <s v="OFF-LA-10003720"/>
    <x v="1"/>
    <x v="2"/>
    <s v="Avery 487"/>
    <x v="1576"/>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s v="CA-2014-127803"/>
    <x v="3"/>
    <x v="240"/>
    <d v="2014-05-24T00:00:00"/>
    <s v="Standard Class"/>
    <s v="ND-18460"/>
    <s v="Neil Ducich"/>
    <x v="1"/>
    <s v="United States"/>
    <s v="Huntsville"/>
    <x v="19"/>
    <n v="35810"/>
    <x v="0"/>
    <s v="OFF-BI-10001787"/>
    <x v="1"/>
    <x v="8"/>
    <s v="Wilson Jones Four-Pocket Poly Binders"/>
    <x v="5715"/>
    <n v="4"/>
    <n v="0"/>
    <n v="12.8184"/>
  </r>
  <r>
    <n v="9012"/>
    <s v="CA-2012-137071"/>
    <x v="1"/>
    <x v="139"/>
    <d v="2012-12-21T00:00:00"/>
    <s v="First Class"/>
    <s v="ED-13885"/>
    <s v="Emily Ducich"/>
    <x v="2"/>
    <s v="United States"/>
    <s v="Houston"/>
    <x v="5"/>
    <n v="77036"/>
    <x v="2"/>
    <s v="TEC-AC-10004353"/>
    <x v="2"/>
    <x v="11"/>
    <s v="Hypercom P1300 Pinpad"/>
    <x v="4649"/>
    <n v="2"/>
    <n v="0.2"/>
    <n v="21.42"/>
  </r>
  <r>
    <n v="9013"/>
    <s v="CA-2013-121447"/>
    <x v="0"/>
    <x v="823"/>
    <d v="2013-02-22T00:00:00"/>
    <s v="First Class"/>
    <s v="EA-14035"/>
    <s v="Erin Ashbrook"/>
    <x v="1"/>
    <s v="United States"/>
    <s v="New York City"/>
    <x v="15"/>
    <n v="10011"/>
    <x v="3"/>
    <s v="FUR-FU-10001861"/>
    <x v="0"/>
    <x v="5"/>
    <s v="Floodlight Indoor Halogen Bulbs, 1 Bulb per Pack, 60 Watts"/>
    <x v="5716"/>
    <n v="7"/>
    <n v="0"/>
    <n v="66.541999999999987"/>
  </r>
  <r>
    <n v="9014"/>
    <s v="CA-2014-143084"/>
    <x v="3"/>
    <x v="257"/>
    <d v="2014-03-23T00:00:00"/>
    <s v="Standard Class"/>
    <s v="BP-11050"/>
    <s v="Barry Pond"/>
    <x v="1"/>
    <s v="United States"/>
    <s v="Los Angeles"/>
    <x v="1"/>
    <n v="90008"/>
    <x v="1"/>
    <s v="OFF-AR-10002766"/>
    <x v="1"/>
    <x v="6"/>
    <s v="Prang Drawing Pencil Set"/>
    <x v="2255"/>
    <n v="5"/>
    <n v="0"/>
    <n v="3.7529999999999997"/>
  </r>
  <r>
    <n v="9015"/>
    <s v="CA-2014-143084"/>
    <x v="3"/>
    <x v="257"/>
    <d v="2014-03-23T00:00:00"/>
    <s v="Standard Class"/>
    <s v="BP-11050"/>
    <s v="Barry Pond"/>
    <x v="1"/>
    <s v="United States"/>
    <s v="Los Angeles"/>
    <x v="1"/>
    <n v="90008"/>
    <x v="1"/>
    <s v="OFF-EN-10003072"/>
    <x v="1"/>
    <x v="12"/>
    <s v="Peel &amp; Seel Envelopes"/>
    <x v="5717"/>
    <n v="5"/>
    <n v="0"/>
    <n v="9.3120000000000012"/>
  </r>
  <r>
    <n v="9016"/>
    <s v="CA-2013-131639"/>
    <x v="0"/>
    <x v="907"/>
    <d v="2013-12-24T00:00:00"/>
    <s v="Standard Class"/>
    <s v="NS-18640"/>
    <s v="Noel Staavos"/>
    <x v="1"/>
    <s v="United States"/>
    <s v="Carlsbad"/>
    <x v="27"/>
    <n v="88220"/>
    <x v="1"/>
    <s v="OFF-BI-10001636"/>
    <x v="1"/>
    <x v="8"/>
    <s v="Ibico Plastic and Wire Spiral Binding Combs"/>
    <x v="5718"/>
    <n v="2"/>
    <n v="0.2"/>
    <n v="4.3835999999999995"/>
  </r>
  <r>
    <n v="9017"/>
    <s v="CA-2013-131639"/>
    <x v="0"/>
    <x v="907"/>
    <d v="2013-12-24T00:00:00"/>
    <s v="Standard Class"/>
    <s v="NS-18640"/>
    <s v="Noel Staavos"/>
    <x v="1"/>
    <s v="United States"/>
    <s v="Carlsbad"/>
    <x v="27"/>
    <n v="88220"/>
    <x v="1"/>
    <s v="OFF-BI-10000948"/>
    <x v="1"/>
    <x v="8"/>
    <s v="GBC Laser Imprintable Binding System Covers, Desert Sand"/>
    <x v="5719"/>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s v="CA-2013-161361"/>
    <x v="0"/>
    <x v="253"/>
    <d v="2013-03-29T00:00:00"/>
    <s v="Second Class"/>
    <s v="MV-17485"/>
    <s v="Mark Van Huff"/>
    <x v="0"/>
    <s v="United States"/>
    <s v="Pocatello"/>
    <x v="45"/>
    <n v="83201"/>
    <x v="1"/>
    <s v="OFF-BI-10002215"/>
    <x v="1"/>
    <x v="8"/>
    <s v="Wilson Jones Hanging View Binder, White, 1&quot;"/>
    <x v="342"/>
    <n v="3"/>
    <n v="0.2"/>
    <n v="5.5379999999999985"/>
  </r>
  <r>
    <n v="9020"/>
    <s v="CA-2011-100706"/>
    <x v="2"/>
    <x v="757"/>
    <d v="2011-12-18T00:00:00"/>
    <s v="Second Class"/>
    <s v="LE-16810"/>
    <s v="Laurel Elliston"/>
    <x v="0"/>
    <s v="United States"/>
    <s v="Springfield"/>
    <x v="17"/>
    <n v="22153"/>
    <x v="0"/>
    <s v="TEC-AC-10001314"/>
    <x v="2"/>
    <x v="11"/>
    <s v="Case Logic 2.4GHz Wireless Keyboard"/>
    <x v="2622"/>
    <n v="2"/>
    <n v="0"/>
    <n v="7.9983999999999895"/>
  </r>
  <r>
    <n v="9021"/>
    <s v="CA-2011-100706"/>
    <x v="2"/>
    <x v="757"/>
    <d v="2011-12-18T00:00:00"/>
    <s v="Second Class"/>
    <s v="LE-16810"/>
    <s v="Laurel Elliston"/>
    <x v="0"/>
    <s v="United States"/>
    <s v="Springfield"/>
    <x v="17"/>
    <n v="22153"/>
    <x v="0"/>
    <s v="FUR-FU-10002268"/>
    <x v="0"/>
    <x v="5"/>
    <s v="Ultra Door Push Plate"/>
    <x v="2111"/>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s v="US-2013-141880"/>
    <x v="0"/>
    <x v="250"/>
    <d v="2013-08-24T00:00:00"/>
    <s v="First Class"/>
    <s v="TC-21475"/>
    <s v="Tony Chapman"/>
    <x v="2"/>
    <s v="United States"/>
    <s v="Fort Collins"/>
    <x v="22"/>
    <n v="80525"/>
    <x v="1"/>
    <s v="FUR-FU-10001979"/>
    <x v="0"/>
    <x v="5"/>
    <s v="Dana Halogen Swing-Arm Architect Lamp"/>
    <x v="5721"/>
    <n v="3"/>
    <n v="0.2"/>
    <n v="9.832800000000006"/>
  </r>
  <r>
    <n v="9024"/>
    <s v="CA-2012-165799"/>
    <x v="1"/>
    <x v="685"/>
    <d v="2012-07-02T00:00:00"/>
    <s v="First Class"/>
    <s v="SG-20470"/>
    <s v="Sheri Gordon"/>
    <x v="0"/>
    <s v="United States"/>
    <s v="New York City"/>
    <x v="15"/>
    <n v="10024"/>
    <x v="3"/>
    <s v="FUR-CH-10001482"/>
    <x v="0"/>
    <x v="1"/>
    <s v="Office Star - Mesh Screen back chair with Vinyl seat"/>
    <x v="5722"/>
    <n v="1"/>
    <n v="0.1"/>
    <n v="1.3097999999999956"/>
  </r>
  <r>
    <n v="9025"/>
    <s v="CA-2013-102127"/>
    <x v="0"/>
    <x v="190"/>
    <d v="2013-07-03T00:00:00"/>
    <s v="Standard Class"/>
    <s v="VP-21760"/>
    <s v="Victoria Pisteka"/>
    <x v="1"/>
    <s v="United States"/>
    <s v="New York City"/>
    <x v="15"/>
    <n v="10035"/>
    <x v="3"/>
    <s v="TEC-AC-10002018"/>
    <x v="2"/>
    <x v="11"/>
    <s v="AmazonBasics 3-Button USB Wired Mouse"/>
    <x v="5723"/>
    <n v="3"/>
    <n v="0"/>
    <n v="9.017100000000001"/>
  </r>
  <r>
    <n v="9026"/>
    <s v="CA-2013-102127"/>
    <x v="0"/>
    <x v="190"/>
    <d v="2013-07-03T00:00:00"/>
    <s v="Standard Class"/>
    <s v="VP-21760"/>
    <s v="Victoria Pisteka"/>
    <x v="1"/>
    <s v="United States"/>
    <s v="New York City"/>
    <x v="15"/>
    <n v="10035"/>
    <x v="3"/>
    <s v="TEC-AC-10000397"/>
    <x v="2"/>
    <x v="11"/>
    <s v="Perixx PERIBOARD-512B, Ergonomic Split Keyboard"/>
    <x v="5724"/>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s v="US-2013-152415"/>
    <x v="0"/>
    <x v="42"/>
    <d v="2013-09-23T00:00:00"/>
    <s v="Standard Class"/>
    <s v="PO-18865"/>
    <s v="Patrick O'Donnell"/>
    <x v="0"/>
    <s v="United States"/>
    <s v="Marlborough"/>
    <x v="31"/>
    <n v="1752"/>
    <x v="3"/>
    <s v="FUR-FU-10002597"/>
    <x v="0"/>
    <x v="5"/>
    <s v="C-Line Magnetic Cubicle Keepers, Clear Polypropylene"/>
    <x v="1471"/>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x v="1868"/>
    <n v="3"/>
    <n v="0"/>
    <n v="61.382399999999997"/>
  </r>
  <r>
    <n v="9030"/>
    <s v="CA-2011-138198"/>
    <x v="2"/>
    <x v="667"/>
    <d v="2011-07-23T00:00:00"/>
    <s v="Standard Class"/>
    <s v="JL-15130"/>
    <s v="Jack Lebron"/>
    <x v="0"/>
    <s v="United States"/>
    <s v="New Rochelle"/>
    <x v="15"/>
    <n v="10801"/>
    <x v="3"/>
    <s v="OFF-BI-10002103"/>
    <x v="1"/>
    <x v="8"/>
    <s v="Cardinal Slant-D Ring Binder, Heavy Gauge Vinyl"/>
    <x v="1162"/>
    <n v="2"/>
    <n v="0.2"/>
    <n v="4.5187999999999997"/>
  </r>
  <r>
    <n v="9031"/>
    <s v="CA-2014-128041"/>
    <x v="3"/>
    <x v="853"/>
    <d v="2014-09-02T00:00:00"/>
    <s v="Same Day"/>
    <s v="RW-19540"/>
    <s v="Rick Wilson"/>
    <x v="1"/>
    <s v="United States"/>
    <s v="Seattle"/>
    <x v="4"/>
    <n v="98103"/>
    <x v="1"/>
    <s v="OFF-AP-10001005"/>
    <x v="1"/>
    <x v="9"/>
    <s v="Honeywell Quietcare HEPA Air Cleaner"/>
    <x v="5725"/>
    <n v="4"/>
    <n v="0"/>
    <n v="103.81799999999998"/>
  </r>
  <r>
    <n v="9032"/>
    <s v="CA-2014-128041"/>
    <x v="3"/>
    <x v="853"/>
    <d v="2014-09-02T00:00:00"/>
    <s v="Same Day"/>
    <s v="RW-19540"/>
    <s v="Rick Wilson"/>
    <x v="1"/>
    <s v="United States"/>
    <s v="Seattle"/>
    <x v="4"/>
    <n v="98103"/>
    <x v="1"/>
    <s v="FUR-TA-10002607"/>
    <x v="0"/>
    <x v="3"/>
    <s v="KI Conference Tables"/>
    <x v="5726"/>
    <n v="4"/>
    <n v="0"/>
    <n v="45.36960000000002"/>
  </r>
  <r>
    <n v="9033"/>
    <s v="CA-2014-105823"/>
    <x v="3"/>
    <x v="738"/>
    <d v="2014-06-27T00:00:00"/>
    <s v="Standard Class"/>
    <s v="RB-19465"/>
    <s v="Rick Bensley"/>
    <x v="2"/>
    <s v="United States"/>
    <s v="Detroit"/>
    <x v="12"/>
    <n v="48227"/>
    <x v="2"/>
    <s v="FUR-CH-10000454"/>
    <x v="0"/>
    <x v="1"/>
    <s v="Hon Deluxe Fabric Upholstered Stacking Chairs, Rounded Back"/>
    <x v="5727"/>
    <n v="2"/>
    <n v="0"/>
    <n v="146.38799999999998"/>
  </r>
  <r>
    <n v="9034"/>
    <s v="CA-2011-152268"/>
    <x v="2"/>
    <x v="814"/>
    <d v="2011-09-07T00:00:00"/>
    <s v="Standard Class"/>
    <s v="SC-20095"/>
    <s v="Sanjit Chand"/>
    <x v="0"/>
    <s v="United States"/>
    <s v="Fayetteville"/>
    <x v="36"/>
    <n v="72701"/>
    <x v="0"/>
    <s v="OFF-BI-10001359"/>
    <x v="1"/>
    <x v="8"/>
    <s v="GBC DocuBind TL300 Electric Binding System"/>
    <x v="1639"/>
    <n v="2"/>
    <n v="0"/>
    <n v="843.17059999999992"/>
  </r>
  <r>
    <n v="9035"/>
    <s v="CA-2012-148873"/>
    <x v="1"/>
    <x v="486"/>
    <d v="2012-10-05T00:00:00"/>
    <s v="Standard Class"/>
    <s v="EM-13960"/>
    <s v="Eric Murdock"/>
    <x v="0"/>
    <s v="United States"/>
    <s v="Quincy"/>
    <x v="10"/>
    <n v="62301"/>
    <x v="2"/>
    <s v="OFF-BI-10003196"/>
    <x v="1"/>
    <x v="8"/>
    <s v="Accohide Poly Flexible Ring Binders"/>
    <x v="5728"/>
    <n v="4"/>
    <n v="0.8"/>
    <n v="-4.4880000000000013"/>
  </r>
  <r>
    <n v="9036"/>
    <s v="CA-2012-148873"/>
    <x v="1"/>
    <x v="486"/>
    <d v="2012-10-05T00:00:00"/>
    <s v="Standard Class"/>
    <s v="EM-13960"/>
    <s v="Eric Murdock"/>
    <x v="0"/>
    <s v="United States"/>
    <s v="Quincy"/>
    <x v="10"/>
    <n v="62301"/>
    <x v="2"/>
    <s v="TEC-AC-10003657"/>
    <x v="2"/>
    <x v="11"/>
    <s v="Lenovo 17-Key USB Numeric Keypad"/>
    <x v="5729"/>
    <n v="4"/>
    <n v="0.2"/>
    <n v="2.7191999999999901"/>
  </r>
  <r>
    <n v="9037"/>
    <s v="CA-2012-166492"/>
    <x v="1"/>
    <x v="1003"/>
    <d v="2012-04-10T00:00:00"/>
    <s v="First Class"/>
    <s v="RP-19390"/>
    <s v="Resi Pölking"/>
    <x v="0"/>
    <s v="United States"/>
    <s v="New York City"/>
    <x v="15"/>
    <n v="10035"/>
    <x v="3"/>
    <s v="OFF-PA-10002262"/>
    <x v="1"/>
    <x v="10"/>
    <s v="Xerox 192"/>
    <x v="243"/>
    <n v="4"/>
    <n v="0"/>
    <n v="12.441600000000001"/>
  </r>
  <r>
    <n v="9038"/>
    <s v="CA-2012-166492"/>
    <x v="1"/>
    <x v="1003"/>
    <d v="2012-04-10T00:00:00"/>
    <s v="First Class"/>
    <s v="RP-19390"/>
    <s v="Resi Pölking"/>
    <x v="0"/>
    <s v="United States"/>
    <s v="New York City"/>
    <x v="15"/>
    <n v="10035"/>
    <x v="3"/>
    <s v="OFF-ST-10002214"/>
    <x v="1"/>
    <x v="4"/>
    <s v="X-Rack File for Hanging Folders"/>
    <x v="2433"/>
    <n v="2"/>
    <n v="0"/>
    <n v="5.8707999999999991"/>
  </r>
  <r>
    <n v="9039"/>
    <s v="CA-2014-157420"/>
    <x v="3"/>
    <x v="610"/>
    <d v="2014-11-22T00:00:00"/>
    <s v="Same Day"/>
    <s v="HZ-14950"/>
    <s v="Henia Zydlo"/>
    <x v="0"/>
    <s v="United States"/>
    <s v="Houston"/>
    <x v="5"/>
    <n v="77095"/>
    <x v="2"/>
    <s v="TEC-PH-10003555"/>
    <x v="2"/>
    <x v="7"/>
    <s v="Motorola HK250 Universal Bluetooth Headset"/>
    <x v="498"/>
    <n v="3"/>
    <n v="0.2"/>
    <n v="-12.414599999999997"/>
  </r>
  <r>
    <n v="9040"/>
    <s v="CA-2013-117121"/>
    <x v="0"/>
    <x v="907"/>
    <d v="2013-12-22T00:00:00"/>
    <s v="Standard Class"/>
    <s v="AB-10105"/>
    <s v="Adrian Barton"/>
    <x v="0"/>
    <s v="United States"/>
    <s v="Detroit"/>
    <x v="12"/>
    <n v="48205"/>
    <x v="2"/>
    <s v="OFF-BI-10000545"/>
    <x v="1"/>
    <x v="8"/>
    <s v="GBC Ibimaster 500 Manual ProClick Binding System"/>
    <x v="5730"/>
    <n v="13"/>
    <n v="0"/>
    <n v="4946.37"/>
  </r>
  <r>
    <n v="9041"/>
    <s v="CA-2011-138177"/>
    <x v="2"/>
    <x v="111"/>
    <d v="2011-09-24T00:00:00"/>
    <s v="Standard Class"/>
    <s v="ND-18460"/>
    <s v="Neil Ducich"/>
    <x v="1"/>
    <s v="United States"/>
    <s v="Chandler"/>
    <x v="16"/>
    <n v="85224"/>
    <x v="1"/>
    <s v="FUR-TA-10004607"/>
    <x v="0"/>
    <x v="3"/>
    <s v="Hon 2111 Invitation Series Straight Table"/>
    <x v="5731"/>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x v="639"/>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x v="651"/>
    <n v="3"/>
    <n v="0"/>
    <n v="163.18979999999999"/>
  </r>
  <r>
    <n v="9045"/>
    <s v="CA-2014-137463"/>
    <x v="3"/>
    <x v="819"/>
    <d v="2014-12-21T00:00:00"/>
    <s v="Second Class"/>
    <s v="KM-16225"/>
    <s v="Kalyca Meade"/>
    <x v="1"/>
    <s v="United States"/>
    <s v="Sunnyvale"/>
    <x v="1"/>
    <n v="94086"/>
    <x v="1"/>
    <s v="OFF-BI-10003196"/>
    <x v="1"/>
    <x v="8"/>
    <s v="Accohide Poly Flexible Ring Binders"/>
    <x v="4452"/>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x v="5733"/>
    <n v="5"/>
    <n v="0"/>
    <n v="45.587999999999994"/>
  </r>
  <r>
    <n v="9047"/>
    <s v="CA-2014-137463"/>
    <x v="3"/>
    <x v="819"/>
    <d v="2014-12-21T00:00:00"/>
    <s v="Second Class"/>
    <s v="KM-16225"/>
    <s v="Kalyca Meade"/>
    <x v="1"/>
    <s v="United States"/>
    <s v="Sunnyvale"/>
    <x v="1"/>
    <n v="94086"/>
    <x v="1"/>
    <s v="TEC-AC-10000057"/>
    <x v="2"/>
    <x v="11"/>
    <s v="Microsoft Natural Ergonomic Keyboard 4000"/>
    <x v="179"/>
    <n v="5"/>
    <n v="0"/>
    <n v="31.489499999999992"/>
  </r>
  <r>
    <n v="9048"/>
    <s v="CA-2014-137463"/>
    <x v="3"/>
    <x v="819"/>
    <d v="2014-12-21T00:00:00"/>
    <s v="Second Class"/>
    <s v="KM-16225"/>
    <s v="Kalyca Meade"/>
    <x v="1"/>
    <s v="United States"/>
    <s v="Sunnyvale"/>
    <x v="1"/>
    <n v="94086"/>
    <x v="1"/>
    <s v="OFF-AR-10001988"/>
    <x v="1"/>
    <x v="6"/>
    <s v="Bulldog Table or Wall-Mount Pencil Sharpener"/>
    <x v="5734"/>
    <n v="5"/>
    <n v="0"/>
    <n v="8.6854999999999993"/>
  </r>
  <r>
    <n v="9049"/>
    <s v="CA-2014-137463"/>
    <x v="3"/>
    <x v="819"/>
    <d v="2014-12-21T00:00:00"/>
    <s v="Second Class"/>
    <s v="KM-16225"/>
    <s v="Kalyca Meade"/>
    <x v="1"/>
    <s v="United States"/>
    <s v="Sunnyvale"/>
    <x v="1"/>
    <n v="94086"/>
    <x v="1"/>
    <s v="OFF-LA-10003498"/>
    <x v="1"/>
    <x v="2"/>
    <s v="Avery 475"/>
    <x v="1851"/>
    <n v="3"/>
    <n v="0"/>
    <n v="22.200000000000003"/>
  </r>
  <r>
    <n v="9050"/>
    <s v="CA-2011-124513"/>
    <x v="2"/>
    <x v="158"/>
    <d v="2011-09-25T00:00:00"/>
    <s v="Standard Class"/>
    <s v="SL-20155"/>
    <s v="Sara Luxemburg"/>
    <x v="2"/>
    <s v="United States"/>
    <s v="New York City"/>
    <x v="15"/>
    <n v="10011"/>
    <x v="3"/>
    <s v="OFF-AR-10002956"/>
    <x v="1"/>
    <x v="6"/>
    <s v="Boston 16801 Nautilus Battery Pencil Sharpener"/>
    <x v="5735"/>
    <n v="3"/>
    <n v="0"/>
    <n v="17.1678"/>
  </r>
  <r>
    <n v="9051"/>
    <s v="CA-2012-165554"/>
    <x v="1"/>
    <x v="1211"/>
    <d v="2012-05-22T00:00:00"/>
    <s v="Standard Class"/>
    <s v="AJ-10780"/>
    <s v="Anthony Jacobs"/>
    <x v="1"/>
    <s v="United States"/>
    <s v="Los Angeles"/>
    <x v="1"/>
    <n v="90004"/>
    <x v="1"/>
    <s v="OFF-PA-10003724"/>
    <x v="1"/>
    <x v="10"/>
    <s v="Wirebound Message Book, 4 per Page"/>
    <x v="139"/>
    <n v="2"/>
    <n v="0"/>
    <n v="5.3213999999999997"/>
  </r>
  <r>
    <n v="9052"/>
    <s v="CA-2011-141838"/>
    <x v="2"/>
    <x v="959"/>
    <d v="2011-03-31T00:00:00"/>
    <s v="Second Class"/>
    <s v="DK-12835"/>
    <s v="Damala Kotsonis"/>
    <x v="1"/>
    <s v="United States"/>
    <s v="San Francisco"/>
    <x v="1"/>
    <n v="94122"/>
    <x v="1"/>
    <s v="OFF-AR-10004272"/>
    <x v="1"/>
    <x v="6"/>
    <s v="Newell 308"/>
    <x v="36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x v="692"/>
    <n v="4"/>
    <n v="0.2"/>
    <n v="9.4283999999999963"/>
  </r>
  <r>
    <n v="9054"/>
    <s v="CA-2011-141838"/>
    <x v="2"/>
    <x v="959"/>
    <d v="2011-03-31T00:00:00"/>
    <s v="Second Class"/>
    <s v="DK-12835"/>
    <s v="Damala Kotsonis"/>
    <x v="1"/>
    <s v="United States"/>
    <s v="San Francisco"/>
    <x v="1"/>
    <n v="94122"/>
    <x v="1"/>
    <s v="TEC-PH-10004100"/>
    <x v="2"/>
    <x v="7"/>
    <s v="Griffin GC17055 Auxiliary Audio Cable"/>
    <x v="5736"/>
    <n v="2"/>
    <n v="0.2"/>
    <n v="2.878400000000001"/>
  </r>
  <r>
    <n v="9055"/>
    <s v="CA-2014-117009"/>
    <x v="3"/>
    <x v="585"/>
    <d v="2014-09-29T00:00:00"/>
    <s v="Standard Class"/>
    <s v="BK-11260"/>
    <s v="Berenike Kampe"/>
    <x v="0"/>
    <s v="United States"/>
    <s v="Santa Ana"/>
    <x v="1"/>
    <n v="92704"/>
    <x v="1"/>
    <s v="OFF-SU-10001218"/>
    <x v="1"/>
    <x v="14"/>
    <s v="Fiskars Softgrip Scissors"/>
    <x v="2138"/>
    <n v="2"/>
    <n v="0"/>
    <n v="6.1488000000000014"/>
  </r>
  <r>
    <n v="9056"/>
    <s v="CA-2012-128993"/>
    <x v="1"/>
    <x v="811"/>
    <d v="2012-09-17T00:00:00"/>
    <s v="Second Class"/>
    <s v="CC-12670"/>
    <s v="Craig Carreira"/>
    <x v="0"/>
    <s v="United States"/>
    <s v="Seattle"/>
    <x v="4"/>
    <n v="98103"/>
    <x v="1"/>
    <s v="TEC-AC-10004209"/>
    <x v="2"/>
    <x v="11"/>
    <s v="Memorex Froggy Flash Drive 4 GB"/>
    <x v="223"/>
    <n v="2"/>
    <n v="0"/>
    <n v="8.5722000000000005"/>
  </r>
  <r>
    <n v="9057"/>
    <s v="CA-2012-160227"/>
    <x v="1"/>
    <x v="121"/>
    <d v="2012-11-04T00:00:00"/>
    <s v="First Class"/>
    <s v="ED-13885"/>
    <s v="Emily Ducich"/>
    <x v="2"/>
    <s v="United States"/>
    <s v="New York City"/>
    <x v="15"/>
    <n v="10011"/>
    <x v="3"/>
    <s v="FUR-CH-10002073"/>
    <x v="0"/>
    <x v="1"/>
    <s v="Hon Olson Stacker Chairs"/>
    <x v="5737"/>
    <n v="11"/>
    <n v="0.1"/>
    <n v="553.39019999999982"/>
  </r>
  <r>
    <n v="9058"/>
    <s v="CA-2012-149097"/>
    <x v="1"/>
    <x v="1182"/>
    <d v="2012-10-24T00:00:00"/>
    <s v="Standard Class"/>
    <s v="SV-20785"/>
    <s v="Stewart Visinsky"/>
    <x v="0"/>
    <s v="United States"/>
    <s v="Los Angeles"/>
    <x v="1"/>
    <n v="90045"/>
    <x v="1"/>
    <s v="FUR-FU-10003424"/>
    <x v="0"/>
    <x v="5"/>
    <s v="Nu-Dell Oak Frame"/>
    <x v="5738"/>
    <n v="7"/>
    <n v="0"/>
    <n v="23.923199999999994"/>
  </r>
  <r>
    <n v="9059"/>
    <s v="CA-2012-149097"/>
    <x v="1"/>
    <x v="1182"/>
    <d v="2012-10-24T00:00:00"/>
    <s v="Standard Class"/>
    <s v="SV-20785"/>
    <s v="Stewart Visinsky"/>
    <x v="0"/>
    <s v="United States"/>
    <s v="Los Angeles"/>
    <x v="1"/>
    <n v="90045"/>
    <x v="1"/>
    <s v="FUR-TA-10001086"/>
    <x v="0"/>
    <x v="3"/>
    <s v="SAFCO PlanMaster Boards, 60w x 37-1/2d, White Melamine"/>
    <x v="5739"/>
    <n v="3"/>
    <n v="0.2"/>
    <n v="27.358200000000011"/>
  </r>
  <r>
    <n v="9060"/>
    <s v="CA-2013-132304"/>
    <x v="0"/>
    <x v="403"/>
    <d v="2013-06-19T00:00:00"/>
    <s v="Standard Class"/>
    <s v="AR-10825"/>
    <s v="Anthony Rawles"/>
    <x v="1"/>
    <s v="United States"/>
    <s v="Seattle"/>
    <x v="4"/>
    <n v="98103"/>
    <x v="1"/>
    <s v="FUR-TA-10004619"/>
    <x v="0"/>
    <x v="3"/>
    <s v="Hon Non-Folding Utility Tables"/>
    <x v="5740"/>
    <n v="7"/>
    <n v="0"/>
    <n v="334.55099999999993"/>
  </r>
  <r>
    <n v="9061"/>
    <s v="CA-2012-136420"/>
    <x v="1"/>
    <x v="312"/>
    <d v="2012-11-21T00:00:00"/>
    <s v="First Class"/>
    <s v="CS-12250"/>
    <s v="Chris Selesnick"/>
    <x v="1"/>
    <s v="United States"/>
    <s v="San Diego"/>
    <x v="1"/>
    <n v="92024"/>
    <x v="1"/>
    <s v="OFF-BI-10002854"/>
    <x v="1"/>
    <x v="8"/>
    <s v="Performers Binder/Pad Holder, Black"/>
    <x v="5741"/>
    <n v="4"/>
    <n v="0.2"/>
    <n v="33.635999999999996"/>
  </r>
  <r>
    <n v="9062"/>
    <s v="CA-2012-136420"/>
    <x v="1"/>
    <x v="312"/>
    <d v="2012-11-21T00:00:00"/>
    <s v="First Class"/>
    <s v="CS-12250"/>
    <s v="Chris Selesnick"/>
    <x v="1"/>
    <s v="United States"/>
    <s v="San Diego"/>
    <x v="1"/>
    <n v="92024"/>
    <x v="1"/>
    <s v="OFF-LA-10002762"/>
    <x v="1"/>
    <x v="2"/>
    <s v="Avery 485"/>
    <x v="5742"/>
    <n v="4"/>
    <n v="0"/>
    <n v="23.556399999999996"/>
  </r>
  <r>
    <n v="9063"/>
    <s v="CA-2013-101623"/>
    <x v="0"/>
    <x v="1212"/>
    <d v="2013-03-07T00:00:00"/>
    <s v="Standard Class"/>
    <s v="RR-19525"/>
    <s v="Rick Reed"/>
    <x v="1"/>
    <s v="United States"/>
    <s v="New York City"/>
    <x v="15"/>
    <n v="10035"/>
    <x v="3"/>
    <s v="OFF-FA-10003495"/>
    <x v="1"/>
    <x v="13"/>
    <s v="Staples"/>
    <x v="5743"/>
    <n v="6"/>
    <n v="0"/>
    <n v="18.240000000000002"/>
  </r>
  <r>
    <n v="9064"/>
    <s v="US-2011-151015"/>
    <x v="2"/>
    <x v="1005"/>
    <d v="2011-10-20T00:00:00"/>
    <s v="Standard Class"/>
    <s v="BD-11500"/>
    <s v="Bradley Drucker"/>
    <x v="0"/>
    <s v="United States"/>
    <s v="Chicago"/>
    <x v="10"/>
    <n v="60653"/>
    <x v="2"/>
    <s v="OFF-PA-10002581"/>
    <x v="1"/>
    <x v="10"/>
    <s v="Xerox 1951"/>
    <x v="5744"/>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s v="US-2011-151015"/>
    <x v="2"/>
    <x v="1005"/>
    <d v="2011-10-20T00:00:00"/>
    <s v="Standard Class"/>
    <s v="BD-11500"/>
    <s v="Bradley Drucker"/>
    <x v="0"/>
    <s v="United States"/>
    <s v="Chicago"/>
    <x v="10"/>
    <n v="60653"/>
    <x v="2"/>
    <s v="OFF-PA-10001184"/>
    <x v="1"/>
    <x v="10"/>
    <s v="Xerox 1903"/>
    <x v="4501"/>
    <n v="4"/>
    <n v="0.2"/>
    <n v="6.9367999999999999"/>
  </r>
  <r>
    <n v="9067"/>
    <s v="CA-2014-152968"/>
    <x v="3"/>
    <x v="1143"/>
    <d v="2014-05-31T00:00:00"/>
    <s v="Standard Class"/>
    <s v="BM-11785"/>
    <s v="Bryan Mills"/>
    <x v="0"/>
    <s v="United States"/>
    <s v="Harrisonburg"/>
    <x v="17"/>
    <n v="22801"/>
    <x v="0"/>
    <s v="TEC-AC-10000521"/>
    <x v="2"/>
    <x v="11"/>
    <s v="Verbatim Slim CD and DVD Storage Cases, 50/Pack"/>
    <x v="5746"/>
    <n v="2"/>
    <n v="0"/>
    <n v="6.9239999999999995"/>
  </r>
  <r>
    <n v="9068"/>
    <s v="CA-2013-150077"/>
    <x v="0"/>
    <x v="1084"/>
    <d v="2013-02-10T00:00:00"/>
    <s v="Standard Class"/>
    <s v="MS-17365"/>
    <s v="Maribeth Schnelling"/>
    <x v="0"/>
    <s v="United States"/>
    <s v="Rockville"/>
    <x v="39"/>
    <n v="20852"/>
    <x v="3"/>
    <s v="TEC-PH-10002890"/>
    <x v="2"/>
    <x v="7"/>
    <s v="AT&amp;T 17929 Lendline Telephone"/>
    <x v="3658"/>
    <n v="2"/>
    <n v="0"/>
    <n v="23.524799999999999"/>
  </r>
  <r>
    <n v="9069"/>
    <s v="CA-2013-106278"/>
    <x v="0"/>
    <x v="476"/>
    <d v="2013-09-06T00:00:00"/>
    <s v="Second Class"/>
    <s v="BM-11140"/>
    <s v="Becky Martin"/>
    <x v="0"/>
    <s v="United States"/>
    <s v="Des Moines"/>
    <x v="4"/>
    <n v="98198"/>
    <x v="1"/>
    <s v="FUR-CH-10003061"/>
    <x v="0"/>
    <x v="1"/>
    <s v="Global Leather Task Chair, Black"/>
    <x v="1804"/>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s v="CA-2012-136105"/>
    <x v="1"/>
    <x v="821"/>
    <d v="2012-06-16T00:00:00"/>
    <s v="Standard Class"/>
    <s v="SZ-20035"/>
    <s v="Sam Zeldin"/>
    <x v="2"/>
    <s v="United States"/>
    <s v="Columbus"/>
    <x v="14"/>
    <n v="47201"/>
    <x v="2"/>
    <s v="OFF-ST-10002444"/>
    <x v="1"/>
    <x v="4"/>
    <s v="Recycled Eldon Regeneration Jumbo File"/>
    <x v="335"/>
    <n v="2"/>
    <n v="0"/>
    <n v="6.8767999999999994"/>
  </r>
  <r>
    <n v="9073"/>
    <s v="CA-2013-142524"/>
    <x v="0"/>
    <x v="913"/>
    <d v="2013-09-09T00:00:00"/>
    <s v="Standard Class"/>
    <s v="MB-18085"/>
    <s v="Mick Brown"/>
    <x v="0"/>
    <s v="United States"/>
    <s v="Springfield"/>
    <x v="25"/>
    <n v="65807"/>
    <x v="2"/>
    <s v="OFF-EN-10003286"/>
    <x v="1"/>
    <x v="12"/>
    <s v="Staples"/>
    <x v="3416"/>
    <n v="2"/>
    <n v="0"/>
    <n v="7.783199999999999"/>
  </r>
  <r>
    <n v="9074"/>
    <s v="CA-2013-142524"/>
    <x v="0"/>
    <x v="913"/>
    <d v="2013-09-09T00:00:00"/>
    <s v="Standard Class"/>
    <s v="MB-18085"/>
    <s v="Mick Brown"/>
    <x v="0"/>
    <s v="United States"/>
    <s v="Springfield"/>
    <x v="25"/>
    <n v="65807"/>
    <x v="2"/>
    <s v="TEC-AC-10000109"/>
    <x v="2"/>
    <x v="11"/>
    <s v="Sony Micro Vault Click 16 GB USB 2.0 Flash Drive"/>
    <x v="5747"/>
    <n v="5"/>
    <n v="0"/>
    <n v="67.188000000000017"/>
  </r>
  <r>
    <n v="9075"/>
    <s v="CA-2011-136336"/>
    <x v="2"/>
    <x v="419"/>
    <d v="2011-04-26T00:00:00"/>
    <s v="Standard Class"/>
    <s v="DB-13555"/>
    <s v="Dorothy Badders"/>
    <x v="1"/>
    <s v="United States"/>
    <s v="Henderson"/>
    <x v="0"/>
    <n v="42420"/>
    <x v="0"/>
    <s v="OFF-ST-10002574"/>
    <x v="1"/>
    <x v="4"/>
    <s v="SAFCO Commercial Wire Shelving, Black"/>
    <x v="5748"/>
    <n v="6"/>
    <n v="0"/>
    <n v="0"/>
  </r>
  <r>
    <n v="9076"/>
    <s v="US-2012-136259"/>
    <x v="1"/>
    <x v="599"/>
    <d v="2012-11-08T00:00:00"/>
    <s v="First Class"/>
    <s v="CB-12415"/>
    <s v="Christy Brittain"/>
    <x v="0"/>
    <s v="United States"/>
    <s v="Lakewood"/>
    <x v="24"/>
    <n v="44107"/>
    <x v="3"/>
    <s v="OFF-BI-10000773"/>
    <x v="1"/>
    <x v="8"/>
    <s v="Insertable Tab Post Binder Dividers"/>
    <x v="574"/>
    <n v="3"/>
    <n v="0.7"/>
    <n v="-5.5338000000000012"/>
  </r>
  <r>
    <n v="9077"/>
    <s v="US-2012-136259"/>
    <x v="1"/>
    <x v="599"/>
    <d v="2012-11-08T00:00:00"/>
    <s v="First Class"/>
    <s v="CB-12415"/>
    <s v="Christy Brittain"/>
    <x v="0"/>
    <s v="United States"/>
    <s v="Lakewood"/>
    <x v="24"/>
    <n v="44107"/>
    <x v="3"/>
    <s v="OFF-SU-10004661"/>
    <x v="1"/>
    <x v="14"/>
    <s v="Acme Titanium Bonded Scissors"/>
    <x v="5749"/>
    <n v="4"/>
    <n v="0.2"/>
    <n v="2.0399999999999991"/>
  </r>
  <r>
    <n v="9078"/>
    <s v="US-2011-124625"/>
    <x v="2"/>
    <x v="935"/>
    <d v="2011-11-07T00:00:00"/>
    <s v="Standard Class"/>
    <s v="SP-20650"/>
    <s v="Stephanie Phelps"/>
    <x v="1"/>
    <s v="United States"/>
    <s v="Omaha"/>
    <x v="8"/>
    <n v="68104"/>
    <x v="2"/>
    <s v="TEC-AC-10003280"/>
    <x v="2"/>
    <x v="11"/>
    <s v="Belkin F8E887 USB Wired Ergonomic Keyboard"/>
    <x v="1324"/>
    <n v="3"/>
    <n v="0"/>
    <n v="18.893699999999995"/>
  </r>
  <r>
    <n v="9079"/>
    <s v="CA-2013-108105"/>
    <x v="0"/>
    <x v="595"/>
    <d v="2013-02-23T00:00:00"/>
    <s v="Standard Class"/>
    <s v="GW-14605"/>
    <s v="Giulietta Weimer"/>
    <x v="0"/>
    <s v="United States"/>
    <s v="Henderson"/>
    <x v="0"/>
    <n v="42420"/>
    <x v="0"/>
    <s v="FUR-FU-10003773"/>
    <x v="0"/>
    <x v="5"/>
    <s v="Eldon Cleatmat Plus Chair Mats for High Pile Carpets"/>
    <x v="5750"/>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x v="5751"/>
    <n v="1"/>
    <n v="0"/>
    <n v="2.61"/>
  </r>
  <r>
    <n v="9081"/>
    <s v="CA-2014-166898"/>
    <x v="3"/>
    <x v="220"/>
    <d v="2014-09-14T00:00:00"/>
    <s v="Second Class"/>
    <s v="KH-16630"/>
    <s v="Ken Heidel"/>
    <x v="1"/>
    <s v="United States"/>
    <s v="Santa Ana"/>
    <x v="1"/>
    <n v="92704"/>
    <x v="1"/>
    <s v="TEC-PH-10002564"/>
    <x v="2"/>
    <x v="7"/>
    <s v="OtterBox Defender Series Case - Samsung Galaxy S4"/>
    <x v="2130"/>
    <n v="6"/>
    <n v="0.2"/>
    <n v="17.993999999999978"/>
  </r>
  <r>
    <n v="9082"/>
    <s v="CA-2014-166898"/>
    <x v="3"/>
    <x v="220"/>
    <d v="2014-09-14T00:00:00"/>
    <s v="Second Class"/>
    <s v="KH-16630"/>
    <s v="Ken Heidel"/>
    <x v="1"/>
    <s v="United States"/>
    <s v="Santa Ana"/>
    <x v="1"/>
    <n v="92704"/>
    <x v="1"/>
    <s v="OFF-PA-10002262"/>
    <x v="1"/>
    <x v="10"/>
    <s v="Xerox 192"/>
    <x v="541"/>
    <n v="3"/>
    <n v="0"/>
    <n v="9.3312000000000008"/>
  </r>
  <r>
    <n v="9083"/>
    <s v="CA-2014-169005"/>
    <x v="3"/>
    <x v="808"/>
    <d v="2014-11-07T00:00:00"/>
    <s v="Standard Class"/>
    <s v="BG-11035"/>
    <s v="Barry Gonzalez"/>
    <x v="0"/>
    <s v="United States"/>
    <s v="Springfield"/>
    <x v="17"/>
    <n v="22153"/>
    <x v="0"/>
    <s v="OFF-AR-10000246"/>
    <x v="1"/>
    <x v="6"/>
    <s v="Newell 318"/>
    <x v="348"/>
    <n v="2"/>
    <n v="0"/>
    <n v="1.4455999999999998"/>
  </r>
  <r>
    <n v="9084"/>
    <s v="CA-2012-104038"/>
    <x v="1"/>
    <x v="525"/>
    <d v="2012-02-08T00:00:00"/>
    <s v="First Class"/>
    <s v="LO-17170"/>
    <s v="Lori Olson"/>
    <x v="1"/>
    <s v="United States"/>
    <s v="Suffolk"/>
    <x v="17"/>
    <n v="23434"/>
    <x v="0"/>
    <s v="OFF-ST-10002554"/>
    <x v="1"/>
    <x v="4"/>
    <s v="Tennsco Industrial Shelving"/>
    <x v="64"/>
    <n v="3"/>
    <n v="0"/>
    <n v="2.9346000000000032"/>
  </r>
  <r>
    <n v="9085"/>
    <s v="CA-2012-104038"/>
    <x v="1"/>
    <x v="525"/>
    <d v="2012-02-08T00:00:00"/>
    <s v="First Class"/>
    <s v="LO-17170"/>
    <s v="Lori Olson"/>
    <x v="1"/>
    <s v="United States"/>
    <s v="Suffolk"/>
    <x v="17"/>
    <n v="23434"/>
    <x v="0"/>
    <s v="OFF-PA-10002751"/>
    <x v="1"/>
    <x v="10"/>
    <s v="Xerox 1920"/>
    <x v="2744"/>
    <n v="5"/>
    <n v="0"/>
    <n v="13.454999999999998"/>
  </r>
  <r>
    <n v="9086"/>
    <s v="CA-2013-126102"/>
    <x v="0"/>
    <x v="545"/>
    <d v="2013-09-13T00:00:00"/>
    <s v="Second Class"/>
    <s v="DV-13465"/>
    <s v="Dianna Vittorini"/>
    <x v="0"/>
    <s v="United States"/>
    <s v="Los Angeles"/>
    <x v="1"/>
    <n v="90049"/>
    <x v="1"/>
    <s v="OFF-BI-10004318"/>
    <x v="1"/>
    <x v="8"/>
    <s v="Ibico EB-19 Dual Function Manual Binding System"/>
    <x v="479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x v="5752"/>
    <n v="2"/>
    <n v="0.8"/>
    <n v="-251.18640000000005"/>
  </r>
  <r>
    <n v="9088"/>
    <s v="CA-2013-143406"/>
    <x v="0"/>
    <x v="182"/>
    <d v="2013-10-01T00:00:00"/>
    <s v="Standard Class"/>
    <s v="LR-17035"/>
    <s v="Lisa Ryan"/>
    <x v="1"/>
    <s v="United States"/>
    <s v="Houston"/>
    <x v="5"/>
    <n v="77041"/>
    <x v="2"/>
    <s v="FUR-CH-10000513"/>
    <x v="0"/>
    <x v="1"/>
    <s v="High-Back Leather Manager's Chair"/>
    <x v="5753"/>
    <n v="5"/>
    <n v="0.3"/>
    <n v="-136.48950000000002"/>
  </r>
  <r>
    <n v="9089"/>
    <s v="CA-2012-150308"/>
    <x v="1"/>
    <x v="83"/>
    <d v="2012-12-20T00:00:00"/>
    <s v="Standard Class"/>
    <s v="RR-19525"/>
    <s v="Rick Reed"/>
    <x v="1"/>
    <s v="United States"/>
    <s v="Cary"/>
    <x v="3"/>
    <n v="27511"/>
    <x v="0"/>
    <s v="TEC-PH-10001433"/>
    <x v="2"/>
    <x v="7"/>
    <s v="Cisco Small Business SPA 502G VoIP phone"/>
    <x v="2166"/>
    <n v="3"/>
    <n v="0.2"/>
    <n v="21.539699999999996"/>
  </r>
  <r>
    <n v="9090"/>
    <s v="CA-2013-131093"/>
    <x v="0"/>
    <x v="42"/>
    <d v="2013-09-21T00:00:00"/>
    <s v="Second Class"/>
    <s v="TS-21610"/>
    <s v="Troy Staebel"/>
    <x v="0"/>
    <s v="United States"/>
    <s v="Springfield"/>
    <x v="24"/>
    <n v="45503"/>
    <x v="3"/>
    <s v="OFF-ST-10002790"/>
    <x v="1"/>
    <x v="4"/>
    <s v="Safco Industrial Shelving"/>
    <x v="5754"/>
    <n v="5"/>
    <n v="0.2"/>
    <n v="-62.772499999999965"/>
  </r>
  <r>
    <n v="9091"/>
    <s v="US-2014-148831"/>
    <x v="3"/>
    <x v="119"/>
    <d v="2014-10-16T00:00:00"/>
    <s v="First Class"/>
    <s v="AH-10210"/>
    <s v="Alan Hwang"/>
    <x v="0"/>
    <s v="United States"/>
    <s v="Louisville"/>
    <x v="0"/>
    <n v="40214"/>
    <x v="0"/>
    <s v="OFF-ST-10002974"/>
    <x v="1"/>
    <x v="4"/>
    <s v="Trav-L-File Heavy-Duty Shuttle II, Black"/>
    <x v="5755"/>
    <n v="8"/>
    <n v="0"/>
    <n v="104.56799999999998"/>
  </r>
  <r>
    <n v="9092"/>
    <s v="CA-2012-162950"/>
    <x v="1"/>
    <x v="1141"/>
    <d v="2012-07-03T00:00:00"/>
    <s v="Second Class"/>
    <s v="DW-13585"/>
    <s v="Dorothy Wardle"/>
    <x v="1"/>
    <s v="United States"/>
    <s v="Troy"/>
    <x v="24"/>
    <n v="45373"/>
    <x v="3"/>
    <s v="OFF-PA-10003177"/>
    <x v="1"/>
    <x v="10"/>
    <s v="Xerox 1999"/>
    <x v="12"/>
    <n v="3"/>
    <n v="0.2"/>
    <n v="5.4432"/>
  </r>
  <r>
    <n v="9093"/>
    <s v="CA-2012-162950"/>
    <x v="1"/>
    <x v="1141"/>
    <d v="2012-07-03T00:00:00"/>
    <s v="Second Class"/>
    <s v="DW-13585"/>
    <s v="Dorothy Wardle"/>
    <x v="1"/>
    <s v="United States"/>
    <s v="Troy"/>
    <x v="24"/>
    <n v="45373"/>
    <x v="3"/>
    <s v="FUR-BO-10001918"/>
    <x v="0"/>
    <x v="0"/>
    <s v="Sauder Forest Hills Library with Doors, Woodland Oak Finish"/>
    <x v="5756"/>
    <n v="6"/>
    <n v="0.5"/>
    <n v="-376.69319999999999"/>
  </r>
  <r>
    <n v="9094"/>
    <s v="US-2012-132836"/>
    <x v="1"/>
    <x v="932"/>
    <d v="2012-06-05T00:00:00"/>
    <s v="Standard Class"/>
    <s v="AJ-10945"/>
    <s v="Ashley Jarboe"/>
    <x v="0"/>
    <s v="United States"/>
    <s v="Detroit"/>
    <x v="12"/>
    <n v="48227"/>
    <x v="2"/>
    <s v="TEC-PH-10001299"/>
    <x v="2"/>
    <x v="7"/>
    <s v="Polycom CX300 Desktop Phone USB VoIP phone"/>
    <x v="3749"/>
    <n v="2"/>
    <n v="0"/>
    <n v="83.994400000000013"/>
  </r>
  <r>
    <n v="9095"/>
    <s v="US-2012-132836"/>
    <x v="1"/>
    <x v="932"/>
    <d v="2012-06-05T00:00:00"/>
    <s v="Standard Class"/>
    <s v="AJ-10945"/>
    <s v="Ashley Jarboe"/>
    <x v="0"/>
    <s v="United States"/>
    <s v="Detroit"/>
    <x v="12"/>
    <n v="48227"/>
    <x v="2"/>
    <s v="OFF-BI-10004224"/>
    <x v="1"/>
    <x v="8"/>
    <s v="Catalog Binders with Expanding Posts"/>
    <x v="5757"/>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s v="US-2012-132836"/>
    <x v="1"/>
    <x v="932"/>
    <d v="2012-06-05T00:00:00"/>
    <s v="Standard Class"/>
    <s v="AJ-10945"/>
    <s v="Ashley Jarboe"/>
    <x v="0"/>
    <s v="United States"/>
    <s v="Detroit"/>
    <x v="12"/>
    <n v="48227"/>
    <x v="2"/>
    <s v="OFF-LA-10004178"/>
    <x v="1"/>
    <x v="2"/>
    <s v="Avery 491"/>
    <x v="1316"/>
    <n v="7"/>
    <n v="0"/>
    <n v="13.2986"/>
  </r>
  <r>
    <n v="9098"/>
    <s v="US-2011-158365"/>
    <x v="2"/>
    <x v="791"/>
    <d v="2011-04-17T00:00:00"/>
    <s v="Standard Class"/>
    <s v="SV-20785"/>
    <s v="Stewart Visinsky"/>
    <x v="0"/>
    <s v="United States"/>
    <s v="Bloomington"/>
    <x v="14"/>
    <n v="47401"/>
    <x v="2"/>
    <s v="OFF-PA-10000289"/>
    <x v="1"/>
    <x v="10"/>
    <s v="Xerox 213"/>
    <x v="56"/>
    <n v="5"/>
    <n v="0"/>
    <n v="15.552000000000001"/>
  </r>
  <r>
    <n v="9099"/>
    <s v="CA-2014-152933"/>
    <x v="3"/>
    <x v="386"/>
    <d v="2014-10-17T00:00:00"/>
    <s v="Standard Class"/>
    <s v="MG-17650"/>
    <s v="Matthew Grinstein"/>
    <x v="2"/>
    <s v="United States"/>
    <s v="Dallas"/>
    <x v="5"/>
    <n v="75081"/>
    <x v="2"/>
    <s v="TEC-PH-10002085"/>
    <x v="2"/>
    <x v="7"/>
    <s v="Clarity 53712"/>
    <x v="4235"/>
    <n v="7"/>
    <n v="0.2"/>
    <n v="27.71580000000003"/>
  </r>
  <r>
    <n v="9100"/>
    <s v="CA-2014-152933"/>
    <x v="3"/>
    <x v="386"/>
    <d v="2014-10-17T00:00:00"/>
    <s v="Standard Class"/>
    <s v="MG-17650"/>
    <s v="Matthew Grinstein"/>
    <x v="2"/>
    <s v="United States"/>
    <s v="Dallas"/>
    <x v="5"/>
    <n v="75081"/>
    <x v="2"/>
    <s v="OFF-PA-10001934"/>
    <x v="1"/>
    <x v="10"/>
    <s v="Xerox 1993"/>
    <x v="563"/>
    <n v="2"/>
    <n v="0.2"/>
    <n v="3.7584"/>
  </r>
  <r>
    <n v="9101"/>
    <s v="CA-2014-152933"/>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s v="CA-2012-163181"/>
    <x v="1"/>
    <x v="209"/>
    <d v="2012-11-12T00:00:00"/>
    <s v="Standard Class"/>
    <s v="AB-10105"/>
    <s v="Adrian Barton"/>
    <x v="0"/>
    <s v="United States"/>
    <s v="Houston"/>
    <x v="5"/>
    <n v="77041"/>
    <x v="2"/>
    <s v="OFF-AR-10001683"/>
    <x v="1"/>
    <x v="6"/>
    <s v="Lumber Crayons"/>
    <x v="5759"/>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x v="560"/>
    <n v="2"/>
    <n v="0.2"/>
    <n v="-16.956800000000005"/>
  </r>
  <r>
    <n v="9104"/>
    <s v="CA-2012-163181"/>
    <x v="1"/>
    <x v="209"/>
    <d v="2012-11-12T00:00:00"/>
    <s v="Standard Class"/>
    <s v="AB-10105"/>
    <s v="Adrian Barton"/>
    <x v="0"/>
    <s v="United States"/>
    <s v="Houston"/>
    <x v="5"/>
    <n v="77041"/>
    <x v="2"/>
    <s v="FUR-FU-10000193"/>
    <x v="0"/>
    <x v="5"/>
    <s v="Tenex Chairmats For Use with Hard Floors"/>
    <x v="647"/>
    <n v="5"/>
    <n v="0.6"/>
    <n v="-84.447999999999993"/>
  </r>
  <r>
    <n v="9105"/>
    <s v="CA-2012-163181"/>
    <x v="1"/>
    <x v="209"/>
    <d v="2012-11-12T00:00:00"/>
    <s v="Standard Class"/>
    <s v="AB-10105"/>
    <s v="Adrian Barton"/>
    <x v="0"/>
    <s v="United States"/>
    <s v="Houston"/>
    <x v="5"/>
    <n v="77041"/>
    <x v="2"/>
    <s v="OFF-BI-10000474"/>
    <x v="1"/>
    <x v="8"/>
    <s v="Avery Recycled Flexi-View Covers for Binding Systems"/>
    <x v="5760"/>
    <n v="10"/>
    <n v="0.8"/>
    <n v="-51.296000000000006"/>
  </r>
  <r>
    <n v="9106"/>
    <s v="CA-2012-163181"/>
    <x v="1"/>
    <x v="209"/>
    <d v="2012-11-12T00:00:00"/>
    <s v="Standard Class"/>
    <s v="AB-10105"/>
    <s v="Adrian Barton"/>
    <x v="0"/>
    <s v="United States"/>
    <s v="Houston"/>
    <x v="5"/>
    <n v="77041"/>
    <x v="2"/>
    <s v="OFF-ST-10000129"/>
    <x v="1"/>
    <x v="4"/>
    <s v="Fellowes Recycled Storage Drawers"/>
    <x v="5761"/>
    <n v="2"/>
    <n v="0.2"/>
    <n v="-28.867800000000017"/>
  </r>
  <r>
    <n v="9107"/>
    <s v="CA-2012-163181"/>
    <x v="1"/>
    <x v="209"/>
    <d v="2012-11-12T00:00:00"/>
    <s v="Standard Class"/>
    <s v="AB-10105"/>
    <s v="Adrian Barton"/>
    <x v="0"/>
    <s v="United States"/>
    <s v="Houston"/>
    <x v="5"/>
    <n v="77041"/>
    <x v="2"/>
    <s v="TEC-MA-10001016"/>
    <x v="2"/>
    <x v="15"/>
    <s v="Canon PC170 Desktop Personal Copier"/>
    <x v="3110"/>
    <n v="3"/>
    <n v="0.4"/>
    <n v="33.589499999999987"/>
  </r>
  <r>
    <n v="9108"/>
    <s v="CA-2012-132941"/>
    <x v="1"/>
    <x v="442"/>
    <d v="2012-05-28T00:00:00"/>
    <s v="First Class"/>
    <s v="MM-18280"/>
    <s v="Muhammed MacIntyre"/>
    <x v="1"/>
    <s v="United States"/>
    <s v="Haltom City"/>
    <x v="5"/>
    <n v="76117"/>
    <x v="2"/>
    <s v="OFF-SU-10002557"/>
    <x v="1"/>
    <x v="14"/>
    <s v="Fiskars Spring-Action Scissors"/>
    <x v="4"/>
    <n v="2"/>
    <n v="0.2"/>
    <n v="1.6776"/>
  </r>
  <r>
    <n v="9109"/>
    <s v="CA-2012-132941"/>
    <x v="1"/>
    <x v="442"/>
    <d v="2012-05-28T00:00:00"/>
    <s v="First Class"/>
    <s v="MM-18280"/>
    <s v="Muhammed MacIntyre"/>
    <x v="1"/>
    <s v="United States"/>
    <s v="Haltom City"/>
    <x v="5"/>
    <n v="76117"/>
    <x v="2"/>
    <s v="OFF-PA-10002160"/>
    <x v="1"/>
    <x v="10"/>
    <s v="Xerox 1978"/>
    <x v="5762"/>
    <n v="7"/>
    <n v="0.2"/>
    <n v="11.733400000000001"/>
  </r>
  <r>
    <n v="9110"/>
    <s v="CA-2012-132941"/>
    <x v="1"/>
    <x v="442"/>
    <d v="2012-05-28T00:00:00"/>
    <s v="First Class"/>
    <s v="MM-18280"/>
    <s v="Muhammed MacIntyre"/>
    <x v="1"/>
    <s v="United States"/>
    <s v="Haltom City"/>
    <x v="5"/>
    <n v="76117"/>
    <x v="2"/>
    <s v="TEC-AC-10003095"/>
    <x v="2"/>
    <x v="11"/>
    <s v="Logitech G35 7.1-Channel Surround Sound Headset"/>
    <x v="3683"/>
    <n v="2"/>
    <n v="0.2"/>
    <n v="36.397199999999998"/>
  </r>
  <r>
    <n v="9111"/>
    <s v="CA-2011-132010"/>
    <x v="2"/>
    <x v="303"/>
    <d v="2011-10-15T00:00:00"/>
    <s v="First Class"/>
    <s v="MA-17995"/>
    <s v="Michelle Arnett"/>
    <x v="2"/>
    <s v="United States"/>
    <s v="Richmond"/>
    <x v="17"/>
    <n v="23223"/>
    <x v="0"/>
    <s v="OFF-EN-10003160"/>
    <x v="1"/>
    <x v="12"/>
    <s v="Pastel Pink Envelopes"/>
    <x v="3441"/>
    <n v="5"/>
    <n v="0"/>
    <n v="17.472000000000001"/>
  </r>
  <r>
    <n v="9112"/>
    <s v="CA-2011-132010"/>
    <x v="2"/>
    <x v="303"/>
    <d v="2011-10-15T00:00:00"/>
    <s v="First Class"/>
    <s v="MA-17995"/>
    <s v="Michelle Arnett"/>
    <x v="2"/>
    <s v="United States"/>
    <s v="Richmond"/>
    <x v="17"/>
    <n v="23223"/>
    <x v="0"/>
    <s v="TEC-AC-10001542"/>
    <x v="2"/>
    <x v="11"/>
    <s v="SanDisk Cruzer 16 GB USB Flash Drive"/>
    <x v="1113"/>
    <n v="2"/>
    <n v="0"/>
    <n v="4.3623999999999974"/>
  </r>
  <r>
    <n v="9113"/>
    <s v="CA-2011-132010"/>
    <x v="2"/>
    <x v="303"/>
    <d v="2011-10-15T00:00:00"/>
    <s v="First Class"/>
    <s v="MA-17995"/>
    <s v="Michelle Arnett"/>
    <x v="2"/>
    <s v="United States"/>
    <s v="Richmond"/>
    <x v="17"/>
    <n v="23223"/>
    <x v="0"/>
    <s v="OFF-ST-10003641"/>
    <x v="1"/>
    <x v="4"/>
    <s v="Space Solutions Industrial Galvanized Steel Shelving."/>
    <x v="5763"/>
    <n v="4"/>
    <n v="0"/>
    <n v="6.3040000000000305"/>
  </r>
  <r>
    <n v="9114"/>
    <s v="CA-2011-132010"/>
    <x v="2"/>
    <x v="303"/>
    <d v="2011-10-15T00:00:00"/>
    <s v="First Class"/>
    <s v="MA-17995"/>
    <s v="Michelle Arnett"/>
    <x v="2"/>
    <s v="United States"/>
    <s v="Richmond"/>
    <x v="17"/>
    <n v="23223"/>
    <x v="0"/>
    <s v="OFF-BI-10002432"/>
    <x v="1"/>
    <x v="8"/>
    <s v="Wilson Jones Standard D-Ring Binders"/>
    <x v="5764"/>
    <n v="3"/>
    <n v="0"/>
    <n v="7.1345999999999989"/>
  </r>
  <r>
    <n v="9115"/>
    <s v="CA-2013-135461"/>
    <x v="0"/>
    <x v="569"/>
    <d v="2013-02-10T00:00:00"/>
    <s v="Second Class"/>
    <s v="EB-13975"/>
    <s v="Erica Bern"/>
    <x v="1"/>
    <s v="United States"/>
    <s v="Los Angeles"/>
    <x v="1"/>
    <n v="90049"/>
    <x v="1"/>
    <s v="TEC-PH-10004094"/>
    <x v="2"/>
    <x v="7"/>
    <s v="Motorola L703CM"/>
    <x v="4723"/>
    <n v="5"/>
    <n v="0.2"/>
    <n v="38.997500000000002"/>
  </r>
  <r>
    <n v="9116"/>
    <s v="CA-2014-153045"/>
    <x v="3"/>
    <x v="617"/>
    <d v="2014-01-25T00:00:00"/>
    <s v="Second Class"/>
    <s v="NS-18505"/>
    <s v="Neola Schneider"/>
    <x v="0"/>
    <s v="United States"/>
    <s v="Philadelphia"/>
    <x v="9"/>
    <n v="19140"/>
    <x v="3"/>
    <s v="TEC-PH-10001817"/>
    <x v="2"/>
    <x v="7"/>
    <s v="Wilson Electronics DB Pro Signal Booster"/>
    <x v="5765"/>
    <n v="2"/>
    <n v="0.4"/>
    <n v="-93.079999999999984"/>
  </r>
  <r>
    <n v="9117"/>
    <s v="CA-2014-153045"/>
    <x v="3"/>
    <x v="617"/>
    <d v="2014-01-25T00:00:00"/>
    <s v="Second Class"/>
    <s v="NS-18505"/>
    <s v="Neola Schneider"/>
    <x v="0"/>
    <s v="United States"/>
    <s v="Philadelphia"/>
    <x v="9"/>
    <n v="19140"/>
    <x v="3"/>
    <s v="FUR-FU-10002759"/>
    <x v="0"/>
    <x v="5"/>
    <s v="12-1/2 Diameter Round Wall Clock"/>
    <x v="1318"/>
    <n v="2"/>
    <n v="0.2"/>
    <n v="6.3935999999999993"/>
  </r>
  <r>
    <n v="9118"/>
    <s v="CA-2014-153045"/>
    <x v="3"/>
    <x v="617"/>
    <d v="2014-01-25T00:00:00"/>
    <s v="Second Class"/>
    <s v="NS-18505"/>
    <s v="Neola Schneider"/>
    <x v="0"/>
    <s v="United States"/>
    <s v="Philadelphia"/>
    <x v="9"/>
    <n v="19140"/>
    <x v="3"/>
    <s v="FUR-CH-10000309"/>
    <x v="0"/>
    <x v="1"/>
    <s v="Global Comet Stacking Arm Chair"/>
    <x v="5052"/>
    <n v="3"/>
    <n v="0.3"/>
    <n v="-63.376499999999965"/>
  </r>
  <r>
    <n v="9119"/>
    <s v="CA-2014-153045"/>
    <x v="3"/>
    <x v="617"/>
    <d v="2014-01-25T00:00:00"/>
    <s v="Second Class"/>
    <s v="NS-18505"/>
    <s v="Neola Schneider"/>
    <x v="0"/>
    <s v="United States"/>
    <s v="Philadelphia"/>
    <x v="9"/>
    <n v="19140"/>
    <x v="3"/>
    <s v="OFF-PA-10003673"/>
    <x v="1"/>
    <x v="10"/>
    <s v="Strathmore Photo Mount Cards"/>
    <x v="5766"/>
    <n v="4"/>
    <n v="0.2"/>
    <n v="7.0511999999999988"/>
  </r>
  <r>
    <n v="9120"/>
    <s v="US-2013-155971"/>
    <x v="0"/>
    <x v="112"/>
    <d v="2013-06-13T00:00:00"/>
    <s v="Standard Class"/>
    <s v="RB-19795"/>
    <s v="Ross Baird"/>
    <x v="2"/>
    <s v="United States"/>
    <s v="Los Angeles"/>
    <x v="1"/>
    <n v="90036"/>
    <x v="1"/>
    <s v="OFF-LA-10000452"/>
    <x v="1"/>
    <x v="2"/>
    <s v="Avery 488"/>
    <x v="424"/>
    <n v="7"/>
    <n v="0"/>
    <n v="10.584"/>
  </r>
  <r>
    <n v="9121"/>
    <s v="US-2013-155971"/>
    <x v="0"/>
    <x v="112"/>
    <d v="2013-06-13T00:00:00"/>
    <s v="Standard Class"/>
    <s v="RB-19795"/>
    <s v="Ross Baird"/>
    <x v="2"/>
    <s v="United States"/>
    <s v="Los Angeles"/>
    <x v="1"/>
    <n v="90036"/>
    <x v="1"/>
    <s v="OFF-PA-10000210"/>
    <x v="1"/>
    <x v="10"/>
    <s v="Xerox Blank Computer Paper"/>
    <x v="3421"/>
    <n v="5"/>
    <n v="0"/>
    <n v="46.952999999999996"/>
  </r>
  <r>
    <n v="9122"/>
    <s v="CA-2014-122007"/>
    <x v="3"/>
    <x v="257"/>
    <d v="2014-03-21T00:00:00"/>
    <s v="Second Class"/>
    <s v="JK-15325"/>
    <s v="Jason Klamczynski"/>
    <x v="1"/>
    <s v="United States"/>
    <s v="Los Angeles"/>
    <x v="1"/>
    <n v="90032"/>
    <x v="1"/>
    <s v="OFF-AP-10000358"/>
    <x v="1"/>
    <x v="9"/>
    <s v="Fellowes Basic Home/Office Series Surge Protectors"/>
    <x v="1779"/>
    <n v="7"/>
    <n v="0"/>
    <n v="26.349399999999992"/>
  </r>
  <r>
    <n v="9123"/>
    <s v="CA-2014-162250"/>
    <x v="3"/>
    <x v="221"/>
    <d v="2014-11-25T00:00:00"/>
    <s v="Same Day"/>
    <s v="PR-18880"/>
    <s v="Patrick Ryan"/>
    <x v="0"/>
    <s v="United States"/>
    <s v="San Francisco"/>
    <x v="1"/>
    <n v="94109"/>
    <x v="1"/>
    <s v="OFF-PA-10002137"/>
    <x v="1"/>
    <x v="10"/>
    <s v="Southworth 100% Résumé Paper, 24lb."/>
    <x v="4034"/>
    <n v="1"/>
    <n v="0"/>
    <n v="3.5009999999999994"/>
  </r>
  <r>
    <n v="9124"/>
    <s v="US-2013-158288"/>
    <x v="0"/>
    <x v="491"/>
    <d v="2013-11-29T00:00:00"/>
    <s v="Second Class"/>
    <s v="EH-13945"/>
    <s v="Eric Hoffmann"/>
    <x v="0"/>
    <s v="United States"/>
    <s v="Philadelphia"/>
    <x v="9"/>
    <n v="19120"/>
    <x v="3"/>
    <s v="OFF-BI-10003364"/>
    <x v="1"/>
    <x v="8"/>
    <s v="Binding Machine Supplies"/>
    <x v="5767"/>
    <n v="9"/>
    <n v="0.7"/>
    <n v="-57.75660000000002"/>
  </r>
  <r>
    <n v="9125"/>
    <s v="CA-2013-128916"/>
    <x v="0"/>
    <x v="298"/>
    <d v="2013-08-21T00:00:00"/>
    <s v="Second Class"/>
    <s v="MA-17560"/>
    <s v="Matt Abelman"/>
    <x v="2"/>
    <s v="United States"/>
    <s v="Houston"/>
    <x v="5"/>
    <n v="77070"/>
    <x v="2"/>
    <s v="FUR-FU-10001940"/>
    <x v="0"/>
    <x v="5"/>
    <s v="Staples"/>
    <x v="1250"/>
    <n v="3"/>
    <n v="0.6"/>
    <n v="-3.8207999999999984"/>
  </r>
  <r>
    <n v="9126"/>
    <s v="CA-2013-128916"/>
    <x v="0"/>
    <x v="298"/>
    <d v="2013-08-21T00:00:00"/>
    <s v="Second Class"/>
    <s v="MA-17560"/>
    <s v="Matt Abelman"/>
    <x v="2"/>
    <s v="United States"/>
    <s v="Houston"/>
    <x v="5"/>
    <n v="77070"/>
    <x v="2"/>
    <s v="FUR-FU-10000320"/>
    <x v="0"/>
    <x v="5"/>
    <s v="OIC Stacking Trays"/>
    <x v="758"/>
    <n v="4"/>
    <n v="0.6"/>
    <n v="-2.1375999999999991"/>
  </r>
  <r>
    <n v="9127"/>
    <s v="CA-2012-157028"/>
    <x v="1"/>
    <x v="109"/>
    <d v="2012-12-03T00:00:00"/>
    <s v="Standard Class"/>
    <s v="MA-17995"/>
    <s v="Michelle Arnett"/>
    <x v="2"/>
    <s v="United States"/>
    <s v="Las Cruces"/>
    <x v="27"/>
    <n v="88001"/>
    <x v="1"/>
    <s v="OFF-AR-10004441"/>
    <x v="1"/>
    <x v="6"/>
    <s v="BIC Brite Liner Highlighters"/>
    <x v="5768"/>
    <n v="2"/>
    <n v="0"/>
    <n v="3.4775999999999998"/>
  </r>
  <r>
    <n v="9128"/>
    <s v="CA-2014-112473"/>
    <x v="3"/>
    <x v="1126"/>
    <d v="2014-06-02T00:00:00"/>
    <s v="Standard Class"/>
    <s v="JL-15505"/>
    <s v="Jeremy Lonsdale"/>
    <x v="0"/>
    <s v="United States"/>
    <s v="Houston"/>
    <x v="5"/>
    <n v="77070"/>
    <x v="2"/>
    <s v="OFF-ST-10002182"/>
    <x v="1"/>
    <x v="4"/>
    <s v="Iris 3-Drawer Stacking Bin, Black"/>
    <x v="5769"/>
    <n v="3"/>
    <n v="0.2"/>
    <n v="-11.2806"/>
  </r>
  <r>
    <n v="9129"/>
    <s v="US-2014-147655"/>
    <x v="3"/>
    <x v="507"/>
    <d v="2014-09-06T00:00:00"/>
    <s v="First Class"/>
    <s v="AS-10045"/>
    <s v="Aaron Smayling"/>
    <x v="1"/>
    <s v="United States"/>
    <s v="Redmond"/>
    <x v="21"/>
    <n v="97756"/>
    <x v="1"/>
    <s v="OFF-BI-10002931"/>
    <x v="1"/>
    <x v="8"/>
    <s v="Avery Trapezoid Extra Heavy Duty 4&quot; Binders"/>
    <x v="5770"/>
    <n v="7"/>
    <n v="0.7"/>
    <n v="-58.71599999999998"/>
  </r>
  <r>
    <n v="9130"/>
    <s v="CA-2013-130911"/>
    <x v="0"/>
    <x v="830"/>
    <d v="2013-03-27T00:00:00"/>
    <s v="Second Class"/>
    <s v="DC-12850"/>
    <s v="Dan Campbell"/>
    <x v="0"/>
    <s v="United States"/>
    <s v="Cleveland"/>
    <x v="24"/>
    <n v="44105"/>
    <x v="3"/>
    <s v="FUR-BO-10004357"/>
    <x v="0"/>
    <x v="0"/>
    <s v="O'Sullivan Living Dimensions 3-Shelf Bookcases"/>
    <x v="5771"/>
    <n v="3"/>
    <n v="0.5"/>
    <n v="-241.17600000000002"/>
  </r>
  <r>
    <n v="9131"/>
    <s v="CA-2013-130911"/>
    <x v="0"/>
    <x v="830"/>
    <d v="2013-03-27T00:00:00"/>
    <s v="Second Class"/>
    <s v="DC-12850"/>
    <s v="Dan Campbell"/>
    <x v="0"/>
    <s v="United States"/>
    <s v="Cleveland"/>
    <x v="24"/>
    <n v="44105"/>
    <x v="3"/>
    <s v="OFF-AR-10000475"/>
    <x v="1"/>
    <x v="6"/>
    <s v="Hunt BOSTON Vista Battery-Operated Pencil Sharpener, Black"/>
    <x v="4067"/>
    <n v="2"/>
    <n v="0.2"/>
    <n v="1.6324000000000014"/>
  </r>
  <r>
    <n v="9132"/>
    <s v="CA-2014-100055"/>
    <x v="3"/>
    <x v="39"/>
    <d v="2014-06-02T00:00:00"/>
    <s v="Standard Class"/>
    <s v="MD-17860"/>
    <s v="Michael Dominguez"/>
    <x v="1"/>
    <s v="United States"/>
    <s v="Laurel"/>
    <x v="39"/>
    <n v="20707"/>
    <x v="3"/>
    <s v="FUR-FU-10001473"/>
    <x v="0"/>
    <x v="5"/>
    <s v="DAX Wood Document Frame"/>
    <x v="1302"/>
    <n v="2"/>
    <n v="0"/>
    <n v="9.8856000000000002"/>
  </r>
  <r>
    <n v="9133"/>
    <s v="CA-2014-100055"/>
    <x v="3"/>
    <x v="39"/>
    <d v="2014-06-02T00:00:00"/>
    <s v="Standard Class"/>
    <s v="MD-17860"/>
    <s v="Michael Dominguez"/>
    <x v="1"/>
    <s v="United States"/>
    <s v="Laurel"/>
    <x v="39"/>
    <n v="20707"/>
    <x v="3"/>
    <s v="OFF-AP-10001469"/>
    <x v="1"/>
    <x v="9"/>
    <s v="Fellowes 8 Outlet Superior Workstation Surge Protector"/>
    <x v="5772"/>
    <n v="3"/>
    <n v="0"/>
    <n v="36.287699999999987"/>
  </r>
  <r>
    <n v="9134"/>
    <s v="CA-2012-157805"/>
    <x v="1"/>
    <x v="284"/>
    <d v="2012-09-04T00:00:00"/>
    <s v="Standard Class"/>
    <s v="RH-19510"/>
    <s v="Rick Huthwaite"/>
    <x v="2"/>
    <s v="United States"/>
    <s v="San Diego"/>
    <x v="1"/>
    <n v="92037"/>
    <x v="1"/>
    <s v="TEC-PH-10004447"/>
    <x v="2"/>
    <x v="7"/>
    <s v="Toshiba IPT2010-SD IP Telephone"/>
    <x v="5773"/>
    <n v="5"/>
    <n v="0.2"/>
    <n v="41.697000000000003"/>
  </r>
  <r>
    <n v="9135"/>
    <s v="CA-2013-124254"/>
    <x v="0"/>
    <x v="408"/>
    <d v="2013-04-18T00:00:00"/>
    <s v="Standard Class"/>
    <s v="TB-21175"/>
    <s v="Thomas Boland"/>
    <x v="1"/>
    <s v="United States"/>
    <s v="Wilson"/>
    <x v="3"/>
    <n v="27893"/>
    <x v="0"/>
    <s v="OFF-ST-10001469"/>
    <x v="1"/>
    <x v="4"/>
    <s v="Fellowes Bankers Box Recycled Super Stor/Drawer"/>
    <x v="5222"/>
    <n v="3"/>
    <n v="0.2"/>
    <n v="-22.671600000000005"/>
  </r>
  <r>
    <n v="9136"/>
    <s v="CA-2013-124254"/>
    <x v="0"/>
    <x v="408"/>
    <d v="2013-04-18T00:00:00"/>
    <s v="Standard Class"/>
    <s v="TB-21175"/>
    <s v="Thomas Boland"/>
    <x v="1"/>
    <s v="United States"/>
    <s v="Wilson"/>
    <x v="3"/>
    <n v="27893"/>
    <x v="0"/>
    <s v="OFF-ST-10000060"/>
    <x v="1"/>
    <x v="4"/>
    <s v="Fellowes Bankers Box Staxonsteel Drawer File/Stacking System"/>
    <x v="5774"/>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s v="CA-2011-123400"/>
    <x v="2"/>
    <x v="563"/>
    <d v="2011-02-10T00:00:00"/>
    <s v="Standard Class"/>
    <s v="EB-13930"/>
    <s v="Eric Barreto"/>
    <x v="0"/>
    <s v="United States"/>
    <s v="Saint Petersburg"/>
    <x v="2"/>
    <n v="33710"/>
    <x v="0"/>
    <s v="OFF-BI-10000666"/>
    <x v="1"/>
    <x v="8"/>
    <s v="Surelock Post Binders"/>
    <x v="5775"/>
    <n v="2"/>
    <n v="0.7"/>
    <n v="-12.224"/>
  </r>
  <r>
    <n v="9139"/>
    <s v="CA-2011-123400"/>
    <x v="2"/>
    <x v="563"/>
    <d v="2011-02-10T00:00:00"/>
    <s v="Standard Class"/>
    <s v="EB-13930"/>
    <s v="Eric Barreto"/>
    <x v="0"/>
    <s v="United States"/>
    <s v="Saint Petersburg"/>
    <x v="2"/>
    <n v="33710"/>
    <x v="0"/>
    <s v="TEC-PH-10002890"/>
    <x v="2"/>
    <x v="7"/>
    <s v="AT&amp;T 17929 Lendline Telephone"/>
    <x v="2171"/>
    <n v="5"/>
    <n v="0.2"/>
    <n v="13.571999999999996"/>
  </r>
  <r>
    <n v="9140"/>
    <s v="CA-2011-106971"/>
    <x v="2"/>
    <x v="814"/>
    <d v="2011-09-08T00:00:00"/>
    <s v="Standard Class"/>
    <s v="BM-11785"/>
    <s v="Bryan Mills"/>
    <x v="0"/>
    <s v="United States"/>
    <s v="Buffalo Grove"/>
    <x v="10"/>
    <n v="60089"/>
    <x v="2"/>
    <s v="TEC-AC-10000844"/>
    <x v="2"/>
    <x v="11"/>
    <s v="Logitech Gaming G510s - Keyboard"/>
    <x v="5519"/>
    <n v="7"/>
    <n v="0.2"/>
    <n v="95.188799999999972"/>
  </r>
  <r>
    <n v="9141"/>
    <s v="CA-2014-123029"/>
    <x v="3"/>
    <x v="1033"/>
    <d v="2014-10-03T00:00:00"/>
    <s v="Second Class"/>
    <s v="BT-11530"/>
    <s v="Bradley Talbott"/>
    <x v="2"/>
    <s v="United States"/>
    <s v="Los Angeles"/>
    <x v="1"/>
    <n v="90049"/>
    <x v="1"/>
    <s v="TEC-AC-10002402"/>
    <x v="2"/>
    <x v="11"/>
    <s v="Razer Kraken PRO Over Ear PC and Music Headset"/>
    <x v="460"/>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s v="US-2014-166688"/>
    <x v="3"/>
    <x v="968"/>
    <d v="2014-05-27T00:00:00"/>
    <s v="Standard Class"/>
    <s v="RD-19480"/>
    <s v="Rick Duston"/>
    <x v="0"/>
    <s v="United States"/>
    <s v="Las Vegas"/>
    <x v="33"/>
    <n v="89115"/>
    <x v="1"/>
    <s v="OFF-BI-10004040"/>
    <x v="1"/>
    <x v="8"/>
    <s v="Wilson Jones Impact Binders"/>
    <x v="1838"/>
    <n v="2"/>
    <n v="0.2"/>
    <n v="3.0043999999999995"/>
  </r>
  <r>
    <n v="9144"/>
    <s v="US-2014-166688"/>
    <x v="3"/>
    <x v="968"/>
    <d v="2014-05-27T00:00:00"/>
    <s v="Standard Class"/>
    <s v="RD-19480"/>
    <s v="Rick Duston"/>
    <x v="0"/>
    <s v="United States"/>
    <s v="Las Vegas"/>
    <x v="33"/>
    <n v="89115"/>
    <x v="1"/>
    <s v="TEC-PH-10004094"/>
    <x v="2"/>
    <x v="7"/>
    <s v="Motorola L703CM"/>
    <x v="5776"/>
    <n v="9"/>
    <n v="0.2"/>
    <n v="70.195499999999981"/>
  </r>
  <r>
    <n v="9145"/>
    <s v="US-2014-166688"/>
    <x v="3"/>
    <x v="968"/>
    <d v="2014-05-27T00:00:00"/>
    <s v="Standard Class"/>
    <s v="RD-19480"/>
    <s v="Rick Duston"/>
    <x v="0"/>
    <s v="United States"/>
    <s v="Las Vegas"/>
    <x v="33"/>
    <n v="89115"/>
    <x v="1"/>
    <s v="OFF-AP-10000358"/>
    <x v="1"/>
    <x v="9"/>
    <s v="Fellowes Basic Home/Office Series Surge Protectors"/>
    <x v="5777"/>
    <n v="5"/>
    <n v="0"/>
    <n v="18.820999999999994"/>
  </r>
  <r>
    <n v="9146"/>
    <s v="CA-2012-126970"/>
    <x v="1"/>
    <x v="1181"/>
    <d v="2012-09-24T00:00:00"/>
    <s v="Standard Class"/>
    <s v="TP-21130"/>
    <s v="Theone Pippenger"/>
    <x v="0"/>
    <s v="United States"/>
    <s v="Naperville"/>
    <x v="10"/>
    <n v="60540"/>
    <x v="2"/>
    <s v="OFF-BI-10000138"/>
    <x v="1"/>
    <x v="8"/>
    <s v="Acco Translucent Poly Ring Binders"/>
    <x v="5778"/>
    <n v="3"/>
    <n v="0.8"/>
    <n v="-4.492799999999999"/>
  </r>
  <r>
    <n v="9147"/>
    <s v="US-2013-165505"/>
    <x v="0"/>
    <x v="1156"/>
    <d v="2013-01-27T00:00:00"/>
    <s v="Standard Class"/>
    <s v="CB-12535"/>
    <s v="Claudia Bergmann"/>
    <x v="1"/>
    <s v="United States"/>
    <s v="Burlington"/>
    <x v="42"/>
    <s v="05408"/>
    <x v="3"/>
    <s v="TEC-AC-10002926"/>
    <x v="2"/>
    <x v="11"/>
    <s v="Logitech Wireless Marathon Mouse M705"/>
    <x v="2622"/>
    <n v="2"/>
    <n v="0"/>
    <n v="42.991400000000006"/>
  </r>
  <r>
    <n v="9148"/>
    <s v="US-2013-165505"/>
    <x v="0"/>
    <x v="1156"/>
    <d v="2013-01-27T00:00:00"/>
    <s v="Standard Class"/>
    <s v="CB-12535"/>
    <s v="Claudia Bergmann"/>
    <x v="1"/>
    <s v="United States"/>
    <s v="Burlington"/>
    <x v="42"/>
    <s v="05408"/>
    <x v="3"/>
    <s v="OFF-AR-10003477"/>
    <x v="1"/>
    <x v="6"/>
    <s v="4009 Highlighters"/>
    <x v="5779"/>
    <n v="6"/>
    <n v="0"/>
    <n v="2.7336"/>
  </r>
  <r>
    <n v="9149"/>
    <s v="US-2013-165505"/>
    <x v="0"/>
    <x v="1156"/>
    <d v="2013-01-27T00:00:00"/>
    <s v="Standard Class"/>
    <s v="CB-12535"/>
    <s v="Claudia Bergmann"/>
    <x v="1"/>
    <s v="United States"/>
    <s v="Burlington"/>
    <x v="42"/>
    <s v="05408"/>
    <x v="3"/>
    <s v="OFF-ST-10001526"/>
    <x v="1"/>
    <x v="4"/>
    <s v="Iceberg Mobile Mega Data/Printer Cart "/>
    <x v="5780"/>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x v="5781"/>
    <n v="4"/>
    <n v="0"/>
    <n v="66.508799999999994"/>
  </r>
  <r>
    <n v="9151"/>
    <s v="US-2011-157070"/>
    <x v="2"/>
    <x v="106"/>
    <d v="2011-06-06T00:00:00"/>
    <s v="Standard Class"/>
    <s v="QJ-19255"/>
    <s v="Quincy Jones"/>
    <x v="1"/>
    <s v="United States"/>
    <s v="Detroit"/>
    <x v="12"/>
    <n v="48234"/>
    <x v="2"/>
    <s v="OFF-AP-10004859"/>
    <x v="1"/>
    <x v="9"/>
    <s v="Acco 6 Outlet Guardian Premium Surge Suppressor"/>
    <x v="5782"/>
    <n v="5"/>
    <n v="0.1"/>
    <n v="12.376000000000001"/>
  </r>
  <r>
    <n v="9152"/>
    <s v="US-2012-106873"/>
    <x v="1"/>
    <x v="496"/>
    <d v="2012-09-29T00:00:00"/>
    <s v="Second Class"/>
    <s v="KM-16720"/>
    <s v="Kunst Miller"/>
    <x v="0"/>
    <s v="United States"/>
    <s v="Avondale"/>
    <x v="16"/>
    <n v="85323"/>
    <x v="1"/>
    <s v="OFF-AR-10003179"/>
    <x v="1"/>
    <x v="6"/>
    <s v="Dixon Ticonderoga Core-Lock Colored Pencils"/>
    <x v="4769"/>
    <n v="2"/>
    <n v="0.2"/>
    <n v="2.3685999999999989"/>
  </r>
  <r>
    <n v="9153"/>
    <s v="US-2012-106873"/>
    <x v="1"/>
    <x v="496"/>
    <d v="2012-09-29T00:00:00"/>
    <s v="Second Class"/>
    <s v="KM-16720"/>
    <s v="Kunst Miller"/>
    <x v="0"/>
    <s v="United States"/>
    <s v="Avondale"/>
    <x v="16"/>
    <n v="85323"/>
    <x v="1"/>
    <s v="TEC-AC-10002345"/>
    <x v="2"/>
    <x v="11"/>
    <s v="HP Standard 104 key PS/2 Keyboard"/>
    <x v="5783"/>
    <n v="2"/>
    <n v="0.2"/>
    <n v="1.4499999999999993"/>
  </r>
  <r>
    <n v="9154"/>
    <s v="US-2012-106873"/>
    <x v="1"/>
    <x v="496"/>
    <d v="2012-09-29T00:00:00"/>
    <s v="Second Class"/>
    <s v="KM-16720"/>
    <s v="Kunst Miller"/>
    <x v="0"/>
    <s v="United States"/>
    <s v="Avondale"/>
    <x v="16"/>
    <n v="85323"/>
    <x v="1"/>
    <s v="OFF-AR-10001246"/>
    <x v="1"/>
    <x v="6"/>
    <s v="Newell 317"/>
    <x v="2309"/>
    <n v="7"/>
    <n v="0.2"/>
    <n v="1.852199999999999"/>
  </r>
  <r>
    <n v="9155"/>
    <s v="CA-2013-132990"/>
    <x v="0"/>
    <x v="1147"/>
    <d v="2013-08-04T00:00:00"/>
    <s v="Second Class"/>
    <s v="KM-16660"/>
    <s v="Khloe Miller"/>
    <x v="0"/>
    <s v="United States"/>
    <s v="Philadelphia"/>
    <x v="9"/>
    <n v="19140"/>
    <x v="3"/>
    <s v="FUR-FU-10004864"/>
    <x v="0"/>
    <x v="5"/>
    <s v="Eldon 500 Class Desk Accessories"/>
    <x v="5784"/>
    <n v="2"/>
    <n v="0.2"/>
    <n v="3.1382000000000003"/>
  </r>
  <r>
    <n v="9156"/>
    <s v="CA-2011-102645"/>
    <x v="2"/>
    <x v="1213"/>
    <d v="2011-01-29T00:00:00"/>
    <s v="Standard Class"/>
    <s v="IM-15055"/>
    <s v="Ionia McGrath"/>
    <x v="0"/>
    <s v="United States"/>
    <s v="Las Vegas"/>
    <x v="33"/>
    <n v="89115"/>
    <x v="1"/>
    <s v="OFF-PA-10001804"/>
    <x v="1"/>
    <x v="10"/>
    <s v="Xerox 195"/>
    <x v="1598"/>
    <n v="6"/>
    <n v="0"/>
    <n v="19.238399999999999"/>
  </r>
  <r>
    <n v="9157"/>
    <s v="CA-2011-134215"/>
    <x v="2"/>
    <x v="472"/>
    <d v="2011-08-08T00:00:00"/>
    <s v="Standard Class"/>
    <s v="ML-17395"/>
    <s v="Marina Lichtenstein"/>
    <x v="1"/>
    <s v="United States"/>
    <s v="Bangor"/>
    <x v="43"/>
    <n v="4401"/>
    <x v="3"/>
    <s v="OFF-AP-10001271"/>
    <x v="1"/>
    <x v="9"/>
    <s v="Eureka The Boss Cordless Rechargeable Stick Vac"/>
    <x v="5785"/>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x v="5786"/>
    <n v="13"/>
    <n v="0"/>
    <n v="124.6752"/>
  </r>
  <r>
    <n v="9159"/>
    <s v="CA-2011-134215"/>
    <x v="2"/>
    <x v="472"/>
    <d v="2011-08-08T00:00:00"/>
    <s v="Standard Class"/>
    <s v="ML-17395"/>
    <s v="Marina Lichtenstein"/>
    <x v="1"/>
    <s v="United States"/>
    <s v="Bangor"/>
    <x v="43"/>
    <n v="4401"/>
    <x v="3"/>
    <s v="TEC-AC-10002473"/>
    <x v="2"/>
    <x v="11"/>
    <s v="Maxell 4.7GB DVD-R"/>
    <x v="5787"/>
    <n v="9"/>
    <n v="0"/>
    <n v="104.7222"/>
  </r>
  <r>
    <n v="9160"/>
    <s v="CA-2013-118934"/>
    <x v="0"/>
    <x v="888"/>
    <d v="2013-08-15T00:00:00"/>
    <s v="Standard Class"/>
    <s v="GH-14410"/>
    <s v="Gary Hansen"/>
    <x v="2"/>
    <s v="United States"/>
    <s v="Hendersonville"/>
    <x v="18"/>
    <n v="37075"/>
    <x v="0"/>
    <s v="OFF-BI-10003314"/>
    <x v="1"/>
    <x v="8"/>
    <s v="Tuff Stuff Recycled Round Ring Binders"/>
    <x v="5788"/>
    <n v="3"/>
    <n v="0.7"/>
    <n v="-3.0366"/>
  </r>
  <r>
    <n v="9161"/>
    <s v="CA-2013-118934"/>
    <x v="0"/>
    <x v="888"/>
    <d v="2013-08-15T00:00:00"/>
    <s v="Standard Class"/>
    <s v="GH-14410"/>
    <s v="Gary Hansen"/>
    <x v="2"/>
    <s v="United States"/>
    <s v="Hendersonville"/>
    <x v="18"/>
    <n v="37075"/>
    <x v="0"/>
    <s v="OFF-BI-10004465"/>
    <x v="1"/>
    <x v="8"/>
    <s v="Avery Durable Slant Ring Binders"/>
    <x v="5789"/>
    <n v="5"/>
    <n v="0.7"/>
    <n v="-7.9199999999999982"/>
  </r>
  <r>
    <n v="9162"/>
    <s v="CA-2013-160108"/>
    <x v="0"/>
    <x v="16"/>
    <d v="2013-12-13T00:00:00"/>
    <s v="Standard Class"/>
    <s v="AG-10900"/>
    <s v="Arthur Gainer"/>
    <x v="0"/>
    <s v="United States"/>
    <s v="Eau Claire"/>
    <x v="6"/>
    <n v="54703"/>
    <x v="2"/>
    <s v="FUR-BO-10003450"/>
    <x v="0"/>
    <x v="0"/>
    <s v="Bush Westfield Collection Bookcases, Dark Cherry Finish"/>
    <x v="5790"/>
    <n v="7"/>
    <n v="0"/>
    <n v="32.46879999999998"/>
  </r>
  <r>
    <n v="9163"/>
    <s v="CA-2013-160108"/>
    <x v="0"/>
    <x v="16"/>
    <d v="2013-12-13T00:00:00"/>
    <s v="Standard Class"/>
    <s v="AG-10900"/>
    <s v="Arthur Gainer"/>
    <x v="0"/>
    <s v="United States"/>
    <s v="Eau Claire"/>
    <x v="6"/>
    <n v="54703"/>
    <x v="2"/>
    <s v="FUR-CH-10002335"/>
    <x v="0"/>
    <x v="1"/>
    <s v="Hon GuestStacker Chair"/>
    <x v="5791"/>
    <n v="3"/>
    <n v="0"/>
    <n v="176.80260000000001"/>
  </r>
  <r>
    <n v="9164"/>
    <s v="CA-2012-164007"/>
    <x v="1"/>
    <x v="1214"/>
    <d v="2012-06-12T00:00:00"/>
    <s v="Standard Class"/>
    <s v="MG-17695"/>
    <s v="Maureen Gnade"/>
    <x v="0"/>
    <s v="United States"/>
    <s v="Chicago"/>
    <x v="10"/>
    <n v="60610"/>
    <x v="2"/>
    <s v="TEC-AC-10003433"/>
    <x v="2"/>
    <x v="11"/>
    <s v="Maxell 4.7GB DVD+R 5/Pack"/>
    <x v="480"/>
    <n v="3"/>
    <n v="0.2"/>
    <n v="0.74249999999999994"/>
  </r>
  <r>
    <n v="9165"/>
    <s v="CA-2012-164007"/>
    <x v="1"/>
    <x v="1214"/>
    <d v="2012-06-12T00:00:00"/>
    <s v="Standard Class"/>
    <s v="MG-17695"/>
    <s v="Maureen Gnade"/>
    <x v="0"/>
    <s v="United States"/>
    <s v="Chicago"/>
    <x v="10"/>
    <n v="60610"/>
    <x v="2"/>
    <s v="OFF-AP-10003849"/>
    <x v="1"/>
    <x v="9"/>
    <s v="Hoover Shoulder Vac Commercial Portable Vacuum"/>
    <x v="5792"/>
    <n v="2"/>
    <n v="0.8"/>
    <n v="-393.60200000000009"/>
  </r>
  <r>
    <n v="9166"/>
    <s v="CA-2013-100300"/>
    <x v="0"/>
    <x v="890"/>
    <d v="2013-06-27T00:00:00"/>
    <s v="Second Class"/>
    <s v="MJ-17740"/>
    <s v="Max Jones"/>
    <x v="0"/>
    <s v="United States"/>
    <s v="San Diego"/>
    <x v="1"/>
    <n v="92037"/>
    <x v="1"/>
    <s v="TEC-MA-10000984"/>
    <x v="2"/>
    <x v="15"/>
    <s v="Okidata MB760 Printer"/>
    <x v="5793"/>
    <n v="4"/>
    <n v="0.2"/>
    <n v="503.63999999999965"/>
  </r>
  <r>
    <n v="9167"/>
    <s v="CA-2013-100300"/>
    <x v="0"/>
    <x v="890"/>
    <d v="2013-06-27T00:00:00"/>
    <s v="Second Class"/>
    <s v="MJ-17740"/>
    <s v="Max Jones"/>
    <x v="0"/>
    <s v="United States"/>
    <s v="San Diego"/>
    <x v="1"/>
    <n v="92037"/>
    <x v="1"/>
    <s v="OFF-PA-10000418"/>
    <x v="1"/>
    <x v="10"/>
    <s v="Xerox 189"/>
    <x v="2840"/>
    <n v="1"/>
    <n v="0"/>
    <n v="50.327999999999996"/>
  </r>
  <r>
    <n v="9168"/>
    <s v="CA-2013-100300"/>
    <x v="0"/>
    <x v="890"/>
    <d v="2013-06-27T00:00:00"/>
    <s v="Second Class"/>
    <s v="MJ-17740"/>
    <s v="Max Jones"/>
    <x v="0"/>
    <s v="United States"/>
    <s v="San Diego"/>
    <x v="1"/>
    <n v="92037"/>
    <x v="1"/>
    <s v="OFF-AP-10001242"/>
    <x v="1"/>
    <x v="9"/>
    <s v="APC 7 Outlet Network SurgeArrest Surge Protector"/>
    <x v="2624"/>
    <n v="3"/>
    <n v="0"/>
    <n v="72.431999999999988"/>
  </r>
  <r>
    <n v="9169"/>
    <s v="CA-2013-140571"/>
    <x v="0"/>
    <x v="543"/>
    <d v="2013-03-20T00:00:00"/>
    <s v="Standard Class"/>
    <s v="SJ-20125"/>
    <s v="Sanjit Jacobs"/>
    <x v="2"/>
    <s v="United States"/>
    <s v="Jackson"/>
    <x v="35"/>
    <n v="39212"/>
    <x v="0"/>
    <s v="OFF-PA-10001954"/>
    <x v="1"/>
    <x v="10"/>
    <s v="Xerox 1964"/>
    <x v="5794"/>
    <n v="14"/>
    <n v="0"/>
    <n v="147.08959999999999"/>
  </r>
  <r>
    <n v="9170"/>
    <s v="CA-2013-140571"/>
    <x v="0"/>
    <x v="543"/>
    <d v="2013-03-20T00:00:00"/>
    <s v="Standard Class"/>
    <s v="SJ-20125"/>
    <s v="Sanjit Jacobs"/>
    <x v="2"/>
    <s v="United States"/>
    <s v="Jackson"/>
    <x v="35"/>
    <n v="39212"/>
    <x v="0"/>
    <s v="OFF-PA-10001954"/>
    <x v="1"/>
    <x v="10"/>
    <s v="Xerox 1964"/>
    <x v="1846"/>
    <n v="2"/>
    <n v="0"/>
    <n v="21.012799999999999"/>
  </r>
  <r>
    <n v="9171"/>
    <s v="US-2013-155768"/>
    <x v="0"/>
    <x v="49"/>
    <d v="2013-12-02T00:00:00"/>
    <s v="Same Day"/>
    <s v="LB-16795"/>
    <s v="Laurel Beltran"/>
    <x v="2"/>
    <s v="United States"/>
    <s v="Oxnard"/>
    <x v="1"/>
    <n v="93030"/>
    <x v="1"/>
    <s v="FUR-FU-10000448"/>
    <x v="0"/>
    <x v="5"/>
    <s v="Tenex Chairmats For Use With Carpeted Floors"/>
    <x v="5795"/>
    <n v="2"/>
    <n v="0"/>
    <n v="1.597999999999999"/>
  </r>
  <r>
    <n v="9172"/>
    <s v="US-2013-155768"/>
    <x v="0"/>
    <x v="49"/>
    <d v="2013-12-02T00:00:00"/>
    <s v="Same Day"/>
    <s v="LB-16795"/>
    <s v="Laurel Beltran"/>
    <x v="2"/>
    <s v="United States"/>
    <s v="Oxnard"/>
    <x v="1"/>
    <n v="93030"/>
    <x v="1"/>
    <s v="OFF-PA-10001357"/>
    <x v="1"/>
    <x v="10"/>
    <s v="Xerox 1886"/>
    <x v="3642"/>
    <n v="1"/>
    <n v="0"/>
    <n v="22.991999999999997"/>
  </r>
  <r>
    <n v="9173"/>
    <s v="US-2013-155768"/>
    <x v="0"/>
    <x v="49"/>
    <d v="2013-12-02T00:00:00"/>
    <s v="Same Day"/>
    <s v="LB-16795"/>
    <s v="Laurel Beltran"/>
    <x v="2"/>
    <s v="United States"/>
    <s v="Oxnard"/>
    <x v="1"/>
    <n v="93030"/>
    <x v="1"/>
    <s v="OFF-ST-10002292"/>
    <x v="1"/>
    <x v="4"/>
    <s v="Sauder Facets Collection Locker/File Cabinet, Sky Alder Finish"/>
    <x v="5796"/>
    <n v="3"/>
    <n v="0"/>
    <n v="222.58799999999991"/>
  </r>
  <r>
    <n v="9174"/>
    <s v="US-2013-155768"/>
    <x v="0"/>
    <x v="49"/>
    <d v="2013-12-02T00:00:00"/>
    <s v="Same Day"/>
    <s v="LB-16795"/>
    <s v="Laurel Beltran"/>
    <x v="2"/>
    <s v="United States"/>
    <s v="Oxnard"/>
    <x v="1"/>
    <n v="93030"/>
    <x v="1"/>
    <s v="OFF-EN-10001219"/>
    <x v="1"/>
    <x v="12"/>
    <s v="#10- 4 1/8&quot; x 9 1/2&quot; Security-Tint Envelopes"/>
    <x v="996"/>
    <n v="3"/>
    <n v="0"/>
    <n v="11.230799999999999"/>
  </r>
  <r>
    <n v="9175"/>
    <s v="CA-2014-119424"/>
    <x v="3"/>
    <x v="492"/>
    <d v="2014-06-15T00:00:00"/>
    <s v="Second Class"/>
    <s v="SB-20185"/>
    <s v="Sarah Brown"/>
    <x v="0"/>
    <s v="United States"/>
    <s v="Kent"/>
    <x v="4"/>
    <n v="98031"/>
    <x v="1"/>
    <s v="TEC-PH-10002564"/>
    <x v="2"/>
    <x v="7"/>
    <s v="OtterBox Defender Series Case - Samsung Galaxy S4"/>
    <x v="981"/>
    <n v="3"/>
    <n v="0.2"/>
    <n v="8.9969999999999892"/>
  </r>
  <r>
    <n v="9176"/>
    <s v="CA-2014-119424"/>
    <x v="3"/>
    <x v="492"/>
    <d v="2014-06-15T00:00:00"/>
    <s v="Second Class"/>
    <s v="SB-20185"/>
    <s v="Sarah Brown"/>
    <x v="0"/>
    <s v="United States"/>
    <s v="Kent"/>
    <x v="4"/>
    <n v="98031"/>
    <x v="1"/>
    <s v="OFF-PA-10001639"/>
    <x v="1"/>
    <x v="10"/>
    <s v="Xerox 203"/>
    <x v="541"/>
    <n v="3"/>
    <n v="0"/>
    <n v="9.3312000000000008"/>
  </r>
  <r>
    <n v="9177"/>
    <s v="CA-2013-118178"/>
    <x v="0"/>
    <x v="690"/>
    <d v="2013-03-25T00:00:00"/>
    <s v="Standard Class"/>
    <s v="CC-12610"/>
    <s v="Corey Catlett"/>
    <x v="1"/>
    <s v="United States"/>
    <s v="Nashville"/>
    <x v="18"/>
    <n v="37211"/>
    <x v="0"/>
    <s v="OFF-BI-10001153"/>
    <x v="1"/>
    <x v="8"/>
    <s v="Ibico Recycled Grain-Textured Covers"/>
    <x v="762"/>
    <n v="3"/>
    <n v="0.7"/>
    <n v="-20.72399999999999"/>
  </r>
  <r>
    <n v="9178"/>
    <s v="CA-2013-166618"/>
    <x v="0"/>
    <x v="696"/>
    <d v="2013-11-19T00:00:00"/>
    <s v="Standard Class"/>
    <s v="DP-13000"/>
    <s v="Darren Powers"/>
    <x v="0"/>
    <s v="United States"/>
    <s v="New York City"/>
    <x v="15"/>
    <n v="10035"/>
    <x v="3"/>
    <s v="TEC-PH-10003356"/>
    <x v="2"/>
    <x v="7"/>
    <s v="SmartStand Mobile Device Holder, Assorted Colors"/>
    <x v="62"/>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x v="5797"/>
    <n v="1"/>
    <n v="0"/>
    <n v="6.1490000000000009"/>
  </r>
  <r>
    <n v="9180"/>
    <s v="CA-2014-156776"/>
    <x v="3"/>
    <x v="783"/>
    <d v="2014-08-12T00:00:00"/>
    <s v="Standard Class"/>
    <s v="JL-15505"/>
    <s v="Jeremy Lonsdale"/>
    <x v="0"/>
    <s v="United States"/>
    <s v="Westminster"/>
    <x v="1"/>
    <n v="92683"/>
    <x v="1"/>
    <s v="TEC-PH-10002415"/>
    <x v="2"/>
    <x v="7"/>
    <s v="Polycom VoiceStation 500 Conference phone"/>
    <x v="5798"/>
    <n v="3"/>
    <n v="0.2"/>
    <n v="44.242500000000035"/>
  </r>
  <r>
    <n v="9181"/>
    <s v="CA-2014-156776"/>
    <x v="3"/>
    <x v="783"/>
    <d v="2014-08-12T00:00:00"/>
    <s v="Standard Class"/>
    <s v="JL-15505"/>
    <s v="Jeremy Lonsdale"/>
    <x v="0"/>
    <s v="United States"/>
    <s v="Westminster"/>
    <x v="1"/>
    <n v="92683"/>
    <x v="1"/>
    <s v="OFF-BI-10003355"/>
    <x v="1"/>
    <x v="8"/>
    <s v="Cardinal Holdit Business Card Pockets"/>
    <x v="1655"/>
    <n v="3"/>
    <n v="0.2"/>
    <n v="4.1832000000000003"/>
  </r>
  <r>
    <n v="9182"/>
    <s v="CA-2014-156776"/>
    <x v="3"/>
    <x v="783"/>
    <d v="2014-08-12T00:00:00"/>
    <s v="Standard Class"/>
    <s v="JL-15505"/>
    <s v="Jeremy Lonsdale"/>
    <x v="0"/>
    <s v="United States"/>
    <s v="Westminster"/>
    <x v="1"/>
    <n v="92683"/>
    <x v="1"/>
    <s v="OFF-BI-10000216"/>
    <x v="1"/>
    <x v="8"/>
    <s v="Mead 1st Gear 2&quot; Zipper Binder, Asst. Colors"/>
    <x v="5799"/>
    <n v="3"/>
    <n v="0.2"/>
    <n v="11.673000000000002"/>
  </r>
  <r>
    <n v="9183"/>
    <s v="CA-2014-156776"/>
    <x v="3"/>
    <x v="783"/>
    <d v="2014-08-12T00:00:00"/>
    <s v="Standard Class"/>
    <s v="JL-15505"/>
    <s v="Jeremy Lonsdale"/>
    <x v="0"/>
    <s v="United States"/>
    <s v="Westminster"/>
    <x v="1"/>
    <n v="92683"/>
    <x v="1"/>
    <s v="TEC-AC-10004803"/>
    <x v="2"/>
    <x v="11"/>
    <s v="Sony Micro Vault Click 4 GB USB 2.0 Flash Drive"/>
    <x v="5800"/>
    <n v="4"/>
    <n v="0"/>
    <n v="7.8064000000000036"/>
  </r>
  <r>
    <n v="9184"/>
    <s v="CA-2014-156776"/>
    <x v="3"/>
    <x v="783"/>
    <d v="2014-08-12T00:00:00"/>
    <s v="Standard Class"/>
    <s v="JL-15505"/>
    <s v="Jeremy Lonsdale"/>
    <x v="0"/>
    <s v="United States"/>
    <s v="Westminster"/>
    <x v="1"/>
    <n v="92683"/>
    <x v="1"/>
    <s v="OFF-PA-10001970"/>
    <x v="1"/>
    <x v="10"/>
    <s v="Xerox 1881"/>
    <x v="335"/>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x v="5801"/>
    <n v="1"/>
    <n v="0.2"/>
    <n v="25.897999999999982"/>
  </r>
  <r>
    <n v="9187"/>
    <s v="CA-2014-156776"/>
    <x v="3"/>
    <x v="783"/>
    <d v="2014-08-12T00:00:00"/>
    <s v="Standard Class"/>
    <s v="JL-15505"/>
    <s v="Jeremy Lonsdale"/>
    <x v="0"/>
    <s v="United States"/>
    <s v="Westminster"/>
    <x v="1"/>
    <n v="92683"/>
    <x v="1"/>
    <s v="OFF-AP-10002534"/>
    <x v="1"/>
    <x v="9"/>
    <s v="3.6 Cubic Foot Counter Height Office Refrigerator"/>
    <x v="5802"/>
    <n v="5"/>
    <n v="0"/>
    <n v="412.46800000000007"/>
  </r>
  <r>
    <n v="9188"/>
    <s v="US-2012-130512"/>
    <x v="1"/>
    <x v="291"/>
    <d v="2012-08-25T00:00:00"/>
    <s v="Standard Class"/>
    <s v="SM-20320"/>
    <s v="Sean Miller"/>
    <x v="2"/>
    <s v="United States"/>
    <s v="Allentown"/>
    <x v="9"/>
    <n v="18103"/>
    <x v="3"/>
    <s v="OFF-SU-10001935"/>
    <x v="1"/>
    <x v="14"/>
    <s v="Staples"/>
    <x v="4273"/>
    <n v="2"/>
    <n v="0.2"/>
    <n v="-0.69760000000000066"/>
  </r>
  <r>
    <n v="9189"/>
    <s v="US-2012-130512"/>
    <x v="1"/>
    <x v="291"/>
    <d v="2012-08-25T00:00:00"/>
    <s v="Standard Class"/>
    <s v="SM-20320"/>
    <s v="Sean Miller"/>
    <x v="2"/>
    <s v="United States"/>
    <s v="Allentown"/>
    <x v="9"/>
    <n v="18103"/>
    <x v="3"/>
    <s v="TEC-AC-10000290"/>
    <x v="2"/>
    <x v="11"/>
    <s v="Sabrent 4-Port USB 2.0 Hub"/>
    <x v="5018"/>
    <n v="4"/>
    <n v="0.2"/>
    <n v="3.8024000000000004"/>
  </r>
  <r>
    <n v="9190"/>
    <s v="US-2012-130512"/>
    <x v="1"/>
    <x v="291"/>
    <d v="2012-08-25T00:00:00"/>
    <s v="Standard Class"/>
    <s v="SM-20320"/>
    <s v="Sean Miller"/>
    <x v="2"/>
    <s v="United States"/>
    <s v="Allentown"/>
    <x v="9"/>
    <n v="18103"/>
    <x v="3"/>
    <s v="OFF-ST-10002574"/>
    <x v="1"/>
    <x v="4"/>
    <s v="SAFCO Commercial Wire Shelving, Black"/>
    <x v="5803"/>
    <n v="6"/>
    <n v="0.2"/>
    <n v="-165.768"/>
  </r>
  <r>
    <n v="9191"/>
    <s v="US-2012-130512"/>
    <x v="1"/>
    <x v="291"/>
    <d v="2012-08-25T00:00:00"/>
    <s v="Standard Class"/>
    <s v="SM-20320"/>
    <s v="Sean Miller"/>
    <x v="2"/>
    <s v="United States"/>
    <s v="Allentown"/>
    <x v="9"/>
    <n v="18103"/>
    <x v="3"/>
    <s v="OFF-BI-10004519"/>
    <x v="1"/>
    <x v="8"/>
    <s v="GBC DocuBind P100 Manual Binding Machine"/>
    <x v="5804"/>
    <n v="2"/>
    <n v="0.7"/>
    <n v="-82.989999999999981"/>
  </r>
  <r>
    <n v="9192"/>
    <s v="US-2012-130512"/>
    <x v="1"/>
    <x v="291"/>
    <d v="2012-08-25T00:00:00"/>
    <s v="Standard Class"/>
    <s v="SM-20320"/>
    <s v="Sean Miller"/>
    <x v="2"/>
    <s v="United States"/>
    <s v="Allentown"/>
    <x v="9"/>
    <n v="18103"/>
    <x v="3"/>
    <s v="OFF-PA-10003625"/>
    <x v="1"/>
    <x v="10"/>
    <s v="Xerox 1979"/>
    <x v="2000"/>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x v="5805"/>
    <n v="7"/>
    <n v="0.8"/>
    <n v="-46.995200000000025"/>
  </r>
  <r>
    <n v="9194"/>
    <s v="CA-2012-141810"/>
    <x v="1"/>
    <x v="121"/>
    <d v="2012-11-07T00:00:00"/>
    <s v="Standard Class"/>
    <s v="BB-10990"/>
    <s v="Barry Blumstein"/>
    <x v="1"/>
    <s v="United States"/>
    <s v="San Antonio"/>
    <x v="5"/>
    <n v="78207"/>
    <x v="2"/>
    <s v="TEC-PH-10002200"/>
    <x v="2"/>
    <x v="7"/>
    <s v="Aastra 6757i CT Wireless VoIP phone"/>
    <x v="3532"/>
    <n v="2"/>
    <n v="0.2"/>
    <n v="38.779199999999989"/>
  </r>
  <r>
    <n v="9195"/>
    <s v="CA-2011-146843"/>
    <x v="2"/>
    <x v="953"/>
    <d v="2011-12-06T00:00:00"/>
    <s v="Standard Class"/>
    <s v="PB-19150"/>
    <s v="Philip Brown"/>
    <x v="0"/>
    <s v="United States"/>
    <s v="Avondale"/>
    <x v="16"/>
    <n v="85323"/>
    <x v="1"/>
    <s v="OFF-SU-10001664"/>
    <x v="1"/>
    <x v="14"/>
    <s v="Acme Office Executive Series Stainless Steel Trimmers"/>
    <x v="2758"/>
    <n v="7"/>
    <n v="0.2"/>
    <n v="3.5993999999999993"/>
  </r>
  <r>
    <n v="9196"/>
    <s v="CA-2011-146843"/>
    <x v="2"/>
    <x v="953"/>
    <d v="2011-12-06T00:00:00"/>
    <s v="Standard Class"/>
    <s v="PB-19150"/>
    <s v="Philip Brown"/>
    <x v="0"/>
    <s v="United States"/>
    <s v="Avondale"/>
    <x v="16"/>
    <n v="85323"/>
    <x v="1"/>
    <s v="TEC-AC-10002550"/>
    <x v="2"/>
    <x v="11"/>
    <s v="Memorex 25GB 6X Branded Blu-Ray Recordable Disc, 30/Pack"/>
    <x v="5806"/>
    <n v="4"/>
    <n v="0.2"/>
    <n v="-16.614000000000004"/>
  </r>
  <r>
    <n v="9197"/>
    <s v="CA-2011-103310"/>
    <x v="2"/>
    <x v="1025"/>
    <d v="2011-05-15T00:00:00"/>
    <s v="Standard Class"/>
    <s v="GM-14680"/>
    <s v="Greg Matthias"/>
    <x v="0"/>
    <s v="United States"/>
    <s v="San Jose"/>
    <x v="1"/>
    <n v="95123"/>
    <x v="1"/>
    <s v="OFF-PA-10004353"/>
    <x v="1"/>
    <x v="10"/>
    <s v="Southworth 25% Cotton Premium Laser Paper and Envelopes"/>
    <x v="792"/>
    <n v="2"/>
    <n v="0"/>
    <n v="19.180800000000001"/>
  </r>
  <r>
    <n v="9198"/>
    <s v="CA-2011-103310"/>
    <x v="2"/>
    <x v="1025"/>
    <d v="2011-05-15T00:00:00"/>
    <s v="Standard Class"/>
    <s v="GM-14680"/>
    <s v="Greg Matthias"/>
    <x v="0"/>
    <s v="United States"/>
    <s v="San Jose"/>
    <x v="1"/>
    <n v="95123"/>
    <x v="1"/>
    <s v="TEC-PH-10001817"/>
    <x v="2"/>
    <x v="7"/>
    <s v="Wilson Electronics DB Pro Signal Booster"/>
    <x v="5807"/>
    <n v="5"/>
    <n v="0.2"/>
    <n v="125.30000000000007"/>
  </r>
  <r>
    <n v="9199"/>
    <s v="CA-2011-103310"/>
    <x v="2"/>
    <x v="1025"/>
    <d v="2011-05-15T00:00:00"/>
    <s v="Standard Class"/>
    <s v="GM-14680"/>
    <s v="Greg Matthias"/>
    <x v="0"/>
    <s v="United States"/>
    <s v="San Jose"/>
    <x v="1"/>
    <n v="95123"/>
    <x v="1"/>
    <s v="OFF-SU-10004737"/>
    <x v="1"/>
    <x v="14"/>
    <s v="Acme Design Stainless Steel Bent Scissors"/>
    <x v="5808"/>
    <n v="6"/>
    <n v="0"/>
    <n v="11.0808"/>
  </r>
  <r>
    <n v="9200"/>
    <s v="CA-2011-103310"/>
    <x v="2"/>
    <x v="1025"/>
    <d v="2011-05-15T00:00:00"/>
    <s v="Standard Class"/>
    <s v="GM-14680"/>
    <s v="Greg Matthias"/>
    <x v="0"/>
    <s v="United States"/>
    <s v="San Jose"/>
    <x v="1"/>
    <n v="95123"/>
    <x v="1"/>
    <s v="FUR-CH-10002320"/>
    <x v="0"/>
    <x v="1"/>
    <s v="Hon Pagoda Stacking Chairs"/>
    <x v="5809"/>
    <n v="1"/>
    <n v="0.2"/>
    <n v="32.097999999999971"/>
  </r>
  <r>
    <n v="9201"/>
    <s v="CA-2013-152688"/>
    <x v="0"/>
    <x v="508"/>
    <d v="2013-10-21T00:00:00"/>
    <s v="First Class"/>
    <s v="NR-18550"/>
    <s v="Nick Radford"/>
    <x v="0"/>
    <s v="United States"/>
    <s v="Perth Amboy"/>
    <x v="30"/>
    <n v="8861"/>
    <x v="3"/>
    <s v="FUR-BO-10001337"/>
    <x v="0"/>
    <x v="0"/>
    <s v="O'Sullivan Living Dimensions 2-Shelf Bookcases"/>
    <x v="5810"/>
    <n v="1"/>
    <n v="0"/>
    <n v="12.097999999999999"/>
  </r>
  <r>
    <n v="9202"/>
    <s v="CA-2013-152688"/>
    <x v="0"/>
    <x v="508"/>
    <d v="2013-10-21T00:00:00"/>
    <s v="First Class"/>
    <s v="NR-18550"/>
    <s v="Nick Radford"/>
    <x v="0"/>
    <s v="United States"/>
    <s v="Perth Amboy"/>
    <x v="30"/>
    <n v="8861"/>
    <x v="3"/>
    <s v="OFF-BI-10004584"/>
    <x v="1"/>
    <x v="8"/>
    <s v="GBC ProClick 150 Presentation Binding System"/>
    <x v="5811"/>
    <n v="1"/>
    <n v="0"/>
    <n v="148.51060000000001"/>
  </r>
  <r>
    <n v="9203"/>
    <s v="CA-2013-153836"/>
    <x v="0"/>
    <x v="859"/>
    <d v="2013-11-04T00:00:00"/>
    <s v="Standard Class"/>
    <s v="EH-13765"/>
    <s v="Edward Hooks"/>
    <x v="1"/>
    <s v="United States"/>
    <s v="New York City"/>
    <x v="15"/>
    <n v="10011"/>
    <x v="3"/>
    <s v="OFF-BI-10004817"/>
    <x v="1"/>
    <x v="8"/>
    <s v="GBC Personal VeloBind Strips"/>
    <x v="1528"/>
    <n v="3"/>
    <n v="0.2"/>
    <n v="10.0632"/>
  </r>
  <r>
    <n v="9204"/>
    <s v="CA-2013-153836"/>
    <x v="0"/>
    <x v="859"/>
    <d v="2013-11-04T00:00:00"/>
    <s v="Standard Class"/>
    <s v="EH-13765"/>
    <s v="Edward Hooks"/>
    <x v="1"/>
    <s v="United States"/>
    <s v="New York City"/>
    <x v="15"/>
    <n v="10011"/>
    <x v="3"/>
    <s v="OFF-AR-10004602"/>
    <x v="1"/>
    <x v="6"/>
    <s v="Boston KS Multi-Size Manual Pencil Sharpener"/>
    <x v="1164"/>
    <n v="5"/>
    <n v="0"/>
    <n v="32.186000000000007"/>
  </r>
  <r>
    <n v="9205"/>
    <s v="CA-2013-104689"/>
    <x v="0"/>
    <x v="49"/>
    <d v="2013-12-06T00:00:00"/>
    <s v="Standard Class"/>
    <s v="FH-14365"/>
    <s v="Fred Hopkins"/>
    <x v="1"/>
    <s v="United States"/>
    <s v="Los Angeles"/>
    <x v="1"/>
    <n v="90004"/>
    <x v="1"/>
    <s v="OFF-AR-10001149"/>
    <x v="1"/>
    <x v="6"/>
    <s v="Sanford Colorific Colored Pencils, 12/Box"/>
    <x v="4173"/>
    <n v="8"/>
    <n v="0"/>
    <n v="6.911999999999999"/>
  </r>
  <r>
    <n v="9206"/>
    <s v="CA-2013-146423"/>
    <x v="0"/>
    <x v="438"/>
    <d v="2013-04-22T00:00:00"/>
    <s v="Same Day"/>
    <s v="BT-11680"/>
    <s v="Brian Thompson"/>
    <x v="0"/>
    <s v="United States"/>
    <s v="Milford"/>
    <x v="29"/>
    <n v="6460"/>
    <x v="3"/>
    <s v="OFF-AR-10004817"/>
    <x v="1"/>
    <x v="6"/>
    <s v="Colorific Watercolor Pencils"/>
    <x v="1154"/>
    <n v="3"/>
    <n v="0"/>
    <n v="4.4891999999999985"/>
  </r>
  <r>
    <n v="9207"/>
    <s v="CA-2013-146423"/>
    <x v="0"/>
    <x v="438"/>
    <d v="2013-04-22T00:00:00"/>
    <s v="Same Day"/>
    <s v="BT-11680"/>
    <s v="Brian Thompson"/>
    <x v="0"/>
    <s v="United States"/>
    <s v="Milford"/>
    <x v="29"/>
    <n v="6460"/>
    <x v="3"/>
    <s v="OFF-PA-10003797"/>
    <x v="1"/>
    <x v="10"/>
    <s v="Xerox 209"/>
    <x v="187"/>
    <n v="8"/>
    <n v="0"/>
    <n v="24.883200000000002"/>
  </r>
  <r>
    <n v="9208"/>
    <s v="CA-2014-140781"/>
    <x v="3"/>
    <x v="646"/>
    <d v="2014-08-08T00:00:00"/>
    <s v="Standard Class"/>
    <s v="AB-10105"/>
    <s v="Adrian Barton"/>
    <x v="0"/>
    <s v="United States"/>
    <s v="Bloomington"/>
    <x v="10"/>
    <n v="61701"/>
    <x v="2"/>
    <s v="TEC-AC-10000682"/>
    <x v="2"/>
    <x v="11"/>
    <s v="Kensington K72356US Mouse-in-a-Box USB Desktop Mouse"/>
    <x v="5812"/>
    <n v="3"/>
    <n v="0.2"/>
    <n v="7.4654999999999987"/>
  </r>
  <r>
    <n v="9209"/>
    <s v="CA-2014-141747"/>
    <x v="3"/>
    <x v="646"/>
    <d v="2014-08-09T00:00:00"/>
    <s v="Second Class"/>
    <s v="SC-20230"/>
    <s v="Scot Coram"/>
    <x v="1"/>
    <s v="United States"/>
    <s v="Seattle"/>
    <x v="4"/>
    <n v="98105"/>
    <x v="1"/>
    <s v="OFF-ST-10003996"/>
    <x v="1"/>
    <x v="4"/>
    <s v="Letter/Legal File Tote with Clear Snap-On Lid, Black Granite"/>
    <x v="5813"/>
    <n v="1"/>
    <n v="0"/>
    <n v="4.1755999999999993"/>
  </r>
  <r>
    <n v="9210"/>
    <s v="CA-2014-142776"/>
    <x v="3"/>
    <x v="157"/>
    <d v="2014-12-15T00:00:00"/>
    <s v="Second Class"/>
    <s v="RS-19870"/>
    <s v="Roy Skaria"/>
    <x v="2"/>
    <s v="United States"/>
    <s v="Burlington"/>
    <x v="23"/>
    <n v="52601"/>
    <x v="2"/>
    <s v="OFF-EN-10003160"/>
    <x v="1"/>
    <x v="12"/>
    <s v="Pastel Pink Envelopes"/>
    <x v="6"/>
    <n v="1"/>
    <n v="0"/>
    <n v="3.4944000000000002"/>
  </r>
  <r>
    <n v="9211"/>
    <s v="CA-2014-142776"/>
    <x v="3"/>
    <x v="157"/>
    <d v="2014-12-15T00:00:00"/>
    <s v="Second Class"/>
    <s v="RS-19870"/>
    <s v="Roy Skaria"/>
    <x v="2"/>
    <s v="United States"/>
    <s v="Burlington"/>
    <x v="23"/>
    <n v="52601"/>
    <x v="2"/>
    <s v="OFF-BI-10002012"/>
    <x v="1"/>
    <x v="8"/>
    <s v="Wilson Jones Easy Flow II Sheet Lifters"/>
    <x v="5592"/>
    <n v="3"/>
    <n v="0"/>
    <n v="2.5920000000000001"/>
  </r>
  <r>
    <n v="9212"/>
    <s v="CA-2012-167479"/>
    <x v="1"/>
    <x v="948"/>
    <d v="2012-03-19T00:00:00"/>
    <s v="Standard Class"/>
    <s v="AI-10855"/>
    <s v="Arianne Irving"/>
    <x v="0"/>
    <s v="United States"/>
    <s v="Roseville"/>
    <x v="1"/>
    <n v="95661"/>
    <x v="1"/>
    <s v="OFF-PA-10002105"/>
    <x v="1"/>
    <x v="10"/>
    <s v="Xerox 223"/>
    <x v="541"/>
    <n v="3"/>
    <n v="0"/>
    <n v="9.3312000000000008"/>
  </r>
  <r>
    <n v="9213"/>
    <s v="CA-2011-144071"/>
    <x v="2"/>
    <x v="589"/>
    <d v="2011-12-15T00:00:00"/>
    <s v="Standard Class"/>
    <s v="DJ-13420"/>
    <s v="Denny Joy"/>
    <x v="1"/>
    <s v="United States"/>
    <s v="San Francisco"/>
    <x v="1"/>
    <n v="94110"/>
    <x v="1"/>
    <s v="FUR-FU-10000397"/>
    <x v="0"/>
    <x v="5"/>
    <s v="Luxo Economy Swing Arm Lamp"/>
    <x v="1155"/>
    <n v="2"/>
    <n v="0"/>
    <n v="11.166400000000003"/>
  </r>
  <r>
    <n v="9214"/>
    <s v="CA-2011-144071"/>
    <x v="2"/>
    <x v="589"/>
    <d v="2011-12-15T00:00:00"/>
    <s v="Standard Class"/>
    <s v="DJ-13420"/>
    <s v="Denny Joy"/>
    <x v="1"/>
    <s v="United States"/>
    <s v="San Francisco"/>
    <x v="1"/>
    <n v="94110"/>
    <x v="1"/>
    <s v="FUR-FU-10000758"/>
    <x v="0"/>
    <x v="5"/>
    <s v="DAX Natural Wood-Tone Poster Frame"/>
    <x v="4092"/>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x v="5814"/>
    <n v="7"/>
    <n v="0.2"/>
    <n v="6.9741"/>
  </r>
  <r>
    <n v="9216"/>
    <s v="CA-2013-152646"/>
    <x v="0"/>
    <x v="831"/>
    <d v="2013-11-27T00:00:00"/>
    <s v="Standard Class"/>
    <s v="TH-21235"/>
    <s v="Tiffany House"/>
    <x v="1"/>
    <s v="United States"/>
    <s v="Los Angeles"/>
    <x v="1"/>
    <n v="90049"/>
    <x v="1"/>
    <s v="OFF-PA-10004451"/>
    <x v="1"/>
    <x v="10"/>
    <s v="Xerox 222"/>
    <x v="5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s v="US-2014-118157"/>
    <x v="3"/>
    <x v="237"/>
    <d v="2014-11-18T00:00:00"/>
    <s v="First Class"/>
    <s v="AW-10930"/>
    <s v="Arthur Wiediger"/>
    <x v="2"/>
    <s v="United States"/>
    <s v="Minneapolis"/>
    <x v="11"/>
    <n v="55407"/>
    <x v="2"/>
    <s v="OFF-EN-10004459"/>
    <x v="1"/>
    <x v="12"/>
    <s v="Security-Tint Envelopes"/>
    <x v="770"/>
    <n v="2"/>
    <n v="0"/>
    <n v="7.4871999999999996"/>
  </r>
  <r>
    <n v="9219"/>
    <s v="US-2012-164238"/>
    <x v="1"/>
    <x v="748"/>
    <d v="2012-08-20T00:00:00"/>
    <s v="Standard Class"/>
    <s v="JW-15955"/>
    <s v="Joni Wasserman"/>
    <x v="0"/>
    <s v="United States"/>
    <s v="Philadelphia"/>
    <x v="9"/>
    <n v="19120"/>
    <x v="3"/>
    <s v="OFF-ST-10002352"/>
    <x v="1"/>
    <x v="4"/>
    <s v="Iris Project Case"/>
    <x v="5219"/>
    <n v="7"/>
    <n v="0.2"/>
    <n v="3.3515999999999977"/>
  </r>
  <r>
    <n v="9220"/>
    <s v="US-2012-164238"/>
    <x v="1"/>
    <x v="748"/>
    <d v="2012-08-20T00:00:00"/>
    <s v="Standard Class"/>
    <s v="JW-15955"/>
    <s v="Joni Wasserman"/>
    <x v="0"/>
    <s v="United States"/>
    <s v="Philadelphia"/>
    <x v="9"/>
    <n v="19120"/>
    <x v="3"/>
    <s v="FUR-BO-10000780"/>
    <x v="0"/>
    <x v="0"/>
    <s v="O'Sullivan Plantations 2-Door Library in Landvery Oak"/>
    <x v="5771"/>
    <n v="3"/>
    <n v="0.5"/>
    <n v="-204.99959999999996"/>
  </r>
  <r>
    <n v="9221"/>
    <s v="CA-2014-103212"/>
    <x v="3"/>
    <x v="119"/>
    <d v="2014-10-15T00:00:00"/>
    <s v="First Class"/>
    <s v="MH-18025"/>
    <s v="Michelle Huthwaite"/>
    <x v="0"/>
    <s v="United States"/>
    <s v="Lafayette"/>
    <x v="28"/>
    <n v="70506"/>
    <x v="0"/>
    <s v="OFF-LA-10000248"/>
    <x v="1"/>
    <x v="2"/>
    <s v="Avery 52"/>
    <x v="469"/>
    <n v="3"/>
    <n v="0"/>
    <n v="5.2028999999999996"/>
  </r>
  <r>
    <n v="9222"/>
    <s v="CA-2014-103212"/>
    <x v="3"/>
    <x v="119"/>
    <d v="2014-10-15T00:00:00"/>
    <s v="First Class"/>
    <s v="MH-18025"/>
    <s v="Michelle Huthwaite"/>
    <x v="0"/>
    <s v="United States"/>
    <s v="Lafayette"/>
    <x v="28"/>
    <n v="70506"/>
    <x v="0"/>
    <s v="FUR-TA-10003473"/>
    <x v="0"/>
    <x v="3"/>
    <s v="Bretford Rectangular Conference Table Tops"/>
    <x v="5816"/>
    <n v="4"/>
    <n v="0"/>
    <n v="346.03960000000006"/>
  </r>
  <r>
    <n v="9223"/>
    <s v="CA-2014-103212"/>
    <x v="3"/>
    <x v="119"/>
    <d v="2014-10-15T00:00:00"/>
    <s v="First Class"/>
    <s v="MH-18025"/>
    <s v="Michelle Huthwaite"/>
    <x v="0"/>
    <s v="United States"/>
    <s v="Lafayette"/>
    <x v="28"/>
    <n v="70506"/>
    <x v="0"/>
    <s v="OFF-PA-10004355"/>
    <x v="1"/>
    <x v="10"/>
    <s v="Xerox 231"/>
    <x v="243"/>
    <n v="4"/>
    <n v="0"/>
    <n v="12.441600000000001"/>
  </r>
  <r>
    <n v="9224"/>
    <s v="CA-2014-121160"/>
    <x v="3"/>
    <x v="259"/>
    <d v="2014-11-05T00:00:00"/>
    <s v="Same Day"/>
    <s v="FM-14290"/>
    <s v="Frank Merwin"/>
    <x v="2"/>
    <s v="United States"/>
    <s v="Bryan"/>
    <x v="5"/>
    <n v="77803"/>
    <x v="2"/>
    <s v="OFF-BI-10001308"/>
    <x v="1"/>
    <x v="8"/>
    <s v="GBC Standard Plastic Binding Systems' Combs"/>
    <x v="5817"/>
    <n v="6"/>
    <n v="0.8"/>
    <n v="-13.188000000000009"/>
  </r>
  <r>
    <n v="9225"/>
    <s v="CA-2014-121160"/>
    <x v="3"/>
    <x v="259"/>
    <d v="2014-11-05T00:00:00"/>
    <s v="Same Day"/>
    <s v="FM-14290"/>
    <s v="Frank Merwin"/>
    <x v="2"/>
    <s v="United States"/>
    <s v="Bryan"/>
    <x v="5"/>
    <n v="77803"/>
    <x v="2"/>
    <s v="OFF-BI-10003094"/>
    <x v="1"/>
    <x v="8"/>
    <s v="Self-Adhesive Ring Binder Labels"/>
    <x v="5818"/>
    <n v="2"/>
    <n v="0.8"/>
    <n v="-2.3232000000000008"/>
  </r>
  <r>
    <n v="9226"/>
    <s v="CA-2014-121160"/>
    <x v="3"/>
    <x v="259"/>
    <d v="2014-11-05T00:00:00"/>
    <s v="Same Day"/>
    <s v="FM-14290"/>
    <s v="Frank Merwin"/>
    <x v="2"/>
    <s v="United States"/>
    <s v="Bryan"/>
    <x v="5"/>
    <n v="77803"/>
    <x v="2"/>
    <s v="OFF-BI-10004040"/>
    <x v="1"/>
    <x v="8"/>
    <s v="Wilson Jones Impact Binders"/>
    <x v="5819"/>
    <n v="4"/>
    <n v="0.8"/>
    <n v="-6.4232000000000014"/>
  </r>
  <r>
    <n v="9227"/>
    <s v="CA-2014-121160"/>
    <x v="3"/>
    <x v="259"/>
    <d v="2014-11-05T00:00:00"/>
    <s v="Same Day"/>
    <s v="FM-14290"/>
    <s v="Frank Merwin"/>
    <x v="2"/>
    <s v="United States"/>
    <s v="Bryan"/>
    <x v="5"/>
    <n v="77803"/>
    <x v="2"/>
    <s v="OFF-ST-10002485"/>
    <x v="1"/>
    <x v="4"/>
    <s v="Rogers Deluxe File Chest"/>
    <x v="5820"/>
    <n v="3"/>
    <n v="0.2"/>
    <n v="-12.528600000000001"/>
  </r>
  <r>
    <n v="9228"/>
    <s v="CA-2014-140515"/>
    <x v="3"/>
    <x v="498"/>
    <d v="2014-03-25T00:00:00"/>
    <s v="Standard Class"/>
    <s v="GZ-14545"/>
    <s v="George Zrebassa"/>
    <x v="1"/>
    <s v="United States"/>
    <s v="Los Angeles"/>
    <x v="1"/>
    <n v="90008"/>
    <x v="1"/>
    <s v="OFF-AP-10001205"/>
    <x v="1"/>
    <x v="9"/>
    <s v="Belkin 5 Outlet SurgeMaster Power Centers"/>
    <x v="5821"/>
    <n v="7"/>
    <n v="0"/>
    <n v="106.78080000000003"/>
  </r>
  <r>
    <n v="9229"/>
    <s v="CA-2011-153619"/>
    <x v="2"/>
    <x v="935"/>
    <d v="2011-11-03T00:00:00"/>
    <s v="Same Day"/>
    <s v="TC-21535"/>
    <s v="Tracy Collins"/>
    <x v="2"/>
    <s v="United States"/>
    <s v="Los Angeles"/>
    <x v="1"/>
    <n v="90049"/>
    <x v="1"/>
    <s v="OFF-AR-10001868"/>
    <x v="1"/>
    <x v="6"/>
    <s v="Prang Dustless Chalk Sticks"/>
    <x v="1336"/>
    <n v="4"/>
    <n v="0"/>
    <n v="3.36"/>
  </r>
  <r>
    <n v="9230"/>
    <s v="CA-2014-133718"/>
    <x v="3"/>
    <x v="283"/>
    <d v="2014-07-27T00:00:00"/>
    <s v="First Class"/>
    <s v="TB-21520"/>
    <s v="Tracy Blumstein"/>
    <x v="0"/>
    <s v="United States"/>
    <s v="Los Angeles"/>
    <x v="1"/>
    <n v="90045"/>
    <x v="1"/>
    <s v="OFF-BI-10003429"/>
    <x v="1"/>
    <x v="8"/>
    <s v="Cardinal HOLDit! Binder Insert Strips,Extra Strips"/>
    <x v="582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x v="713"/>
    <n v="9"/>
    <n v="0"/>
    <n v="27.993600000000001"/>
  </r>
  <r>
    <n v="9232"/>
    <s v="CA-2011-148383"/>
    <x v="2"/>
    <x v="422"/>
    <d v="2011-12-31T00:00:00"/>
    <s v="Standard Class"/>
    <s v="RP-19390"/>
    <s v="Resi Pölking"/>
    <x v="0"/>
    <s v="United States"/>
    <s v="Phoenix"/>
    <x v="16"/>
    <n v="85023"/>
    <x v="1"/>
    <s v="OFF-BI-10003650"/>
    <x v="1"/>
    <x v="8"/>
    <s v="GBC DocuBind 300 Electric Binding Machine"/>
    <x v="5823"/>
    <n v="6"/>
    <n v="0.7"/>
    <n v="-694.29359999999997"/>
  </r>
  <r>
    <n v="9233"/>
    <s v="CA-2013-126732"/>
    <x v="0"/>
    <x v="476"/>
    <d v="2013-09-07T00:00:00"/>
    <s v="Standard Class"/>
    <s v="LR-16915"/>
    <s v="Lena Radford"/>
    <x v="0"/>
    <s v="United States"/>
    <s v="Los Angeles"/>
    <x v="1"/>
    <n v="90036"/>
    <x v="1"/>
    <s v="FUR-FU-10001889"/>
    <x v="0"/>
    <x v="5"/>
    <s v="Ultra Door Pull Handle"/>
    <x v="5824"/>
    <n v="9"/>
    <n v="0"/>
    <n v="31.244399999999995"/>
  </r>
  <r>
    <n v="9234"/>
    <s v="CA-2013-126732"/>
    <x v="0"/>
    <x v="476"/>
    <d v="2013-09-07T00:00:00"/>
    <s v="Standard Class"/>
    <s v="LR-16915"/>
    <s v="Lena Radford"/>
    <x v="0"/>
    <s v="United States"/>
    <s v="Los Angeles"/>
    <x v="1"/>
    <n v="90036"/>
    <x v="1"/>
    <s v="OFF-ST-10000321"/>
    <x v="1"/>
    <x v="4"/>
    <s v="Akro Stacking Bins"/>
    <x v="5825"/>
    <n v="3"/>
    <n v="0"/>
    <n v="0.94679999999999698"/>
  </r>
  <r>
    <n v="9235"/>
    <s v="CA-2013-126732"/>
    <x v="0"/>
    <x v="476"/>
    <d v="2013-09-07T00:00:00"/>
    <s v="Standard Class"/>
    <s v="LR-16915"/>
    <s v="Lena Radford"/>
    <x v="0"/>
    <s v="United States"/>
    <s v="Los Angeles"/>
    <x v="1"/>
    <n v="90036"/>
    <x v="1"/>
    <s v="TEC-PH-10001530"/>
    <x v="2"/>
    <x v="7"/>
    <s v="Cisco Unified IP Phone 7945G VoIP phone"/>
    <x v="2707"/>
    <n v="4"/>
    <n v="0.2"/>
    <n v="68.197999999999979"/>
  </r>
  <r>
    <n v="9236"/>
    <s v="CA-2013-126732"/>
    <x v="0"/>
    <x v="476"/>
    <d v="2013-09-07T00:00:00"/>
    <s v="Standard Class"/>
    <s v="LR-16915"/>
    <s v="Lena Radford"/>
    <x v="0"/>
    <s v="United States"/>
    <s v="Los Angeles"/>
    <x v="1"/>
    <n v="90036"/>
    <x v="1"/>
    <s v="OFF-AR-10004752"/>
    <x v="1"/>
    <x v="6"/>
    <s v="Blackstonian Pencils"/>
    <x v="5476"/>
    <n v="7"/>
    <n v="0"/>
    <n v="5.2332000000000001"/>
  </r>
  <r>
    <n v="9237"/>
    <s v="CA-2013-126732"/>
    <x v="0"/>
    <x v="476"/>
    <d v="2013-09-07T00:00:00"/>
    <s v="Standard Class"/>
    <s v="LR-16915"/>
    <s v="Lena Radford"/>
    <x v="0"/>
    <s v="United States"/>
    <s v="Los Angeles"/>
    <x v="1"/>
    <n v="90036"/>
    <x v="1"/>
    <s v="FUR-TA-10001539"/>
    <x v="0"/>
    <x v="3"/>
    <s v="Chromcraft Rectangular Conference Tables"/>
    <x v="2675"/>
    <n v="3"/>
    <n v="0.2"/>
    <n v="28.436399999999935"/>
  </r>
  <r>
    <n v="9238"/>
    <s v="CA-2013-126732"/>
    <x v="0"/>
    <x v="476"/>
    <d v="2013-09-07T00:00:00"/>
    <s v="Standard Class"/>
    <s v="LR-16915"/>
    <s v="Lena Radford"/>
    <x v="0"/>
    <s v="United States"/>
    <s v="Los Angeles"/>
    <x v="1"/>
    <n v="90036"/>
    <x v="1"/>
    <s v="OFF-BI-10001553"/>
    <x v="1"/>
    <x v="8"/>
    <s v="SpineVue Locking Slant-D Ring Binders by Cardinal"/>
    <x v="1775"/>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x v="5826"/>
    <n v="2"/>
    <n v="0.2"/>
    <n v="-3.6892000000000067"/>
  </r>
  <r>
    <n v="9240"/>
    <s v="CA-2014-110310"/>
    <x v="3"/>
    <x v="855"/>
    <d v="2014-11-03T00:00:00"/>
    <s v="Standard Class"/>
    <s v="NB-18655"/>
    <s v="Nona Balk"/>
    <x v="1"/>
    <s v="United States"/>
    <s v="Tallahassee"/>
    <x v="2"/>
    <n v="32303"/>
    <x v="0"/>
    <s v="OFF-PA-10001685"/>
    <x v="1"/>
    <x v="10"/>
    <s v="Staples"/>
    <x v="5827"/>
    <n v="7"/>
    <n v="0.2"/>
    <n v="20.584200000000003"/>
  </r>
  <r>
    <n v="9241"/>
    <s v="CA-2014-110310"/>
    <x v="3"/>
    <x v="855"/>
    <d v="2014-11-03T00:00:00"/>
    <s v="Standard Class"/>
    <s v="NB-18655"/>
    <s v="Nona Balk"/>
    <x v="1"/>
    <s v="United States"/>
    <s v="Tallahassee"/>
    <x v="2"/>
    <n v="32303"/>
    <x v="0"/>
    <s v="OFF-BI-10001097"/>
    <x v="1"/>
    <x v="8"/>
    <s v="Avery Hole Reinforcements"/>
    <x v="1564"/>
    <n v="3"/>
    <n v="0.7"/>
    <n v="-3.9248999999999974"/>
  </r>
  <r>
    <n v="9242"/>
    <s v="CA-2014-110310"/>
    <x v="3"/>
    <x v="855"/>
    <d v="2014-11-03T00:00:00"/>
    <s v="Standard Class"/>
    <s v="NB-18655"/>
    <s v="Nona Balk"/>
    <x v="1"/>
    <s v="United States"/>
    <s v="Tallahassee"/>
    <x v="2"/>
    <n v="32303"/>
    <x v="0"/>
    <s v="OFF-AR-10001662"/>
    <x v="1"/>
    <x v="6"/>
    <s v="Rogers Handheld Barrel Pencil Sharpener"/>
    <x v="5828"/>
    <n v="3"/>
    <n v="0.2"/>
    <n v="0.57540000000000058"/>
  </r>
  <r>
    <n v="9243"/>
    <s v="CA-2011-113271"/>
    <x v="2"/>
    <x v="868"/>
    <d v="2011-07-14T00:00:00"/>
    <s v="Standard Class"/>
    <s v="DS-13030"/>
    <s v="Darrin Sayre"/>
    <x v="2"/>
    <s v="United States"/>
    <s v="San Francisco"/>
    <x v="1"/>
    <n v="94122"/>
    <x v="1"/>
    <s v="OFF-BI-10002609"/>
    <x v="1"/>
    <x v="8"/>
    <s v="Avery Hidden Tab Dividers for Binding Systems"/>
    <x v="1494"/>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s v="CA-2011-113271"/>
    <x v="2"/>
    <x v="868"/>
    <d v="2011-07-14T00:00:00"/>
    <s v="Standard Class"/>
    <s v="DS-13030"/>
    <s v="Darrin Sayre"/>
    <x v="2"/>
    <s v="United States"/>
    <s v="San Francisco"/>
    <x v="1"/>
    <n v="94122"/>
    <x v="1"/>
    <s v="OFF-AR-10003251"/>
    <x v="1"/>
    <x v="6"/>
    <s v="Prang Drawing Pencil Set"/>
    <x v="348"/>
    <n v="2"/>
    <n v="0"/>
    <n v="2.2239999999999998"/>
  </r>
  <r>
    <n v="9246"/>
    <s v="CA-2011-113271"/>
    <x v="2"/>
    <x v="868"/>
    <d v="2011-07-14T00:00:00"/>
    <s v="Standard Class"/>
    <s v="DS-13030"/>
    <s v="Darrin Sayre"/>
    <x v="2"/>
    <s v="United States"/>
    <s v="San Francisco"/>
    <x v="1"/>
    <n v="94122"/>
    <x v="1"/>
    <s v="OFF-PA-10002365"/>
    <x v="1"/>
    <x v="10"/>
    <s v="Xerox 1967"/>
    <x v="56"/>
    <n v="5"/>
    <n v="0"/>
    <n v="15.552000000000001"/>
  </r>
  <r>
    <n v="9247"/>
    <s v="CA-2014-130106"/>
    <x v="3"/>
    <x v="1053"/>
    <d v="2014-05-27T00:00:00"/>
    <s v="Standard Class"/>
    <s v="VF-21715"/>
    <s v="Vicky Freymann"/>
    <x v="2"/>
    <s v="United States"/>
    <s v="San Francisco"/>
    <x v="1"/>
    <n v="94109"/>
    <x v="1"/>
    <s v="OFF-AR-10003651"/>
    <x v="1"/>
    <x v="6"/>
    <s v="Newell 350"/>
    <x v="296"/>
    <n v="3"/>
    <n v="0"/>
    <n v="2.8535999999999988"/>
  </r>
  <r>
    <n v="9248"/>
    <s v="CA-2014-130106"/>
    <x v="3"/>
    <x v="1053"/>
    <d v="2014-05-27T00:00:00"/>
    <s v="Standard Class"/>
    <s v="VF-21715"/>
    <s v="Vicky Freymann"/>
    <x v="2"/>
    <s v="United States"/>
    <s v="San Francisco"/>
    <x v="1"/>
    <n v="94109"/>
    <x v="1"/>
    <s v="OFF-AR-10003732"/>
    <x v="1"/>
    <x v="6"/>
    <s v="Newell 333"/>
    <x v="1104"/>
    <n v="1"/>
    <n v="0"/>
    <n v="0.72279999999999989"/>
  </r>
  <r>
    <n v="9249"/>
    <s v="CA-2013-127761"/>
    <x v="0"/>
    <x v="338"/>
    <d v="2013-11-15T00:00:00"/>
    <s v="Standard Class"/>
    <s v="SW-20275"/>
    <s v="Scott Williamson"/>
    <x v="0"/>
    <s v="United States"/>
    <s v="New York City"/>
    <x v="15"/>
    <n v="10009"/>
    <x v="3"/>
    <s v="OFF-BI-10002557"/>
    <x v="1"/>
    <x v="8"/>
    <s v="Presstex Flexible Ring Binders"/>
    <x v="1034"/>
    <n v="1"/>
    <n v="0.2"/>
    <n v="1.3649999999999998"/>
  </r>
  <r>
    <n v="9250"/>
    <s v="CA-2013-127761"/>
    <x v="0"/>
    <x v="338"/>
    <d v="2013-11-15T00:00:00"/>
    <s v="Standard Class"/>
    <s v="SW-20275"/>
    <s v="Scott Williamson"/>
    <x v="0"/>
    <s v="United States"/>
    <s v="New York City"/>
    <x v="15"/>
    <n v="10009"/>
    <x v="3"/>
    <s v="TEC-PH-10003691"/>
    <x v="2"/>
    <x v="7"/>
    <s v="BlackBerry Q10"/>
    <x v="1867"/>
    <n v="7"/>
    <n v="0"/>
    <n v="220.48250000000002"/>
  </r>
  <r>
    <n v="9251"/>
    <s v="CA-2013-105354"/>
    <x v="0"/>
    <x v="499"/>
    <d v="2013-12-07T00:00:00"/>
    <s v="Standard Class"/>
    <s v="PW-19030"/>
    <s v="Pauline Webber"/>
    <x v="1"/>
    <s v="United States"/>
    <s v="Marion"/>
    <x v="23"/>
    <n v="52302"/>
    <x v="2"/>
    <s v="OFF-BI-10001107"/>
    <x v="1"/>
    <x v="8"/>
    <s v="GBC White Gloss Covers, Plain Front"/>
    <x v="5829"/>
    <n v="8"/>
    <n v="0"/>
    <n v="54.444800000000001"/>
  </r>
  <r>
    <n v="9252"/>
    <s v="CA-2014-155712"/>
    <x v="3"/>
    <x v="580"/>
    <d v="2014-03-09T00:00:00"/>
    <s v="Standard Class"/>
    <s v="KD-16615"/>
    <s v="Ken Dana"/>
    <x v="1"/>
    <s v="United States"/>
    <s v="Los Angeles"/>
    <x v="1"/>
    <n v="90008"/>
    <x v="1"/>
    <s v="OFF-BI-10004224"/>
    <x v="1"/>
    <x v="8"/>
    <s v="Catalog Binders with Expanding Posts"/>
    <x v="3850"/>
    <n v="2"/>
    <n v="0.2"/>
    <n v="33.639999999999986"/>
  </r>
  <r>
    <n v="9253"/>
    <s v="CA-2014-102309"/>
    <x v="3"/>
    <x v="397"/>
    <d v="2014-09-26T00:00:00"/>
    <s v="Second Class"/>
    <s v="DO-13645"/>
    <s v="Doug O'Connell"/>
    <x v="0"/>
    <s v="United States"/>
    <s v="Pine Bluff"/>
    <x v="36"/>
    <n v="71603"/>
    <x v="0"/>
    <s v="TEC-AC-10001114"/>
    <x v="2"/>
    <x v="11"/>
    <s v="Microsoft Wireless Mobile Mouse 4000"/>
    <x v="1723"/>
    <n v="5"/>
    <n v="0"/>
    <n v="63.983999999999988"/>
  </r>
  <r>
    <n v="9254"/>
    <s v="CA-2014-102309"/>
    <x v="3"/>
    <x v="397"/>
    <d v="2014-09-26T00:00:00"/>
    <s v="Second Class"/>
    <s v="DO-13645"/>
    <s v="Doug O'Connell"/>
    <x v="0"/>
    <s v="United States"/>
    <s v="Pine Bluff"/>
    <x v="36"/>
    <n v="71603"/>
    <x v="0"/>
    <s v="OFF-PA-10002005"/>
    <x v="1"/>
    <x v="10"/>
    <s v="Xerox 225"/>
    <x v="91"/>
    <n v="2"/>
    <n v="0"/>
    <n v="6.2208000000000006"/>
  </r>
  <r>
    <n v="9255"/>
    <s v="CA-2011-168368"/>
    <x v="2"/>
    <x v="1058"/>
    <d v="2011-02-16T00:00:00"/>
    <s v="Second Class"/>
    <s v="GA-14725"/>
    <s v="Guy Armstrong"/>
    <x v="0"/>
    <s v="United States"/>
    <s v="Columbia"/>
    <x v="25"/>
    <n v="65203"/>
    <x v="2"/>
    <s v="FUR-CH-10001146"/>
    <x v="0"/>
    <x v="1"/>
    <s v="Global Value Mid-Back Manager's Chair, Gray"/>
    <x v="5830"/>
    <n v="1"/>
    <n v="0"/>
    <n v="15.222499999999997"/>
  </r>
  <r>
    <n v="9256"/>
    <s v="CA-2011-168368"/>
    <x v="2"/>
    <x v="1058"/>
    <d v="2011-02-16T00:00:00"/>
    <s v="Second Class"/>
    <s v="GA-14725"/>
    <s v="Guy Armstrong"/>
    <x v="0"/>
    <s v="United States"/>
    <s v="Columbia"/>
    <x v="25"/>
    <n v="65203"/>
    <x v="2"/>
    <s v="OFF-LA-10004853"/>
    <x v="1"/>
    <x v="2"/>
    <s v="Avery 483"/>
    <x v="1830"/>
    <n v="3"/>
    <n v="0"/>
    <n v="6.8723999999999998"/>
  </r>
  <r>
    <n v="9257"/>
    <s v="CA-2011-168368"/>
    <x v="2"/>
    <x v="1058"/>
    <d v="2011-02-16T00:00:00"/>
    <s v="Second Class"/>
    <s v="GA-14725"/>
    <s v="Guy Armstrong"/>
    <x v="0"/>
    <s v="United States"/>
    <s v="Columbia"/>
    <x v="25"/>
    <n v="65203"/>
    <x v="2"/>
    <s v="OFF-BI-10004728"/>
    <x v="1"/>
    <x v="8"/>
    <s v="Wilson Jones Turn Tabs Binder Tool for Ring Binders"/>
    <x v="1328"/>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s v="CA-2011-168368"/>
    <x v="2"/>
    <x v="1058"/>
    <d v="2011-02-16T00:00:00"/>
    <s v="Second Class"/>
    <s v="GA-14725"/>
    <s v="Guy Armstrong"/>
    <x v="0"/>
    <s v="United States"/>
    <s v="Columbia"/>
    <x v="25"/>
    <n v="65203"/>
    <x v="2"/>
    <s v="OFF-BI-10004654"/>
    <x v="1"/>
    <x v="8"/>
    <s v="VariCap6 Expandable Binder"/>
    <x v="5831"/>
    <n v="3"/>
    <n v="0"/>
    <n v="24.393000000000001"/>
  </r>
  <r>
    <n v="9260"/>
    <s v="CA-2011-168368"/>
    <x v="2"/>
    <x v="1058"/>
    <d v="2011-02-16T00:00:00"/>
    <s v="Second Class"/>
    <s v="GA-14725"/>
    <s v="Guy Armstrong"/>
    <x v="0"/>
    <s v="United States"/>
    <s v="Columbia"/>
    <x v="25"/>
    <n v="65203"/>
    <x v="2"/>
    <s v="OFF-ST-10002583"/>
    <x v="1"/>
    <x v="4"/>
    <s v="Fellowes Neat Ideas Storage Cubes"/>
    <x v="647"/>
    <n v="2"/>
    <n v="0"/>
    <n v="2.598399999999998"/>
  </r>
  <r>
    <n v="9261"/>
    <s v="CA-2014-167976"/>
    <x v="3"/>
    <x v="343"/>
    <d v="2014-11-15T00:00:00"/>
    <s v="Second Class"/>
    <s v="JL-15505"/>
    <s v="Jeremy Lonsdale"/>
    <x v="0"/>
    <s v="United States"/>
    <s v="Aberdeen"/>
    <x v="44"/>
    <n v="57401"/>
    <x v="2"/>
    <s v="OFF-SU-10004661"/>
    <x v="1"/>
    <x v="14"/>
    <s v="Acme Titanium Bonded Scissors"/>
    <x v="4198"/>
    <n v="3"/>
    <n v="0"/>
    <n v="6.63"/>
  </r>
  <r>
    <n v="9262"/>
    <s v="CA-2014-111388"/>
    <x v="3"/>
    <x v="264"/>
    <d v="2014-09-03T00:00:00"/>
    <s v="Same Day"/>
    <s v="SU-20665"/>
    <s v="Stephanie Ulpright"/>
    <x v="2"/>
    <s v="United States"/>
    <s v="Seattle"/>
    <x v="4"/>
    <n v="98103"/>
    <x v="1"/>
    <s v="FUR-CH-10003061"/>
    <x v="0"/>
    <x v="1"/>
    <s v="Global Leather Task Chair, Black"/>
    <x v="1804"/>
    <n v="3"/>
    <n v="0.2"/>
    <n v="-2.6997000000000355"/>
  </r>
  <r>
    <n v="9263"/>
    <s v="CA-2012-124499"/>
    <x v="1"/>
    <x v="330"/>
    <d v="2012-10-13T00:00:00"/>
    <s v="Standard Class"/>
    <s v="FM-14380"/>
    <s v="Fred McMath"/>
    <x v="0"/>
    <s v="United States"/>
    <s v="Detroit"/>
    <x v="12"/>
    <n v="48227"/>
    <x v="2"/>
    <s v="FUR-CH-10000513"/>
    <x v="0"/>
    <x v="1"/>
    <s v="High-Back Leather Manager's Chair"/>
    <x v="1948"/>
    <n v="3"/>
    <n v="0"/>
    <n v="35.097300000000004"/>
  </r>
  <r>
    <n v="9264"/>
    <s v="CA-2012-124499"/>
    <x v="1"/>
    <x v="330"/>
    <d v="2012-10-13T00:00:00"/>
    <s v="Standard Class"/>
    <s v="FM-14380"/>
    <s v="Fred McMath"/>
    <x v="0"/>
    <s v="United States"/>
    <s v="Detroit"/>
    <x v="12"/>
    <n v="48227"/>
    <x v="2"/>
    <s v="OFF-AP-10002191"/>
    <x v="1"/>
    <x v="9"/>
    <s v="Belkin 8 Outlet SurgeMaster II Gold Surge Protector"/>
    <x v="5832"/>
    <n v="5"/>
    <n v="0.1"/>
    <n v="53.982000000000006"/>
  </r>
  <r>
    <n v="9265"/>
    <s v="US-2014-128118"/>
    <x v="3"/>
    <x v="221"/>
    <d v="2014-12-02T00:00:00"/>
    <s v="Standard Class"/>
    <s v="MY-17380"/>
    <s v="Maribeth Yedwab"/>
    <x v="1"/>
    <s v="United States"/>
    <s v="Memphis"/>
    <x v="18"/>
    <n v="38109"/>
    <x v="0"/>
    <s v="OFF-BI-10000216"/>
    <x v="1"/>
    <x v="8"/>
    <s v="Mead 1st Gear 2&quot; Zipper Binder, Asst. Colors"/>
    <x v="3266"/>
    <n v="3"/>
    <n v="0.7"/>
    <n v="-7.782"/>
  </r>
  <r>
    <n v="9266"/>
    <s v="US-2014-128118"/>
    <x v="3"/>
    <x v="221"/>
    <d v="2014-12-02T00:00:00"/>
    <s v="Standard Class"/>
    <s v="MY-17380"/>
    <s v="Maribeth Yedwab"/>
    <x v="1"/>
    <s v="United States"/>
    <s v="Memphis"/>
    <x v="18"/>
    <n v="38109"/>
    <x v="0"/>
    <s v="OFF-EN-10003448"/>
    <x v="1"/>
    <x v="12"/>
    <s v="Peel &amp; Seel Recycled Catalog Envelopes, Brown"/>
    <x v="5833"/>
    <n v="7"/>
    <n v="0.2"/>
    <n v="24.317999999999998"/>
  </r>
  <r>
    <n v="9267"/>
    <s v="CA-2011-125759"/>
    <x v="2"/>
    <x v="1215"/>
    <d v="2011-02-10T00:00:00"/>
    <s v="First Class"/>
    <s v="NM-18445"/>
    <s v="Nathan Mautz"/>
    <x v="2"/>
    <s v="United States"/>
    <s v="North Las Vegas"/>
    <x v="33"/>
    <n v="89031"/>
    <x v="1"/>
    <s v="FUR-FU-10002111"/>
    <x v="0"/>
    <x v="5"/>
    <s v="Master Caster Door Stop, Large Brown"/>
    <x v="58"/>
    <n v="2"/>
    <n v="0"/>
    <n v="5.5327999999999999"/>
  </r>
  <r>
    <n v="9268"/>
    <s v="CA-2012-151869"/>
    <x v="1"/>
    <x v="12"/>
    <d v="2012-09-25T00:00:00"/>
    <s v="Same Day"/>
    <s v="CS-11950"/>
    <s v="Carlos Soltero"/>
    <x v="0"/>
    <s v="United States"/>
    <s v="Freeport"/>
    <x v="15"/>
    <n v="11520"/>
    <x v="3"/>
    <s v="FUR-CH-10001545"/>
    <x v="0"/>
    <x v="1"/>
    <s v="Hon Comfortask Task/Swivel Chairs"/>
    <x v="5834"/>
    <n v="1"/>
    <n v="0.1"/>
    <n v="6.8388000000000009"/>
  </r>
  <r>
    <n v="9269"/>
    <s v="CA-2012-151869"/>
    <x v="1"/>
    <x v="12"/>
    <d v="2012-09-25T00:00:00"/>
    <s v="Same Day"/>
    <s v="CS-11950"/>
    <s v="Carlos Soltero"/>
    <x v="0"/>
    <s v="United States"/>
    <s v="Freeport"/>
    <x v="15"/>
    <n v="11520"/>
    <x v="3"/>
    <s v="OFF-PA-10002947"/>
    <x v="1"/>
    <x v="10"/>
    <s v="Xerox 1923"/>
    <x v="130"/>
    <n v="3"/>
    <n v="0"/>
    <n v="9.6191999999999993"/>
  </r>
  <r>
    <n v="9270"/>
    <s v="US-2014-102183"/>
    <x v="3"/>
    <x v="170"/>
    <d v="2014-08-29T00:00:00"/>
    <s v="Standard Class"/>
    <s v="PK-19075"/>
    <s v="Pete Kriz"/>
    <x v="0"/>
    <s v="United States"/>
    <s v="New York City"/>
    <x v="15"/>
    <n v="10035"/>
    <x v="3"/>
    <s v="OFF-BI-10003476"/>
    <x v="1"/>
    <x v="8"/>
    <s v="Avery Metallic Poly Binders"/>
    <x v="5835"/>
    <n v="7"/>
    <n v="0.2"/>
    <n v="11.2308"/>
  </r>
  <r>
    <n v="9271"/>
    <s v="US-2014-102183"/>
    <x v="3"/>
    <x v="170"/>
    <d v="2014-08-29T00:00:00"/>
    <s v="Standard Class"/>
    <s v="PK-19075"/>
    <s v="Pete Kriz"/>
    <x v="0"/>
    <s v="United States"/>
    <s v="New York City"/>
    <x v="15"/>
    <n v="10035"/>
    <x v="3"/>
    <s v="OFF-BI-10001359"/>
    <x v="1"/>
    <x v="8"/>
    <s v="GBC DocuBind TL300 Electric Binding System"/>
    <x v="5836"/>
    <n v="6"/>
    <n v="0.2"/>
    <n v="1453.1237999999996"/>
  </r>
  <r>
    <n v="9272"/>
    <s v="CA-2013-100510"/>
    <x v="0"/>
    <x v="536"/>
    <d v="2013-05-18T00:00:00"/>
    <s v="Standard Class"/>
    <s v="HM-14860"/>
    <s v="Harry Marie"/>
    <x v="1"/>
    <s v="United States"/>
    <s v="New York City"/>
    <x v="15"/>
    <n v="10024"/>
    <x v="3"/>
    <s v="FUR-FU-10000320"/>
    <x v="0"/>
    <x v="5"/>
    <s v="OIC Stacking Trays"/>
    <x v="4807"/>
    <n v="3"/>
    <n v="0"/>
    <n v="4.4088000000000012"/>
  </r>
  <r>
    <n v="9273"/>
    <s v="CA-2013-100510"/>
    <x v="0"/>
    <x v="536"/>
    <d v="2013-05-18T00:00:00"/>
    <s v="Standard Class"/>
    <s v="HM-14860"/>
    <s v="Harry Marie"/>
    <x v="1"/>
    <s v="United States"/>
    <s v="New York City"/>
    <x v="15"/>
    <n v="10024"/>
    <x v="3"/>
    <s v="TEC-PH-10001835"/>
    <x v="2"/>
    <x v="7"/>
    <s v="Jawbone JAMBOX Wireless Bluetooth Speaker"/>
    <x v="2087"/>
    <n v="4"/>
    <n v="0"/>
    <n v="303.3408"/>
  </r>
  <r>
    <n v="9274"/>
    <s v="CA-2014-146983"/>
    <x v="3"/>
    <x v="264"/>
    <d v="2014-09-07T00:00:00"/>
    <s v="Standard Class"/>
    <s v="AH-10210"/>
    <s v="Alan Hwang"/>
    <x v="0"/>
    <s v="United States"/>
    <s v="Henderson"/>
    <x v="0"/>
    <n v="42420"/>
    <x v="0"/>
    <s v="OFF-BI-10003650"/>
    <x v="1"/>
    <x v="8"/>
    <s v="GBC DocuBind 300 Electric Binding Machine"/>
    <x v="2829"/>
    <n v="3"/>
    <n v="0"/>
    <n v="757.41120000000001"/>
  </r>
  <r>
    <n v="9275"/>
    <s v="US-2011-134054"/>
    <x v="2"/>
    <x v="982"/>
    <d v="2011-10-10T00:00:00"/>
    <s v="Same Day"/>
    <s v="FC-14335"/>
    <s v="Fred Chung"/>
    <x v="1"/>
    <s v="United States"/>
    <s v="Albuquerque"/>
    <x v="27"/>
    <n v="87105"/>
    <x v="1"/>
    <s v="OFF-AR-10000937"/>
    <x v="1"/>
    <x v="6"/>
    <s v="Dixon Ticonderoga Core-Lock Colored Pencils, 48-Color Set"/>
    <x v="5837"/>
    <n v="7"/>
    <n v="0"/>
    <n v="112.57400000000001"/>
  </r>
  <r>
    <n v="9276"/>
    <s v="CA-2013-113236"/>
    <x v="0"/>
    <x v="439"/>
    <d v="2013-05-30T00:00:00"/>
    <s v="Second Class"/>
    <s v="CP-12085"/>
    <s v="Cathy Prescott"/>
    <x v="1"/>
    <s v="United States"/>
    <s v="Delray Beach"/>
    <x v="2"/>
    <n v="33445"/>
    <x v="0"/>
    <s v="OFF-ST-10000532"/>
    <x v="1"/>
    <x v="4"/>
    <s v="Advantus Rolling Drawer Organizers"/>
    <x v="5838"/>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x v="5839"/>
    <n v="2"/>
    <n v="0.2"/>
    <n v="11.98"/>
  </r>
  <r>
    <n v="9278"/>
    <s v="CA-2014-122539"/>
    <x v="3"/>
    <x v="96"/>
    <d v="2014-12-06T00:00:00"/>
    <s v="Standard Class"/>
    <s v="SC-20305"/>
    <s v="Sean Christensen"/>
    <x v="0"/>
    <s v="United States"/>
    <s v="Philadelphia"/>
    <x v="9"/>
    <n v="19140"/>
    <x v="3"/>
    <s v="OFF-LA-10004853"/>
    <x v="1"/>
    <x v="2"/>
    <s v="Avery 483"/>
    <x v="801"/>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s v="CA-2014-122539"/>
    <x v="3"/>
    <x v="96"/>
    <d v="2014-12-06T00:00:00"/>
    <s v="Standard Class"/>
    <s v="SC-20305"/>
    <s v="Sean Christensen"/>
    <x v="0"/>
    <s v="United States"/>
    <s v="Philadelphia"/>
    <x v="9"/>
    <n v="19140"/>
    <x v="3"/>
    <s v="FUR-CH-10003379"/>
    <x v="0"/>
    <x v="1"/>
    <s v="Global Commerce Series High-Back Swivel/Tilt Chairs"/>
    <x v="5841"/>
    <n v="2"/>
    <n v="0.3"/>
    <n v="-28.49799999999999"/>
  </r>
  <r>
    <n v="9281"/>
    <s v="CA-2013-166772"/>
    <x v="0"/>
    <x v="873"/>
    <d v="2013-09-25T00:00:00"/>
    <s v="Standard Class"/>
    <s v="HJ-14875"/>
    <s v="Heather Jas"/>
    <x v="2"/>
    <s v="United States"/>
    <s v="Seattle"/>
    <x v="4"/>
    <n v="98105"/>
    <x v="1"/>
    <s v="FUR-BO-10002853"/>
    <x v="0"/>
    <x v="0"/>
    <s v="O'Sullivan 5-Shelf Heavy-Duty Bookcases"/>
    <x v="3514"/>
    <n v="2"/>
    <n v="0"/>
    <n v="40.97"/>
  </r>
  <r>
    <n v="9282"/>
    <s v="US-2014-152898"/>
    <x v="3"/>
    <x v="220"/>
    <d v="2014-09-16T00:00:00"/>
    <s v="Standard Class"/>
    <s v="CB-12025"/>
    <s v="Cassandra Brandow"/>
    <x v="0"/>
    <s v="United States"/>
    <s v="Richmond"/>
    <x v="17"/>
    <n v="23223"/>
    <x v="0"/>
    <s v="OFF-AP-10000027"/>
    <x v="1"/>
    <x v="9"/>
    <s v="Hoover Commercial SteamVac"/>
    <x v="4672"/>
    <n v="5"/>
    <n v="0"/>
    <n v="20.369999999999997"/>
  </r>
  <r>
    <n v="9283"/>
    <s v="CA-2013-160486"/>
    <x v="0"/>
    <x v="945"/>
    <d v="2014-01-05T00:00:00"/>
    <s v="Standard Class"/>
    <s v="EH-14185"/>
    <s v="Evan Henry"/>
    <x v="0"/>
    <s v="United States"/>
    <s v="West Palm Beach"/>
    <x v="2"/>
    <n v="33407"/>
    <x v="0"/>
    <s v="OFF-PA-10002421"/>
    <x v="1"/>
    <x v="10"/>
    <s v="Embossed Ink Jet Note Cards"/>
    <x v="5842"/>
    <n v="4"/>
    <n v="0.2"/>
    <n v="25.278400000000001"/>
  </r>
  <r>
    <n v="9284"/>
    <s v="CA-2014-102218"/>
    <x v="3"/>
    <x v="264"/>
    <d v="2014-09-05T00:00:00"/>
    <s v="Second Class"/>
    <s v="LW-17215"/>
    <s v="Luke Weiss"/>
    <x v="0"/>
    <s v="United States"/>
    <s v="Fort Collins"/>
    <x v="22"/>
    <n v="80525"/>
    <x v="1"/>
    <s v="OFF-LA-10002475"/>
    <x v="1"/>
    <x v="2"/>
    <s v="Avery 519"/>
    <x v="3280"/>
    <n v="2"/>
    <n v="0.2"/>
    <n v="3.9473999999999996"/>
  </r>
  <r>
    <n v="9285"/>
    <s v="CA-2011-161032"/>
    <x v="2"/>
    <x v="728"/>
    <d v="2011-11-23T00:00:00"/>
    <s v="Standard Class"/>
    <s v="MK-17905"/>
    <s v="Michael Kennedy"/>
    <x v="1"/>
    <s v="United States"/>
    <s v="Franklin"/>
    <x v="6"/>
    <n v="53132"/>
    <x v="2"/>
    <s v="FUR-CH-10001482"/>
    <x v="0"/>
    <x v="1"/>
    <s v="Office Star - Mesh Screen back chair with Vinyl seat"/>
    <x v="604"/>
    <n v="3"/>
    <n v="0"/>
    <n v="43.223399999999984"/>
  </r>
  <r>
    <n v="9286"/>
    <s v="CA-2012-102778"/>
    <x v="1"/>
    <x v="82"/>
    <d v="2012-11-24T00:00:00"/>
    <s v="First Class"/>
    <s v="JH-15820"/>
    <s v="John Huston"/>
    <x v="0"/>
    <s v="United States"/>
    <s v="Monroe"/>
    <x v="3"/>
    <n v="28110"/>
    <x v="0"/>
    <s v="FUR-FU-10000087"/>
    <x v="0"/>
    <x v="5"/>
    <s v="Executive Impressions 14&quot; Two-Color Numerals Wall Clock"/>
    <x v="269"/>
    <n v="1"/>
    <n v="0.2"/>
    <n v="4.7712000000000012"/>
  </r>
  <r>
    <n v="9287"/>
    <s v="CA-2014-154011"/>
    <x v="3"/>
    <x v="249"/>
    <d v="2014-06-27T00:00:00"/>
    <s v="Standard Class"/>
    <s v="DB-13270"/>
    <s v="Deborah Brumfield"/>
    <x v="2"/>
    <s v="United States"/>
    <s v="Dallas"/>
    <x v="5"/>
    <n v="75081"/>
    <x v="2"/>
    <s v="OFF-BI-10003166"/>
    <x v="1"/>
    <x v="8"/>
    <s v="GBC Plasticlear Binding Covers"/>
    <x v="5843"/>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x v="5844"/>
    <n v="3"/>
    <n v="0.3"/>
    <n v="-84.961500000000029"/>
  </r>
  <r>
    <n v="9289"/>
    <s v="US-2014-165456"/>
    <x v="3"/>
    <x v="329"/>
    <d v="2014-12-04T00:00:00"/>
    <s v="First Class"/>
    <s v="TB-21625"/>
    <s v="Trudy Brown"/>
    <x v="0"/>
    <s v="United States"/>
    <s v="Philadelphia"/>
    <x v="9"/>
    <n v="19134"/>
    <x v="3"/>
    <s v="FUR-CH-10003981"/>
    <x v="0"/>
    <x v="1"/>
    <s v="Global Commerce Series Low-Back Swivel/Tilt Chairs"/>
    <x v="5845"/>
    <n v="6"/>
    <n v="0.3"/>
    <n v="-15.418800000000203"/>
  </r>
  <r>
    <n v="9290"/>
    <s v="CA-2011-111857"/>
    <x v="2"/>
    <x v="488"/>
    <d v="2011-04-26T00:00:00"/>
    <s v="Second Class"/>
    <s v="NM-18445"/>
    <s v="Nathan Mautz"/>
    <x v="2"/>
    <s v="United States"/>
    <s v="San Francisco"/>
    <x v="1"/>
    <n v="94109"/>
    <x v="1"/>
    <s v="OFF-PA-10001878"/>
    <x v="1"/>
    <x v="10"/>
    <s v="Xerox 1891"/>
    <x v="5846"/>
    <n v="1"/>
    <n v="0"/>
    <n v="22.987699999999997"/>
  </r>
  <r>
    <n v="9291"/>
    <s v="CA-2011-163650"/>
    <x v="2"/>
    <x v="865"/>
    <d v="2011-09-25T00:00:00"/>
    <s v="First Class"/>
    <s v="TT-21220"/>
    <s v="Thomas Thornton"/>
    <x v="0"/>
    <s v="United States"/>
    <s v="Dover"/>
    <x v="13"/>
    <n v="19901"/>
    <x v="3"/>
    <s v="OFF-AR-10002375"/>
    <x v="1"/>
    <x v="6"/>
    <s v="Newell 351"/>
    <x v="296"/>
    <n v="3"/>
    <n v="0"/>
    <n v="2.8535999999999988"/>
  </r>
  <r>
    <n v="9292"/>
    <s v="CA-2011-163650"/>
    <x v="2"/>
    <x v="865"/>
    <d v="2011-09-25T00:00:00"/>
    <s v="First Class"/>
    <s v="TT-21220"/>
    <s v="Thomas Thornton"/>
    <x v="0"/>
    <s v="United States"/>
    <s v="Dover"/>
    <x v="13"/>
    <n v="19901"/>
    <x v="3"/>
    <s v="OFF-BI-10004965"/>
    <x v="1"/>
    <x v="8"/>
    <s v="Ibico Covers for Plastic or Wire Binding Elements"/>
    <x v="1339"/>
    <n v="3"/>
    <n v="0"/>
    <n v="15.524999999999999"/>
  </r>
  <r>
    <n v="9293"/>
    <s v="CA-2014-124114"/>
    <x v="3"/>
    <x v="580"/>
    <d v="2014-03-03T00:00:00"/>
    <s v="Same Day"/>
    <s v="RS-19765"/>
    <s v="Roland Schwarz"/>
    <x v="1"/>
    <s v="United States"/>
    <s v="Waco"/>
    <x v="5"/>
    <n v="76706"/>
    <x v="2"/>
    <s v="OFF-BI-10004022"/>
    <x v="1"/>
    <x v="8"/>
    <s v="Acco Suede Grain Vinyl Round Ring Binder"/>
    <x v="5847"/>
    <n v="1"/>
    <n v="0.8"/>
    <n v="-0.94520000000000004"/>
  </r>
  <r>
    <n v="9294"/>
    <s v="US-2014-116505"/>
    <x v="3"/>
    <x v="701"/>
    <d v="2014-11-22T00:00:00"/>
    <s v="Second Class"/>
    <s v="TB-21625"/>
    <s v="Trudy Brown"/>
    <x v="0"/>
    <s v="United States"/>
    <s v="Hagerstown"/>
    <x v="39"/>
    <n v="21740"/>
    <x v="3"/>
    <s v="OFF-BI-10000050"/>
    <x v="1"/>
    <x v="8"/>
    <s v="Angle-D Binders with Locking Rings, Label Holders"/>
    <x v="1875"/>
    <n v="6"/>
    <n v="0"/>
    <n v="20.585999999999999"/>
  </r>
  <r>
    <n v="9295"/>
    <s v="CA-2014-161340"/>
    <x v="3"/>
    <x v="39"/>
    <d v="2014-06-02T00:00:00"/>
    <s v="Standard Class"/>
    <s v="AM-10360"/>
    <s v="Alice McCarthy"/>
    <x v="1"/>
    <s v="United States"/>
    <s v="Cleveland"/>
    <x v="24"/>
    <n v="44105"/>
    <x v="3"/>
    <s v="OFF-PA-10002464"/>
    <x v="1"/>
    <x v="10"/>
    <s v="HP Office Recycled Paper (20Lb. and 87 Bright)"/>
    <x v="853"/>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x v="4701"/>
    <n v="4"/>
    <n v="0.5"/>
    <n v="-64.937599999999989"/>
  </r>
  <r>
    <n v="9297"/>
    <s v="US-2012-163433"/>
    <x v="1"/>
    <x v="24"/>
    <d v="2012-04-22T00:00:00"/>
    <s v="Second Class"/>
    <s v="MP-17965"/>
    <s v="Michael Paige"/>
    <x v="1"/>
    <s v="United States"/>
    <s v="Mcallen"/>
    <x v="5"/>
    <n v="78501"/>
    <x v="2"/>
    <s v="TEC-AC-10003590"/>
    <x v="2"/>
    <x v="11"/>
    <s v="TRENDnet 56K USB 2.0 Phone, Internet and Fax Modem"/>
    <x v="2967"/>
    <n v="2"/>
    <n v="0.2"/>
    <n v="8.2847999999999971"/>
  </r>
  <r>
    <n v="9298"/>
    <s v="US-2012-163433"/>
    <x v="1"/>
    <x v="24"/>
    <d v="2012-04-22T00:00:00"/>
    <s v="Second Class"/>
    <s v="MP-17965"/>
    <s v="Michael Paige"/>
    <x v="1"/>
    <s v="United States"/>
    <s v="Mcallen"/>
    <x v="5"/>
    <n v="78501"/>
    <x v="2"/>
    <s v="TEC-PH-10003357"/>
    <x v="2"/>
    <x v="7"/>
    <s v="Grandstream GXP2100 Mainstream Business Phone"/>
    <x v="4494"/>
    <n v="4"/>
    <n v="0.2"/>
    <n v="24.476800000000004"/>
  </r>
  <r>
    <n v="9299"/>
    <s v="US-2012-163433"/>
    <x v="1"/>
    <x v="24"/>
    <d v="2012-04-22T00:00:00"/>
    <s v="Second Class"/>
    <s v="MP-17965"/>
    <s v="Michael Paige"/>
    <x v="1"/>
    <s v="United States"/>
    <s v="Mcallen"/>
    <x v="5"/>
    <n v="78501"/>
    <x v="2"/>
    <s v="OFF-AR-10003373"/>
    <x v="1"/>
    <x v="6"/>
    <s v="Boston School Pro Electric Pencil Sharpener, 1670"/>
    <x v="1355"/>
    <n v="3"/>
    <n v="0.2"/>
    <n v="6.5057999999999971"/>
  </r>
  <r>
    <n v="9300"/>
    <s v="US-2012-163433"/>
    <x v="1"/>
    <x v="24"/>
    <d v="2012-04-22T00:00:00"/>
    <s v="Second Class"/>
    <s v="MP-17965"/>
    <s v="Michael Paige"/>
    <x v="1"/>
    <s v="United States"/>
    <s v="Mcallen"/>
    <x v="5"/>
    <n v="78501"/>
    <x v="2"/>
    <s v="OFF-BI-10003676"/>
    <x v="1"/>
    <x v="8"/>
    <s v="GBC Standard Recycled Report Covers, Clear Plastic Sheets"/>
    <x v="3176"/>
    <n v="2"/>
    <n v="0.8"/>
    <n v="-6.8992000000000022"/>
  </r>
  <r>
    <n v="9301"/>
    <s v="US-2012-163433"/>
    <x v="1"/>
    <x v="24"/>
    <d v="2012-04-22T00:00:00"/>
    <s v="Second Class"/>
    <s v="MP-17965"/>
    <s v="Michael Paige"/>
    <x v="1"/>
    <s v="United States"/>
    <s v="Mcallen"/>
    <x v="5"/>
    <n v="78501"/>
    <x v="2"/>
    <s v="FUR-CH-10000225"/>
    <x v="0"/>
    <x v="1"/>
    <s v="Global Geo Office Task Chair, Gray"/>
    <x v="4350"/>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x v="5848"/>
    <n v="2"/>
    <n v="0.2"/>
    <n v="6.122999999999994"/>
  </r>
  <r>
    <n v="9303"/>
    <s v="US-2012-163433"/>
    <x v="1"/>
    <x v="24"/>
    <d v="2012-04-22T00:00:00"/>
    <s v="Second Class"/>
    <s v="MP-17965"/>
    <s v="Michael Paige"/>
    <x v="1"/>
    <s v="United States"/>
    <s v="Mcallen"/>
    <x v="5"/>
    <n v="78501"/>
    <x v="2"/>
    <s v="OFF-AR-10003481"/>
    <x v="1"/>
    <x v="6"/>
    <s v="Newell 348"/>
    <x v="964"/>
    <n v="3"/>
    <n v="0.2"/>
    <n v="0.88559999999999883"/>
  </r>
  <r>
    <n v="9304"/>
    <s v="US-2012-163433"/>
    <x v="1"/>
    <x v="24"/>
    <d v="2012-04-22T00:00:00"/>
    <s v="Second Class"/>
    <s v="MP-17965"/>
    <s v="Michael Paige"/>
    <x v="1"/>
    <s v="United States"/>
    <s v="Mcallen"/>
    <x v="5"/>
    <n v="78501"/>
    <x v="2"/>
    <s v="OFF-PA-10003936"/>
    <x v="1"/>
    <x v="10"/>
    <s v="Xerox 1994"/>
    <x v="12"/>
    <n v="3"/>
    <n v="0.2"/>
    <n v="5.4432"/>
  </r>
  <r>
    <n v="9305"/>
    <s v="US-2012-163433"/>
    <x v="1"/>
    <x v="24"/>
    <d v="2012-04-22T00:00:00"/>
    <s v="Second Class"/>
    <s v="MP-17965"/>
    <s v="Michael Paige"/>
    <x v="1"/>
    <s v="United States"/>
    <s v="Mcallen"/>
    <x v="5"/>
    <n v="78501"/>
    <x v="2"/>
    <s v="OFF-BI-10000320"/>
    <x v="1"/>
    <x v="8"/>
    <s v="GBC Plastic Binding Combs"/>
    <x v="5849"/>
    <n v="1"/>
    <n v="0.8"/>
    <n v="-2.2877999999999998"/>
  </r>
  <r>
    <n v="9306"/>
    <s v="CA-2012-137603"/>
    <x v="1"/>
    <x v="444"/>
    <d v="2012-09-24T00:00:00"/>
    <s v="Standard Class"/>
    <s v="MH-17290"/>
    <s v="Marc Harrigan"/>
    <x v="2"/>
    <s v="United States"/>
    <s v="Santa Fe"/>
    <x v="27"/>
    <n v="87505"/>
    <x v="1"/>
    <s v="OFF-AR-10001972"/>
    <x v="1"/>
    <x v="6"/>
    <s v="Newell 323"/>
    <x v="3681"/>
    <n v="5"/>
    <n v="0"/>
    <n v="2.1840000000000002"/>
  </r>
  <r>
    <n v="9307"/>
    <s v="CA-2011-128237"/>
    <x v="2"/>
    <x v="727"/>
    <d v="2011-03-30T00:00:00"/>
    <s v="Standard Class"/>
    <s v="CA-12265"/>
    <s v="Christina Anderson"/>
    <x v="0"/>
    <s v="United States"/>
    <s v="San Francisco"/>
    <x v="1"/>
    <n v="94110"/>
    <x v="1"/>
    <s v="OFF-AR-10003829"/>
    <x v="1"/>
    <x v="6"/>
    <s v="Newell 35"/>
    <x v="2637"/>
    <n v="2"/>
    <n v="0"/>
    <n v="1.9023999999999992"/>
  </r>
  <r>
    <n v="9308"/>
    <s v="CA-2011-128237"/>
    <x v="2"/>
    <x v="727"/>
    <d v="2011-03-30T00:00:00"/>
    <s v="Standard Class"/>
    <s v="CA-12265"/>
    <s v="Christina Anderson"/>
    <x v="0"/>
    <s v="United States"/>
    <s v="San Francisco"/>
    <x v="1"/>
    <n v="94110"/>
    <x v="1"/>
    <s v="OFF-AR-10003338"/>
    <x v="1"/>
    <x v="6"/>
    <s v="Eberhard Faber 3 1/2&quot; Golf Pencils"/>
    <x v="3659"/>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x v="5850"/>
    <n v="4"/>
    <n v="0"/>
    <n v="15.917999999999999"/>
  </r>
  <r>
    <n v="9310"/>
    <s v="CA-2011-128237"/>
    <x v="2"/>
    <x v="727"/>
    <d v="2011-03-30T00:00:00"/>
    <s v="Standard Class"/>
    <s v="CA-12265"/>
    <s v="Christina Anderson"/>
    <x v="0"/>
    <s v="United States"/>
    <s v="San Francisco"/>
    <x v="1"/>
    <n v="94110"/>
    <x v="1"/>
    <s v="OFF-AR-10000034"/>
    <x v="1"/>
    <x v="6"/>
    <s v="BIC Brite Liner Grip Highlighters, Assorted, 5/Pack"/>
    <x v="2370"/>
    <n v="6"/>
    <n v="0"/>
    <n v="9.9215999999999998"/>
  </r>
  <r>
    <n v="9311"/>
    <s v="US-2013-102141"/>
    <x v="0"/>
    <x v="370"/>
    <d v="2013-09-01T00:00:00"/>
    <s v="Standard Class"/>
    <s v="KD-16615"/>
    <s v="Ken Dana"/>
    <x v="1"/>
    <s v="United States"/>
    <s v="New York City"/>
    <x v="15"/>
    <n v="10024"/>
    <x v="3"/>
    <s v="OFF-BI-10001510"/>
    <x v="1"/>
    <x v="8"/>
    <s v="Deluxe Heavy-Duty Vinyl Round Ring Binder"/>
    <x v="5851"/>
    <n v="8"/>
    <n v="0.2"/>
    <n v="45.839999999999996"/>
  </r>
  <r>
    <n v="9312"/>
    <s v="CA-2014-148642"/>
    <x v="3"/>
    <x v="904"/>
    <d v="2014-03-13T00:00:00"/>
    <s v="Standard Class"/>
    <s v="DW-13540"/>
    <s v="Don Weiss"/>
    <x v="0"/>
    <s v="United States"/>
    <s v="Dallas"/>
    <x v="5"/>
    <n v="75220"/>
    <x v="2"/>
    <s v="OFF-LA-10000134"/>
    <x v="1"/>
    <x v="2"/>
    <s v="Avery 511"/>
    <x v="1268"/>
    <n v="2"/>
    <n v="0.2"/>
    <n v="1.7247999999999997"/>
  </r>
  <r>
    <n v="9313"/>
    <s v="CA-2014-148642"/>
    <x v="3"/>
    <x v="904"/>
    <d v="2014-03-13T00:00:00"/>
    <s v="Standard Class"/>
    <s v="DW-13540"/>
    <s v="Don Weiss"/>
    <x v="0"/>
    <s v="United States"/>
    <s v="Dallas"/>
    <x v="5"/>
    <n v="75220"/>
    <x v="2"/>
    <s v="OFF-AR-10000588"/>
    <x v="1"/>
    <x v="6"/>
    <s v="Newell 345"/>
    <x v="5852"/>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x v="5853"/>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s v="CA-2013-161907"/>
    <x v="0"/>
    <x v="41"/>
    <d v="2013-04-10T00:00:00"/>
    <s v="Standard Class"/>
    <s v="JH-16180"/>
    <s v="Justin Hirsh"/>
    <x v="0"/>
    <s v="United States"/>
    <s v="Philadelphia"/>
    <x v="9"/>
    <n v="19140"/>
    <x v="3"/>
    <s v="TEC-PH-10000141"/>
    <x v="2"/>
    <x v="7"/>
    <s v="Clearsounds A400"/>
    <x v="965"/>
    <n v="3"/>
    <n v="0.4"/>
    <n v="-27.715799999999994"/>
  </r>
  <r>
    <n v="9317"/>
    <s v="CA-2013-161907"/>
    <x v="0"/>
    <x v="41"/>
    <d v="2013-04-10T00:00:00"/>
    <s v="Standard Class"/>
    <s v="JH-16180"/>
    <s v="Justin Hirsh"/>
    <x v="0"/>
    <s v="United States"/>
    <s v="Philadelphia"/>
    <x v="9"/>
    <n v="19140"/>
    <x v="3"/>
    <s v="OFF-SU-10000646"/>
    <x v="1"/>
    <x v="14"/>
    <s v="Premier Automatic Letter Opener"/>
    <x v="5855"/>
    <n v="4"/>
    <n v="0.2"/>
    <n v="-163.45159999999996"/>
  </r>
  <r>
    <n v="9318"/>
    <s v="CA-2014-124940"/>
    <x v="3"/>
    <x v="1217"/>
    <d v="2014-02-27T00:00:00"/>
    <s v="Standard Class"/>
    <s v="DK-13090"/>
    <s v="Dave Kipp"/>
    <x v="0"/>
    <s v="United States"/>
    <s v="Carrollton"/>
    <x v="5"/>
    <n v="75007"/>
    <x v="2"/>
    <s v="TEC-AC-10002076"/>
    <x v="2"/>
    <x v="11"/>
    <s v="Microsoft Natural Keyboard Elite"/>
    <x v="5856"/>
    <n v="1"/>
    <n v="0.2"/>
    <n v="-2.9940000000000015"/>
  </r>
  <r>
    <n v="9319"/>
    <s v="US-2014-108343"/>
    <x v="3"/>
    <x v="228"/>
    <d v="2014-07-26T00:00:00"/>
    <s v="Standard Class"/>
    <s v="AR-10825"/>
    <s v="Anthony Rawles"/>
    <x v="1"/>
    <s v="United States"/>
    <s v="New York City"/>
    <x v="15"/>
    <n v="10009"/>
    <x v="3"/>
    <s v="OFF-PA-10000743"/>
    <x v="1"/>
    <x v="10"/>
    <s v="Xerox 1977"/>
    <x v="522"/>
    <n v="2"/>
    <n v="0"/>
    <n v="6.4127999999999998"/>
  </r>
  <r>
    <n v="9320"/>
    <s v="US-2014-108343"/>
    <x v="3"/>
    <x v="228"/>
    <d v="2014-07-26T00:00:00"/>
    <s v="Standard Class"/>
    <s v="AR-10825"/>
    <s v="Anthony Rawles"/>
    <x v="1"/>
    <s v="United States"/>
    <s v="New York City"/>
    <x v="15"/>
    <n v="10009"/>
    <x v="3"/>
    <s v="FUR-CH-10002780"/>
    <x v="0"/>
    <x v="1"/>
    <s v="Office Star - Task Chair with Contemporary Loop Arms"/>
    <x v="5857"/>
    <n v="2"/>
    <n v="0.1"/>
    <n v="25.474399999999999"/>
  </r>
  <r>
    <n v="9321"/>
    <s v="US-2014-108343"/>
    <x v="3"/>
    <x v="228"/>
    <d v="2014-07-26T00:00:00"/>
    <s v="Standard Class"/>
    <s v="AR-10825"/>
    <s v="Anthony Rawles"/>
    <x v="1"/>
    <s v="United States"/>
    <s v="New York City"/>
    <x v="15"/>
    <n v="10009"/>
    <x v="3"/>
    <s v="FUR-FU-10000747"/>
    <x v="0"/>
    <x v="5"/>
    <s v="Tenex B1-RE Series Chair Mats for Low Pile Carpets"/>
    <x v="5858"/>
    <n v="4"/>
    <n v="0"/>
    <n v="31.266399999999976"/>
  </r>
  <r>
    <n v="9322"/>
    <s v="US-2013-111563"/>
    <x v="0"/>
    <x v="254"/>
    <d v="2013-11-09T00:00:00"/>
    <s v="Standard Class"/>
    <s v="SM-20005"/>
    <s v="Sally Matthias"/>
    <x v="0"/>
    <s v="United States"/>
    <s v="Houston"/>
    <x v="5"/>
    <n v="77041"/>
    <x v="2"/>
    <s v="FUR-FU-10002445"/>
    <x v="0"/>
    <x v="5"/>
    <s v="DAX Two-Tone Rosewood/Black Document Frame, Desktop, 5 x 7"/>
    <x v="5859"/>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x v="520"/>
    <n v="4"/>
    <n v="0.6"/>
    <n v="-84.292799999999986"/>
  </r>
  <r>
    <n v="9324"/>
    <s v="CA-2014-121853"/>
    <x v="3"/>
    <x v="397"/>
    <d v="2014-09-30T00:00:00"/>
    <s v="Standard Class"/>
    <s v="DB-13660"/>
    <s v="Duane Benoit"/>
    <x v="0"/>
    <s v="United States"/>
    <s v="Los Angeles"/>
    <x v="1"/>
    <n v="90036"/>
    <x v="1"/>
    <s v="OFF-PA-10003641"/>
    <x v="1"/>
    <x v="10"/>
    <s v="Xerox 1909"/>
    <x v="5860"/>
    <n v="8"/>
    <n v="0"/>
    <n v="97.078399999999988"/>
  </r>
  <r>
    <n v="9325"/>
    <s v="CA-2014-121853"/>
    <x v="3"/>
    <x v="397"/>
    <d v="2014-09-30T00:00:00"/>
    <s v="Standard Class"/>
    <s v="DB-13660"/>
    <s v="Duane Benoit"/>
    <x v="0"/>
    <s v="United States"/>
    <s v="Los Angeles"/>
    <x v="1"/>
    <n v="90036"/>
    <x v="1"/>
    <s v="FUR-CH-10003973"/>
    <x v="0"/>
    <x v="1"/>
    <s v="GuestStacker Chair with Chrome Finish Legs"/>
    <x v="5861"/>
    <n v="2"/>
    <n v="0.2"/>
    <n v="59.481600000000014"/>
  </r>
  <r>
    <n v="9326"/>
    <s v="CA-2014-121853"/>
    <x v="3"/>
    <x v="397"/>
    <d v="2014-09-30T00:00:00"/>
    <s v="Standard Class"/>
    <s v="DB-13660"/>
    <s v="Duane Benoit"/>
    <x v="0"/>
    <s v="United States"/>
    <s v="Los Angeles"/>
    <x v="1"/>
    <n v="90036"/>
    <x v="1"/>
    <s v="OFF-BI-10000977"/>
    <x v="1"/>
    <x v="8"/>
    <s v="Ibico Plastic Spiral Binding Combs"/>
    <x v="5862"/>
    <n v="3"/>
    <n v="0.2"/>
    <n v="23.711999999999996"/>
  </r>
  <r>
    <n v="9327"/>
    <s v="US-2014-130687"/>
    <x v="3"/>
    <x v="210"/>
    <d v="2014-09-11T00:00:00"/>
    <s v="First Class"/>
    <s v="PF-19225"/>
    <s v="Phillip Flathmann"/>
    <x v="0"/>
    <s v="United States"/>
    <s v="Edmonds"/>
    <x v="4"/>
    <n v="98026"/>
    <x v="1"/>
    <s v="FUR-FU-10004053"/>
    <x v="0"/>
    <x v="5"/>
    <s v="DAX Two-Tone Silver Metal Document Frame"/>
    <x v="4165"/>
    <n v="4"/>
    <n v="0"/>
    <n v="34.812800000000003"/>
  </r>
  <r>
    <n v="9328"/>
    <s v="US-2014-130687"/>
    <x v="3"/>
    <x v="210"/>
    <d v="2014-09-11T00:00:00"/>
    <s v="First Class"/>
    <s v="PF-19225"/>
    <s v="Phillip Flathmann"/>
    <x v="0"/>
    <s v="United States"/>
    <s v="Edmonds"/>
    <x v="4"/>
    <n v="98026"/>
    <x v="1"/>
    <s v="TEC-PH-10002033"/>
    <x v="2"/>
    <x v="7"/>
    <s v="Konftel 250 Conference phone - Charcoal black"/>
    <x v="5863"/>
    <n v="2"/>
    <n v="0.2"/>
    <n v="34.178400000000011"/>
  </r>
  <r>
    <n v="9329"/>
    <s v="US-2014-130687"/>
    <x v="3"/>
    <x v="210"/>
    <d v="2014-09-11T00:00:00"/>
    <s v="First Class"/>
    <s v="PF-19225"/>
    <s v="Phillip Flathmann"/>
    <x v="0"/>
    <s v="United States"/>
    <s v="Edmonds"/>
    <x v="4"/>
    <n v="98026"/>
    <x v="1"/>
    <s v="OFF-AR-10004260"/>
    <x v="1"/>
    <x v="6"/>
    <s v="Boston 1799 Powerhouse Electric Pencil Sharpener"/>
    <x v="2275"/>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s v="US-2012-153283"/>
    <x v="1"/>
    <x v="768"/>
    <d v="2012-11-18T00:00:00"/>
    <s v="Standard Class"/>
    <s v="EB-14110"/>
    <s v="Eugene Barchas"/>
    <x v="0"/>
    <s v="United States"/>
    <s v="New York City"/>
    <x v="15"/>
    <n v="10035"/>
    <x v="3"/>
    <s v="OFF-EN-10001539"/>
    <x v="1"/>
    <x v="12"/>
    <s v="Staples"/>
    <x v="2560"/>
    <n v="2"/>
    <n v="0"/>
    <n v="7.3132000000000001"/>
  </r>
  <r>
    <n v="9332"/>
    <s v="CA-2013-108056"/>
    <x v="0"/>
    <x v="321"/>
    <d v="2013-10-04T00:00:00"/>
    <s v="Standard Class"/>
    <s v="ES-14080"/>
    <s v="Erin Smith"/>
    <x v="1"/>
    <s v="United States"/>
    <s v="Springfield"/>
    <x v="21"/>
    <n v="97477"/>
    <x v="1"/>
    <s v="TEC-PH-10001817"/>
    <x v="2"/>
    <x v="7"/>
    <s v="Wilson Electronics DB Pro Signal Booster"/>
    <x v="4253"/>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s v="CA-2014-127726"/>
    <x v="3"/>
    <x v="220"/>
    <d v="2014-09-14T00:00:00"/>
    <s v="Second Class"/>
    <s v="SS-20410"/>
    <s v="Shahid Shariari"/>
    <x v="0"/>
    <s v="United States"/>
    <s v="Georgetown"/>
    <x v="0"/>
    <n v="40324"/>
    <x v="0"/>
    <s v="OFF-FA-10000992"/>
    <x v="1"/>
    <x v="13"/>
    <s v="Acco Clips to Go Binder Clips, 24 Clips in Two Sizes"/>
    <x v="3210"/>
    <n v="4"/>
    <n v="0"/>
    <n v="6.6739999999999995"/>
  </r>
  <r>
    <n v="9335"/>
    <s v="CA-2014-110198"/>
    <x v="3"/>
    <x v="927"/>
    <d v="2014-05-03T00:00:00"/>
    <s v="First Class"/>
    <s v="AG-10900"/>
    <s v="Arthur Gainer"/>
    <x v="0"/>
    <s v="United States"/>
    <s v="Coral Springs"/>
    <x v="2"/>
    <n v="33065"/>
    <x v="0"/>
    <s v="FUR-BO-10001798"/>
    <x v="0"/>
    <x v="0"/>
    <s v="Bush Somerset Collection Bookcase"/>
    <x v="2361"/>
    <n v="3"/>
    <n v="0.2"/>
    <n v="-15.71759999999999"/>
  </r>
  <r>
    <n v="9336"/>
    <s v="CA-2014-110198"/>
    <x v="3"/>
    <x v="927"/>
    <d v="2014-05-03T00:00:00"/>
    <s v="First Class"/>
    <s v="AG-10900"/>
    <s v="Arthur Gainer"/>
    <x v="0"/>
    <s v="United States"/>
    <s v="Coral Springs"/>
    <x v="2"/>
    <n v="33065"/>
    <x v="0"/>
    <s v="OFF-LA-10004409"/>
    <x v="1"/>
    <x v="2"/>
    <s v="Avery 492"/>
    <x v="877"/>
    <n v="2"/>
    <n v="0.2"/>
    <n v="1.4975999999999996"/>
  </r>
  <r>
    <n v="9337"/>
    <s v="CA-2014-130715"/>
    <x v="3"/>
    <x v="118"/>
    <d v="2014-09-21T00:00:00"/>
    <s v="Standard Class"/>
    <s v="CY-12745"/>
    <s v="Craig Yedwab"/>
    <x v="1"/>
    <s v="United States"/>
    <s v="San Francisco"/>
    <x v="1"/>
    <n v="94110"/>
    <x v="1"/>
    <s v="OFF-FA-10000621"/>
    <x v="1"/>
    <x v="13"/>
    <s v="OIC Colored Binder Clips, Assorted Sizes"/>
    <x v="1511"/>
    <n v="5"/>
    <n v="0"/>
    <n v="8.7710000000000008"/>
  </r>
  <r>
    <n v="9338"/>
    <s v="CA-2011-155264"/>
    <x v="2"/>
    <x v="538"/>
    <d v="2011-10-22T00:00:00"/>
    <s v="Second Class"/>
    <s v="RP-19270"/>
    <s v="Rachel Payne"/>
    <x v="1"/>
    <s v="United States"/>
    <s v="San Francisco"/>
    <x v="1"/>
    <n v="94110"/>
    <x v="1"/>
    <s v="OFF-BI-10003196"/>
    <x v="1"/>
    <x v="8"/>
    <s v="Accohide Poly Flexible Ring Binders"/>
    <x v="5866"/>
    <n v="1"/>
    <n v="0.2"/>
    <n v="1.1219999999999999"/>
  </r>
  <r>
    <n v="9339"/>
    <s v="CA-2011-155264"/>
    <x v="2"/>
    <x v="538"/>
    <d v="2011-10-22T00:00:00"/>
    <s v="Second Class"/>
    <s v="RP-19270"/>
    <s v="Rachel Payne"/>
    <x v="1"/>
    <s v="United States"/>
    <s v="San Francisco"/>
    <x v="1"/>
    <n v="94110"/>
    <x v="1"/>
    <s v="OFF-BI-10003727"/>
    <x v="1"/>
    <x v="8"/>
    <s v="Avery Durable Slant Ring Binders With Label Holder"/>
    <x v="5867"/>
    <n v="6"/>
    <n v="0.2"/>
    <n v="7.0223999999999993"/>
  </r>
  <r>
    <n v="9340"/>
    <s v="CA-2011-155264"/>
    <x v="2"/>
    <x v="538"/>
    <d v="2011-10-22T00:00:00"/>
    <s v="Second Class"/>
    <s v="RP-19270"/>
    <s v="Rachel Payne"/>
    <x v="1"/>
    <s v="United States"/>
    <s v="San Francisco"/>
    <x v="1"/>
    <n v="94110"/>
    <x v="1"/>
    <s v="OFF-PA-10003228"/>
    <x v="1"/>
    <x v="10"/>
    <s v="Xerox 1917"/>
    <x v="64"/>
    <n v="3"/>
    <n v="0"/>
    <n v="68.963099999999997"/>
  </r>
  <r>
    <n v="9341"/>
    <s v="CA-2011-155264"/>
    <x v="2"/>
    <x v="538"/>
    <d v="2011-10-22T00:00:00"/>
    <s v="Second Class"/>
    <s v="RP-19270"/>
    <s v="Rachel Payne"/>
    <x v="1"/>
    <s v="United States"/>
    <s v="San Francisco"/>
    <x v="1"/>
    <n v="94110"/>
    <x v="1"/>
    <s v="OFF-LA-10002787"/>
    <x v="1"/>
    <x v="2"/>
    <s v="Avery 480"/>
    <x v="2057"/>
    <n v="5"/>
    <n v="0"/>
    <n v="9"/>
  </r>
  <r>
    <n v="9342"/>
    <s v="CA-2011-155264"/>
    <x v="2"/>
    <x v="538"/>
    <d v="2011-10-22T00:00:00"/>
    <s v="Second Class"/>
    <s v="RP-19270"/>
    <s v="Rachel Payne"/>
    <x v="1"/>
    <s v="United States"/>
    <s v="San Francisco"/>
    <x v="1"/>
    <n v="94110"/>
    <x v="1"/>
    <s v="TEC-PH-10001305"/>
    <x v="2"/>
    <x v="7"/>
    <s v="Panasonic KX TS208W Corded phone"/>
    <x v="5868"/>
    <n v="3"/>
    <n v="0.2"/>
    <n v="11.757600000000011"/>
  </r>
  <r>
    <n v="9343"/>
    <s v="CA-2013-119123"/>
    <x v="0"/>
    <x v="69"/>
    <d v="2013-03-19T00:00:00"/>
    <s v="Standard Class"/>
    <s v="DB-13360"/>
    <s v="Dennis Bolton"/>
    <x v="2"/>
    <s v="United States"/>
    <s v="Riverside"/>
    <x v="1"/>
    <n v="92503"/>
    <x v="1"/>
    <s v="OFF-BI-10001036"/>
    <x v="1"/>
    <x v="8"/>
    <s v="Cardinal EasyOpen D-Ring Binders"/>
    <x v="5869"/>
    <n v="7"/>
    <n v="0.2"/>
    <n v="19.193999999999999"/>
  </r>
  <r>
    <n v="9344"/>
    <s v="CA-2014-109085"/>
    <x v="3"/>
    <x v="922"/>
    <d v="2014-02-21T00:00:00"/>
    <s v="First Class"/>
    <s v="CK-12325"/>
    <s v="Christine Kargatis"/>
    <x v="2"/>
    <s v="United States"/>
    <s v="Troy"/>
    <x v="24"/>
    <n v="45373"/>
    <x v="3"/>
    <s v="FUR-TA-10001086"/>
    <x v="0"/>
    <x v="3"/>
    <s v="SAFCO PlanMaster Boards, 60w x 37-1/2d, White Melamine"/>
    <x v="4003"/>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s v="CA-2014-109085"/>
    <x v="3"/>
    <x v="922"/>
    <d v="2014-02-21T00:00:00"/>
    <s v="First Class"/>
    <s v="CK-12325"/>
    <s v="Christine Kargatis"/>
    <x v="2"/>
    <s v="United States"/>
    <s v="Troy"/>
    <x v="24"/>
    <n v="45373"/>
    <x v="3"/>
    <s v="TEC-PH-10000526"/>
    <x v="2"/>
    <x v="7"/>
    <s v="Vtech CS6719"/>
    <x v="5870"/>
    <n v="1"/>
    <n v="0.4"/>
    <n v="-11.518799999999999"/>
  </r>
  <r>
    <n v="9347"/>
    <s v="CA-2014-109085"/>
    <x v="3"/>
    <x v="922"/>
    <d v="2014-02-21T00:00:00"/>
    <s v="First Class"/>
    <s v="CK-12325"/>
    <s v="Christine Kargatis"/>
    <x v="2"/>
    <s v="United States"/>
    <s v="Troy"/>
    <x v="24"/>
    <n v="45373"/>
    <x v="3"/>
    <s v="FUR-FU-10004973"/>
    <x v="0"/>
    <x v="5"/>
    <s v="Flat Face Poster Frame"/>
    <x v="615"/>
    <n v="2"/>
    <n v="0.2"/>
    <n v="8.2896000000000001"/>
  </r>
  <r>
    <n v="9348"/>
    <s v="CA-2014-109085"/>
    <x v="3"/>
    <x v="922"/>
    <d v="2014-02-21T00:00:00"/>
    <s v="First Class"/>
    <s v="CK-12325"/>
    <s v="Christine Kargatis"/>
    <x v="2"/>
    <s v="United States"/>
    <s v="Troy"/>
    <x v="24"/>
    <n v="45373"/>
    <x v="3"/>
    <s v="FUR-CH-10003981"/>
    <x v="0"/>
    <x v="1"/>
    <s v="Global Commerce Series Low-Back Swivel/Tilt Chairs"/>
    <x v="4448"/>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s v="CA-2013-114860"/>
    <x v="0"/>
    <x v="596"/>
    <d v="2013-12-29T00:00:00"/>
    <s v="Standard Class"/>
    <s v="DN-13690"/>
    <s v="Duane Noonan"/>
    <x v="0"/>
    <s v="United States"/>
    <s v="Moreno Valley"/>
    <x v="1"/>
    <n v="92553"/>
    <x v="1"/>
    <s v="FUR-FU-10001934"/>
    <x v="0"/>
    <x v="5"/>
    <s v="Magnifier Swing Arm Lamp"/>
    <x v="108"/>
    <n v="2"/>
    <n v="0"/>
    <n v="10.909600000000001"/>
  </r>
  <r>
    <n v="9351"/>
    <s v="CA-2013-159009"/>
    <x v="0"/>
    <x v="713"/>
    <d v="2013-09-28T00:00:00"/>
    <s v="Standard Class"/>
    <s v="DP-13105"/>
    <s v="Dave Poirier"/>
    <x v="1"/>
    <s v="United States"/>
    <s v="Seattle"/>
    <x v="4"/>
    <n v="98115"/>
    <x v="1"/>
    <s v="OFF-BI-10004970"/>
    <x v="1"/>
    <x v="8"/>
    <s v="ACCOHIDE 3-Ring Binder, Blue, 1&quot;"/>
    <x v="1157"/>
    <n v="4"/>
    <n v="0.2"/>
    <n v="4.4603999999999999"/>
  </r>
  <r>
    <n v="9352"/>
    <s v="CA-2013-159009"/>
    <x v="0"/>
    <x v="713"/>
    <d v="2013-09-28T00:00:00"/>
    <s v="Standard Class"/>
    <s v="DP-13105"/>
    <s v="Dave Poirier"/>
    <x v="1"/>
    <s v="United States"/>
    <s v="Seattle"/>
    <x v="4"/>
    <n v="98115"/>
    <x v="1"/>
    <s v="FUR-CH-10003396"/>
    <x v="0"/>
    <x v="1"/>
    <s v="Global Deluxe Steno Chair"/>
    <x v="4236"/>
    <n v="3"/>
    <n v="0.2"/>
    <n v="-20.784600000000012"/>
  </r>
  <r>
    <n v="9353"/>
    <s v="CA-2014-148411"/>
    <x v="3"/>
    <x v="241"/>
    <d v="2014-09-27T00:00:00"/>
    <s v="First Class"/>
    <s v="RO-19780"/>
    <s v="Rose O'Brian"/>
    <x v="0"/>
    <s v="United States"/>
    <s v="Chicago"/>
    <x v="10"/>
    <n v="60623"/>
    <x v="2"/>
    <s v="FUR-CH-10003973"/>
    <x v="0"/>
    <x v="1"/>
    <s v="GuestStacker Chair with Chrome Finish Legs"/>
    <x v="3324"/>
    <n v="2"/>
    <n v="0.3"/>
    <n v="-14.870399999999961"/>
  </r>
  <r>
    <n v="9354"/>
    <s v="CA-2014-148411"/>
    <x v="3"/>
    <x v="241"/>
    <d v="2014-09-27T00:00:00"/>
    <s v="First Class"/>
    <s v="RO-19780"/>
    <s v="Rose O'Brian"/>
    <x v="0"/>
    <s v="United States"/>
    <s v="Chicago"/>
    <x v="10"/>
    <n v="60623"/>
    <x v="2"/>
    <s v="OFF-PA-10002109"/>
    <x v="1"/>
    <x v="10"/>
    <s v="Wirebound Voice Message Log Book"/>
    <x v="5872"/>
    <n v="3"/>
    <n v="0.2"/>
    <n v="3.7127999999999988"/>
  </r>
  <r>
    <n v="9355"/>
    <s v="CA-2012-110324"/>
    <x v="1"/>
    <x v="494"/>
    <d v="2012-12-05T00:00:00"/>
    <s v="Standard Class"/>
    <s v="MA-17560"/>
    <s v="Matt Abelman"/>
    <x v="2"/>
    <s v="United States"/>
    <s v="Jackson"/>
    <x v="12"/>
    <n v="49201"/>
    <x v="2"/>
    <s v="OFF-PA-10001826"/>
    <x v="1"/>
    <x v="10"/>
    <s v="Xerox 207"/>
    <x v="541"/>
    <n v="3"/>
    <n v="0"/>
    <n v="9.3312000000000008"/>
  </r>
  <r>
    <n v="9356"/>
    <s v="CA-2012-110324"/>
    <x v="1"/>
    <x v="494"/>
    <d v="2012-12-05T00:00:00"/>
    <s v="Standard Class"/>
    <s v="MA-17560"/>
    <s v="Matt Abelman"/>
    <x v="2"/>
    <s v="United States"/>
    <s v="Jackson"/>
    <x v="12"/>
    <n v="49201"/>
    <x v="2"/>
    <s v="OFF-AR-10000823"/>
    <x v="1"/>
    <x v="6"/>
    <s v="Newell 307"/>
    <x v="103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x v="136"/>
    <n v="5"/>
    <n v="0.2"/>
    <n v="15.091999999999995"/>
  </r>
  <r>
    <n v="9359"/>
    <s v="CA-2013-168046"/>
    <x v="0"/>
    <x v="967"/>
    <d v="2013-01-28T00:00:00"/>
    <s v="Second Class"/>
    <s v="JD-15895"/>
    <s v="Jonathan Doherty"/>
    <x v="1"/>
    <s v="United States"/>
    <s v="New York City"/>
    <x v="15"/>
    <n v="10024"/>
    <x v="3"/>
    <s v="FUR-TA-10001095"/>
    <x v="0"/>
    <x v="3"/>
    <s v="Chromcraft Round Conference Tables"/>
    <x v="5873"/>
    <n v="3"/>
    <n v="0.4"/>
    <n v="-99.34529999999998"/>
  </r>
  <r>
    <n v="9360"/>
    <s v="CA-2013-168046"/>
    <x v="0"/>
    <x v="967"/>
    <d v="2013-01-28T00:00:00"/>
    <s v="Second Class"/>
    <s v="JD-15895"/>
    <s v="Jonathan Doherty"/>
    <x v="1"/>
    <s v="United States"/>
    <s v="New York City"/>
    <x v="15"/>
    <n v="10024"/>
    <x v="3"/>
    <s v="FUR-FU-10000747"/>
    <x v="0"/>
    <x v="5"/>
    <s v="Tenex B1-RE Series Chair Mats for Low Pile Carpets"/>
    <x v="44"/>
    <n v="1"/>
    <n v="0"/>
    <n v="7.816599999999994"/>
  </r>
  <r>
    <n v="9361"/>
    <s v="CA-2013-168046"/>
    <x v="0"/>
    <x v="967"/>
    <d v="2013-01-28T00:00:00"/>
    <s v="Second Class"/>
    <s v="JD-15895"/>
    <s v="Jonathan Doherty"/>
    <x v="1"/>
    <s v="United States"/>
    <s v="New York City"/>
    <x v="15"/>
    <n v="10024"/>
    <x v="3"/>
    <s v="OFF-ST-10004337"/>
    <x v="1"/>
    <x v="4"/>
    <s v="SAFCO Commercial Wire Shelving, 72h"/>
    <x v="5874"/>
    <n v="7"/>
    <n v="0"/>
    <n v="0"/>
  </r>
  <r>
    <n v="9362"/>
    <s v="CA-2014-111591"/>
    <x v="3"/>
    <x v="708"/>
    <d v="2014-03-26T00:00:00"/>
    <s v="Standard Class"/>
    <s v="PS-18970"/>
    <s v="Paul Stevenson"/>
    <x v="2"/>
    <s v="United States"/>
    <s v="Seattle"/>
    <x v="4"/>
    <n v="98105"/>
    <x v="1"/>
    <s v="OFF-BI-10004410"/>
    <x v="1"/>
    <x v="8"/>
    <s v="C-Line Peel &amp; Stick Add-On Filing Pockets, 8-3/4 x 5-1/8, 10/Pack"/>
    <x v="5875"/>
    <n v="6"/>
    <n v="0.2"/>
    <n v="10.3194"/>
  </r>
  <r>
    <n v="9363"/>
    <s v="CA-2014-111591"/>
    <x v="3"/>
    <x v="708"/>
    <d v="2014-03-26T00:00:00"/>
    <s v="Standard Class"/>
    <s v="PS-18970"/>
    <s v="Paul Stevenson"/>
    <x v="2"/>
    <s v="United States"/>
    <s v="Seattle"/>
    <x v="4"/>
    <n v="98105"/>
    <x v="1"/>
    <s v="OFF-FA-10004838"/>
    <x v="1"/>
    <x v="13"/>
    <s v="Super Bands, 12/Pack"/>
    <x v="5876"/>
    <n v="7"/>
    <n v="0"/>
    <n v="0.3906000000000005"/>
  </r>
  <r>
    <n v="9364"/>
    <s v="CA-2014-111591"/>
    <x v="3"/>
    <x v="708"/>
    <d v="2014-03-26T00:00:00"/>
    <s v="Standard Class"/>
    <s v="PS-18970"/>
    <s v="Paul Stevenson"/>
    <x v="2"/>
    <s v="United States"/>
    <s v="Seattle"/>
    <x v="4"/>
    <n v="98105"/>
    <x v="1"/>
    <s v="FUR-FU-10002364"/>
    <x v="0"/>
    <x v="5"/>
    <s v="Eldon Expressions Wood Desk Accessories, Oak"/>
    <x v="3077"/>
    <n v="3"/>
    <n v="0"/>
    <n v="6.4205999999999976"/>
  </r>
  <r>
    <n v="9365"/>
    <s v="CA-2014-111591"/>
    <x v="3"/>
    <x v="708"/>
    <d v="2014-03-26T00:00:00"/>
    <s v="Standard Class"/>
    <s v="PS-18970"/>
    <s v="Paul Stevenson"/>
    <x v="2"/>
    <s v="United States"/>
    <s v="Seattle"/>
    <x v="4"/>
    <n v="98105"/>
    <x v="1"/>
    <s v="OFF-ST-10001809"/>
    <x v="1"/>
    <x v="4"/>
    <s v="Fellowes Officeware Wire Shelving"/>
    <x v="704"/>
    <n v="4"/>
    <n v="0"/>
    <n v="7.1863999999999919"/>
  </r>
  <r>
    <n v="9366"/>
    <s v="US-2011-166828"/>
    <x v="2"/>
    <x v="963"/>
    <d v="2011-08-25T00:00:00"/>
    <s v="First Class"/>
    <s v="JF-15415"/>
    <s v="Jennifer Ferguson"/>
    <x v="0"/>
    <s v="United States"/>
    <s v="Saint Charles"/>
    <x v="25"/>
    <n v="63301"/>
    <x v="2"/>
    <s v="OFF-PA-10001846"/>
    <x v="1"/>
    <x v="10"/>
    <s v="Xerox 1899"/>
    <x v="1057"/>
    <n v="2"/>
    <n v="0"/>
    <n v="5.6644000000000005"/>
  </r>
  <r>
    <n v="9367"/>
    <s v="CA-2011-108147"/>
    <x v="2"/>
    <x v="785"/>
    <d v="2011-06-13T00:00:00"/>
    <s v="Standard Class"/>
    <s v="RD-19480"/>
    <s v="Rick Duston"/>
    <x v="0"/>
    <s v="United States"/>
    <s v="Long Beach"/>
    <x v="15"/>
    <n v="11561"/>
    <x v="3"/>
    <s v="OFF-BI-10003876"/>
    <x v="1"/>
    <x v="8"/>
    <s v="Green Canvas Binder for 8-1/2&quot; x 14&quot; Sheets"/>
    <x v="5877"/>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s v="CA-2013-154998"/>
    <x v="0"/>
    <x v="281"/>
    <d v="2013-04-10T00:00:00"/>
    <s v="First Class"/>
    <s v="ES-14080"/>
    <s v="Erin Smith"/>
    <x v="1"/>
    <s v="United States"/>
    <s v="Lakewood"/>
    <x v="30"/>
    <n v="8701"/>
    <x v="3"/>
    <s v="OFF-PA-10004243"/>
    <x v="1"/>
    <x v="10"/>
    <s v="Xerox 1939"/>
    <x v="2479"/>
    <n v="2"/>
    <n v="0"/>
    <n v="18.211199999999998"/>
  </r>
  <r>
    <n v="9370"/>
    <s v="CA-2014-113460"/>
    <x v="3"/>
    <x v="659"/>
    <d v="2014-11-10T00:00:00"/>
    <s v="Second Class"/>
    <s v="KN-16390"/>
    <s v="Katherine Nockton"/>
    <x v="1"/>
    <s v="United States"/>
    <s v="Clinton"/>
    <x v="39"/>
    <n v="20735"/>
    <x v="3"/>
    <s v="FUR-CH-10000422"/>
    <x v="0"/>
    <x v="1"/>
    <s v="Global Highback Leather Tilter in Burgundy"/>
    <x v="5879"/>
    <n v="3"/>
    <n v="0"/>
    <n v="43.675200000000018"/>
  </r>
  <r>
    <n v="9371"/>
    <s v="CA-2012-111339"/>
    <x v="1"/>
    <x v="352"/>
    <d v="2012-05-31T00:00:00"/>
    <s v="First Class"/>
    <s v="VP-21760"/>
    <s v="Victoria Pisteka"/>
    <x v="1"/>
    <s v="United States"/>
    <s v="Columbus"/>
    <x v="24"/>
    <n v="43229"/>
    <x v="3"/>
    <s v="FUR-FU-10002506"/>
    <x v="0"/>
    <x v="5"/>
    <s v="Tensor &quot;Hersey Kiss&quot; Styled Floor Lamp"/>
    <x v="2185"/>
    <n v="4"/>
    <n v="0.2"/>
    <n v="-4.1568000000000023"/>
  </r>
  <r>
    <n v="9372"/>
    <s v="CA-2012-111339"/>
    <x v="1"/>
    <x v="352"/>
    <d v="2012-05-31T00:00:00"/>
    <s v="First Class"/>
    <s v="VP-21760"/>
    <s v="Victoria Pisteka"/>
    <x v="1"/>
    <s v="United States"/>
    <s v="Columbus"/>
    <x v="24"/>
    <n v="43229"/>
    <x v="3"/>
    <s v="FUR-CH-10000863"/>
    <x v="0"/>
    <x v="1"/>
    <s v="Novimex Swivel Fabric Task Chair"/>
    <x v="2613"/>
    <n v="3"/>
    <n v="0.3"/>
    <n v="-86.058600000000013"/>
  </r>
  <r>
    <n v="9373"/>
    <s v="CA-2012-111339"/>
    <x v="1"/>
    <x v="352"/>
    <d v="2012-05-31T00:00:00"/>
    <s v="First Class"/>
    <s v="VP-21760"/>
    <s v="Victoria Pisteka"/>
    <x v="1"/>
    <s v="United States"/>
    <s v="Columbus"/>
    <x v="24"/>
    <n v="43229"/>
    <x v="3"/>
    <s v="OFF-FA-10002988"/>
    <x v="1"/>
    <x v="13"/>
    <s v="Ideal Clamps"/>
    <x v="1400"/>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s v="CA-2013-149671"/>
    <x v="0"/>
    <x v="410"/>
    <d v="2013-06-10T00:00:00"/>
    <s v="Standard Class"/>
    <s v="KB-16600"/>
    <s v="Ken Brennan"/>
    <x v="1"/>
    <s v="United States"/>
    <s v="Seattle"/>
    <x v="4"/>
    <n v="98105"/>
    <x v="1"/>
    <s v="OFF-SU-10002537"/>
    <x v="1"/>
    <x v="14"/>
    <s v="Acme Box Cutter Scissors"/>
    <x v="5880"/>
    <n v="6"/>
    <n v="0"/>
    <n v="15.958800000000004"/>
  </r>
  <r>
    <n v="9376"/>
    <s v="CA-2012-126347"/>
    <x v="1"/>
    <x v="639"/>
    <d v="2012-12-19T00:00:00"/>
    <s v="Second Class"/>
    <s v="AJ-10945"/>
    <s v="Ashley Jarboe"/>
    <x v="0"/>
    <s v="United States"/>
    <s v="Los Angeles"/>
    <x v="1"/>
    <n v="90045"/>
    <x v="1"/>
    <s v="TEC-AC-10003063"/>
    <x v="2"/>
    <x v="11"/>
    <s v="Micro Innovations USB RF Wireless Keyboard with Mouse"/>
    <x v="1424"/>
    <n v="2"/>
    <n v="0"/>
    <n v="10.5"/>
  </r>
  <r>
    <n v="9377"/>
    <s v="CA-2014-108756"/>
    <x v="3"/>
    <x v="53"/>
    <d v="2014-12-30T00:00:00"/>
    <s v="Standard Class"/>
    <s v="PO-18865"/>
    <s v="Patrick O'Donnell"/>
    <x v="0"/>
    <s v="United States"/>
    <s v="East Orange"/>
    <x v="30"/>
    <n v="7017"/>
    <x v="3"/>
    <s v="TEC-AC-10003237"/>
    <x v="2"/>
    <x v="11"/>
    <s v="Memorex Micro Travel Drive 4 GB"/>
    <x v="5881"/>
    <n v="3"/>
    <n v="0"/>
    <n v="13.674000000000003"/>
  </r>
  <r>
    <n v="9378"/>
    <s v="CA-2014-155362"/>
    <x v="3"/>
    <x v="94"/>
    <d v="2014-12-22T00:00:00"/>
    <s v="Standard Class"/>
    <s v="DP-13105"/>
    <s v="Dave Poirier"/>
    <x v="1"/>
    <s v="United States"/>
    <s v="Eau Claire"/>
    <x v="6"/>
    <n v="54703"/>
    <x v="2"/>
    <s v="OFF-ST-10001031"/>
    <x v="1"/>
    <x v="4"/>
    <s v="Adjustable Personal File Tote"/>
    <x v="5882"/>
    <n v="2"/>
    <n v="0"/>
    <n v="8.465600000000002"/>
  </r>
  <r>
    <n v="9379"/>
    <s v="CA-2013-117625"/>
    <x v="0"/>
    <x v="1120"/>
    <d v="2013-05-16T00:00:00"/>
    <s v="Standard Class"/>
    <s v="GM-14500"/>
    <s v="Gene McClure"/>
    <x v="0"/>
    <s v="United States"/>
    <s v="Chicago"/>
    <x v="10"/>
    <n v="60610"/>
    <x v="2"/>
    <s v="OFF-EN-10001535"/>
    <x v="1"/>
    <x v="12"/>
    <s v="Grip Seal Envelopes"/>
    <x v="5883"/>
    <n v="2"/>
    <n v="0.2"/>
    <n v="2.3868"/>
  </r>
  <r>
    <n v="9380"/>
    <s v="CA-2011-154158"/>
    <x v="2"/>
    <x v="851"/>
    <d v="2011-12-27T00:00:00"/>
    <s v="Second Class"/>
    <s v="CC-12670"/>
    <s v="Craig Carreira"/>
    <x v="0"/>
    <s v="United States"/>
    <s v="Tampa"/>
    <x v="2"/>
    <n v="33614"/>
    <x v="0"/>
    <s v="OFF-PA-10001295"/>
    <x v="1"/>
    <x v="10"/>
    <s v="Computer Printout Paper with Letter-Trim Perforations"/>
    <x v="2817"/>
    <n v="3"/>
    <n v="0.2"/>
    <n v="15.934799999999997"/>
  </r>
  <r>
    <n v="9381"/>
    <s v="CA-2011-154158"/>
    <x v="2"/>
    <x v="851"/>
    <d v="2011-12-27T00:00:00"/>
    <s v="Second Class"/>
    <s v="CC-12670"/>
    <s v="Craig Carreira"/>
    <x v="0"/>
    <s v="United States"/>
    <s v="Tampa"/>
    <x v="2"/>
    <n v="33614"/>
    <x v="0"/>
    <s v="FUR-CH-10004698"/>
    <x v="0"/>
    <x v="1"/>
    <s v="Padded Folding Chairs, Black, 4/Carton"/>
    <x v="1466"/>
    <n v="1"/>
    <n v="0.2"/>
    <n v="6.4784000000000042"/>
  </r>
  <r>
    <n v="9382"/>
    <s v="CA-2011-154158"/>
    <x v="2"/>
    <x v="851"/>
    <d v="2011-12-27T00:00:00"/>
    <s v="Second Class"/>
    <s v="CC-12670"/>
    <s v="Craig Carreira"/>
    <x v="0"/>
    <s v="United States"/>
    <s v="Tampa"/>
    <x v="2"/>
    <n v="33614"/>
    <x v="0"/>
    <s v="OFF-ST-10000078"/>
    <x v="1"/>
    <x v="4"/>
    <s v="Tennsco 6- and 18-Compartment Lockers"/>
    <x v="5884"/>
    <n v="2"/>
    <n v="0.2"/>
    <n v="-10.60680000000005"/>
  </r>
  <r>
    <n v="9383"/>
    <s v="CA-2011-154158"/>
    <x v="2"/>
    <x v="851"/>
    <d v="2011-12-27T00:00:00"/>
    <s v="Second Class"/>
    <s v="CC-12670"/>
    <s v="Craig Carreira"/>
    <x v="0"/>
    <s v="United States"/>
    <s v="Tampa"/>
    <x v="2"/>
    <n v="33614"/>
    <x v="0"/>
    <s v="OFF-AR-10001868"/>
    <x v="1"/>
    <x v="6"/>
    <s v="Prang Dustless Chalk Sticks"/>
    <x v="2956"/>
    <n v="1"/>
    <n v="0.2"/>
    <n v="0.504"/>
  </r>
  <r>
    <n v="9384"/>
    <s v="CA-2011-154158"/>
    <x v="2"/>
    <x v="851"/>
    <d v="2011-12-27T00:00:00"/>
    <s v="Second Class"/>
    <s v="CC-12670"/>
    <s v="Craig Carreira"/>
    <x v="0"/>
    <s v="United States"/>
    <s v="Tampa"/>
    <x v="2"/>
    <n v="33614"/>
    <x v="0"/>
    <s v="OFF-ST-10004950"/>
    <x v="1"/>
    <x v="4"/>
    <s v="Acco Perma 3000 Stacking Storage Drawers"/>
    <x v="2067"/>
    <n v="5"/>
    <n v="0.2"/>
    <n v="-1.049000000000003"/>
  </r>
  <r>
    <n v="9385"/>
    <s v="CA-2014-100433"/>
    <x v="3"/>
    <x v="938"/>
    <d v="2014-08-17T00:00:00"/>
    <s v="Standard Class"/>
    <s v="SJ-20125"/>
    <s v="Sanjit Jacobs"/>
    <x v="2"/>
    <s v="United States"/>
    <s v="New York City"/>
    <x v="15"/>
    <n v="10009"/>
    <x v="3"/>
    <s v="OFF-PA-10003441"/>
    <x v="1"/>
    <x v="10"/>
    <s v="Xerox 226"/>
    <x v="243"/>
    <n v="4"/>
    <n v="0"/>
    <n v="12.441600000000001"/>
  </r>
  <r>
    <n v="9386"/>
    <s v="CA-2014-163097"/>
    <x v="3"/>
    <x v="151"/>
    <d v="2014-09-01T00:00:00"/>
    <s v="Standard Class"/>
    <s v="SF-20200"/>
    <s v="Sarah Foster"/>
    <x v="0"/>
    <s v="United States"/>
    <s v="Mesa"/>
    <x v="16"/>
    <n v="85204"/>
    <x v="1"/>
    <s v="FUR-FU-10004973"/>
    <x v="0"/>
    <x v="5"/>
    <s v="Flat Face Poster Frame"/>
    <x v="5885"/>
    <n v="8"/>
    <n v="0.2"/>
    <n v="33.1584"/>
  </r>
  <r>
    <n v="9387"/>
    <s v="US-2014-127292"/>
    <x v="3"/>
    <x v="617"/>
    <d v="2014-01-24T00:00:00"/>
    <s v="Standard Class"/>
    <s v="RM-19375"/>
    <s v="Raymond Messe"/>
    <x v="0"/>
    <s v="United States"/>
    <s v="Burlington"/>
    <x v="42"/>
    <s v="05408"/>
    <x v="3"/>
    <s v="OFF-PA-10000157"/>
    <x v="1"/>
    <x v="10"/>
    <s v="Xerox 191"/>
    <x v="710"/>
    <n v="4"/>
    <n v="0"/>
    <n v="37.562399999999997"/>
  </r>
  <r>
    <n v="9388"/>
    <s v="US-2014-127292"/>
    <x v="3"/>
    <x v="617"/>
    <d v="2014-01-24T00:00:00"/>
    <s v="Standard Class"/>
    <s v="RM-19375"/>
    <s v="Raymond Messe"/>
    <x v="0"/>
    <s v="United States"/>
    <s v="Burlington"/>
    <x v="42"/>
    <s v="05408"/>
    <x v="3"/>
    <s v="OFF-PA-10001970"/>
    <x v="1"/>
    <x v="10"/>
    <s v="Xerox 1881"/>
    <x v="5886"/>
    <n v="1"/>
    <n v="0"/>
    <n v="5.7715999999999994"/>
  </r>
  <r>
    <n v="9389"/>
    <s v="US-2014-127292"/>
    <x v="3"/>
    <x v="617"/>
    <d v="2014-01-24T00:00:00"/>
    <s v="Standard Class"/>
    <s v="RM-19375"/>
    <s v="Raymond Messe"/>
    <x v="0"/>
    <s v="United States"/>
    <s v="Burlington"/>
    <x v="42"/>
    <s v="05408"/>
    <x v="3"/>
    <s v="OFF-AP-10000828"/>
    <x v="1"/>
    <x v="9"/>
    <s v="Avanti 4.4 Cu. Ft. Refrigerator"/>
    <x v="3116"/>
    <n v="3"/>
    <n v="0"/>
    <n v="152.02319999999997"/>
  </r>
  <r>
    <n v="9390"/>
    <s v="US-2014-127292"/>
    <x v="3"/>
    <x v="617"/>
    <d v="2014-01-24T00:00:00"/>
    <s v="Standard Class"/>
    <s v="RM-19375"/>
    <s v="Raymond Messe"/>
    <x v="0"/>
    <s v="United States"/>
    <s v="Burlington"/>
    <x v="42"/>
    <s v="05408"/>
    <x v="3"/>
    <s v="OFF-EN-10001509"/>
    <x v="1"/>
    <x v="12"/>
    <s v="Poly String Tie Envelopes"/>
    <x v="5887"/>
    <n v="1"/>
    <n v="0"/>
    <n v="0.95879999999999987"/>
  </r>
  <r>
    <n v="9391"/>
    <s v="CA-2012-163734"/>
    <x v="1"/>
    <x v="974"/>
    <d v="2012-06-24T00:00:00"/>
    <s v="Standard Class"/>
    <s v="KM-16375"/>
    <s v="Katherine Murray"/>
    <x v="2"/>
    <s v="United States"/>
    <s v="Houston"/>
    <x v="5"/>
    <n v="77070"/>
    <x v="2"/>
    <s v="OFF-ST-10003692"/>
    <x v="1"/>
    <x v="4"/>
    <s v="Recycled Steel Personal File for Hanging File Folders"/>
    <x v="1894"/>
    <n v="5"/>
    <n v="0.2"/>
    <n v="14.307499999999997"/>
  </r>
  <r>
    <n v="9392"/>
    <s v="CA-2014-162474"/>
    <x v="3"/>
    <x v="677"/>
    <d v="2014-03-17T00:00:00"/>
    <s v="First Class"/>
    <s v="FH-14275"/>
    <s v="Frank Hawley"/>
    <x v="1"/>
    <s v="United States"/>
    <s v="Aurora"/>
    <x v="10"/>
    <n v="60505"/>
    <x v="2"/>
    <s v="TEC-PH-10004700"/>
    <x v="2"/>
    <x v="7"/>
    <s v="PowerGen Dual USB Car Charger"/>
    <x v="465"/>
    <n v="1"/>
    <n v="0.2"/>
    <n v="2.5973999999999995"/>
  </r>
  <r>
    <n v="9393"/>
    <s v="CA-2012-130848"/>
    <x v="1"/>
    <x v="969"/>
    <d v="2012-10-25T00:00:00"/>
    <s v="Same Day"/>
    <s v="DG-13300"/>
    <s v="Deirdre Greer"/>
    <x v="1"/>
    <s v="United States"/>
    <s v="Denver"/>
    <x v="22"/>
    <n v="80219"/>
    <x v="1"/>
    <s v="FUR-CH-10000422"/>
    <x v="0"/>
    <x v="1"/>
    <s v="Global Highback Leather Tilter in Burgundy"/>
    <x v="5888"/>
    <n v="8"/>
    <n v="0.2"/>
    <n v="-29.116799999999955"/>
  </r>
  <r>
    <n v="9394"/>
    <s v="CA-2011-125997"/>
    <x v="2"/>
    <x v="59"/>
    <d v="2011-09-23T00:00:00"/>
    <s v="First Class"/>
    <s v="MW-18220"/>
    <s v="Mitch Webber"/>
    <x v="0"/>
    <s v="United States"/>
    <s v="New York City"/>
    <x v="15"/>
    <n v="10011"/>
    <x v="3"/>
    <s v="TEC-PH-10003484"/>
    <x v="2"/>
    <x v="7"/>
    <s v="Ooma Telo VoIP Home Phone System"/>
    <x v="3211"/>
    <n v="5"/>
    <n v="0"/>
    <n v="157.48750000000001"/>
  </r>
  <r>
    <n v="9395"/>
    <s v="CA-2011-125997"/>
    <x v="2"/>
    <x v="59"/>
    <d v="2011-09-23T00:00:00"/>
    <s v="First Class"/>
    <s v="MW-18220"/>
    <s v="Mitch Webber"/>
    <x v="0"/>
    <s v="United States"/>
    <s v="New York City"/>
    <x v="15"/>
    <n v="10011"/>
    <x v="3"/>
    <s v="FUR-CH-10001394"/>
    <x v="0"/>
    <x v="1"/>
    <s v="Global Leather Executive Chair"/>
    <x v="3317"/>
    <n v="2"/>
    <n v="0.1"/>
    <n v="140.39599999999993"/>
  </r>
  <r>
    <n v="9396"/>
    <s v="CA-2011-125997"/>
    <x v="2"/>
    <x v="59"/>
    <d v="2011-09-23T00:00:00"/>
    <s v="First Class"/>
    <s v="MW-18220"/>
    <s v="Mitch Webber"/>
    <x v="0"/>
    <s v="United States"/>
    <s v="New York City"/>
    <x v="15"/>
    <n v="10011"/>
    <x v="3"/>
    <s v="FUR-BO-10002213"/>
    <x v="0"/>
    <x v="0"/>
    <s v="DMI Eclipse Executive Suite Bookcases"/>
    <x v="479"/>
    <n v="2"/>
    <n v="0.2"/>
    <n v="-10.019600000000054"/>
  </r>
  <r>
    <n v="9397"/>
    <s v="CA-2011-125997"/>
    <x v="2"/>
    <x v="59"/>
    <d v="2011-09-23T00:00:00"/>
    <s v="First Class"/>
    <s v="MW-18220"/>
    <s v="Mitch Webber"/>
    <x v="0"/>
    <s v="United States"/>
    <s v="New York City"/>
    <x v="15"/>
    <n v="10011"/>
    <x v="3"/>
    <s v="OFF-LA-10002762"/>
    <x v="1"/>
    <x v="2"/>
    <s v="Avery 485"/>
    <x v="50"/>
    <n v="6"/>
    <n v="0"/>
    <n v="35.334599999999995"/>
  </r>
  <r>
    <n v="9398"/>
    <s v="CA-2011-125997"/>
    <x v="2"/>
    <x v="59"/>
    <d v="2011-09-23T00:00:00"/>
    <s v="First Class"/>
    <s v="MW-18220"/>
    <s v="Mitch Webber"/>
    <x v="0"/>
    <s v="United States"/>
    <s v="New York City"/>
    <x v="15"/>
    <n v="10011"/>
    <x v="3"/>
    <s v="OFF-AP-10003842"/>
    <x v="1"/>
    <x v="9"/>
    <s v="Euro-Pro Shark Turbo Vacuum"/>
    <x v="4771"/>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s v="CA-2013-103128"/>
    <x v="0"/>
    <x v="583"/>
    <d v="2013-11-16T00:00:00"/>
    <s v="Standard Class"/>
    <s v="SC-20845"/>
    <s v="Sung Chung"/>
    <x v="0"/>
    <s v="United States"/>
    <s v="Arlington Heights"/>
    <x v="10"/>
    <n v="60004"/>
    <x v="2"/>
    <s v="OFF-AR-10003394"/>
    <x v="1"/>
    <x v="6"/>
    <s v="Newell 332"/>
    <x v="5890"/>
    <n v="6"/>
    <n v="0.2"/>
    <n v="1.2348000000000008"/>
  </r>
  <r>
    <n v="9401"/>
    <s v="CA-2012-167696"/>
    <x v="1"/>
    <x v="1218"/>
    <d v="2012-09-21T00:00:00"/>
    <s v="Standard Class"/>
    <s v="BD-11500"/>
    <s v="Bradley Drucker"/>
    <x v="0"/>
    <s v="United States"/>
    <s v="Newport News"/>
    <x v="17"/>
    <n v="23602"/>
    <x v="0"/>
    <s v="OFF-EN-10001539"/>
    <x v="1"/>
    <x v="12"/>
    <s v="Staples"/>
    <x v="4995"/>
    <n v="4"/>
    <n v="0"/>
    <n v="14.6264"/>
  </r>
  <r>
    <n v="9402"/>
    <s v="CA-2011-159814"/>
    <x v="2"/>
    <x v="1219"/>
    <d v="2011-06-28T00:00:00"/>
    <s v="Standard Class"/>
    <s v="LP-17080"/>
    <s v="Liz Pelletier"/>
    <x v="0"/>
    <s v="United States"/>
    <s v="Tucson"/>
    <x v="16"/>
    <n v="85705"/>
    <x v="1"/>
    <s v="FUR-FU-10001731"/>
    <x v="0"/>
    <x v="5"/>
    <s v="Acrylic Self-Standing Desk Frames"/>
    <x v="5891"/>
    <n v="2"/>
    <n v="0.2"/>
    <n v="0.96119999999999983"/>
  </r>
  <r>
    <n v="9403"/>
    <s v="CA-2013-105459"/>
    <x v="0"/>
    <x v="399"/>
    <d v="2013-08-18T00:00:00"/>
    <s v="Second Class"/>
    <s v="NP-18700"/>
    <s v="Nora Preis"/>
    <x v="0"/>
    <s v="United States"/>
    <s v="New York City"/>
    <x v="15"/>
    <n v="10024"/>
    <x v="3"/>
    <s v="FUR-TA-10001095"/>
    <x v="0"/>
    <x v="3"/>
    <s v="Chromcraft Round Conference Tables"/>
    <x v="5892"/>
    <n v="2"/>
    <n v="0.4"/>
    <n v="-66.230199999999996"/>
  </r>
  <r>
    <n v="9404"/>
    <s v="CA-2013-105459"/>
    <x v="0"/>
    <x v="399"/>
    <d v="2013-08-18T00:00:00"/>
    <s v="Second Class"/>
    <s v="NP-18700"/>
    <s v="Nora Preis"/>
    <x v="0"/>
    <s v="United States"/>
    <s v="New York City"/>
    <x v="15"/>
    <n v="10024"/>
    <x v="3"/>
    <s v="OFF-ST-10000078"/>
    <x v="1"/>
    <x v="4"/>
    <s v="Tennsco 6- and 18-Compartment Lockers"/>
    <x v="5893"/>
    <n v="6"/>
    <n v="0"/>
    <n v="286.38359999999989"/>
  </r>
  <r>
    <n v="9405"/>
    <s v="CA-2014-141663"/>
    <x v="3"/>
    <x v="669"/>
    <d v="2014-04-18T00:00:00"/>
    <s v="Standard Class"/>
    <s v="DP-13105"/>
    <s v="Dave Poirier"/>
    <x v="1"/>
    <s v="United States"/>
    <s v="Philadelphia"/>
    <x v="9"/>
    <n v="19134"/>
    <x v="3"/>
    <s v="OFF-FA-10004076"/>
    <x v="1"/>
    <x v="13"/>
    <s v="Translucent Push Pins by OIC"/>
    <x v="1063"/>
    <n v="5"/>
    <n v="0.2"/>
    <n v="1.6829999999999994"/>
  </r>
  <r>
    <n v="9406"/>
    <s v="CA-2011-152618"/>
    <x v="2"/>
    <x v="619"/>
    <d v="2011-03-17T00:00:00"/>
    <s v="First Class"/>
    <s v="RB-19465"/>
    <s v="Rick Bensley"/>
    <x v="2"/>
    <s v="United States"/>
    <s v="Chicago"/>
    <x v="10"/>
    <n v="60653"/>
    <x v="2"/>
    <s v="TEC-MA-10003626"/>
    <x v="2"/>
    <x v="15"/>
    <s v="Hewlett-Packard Deskjet 6540 Color Inkjet Printer"/>
    <x v="5894"/>
    <n v="2"/>
    <n v="0.3"/>
    <n v="156.04699999999997"/>
  </r>
  <r>
    <n v="9407"/>
    <s v="CA-2011-152618"/>
    <x v="2"/>
    <x v="619"/>
    <d v="2011-03-17T00:00:00"/>
    <s v="First Class"/>
    <s v="RB-19465"/>
    <s v="Rick Bensley"/>
    <x v="2"/>
    <s v="United States"/>
    <s v="Chicago"/>
    <x v="10"/>
    <n v="60653"/>
    <x v="2"/>
    <s v="OFF-PA-10001215"/>
    <x v="1"/>
    <x v="10"/>
    <s v="Xerox 1963"/>
    <x v="582"/>
    <n v="2"/>
    <n v="0.2"/>
    <n v="2.6399999999999997"/>
  </r>
  <r>
    <n v="9408"/>
    <s v="CA-2014-162789"/>
    <x v="3"/>
    <x v="585"/>
    <d v="2014-09-25T00:00:00"/>
    <s v="Second Class"/>
    <s v="LC-17140"/>
    <s v="Logan Currie"/>
    <x v="0"/>
    <s v="United States"/>
    <s v="New York City"/>
    <x v="15"/>
    <n v="10035"/>
    <x v="3"/>
    <s v="TEC-AC-10002842"/>
    <x v="2"/>
    <x v="11"/>
    <s v="WD My Passport Ultra 2TB Portable External Hard Drive"/>
    <x v="5895"/>
    <n v="9"/>
    <n v="0"/>
    <n v="171.36000000000007"/>
  </r>
  <r>
    <n v="9409"/>
    <s v="CA-2014-162789"/>
    <x v="3"/>
    <x v="585"/>
    <d v="2014-09-25T00:00:00"/>
    <s v="Second Class"/>
    <s v="LC-17140"/>
    <s v="Logan Currie"/>
    <x v="0"/>
    <s v="United States"/>
    <s v="New York City"/>
    <x v="15"/>
    <n v="10035"/>
    <x v="3"/>
    <s v="FUR-FU-10004864"/>
    <x v="0"/>
    <x v="5"/>
    <s v="Eldon 500 Class Desk Accessories"/>
    <x v="5896"/>
    <n v="1"/>
    <n v="0"/>
    <n v="3.9831000000000003"/>
  </r>
  <r>
    <n v="9410"/>
    <s v="US-2014-110149"/>
    <x v="3"/>
    <x v="389"/>
    <d v="2014-12-14T00:00:00"/>
    <s v="First Class"/>
    <s v="WB-21850"/>
    <s v="William Brown"/>
    <x v="0"/>
    <s v="United States"/>
    <s v="Philadelphia"/>
    <x v="9"/>
    <n v="19143"/>
    <x v="3"/>
    <s v="OFF-BI-10000014"/>
    <x v="1"/>
    <x v="8"/>
    <s v="Heavy-Duty E-Z-D Binders"/>
    <x v="5897"/>
    <n v="1"/>
    <n v="0.7"/>
    <n v="-2.5092999999999996"/>
  </r>
  <r>
    <n v="9411"/>
    <s v="US-2014-110149"/>
    <x v="3"/>
    <x v="389"/>
    <d v="2014-12-14T00:00:00"/>
    <s v="First Class"/>
    <s v="WB-21850"/>
    <s v="William Brown"/>
    <x v="0"/>
    <s v="United States"/>
    <s v="Philadelphia"/>
    <x v="9"/>
    <n v="19143"/>
    <x v="3"/>
    <s v="FUR-FU-10001475"/>
    <x v="0"/>
    <x v="5"/>
    <s v="Contract Clock, 14&quot;, Brown"/>
    <x v="1190"/>
    <n v="5"/>
    <n v="0.2"/>
    <n v="15.385999999999999"/>
  </r>
  <r>
    <n v="9412"/>
    <s v="CA-2013-108959"/>
    <x v="0"/>
    <x v="612"/>
    <d v="2013-03-15T00:00:00"/>
    <s v="Second Class"/>
    <s v="MH-17785"/>
    <s v="Maya Herman"/>
    <x v="1"/>
    <s v="United States"/>
    <s v="Glendale"/>
    <x v="16"/>
    <n v="85301"/>
    <x v="1"/>
    <s v="OFF-ST-10001272"/>
    <x v="1"/>
    <x v="4"/>
    <s v="Mini 13-1/2 Capacity Data Binder Rack, Pearl"/>
    <x v="5898"/>
    <n v="1"/>
    <n v="0.2"/>
    <n v="6.5434999999999981"/>
  </r>
  <r>
    <n v="9413"/>
    <s v="CA-2012-164777"/>
    <x v="1"/>
    <x v="746"/>
    <d v="2012-01-29T00:00:00"/>
    <s v="First Class"/>
    <s v="SC-20305"/>
    <s v="Sean Christensen"/>
    <x v="0"/>
    <s v="United States"/>
    <s v="Los Angeles"/>
    <x v="1"/>
    <n v="90036"/>
    <x v="1"/>
    <s v="FUR-CH-10002024"/>
    <x v="0"/>
    <x v="1"/>
    <s v="HON 5400 Series Task Chairs for Big and Tall"/>
    <x v="5355"/>
    <n v="5"/>
    <n v="0.2"/>
    <n v="0"/>
  </r>
  <r>
    <n v="9414"/>
    <s v="CA-2013-132017"/>
    <x v="0"/>
    <x v="182"/>
    <d v="2013-09-28T00:00:00"/>
    <s v="First Class"/>
    <s v="MH-17620"/>
    <s v="Matt Hagelstein"/>
    <x v="1"/>
    <s v="United States"/>
    <s v="Houston"/>
    <x v="5"/>
    <n v="77041"/>
    <x v="2"/>
    <s v="OFF-BI-10004001"/>
    <x v="1"/>
    <x v="8"/>
    <s v="GBC Recycled VeloBinder Covers"/>
    <x v="5899"/>
    <n v="2"/>
    <n v="0.8"/>
    <n v="-11.587200000000003"/>
  </r>
  <r>
    <n v="9415"/>
    <s v="CA-2012-127824"/>
    <x v="1"/>
    <x v="1090"/>
    <d v="2012-10-22T00:00:00"/>
    <s v="Standard Class"/>
    <s v="JC-15775"/>
    <s v="John Castell"/>
    <x v="0"/>
    <s v="United States"/>
    <s v="Seattle"/>
    <x v="4"/>
    <n v="98115"/>
    <x v="1"/>
    <s v="TEC-PH-10004094"/>
    <x v="2"/>
    <x v="7"/>
    <s v="Motorola L703CM"/>
    <x v="2528"/>
    <n v="2"/>
    <n v="0.2"/>
    <n v="15.598999999999997"/>
  </r>
  <r>
    <n v="9416"/>
    <s v="CA-2012-127824"/>
    <x v="1"/>
    <x v="1090"/>
    <d v="2012-10-22T00:00:00"/>
    <s v="Standard Class"/>
    <s v="JC-15775"/>
    <s v="John Castell"/>
    <x v="0"/>
    <s v="United States"/>
    <s v="Seattle"/>
    <x v="4"/>
    <n v="98115"/>
    <x v="1"/>
    <s v="OFF-PA-10001184"/>
    <x v="1"/>
    <x v="10"/>
    <s v="Xerox 1903"/>
    <x v="1465"/>
    <n v="3"/>
    <n v="0"/>
    <n v="8.7906000000000013"/>
  </r>
  <r>
    <n v="9417"/>
    <s v="CA-2012-127824"/>
    <x v="1"/>
    <x v="1090"/>
    <d v="2012-10-22T00:00:00"/>
    <s v="Standard Class"/>
    <s v="JC-15775"/>
    <s v="John Castell"/>
    <x v="0"/>
    <s v="United States"/>
    <s v="Seattle"/>
    <x v="4"/>
    <n v="98115"/>
    <x v="1"/>
    <s v="FUR-FU-10002505"/>
    <x v="0"/>
    <x v="5"/>
    <s v="Eldon 100 Class Desk Accessories"/>
    <x v="3716"/>
    <n v="3"/>
    <n v="0"/>
    <n v="3.2351999999999994"/>
  </r>
  <r>
    <n v="9418"/>
    <s v="CA-2011-148285"/>
    <x v="2"/>
    <x v="1220"/>
    <d v="2011-11-01T00:00:00"/>
    <s v="Standard Class"/>
    <s v="RD-19810"/>
    <s v="Ross DeVincentis"/>
    <x v="2"/>
    <s v="United States"/>
    <s v="Fayetteville"/>
    <x v="3"/>
    <n v="28314"/>
    <x v="0"/>
    <s v="OFF-PA-10001166"/>
    <x v="1"/>
    <x v="10"/>
    <s v="Xerox 2"/>
    <x v="563"/>
    <n v="2"/>
    <n v="0.2"/>
    <n v="3.6288"/>
  </r>
  <r>
    <n v="9419"/>
    <s v="CA-2011-148285"/>
    <x v="2"/>
    <x v="1220"/>
    <d v="2011-11-01T00:00:00"/>
    <s v="Standard Class"/>
    <s v="RD-19810"/>
    <s v="Ross DeVincentis"/>
    <x v="2"/>
    <s v="United States"/>
    <s v="Fayetteville"/>
    <x v="3"/>
    <n v="28314"/>
    <x v="0"/>
    <s v="OFF-PA-10000349"/>
    <x v="1"/>
    <x v="10"/>
    <s v="Staples"/>
    <x v="1655"/>
    <n v="3"/>
    <n v="0.2"/>
    <n v="4.0338000000000003"/>
  </r>
  <r>
    <n v="9420"/>
    <s v="CA-2014-152926"/>
    <x v="3"/>
    <x v="280"/>
    <d v="2014-10-05T00:00:00"/>
    <s v="Second Class"/>
    <s v="SC-20695"/>
    <s v="Steve Chapman"/>
    <x v="1"/>
    <s v="United States"/>
    <s v="Houston"/>
    <x v="5"/>
    <n v="77041"/>
    <x v="2"/>
    <s v="OFF-AP-10004708"/>
    <x v="1"/>
    <x v="9"/>
    <s v="Fellowes Superior 10 Outlet Split Surge Protector"/>
    <x v="5279"/>
    <n v="2"/>
    <n v="0.8"/>
    <n v="-38.821200000000012"/>
  </r>
  <r>
    <n v="9421"/>
    <s v="CA-2014-152926"/>
    <x v="3"/>
    <x v="280"/>
    <d v="2014-10-05T00:00:00"/>
    <s v="Second Class"/>
    <s v="SC-20695"/>
    <s v="Steve Chapman"/>
    <x v="1"/>
    <s v="United States"/>
    <s v="Houston"/>
    <x v="5"/>
    <n v="77041"/>
    <x v="2"/>
    <s v="OFF-AP-10001947"/>
    <x v="1"/>
    <x v="9"/>
    <s v="Acco 6 Outlet Guardian Premium Plus Surge Suppressor"/>
    <x v="5900"/>
    <n v="6"/>
    <n v="0.8"/>
    <n v="-56.059200000000011"/>
  </r>
  <r>
    <n v="9422"/>
    <s v="CA-2011-145254"/>
    <x v="2"/>
    <x v="149"/>
    <d v="2011-07-27T00:00:00"/>
    <s v="Standard Class"/>
    <s v="NC-18535"/>
    <s v="Nick Crebassa"/>
    <x v="1"/>
    <s v="United States"/>
    <s v="San Francisco"/>
    <x v="1"/>
    <n v="94122"/>
    <x v="1"/>
    <s v="TEC-PH-10000441"/>
    <x v="2"/>
    <x v="7"/>
    <s v="VTech DS6151"/>
    <x v="2821"/>
    <n v="6"/>
    <n v="0.2"/>
    <n v="60.475200000000058"/>
  </r>
  <r>
    <n v="9423"/>
    <s v="CA-2011-145254"/>
    <x v="2"/>
    <x v="149"/>
    <d v="2011-07-27T00:00:00"/>
    <s v="Standard Class"/>
    <s v="NC-18535"/>
    <s v="Nick Crebassa"/>
    <x v="1"/>
    <s v="United States"/>
    <s v="San Francisco"/>
    <x v="1"/>
    <n v="94122"/>
    <x v="1"/>
    <s v="OFF-SU-10004664"/>
    <x v="1"/>
    <x v="14"/>
    <s v="Acme Softgrip Scissors"/>
    <x v="5557"/>
    <n v="5"/>
    <n v="0"/>
    <n v="11.802999999999999"/>
  </r>
  <r>
    <n v="9424"/>
    <s v="CA-2011-145254"/>
    <x v="2"/>
    <x v="149"/>
    <d v="2011-07-27T00:00:00"/>
    <s v="Standard Class"/>
    <s v="NC-18535"/>
    <s v="Nick Crebassa"/>
    <x v="1"/>
    <s v="United States"/>
    <s v="San Francisco"/>
    <x v="1"/>
    <n v="94122"/>
    <x v="1"/>
    <s v="TEC-PH-10004531"/>
    <x v="2"/>
    <x v="7"/>
    <s v="AT&amp;T CL2909"/>
    <x v="214"/>
    <n v="3"/>
    <n v="0.2"/>
    <n v="37.796999999999997"/>
  </r>
  <r>
    <n v="9425"/>
    <s v="CA-2011-145254"/>
    <x v="2"/>
    <x v="149"/>
    <d v="2011-07-27T00:00:00"/>
    <s v="Standard Class"/>
    <s v="NC-18535"/>
    <s v="Nick Crebassa"/>
    <x v="1"/>
    <s v="United States"/>
    <s v="San Francisco"/>
    <x v="1"/>
    <n v="94122"/>
    <x v="1"/>
    <s v="TEC-AC-10002167"/>
    <x v="2"/>
    <x v="11"/>
    <s v="Imation 8gb Micro Traveldrive Usb 2.0 Flash Drive"/>
    <x v="47"/>
    <n v="3"/>
    <n v="0"/>
    <n v="4.9500000000000011"/>
  </r>
  <r>
    <n v="9426"/>
    <s v="CA-2011-116246"/>
    <x v="2"/>
    <x v="171"/>
    <d v="2011-09-17T00:00:00"/>
    <s v="Second Class"/>
    <s v="LW-17215"/>
    <s v="Luke Weiss"/>
    <x v="0"/>
    <s v="United States"/>
    <s v="New York City"/>
    <x v="15"/>
    <n v="10035"/>
    <x v="3"/>
    <s v="FUR-CH-10002024"/>
    <x v="0"/>
    <x v="1"/>
    <s v="HON 5400 Series Task Chairs for Big and Tall"/>
    <x v="5901"/>
    <n v="6"/>
    <n v="0.1"/>
    <n v="420.58800000000019"/>
  </r>
  <r>
    <n v="9427"/>
    <s v="CA-2013-160479"/>
    <x v="0"/>
    <x v="306"/>
    <d v="2013-09-21T00:00:00"/>
    <s v="Standard Class"/>
    <s v="AH-10585"/>
    <s v="Angele Hood"/>
    <x v="0"/>
    <s v="United States"/>
    <s v="Seattle"/>
    <x v="4"/>
    <n v="98105"/>
    <x v="1"/>
    <s v="OFF-AR-10002445"/>
    <x v="1"/>
    <x v="6"/>
    <s v="SANFORD Major Accent Highlighters"/>
    <x v="3826"/>
    <n v="5"/>
    <n v="0"/>
    <n v="13.452000000000002"/>
  </r>
  <r>
    <n v="9428"/>
    <s v="CA-2011-167486"/>
    <x v="2"/>
    <x v="501"/>
    <d v="2011-12-01T00:00:00"/>
    <s v="Standard Class"/>
    <s v="JO-15145"/>
    <s v="Jack O'Briant"/>
    <x v="1"/>
    <s v="United States"/>
    <s v="Buffalo"/>
    <x v="15"/>
    <n v="14215"/>
    <x v="3"/>
    <s v="FUR-FU-10003268"/>
    <x v="0"/>
    <x v="5"/>
    <s v="Eldon Radial Chair Mat for Low to Medium Pile Carpets"/>
    <x v="3351"/>
    <n v="5"/>
    <n v="0"/>
    <n v="39.97999999999999"/>
  </r>
  <r>
    <n v="9429"/>
    <s v="CA-2011-152100"/>
    <x v="2"/>
    <x v="218"/>
    <d v="2011-05-16T00:00:00"/>
    <s v="Standard Class"/>
    <s v="VW-21775"/>
    <s v="Victoria Wilson"/>
    <x v="1"/>
    <s v="United States"/>
    <s v="Huntsville"/>
    <x v="5"/>
    <n v="77340"/>
    <x v="2"/>
    <s v="FUR-CH-10000015"/>
    <x v="0"/>
    <x v="1"/>
    <s v="Hon Multipurpose Stacking Arm Chairs"/>
    <x v="5902"/>
    <n v="8"/>
    <n v="0.3"/>
    <n v="-69.311999999999898"/>
  </r>
  <r>
    <n v="9430"/>
    <s v="CA-2012-166219"/>
    <x v="1"/>
    <x v="834"/>
    <d v="2012-09-01T00:00:00"/>
    <s v="Standard Class"/>
    <s v="BP-11185"/>
    <s v="Ben Peterman"/>
    <x v="1"/>
    <s v="United States"/>
    <s v="Dallas"/>
    <x v="5"/>
    <n v="75081"/>
    <x v="2"/>
    <s v="TEC-PH-10004165"/>
    <x v="2"/>
    <x v="7"/>
    <s v="Mitel MiVoice 5330e IP Phone"/>
    <x v="1124"/>
    <n v="5"/>
    <n v="0.2"/>
    <n v="82.496999999999957"/>
  </r>
  <r>
    <n v="9431"/>
    <s v="CA-2012-166219"/>
    <x v="1"/>
    <x v="834"/>
    <d v="2012-09-01T00:00:00"/>
    <s v="Standard Class"/>
    <s v="BP-11185"/>
    <s v="Ben Peterman"/>
    <x v="1"/>
    <s v="United States"/>
    <s v="Dallas"/>
    <x v="5"/>
    <n v="75081"/>
    <x v="2"/>
    <s v="FUR-TA-10004607"/>
    <x v="0"/>
    <x v="3"/>
    <s v="Hon 2111 Invitation Series Straight Table"/>
    <x v="5903"/>
    <n v="1"/>
    <n v="0.3"/>
    <n v="-16.261300000000006"/>
  </r>
  <r>
    <n v="9432"/>
    <s v="CA-2012-111864"/>
    <x v="1"/>
    <x v="974"/>
    <d v="2012-06-19T00:00:00"/>
    <s v="Same Day"/>
    <s v="PP-18955"/>
    <s v="Paul Prost"/>
    <x v="2"/>
    <s v="United States"/>
    <s v="Philadelphia"/>
    <x v="9"/>
    <n v="19134"/>
    <x v="3"/>
    <s v="OFF-LA-10004677"/>
    <x v="1"/>
    <x v="2"/>
    <s v="Self-Adhesive Address Labels for Typewriters with Dispenser Box"/>
    <x v="2184"/>
    <n v="2"/>
    <n v="0.2"/>
    <n v="1.9925999999999999"/>
  </r>
  <r>
    <n v="9433"/>
    <s v="CA-2012-119627"/>
    <x v="1"/>
    <x v="493"/>
    <d v="2012-08-23T00:00:00"/>
    <s v="Standard Class"/>
    <s v="SC-20725"/>
    <s v="Steven Cartwright"/>
    <x v="0"/>
    <s v="United States"/>
    <s v="Peoria"/>
    <x v="16"/>
    <n v="85345"/>
    <x v="1"/>
    <s v="TEC-AC-10002217"/>
    <x v="2"/>
    <x v="11"/>
    <s v="Imation Clip USB flash drive - 8 GB"/>
    <x v="5520"/>
    <n v="2"/>
    <n v="0.2"/>
    <n v="-5.2640000000000002"/>
  </r>
  <r>
    <n v="9434"/>
    <s v="CA-2012-119627"/>
    <x v="1"/>
    <x v="493"/>
    <d v="2012-08-23T00:00:00"/>
    <s v="Standard Class"/>
    <s v="SC-20725"/>
    <s v="Steven Cartwright"/>
    <x v="0"/>
    <s v="United States"/>
    <s v="Peoria"/>
    <x v="16"/>
    <n v="85345"/>
    <x v="1"/>
    <s v="OFF-PA-10001937"/>
    <x v="1"/>
    <x v="10"/>
    <s v="Xerox 21"/>
    <x v="1590"/>
    <n v="7"/>
    <n v="0.2"/>
    <n v="12.700800000000001"/>
  </r>
  <r>
    <n v="9435"/>
    <s v="CA-2012-119627"/>
    <x v="1"/>
    <x v="493"/>
    <d v="2012-08-23T00:00:00"/>
    <s v="Standard Class"/>
    <s v="SC-20725"/>
    <s v="Steven Cartwright"/>
    <x v="0"/>
    <s v="United States"/>
    <s v="Peoria"/>
    <x v="16"/>
    <n v="85345"/>
    <x v="1"/>
    <s v="OFF-AR-10000203"/>
    <x v="1"/>
    <x v="6"/>
    <s v="Newell 336"/>
    <x v="1518"/>
    <n v="3"/>
    <n v="0.2"/>
    <n v="1.1555999999999984"/>
  </r>
  <r>
    <n v="9436"/>
    <s v="CA-2012-119627"/>
    <x v="1"/>
    <x v="493"/>
    <d v="2012-08-23T00:00:00"/>
    <s v="Standard Class"/>
    <s v="SC-20725"/>
    <s v="Steven Cartwright"/>
    <x v="0"/>
    <s v="United States"/>
    <s v="Peoria"/>
    <x v="16"/>
    <n v="85345"/>
    <x v="1"/>
    <s v="TEC-AC-10001142"/>
    <x v="2"/>
    <x v="11"/>
    <s v="First Data FD10 PIN Pad"/>
    <x v="5904"/>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x v="194"/>
    <n v="2"/>
    <n v="0.7"/>
    <n v="-2.0621999999999998"/>
  </r>
  <r>
    <n v="9438"/>
    <s v="CA-2014-107853"/>
    <x v="3"/>
    <x v="1143"/>
    <d v="2014-06-01T00:00:00"/>
    <s v="Standard Class"/>
    <s v="CD-11920"/>
    <s v="Carlos Daly"/>
    <x v="0"/>
    <s v="United States"/>
    <s v="Oceanside"/>
    <x v="1"/>
    <n v="92054"/>
    <x v="1"/>
    <s v="OFF-PA-10000520"/>
    <x v="1"/>
    <x v="10"/>
    <s v="Xerox 201"/>
    <x v="91"/>
    <n v="2"/>
    <n v="0"/>
    <n v="6.2208000000000006"/>
  </r>
  <r>
    <n v="9439"/>
    <s v="CA-2014-126144"/>
    <x v="3"/>
    <x v="689"/>
    <d v="2014-08-06T00:00:00"/>
    <s v="Standard Class"/>
    <s v="GM-14680"/>
    <s v="Greg Matthias"/>
    <x v="0"/>
    <s v="United States"/>
    <s v="Philadelphia"/>
    <x v="9"/>
    <n v="19134"/>
    <x v="3"/>
    <s v="TEC-PH-10001079"/>
    <x v="2"/>
    <x v="7"/>
    <s v="Polycom SoundPoint Pro SE-225 Corded phone"/>
    <x v="5905"/>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s v="CA-2011-100391"/>
    <x v="2"/>
    <x v="594"/>
    <d v="2011-05-29T00:00:00"/>
    <s v="Standard Class"/>
    <s v="BW-11065"/>
    <s v="Barry Weirich"/>
    <x v="0"/>
    <s v="United States"/>
    <s v="New York City"/>
    <x v="15"/>
    <n v="10035"/>
    <x v="3"/>
    <s v="OFF-PA-10001471"/>
    <x v="1"/>
    <x v="10"/>
    <s v="Strathmore Photo Frame Cards"/>
    <x v="2"/>
    <n v="2"/>
    <n v="0"/>
    <n v="6.7251999999999992"/>
  </r>
  <r>
    <n v="9442"/>
    <s v="CA-2011-165477"/>
    <x v="2"/>
    <x v="282"/>
    <d v="2011-12-31T00:00:00"/>
    <s v="Second Class"/>
    <s v="RE-19405"/>
    <s v="Ricardo Emerson"/>
    <x v="0"/>
    <s v="United States"/>
    <s v="Kent"/>
    <x v="24"/>
    <n v="44240"/>
    <x v="3"/>
    <s v="OFF-AP-10003281"/>
    <x v="1"/>
    <x v="9"/>
    <s v="Acco 6 Outlet Guardian Standard Surge Suppressor"/>
    <x v="5907"/>
    <n v="5"/>
    <n v="0.2"/>
    <n v="6.0449999999999946"/>
  </r>
  <r>
    <n v="9443"/>
    <s v="CA-2014-165904"/>
    <x v="3"/>
    <x v="104"/>
    <d v="2014-04-12T00:00:00"/>
    <s v="Standard Class"/>
    <s v="HR-14770"/>
    <s v="Hallie Redmond"/>
    <x v="2"/>
    <s v="United States"/>
    <s v="Jacksonville"/>
    <x v="2"/>
    <n v="32216"/>
    <x v="0"/>
    <s v="OFF-AR-10003156"/>
    <x v="1"/>
    <x v="6"/>
    <s v="50 Colored Long Pencils"/>
    <x v="5908"/>
    <n v="2"/>
    <n v="0.2"/>
    <n v="1.2192000000000007"/>
  </r>
  <r>
    <n v="9444"/>
    <s v="CA-2014-165904"/>
    <x v="3"/>
    <x v="104"/>
    <d v="2014-04-12T00:00:00"/>
    <s v="Standard Class"/>
    <s v="HR-14770"/>
    <s v="Hallie Redmond"/>
    <x v="2"/>
    <s v="United States"/>
    <s v="Jacksonville"/>
    <x v="2"/>
    <n v="32216"/>
    <x v="0"/>
    <s v="TEC-PH-10000576"/>
    <x v="2"/>
    <x v="7"/>
    <s v="AT&amp;T 1080 Corded phone"/>
    <x v="985"/>
    <n v="2"/>
    <n v="0.2"/>
    <n v="19.178600000000003"/>
  </r>
  <r>
    <n v="9445"/>
    <s v="CA-2012-104052"/>
    <x v="1"/>
    <x v="1201"/>
    <d v="2012-03-02T00:00:00"/>
    <s v="First Class"/>
    <s v="TP-21565"/>
    <s v="Tracy Poddar"/>
    <x v="1"/>
    <s v="United States"/>
    <s v="Coppell"/>
    <x v="5"/>
    <n v="75019"/>
    <x v="2"/>
    <s v="TEC-PH-10003215"/>
    <x v="2"/>
    <x v="7"/>
    <s v="Jackery Bar Premium Fast-charging Portable Charger"/>
    <x v="3124"/>
    <n v="4"/>
    <n v="0.2"/>
    <n v="34.741999999999997"/>
  </r>
  <r>
    <n v="9446"/>
    <s v="CA-2012-168277"/>
    <x v="1"/>
    <x v="352"/>
    <d v="2012-06-03T00:00:00"/>
    <s v="Standard Class"/>
    <s v="KB-16315"/>
    <s v="Karl Braun"/>
    <x v="0"/>
    <s v="United States"/>
    <s v="Indianapolis"/>
    <x v="14"/>
    <n v="46203"/>
    <x v="2"/>
    <s v="OFF-LA-10004484"/>
    <x v="1"/>
    <x v="2"/>
    <s v="Avery 476"/>
    <x v="714"/>
    <n v="3"/>
    <n v="0"/>
    <n v="5.6993999999999998"/>
  </r>
  <r>
    <n v="9447"/>
    <s v="CA-2013-158617"/>
    <x v="0"/>
    <x v="897"/>
    <d v="2013-09-29T00:00:00"/>
    <s v="Standard Class"/>
    <s v="AC-10660"/>
    <s v="Anna Chung"/>
    <x v="0"/>
    <s v="United States"/>
    <s v="Lawrence"/>
    <x v="14"/>
    <n v="46226"/>
    <x v="2"/>
    <s v="OFF-PA-10002245"/>
    <x v="1"/>
    <x v="10"/>
    <s v="Xerox 1895"/>
    <x v="1211"/>
    <n v="6"/>
    <n v="0"/>
    <n v="16.146000000000001"/>
  </r>
  <r>
    <n v="9448"/>
    <s v="CA-2014-136882"/>
    <x v="3"/>
    <x v="837"/>
    <d v="2014-06-04T00:00:00"/>
    <s v="Standard Class"/>
    <s v="DN-13690"/>
    <s v="Duane Noonan"/>
    <x v="0"/>
    <s v="United States"/>
    <s v="Tulsa"/>
    <x v="26"/>
    <n v="74133"/>
    <x v="2"/>
    <s v="FUR-FU-10003664"/>
    <x v="0"/>
    <x v="5"/>
    <s v="Electrix Architect's Clamp-On Swing Arm Lamp, Black"/>
    <x v="5909"/>
    <n v="5"/>
    <n v="0"/>
    <n v="138.41699999999997"/>
  </r>
  <r>
    <n v="9449"/>
    <s v="US-2013-148957"/>
    <x v="0"/>
    <x v="42"/>
    <d v="2013-09-24T00:00:00"/>
    <s v="Standard Class"/>
    <s v="CC-12430"/>
    <s v="Chuck Clark"/>
    <x v="2"/>
    <s v="United States"/>
    <s v="Redmond"/>
    <x v="4"/>
    <n v="98052"/>
    <x v="1"/>
    <s v="OFF-LA-10002195"/>
    <x v="1"/>
    <x v="2"/>
    <s v="Avery 481"/>
    <x v="5910"/>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s v="CA-2014-145506"/>
    <x v="3"/>
    <x v="95"/>
    <d v="2014-06-08T00:00:00"/>
    <s v="Standard Class"/>
    <s v="MO-17800"/>
    <s v="Meg O'Connel"/>
    <x v="2"/>
    <s v="United States"/>
    <s v="Spokane"/>
    <x v="4"/>
    <n v="99207"/>
    <x v="1"/>
    <s v="OFF-ST-10004963"/>
    <x v="1"/>
    <x v="4"/>
    <s v="Eldon Gobal File Keepers"/>
    <x v="5912"/>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x v="5913"/>
    <n v="3"/>
    <n v="0"/>
    <n v="55.844999999999985"/>
  </r>
  <r>
    <n v="9453"/>
    <s v="CA-2012-129546"/>
    <x v="1"/>
    <x v="694"/>
    <d v="2012-10-05T00:00:00"/>
    <s v="Standard Class"/>
    <s v="RP-19855"/>
    <s v="Roy Phan"/>
    <x v="1"/>
    <s v="United States"/>
    <s v="Los Angeles"/>
    <x v="1"/>
    <n v="90032"/>
    <x v="1"/>
    <s v="OFF-BI-10004001"/>
    <x v="1"/>
    <x v="8"/>
    <s v="GBC Recycled VeloBinder Covers"/>
    <x v="5914"/>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x v="5915"/>
    <n v="3"/>
    <n v="0"/>
    <n v="13.685099999999995"/>
  </r>
  <r>
    <n v="9455"/>
    <s v="CA-2012-129546"/>
    <x v="1"/>
    <x v="694"/>
    <d v="2012-10-05T00:00:00"/>
    <s v="Standard Class"/>
    <s v="RP-19855"/>
    <s v="Roy Phan"/>
    <x v="1"/>
    <s v="United States"/>
    <s v="Los Angeles"/>
    <x v="1"/>
    <n v="90032"/>
    <x v="1"/>
    <s v="TEC-PH-10003555"/>
    <x v="2"/>
    <x v="7"/>
    <s v="Motorola HK250 Universal Bluetooth Headset"/>
    <x v="2862"/>
    <n v="2"/>
    <n v="0.2"/>
    <n v="-8.2763999999999971"/>
  </r>
  <r>
    <n v="9456"/>
    <s v="CA-2013-140977"/>
    <x v="0"/>
    <x v="950"/>
    <d v="2013-06-20T00:00:00"/>
    <s v="Second Class"/>
    <s v="JL-15175"/>
    <s v="James Lanier"/>
    <x v="2"/>
    <s v="United States"/>
    <s v="Chattanooga"/>
    <x v="18"/>
    <n v="37421"/>
    <x v="0"/>
    <s v="TEC-MA-10003493"/>
    <x v="2"/>
    <x v="15"/>
    <s v="Penpower WorldCard Pro Card Scanner"/>
    <x v="5916"/>
    <n v="1"/>
    <n v="0.5"/>
    <n v="-1.8294999999999959"/>
  </r>
  <r>
    <n v="9457"/>
    <s v="CA-2014-151855"/>
    <x v="3"/>
    <x v="837"/>
    <d v="2014-06-04T00:00:00"/>
    <s v="Standard Class"/>
    <s v="BW-11110"/>
    <s v="Bart Watters"/>
    <x v="1"/>
    <s v="United States"/>
    <s v="Greensboro"/>
    <x v="3"/>
    <n v="27405"/>
    <x v="0"/>
    <s v="TEC-AC-10002380"/>
    <x v="2"/>
    <x v="11"/>
    <s v="Sony 8GB Class 10 Micro SDHC R40 Memory Card"/>
    <x v="5917"/>
    <n v="3"/>
    <n v="0.2"/>
    <n v="0.33989999999999654"/>
  </r>
  <r>
    <n v="9458"/>
    <s v="CA-2014-151855"/>
    <x v="3"/>
    <x v="837"/>
    <d v="2014-06-04T00:00:00"/>
    <s v="Standard Class"/>
    <s v="BW-11110"/>
    <s v="Bart Watters"/>
    <x v="1"/>
    <s v="United States"/>
    <s v="Greensboro"/>
    <x v="3"/>
    <n v="27405"/>
    <x v="0"/>
    <s v="OFF-BI-10004209"/>
    <x v="1"/>
    <x v="8"/>
    <s v="Fellowes Twister Kit, Gray/Clear, 3/pkg"/>
    <x v="5918"/>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x v="5919"/>
    <n v="3"/>
    <n v="0"/>
    <n v="41.933999999999983"/>
  </r>
  <r>
    <n v="9460"/>
    <s v="CA-2011-138240"/>
    <x v="2"/>
    <x v="1148"/>
    <d v="2011-10-14T00:00:00"/>
    <s v="Standard Class"/>
    <s v="SJ-20500"/>
    <s v="Shirley Jackson"/>
    <x v="0"/>
    <s v="United States"/>
    <s v="San Francisco"/>
    <x v="1"/>
    <n v="94122"/>
    <x v="1"/>
    <s v="TEC-PH-10002583"/>
    <x v="2"/>
    <x v="7"/>
    <s v="iOttie HLCRIO102 Car Mount"/>
    <x v="314"/>
    <n v="1"/>
    <n v="0.2"/>
    <n v="-2.9985000000000022"/>
  </r>
  <r>
    <n v="9461"/>
    <s v="CA-2011-101833"/>
    <x v="2"/>
    <x v="664"/>
    <d v="2011-11-22T00:00:00"/>
    <s v="Second Class"/>
    <s v="FG-14260"/>
    <s v="Frank Gastineau"/>
    <x v="2"/>
    <s v="United States"/>
    <s v="New York City"/>
    <x v="15"/>
    <n v="10024"/>
    <x v="3"/>
    <s v="OFF-PA-10003591"/>
    <x v="1"/>
    <x v="10"/>
    <s v="Southworth 100% Cotton The Best Paper"/>
    <x v="805"/>
    <n v="3"/>
    <n v="0"/>
    <n v="17.22"/>
  </r>
  <r>
    <n v="9462"/>
    <s v="CA-2011-100867"/>
    <x v="2"/>
    <x v="538"/>
    <d v="2011-10-24T00:00:00"/>
    <s v="Standard Class"/>
    <s v="EH-14125"/>
    <s v="Eugene Hildebrand"/>
    <x v="2"/>
    <s v="United States"/>
    <s v="Lakewood"/>
    <x v="1"/>
    <n v="90712"/>
    <x v="1"/>
    <s v="TEC-PH-10004922"/>
    <x v="2"/>
    <x v="7"/>
    <s v="RCA Visys Integrated PBX 8-Line Router"/>
    <x v="5920"/>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s v="CA-2011-156545"/>
    <x v="2"/>
    <x v="1221"/>
    <d v="2011-03-03T00:00:00"/>
    <s v="First Class"/>
    <s v="JS-16030"/>
    <s v="Joy Smith"/>
    <x v="0"/>
    <s v="United States"/>
    <s v="Columbus"/>
    <x v="24"/>
    <n v="43229"/>
    <x v="3"/>
    <s v="OFF-AR-10003560"/>
    <x v="1"/>
    <x v="6"/>
    <s v="Zebra Zazzle Fluorescent Highlighters"/>
    <x v="530"/>
    <n v="4"/>
    <n v="0.2"/>
    <n v="3.4047999999999981"/>
  </r>
  <r>
    <n v="9465"/>
    <s v="CA-2011-109127"/>
    <x v="2"/>
    <x v="1059"/>
    <d v="2011-12-25T00:00:00"/>
    <s v="Standard Class"/>
    <s v="JC-15775"/>
    <s v="John Castell"/>
    <x v="0"/>
    <s v="United States"/>
    <s v="Newark"/>
    <x v="13"/>
    <n v="19711"/>
    <x v="3"/>
    <s v="OFF-LA-10004409"/>
    <x v="1"/>
    <x v="2"/>
    <s v="Avery 492"/>
    <x v="1315"/>
    <n v="6"/>
    <n v="0"/>
    <n v="7.9487999999999985"/>
  </r>
  <r>
    <n v="9466"/>
    <s v="CA-2013-126858"/>
    <x v="0"/>
    <x v="258"/>
    <d v="2013-11-24T00:00:00"/>
    <s v="Standard Class"/>
    <s v="JM-15265"/>
    <s v="Janet Molinari"/>
    <x v="1"/>
    <s v="United States"/>
    <s v="Seattle"/>
    <x v="4"/>
    <n v="98115"/>
    <x v="1"/>
    <s v="FUR-FU-10000448"/>
    <x v="0"/>
    <x v="5"/>
    <s v="Tenex Chairmats For Use With Carpeted Floors"/>
    <x v="5795"/>
    <n v="2"/>
    <n v="0"/>
    <n v="1.597999999999999"/>
  </r>
  <r>
    <n v="9467"/>
    <s v="CA-2014-102925"/>
    <x v="3"/>
    <x v="60"/>
    <d v="2014-11-11T00:00:00"/>
    <s v="Second Class"/>
    <s v="CD-12280"/>
    <s v="Christina DeMoss"/>
    <x v="0"/>
    <s v="United States"/>
    <s v="New York City"/>
    <x v="15"/>
    <n v="10024"/>
    <x v="3"/>
    <s v="OFF-BI-10002735"/>
    <x v="1"/>
    <x v="8"/>
    <s v="GBC Prestige Therm-A-Bind Covers"/>
    <x v="5921"/>
    <n v="6"/>
    <n v="0.2"/>
    <n v="55.582200000000007"/>
  </r>
  <r>
    <n v="9468"/>
    <s v="CA-2014-102925"/>
    <x v="3"/>
    <x v="60"/>
    <d v="2014-11-11T00:00:00"/>
    <s v="Second Class"/>
    <s v="CD-12280"/>
    <s v="Christina DeMoss"/>
    <x v="0"/>
    <s v="United States"/>
    <s v="New York City"/>
    <x v="15"/>
    <n v="10024"/>
    <x v="3"/>
    <s v="FUR-TA-10003469"/>
    <x v="0"/>
    <x v="3"/>
    <s v="Balt Split Level Computer Training Table"/>
    <x v="4365"/>
    <n v="2"/>
    <n v="0.4"/>
    <n v="-66.599999999999994"/>
  </r>
  <r>
    <n v="9469"/>
    <s v="CA-2014-102925"/>
    <x v="3"/>
    <x v="60"/>
    <d v="2014-11-11T00:00:00"/>
    <s v="Second Class"/>
    <s v="CD-12280"/>
    <s v="Christina DeMoss"/>
    <x v="0"/>
    <s v="United States"/>
    <s v="New York City"/>
    <x v="15"/>
    <n v="10024"/>
    <x v="3"/>
    <s v="OFF-PA-10001870"/>
    <x v="1"/>
    <x v="10"/>
    <s v="Xerox 202"/>
    <x v="91"/>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s v="CA-2014-102925"/>
    <x v="3"/>
    <x v="60"/>
    <d v="2014-11-11T00:00:00"/>
    <s v="Second Class"/>
    <s v="CD-12280"/>
    <s v="Christina DeMoss"/>
    <x v="0"/>
    <s v="United States"/>
    <s v="New York City"/>
    <x v="15"/>
    <n v="10024"/>
    <x v="3"/>
    <s v="TEC-PH-10001448"/>
    <x v="2"/>
    <x v="7"/>
    <s v="Anker Astro 15000mAh USB Portable Charger"/>
    <x v="2622"/>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x v="5872"/>
    <n v="1"/>
    <n v="0.2"/>
    <n v="3.7127999999999997"/>
  </r>
  <r>
    <n v="9473"/>
    <s v="CA-2014-102925"/>
    <x v="3"/>
    <x v="60"/>
    <d v="2014-11-11T00:00:00"/>
    <s v="Second Class"/>
    <s v="CD-12280"/>
    <s v="Christina DeMoss"/>
    <x v="0"/>
    <s v="United States"/>
    <s v="New York City"/>
    <x v="15"/>
    <n v="10024"/>
    <x v="3"/>
    <s v="FUR-CH-10004875"/>
    <x v="0"/>
    <x v="1"/>
    <s v="Harbour Creations 67200 Series Stacking Chairs"/>
    <x v="5922"/>
    <n v="2"/>
    <n v="0.1"/>
    <n v="24.2012"/>
  </r>
  <r>
    <n v="9474"/>
    <s v="CA-2014-102925"/>
    <x v="3"/>
    <x v="60"/>
    <d v="2014-11-11T00:00:00"/>
    <s v="Second Class"/>
    <s v="CD-12280"/>
    <s v="Christina DeMoss"/>
    <x v="0"/>
    <s v="United States"/>
    <s v="New York City"/>
    <x v="15"/>
    <n v="10024"/>
    <x v="3"/>
    <s v="FUR-FU-10004245"/>
    <x v="0"/>
    <x v="5"/>
    <s v="Career Cubicle Clock, 8 1/4&quot;, Black"/>
    <x v="5923"/>
    <n v="5"/>
    <n v="0"/>
    <n v="38.532000000000004"/>
  </r>
  <r>
    <n v="9475"/>
    <s v="CA-2012-100818"/>
    <x v="1"/>
    <x v="70"/>
    <d v="2012-06-05T00:00:00"/>
    <s v="Second Class"/>
    <s v="JM-15265"/>
    <s v="Janet Molinari"/>
    <x v="1"/>
    <s v="United States"/>
    <s v="Chicago"/>
    <x v="10"/>
    <n v="60653"/>
    <x v="2"/>
    <s v="OFF-LA-10000443"/>
    <x v="1"/>
    <x v="2"/>
    <s v="Avery 501"/>
    <x v="2184"/>
    <n v="2"/>
    <n v="0.2"/>
    <n v="1.9925999999999999"/>
  </r>
  <r>
    <n v="9476"/>
    <s v="CA-2012-100818"/>
    <x v="1"/>
    <x v="70"/>
    <d v="2012-06-05T00:00:00"/>
    <s v="Second Class"/>
    <s v="JM-15265"/>
    <s v="Janet Molinari"/>
    <x v="1"/>
    <s v="United States"/>
    <s v="Chicago"/>
    <x v="10"/>
    <n v="60653"/>
    <x v="2"/>
    <s v="OFF-PA-10001125"/>
    <x v="1"/>
    <x v="10"/>
    <s v="Xerox 1988"/>
    <x v="4259"/>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x v="5924"/>
    <n v="2"/>
    <n v="0.6"/>
    <n v="-61.872"/>
  </r>
  <r>
    <n v="9478"/>
    <s v="CA-2012-100818"/>
    <x v="1"/>
    <x v="70"/>
    <d v="2012-06-05T00:00:00"/>
    <s v="Second Class"/>
    <s v="JM-15265"/>
    <s v="Janet Molinari"/>
    <x v="1"/>
    <s v="United States"/>
    <s v="Chicago"/>
    <x v="10"/>
    <n v="60653"/>
    <x v="2"/>
    <s v="OFF-BI-10004364"/>
    <x v="1"/>
    <x v="8"/>
    <s v="Storex Dura Pro Binders"/>
    <x v="3019"/>
    <n v="3"/>
    <n v="0.8"/>
    <n v="-6.2370000000000019"/>
  </r>
  <r>
    <n v="9479"/>
    <s v="CA-2011-126193"/>
    <x v="2"/>
    <x v="557"/>
    <d v="2011-09-14T00:00:00"/>
    <s v="Standard Class"/>
    <s v="SS-20410"/>
    <s v="Shahid Shariari"/>
    <x v="0"/>
    <s v="United States"/>
    <s v="Oswego"/>
    <x v="10"/>
    <n v="60543"/>
    <x v="2"/>
    <s v="OFF-FA-10000936"/>
    <x v="1"/>
    <x v="13"/>
    <s v="Acco Hot Clips Clips to Go"/>
    <x v="5925"/>
    <n v="5"/>
    <n v="0.2"/>
    <n v="4.1124999999999998"/>
  </r>
  <r>
    <n v="9480"/>
    <s v="CA-2011-126193"/>
    <x v="2"/>
    <x v="557"/>
    <d v="2011-09-14T00:00:00"/>
    <s v="Standard Class"/>
    <s v="SS-20410"/>
    <s v="Shahid Shariari"/>
    <x v="0"/>
    <s v="United States"/>
    <s v="Oswego"/>
    <x v="10"/>
    <n v="60543"/>
    <x v="2"/>
    <s v="OFF-BI-10001249"/>
    <x v="1"/>
    <x v="8"/>
    <s v="Avery Heavy-Duty EZD View Binder with Locking Rings"/>
    <x v="5926"/>
    <n v="3"/>
    <n v="0.8"/>
    <n v="-6.5076000000000018"/>
  </r>
  <r>
    <n v="9481"/>
    <s v="CA-2011-126193"/>
    <x v="2"/>
    <x v="557"/>
    <d v="2011-09-14T00:00:00"/>
    <s v="Standard Class"/>
    <s v="SS-20410"/>
    <s v="Shahid Shariari"/>
    <x v="0"/>
    <s v="United States"/>
    <s v="Oswego"/>
    <x v="10"/>
    <n v="60543"/>
    <x v="2"/>
    <s v="OFF-BI-10004632"/>
    <x v="1"/>
    <x v="8"/>
    <s v="Ibico Hi-Tech Manual Binding System"/>
    <x v="5927"/>
    <n v="5"/>
    <n v="0.8"/>
    <n v="-533.73250000000007"/>
  </r>
  <r>
    <n v="9482"/>
    <s v="CA-2014-150504"/>
    <x v="3"/>
    <x v="44"/>
    <d v="2014-11-13T00:00:00"/>
    <s v="Standard Class"/>
    <s v="HG-14845"/>
    <s v="Harry Greene"/>
    <x v="0"/>
    <s v="United States"/>
    <s v="Dallas"/>
    <x v="5"/>
    <n v="75220"/>
    <x v="2"/>
    <s v="OFF-ST-10000615"/>
    <x v="1"/>
    <x v="4"/>
    <s v="SimpliFile Personal File, Black Granite, 15w x 6-15/16d x 11-1/4h"/>
    <x v="1333"/>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x v="4570"/>
    <n v="2"/>
    <n v="0.2"/>
    <n v="91.995400000000018"/>
  </r>
  <r>
    <n v="9484"/>
    <s v="CA-2011-122679"/>
    <x v="2"/>
    <x v="192"/>
    <d v="2011-07-28T00:00:00"/>
    <s v="Standard Class"/>
    <s v="AB-10255"/>
    <s v="Alejandro Ballentine"/>
    <x v="2"/>
    <s v="United States"/>
    <s v="Los Angeles"/>
    <x v="1"/>
    <n v="90008"/>
    <x v="1"/>
    <s v="OFF-AR-10004757"/>
    <x v="1"/>
    <x v="6"/>
    <s v="Crayola Colored Pencils"/>
    <x v="1209"/>
    <n v="6"/>
    <n v="0"/>
    <n v="6.4943999999999988"/>
  </r>
  <r>
    <n v="9485"/>
    <s v="CA-2013-164770"/>
    <x v="0"/>
    <x v="499"/>
    <d v="2013-12-05T00:00:00"/>
    <s v="Second Class"/>
    <s v="MY-18295"/>
    <s v="Muhammed Yedwab"/>
    <x v="1"/>
    <s v="United States"/>
    <s v="Houston"/>
    <x v="5"/>
    <n v="77036"/>
    <x v="2"/>
    <s v="FUR-BO-10003893"/>
    <x v="0"/>
    <x v="0"/>
    <s v="Sauder Camden County Collection Library"/>
    <x v="5928"/>
    <n v="10"/>
    <n v="0.32"/>
    <n v="-137.97600000000008"/>
  </r>
  <r>
    <n v="9486"/>
    <s v="CA-2013-164770"/>
    <x v="0"/>
    <x v="499"/>
    <d v="2013-12-05T00:00:00"/>
    <s v="Second Class"/>
    <s v="MY-18295"/>
    <s v="Muhammed Yedwab"/>
    <x v="1"/>
    <s v="United States"/>
    <s v="Houston"/>
    <x v="5"/>
    <n v="77036"/>
    <x v="2"/>
    <s v="OFF-PA-10003893"/>
    <x v="1"/>
    <x v="10"/>
    <s v="Xerox 1962"/>
    <x v="2791"/>
    <n v="9"/>
    <n v="0.2"/>
    <n v="9.6299999999999955"/>
  </r>
  <r>
    <n v="9487"/>
    <s v="CA-2014-130505"/>
    <x v="3"/>
    <x v="386"/>
    <d v="2014-10-13T00:00:00"/>
    <s v="Same Day"/>
    <s v="NF-18385"/>
    <s v="Natalie Fritzler"/>
    <x v="0"/>
    <s v="United States"/>
    <s v="Wheeling"/>
    <x v="48"/>
    <n v="26003"/>
    <x v="3"/>
    <s v="FUR-TA-10001932"/>
    <x v="0"/>
    <x v="3"/>
    <s v="Chromcraft 48&quot; x 96&quot; Racetrack Double Pedestal Table"/>
    <x v="5929"/>
    <n v="3"/>
    <n v="0.3"/>
    <n v="-76.953599999999994"/>
  </r>
  <r>
    <n v="9488"/>
    <s v="US-2014-125213"/>
    <x v="3"/>
    <x v="157"/>
    <d v="2014-12-14T00:00:00"/>
    <s v="First Class"/>
    <s v="NB-18655"/>
    <s v="Nona Balk"/>
    <x v="1"/>
    <s v="United States"/>
    <s v="Paterson"/>
    <x v="30"/>
    <n v="7501"/>
    <x v="3"/>
    <s v="OFF-FA-10001561"/>
    <x v="1"/>
    <x v="13"/>
    <s v="Stockwell Push Pins"/>
    <x v="2630"/>
    <n v="3"/>
    <n v="0"/>
    <n v="2.1581999999999999"/>
  </r>
  <r>
    <n v="9489"/>
    <s v="CA-2012-156566"/>
    <x v="1"/>
    <x v="486"/>
    <d v="2012-10-04T00:00:00"/>
    <s v="First Class"/>
    <s v="EM-13960"/>
    <s v="Eric Murdock"/>
    <x v="0"/>
    <s v="United States"/>
    <s v="Portland"/>
    <x v="21"/>
    <n v="97206"/>
    <x v="1"/>
    <s v="TEC-PH-10001817"/>
    <x v="2"/>
    <x v="7"/>
    <s v="Wilson Electronics DB Pro Signal Booster"/>
    <x v="5930"/>
    <n v="2"/>
    <n v="0.2"/>
    <n v="50.120000000000033"/>
  </r>
  <r>
    <n v="9490"/>
    <s v="US-2013-102232"/>
    <x v="0"/>
    <x v="1222"/>
    <d v="2013-08-12T00:00:00"/>
    <s v="Standard Class"/>
    <s v="MF-17665"/>
    <s v="Maureen Fritzler"/>
    <x v="1"/>
    <s v="United States"/>
    <s v="Huntsville"/>
    <x v="19"/>
    <n v="35810"/>
    <x v="0"/>
    <s v="OFF-AR-10000538"/>
    <x v="1"/>
    <x v="6"/>
    <s v="Boston Model 1800 Electric Pencil Sharpener, Gray"/>
    <x v="5931"/>
    <n v="7"/>
    <n v="0"/>
    <n v="59.114999999999981"/>
  </r>
  <r>
    <n v="9491"/>
    <s v="CA-2014-111738"/>
    <x v="3"/>
    <x v="1032"/>
    <d v="2014-01-08T00:00:00"/>
    <s v="Standard Class"/>
    <s v="CM-12385"/>
    <s v="Christopher Martinez"/>
    <x v="0"/>
    <s v="United States"/>
    <s v="San Francisco"/>
    <x v="1"/>
    <n v="94110"/>
    <x v="1"/>
    <s v="OFF-BI-10004584"/>
    <x v="1"/>
    <x v="8"/>
    <s v="GBC ProClick 150 Presentation Binding System"/>
    <x v="5932"/>
    <n v="8"/>
    <n v="0.2"/>
    <n v="682.5168000000001"/>
  </r>
  <r>
    <n v="9492"/>
    <s v="CA-2014-111738"/>
    <x v="3"/>
    <x v="1032"/>
    <d v="2014-01-08T00:00:00"/>
    <s v="Standard Class"/>
    <s v="CM-12385"/>
    <s v="Christopher Martinez"/>
    <x v="0"/>
    <s v="United States"/>
    <s v="San Francisco"/>
    <x v="1"/>
    <n v="94110"/>
    <x v="1"/>
    <s v="OFF-AR-10000817"/>
    <x v="1"/>
    <x v="6"/>
    <s v="Manco Dry-Lighter Erasable Highlighter"/>
    <x v="5933"/>
    <n v="3"/>
    <n v="0"/>
    <n v="3.1007999999999996"/>
  </r>
  <r>
    <n v="9493"/>
    <s v="CA-2014-163188"/>
    <x v="3"/>
    <x v="659"/>
    <d v="2014-11-08T00:00:00"/>
    <s v="Same Day"/>
    <s v="EC-14050"/>
    <s v="Erin Creighton"/>
    <x v="0"/>
    <s v="United States"/>
    <s v="Oklahoma City"/>
    <x v="26"/>
    <n v="73120"/>
    <x v="2"/>
    <s v="OFF-BI-10000756"/>
    <x v="1"/>
    <x v="8"/>
    <s v="Storex DuraTech Recycled Plastic Frosted Binders"/>
    <x v="593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s v="CA-2013-105207"/>
    <x v="0"/>
    <x v="835"/>
    <d v="2013-01-08T00:00:00"/>
    <s v="Standard Class"/>
    <s v="BO-11350"/>
    <s v="Bill Overfelt"/>
    <x v="1"/>
    <s v="United States"/>
    <s v="Broken Arrow"/>
    <x v="26"/>
    <n v="74012"/>
    <x v="2"/>
    <s v="OFF-BI-10004364"/>
    <x v="1"/>
    <x v="8"/>
    <s v="Storex Dura Pro Binders"/>
    <x v="5516"/>
    <n v="2"/>
    <n v="0"/>
    <n v="5.3460000000000001"/>
  </r>
  <r>
    <n v="9496"/>
    <s v="US-2013-123610"/>
    <x v="0"/>
    <x v="536"/>
    <d v="2013-05-17T00:00:00"/>
    <s v="Standard Class"/>
    <s v="VM-21835"/>
    <s v="Vivian Mathis"/>
    <x v="0"/>
    <s v="United States"/>
    <s v="Mission Viejo"/>
    <x v="1"/>
    <n v="92691"/>
    <x v="1"/>
    <s v="TEC-AC-10004518"/>
    <x v="2"/>
    <x v="11"/>
    <s v="Memorex Mini Travel Drive 32 GB USB 2.0 Flash Drive"/>
    <x v="5253"/>
    <n v="6"/>
    <n v="0"/>
    <n v="46.800000000000004"/>
  </r>
  <r>
    <n v="9497"/>
    <s v="US-2013-123610"/>
    <x v="0"/>
    <x v="536"/>
    <d v="2013-05-17T00:00:00"/>
    <s v="Standard Class"/>
    <s v="VM-21835"/>
    <s v="Vivian Mathis"/>
    <x v="0"/>
    <s v="United States"/>
    <s v="Mission Viejo"/>
    <x v="1"/>
    <n v="92691"/>
    <x v="1"/>
    <s v="OFF-AP-10002222"/>
    <x v="1"/>
    <x v="9"/>
    <s v="Staples"/>
    <x v="1313"/>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x v="5936"/>
    <n v="1"/>
    <n v="0"/>
    <n v="2.0286"/>
  </r>
  <r>
    <n v="9499"/>
    <s v="CA-2014-118213"/>
    <x v="3"/>
    <x v="60"/>
    <d v="2014-11-08T00:00:00"/>
    <s v="First Class"/>
    <s v="AB-10060"/>
    <s v="Adam Bellavance"/>
    <x v="2"/>
    <s v="United States"/>
    <s v="Greenwood"/>
    <x v="14"/>
    <n v="46142"/>
    <x v="2"/>
    <s v="OFF-PA-10000565"/>
    <x v="1"/>
    <x v="10"/>
    <s v="Staples"/>
    <x v="3856"/>
    <n v="3"/>
    <n v="0"/>
    <n v="82.290599999999998"/>
  </r>
  <r>
    <n v="9500"/>
    <s v="CA-2014-118213"/>
    <x v="3"/>
    <x v="60"/>
    <d v="2014-11-08T00:00:00"/>
    <s v="First Class"/>
    <s v="AB-10060"/>
    <s v="Adam Bellavance"/>
    <x v="2"/>
    <s v="United States"/>
    <s v="Greenwood"/>
    <x v="14"/>
    <n v="46142"/>
    <x v="2"/>
    <s v="OFF-PA-10003673"/>
    <x v="1"/>
    <x v="10"/>
    <s v="Strathmore Photo Mount Cards"/>
    <x v="766"/>
    <n v="10"/>
    <n v="0"/>
    <n v="31.187999999999999"/>
  </r>
  <r>
    <n v="9501"/>
    <s v="CA-2013-149237"/>
    <x v="0"/>
    <x v="439"/>
    <d v="2013-05-31T00:00:00"/>
    <s v="Standard Class"/>
    <s v="CM-12235"/>
    <s v="Chris McAfee"/>
    <x v="0"/>
    <s v="United States"/>
    <s v="Milwaukee"/>
    <x v="6"/>
    <n v="53209"/>
    <x v="2"/>
    <s v="FUR-FU-10002088"/>
    <x v="0"/>
    <x v="5"/>
    <s v="Nu-Dell Float Frame 11 x 14 1/2"/>
    <x v="5937"/>
    <n v="3"/>
    <n v="0"/>
    <n v="11.314800000000002"/>
  </r>
  <r>
    <n v="9502"/>
    <s v="US-2012-158589"/>
    <x v="1"/>
    <x v="312"/>
    <d v="2012-11-24T00:00:00"/>
    <s v="Standard Class"/>
    <s v="KW-16570"/>
    <s v="Kelly Williams"/>
    <x v="0"/>
    <s v="United States"/>
    <s v="San Francisco"/>
    <x v="1"/>
    <n v="94109"/>
    <x v="1"/>
    <s v="FUR-FU-10001546"/>
    <x v="0"/>
    <x v="5"/>
    <s v="Dana Swing-Arm Lamps"/>
    <x v="4674"/>
    <n v="3"/>
    <n v="0"/>
    <n v="8.01"/>
  </r>
  <r>
    <n v="9503"/>
    <s v="CA-2013-101329"/>
    <x v="0"/>
    <x v="183"/>
    <d v="2013-04-30T00:00:00"/>
    <s v="Standard Class"/>
    <s v="MM-17920"/>
    <s v="Michael Moore"/>
    <x v="0"/>
    <s v="United States"/>
    <s v="Rome"/>
    <x v="15"/>
    <n v="13440"/>
    <x v="3"/>
    <s v="OFF-AR-10000614"/>
    <x v="1"/>
    <x v="6"/>
    <s v="Barrel Sharpener"/>
    <x v="5938"/>
    <n v="9"/>
    <n v="0"/>
    <n v="8.3537999999999997"/>
  </r>
  <r>
    <n v="9504"/>
    <s v="CA-2013-101329"/>
    <x v="0"/>
    <x v="183"/>
    <d v="2013-04-30T00:00:00"/>
    <s v="Standard Class"/>
    <s v="MM-17920"/>
    <s v="Michael Moore"/>
    <x v="0"/>
    <s v="United States"/>
    <s v="Rome"/>
    <x v="15"/>
    <n v="13440"/>
    <x v="3"/>
    <s v="OFF-AR-10003190"/>
    <x v="1"/>
    <x v="6"/>
    <s v="Newell 32"/>
    <x v="709"/>
    <n v="1"/>
    <n v="0"/>
    <n v="0.80640000000000001"/>
  </r>
  <r>
    <n v="9505"/>
    <s v="CA-2013-113607"/>
    <x v="0"/>
    <x v="500"/>
    <d v="2013-10-19T00:00:00"/>
    <s v="Standard Class"/>
    <s v="PW-19030"/>
    <s v="Pauline Webber"/>
    <x v="1"/>
    <s v="United States"/>
    <s v="New York City"/>
    <x v="15"/>
    <n v="10009"/>
    <x v="3"/>
    <s v="TEC-PH-10004094"/>
    <x v="2"/>
    <x v="7"/>
    <s v="Motorola L703CM"/>
    <x v="5939"/>
    <n v="7"/>
    <n v="0"/>
    <n v="272.98250000000002"/>
  </r>
  <r>
    <n v="9506"/>
    <s v="CA-2013-113607"/>
    <x v="0"/>
    <x v="500"/>
    <d v="2013-10-19T00:00:00"/>
    <s v="Standard Class"/>
    <s v="PW-19030"/>
    <s v="Pauline Webber"/>
    <x v="1"/>
    <s v="United States"/>
    <s v="New York City"/>
    <x v="15"/>
    <n v="10009"/>
    <x v="3"/>
    <s v="OFF-PA-10001970"/>
    <x v="1"/>
    <x v="10"/>
    <s v="Xerox 1908"/>
    <x v="1375"/>
    <n v="2"/>
    <n v="0"/>
    <n v="54.860399999999998"/>
  </r>
  <r>
    <n v="9507"/>
    <s v="CA-2011-149104"/>
    <x v="2"/>
    <x v="267"/>
    <d v="2011-04-07T00:00:00"/>
    <s v="Second Class"/>
    <s v="RD-19900"/>
    <s v="Ruben Dartt"/>
    <x v="0"/>
    <s v="United States"/>
    <s v="Dearborn Heights"/>
    <x v="12"/>
    <n v="48127"/>
    <x v="2"/>
    <s v="OFF-AR-10002952"/>
    <x v="1"/>
    <x v="6"/>
    <s v="Stanley Contemporary Battery Pencil Sharpeners"/>
    <x v="4327"/>
    <n v="2"/>
    <n v="0"/>
    <n v="7.4759999999999991"/>
  </r>
  <r>
    <n v="9508"/>
    <s v="CA-2011-149104"/>
    <x v="2"/>
    <x v="267"/>
    <d v="2011-04-07T00:00:00"/>
    <s v="Second Class"/>
    <s v="RD-19900"/>
    <s v="Ruben Dartt"/>
    <x v="0"/>
    <s v="United States"/>
    <s v="Dearborn Heights"/>
    <x v="12"/>
    <n v="48127"/>
    <x v="2"/>
    <s v="OFF-BI-10004209"/>
    <x v="1"/>
    <x v="8"/>
    <s v="Fellowes Twister Kit, Gray/Clear, 3/pkg"/>
    <x v="5940"/>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x v="4808"/>
    <n v="3"/>
    <n v="0"/>
    <n v="4.5836999999999994"/>
  </r>
  <r>
    <n v="9510"/>
    <s v="CA-2011-149104"/>
    <x v="2"/>
    <x v="267"/>
    <d v="2011-04-07T00:00:00"/>
    <s v="Second Class"/>
    <s v="RD-19900"/>
    <s v="Ruben Dartt"/>
    <x v="0"/>
    <s v="United States"/>
    <s v="Dearborn Heights"/>
    <x v="12"/>
    <n v="48127"/>
    <x v="2"/>
    <s v="OFF-ST-10000991"/>
    <x v="1"/>
    <x v="4"/>
    <s v="Space Solutions HD Industrial Steel Shelving."/>
    <x v="5941"/>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x v="3747"/>
    <n v="9"/>
    <n v="0"/>
    <n v="15.7194"/>
  </r>
  <r>
    <n v="9512"/>
    <s v="CA-2011-130575"/>
    <x v="2"/>
    <x v="637"/>
    <d v="2011-12-16T00:00:00"/>
    <s v="First Class"/>
    <s v="CS-11845"/>
    <s v="Cari Sayre"/>
    <x v="1"/>
    <s v="United States"/>
    <s v="Chicago"/>
    <x v="10"/>
    <n v="60623"/>
    <x v="2"/>
    <s v="OFF-BI-10002353"/>
    <x v="1"/>
    <x v="8"/>
    <s v="GBC VeloBind Cover Sets"/>
    <x v="1844"/>
    <n v="3"/>
    <n v="0.8"/>
    <n v="-13.895999999999997"/>
  </r>
  <r>
    <n v="9513"/>
    <s v="CA-2014-142461"/>
    <x v="3"/>
    <x v="1109"/>
    <d v="2014-06-04T00:00:00"/>
    <s v="Second Class"/>
    <s v="KT-16480"/>
    <s v="Kean Thornton"/>
    <x v="0"/>
    <s v="United States"/>
    <s v="Dallas"/>
    <x v="5"/>
    <n v="75217"/>
    <x v="2"/>
    <s v="FUR-BO-10001811"/>
    <x v="0"/>
    <x v="0"/>
    <s v="Atlantic Metals Mobile 5-Shelf Bookcases, Custom Colors"/>
    <x v="5942"/>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x v="5943"/>
    <n v="5"/>
    <n v="0"/>
    <n v="544.41749999999979"/>
  </r>
  <r>
    <n v="9515"/>
    <s v="CA-2011-100293"/>
    <x v="2"/>
    <x v="619"/>
    <d v="2011-03-18T00:00:00"/>
    <s v="Standard Class"/>
    <s v="NF-18475"/>
    <s v="Neil Französisch"/>
    <x v="2"/>
    <s v="United States"/>
    <s v="Jacksonville"/>
    <x v="2"/>
    <n v="32216"/>
    <x v="0"/>
    <s v="OFF-PA-10000176"/>
    <x v="1"/>
    <x v="10"/>
    <s v="Xerox 1887"/>
    <x v="5944"/>
    <n v="6"/>
    <n v="0.2"/>
    <n v="31.869599999999995"/>
  </r>
  <r>
    <n v="9516"/>
    <s v="CA-2011-154165"/>
    <x v="2"/>
    <x v="1223"/>
    <d v="2011-02-25T00:00:00"/>
    <s v="Standard Class"/>
    <s v="DL-13315"/>
    <s v="Delfina Latchford"/>
    <x v="0"/>
    <s v="United States"/>
    <s v="Chicago"/>
    <x v="10"/>
    <n v="60653"/>
    <x v="2"/>
    <s v="OFF-AR-10003631"/>
    <x v="1"/>
    <x v="6"/>
    <s v="Staples"/>
    <x v="5945"/>
    <n v="14"/>
    <n v="0.2"/>
    <n v="8.808799999999998"/>
  </r>
  <r>
    <n v="9517"/>
    <s v="CA-2012-123939"/>
    <x v="1"/>
    <x v="252"/>
    <d v="2012-08-26T00:00:00"/>
    <s v="Second Class"/>
    <s v="MS-17710"/>
    <s v="Maurice Satty"/>
    <x v="0"/>
    <s v="United States"/>
    <s v="Bowling Green"/>
    <x v="24"/>
    <n v="43402"/>
    <x v="3"/>
    <s v="TEC-PH-10000923"/>
    <x v="2"/>
    <x v="7"/>
    <s v="Belkin SportFit Armband For iPhone 5s/5c, Fuchsia"/>
    <x v="5946"/>
    <n v="3"/>
    <n v="0.4"/>
    <n v="4.0472999999999999"/>
  </r>
  <r>
    <n v="9518"/>
    <s v="CA-2012-123939"/>
    <x v="1"/>
    <x v="252"/>
    <d v="2012-08-26T00:00:00"/>
    <s v="Second Class"/>
    <s v="MS-17710"/>
    <s v="Maurice Satty"/>
    <x v="0"/>
    <s v="United States"/>
    <s v="Bowling Green"/>
    <x v="24"/>
    <n v="43402"/>
    <x v="3"/>
    <s v="OFF-LA-10003190"/>
    <x v="1"/>
    <x v="2"/>
    <s v="Avery 474"/>
    <x v="2789"/>
    <n v="3"/>
    <n v="0.2"/>
    <n v="2.5056000000000003"/>
  </r>
  <r>
    <n v="9519"/>
    <s v="CA-2012-123939"/>
    <x v="1"/>
    <x v="252"/>
    <d v="2012-08-26T00:00:00"/>
    <s v="Second Class"/>
    <s v="MS-17710"/>
    <s v="Maurice Satty"/>
    <x v="0"/>
    <s v="United States"/>
    <s v="Bowling Green"/>
    <x v="24"/>
    <n v="43402"/>
    <x v="3"/>
    <s v="OFF-ST-10003208"/>
    <x v="1"/>
    <x v="4"/>
    <s v="Adjustable Depth Letter/Legal Cart"/>
    <x v="2774"/>
    <n v="3"/>
    <n v="0.2"/>
    <n v="48.994199999999921"/>
  </r>
  <r>
    <n v="9520"/>
    <s v="US-2014-104451"/>
    <x v="3"/>
    <x v="540"/>
    <d v="2014-05-13T00:00:00"/>
    <s v="Second Class"/>
    <s v="MM-18055"/>
    <s v="Michelle Moray"/>
    <x v="0"/>
    <s v="United States"/>
    <s v="San Francisco"/>
    <x v="1"/>
    <n v="94110"/>
    <x v="1"/>
    <s v="OFF-AP-10000692"/>
    <x v="1"/>
    <x v="9"/>
    <s v="Fellowes Mighty 8 Compact Surge Protector"/>
    <x v="5947"/>
    <n v="4"/>
    <n v="0"/>
    <n v="22.702400000000004"/>
  </r>
  <r>
    <n v="9521"/>
    <s v="CA-2013-101189"/>
    <x v="0"/>
    <x v="1084"/>
    <d v="2013-02-09T00:00:00"/>
    <s v="Standard Class"/>
    <s v="JB-15400"/>
    <s v="Jennifer Braxton"/>
    <x v="1"/>
    <s v="United States"/>
    <s v="Los Angeles"/>
    <x v="1"/>
    <n v="90049"/>
    <x v="1"/>
    <s v="OFF-ST-10004180"/>
    <x v="1"/>
    <x v="4"/>
    <s v="Safco Commercial Shelving"/>
    <x v="5948"/>
    <n v="2"/>
    <n v="0"/>
    <n v="3.720799999999997"/>
  </r>
  <r>
    <n v="9522"/>
    <s v="CA-2011-169446"/>
    <x v="2"/>
    <x v="174"/>
    <d v="2011-12-25T00:00:00"/>
    <s v="Standard Class"/>
    <s v="SG-20605"/>
    <s v="Speros Goranitis"/>
    <x v="0"/>
    <s v="United States"/>
    <s v="Chicago"/>
    <x v="10"/>
    <n v="60623"/>
    <x v="2"/>
    <s v="TEC-PH-10002817"/>
    <x v="2"/>
    <x v="7"/>
    <s v="RCA ViSYS 25425RE1 Corded phone"/>
    <x v="830"/>
    <n v="3"/>
    <n v="0.2"/>
    <n v="36.44729999999997"/>
  </r>
  <r>
    <n v="9523"/>
    <s v="CA-2011-169446"/>
    <x v="2"/>
    <x v="174"/>
    <d v="2011-12-25T00:00:00"/>
    <s v="Standard Class"/>
    <s v="SG-20605"/>
    <s v="Speros Goranitis"/>
    <x v="0"/>
    <s v="United States"/>
    <s v="Chicago"/>
    <x v="10"/>
    <n v="60623"/>
    <x v="2"/>
    <s v="OFF-PA-10000295"/>
    <x v="1"/>
    <x v="10"/>
    <s v="Xerox 229"/>
    <x v="12"/>
    <n v="3"/>
    <n v="0.2"/>
    <n v="5.4432"/>
  </r>
  <r>
    <n v="9524"/>
    <s v="CA-2011-169446"/>
    <x v="2"/>
    <x v="174"/>
    <d v="2011-12-25T00:00:00"/>
    <s v="Standard Class"/>
    <s v="SG-20605"/>
    <s v="Speros Goranitis"/>
    <x v="0"/>
    <s v="United States"/>
    <s v="Chicago"/>
    <x v="10"/>
    <n v="60623"/>
    <x v="2"/>
    <s v="OFF-ST-10000419"/>
    <x v="1"/>
    <x v="4"/>
    <s v="Rogers Jumbo File, Granite"/>
    <x v="5949"/>
    <n v="3"/>
    <n v="0.2"/>
    <n v="-7.7406000000000006"/>
  </r>
  <r>
    <n v="9525"/>
    <s v="CA-2014-156958"/>
    <x v="3"/>
    <x v="256"/>
    <d v="2014-12-07T00:00:00"/>
    <s v="First Class"/>
    <s v="PB-18805"/>
    <s v="Patrick Bzostek"/>
    <x v="2"/>
    <s v="United States"/>
    <s v="Seattle"/>
    <x v="4"/>
    <n v="98115"/>
    <x v="1"/>
    <s v="OFF-BI-10001524"/>
    <x v="1"/>
    <x v="8"/>
    <s v="GBC Premium Transparent Covers with Diagonal Lined Pattern"/>
    <x v="2067"/>
    <n v="5"/>
    <n v="0.2"/>
    <n v="29.371999999999993"/>
  </r>
  <r>
    <n v="9526"/>
    <s v="CA-2014-156958"/>
    <x v="3"/>
    <x v="256"/>
    <d v="2014-12-07T00:00:00"/>
    <s v="First Class"/>
    <s v="PB-18805"/>
    <s v="Patrick Bzostek"/>
    <x v="2"/>
    <s v="United States"/>
    <s v="Seattle"/>
    <x v="4"/>
    <n v="98115"/>
    <x v="1"/>
    <s v="FUR-FU-10003268"/>
    <x v="0"/>
    <x v="5"/>
    <s v="Eldon Radial Chair Mat for Low to Medium Pile Carpets"/>
    <x v="3351"/>
    <n v="5"/>
    <n v="0"/>
    <n v="39.97999999999999"/>
  </r>
  <r>
    <n v="9527"/>
    <s v="CA-2014-156958"/>
    <x v="3"/>
    <x v="256"/>
    <d v="2014-12-07T00:00:00"/>
    <s v="First Class"/>
    <s v="PB-18805"/>
    <s v="Patrick Bzostek"/>
    <x v="2"/>
    <s v="United States"/>
    <s v="Seattle"/>
    <x v="4"/>
    <n v="98115"/>
    <x v="1"/>
    <s v="TEC-PH-10000148"/>
    <x v="2"/>
    <x v="7"/>
    <s v="Cyber Acoustics AC-202b Speech Recognition Stereo Headset"/>
    <x v="5231"/>
    <n v="3"/>
    <n v="0.2"/>
    <n v="-7.0145999999999997"/>
  </r>
  <r>
    <n v="9528"/>
    <s v="CA-2014-156958"/>
    <x v="3"/>
    <x v="256"/>
    <d v="2014-12-07T00:00:00"/>
    <s v="First Class"/>
    <s v="PB-18805"/>
    <s v="Patrick Bzostek"/>
    <x v="2"/>
    <s v="United States"/>
    <s v="Seattle"/>
    <x v="4"/>
    <n v="98115"/>
    <x v="1"/>
    <s v="OFF-BI-10001543"/>
    <x v="1"/>
    <x v="8"/>
    <s v="GBC VeloBinder Manual Binding System"/>
    <x v="5950"/>
    <n v="6"/>
    <n v="0.2"/>
    <n v="60.463200000000015"/>
  </r>
  <r>
    <n v="9529"/>
    <s v="CA-2014-156958"/>
    <x v="3"/>
    <x v="256"/>
    <d v="2014-12-07T00:00:00"/>
    <s v="First Class"/>
    <s v="PB-18805"/>
    <s v="Patrick Bzostek"/>
    <x v="2"/>
    <s v="United States"/>
    <s v="Seattle"/>
    <x v="4"/>
    <n v="98115"/>
    <x v="1"/>
    <s v="OFF-BI-10002071"/>
    <x v="1"/>
    <x v="8"/>
    <s v="Fellowes Black Plastic Comb Bindings"/>
    <x v="3396"/>
    <n v="2"/>
    <n v="0.2"/>
    <n v="3.0211999999999994"/>
  </r>
  <r>
    <n v="9530"/>
    <s v="CA-2014-101637"/>
    <x v="3"/>
    <x v="668"/>
    <d v="2014-03-26T00:00:00"/>
    <s v="Same Day"/>
    <s v="AC-10615"/>
    <s v="Ann Chong"/>
    <x v="1"/>
    <s v="United States"/>
    <s v="Beaumont"/>
    <x v="5"/>
    <n v="77705"/>
    <x v="2"/>
    <s v="OFF-ST-10002352"/>
    <x v="1"/>
    <x v="4"/>
    <s v="Iris Project Case"/>
    <x v="2600"/>
    <n v="2"/>
    <n v="0.2"/>
    <n v="0.95759999999999934"/>
  </r>
  <r>
    <n v="9531"/>
    <s v="CA-2014-111759"/>
    <x v="3"/>
    <x v="141"/>
    <d v="2014-07-13T00:00:00"/>
    <s v="Standard Class"/>
    <s v="MR-17545"/>
    <s v="Mathew Reese"/>
    <x v="2"/>
    <s v="United States"/>
    <s v="Seattle"/>
    <x v="4"/>
    <n v="98103"/>
    <x v="1"/>
    <s v="OFF-PA-10003127"/>
    <x v="1"/>
    <x v="10"/>
    <s v="Staples"/>
    <x v="4984"/>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x v="5951"/>
    <n v="2"/>
    <n v="0.2"/>
    <n v="5.5616000000000021"/>
  </r>
  <r>
    <n v="9533"/>
    <s v="CA-2013-116596"/>
    <x v="0"/>
    <x v="189"/>
    <d v="2013-11-01T00:00:00"/>
    <s v="Standard Class"/>
    <s v="BW-11200"/>
    <s v="Ben Wallace"/>
    <x v="0"/>
    <s v="United States"/>
    <s v="New York City"/>
    <x v="15"/>
    <n v="10011"/>
    <x v="3"/>
    <s v="FUR-CH-10000553"/>
    <x v="0"/>
    <x v="1"/>
    <s v="Metal Folding Chairs, Beige, 4/Carton"/>
    <x v="5952"/>
    <n v="14"/>
    <n v="0.1"/>
    <n v="80.777199999999979"/>
  </r>
  <r>
    <n v="9534"/>
    <s v="CA-2013-116596"/>
    <x v="0"/>
    <x v="189"/>
    <d v="2013-11-01T00:00:00"/>
    <s v="Standard Class"/>
    <s v="BW-11200"/>
    <s v="Ben Wallace"/>
    <x v="0"/>
    <s v="United States"/>
    <s v="New York City"/>
    <x v="15"/>
    <n v="10011"/>
    <x v="3"/>
    <s v="OFF-FA-10000134"/>
    <x v="1"/>
    <x v="13"/>
    <s v="Advantus Push Pins, Aluminum Head"/>
    <x v="5953"/>
    <n v="7"/>
    <n v="0"/>
    <n v="12.607699999999999"/>
  </r>
  <r>
    <n v="9535"/>
    <s v="CA-2013-116596"/>
    <x v="0"/>
    <x v="189"/>
    <d v="2013-11-01T00:00:00"/>
    <s v="Standard Class"/>
    <s v="BW-11200"/>
    <s v="Ben Wallace"/>
    <x v="0"/>
    <s v="United States"/>
    <s v="New York City"/>
    <x v="15"/>
    <n v="10011"/>
    <x v="3"/>
    <s v="OFF-ST-10000636"/>
    <x v="1"/>
    <x v="4"/>
    <s v="Rogers Profile Extra Capacity Storage Tub"/>
    <x v="3446"/>
    <n v="2"/>
    <n v="0"/>
    <n v="1.3391999999999982"/>
  </r>
  <r>
    <n v="9536"/>
    <s v="CA-2013-116596"/>
    <x v="0"/>
    <x v="189"/>
    <d v="2013-11-01T00:00:00"/>
    <s v="Standard Class"/>
    <s v="BW-11200"/>
    <s v="Ben Wallace"/>
    <x v="0"/>
    <s v="United States"/>
    <s v="New York City"/>
    <x v="15"/>
    <n v="10011"/>
    <x v="3"/>
    <s v="OFF-BI-10002949"/>
    <x v="1"/>
    <x v="8"/>
    <s v="Prestige Round Ring Binders"/>
    <x v="1276"/>
    <n v="2"/>
    <n v="0.2"/>
    <n v="3.283199999999999"/>
  </r>
  <r>
    <n v="9537"/>
    <s v="CA-2014-124191"/>
    <x v="3"/>
    <x v="492"/>
    <d v="2014-06-15T00:00:00"/>
    <s v="Second Class"/>
    <s v="TS-21610"/>
    <s v="Troy Staebel"/>
    <x v="0"/>
    <s v="United States"/>
    <s v="Chicago"/>
    <x v="10"/>
    <n v="60610"/>
    <x v="2"/>
    <s v="FUR-FU-10002364"/>
    <x v="0"/>
    <x v="5"/>
    <s v="Eldon Expressions Wood Desk Accessories, Oak"/>
    <x v="3179"/>
    <n v="3"/>
    <n v="0.6"/>
    <n v="-6.8634000000000013"/>
  </r>
  <r>
    <n v="9538"/>
    <s v="CA-2013-148747"/>
    <x v="0"/>
    <x v="477"/>
    <d v="2013-09-28T00:00:00"/>
    <s v="First Class"/>
    <s v="AS-10045"/>
    <s v="Aaron Smayling"/>
    <x v="1"/>
    <s v="United States"/>
    <s v="San Francisco"/>
    <x v="1"/>
    <n v="94110"/>
    <x v="1"/>
    <s v="FUR-BO-10002613"/>
    <x v="0"/>
    <x v="0"/>
    <s v="Atlantic Metals Mobile 4-Shelf Bookcases, Custom Colors"/>
    <x v="5954"/>
    <n v="2"/>
    <n v="0.15"/>
    <n v="84.293999999999969"/>
  </r>
  <r>
    <n v="9539"/>
    <s v="US-2014-169488"/>
    <x v="3"/>
    <x v="210"/>
    <d v="2014-09-10T00:00:00"/>
    <s v="First Class"/>
    <s v="AA-10375"/>
    <s v="Allen Armold"/>
    <x v="0"/>
    <s v="United States"/>
    <s v="Providence"/>
    <x v="34"/>
    <n v="2908"/>
    <x v="3"/>
    <s v="OFF-PA-10002659"/>
    <x v="1"/>
    <x v="10"/>
    <s v="Avoid Verbal Orders Carbonless Minifold Book"/>
    <x v="2952"/>
    <n v="5"/>
    <n v="0"/>
    <n v="7.7739999999999991"/>
  </r>
  <r>
    <n v="9540"/>
    <s v="US-2014-169488"/>
    <x v="3"/>
    <x v="210"/>
    <d v="2014-09-10T00:00:00"/>
    <s v="First Class"/>
    <s v="AA-10375"/>
    <s v="Allen Armold"/>
    <x v="0"/>
    <s v="United States"/>
    <s v="Providence"/>
    <x v="34"/>
    <n v="2908"/>
    <x v="3"/>
    <s v="OFF-PA-10000157"/>
    <x v="1"/>
    <x v="10"/>
    <s v="Xerox 191"/>
    <x v="792"/>
    <n v="2"/>
    <n v="0"/>
    <n v="18.781199999999998"/>
  </r>
  <r>
    <n v="9541"/>
    <s v="CA-2012-135727"/>
    <x v="1"/>
    <x v="1224"/>
    <d v="2012-05-16T00:00:00"/>
    <s v="Second Class"/>
    <s v="PS-18970"/>
    <s v="Paul Stevenson"/>
    <x v="2"/>
    <s v="United States"/>
    <s v="Phoenix"/>
    <x v="16"/>
    <n v="85023"/>
    <x v="1"/>
    <s v="FUR-CH-10004540"/>
    <x v="0"/>
    <x v="1"/>
    <s v="Global Chrome Stack Chair"/>
    <x v="3029"/>
    <n v="7"/>
    <n v="0.2"/>
    <n v="16.797200000000004"/>
  </r>
  <r>
    <n v="9542"/>
    <s v="CA-2012-135251"/>
    <x v="1"/>
    <x v="705"/>
    <d v="2012-08-10T00:00:00"/>
    <s v="Standard Class"/>
    <s v="RP-19270"/>
    <s v="Rachel Payne"/>
    <x v="1"/>
    <s v="United States"/>
    <s v="Houston"/>
    <x v="5"/>
    <n v="77095"/>
    <x v="2"/>
    <s v="OFF-LA-10004544"/>
    <x v="1"/>
    <x v="2"/>
    <s v="Avery 505"/>
    <x v="5955"/>
    <n v="3"/>
    <n v="0.2"/>
    <n v="13.320000000000002"/>
  </r>
  <r>
    <n v="9543"/>
    <s v="CA-2012-135251"/>
    <x v="1"/>
    <x v="705"/>
    <d v="2012-08-10T00:00:00"/>
    <s v="Standard Class"/>
    <s v="RP-19270"/>
    <s v="Rachel Payne"/>
    <x v="1"/>
    <s v="United States"/>
    <s v="Houston"/>
    <x v="5"/>
    <n v="77095"/>
    <x v="2"/>
    <s v="OFF-BI-10001097"/>
    <x v="1"/>
    <x v="8"/>
    <s v="Avery Hole Reinforcements"/>
    <x v="5956"/>
    <n v="5"/>
    <n v="0.8"/>
    <n v="-9.6565000000000047"/>
  </r>
  <r>
    <n v="9544"/>
    <s v="CA-2012-135251"/>
    <x v="1"/>
    <x v="705"/>
    <d v="2012-08-10T00:00:00"/>
    <s v="Standard Class"/>
    <s v="RP-19270"/>
    <s v="Rachel Payne"/>
    <x v="1"/>
    <s v="United States"/>
    <s v="Houston"/>
    <x v="5"/>
    <n v="77095"/>
    <x v="2"/>
    <s v="OFF-PA-10003302"/>
    <x v="1"/>
    <x v="10"/>
    <s v="Xerox 1906"/>
    <x v="3987"/>
    <n v="2"/>
    <n v="0.2"/>
    <n v="19.137599999999992"/>
  </r>
  <r>
    <n v="9545"/>
    <s v="CA-2012-135251"/>
    <x v="1"/>
    <x v="705"/>
    <d v="2012-08-10T00:00:00"/>
    <s v="Standard Class"/>
    <s v="RP-19270"/>
    <s v="Rachel Payne"/>
    <x v="1"/>
    <s v="United States"/>
    <s v="Houston"/>
    <x v="5"/>
    <n v="77095"/>
    <x v="2"/>
    <s v="FUR-BO-10003965"/>
    <x v="0"/>
    <x v="0"/>
    <s v="O'Sullivan Manor Hill 2-Door Library in Brianna Oak"/>
    <x v="5957"/>
    <n v="3"/>
    <n v="0.32"/>
    <n v="-114.01739999999995"/>
  </r>
  <r>
    <n v="9546"/>
    <s v="CA-2011-166590"/>
    <x v="2"/>
    <x v="194"/>
    <d v="2011-11-02T00:00:00"/>
    <s v="Standard Class"/>
    <s v="NC-18625"/>
    <s v="Noah Childs"/>
    <x v="1"/>
    <s v="United States"/>
    <s v="Columbus"/>
    <x v="14"/>
    <n v="47201"/>
    <x v="2"/>
    <s v="TEC-AC-10003433"/>
    <x v="2"/>
    <x v="11"/>
    <s v="Maxell 4.7GB DVD+R 5/Pack"/>
    <x v="5237"/>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x v="69"/>
    <n v="2"/>
    <n v="0"/>
    <n v="35.663599999999995"/>
  </r>
  <r>
    <n v="9548"/>
    <s v="CA-2013-131744"/>
    <x v="0"/>
    <x v="1133"/>
    <d v="2013-06-21T00:00:00"/>
    <s v="Second Class"/>
    <s v="SC-20770"/>
    <s v="Stewart Carmichael"/>
    <x v="1"/>
    <s v="United States"/>
    <s v="Philadelphia"/>
    <x v="9"/>
    <n v="19134"/>
    <x v="3"/>
    <s v="OFF-PA-10004610"/>
    <x v="1"/>
    <x v="10"/>
    <s v="Xerox 1900"/>
    <x v="1312"/>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x v="5958"/>
    <n v="2"/>
    <n v="0.7"/>
    <n v="-3.8549999999999986"/>
  </r>
  <r>
    <n v="9550"/>
    <s v="CA-2013-131744"/>
    <x v="0"/>
    <x v="1133"/>
    <d v="2013-06-21T00:00:00"/>
    <s v="Second Class"/>
    <s v="SC-20770"/>
    <s v="Stewart Carmichael"/>
    <x v="1"/>
    <s v="United States"/>
    <s v="Philadelphia"/>
    <x v="9"/>
    <n v="19134"/>
    <x v="3"/>
    <s v="OFF-AP-10001394"/>
    <x v="1"/>
    <x v="9"/>
    <s v="Harmony Air Purifier"/>
    <x v="5959"/>
    <n v="3"/>
    <n v="0.2"/>
    <n v="90.71999999999997"/>
  </r>
  <r>
    <n v="9551"/>
    <s v="CA-2012-160864"/>
    <x v="1"/>
    <x v="910"/>
    <d v="2012-05-06T00:00:00"/>
    <s v="First Class"/>
    <s v="NF-18595"/>
    <s v="Nicole Fjeld"/>
    <x v="2"/>
    <s v="United States"/>
    <s v="San Jose"/>
    <x v="1"/>
    <n v="95123"/>
    <x v="1"/>
    <s v="OFF-BI-10004654"/>
    <x v="1"/>
    <x v="8"/>
    <s v="Avery Binding System Hidden Tab Executive Style Index Sets"/>
    <x v="5960"/>
    <n v="3"/>
    <n v="0.2"/>
    <n v="5.1929999999999996"/>
  </r>
  <r>
    <n v="9552"/>
    <s v="CA-2012-147690"/>
    <x v="1"/>
    <x v="113"/>
    <d v="2012-11-14T00:00:00"/>
    <s v="Standard Class"/>
    <s v="SC-20020"/>
    <s v="Sam Craven"/>
    <x v="0"/>
    <s v="United States"/>
    <s v="Philadelphia"/>
    <x v="9"/>
    <n v="19140"/>
    <x v="3"/>
    <s v="OFF-ST-10001526"/>
    <x v="1"/>
    <x v="4"/>
    <s v="Iceberg Mobile Mega Data/Printer Cart "/>
    <x v="5961"/>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s v="CA-2013-125724"/>
    <x v="0"/>
    <x v="897"/>
    <d v="2013-09-28T00:00:00"/>
    <s v="Standard Class"/>
    <s v="SM-20950"/>
    <s v="Suzanne McNair"/>
    <x v="1"/>
    <s v="United States"/>
    <s v="Broomfield"/>
    <x v="22"/>
    <n v="80020"/>
    <x v="1"/>
    <s v="FUR-FU-10000246"/>
    <x v="0"/>
    <x v="5"/>
    <s v="Aluminum Document Frame"/>
    <x v="5962"/>
    <n v="7"/>
    <n v="0.2"/>
    <n v="8.5539999999999878"/>
  </r>
  <r>
    <n v="9555"/>
    <s v="CA-2012-111612"/>
    <x v="1"/>
    <x v="109"/>
    <d v="2012-12-02T00:00:00"/>
    <s v="Standard Class"/>
    <s v="EB-14110"/>
    <s v="Eugene Barchas"/>
    <x v="0"/>
    <s v="United States"/>
    <s v="Columbus"/>
    <x v="24"/>
    <n v="43229"/>
    <x v="3"/>
    <s v="FUR-FU-10003799"/>
    <x v="0"/>
    <x v="5"/>
    <s v="Seth Thomas 13 1/2&quot; Wall Clock"/>
    <x v="4192"/>
    <n v="5"/>
    <n v="0.2"/>
    <n v="9.7789999999999964"/>
  </r>
  <r>
    <n v="9556"/>
    <s v="CA-2012-111612"/>
    <x v="1"/>
    <x v="109"/>
    <d v="2012-12-02T00:00:00"/>
    <s v="Standard Class"/>
    <s v="EB-14110"/>
    <s v="Eugene Barchas"/>
    <x v="0"/>
    <s v="United States"/>
    <s v="Columbus"/>
    <x v="24"/>
    <n v="43229"/>
    <x v="3"/>
    <s v="OFF-FA-10003021"/>
    <x v="1"/>
    <x v="13"/>
    <s v="Staples"/>
    <x v="5133"/>
    <n v="2"/>
    <n v="0.2"/>
    <n v="0.56399999999999983"/>
  </r>
  <r>
    <n v="9557"/>
    <s v="CA-2012-156853"/>
    <x v="1"/>
    <x v="155"/>
    <d v="2012-12-05T00:00:00"/>
    <s v="Second Class"/>
    <s v="HP-14815"/>
    <s v="Harold Pawlan"/>
    <x v="2"/>
    <s v="United States"/>
    <s v="Concord"/>
    <x v="38"/>
    <n v="3301"/>
    <x v="3"/>
    <s v="OFF-PA-10003656"/>
    <x v="1"/>
    <x v="10"/>
    <s v="Xerox 1935"/>
    <x v="2381"/>
    <n v="7"/>
    <n v="0"/>
    <n v="84.943599999999989"/>
  </r>
  <r>
    <n v="9558"/>
    <s v="CA-2011-103086"/>
    <x v="2"/>
    <x v="1136"/>
    <d v="2011-10-19T00:00:00"/>
    <s v="Second Class"/>
    <s v="EB-14170"/>
    <s v="Evan Bailliet"/>
    <x v="0"/>
    <s v="United States"/>
    <s v="Houston"/>
    <x v="5"/>
    <n v="77095"/>
    <x v="2"/>
    <s v="FUR-FU-10004586"/>
    <x v="0"/>
    <x v="5"/>
    <s v="G.E. Longer-Life Indoor Recessed Floodlight Bulbs"/>
    <x v="5963"/>
    <n v="2"/>
    <n v="0.6"/>
    <n v="-1.5935999999999995"/>
  </r>
  <r>
    <n v="9559"/>
    <s v="CA-2013-129280"/>
    <x v="0"/>
    <x v="973"/>
    <d v="2013-05-06T00:00:00"/>
    <s v="First Class"/>
    <s v="SM-20905"/>
    <s v="Susan MacKendrick"/>
    <x v="0"/>
    <s v="United States"/>
    <s v="Newark"/>
    <x v="24"/>
    <n v="43055"/>
    <x v="3"/>
    <s v="TEC-AC-10003832"/>
    <x v="2"/>
    <x v="11"/>
    <s v="Imation 16GB Mini TravelDrive USB 2.0 Flash Drive"/>
    <x v="5964"/>
    <n v="5"/>
    <n v="0.2"/>
    <n v="34.786500000000004"/>
  </r>
  <r>
    <n v="9560"/>
    <s v="CA-2013-129280"/>
    <x v="0"/>
    <x v="973"/>
    <d v="2013-05-06T00:00:00"/>
    <s v="First Class"/>
    <s v="SM-20905"/>
    <s v="Susan MacKendrick"/>
    <x v="0"/>
    <s v="United States"/>
    <s v="Newark"/>
    <x v="24"/>
    <n v="43055"/>
    <x v="3"/>
    <s v="OFF-ST-10002554"/>
    <x v="1"/>
    <x v="4"/>
    <s v="Tennsco Industrial Shelving"/>
    <x v="3589"/>
    <n v="5"/>
    <n v="0.2"/>
    <n v="-44.018999999999991"/>
  </r>
  <r>
    <n v="9561"/>
    <s v="CA-2013-129280"/>
    <x v="0"/>
    <x v="973"/>
    <d v="2013-05-06T00:00:00"/>
    <s v="First Class"/>
    <s v="SM-20905"/>
    <s v="Susan MacKendrick"/>
    <x v="0"/>
    <s v="United States"/>
    <s v="Newark"/>
    <x v="24"/>
    <n v="43055"/>
    <x v="3"/>
    <s v="FUR-FU-10001876"/>
    <x v="0"/>
    <x v="5"/>
    <s v="Computer Room Manger, 14&quot;"/>
    <x v="3518"/>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x v="2404"/>
    <n v="3"/>
    <n v="0.2"/>
    <n v="-75.59580000000004"/>
  </r>
  <r>
    <n v="9563"/>
    <s v="CA-2013-129280"/>
    <x v="0"/>
    <x v="973"/>
    <d v="2013-05-06T00:00:00"/>
    <s v="First Class"/>
    <s v="SM-20905"/>
    <s v="Susan MacKendrick"/>
    <x v="0"/>
    <s v="United States"/>
    <s v="Newark"/>
    <x v="24"/>
    <n v="43055"/>
    <x v="3"/>
    <s v="TEC-MA-10003589"/>
    <x v="2"/>
    <x v="15"/>
    <s v="Cisco 8961 IP Phone Charcoal"/>
    <x v="5965"/>
    <n v="3"/>
    <n v="0.7"/>
    <n v="-164.9538"/>
  </r>
  <r>
    <n v="9564"/>
    <s v="CA-2013-129280"/>
    <x v="0"/>
    <x v="973"/>
    <d v="2013-05-06T00:00:00"/>
    <s v="First Class"/>
    <s v="SM-20905"/>
    <s v="Susan MacKendrick"/>
    <x v="0"/>
    <s v="United States"/>
    <s v="Newark"/>
    <x v="24"/>
    <n v="43055"/>
    <x v="3"/>
    <s v="OFF-LA-10000081"/>
    <x v="1"/>
    <x v="2"/>
    <s v="Avery 496"/>
    <x v="1628"/>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s v="CA-2011-130428"/>
    <x v="2"/>
    <x v="691"/>
    <d v="2011-03-31T00:00:00"/>
    <s v="Same Day"/>
    <s v="TG-21640"/>
    <s v="Trudy Glocke"/>
    <x v="0"/>
    <s v="United States"/>
    <s v="Tampa"/>
    <x v="2"/>
    <n v="33614"/>
    <x v="0"/>
    <s v="OFF-BI-10001636"/>
    <x v="1"/>
    <x v="8"/>
    <s v="Ibico Plastic and Wire Spiral Binding Combs"/>
    <x v="5967"/>
    <n v="5"/>
    <n v="0.7"/>
    <n v="-10.116"/>
  </r>
  <r>
    <n v="9568"/>
    <s v="CA-2011-130428"/>
    <x v="2"/>
    <x v="691"/>
    <d v="2011-03-31T00:00:00"/>
    <s v="Same Day"/>
    <s v="TG-21640"/>
    <s v="Trudy Glocke"/>
    <x v="0"/>
    <s v="United States"/>
    <s v="Tampa"/>
    <x v="2"/>
    <n v="33614"/>
    <x v="0"/>
    <s v="OFF-AR-10004027"/>
    <x v="1"/>
    <x v="6"/>
    <s v="Binney &amp; Smith inkTank Erasable Desk Highlighter, Chisel Tip, Yellow, 12/Box"/>
    <x v="5968"/>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s v="CA-2012-113131"/>
    <x v="1"/>
    <x v="496"/>
    <d v="2012-09-24T00:00:00"/>
    <s v="Same Day"/>
    <s v="MB-17305"/>
    <s v="Maria Bertelson"/>
    <x v="0"/>
    <s v="United States"/>
    <s v="Columbus"/>
    <x v="24"/>
    <n v="43229"/>
    <x v="3"/>
    <s v="OFF-BI-10003196"/>
    <x v="1"/>
    <x v="8"/>
    <s v="Accohide Poly Flexible Ring Binders"/>
    <x v="5969"/>
    <n v="6"/>
    <n v="0.7"/>
    <n v="-4.4879999999999978"/>
  </r>
  <r>
    <n v="9571"/>
    <s v="CA-2012-113131"/>
    <x v="1"/>
    <x v="496"/>
    <d v="2012-09-24T00:00:00"/>
    <s v="Same Day"/>
    <s v="MB-17305"/>
    <s v="Maria Bertelson"/>
    <x v="0"/>
    <s v="United States"/>
    <s v="Columbus"/>
    <x v="24"/>
    <n v="43229"/>
    <x v="3"/>
    <s v="OFF-ST-10001172"/>
    <x v="1"/>
    <x v="4"/>
    <s v="Tennsco Lockers, Sand"/>
    <x v="3295"/>
    <n v="2"/>
    <n v="0.2"/>
    <n v="1.6783999999999981"/>
  </r>
  <r>
    <n v="9572"/>
    <s v="CA-2012-113131"/>
    <x v="1"/>
    <x v="496"/>
    <d v="2012-09-24T00:00:00"/>
    <s v="Same Day"/>
    <s v="MB-17305"/>
    <s v="Maria Bertelson"/>
    <x v="0"/>
    <s v="United States"/>
    <s v="Columbus"/>
    <x v="24"/>
    <n v="43229"/>
    <x v="3"/>
    <s v="OFF-EN-10003068"/>
    <x v="1"/>
    <x v="12"/>
    <s v="#6 3/4 Gummed Flap White Envelopes"/>
    <x v="4073"/>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s v="CA-2012-113131"/>
    <x v="1"/>
    <x v="496"/>
    <d v="2012-09-24T00:00:00"/>
    <s v="Same Day"/>
    <s v="MB-17305"/>
    <s v="Maria Bertelson"/>
    <x v="0"/>
    <s v="United States"/>
    <s v="Columbus"/>
    <x v="24"/>
    <n v="43229"/>
    <x v="3"/>
    <s v="OFF-AR-10003504"/>
    <x v="1"/>
    <x v="6"/>
    <s v="Newell 347"/>
    <x v="860"/>
    <n v="5"/>
    <n v="0.2"/>
    <n v="1.9259999999999975"/>
  </r>
  <r>
    <n v="9575"/>
    <s v="CA-2012-148495"/>
    <x v="1"/>
    <x v="863"/>
    <d v="2012-08-13T00:00:00"/>
    <s v="Same Day"/>
    <s v="SF-20065"/>
    <s v="Sandra Flanagan"/>
    <x v="0"/>
    <s v="United States"/>
    <s v="Pomona"/>
    <x v="1"/>
    <n v="91767"/>
    <x v="1"/>
    <s v="FUR-FU-10001889"/>
    <x v="0"/>
    <x v="5"/>
    <s v="Ultra Door Pull Handle"/>
    <x v="1629"/>
    <n v="3"/>
    <n v="0"/>
    <n v="10.4148"/>
  </r>
  <r>
    <n v="9576"/>
    <s v="CA-2012-143147"/>
    <x v="1"/>
    <x v="989"/>
    <d v="2012-05-28T00:00:00"/>
    <s v="Second Class"/>
    <s v="PS-18760"/>
    <s v="Pamela Stobb"/>
    <x v="0"/>
    <s v="United States"/>
    <s v="San Antonio"/>
    <x v="5"/>
    <n v="78207"/>
    <x v="2"/>
    <s v="FUR-CH-10000863"/>
    <x v="0"/>
    <x v="1"/>
    <s v="Novimex Swivel Fabric Task Chair"/>
    <x v="5970"/>
    <n v="1"/>
    <n v="0.3"/>
    <n v="-28.686199999999999"/>
  </r>
  <r>
    <n v="9577"/>
    <s v="CA-2012-143147"/>
    <x v="1"/>
    <x v="989"/>
    <d v="2012-05-28T00:00:00"/>
    <s v="Second Class"/>
    <s v="PS-18760"/>
    <s v="Pamela Stobb"/>
    <x v="0"/>
    <s v="United States"/>
    <s v="San Antonio"/>
    <x v="5"/>
    <n v="78207"/>
    <x v="2"/>
    <s v="TEC-MA-10004679"/>
    <x v="2"/>
    <x v="15"/>
    <s v="StarTech.com 10/100 VDSL2 Ethernet Extender Kit"/>
    <x v="5971"/>
    <n v="2"/>
    <n v="0.4"/>
    <n v="-79.908000000000015"/>
  </r>
  <r>
    <n v="9578"/>
    <s v="CA-2012-143147"/>
    <x v="1"/>
    <x v="989"/>
    <d v="2012-05-28T00:00:00"/>
    <s v="Second Class"/>
    <s v="PS-18760"/>
    <s v="Pamela Stobb"/>
    <x v="0"/>
    <s v="United States"/>
    <s v="San Antonio"/>
    <x v="5"/>
    <n v="78207"/>
    <x v="2"/>
    <s v="FUR-CH-10004754"/>
    <x v="0"/>
    <x v="1"/>
    <s v="Global Stack Chair with Arms, Black"/>
    <x v="5972"/>
    <n v="5"/>
    <n v="0.3"/>
    <n v="-4.4969999999999999"/>
  </r>
  <r>
    <n v="9579"/>
    <s v="CA-2014-152975"/>
    <x v="3"/>
    <x v="32"/>
    <d v="2014-09-17T00:00:00"/>
    <s v="First Class"/>
    <s v="RB-19705"/>
    <s v="Roger Barcio"/>
    <x v="2"/>
    <s v="United States"/>
    <s v="New York City"/>
    <x v="15"/>
    <n v="10035"/>
    <x v="3"/>
    <s v="TEC-PH-10004586"/>
    <x v="2"/>
    <x v="7"/>
    <s v="Wilson SignalBoost 841262 DB PRO Amplifier Kit"/>
    <x v="5973"/>
    <n v="3"/>
    <n v="0"/>
    <n v="323.95499999999993"/>
  </r>
  <r>
    <n v="9580"/>
    <s v="CA-2014-152975"/>
    <x v="3"/>
    <x v="32"/>
    <d v="2014-09-17T00:00:00"/>
    <s v="First Class"/>
    <s v="RB-19705"/>
    <s v="Roger Barcio"/>
    <x v="2"/>
    <s v="United States"/>
    <s v="New York City"/>
    <x v="15"/>
    <n v="10035"/>
    <x v="3"/>
    <s v="OFF-ST-10001370"/>
    <x v="1"/>
    <x v="4"/>
    <s v="Sensible Storage WireTech Storage Systems"/>
    <x v="558"/>
    <n v="1"/>
    <n v="0"/>
    <n v="3.5489999999999924"/>
  </r>
  <r>
    <n v="9581"/>
    <s v="CA-2014-152975"/>
    <x v="3"/>
    <x v="32"/>
    <d v="2014-09-17T00:00:00"/>
    <s v="First Class"/>
    <s v="RB-19705"/>
    <s v="Roger Barcio"/>
    <x v="2"/>
    <s v="United States"/>
    <s v="New York City"/>
    <x v="15"/>
    <n v="10035"/>
    <x v="3"/>
    <s v="OFF-AR-10001988"/>
    <x v="1"/>
    <x v="6"/>
    <s v="Bulldog Table or Wall-Mount Pencil Sharpener"/>
    <x v="5734"/>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s v="CA-2013-107475"/>
    <x v="0"/>
    <x v="843"/>
    <d v="2013-06-12T00:00:00"/>
    <s v="Standard Class"/>
    <s v="RS-19870"/>
    <s v="Roy Skaria"/>
    <x v="2"/>
    <s v="United States"/>
    <s v="Philadelphia"/>
    <x v="9"/>
    <n v="19120"/>
    <x v="3"/>
    <s v="OFF-FA-10002988"/>
    <x v="1"/>
    <x v="13"/>
    <s v="Ideal Clamps"/>
    <x v="5974"/>
    <n v="6"/>
    <n v="0.2"/>
    <n v="3.4973999999999998"/>
  </r>
  <r>
    <n v="9584"/>
    <s v="CA-2014-116127"/>
    <x v="3"/>
    <x v="643"/>
    <d v="2014-06-28T00:00:00"/>
    <s v="Second Class"/>
    <s v="SB-20185"/>
    <s v="Sarah Brown"/>
    <x v="0"/>
    <s v="United States"/>
    <s v="New York City"/>
    <x v="15"/>
    <n v="10024"/>
    <x v="3"/>
    <s v="FUR-BO-10002213"/>
    <x v="0"/>
    <x v="0"/>
    <s v="DMI Eclipse Executive Suite Bookcases"/>
    <x v="5975"/>
    <n v="1"/>
    <n v="0.2"/>
    <n v="-5.0098000000000269"/>
  </r>
  <r>
    <n v="9585"/>
    <s v="CA-2014-132584"/>
    <x v="3"/>
    <x v="775"/>
    <d v="2014-08-28T00:00:00"/>
    <s v="First Class"/>
    <s v="HJ-14875"/>
    <s v="Heather Jas"/>
    <x v="2"/>
    <s v="United States"/>
    <s v="Detroit"/>
    <x v="12"/>
    <n v="48234"/>
    <x v="2"/>
    <s v="OFF-ST-10000344"/>
    <x v="1"/>
    <x v="4"/>
    <s v="Neat Ideas Personal Hanging Folder Files, Black"/>
    <x v="2099"/>
    <n v="4"/>
    <n v="0"/>
    <n v="13.967199999999998"/>
  </r>
  <r>
    <n v="9586"/>
    <s v="CA-2013-160598"/>
    <x v="0"/>
    <x v="370"/>
    <d v="2013-08-29T00:00:00"/>
    <s v="First Class"/>
    <s v="SV-20815"/>
    <s v="Stuart Van"/>
    <x v="1"/>
    <s v="United States"/>
    <s v="Miami"/>
    <x v="2"/>
    <n v="33142"/>
    <x v="0"/>
    <s v="OFF-PA-10002319"/>
    <x v="1"/>
    <x v="10"/>
    <s v="Xerox 1944"/>
    <x v="5976"/>
    <n v="1"/>
    <n v="0.2"/>
    <n v="11.240400000000001"/>
  </r>
  <r>
    <n v="9587"/>
    <s v="CA-2013-108630"/>
    <x v="0"/>
    <x v="741"/>
    <d v="2013-11-19T00:00:00"/>
    <s v="Same Day"/>
    <s v="BE-11410"/>
    <s v="Bobby Elias"/>
    <x v="0"/>
    <s v="United States"/>
    <s v="Concord"/>
    <x v="1"/>
    <n v="94521"/>
    <x v="1"/>
    <s v="OFF-BI-10002437"/>
    <x v="1"/>
    <x v="8"/>
    <s v="Recycled Premium Regency Composition Covers"/>
    <x v="5977"/>
    <n v="5"/>
    <n v="0.2"/>
    <n v="22.155999999999999"/>
  </r>
  <r>
    <n v="9588"/>
    <s v="US-2014-129203"/>
    <x v="3"/>
    <x v="827"/>
    <d v="2014-04-23T00:00:00"/>
    <s v="Standard Class"/>
    <s v="BM-11575"/>
    <s v="Brendan Murry"/>
    <x v="1"/>
    <s v="United States"/>
    <s v="Chicago"/>
    <x v="10"/>
    <n v="60653"/>
    <x v="2"/>
    <s v="OFF-ST-10001418"/>
    <x v="1"/>
    <x v="4"/>
    <s v="Carina Media Storage Towers in Natural &amp; Black"/>
    <x v="2468"/>
    <n v="4"/>
    <n v="0.2"/>
    <n v="-43.9056"/>
  </r>
  <r>
    <n v="9589"/>
    <s v="CA-2014-110940"/>
    <x v="3"/>
    <x v="283"/>
    <d v="2014-07-29T00:00:00"/>
    <s v="Standard Class"/>
    <s v="AZ-10750"/>
    <s v="Annie Zypern"/>
    <x v="0"/>
    <s v="United States"/>
    <s v="Wheeling"/>
    <x v="10"/>
    <n v="60090"/>
    <x v="2"/>
    <s v="OFF-AR-10000380"/>
    <x v="1"/>
    <x v="6"/>
    <s v="Hunt PowerHouse Electric Pencil Sharpener, Blue"/>
    <x v="5978"/>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x v="1133"/>
    <n v="3"/>
    <n v="0.2"/>
    <n v="5.6783999999999981"/>
  </r>
  <r>
    <n v="9591"/>
    <s v="CA-2011-119172"/>
    <x v="2"/>
    <x v="218"/>
    <d v="2011-05-15T00:00:00"/>
    <s v="Standard Class"/>
    <s v="HD-14785"/>
    <s v="Harold Dahlen"/>
    <x v="2"/>
    <s v="United States"/>
    <s v="Chicago"/>
    <x v="10"/>
    <n v="60610"/>
    <x v="2"/>
    <s v="OFF-BI-10002026"/>
    <x v="1"/>
    <x v="8"/>
    <s v="Avery Arch Ring Binders"/>
    <x v="5979"/>
    <n v="9"/>
    <n v="0.8"/>
    <n v="-172.55700000000007"/>
  </r>
  <r>
    <n v="9592"/>
    <s v="US-2013-105452"/>
    <x v="0"/>
    <x v="1062"/>
    <d v="2013-08-02T00:00:00"/>
    <s v="Standard Class"/>
    <s v="BF-11005"/>
    <s v="Barry Franz"/>
    <x v="2"/>
    <s v="United States"/>
    <s v="Pasadena"/>
    <x v="5"/>
    <n v="77506"/>
    <x v="2"/>
    <s v="FUR-FU-10003691"/>
    <x v="0"/>
    <x v="5"/>
    <s v="Eldon Image Series Desk Accessories, Ebony"/>
    <x v="3224"/>
    <n v="5"/>
    <n v="0.6"/>
    <n v="-9.8799999999999955"/>
  </r>
  <r>
    <n v="9593"/>
    <s v="US-2013-105452"/>
    <x v="0"/>
    <x v="1062"/>
    <d v="2013-08-02T00:00:00"/>
    <s v="Standard Class"/>
    <s v="BF-11005"/>
    <s v="Barry Franz"/>
    <x v="2"/>
    <s v="United States"/>
    <s v="Pasadena"/>
    <x v="5"/>
    <n v="77506"/>
    <x v="2"/>
    <s v="FUR-FU-10003806"/>
    <x v="0"/>
    <x v="5"/>
    <s v="Tenex Chairmat w/ Average Lip, 45&quot; x 53&quot;"/>
    <x v="5980"/>
    <n v="5"/>
    <n v="0.6"/>
    <n v="-378.40000000000009"/>
  </r>
  <r>
    <n v="9594"/>
    <s v="CA-2014-108931"/>
    <x v="3"/>
    <x v="32"/>
    <d v="2014-09-20T00:00:00"/>
    <s v="Standard Class"/>
    <s v="HZ-14950"/>
    <s v="Henia Zydlo"/>
    <x v="0"/>
    <s v="United States"/>
    <s v="New York City"/>
    <x v="15"/>
    <n v="10024"/>
    <x v="3"/>
    <s v="OFF-PA-10002741"/>
    <x v="1"/>
    <x v="10"/>
    <s v="Xerox 1980"/>
    <x v="18"/>
    <n v="2"/>
    <n v="0"/>
    <n v="3.8519999999999994"/>
  </r>
  <r>
    <n v="9595"/>
    <s v="CA-2014-108931"/>
    <x v="3"/>
    <x v="32"/>
    <d v="2014-09-20T00:00:00"/>
    <s v="Standard Class"/>
    <s v="HZ-14950"/>
    <s v="Henia Zydlo"/>
    <x v="0"/>
    <s v="United States"/>
    <s v="New York City"/>
    <x v="15"/>
    <n v="10024"/>
    <x v="3"/>
    <s v="OFF-PA-10003845"/>
    <x v="1"/>
    <x v="10"/>
    <s v="Xerox 1987"/>
    <x v="1057"/>
    <n v="2"/>
    <n v="0"/>
    <n v="5.6644000000000005"/>
  </r>
  <r>
    <n v="9596"/>
    <s v="CA-2014-104619"/>
    <x v="3"/>
    <x v="714"/>
    <d v="2014-01-30T00:00:00"/>
    <s v="Standard Class"/>
    <s v="KD-16495"/>
    <s v="Keith Dawkins"/>
    <x v="1"/>
    <s v="United States"/>
    <s v="San Jose"/>
    <x v="1"/>
    <n v="95123"/>
    <x v="1"/>
    <s v="OFF-AP-10001492"/>
    <x v="1"/>
    <x v="9"/>
    <s v="Acco Six-Outlet Power Strip, 4' Cord Length"/>
    <x v="3119"/>
    <n v="3"/>
    <n v="0"/>
    <n v="6.7236000000000002"/>
  </r>
  <r>
    <n v="9597"/>
    <s v="CA-2014-104619"/>
    <x v="3"/>
    <x v="714"/>
    <d v="2014-01-30T00:00:00"/>
    <s v="Standard Class"/>
    <s v="KD-16495"/>
    <s v="Keith Dawkins"/>
    <x v="1"/>
    <s v="United States"/>
    <s v="San Jose"/>
    <x v="1"/>
    <n v="95123"/>
    <x v="1"/>
    <s v="OFF-BI-10004318"/>
    <x v="1"/>
    <x v="8"/>
    <s v="Ibico EB-19 Dual Function Manual Binding System"/>
    <x v="4795"/>
    <n v="2"/>
    <n v="0.2"/>
    <n v="89.954799999999992"/>
  </r>
  <r>
    <n v="9598"/>
    <s v="CA-2014-104619"/>
    <x v="3"/>
    <x v="714"/>
    <d v="2014-01-30T00:00:00"/>
    <s v="Standard Class"/>
    <s v="KD-16495"/>
    <s v="Keith Dawkins"/>
    <x v="1"/>
    <s v="United States"/>
    <s v="San Jose"/>
    <x v="1"/>
    <n v="95123"/>
    <x v="1"/>
    <s v="TEC-PH-10000193"/>
    <x v="2"/>
    <x v="7"/>
    <s v="Jensen SMPS-640 - speaker phone"/>
    <x v="3440"/>
    <n v="3"/>
    <n v="0.2"/>
    <n v="8.2763999999999953"/>
  </r>
  <r>
    <n v="9599"/>
    <s v="CA-2012-149517"/>
    <x v="1"/>
    <x v="444"/>
    <d v="2012-09-23T00:00:00"/>
    <s v="Standard Class"/>
    <s v="FC-14245"/>
    <s v="Frank Carlisle"/>
    <x v="2"/>
    <s v="United States"/>
    <s v="Sacramento"/>
    <x v="1"/>
    <n v="95823"/>
    <x v="1"/>
    <s v="FUR-FU-10003464"/>
    <x v="0"/>
    <x v="5"/>
    <s v="Seth Thomas 8 1/2&quot; Cubicle Clock"/>
    <x v="4053"/>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s v="CA-2014-107797"/>
    <x v="3"/>
    <x v="540"/>
    <d v="2014-05-12T00:00:00"/>
    <s v="Second Class"/>
    <s v="EB-13705"/>
    <s v="Ed Braxton"/>
    <x v="1"/>
    <s v="United States"/>
    <s v="Mansfield"/>
    <x v="5"/>
    <n v="76063"/>
    <x v="2"/>
    <s v="OFF-PA-10003848"/>
    <x v="1"/>
    <x v="10"/>
    <s v="Xerox 1997"/>
    <x v="759"/>
    <n v="8"/>
    <n v="0.2"/>
    <n v="14.5152"/>
  </r>
  <r>
    <n v="9602"/>
    <s v="CA-2013-117604"/>
    <x v="0"/>
    <x v="913"/>
    <d v="2013-09-10T00:00:00"/>
    <s v="Standard Class"/>
    <s v="JP-15520"/>
    <s v="Jeremy Pistek"/>
    <x v="0"/>
    <s v="United States"/>
    <s v="Jonesboro"/>
    <x v="36"/>
    <n v="72401"/>
    <x v="0"/>
    <s v="OFF-PA-10001357"/>
    <x v="1"/>
    <x v="10"/>
    <s v="Xerox 1886"/>
    <x v="5982"/>
    <n v="5"/>
    <n v="0"/>
    <n v="114.95999999999998"/>
  </r>
  <r>
    <n v="9603"/>
    <s v="CA-2011-130155"/>
    <x v="2"/>
    <x v="946"/>
    <d v="2011-05-22T00:00:00"/>
    <s v="First Class"/>
    <s v="TD-20995"/>
    <s v="Tamara Dahlen"/>
    <x v="0"/>
    <s v="United States"/>
    <s v="Virginia Beach"/>
    <x v="17"/>
    <n v="23464"/>
    <x v="0"/>
    <s v="OFF-SU-10004737"/>
    <x v="1"/>
    <x v="14"/>
    <s v="Acme Design Stainless Steel Bent Scissors"/>
    <x v="5983"/>
    <n v="5"/>
    <n v="0"/>
    <n v="9.234"/>
  </r>
  <r>
    <n v="9604"/>
    <s v="CA-2013-129861"/>
    <x v="0"/>
    <x v="26"/>
    <d v="2013-06-24T00:00:00"/>
    <s v="Standard Class"/>
    <s v="DM-13345"/>
    <s v="Denise Monton"/>
    <x v="1"/>
    <s v="United States"/>
    <s v="Rochester"/>
    <x v="15"/>
    <n v="14609"/>
    <x v="3"/>
    <s v="FUR-TA-10003715"/>
    <x v="0"/>
    <x v="3"/>
    <s v="Hon 2111 Invitation Series Corner Table"/>
    <x v="5984"/>
    <n v="3"/>
    <n v="0.4"/>
    <n v="-213.55740000000006"/>
  </r>
  <r>
    <n v="9605"/>
    <s v="CA-2012-138625"/>
    <x v="1"/>
    <x v="121"/>
    <d v="2012-11-05T00:00:00"/>
    <s v="First Class"/>
    <s v="EG-13900"/>
    <s v="Emily Grady"/>
    <x v="0"/>
    <s v="United States"/>
    <s v="Chesapeake"/>
    <x v="17"/>
    <n v="23320"/>
    <x v="0"/>
    <s v="OFF-AP-10003099"/>
    <x v="1"/>
    <x v="9"/>
    <s v="Eureka Hand Vacuum, Bagless"/>
    <x v="5985"/>
    <n v="4"/>
    <n v="0"/>
    <n v="55.36160000000001"/>
  </r>
  <r>
    <n v="9606"/>
    <s v="US-2014-122672"/>
    <x v="3"/>
    <x v="259"/>
    <d v="2014-11-10T00:00:00"/>
    <s v="Standard Class"/>
    <s v="HG-14965"/>
    <s v="Henry Goldwyn"/>
    <x v="1"/>
    <s v="United States"/>
    <s v="Lancaster"/>
    <x v="24"/>
    <n v="43130"/>
    <x v="3"/>
    <s v="TEC-AC-10002323"/>
    <x v="2"/>
    <x v="11"/>
    <s v="SanDisk Ultra 32 GB MicroSDHC Class 10 Memory Card"/>
    <x v="5986"/>
    <n v="4"/>
    <n v="0.2"/>
    <n v="-6.1879999999999988"/>
  </r>
  <r>
    <n v="9607"/>
    <s v="US-2014-122672"/>
    <x v="3"/>
    <x v="259"/>
    <d v="2014-11-10T00:00:00"/>
    <s v="Standard Class"/>
    <s v="HG-14965"/>
    <s v="Henry Goldwyn"/>
    <x v="1"/>
    <s v="United States"/>
    <s v="Lancaster"/>
    <x v="24"/>
    <n v="43130"/>
    <x v="3"/>
    <s v="OFF-ST-10002344"/>
    <x v="1"/>
    <x v="4"/>
    <s v="Carina 42&quot;Hx23 3/4&quot;W Media Storage Unit"/>
    <x v="4934"/>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x v="5987"/>
    <n v="6"/>
    <n v="0"/>
    <n v="9.9359999999999999"/>
  </r>
  <r>
    <n v="9609"/>
    <s v="CA-2014-117128"/>
    <x v="3"/>
    <x v="256"/>
    <d v="2014-12-09T00:00:00"/>
    <s v="Second Class"/>
    <s v="BF-11080"/>
    <s v="Bart Folk"/>
    <x v="0"/>
    <s v="United States"/>
    <s v="New York City"/>
    <x v="15"/>
    <n v="10024"/>
    <x v="3"/>
    <s v="OFF-LA-10000248"/>
    <x v="1"/>
    <x v="2"/>
    <s v="Avery 52"/>
    <x v="469"/>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s v="CA-2013-130638"/>
    <x v="0"/>
    <x v="458"/>
    <d v="2013-05-20T00:00:00"/>
    <s v="Second Class"/>
    <s v="SC-20095"/>
    <s v="Sanjit Chand"/>
    <x v="0"/>
    <s v="United States"/>
    <s v="Los Angeles"/>
    <x v="1"/>
    <n v="90045"/>
    <x v="1"/>
    <s v="OFF-LA-10002195"/>
    <x v="1"/>
    <x v="2"/>
    <s v="Avery 481"/>
    <x v="1806"/>
    <n v="9"/>
    <n v="0"/>
    <n v="13.3056"/>
  </r>
  <r>
    <n v="9612"/>
    <s v="CA-2014-144365"/>
    <x v="3"/>
    <x v="1200"/>
    <d v="2014-10-31T00:00:00"/>
    <s v="Standard Class"/>
    <s v="CS-11950"/>
    <s v="Carlos Soltero"/>
    <x v="0"/>
    <s v="United States"/>
    <s v="Jackson"/>
    <x v="35"/>
    <n v="39212"/>
    <x v="0"/>
    <s v="OFF-FA-10000735"/>
    <x v="1"/>
    <x v="13"/>
    <s v="Staples"/>
    <x v="2643"/>
    <n v="4"/>
    <n v="0"/>
    <n v="5.2559999999999993"/>
  </r>
  <r>
    <n v="9613"/>
    <s v="CA-2013-110086"/>
    <x v="0"/>
    <x v="31"/>
    <d v="2013-09-23T00:00:00"/>
    <s v="Standard Class"/>
    <s v="BD-11320"/>
    <s v="Bill Donatelli"/>
    <x v="0"/>
    <s v="United States"/>
    <s v="Woodland"/>
    <x v="1"/>
    <n v="95695"/>
    <x v="1"/>
    <s v="TEC-PH-10001299"/>
    <x v="2"/>
    <x v="7"/>
    <s v="Polycom CX300 Desktop Phone USB VoIP phone"/>
    <x v="2562"/>
    <n v="2"/>
    <n v="0.2"/>
    <n v="23.998400000000004"/>
  </r>
  <r>
    <n v="9614"/>
    <s v="CA-2011-128524"/>
    <x v="2"/>
    <x v="7"/>
    <d v="2011-11-13T00:00:00"/>
    <s v="First Class"/>
    <s v="MZ-17515"/>
    <s v="Mary Zewe"/>
    <x v="1"/>
    <s v="United States"/>
    <s v="Seattle"/>
    <x v="4"/>
    <n v="98115"/>
    <x v="1"/>
    <s v="OFF-AP-10002892"/>
    <x v="1"/>
    <x v="9"/>
    <s v="Belkin F5C206VTEL 6 Outlet Surge"/>
    <x v="5989"/>
    <n v="1"/>
    <n v="0"/>
    <n v="6.8939999999999984"/>
  </r>
  <r>
    <n v="9615"/>
    <s v="CA-2011-128524"/>
    <x v="2"/>
    <x v="7"/>
    <d v="2011-11-13T00:00:00"/>
    <s v="First Class"/>
    <s v="MZ-17515"/>
    <s v="Mary Zewe"/>
    <x v="1"/>
    <s v="United States"/>
    <s v="Seattle"/>
    <x v="4"/>
    <n v="98115"/>
    <x v="1"/>
    <s v="TEC-AC-10002718"/>
    <x v="2"/>
    <x v="11"/>
    <s v="Belkin Standard 104 key USB Keyboard"/>
    <x v="5990"/>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s v="CA-2013-140256"/>
    <x v="0"/>
    <x v="250"/>
    <d v="2013-08-30T00:00:00"/>
    <s v="Standard Class"/>
    <s v="PW-19030"/>
    <s v="Pauline Webber"/>
    <x v="1"/>
    <s v="United States"/>
    <s v="Los Angeles"/>
    <x v="1"/>
    <n v="90049"/>
    <x v="1"/>
    <s v="OFF-AR-10002255"/>
    <x v="1"/>
    <x v="6"/>
    <s v="Newell 346"/>
    <x v="1784"/>
    <n v="2"/>
    <n v="0"/>
    <n v="1.6703999999999999"/>
  </r>
  <r>
    <n v="9618"/>
    <s v="CA-2014-160633"/>
    <x v="3"/>
    <x v="673"/>
    <d v="2014-11-22T00:00:00"/>
    <s v="Standard Class"/>
    <s v="BS-11380"/>
    <s v="Bill Stewart"/>
    <x v="1"/>
    <s v="United States"/>
    <s v="Bowling Green"/>
    <x v="24"/>
    <n v="43402"/>
    <x v="3"/>
    <s v="TEC-CO-10002095"/>
    <x v="2"/>
    <x v="16"/>
    <s v="Hewlett Packard 610 Color Digital Copier / Printer"/>
    <x v="5992"/>
    <n v="3"/>
    <n v="0.4"/>
    <n v="74.998499999999922"/>
  </r>
  <r>
    <n v="9619"/>
    <s v="CA-2014-160633"/>
    <x v="3"/>
    <x v="673"/>
    <d v="2014-11-22T00:00:00"/>
    <s v="Standard Class"/>
    <s v="BS-11380"/>
    <s v="Bill Stewart"/>
    <x v="1"/>
    <s v="United States"/>
    <s v="Bowling Green"/>
    <x v="24"/>
    <n v="43402"/>
    <x v="3"/>
    <s v="OFF-AR-10004022"/>
    <x v="1"/>
    <x v="6"/>
    <s v="Panasonic KP-380BK Classic Electric Pencil Sharpener"/>
    <x v="1146"/>
    <n v="3"/>
    <n v="0.2"/>
    <n v="5.3969999999999914"/>
  </r>
  <r>
    <n v="9620"/>
    <s v="CA-2014-160633"/>
    <x v="3"/>
    <x v="673"/>
    <d v="2014-11-22T00:00:00"/>
    <s v="Standard Class"/>
    <s v="BS-11380"/>
    <s v="Bill Stewart"/>
    <x v="1"/>
    <s v="United States"/>
    <s v="Bowling Green"/>
    <x v="24"/>
    <n v="43402"/>
    <x v="3"/>
    <s v="TEC-AC-10002335"/>
    <x v="2"/>
    <x v="11"/>
    <s v="Logitech Media Keyboard K200"/>
    <x v="4089"/>
    <n v="5"/>
    <n v="0.2"/>
    <n v="-1.7495000000000118"/>
  </r>
  <r>
    <n v="9621"/>
    <s v="CA-2011-115133"/>
    <x v="2"/>
    <x v="467"/>
    <d v="2011-09-30T00:00:00"/>
    <s v="Standard Class"/>
    <s v="DA-13450"/>
    <s v="Dianna Arnett"/>
    <x v="2"/>
    <s v="United States"/>
    <s v="Lancaster"/>
    <x v="24"/>
    <n v="43130"/>
    <x v="3"/>
    <s v="OFF-AP-10001634"/>
    <x v="1"/>
    <x v="9"/>
    <s v="Hoover Commercial Lightweight Upright Vacuum"/>
    <x v="5993"/>
    <n v="6"/>
    <n v="0.2"/>
    <n v="1.2527999999999988"/>
  </r>
  <r>
    <n v="9622"/>
    <s v="CA-2011-115133"/>
    <x v="2"/>
    <x v="467"/>
    <d v="2011-09-30T00:00:00"/>
    <s v="Standard Class"/>
    <s v="DA-13450"/>
    <s v="Dianna Arnett"/>
    <x v="2"/>
    <s v="United States"/>
    <s v="Lancaster"/>
    <x v="24"/>
    <n v="43130"/>
    <x v="3"/>
    <s v="TEC-AC-10002370"/>
    <x v="2"/>
    <x v="11"/>
    <s v="Maxell CD-R Discs"/>
    <x v="5994"/>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s v="CA-2014-137449"/>
    <x v="3"/>
    <x v="222"/>
    <d v="2014-07-01T00:00:00"/>
    <s v="First Class"/>
    <s v="ME-17725"/>
    <s v="Max Engle"/>
    <x v="0"/>
    <s v="United States"/>
    <s v="Dallas"/>
    <x v="5"/>
    <n v="75220"/>
    <x v="2"/>
    <s v="OFF-AP-10000240"/>
    <x v="1"/>
    <x v="9"/>
    <s v="Belkin F9G930V10-GRY 9 Outlet Surge"/>
    <x v="5995"/>
    <n v="2"/>
    <n v="0.8"/>
    <n v="-54.549600000000012"/>
  </r>
  <r>
    <n v="9625"/>
    <s v="CA-2014-137449"/>
    <x v="3"/>
    <x v="222"/>
    <d v="2014-07-01T00:00:00"/>
    <s v="First Class"/>
    <s v="ME-17725"/>
    <s v="Max Engle"/>
    <x v="0"/>
    <s v="United States"/>
    <s v="Dallas"/>
    <x v="5"/>
    <n v="75220"/>
    <x v="2"/>
    <s v="FUR-TA-10002855"/>
    <x v="0"/>
    <x v="3"/>
    <s v="Bevis Round Conference Table Top &amp; Single Column Base"/>
    <x v="5996"/>
    <n v="3"/>
    <n v="0.3"/>
    <n v="-39.511800000000036"/>
  </r>
  <r>
    <n v="9626"/>
    <s v="CA-2014-137449"/>
    <x v="3"/>
    <x v="222"/>
    <d v="2014-07-01T00:00:00"/>
    <s v="First Class"/>
    <s v="ME-17725"/>
    <s v="Max Engle"/>
    <x v="0"/>
    <s v="United States"/>
    <s v="Dallas"/>
    <x v="5"/>
    <n v="75220"/>
    <x v="2"/>
    <s v="FUR-BO-10000780"/>
    <x v="0"/>
    <x v="0"/>
    <s v="O'Sullivan Plantations 2-Door Library in Landvery Oak"/>
    <x v="5997"/>
    <n v="3"/>
    <n v="0.32"/>
    <n v="-96.470399999999955"/>
  </r>
  <r>
    <n v="9627"/>
    <s v="CA-2014-103520"/>
    <x v="3"/>
    <x v="397"/>
    <d v="2014-09-26T00:00:00"/>
    <s v="First Class"/>
    <s v="MH-17785"/>
    <s v="Maya Herman"/>
    <x v="1"/>
    <s v="United States"/>
    <s v="Lubbock"/>
    <x v="5"/>
    <n v="79424"/>
    <x v="2"/>
    <s v="OFF-PA-10001846"/>
    <x v="1"/>
    <x v="10"/>
    <s v="Xerox 1899"/>
    <x v="4766"/>
    <n v="2"/>
    <n v="0.2"/>
    <n v="3.3524000000000003"/>
  </r>
  <r>
    <n v="9628"/>
    <s v="CA-2011-139283"/>
    <x v="2"/>
    <x v="533"/>
    <d v="2011-11-27T00:00:00"/>
    <s v="Standard Class"/>
    <s v="BT-11440"/>
    <s v="Bobby Trafton"/>
    <x v="0"/>
    <s v="United States"/>
    <s v="Detroit"/>
    <x v="12"/>
    <n v="48227"/>
    <x v="2"/>
    <s v="OFF-BI-10002049"/>
    <x v="1"/>
    <x v="8"/>
    <s v="UniKeep View Case Binders"/>
    <x v="1865"/>
    <n v="3"/>
    <n v="0"/>
    <n v="6.7481999999999989"/>
  </r>
  <r>
    <n v="9629"/>
    <s v="CA-2011-118192"/>
    <x v="2"/>
    <x v="286"/>
    <d v="2011-01-19T00:00:00"/>
    <s v="Standard Class"/>
    <s v="MM-17920"/>
    <s v="Michael Moore"/>
    <x v="0"/>
    <s v="United States"/>
    <s v="Newark"/>
    <x v="24"/>
    <n v="43055"/>
    <x v="3"/>
    <s v="OFF-PA-10002947"/>
    <x v="1"/>
    <x v="10"/>
    <s v="Xerox 1923"/>
    <x v="5577"/>
    <n v="7"/>
    <n v="0.2"/>
    <n v="13.0928"/>
  </r>
  <r>
    <n v="9630"/>
    <s v="CA-2011-118192"/>
    <x v="2"/>
    <x v="286"/>
    <d v="2011-01-19T00:00:00"/>
    <s v="Standard Class"/>
    <s v="MM-17920"/>
    <s v="Michael Moore"/>
    <x v="0"/>
    <s v="United States"/>
    <s v="Newark"/>
    <x v="24"/>
    <n v="43055"/>
    <x v="3"/>
    <s v="OFF-BI-10003476"/>
    <x v="1"/>
    <x v="8"/>
    <s v="Avery Metallic Poly Binders"/>
    <x v="5998"/>
    <n v="2"/>
    <n v="0.7"/>
    <n v="-2.5212000000000003"/>
  </r>
  <r>
    <n v="9631"/>
    <s v="CA-2013-168844"/>
    <x v="0"/>
    <x v="1207"/>
    <d v="2013-06-07T00:00:00"/>
    <s v="Standard Class"/>
    <s v="NM-18520"/>
    <s v="Neoma Murray"/>
    <x v="0"/>
    <s v="United States"/>
    <s v="New York City"/>
    <x v="15"/>
    <n v="10011"/>
    <x v="3"/>
    <s v="OFF-BI-10002609"/>
    <x v="1"/>
    <x v="8"/>
    <s v="Avery Hidden Tab Dividers for Binding Systems"/>
    <x v="489"/>
    <n v="3"/>
    <n v="0.2"/>
    <n v="2.3243999999999994"/>
  </r>
  <r>
    <n v="9632"/>
    <s v="CA-2013-168844"/>
    <x v="0"/>
    <x v="1207"/>
    <d v="2013-06-07T00:00:00"/>
    <s v="Standard Class"/>
    <s v="NM-18520"/>
    <s v="Neoma Murray"/>
    <x v="0"/>
    <s v="United States"/>
    <s v="New York City"/>
    <x v="15"/>
    <n v="10011"/>
    <x v="3"/>
    <s v="TEC-PH-10003215"/>
    <x v="2"/>
    <x v="7"/>
    <s v="Jackery Bar Premium Fast-charging Portable Charger"/>
    <x v="5999"/>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x v="6000"/>
    <n v="8"/>
    <n v="0"/>
    <n v="38.975200000000008"/>
  </r>
  <r>
    <n v="9634"/>
    <s v="CA-2011-151330"/>
    <x v="2"/>
    <x v="1005"/>
    <d v="2011-10-17T00:00:00"/>
    <s v="First Class"/>
    <s v="TC-21295"/>
    <s v="Toby Carlisle"/>
    <x v="0"/>
    <s v="United States"/>
    <s v="Everett"/>
    <x v="31"/>
    <n v="2149"/>
    <x v="3"/>
    <s v="TEC-AC-10000865"/>
    <x v="2"/>
    <x v="11"/>
    <s v="WD My Passport Ultra 500GB Portable External Hard Drive"/>
    <x v="1322"/>
    <n v="3"/>
    <n v="0"/>
    <n v="30.089999999999982"/>
  </r>
  <r>
    <n v="9635"/>
    <s v="CA-2011-151330"/>
    <x v="2"/>
    <x v="1005"/>
    <d v="2011-10-17T00:00:00"/>
    <s v="First Class"/>
    <s v="TC-21295"/>
    <s v="Toby Carlisle"/>
    <x v="0"/>
    <s v="United States"/>
    <s v="Everett"/>
    <x v="31"/>
    <n v="2149"/>
    <x v="3"/>
    <s v="OFF-ST-10000615"/>
    <x v="1"/>
    <x v="4"/>
    <s v="SimpliFile Personal File, Black Granite, 15w x 6-15/16d x 11-1/4h"/>
    <x v="6001"/>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x v="2356"/>
    <n v="9"/>
    <n v="0"/>
    <n v="260.61120000000017"/>
  </r>
  <r>
    <n v="9637"/>
    <s v="CA-2011-124702"/>
    <x v="2"/>
    <x v="728"/>
    <d v="2011-11-25T00:00:00"/>
    <s v="Standard Class"/>
    <s v="MH-17785"/>
    <s v="Maya Herman"/>
    <x v="1"/>
    <s v="United States"/>
    <s v="Seattle"/>
    <x v="4"/>
    <n v="98105"/>
    <x v="1"/>
    <s v="FUR-FU-10003553"/>
    <x v="0"/>
    <x v="5"/>
    <s v="Howard Miller 13-1/2&quot; Diameter Rosebrook Wall Clock"/>
    <x v="6002"/>
    <n v="2"/>
    <n v="0"/>
    <n v="55.016000000000005"/>
  </r>
  <r>
    <n v="9638"/>
    <s v="CA-2011-124702"/>
    <x v="2"/>
    <x v="728"/>
    <d v="2011-11-25T00:00:00"/>
    <s v="Standard Class"/>
    <s v="MH-17785"/>
    <s v="Maya Herman"/>
    <x v="1"/>
    <s v="United States"/>
    <s v="Seattle"/>
    <x v="4"/>
    <n v="98105"/>
    <x v="1"/>
    <s v="FUR-TA-10003008"/>
    <x v="0"/>
    <x v="3"/>
    <s v="Lesro Round Back Collection Coffee Table, End Table"/>
    <x v="6003"/>
    <n v="4"/>
    <n v="0"/>
    <n v="94.926000000000045"/>
  </r>
  <r>
    <n v="9639"/>
    <s v="US-2014-125808"/>
    <x v="3"/>
    <x v="105"/>
    <d v="2014-11-16T00:00:00"/>
    <s v="Second Class"/>
    <s v="EP-13915"/>
    <s v="Emily Phan"/>
    <x v="0"/>
    <s v="United States"/>
    <s v="Los Angeles"/>
    <x v="1"/>
    <n v="90032"/>
    <x v="1"/>
    <s v="OFF-PA-10001846"/>
    <x v="1"/>
    <x v="10"/>
    <s v="Xerox 1899"/>
    <x v="1057"/>
    <n v="2"/>
    <n v="0"/>
    <n v="5.6644000000000005"/>
  </r>
  <r>
    <n v="9640"/>
    <s v="CA-2012-116638"/>
    <x v="1"/>
    <x v="1226"/>
    <d v="2012-01-31T00:00:00"/>
    <s v="Second Class"/>
    <s v="JH-15985"/>
    <s v="Joseph Holt"/>
    <x v="0"/>
    <s v="United States"/>
    <s v="Concord"/>
    <x v="3"/>
    <n v="28027"/>
    <x v="0"/>
    <s v="FUR-TA-10000198"/>
    <x v="0"/>
    <x v="3"/>
    <s v="Chromcraft Bull-Nose Wood Oval Conference Tables &amp; Bases"/>
    <x v="6004"/>
    <n v="13"/>
    <n v="0.4"/>
    <n v="-1862.3124000000003"/>
  </r>
  <r>
    <n v="9641"/>
    <s v="CA-2011-104563"/>
    <x v="2"/>
    <x v="1009"/>
    <d v="2011-03-12T00:00:00"/>
    <s v="Standard Class"/>
    <s v="CM-12715"/>
    <s v="Craig Molinari"/>
    <x v="1"/>
    <s v="United States"/>
    <s v="Seattle"/>
    <x v="4"/>
    <n v="98103"/>
    <x v="1"/>
    <s v="OFF-AR-10000390"/>
    <x v="1"/>
    <x v="6"/>
    <s v="Newell Chalk Holder"/>
    <x v="2809"/>
    <n v="5"/>
    <n v="0"/>
    <n v="9.4989999999999988"/>
  </r>
  <r>
    <n v="9642"/>
    <s v="CA-2011-104563"/>
    <x v="2"/>
    <x v="1009"/>
    <d v="2011-03-12T00:00:00"/>
    <s v="Standard Class"/>
    <s v="CM-12715"/>
    <s v="Craig Molinari"/>
    <x v="1"/>
    <s v="United States"/>
    <s v="Seattle"/>
    <x v="4"/>
    <n v="98103"/>
    <x v="1"/>
    <s v="OFF-ST-10000934"/>
    <x v="1"/>
    <x v="4"/>
    <s v="Contico 72&quot;H Heavy-Duty Storage System"/>
    <x v="6005"/>
    <n v="5"/>
    <n v="0"/>
    <n v="0"/>
  </r>
  <r>
    <n v="9643"/>
    <s v="CA-2011-104563"/>
    <x v="2"/>
    <x v="1009"/>
    <d v="2011-03-12T00:00:00"/>
    <s v="Standard Class"/>
    <s v="CM-12715"/>
    <s v="Craig Molinari"/>
    <x v="1"/>
    <s v="United States"/>
    <s v="Seattle"/>
    <x v="4"/>
    <n v="98103"/>
    <x v="1"/>
    <s v="FUR-CH-10002780"/>
    <x v="0"/>
    <x v="1"/>
    <s v="Office Star - Task Chair with Contemporary Loop Arms"/>
    <x v="5404"/>
    <n v="6"/>
    <n v="0.2"/>
    <n v="21.835199999999986"/>
  </r>
  <r>
    <n v="9644"/>
    <s v="CA-2011-104563"/>
    <x v="2"/>
    <x v="1009"/>
    <d v="2011-03-12T00:00:00"/>
    <s v="Standard Class"/>
    <s v="CM-12715"/>
    <s v="Craig Molinari"/>
    <x v="1"/>
    <s v="United States"/>
    <s v="Seattle"/>
    <x v="4"/>
    <n v="98103"/>
    <x v="1"/>
    <s v="FUR-CH-10004495"/>
    <x v="0"/>
    <x v="1"/>
    <s v="Global Leather and Oak Executive Chair, Black"/>
    <x v="6006"/>
    <n v="2"/>
    <n v="0.2"/>
    <n v="54.17639999999993"/>
  </r>
  <r>
    <n v="9645"/>
    <s v="US-2014-107979"/>
    <x v="3"/>
    <x v="110"/>
    <d v="2014-06-14T00:00:00"/>
    <s v="Standard Class"/>
    <s v="FO-14305"/>
    <s v="Frank Olsen"/>
    <x v="0"/>
    <s v="United States"/>
    <s v="Glendale"/>
    <x v="16"/>
    <n v="85301"/>
    <x v="1"/>
    <s v="TEC-AC-10002006"/>
    <x v="2"/>
    <x v="11"/>
    <s v="Memorex Micro Travel Drive 16 GB"/>
    <x v="6007"/>
    <n v="7"/>
    <n v="0.2"/>
    <n v="12.312299999999993"/>
  </r>
  <r>
    <n v="9646"/>
    <s v="US-2014-107979"/>
    <x v="3"/>
    <x v="110"/>
    <d v="2014-06-14T00:00:00"/>
    <s v="Standard Class"/>
    <s v="FO-14305"/>
    <s v="Frank Olsen"/>
    <x v="0"/>
    <s v="United States"/>
    <s v="Glendale"/>
    <x v="16"/>
    <n v="85301"/>
    <x v="1"/>
    <s v="OFF-ST-10002485"/>
    <x v="1"/>
    <x v="4"/>
    <s v="Rogers Deluxe File Chest"/>
    <x v="2083"/>
    <n v="2"/>
    <n v="0.2"/>
    <n v="-8.3524000000000012"/>
  </r>
  <r>
    <n v="9647"/>
    <s v="US-2014-107979"/>
    <x v="3"/>
    <x v="110"/>
    <d v="2014-06-14T00:00:00"/>
    <s v="Standard Class"/>
    <s v="FO-14305"/>
    <s v="Frank Olsen"/>
    <x v="0"/>
    <s v="United States"/>
    <s v="Glendale"/>
    <x v="16"/>
    <n v="85301"/>
    <x v="1"/>
    <s v="OFF-BI-10000778"/>
    <x v="1"/>
    <x v="8"/>
    <s v="GBC VeloBinder Electric Binding Machine"/>
    <x v="1270"/>
    <n v="2"/>
    <n v="0.7"/>
    <n v="-48.391999999999982"/>
  </r>
  <r>
    <n v="9648"/>
    <s v="CA-2011-150518"/>
    <x v="2"/>
    <x v="84"/>
    <d v="2011-11-24T00:00:00"/>
    <s v="Standard Class"/>
    <s v="MW-18220"/>
    <s v="Mitch Webber"/>
    <x v="0"/>
    <s v="United States"/>
    <s v="Coon Rapids"/>
    <x v="11"/>
    <n v="55433"/>
    <x v="2"/>
    <s v="OFF-ST-10000877"/>
    <x v="1"/>
    <x v="4"/>
    <s v="Recycled Steel Personal File for Standard File Folders"/>
    <x v="3552"/>
    <n v="4"/>
    <n v="0"/>
    <n v="57.501599999999996"/>
  </r>
  <r>
    <n v="9649"/>
    <s v="CA-2011-150518"/>
    <x v="2"/>
    <x v="84"/>
    <d v="2011-11-24T00:00:00"/>
    <s v="Standard Class"/>
    <s v="MW-18220"/>
    <s v="Mitch Webber"/>
    <x v="0"/>
    <s v="United States"/>
    <s v="Coon Rapids"/>
    <x v="11"/>
    <n v="55433"/>
    <x v="2"/>
    <s v="TEC-PH-10002103"/>
    <x v="2"/>
    <x v="7"/>
    <s v="Jabra SPEAK 410"/>
    <x v="1694"/>
    <n v="3"/>
    <n v="0"/>
    <n v="78.951599999999999"/>
  </r>
  <r>
    <n v="9650"/>
    <s v="CA-2013-107104"/>
    <x v="0"/>
    <x v="491"/>
    <d v="2013-12-01T00:00:00"/>
    <s v="Standard Class"/>
    <s v="MS-17365"/>
    <s v="Maribeth Schnelling"/>
    <x v="0"/>
    <s v="United States"/>
    <s v="Los Angeles"/>
    <x v="1"/>
    <n v="90045"/>
    <x v="1"/>
    <s v="FUR-BO-10002213"/>
    <x v="0"/>
    <x v="0"/>
    <s v="DMI Eclipse Executive Suite Bookcases"/>
    <x v="6008"/>
    <n v="8"/>
    <n v="0.15"/>
    <n v="160.31359999999984"/>
  </r>
  <r>
    <n v="9651"/>
    <s v="CA-2013-107104"/>
    <x v="0"/>
    <x v="491"/>
    <d v="2013-12-01T00:00:00"/>
    <s v="Standard Class"/>
    <s v="MS-17365"/>
    <s v="Maribeth Schnelling"/>
    <x v="0"/>
    <s v="United States"/>
    <s v="Los Angeles"/>
    <x v="1"/>
    <n v="90045"/>
    <x v="1"/>
    <s v="OFF-AR-10004269"/>
    <x v="1"/>
    <x v="6"/>
    <s v="Newell 31"/>
    <x v="5389"/>
    <n v="9"/>
    <n v="0"/>
    <n v="10.4076"/>
  </r>
  <r>
    <n v="9652"/>
    <s v="CA-2013-107104"/>
    <x v="0"/>
    <x v="491"/>
    <d v="2013-12-01T00:00:00"/>
    <s v="Standard Class"/>
    <s v="MS-17365"/>
    <s v="Maribeth Schnelling"/>
    <x v="0"/>
    <s v="United States"/>
    <s v="Los Angeles"/>
    <x v="1"/>
    <n v="90045"/>
    <x v="1"/>
    <s v="OFF-AP-10000055"/>
    <x v="1"/>
    <x v="9"/>
    <s v="Belkin F9S820V06 8 Outlet Surge"/>
    <x v="647"/>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x v="1930"/>
    <n v="6"/>
    <n v="0"/>
    <n v="297.69"/>
  </r>
  <r>
    <n v="9654"/>
    <s v="CA-2014-161893"/>
    <x v="3"/>
    <x v="205"/>
    <d v="2014-01-28T00:00:00"/>
    <s v="Standard Class"/>
    <s v="HP-14815"/>
    <s v="Harold Pawlan"/>
    <x v="2"/>
    <s v="United States"/>
    <s v="Tucson"/>
    <x v="16"/>
    <n v="85705"/>
    <x v="1"/>
    <s v="TEC-AC-10001874"/>
    <x v="2"/>
    <x v="11"/>
    <s v="Logitech Wireless Anywhere Mouse MX for PC and Mac"/>
    <x v="916"/>
    <n v="2"/>
    <n v="0.2"/>
    <n v="11.997999999999998"/>
  </r>
  <r>
    <n v="9655"/>
    <s v="CA-2014-161893"/>
    <x v="3"/>
    <x v="205"/>
    <d v="2014-01-28T00:00:00"/>
    <s v="Standard Class"/>
    <s v="HP-14815"/>
    <s v="Harold Pawlan"/>
    <x v="2"/>
    <s v="United States"/>
    <s v="Tucson"/>
    <x v="16"/>
    <n v="85705"/>
    <x v="1"/>
    <s v="OFF-BI-10004506"/>
    <x v="1"/>
    <x v="8"/>
    <s v="Wilson Jones data.warehouse D-Ring Binders with DublLock"/>
    <x v="6009"/>
    <n v="2"/>
    <n v="0.7"/>
    <n v="-3.6212"/>
  </r>
  <r>
    <n v="9656"/>
    <s v="CA-2011-156160"/>
    <x v="2"/>
    <x v="358"/>
    <d v="2011-09-29T00:00:00"/>
    <s v="Standard Class"/>
    <s v="AS-10090"/>
    <s v="Adam Shillingsburg"/>
    <x v="0"/>
    <s v="United States"/>
    <s v="New York City"/>
    <x v="15"/>
    <n v="10035"/>
    <x v="3"/>
    <s v="FUR-FU-10001876"/>
    <x v="0"/>
    <x v="5"/>
    <s v="Computer Room Manger, 14&quot;"/>
    <x v="6010"/>
    <n v="3"/>
    <n v="0"/>
    <n v="35.078399999999995"/>
  </r>
  <r>
    <n v="9657"/>
    <s v="CA-2011-156160"/>
    <x v="2"/>
    <x v="358"/>
    <d v="2011-09-29T00:00:00"/>
    <s v="Standard Class"/>
    <s v="AS-10090"/>
    <s v="Adam Shillingsburg"/>
    <x v="0"/>
    <s v="United States"/>
    <s v="New York City"/>
    <x v="15"/>
    <n v="10035"/>
    <x v="3"/>
    <s v="OFF-BI-10003355"/>
    <x v="1"/>
    <x v="8"/>
    <s v="Cardinal Holdit Business Card Pockets"/>
    <x v="2217"/>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s v="CA-2011-100860"/>
    <x v="2"/>
    <x v="959"/>
    <d v="2011-03-30T00:00:00"/>
    <s v="Second Class"/>
    <s v="CS-12505"/>
    <s v="Cindy Stewart"/>
    <x v="0"/>
    <s v="United States"/>
    <s v="Pomona"/>
    <x v="1"/>
    <n v="91767"/>
    <x v="1"/>
    <s v="OFF-LA-10001982"/>
    <x v="1"/>
    <x v="2"/>
    <s v="Smead Alpha-Z Color-Coded Name Labels First Letter Starter Set"/>
    <x v="2057"/>
    <n v="5"/>
    <n v="0"/>
    <n v="9"/>
  </r>
  <r>
    <n v="9661"/>
    <s v="CA-2013-160717"/>
    <x v="0"/>
    <x v="112"/>
    <d v="2013-06-12T00:00:00"/>
    <s v="Standard Class"/>
    <s v="ME-17320"/>
    <s v="Maria Etezadi"/>
    <x v="2"/>
    <s v="United States"/>
    <s v="Santa Barbara"/>
    <x v="1"/>
    <n v="93101"/>
    <x v="1"/>
    <s v="TEC-PH-10001459"/>
    <x v="2"/>
    <x v="7"/>
    <s v="Samsung Galaxy Mega 6.3"/>
    <x v="601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x v="1165"/>
    <n v="2"/>
    <n v="0"/>
    <n v="3.7744"/>
  </r>
  <r>
    <n v="9663"/>
    <s v="CA-2013-160717"/>
    <x v="0"/>
    <x v="112"/>
    <d v="2013-06-12T00:00:00"/>
    <s v="Standard Class"/>
    <s v="ME-17320"/>
    <s v="Maria Etezadi"/>
    <x v="2"/>
    <s v="United States"/>
    <s v="Santa Barbara"/>
    <x v="1"/>
    <n v="93101"/>
    <x v="1"/>
    <s v="TEC-PH-10001760"/>
    <x v="2"/>
    <x v="7"/>
    <s v="Bose SoundLink Bluetooth Speaker"/>
    <x v="6014"/>
    <n v="3"/>
    <n v="0.2"/>
    <n v="161.19000000000003"/>
  </r>
  <r>
    <n v="9664"/>
    <s v="CA-2014-132619"/>
    <x v="3"/>
    <x v="515"/>
    <d v="2014-09-06T00:00:00"/>
    <s v="Standard Class"/>
    <s v="MS-17770"/>
    <s v="Maxwell Schwartz"/>
    <x v="0"/>
    <s v="United States"/>
    <s v="San Francisco"/>
    <x v="1"/>
    <n v="94109"/>
    <x v="1"/>
    <s v="OFF-ST-10001511"/>
    <x v="1"/>
    <x v="4"/>
    <s v="Space Solutions Commercial Steel Shelving"/>
    <x v="2714"/>
    <n v="3"/>
    <n v="0"/>
    <n v="9.6974999999999838"/>
  </r>
  <r>
    <n v="9665"/>
    <s v="US-2012-120957"/>
    <x v="1"/>
    <x v="214"/>
    <d v="2012-12-07T00:00:00"/>
    <s v="Same Day"/>
    <s v="KH-16690"/>
    <s v="Kristen Hastings"/>
    <x v="1"/>
    <s v="United States"/>
    <s v="Riverside"/>
    <x v="1"/>
    <n v="92503"/>
    <x v="1"/>
    <s v="OFF-PA-10003953"/>
    <x v="1"/>
    <x v="10"/>
    <s v="Xerox 218"/>
    <x v="91"/>
    <n v="2"/>
    <n v="0"/>
    <n v="6.2208000000000006"/>
  </r>
  <r>
    <n v="9666"/>
    <s v="CA-2014-157448"/>
    <x v="3"/>
    <x v="673"/>
    <d v="2014-11-21T00:00:00"/>
    <s v="Standard Class"/>
    <s v="LC-16885"/>
    <s v="Lena Creighton"/>
    <x v="0"/>
    <s v="United States"/>
    <s v="Los Angeles"/>
    <x v="1"/>
    <n v="90049"/>
    <x v="1"/>
    <s v="FUR-FU-10003268"/>
    <x v="0"/>
    <x v="5"/>
    <s v="Eldon Radial Chair Mat for Low to Medium Pile Carpets"/>
    <x v="5001"/>
    <n v="3"/>
    <n v="0"/>
    <n v="23.987999999999996"/>
  </r>
  <r>
    <n v="9667"/>
    <s v="CA-2014-157448"/>
    <x v="3"/>
    <x v="673"/>
    <d v="2014-11-21T00:00:00"/>
    <s v="Standard Class"/>
    <s v="LC-16885"/>
    <s v="Lena Creighton"/>
    <x v="0"/>
    <s v="United States"/>
    <s v="Los Angeles"/>
    <x v="1"/>
    <n v="90049"/>
    <x v="1"/>
    <s v="FUR-FU-10001847"/>
    <x v="0"/>
    <x v="5"/>
    <s v="Eldon Image Series Black Desk Accessories"/>
    <x v="216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x v="2314"/>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s v="CA-2014-145275"/>
    <x v="3"/>
    <x v="459"/>
    <d v="2014-04-07T00:00:00"/>
    <s v="Standard Class"/>
    <s v="AH-10465"/>
    <s v="Amy Hunt"/>
    <x v="0"/>
    <s v="United States"/>
    <s v="Decatur"/>
    <x v="19"/>
    <n v="35601"/>
    <x v="0"/>
    <s v="OFF-LA-10001569"/>
    <x v="1"/>
    <x v="2"/>
    <s v="Avery 499"/>
    <x v="1830"/>
    <n v="3"/>
    <n v="0"/>
    <n v="6.8723999999999998"/>
  </r>
  <r>
    <n v="9671"/>
    <s v="CA-2012-133396"/>
    <x v="1"/>
    <x v="863"/>
    <d v="2012-08-15T00:00:00"/>
    <s v="First Class"/>
    <s v="GK-14620"/>
    <s v="Grace Kelly"/>
    <x v="1"/>
    <s v="United States"/>
    <s v="Greensboro"/>
    <x v="3"/>
    <n v="27405"/>
    <x v="0"/>
    <s v="OFF-AR-10001446"/>
    <x v="1"/>
    <x v="6"/>
    <s v="Newell 309"/>
    <x v="6015"/>
    <n v="7"/>
    <n v="0.2"/>
    <n v="8.0849999999999973"/>
  </r>
  <r>
    <n v="9672"/>
    <s v="US-2014-140312"/>
    <x v="3"/>
    <x v="38"/>
    <d v="2014-11-20T00:00:00"/>
    <s v="Standard Class"/>
    <s v="KL-16645"/>
    <s v="Ken Lonsdale"/>
    <x v="0"/>
    <s v="United States"/>
    <s v="Dublin"/>
    <x v="1"/>
    <n v="94568"/>
    <x v="1"/>
    <s v="TEC-PH-10003442"/>
    <x v="2"/>
    <x v="7"/>
    <s v="Samsung Replacement EH64AVFWE Premium Headset"/>
    <x v="1114"/>
    <n v="5"/>
    <n v="0.2"/>
    <n v="1.375"/>
  </r>
  <r>
    <n v="9673"/>
    <s v="CA-2013-114867"/>
    <x v="0"/>
    <x v="443"/>
    <d v="2013-12-29T00:00:00"/>
    <s v="Standard Class"/>
    <s v="FM-14290"/>
    <s v="Frank Merwin"/>
    <x v="2"/>
    <s v="United States"/>
    <s v="Philadelphia"/>
    <x v="9"/>
    <n v="19143"/>
    <x v="3"/>
    <s v="OFF-PA-10000477"/>
    <x v="1"/>
    <x v="10"/>
    <s v="Xerox 1952"/>
    <x v="892"/>
    <n v="2"/>
    <n v="0.2"/>
    <n v="2.6892000000000005"/>
  </r>
  <r>
    <n v="9674"/>
    <s v="CA-2013-114867"/>
    <x v="0"/>
    <x v="443"/>
    <d v="2013-12-29T00:00:00"/>
    <s v="Standard Class"/>
    <s v="FM-14290"/>
    <s v="Frank Merwin"/>
    <x v="2"/>
    <s v="United States"/>
    <s v="Philadelphia"/>
    <x v="9"/>
    <n v="19143"/>
    <x v="3"/>
    <s v="TEC-PH-10002645"/>
    <x v="2"/>
    <x v="7"/>
    <s v="LG G2"/>
    <x v="6016"/>
    <n v="5"/>
    <n v="0.4"/>
    <n v="-374.99250000000006"/>
  </r>
  <r>
    <n v="9675"/>
    <s v="US-2011-164644"/>
    <x v="2"/>
    <x v="192"/>
    <d v="2011-07-24T00:00:00"/>
    <s v="Second Class"/>
    <s v="JL-15850"/>
    <s v="John Lucas"/>
    <x v="0"/>
    <s v="United States"/>
    <s v="Houston"/>
    <x v="5"/>
    <n v="77095"/>
    <x v="2"/>
    <s v="OFF-ST-10003123"/>
    <x v="1"/>
    <x v="4"/>
    <s v="Fellowes Bases and Tops For Staxonsteel/High-Stak Systems"/>
    <x v="6017"/>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s v="US-2011-120145"/>
    <x v="2"/>
    <x v="683"/>
    <d v="2011-12-03T00:00:00"/>
    <s v="Standard Class"/>
    <s v="MC-17635"/>
    <s v="Matthew Clasen"/>
    <x v="1"/>
    <s v="United States"/>
    <s v="Richmond"/>
    <x v="14"/>
    <n v="47374"/>
    <x v="2"/>
    <s v="OFF-EN-10003862"/>
    <x v="1"/>
    <x v="12"/>
    <s v="Laser &amp; Ink Jet Business Envelopes"/>
    <x v="6018"/>
    <n v="6"/>
    <n v="0"/>
    <n v="29.449199999999998"/>
  </r>
  <r>
    <n v="9678"/>
    <s v="CA-2013-144785"/>
    <x v="0"/>
    <x v="724"/>
    <d v="2013-04-24T00:00:00"/>
    <s v="Standard Class"/>
    <s v="CS-12490"/>
    <s v="Cindy Schnelling"/>
    <x v="1"/>
    <s v="United States"/>
    <s v="New York City"/>
    <x v="15"/>
    <n v="10009"/>
    <x v="3"/>
    <s v="OFF-AR-10001573"/>
    <x v="1"/>
    <x v="6"/>
    <s v="American Pencil"/>
    <x v="4562"/>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s v="CA-2012-130113"/>
    <x v="1"/>
    <x v="17"/>
    <d v="2012-12-31T00:00:00"/>
    <s v="Standard Class"/>
    <s v="AH-10030"/>
    <s v="Aaron Hawkins"/>
    <x v="1"/>
    <s v="United States"/>
    <s v="San Francisco"/>
    <x v="1"/>
    <n v="94122"/>
    <x v="1"/>
    <s v="OFF-ST-10000046"/>
    <x v="1"/>
    <x v="4"/>
    <s v="Fellowes Super Stor/Drawer Files"/>
    <x v="2144"/>
    <n v="2"/>
    <n v="0"/>
    <n v="61.38900000000001"/>
  </r>
  <r>
    <n v="9681"/>
    <s v="CA-2012-130113"/>
    <x v="1"/>
    <x v="17"/>
    <d v="2012-12-31T00:00:00"/>
    <s v="Standard Class"/>
    <s v="AH-10030"/>
    <s v="Aaron Hawkins"/>
    <x v="1"/>
    <s v="United States"/>
    <s v="San Francisco"/>
    <x v="1"/>
    <n v="94122"/>
    <x v="1"/>
    <s v="TEC-PH-10003505"/>
    <x v="2"/>
    <x v="7"/>
    <s v="Geemarc AmpliPOWER60"/>
    <x v="6020"/>
    <n v="9"/>
    <n v="0.2"/>
    <n v="75.167999999999921"/>
  </r>
  <r>
    <n v="9682"/>
    <s v="CA-2014-122770"/>
    <x v="3"/>
    <x v="1096"/>
    <d v="2014-12-19T00:00:00"/>
    <s v="Standard Class"/>
    <s v="EP-13915"/>
    <s v="Emily Phan"/>
    <x v="0"/>
    <s v="United States"/>
    <s v="San Francisco"/>
    <x v="1"/>
    <n v="94122"/>
    <x v="1"/>
    <s v="OFF-LA-10004559"/>
    <x v="1"/>
    <x v="2"/>
    <s v="Avery 49"/>
    <x v="880"/>
    <n v="3"/>
    <n v="0"/>
    <n v="4.2336"/>
  </r>
  <r>
    <n v="9683"/>
    <s v="CA-2014-122770"/>
    <x v="3"/>
    <x v="1096"/>
    <d v="2014-12-19T00:00:00"/>
    <s v="Standard Class"/>
    <s v="EP-13915"/>
    <s v="Emily Phan"/>
    <x v="0"/>
    <s v="United States"/>
    <s v="San Francisco"/>
    <x v="1"/>
    <n v="94122"/>
    <x v="1"/>
    <s v="OFF-PA-10003172"/>
    <x v="1"/>
    <x v="10"/>
    <s v="Xerox 1996"/>
    <x v="789"/>
    <n v="6"/>
    <n v="0"/>
    <n v="18.662400000000002"/>
  </r>
  <r>
    <n v="9684"/>
    <s v="CA-2014-122770"/>
    <x v="3"/>
    <x v="1096"/>
    <d v="2014-12-19T00:00:00"/>
    <s v="Standard Class"/>
    <s v="EP-13915"/>
    <s v="Emily Phan"/>
    <x v="0"/>
    <s v="United States"/>
    <s v="San Francisco"/>
    <x v="1"/>
    <n v="94122"/>
    <x v="1"/>
    <s v="FUR-FU-10001473"/>
    <x v="0"/>
    <x v="5"/>
    <s v="Eldon Executive Woodline II Desk Accessories, Mahogany"/>
    <x v="6021"/>
    <n v="8"/>
    <n v="0"/>
    <n v="54.280799999999999"/>
  </r>
  <r>
    <n v="9685"/>
    <s v="CA-2014-122770"/>
    <x v="3"/>
    <x v="1096"/>
    <d v="2014-12-19T00:00:00"/>
    <s v="Standard Class"/>
    <s v="EP-13915"/>
    <s v="Emily Phan"/>
    <x v="0"/>
    <s v="United States"/>
    <s v="San Francisco"/>
    <x v="1"/>
    <n v="94122"/>
    <x v="1"/>
    <s v="OFF-PA-10000232"/>
    <x v="1"/>
    <x v="10"/>
    <s v="Xerox 1975"/>
    <x v="91"/>
    <n v="2"/>
    <n v="0"/>
    <n v="6.3504000000000005"/>
  </r>
  <r>
    <n v="9686"/>
    <s v="CA-2014-118668"/>
    <x v="3"/>
    <x v="460"/>
    <d v="2014-01-05T00:00:00"/>
    <s v="Second Class"/>
    <s v="FW-14395"/>
    <s v="Fred Wasserman"/>
    <x v="1"/>
    <s v="United States"/>
    <s v="Los Angeles"/>
    <x v="1"/>
    <n v="90032"/>
    <x v="1"/>
    <s v="TEC-AC-10000682"/>
    <x v="2"/>
    <x v="11"/>
    <s v="Kensington K72356US Mouse-in-a-Box USB Desktop Mouse"/>
    <x v="6022"/>
    <n v="1"/>
    <n v="0"/>
    <n v="5.8064999999999998"/>
  </r>
  <r>
    <n v="9687"/>
    <s v="CA-2014-116498"/>
    <x v="3"/>
    <x v="1109"/>
    <d v="2014-06-04T00:00:00"/>
    <s v="Standard Class"/>
    <s v="KA-16525"/>
    <s v="Kelly Andreada"/>
    <x v="0"/>
    <s v="United States"/>
    <s v="San Diego"/>
    <x v="1"/>
    <n v="92037"/>
    <x v="1"/>
    <s v="OFF-AR-10003405"/>
    <x v="1"/>
    <x v="6"/>
    <s v="Dixon My First Ticonderoga Pencil, #2"/>
    <x v="1863"/>
    <n v="6"/>
    <n v="0"/>
    <n v="10.178999999999997"/>
  </r>
  <r>
    <n v="9688"/>
    <s v="US-2014-130603"/>
    <x v="3"/>
    <x v="1033"/>
    <d v="2014-10-07T00:00:00"/>
    <s v="Standard Class"/>
    <s v="SC-20050"/>
    <s v="Sample Company A"/>
    <x v="2"/>
    <s v="United States"/>
    <s v="Arlington"/>
    <x v="5"/>
    <n v="76017"/>
    <x v="2"/>
    <s v="OFF-BI-10000301"/>
    <x v="1"/>
    <x v="8"/>
    <s v="GBC Instant Report Kit"/>
    <x v="6023"/>
    <n v="9"/>
    <n v="0.8"/>
    <n v="-17.469000000000005"/>
  </r>
  <r>
    <n v="9689"/>
    <s v="US-2014-135986"/>
    <x v="3"/>
    <x v="308"/>
    <d v="2014-06-28T00:00:00"/>
    <s v="Standard Class"/>
    <s v="PG-18895"/>
    <s v="Paul Gonzalez"/>
    <x v="0"/>
    <s v="United States"/>
    <s v="Richmond"/>
    <x v="17"/>
    <n v="23223"/>
    <x v="0"/>
    <s v="OFF-PA-10001534"/>
    <x v="1"/>
    <x v="10"/>
    <s v="Xerox 230"/>
    <x v="56"/>
    <n v="5"/>
    <n v="0"/>
    <n v="15.552000000000001"/>
  </r>
  <r>
    <n v="9690"/>
    <s v="US-2014-135986"/>
    <x v="3"/>
    <x v="308"/>
    <d v="2014-06-28T00:00:00"/>
    <s v="Standard Class"/>
    <s v="PG-18895"/>
    <s v="Paul Gonzalez"/>
    <x v="0"/>
    <s v="United States"/>
    <s v="Richmond"/>
    <x v="17"/>
    <n v="23223"/>
    <x v="0"/>
    <s v="TEC-PH-10003691"/>
    <x v="2"/>
    <x v="7"/>
    <s v="BlackBerry Q10"/>
    <x v="178"/>
    <n v="4"/>
    <n v="0"/>
    <n v="125.99000000000001"/>
  </r>
  <r>
    <n v="9691"/>
    <s v="CA-2014-140536"/>
    <x v="3"/>
    <x v="1095"/>
    <d v="2014-04-06T00:00:00"/>
    <s v="First Class"/>
    <s v="TA-21385"/>
    <s v="Tom Ashbrook"/>
    <x v="2"/>
    <s v="United States"/>
    <s v="New York City"/>
    <x v="15"/>
    <n v="10035"/>
    <x v="3"/>
    <s v="OFF-AR-10001545"/>
    <x v="1"/>
    <x v="6"/>
    <s v="Newell 326"/>
    <x v="991"/>
    <n v="4"/>
    <n v="0"/>
    <n v="2.0415999999999999"/>
  </r>
  <r>
    <n v="9692"/>
    <s v="CA-2012-130183"/>
    <x v="1"/>
    <x v="50"/>
    <d v="2012-11-17T00:00:00"/>
    <s v="Standard Class"/>
    <s v="PO-18850"/>
    <s v="Patrick O'Brill"/>
    <x v="0"/>
    <s v="United States"/>
    <s v="Houston"/>
    <x v="5"/>
    <n v="77041"/>
    <x v="2"/>
    <s v="FUR-BO-10001811"/>
    <x v="0"/>
    <x v="0"/>
    <s v="Atlantic Metals Mobile 5-Shelf Bookcases, Custom Colors"/>
    <x v="6024"/>
    <n v="3"/>
    <n v="0.32"/>
    <n v="-18.058800000000076"/>
  </r>
  <r>
    <n v="9693"/>
    <s v="CA-2012-107902"/>
    <x v="1"/>
    <x v="834"/>
    <d v="2012-09-02T00:00:00"/>
    <s v="Standard Class"/>
    <s v="SM-20950"/>
    <s v="Suzanne McNair"/>
    <x v="1"/>
    <s v="United States"/>
    <s v="Fairfield"/>
    <x v="29"/>
    <n v="6824"/>
    <x v="3"/>
    <s v="OFF-ST-10001837"/>
    <x v="1"/>
    <x v="4"/>
    <s v="SAFCO Mobile Desk Side File, Wire Frame"/>
    <x v="6025"/>
    <n v="11"/>
    <n v="0"/>
    <n v="122.2936"/>
  </r>
  <r>
    <n v="9694"/>
    <s v="CA-2014-130148"/>
    <x v="3"/>
    <x v="241"/>
    <d v="2014-09-29T00:00:00"/>
    <s v="Second Class"/>
    <s v="NK-18490"/>
    <s v="Neil Knudson"/>
    <x v="2"/>
    <s v="United States"/>
    <s v="San Francisco"/>
    <x v="1"/>
    <n v="94110"/>
    <x v="1"/>
    <s v="OFF-PA-10000551"/>
    <x v="1"/>
    <x v="10"/>
    <s v="Array Memo Cubes"/>
    <x v="4747"/>
    <n v="6"/>
    <n v="0"/>
    <n v="15.229199999999999"/>
  </r>
  <r>
    <n v="9695"/>
    <s v="CA-2014-130148"/>
    <x v="3"/>
    <x v="241"/>
    <d v="2014-09-29T00:00:00"/>
    <s v="Second Class"/>
    <s v="NK-18490"/>
    <s v="Neil Knudson"/>
    <x v="2"/>
    <s v="United States"/>
    <s v="San Francisco"/>
    <x v="1"/>
    <n v="94110"/>
    <x v="1"/>
    <s v="OFF-SU-10001574"/>
    <x v="1"/>
    <x v="14"/>
    <s v="Acme Value Line Scissors"/>
    <x v="549"/>
    <n v="2"/>
    <n v="0"/>
    <n v="2.1899999999999995"/>
  </r>
  <r>
    <n v="9696"/>
    <s v="US-2013-151260"/>
    <x v="0"/>
    <x v="25"/>
    <d v="2013-12-15T00:00:00"/>
    <s v="First Class"/>
    <s v="SC-20695"/>
    <s v="Steve Chapman"/>
    <x v="1"/>
    <s v="United States"/>
    <s v="Springfield"/>
    <x v="24"/>
    <n v="45503"/>
    <x v="3"/>
    <s v="OFF-AP-10002892"/>
    <x v="1"/>
    <x v="9"/>
    <s v="Belkin F5C206VTEL 6 Outlet Surge"/>
    <x v="6026"/>
    <n v="4"/>
    <n v="0.2"/>
    <n v="9.1919999999999931"/>
  </r>
  <r>
    <n v="9697"/>
    <s v="CA-2011-144281"/>
    <x v="2"/>
    <x v="1227"/>
    <d v="2011-06-15T00:00:00"/>
    <s v="Second Class"/>
    <s v="HK-14890"/>
    <s v="Heather Kirkland"/>
    <x v="1"/>
    <s v="United States"/>
    <s v="Detroit"/>
    <x v="12"/>
    <n v="48234"/>
    <x v="2"/>
    <s v="OFF-LA-10003930"/>
    <x v="1"/>
    <x v="2"/>
    <s v="Dot Matrix Printer Tape Reel Labels, White, 5000/Box"/>
    <x v="4712"/>
    <n v="5"/>
    <n v="0"/>
    <n v="240.8595"/>
  </r>
  <r>
    <n v="9698"/>
    <s v="CA-2013-122511"/>
    <x v="0"/>
    <x v="21"/>
    <d v="2013-03-12T00:00:00"/>
    <s v="Same Day"/>
    <s v="BT-11485"/>
    <s v="Brad Thomas"/>
    <x v="2"/>
    <s v="United States"/>
    <s v="Philadelphia"/>
    <x v="9"/>
    <n v="19140"/>
    <x v="3"/>
    <s v="FUR-FU-10001037"/>
    <x v="0"/>
    <x v="5"/>
    <s v="DAX Charcoal/Nickel-Tone Document Frame, 5 x 7"/>
    <x v="6027"/>
    <n v="4"/>
    <n v="0.2"/>
    <n v="9.48"/>
  </r>
  <r>
    <n v="9699"/>
    <s v="CA-2014-154116"/>
    <x v="3"/>
    <x v="934"/>
    <d v="2014-12-20T00:00:00"/>
    <s v="Standard Class"/>
    <s v="KM-16660"/>
    <s v="Khloe Miller"/>
    <x v="0"/>
    <s v="United States"/>
    <s v="Inglewood"/>
    <x v="1"/>
    <n v="90301"/>
    <x v="1"/>
    <s v="OFF-PA-10004569"/>
    <x v="1"/>
    <x v="10"/>
    <s v="Wirebound Message Books, Two 4 1/4&quot; x 5&quot; Forms per Page"/>
    <x v="4861"/>
    <n v="3"/>
    <n v="0"/>
    <n v="10.7301"/>
  </r>
  <r>
    <n v="9700"/>
    <s v="CA-2014-154116"/>
    <x v="3"/>
    <x v="934"/>
    <d v="2014-12-20T00:00:00"/>
    <s v="Standard Class"/>
    <s v="KM-16660"/>
    <s v="Khloe Miller"/>
    <x v="0"/>
    <s v="United States"/>
    <s v="Inglewood"/>
    <x v="1"/>
    <n v="90301"/>
    <x v="1"/>
    <s v="OFF-AP-10000027"/>
    <x v="1"/>
    <x v="9"/>
    <s v="Hoover Commercial SteamVac"/>
    <x v="3287"/>
    <n v="4"/>
    <n v="0"/>
    <n v="16.295999999999999"/>
  </r>
  <r>
    <n v="9701"/>
    <s v="CA-2014-154116"/>
    <x v="3"/>
    <x v="934"/>
    <d v="2014-12-20T00:00:00"/>
    <s v="Standard Class"/>
    <s v="KM-16660"/>
    <s v="Khloe Miller"/>
    <x v="0"/>
    <s v="United States"/>
    <s v="Inglewood"/>
    <x v="1"/>
    <n v="90301"/>
    <x v="1"/>
    <s v="TEC-PH-10000675"/>
    <x v="2"/>
    <x v="7"/>
    <s v="Panasonic KX TS3282B Corded phone"/>
    <x v="2103"/>
    <n v="3"/>
    <n v="0.2"/>
    <n v="14.758199999999995"/>
  </r>
  <r>
    <n v="9702"/>
    <s v="CA-2013-105291"/>
    <x v="0"/>
    <x v="859"/>
    <d v="2013-11-05T00:00:00"/>
    <s v="Standard Class"/>
    <s v="SP-20920"/>
    <s v="Susan Pistek"/>
    <x v="0"/>
    <s v="United States"/>
    <s v="San Luis Obispo"/>
    <x v="1"/>
    <n v="93405"/>
    <x v="1"/>
    <s v="OFF-FA-10003059"/>
    <x v="1"/>
    <x v="13"/>
    <s v="Assorted Color Push Pins"/>
    <x v="3657"/>
    <n v="2"/>
    <n v="0"/>
    <n v="1.1945999999999999"/>
  </r>
  <r>
    <n v="9703"/>
    <s v="CA-2014-147032"/>
    <x v="3"/>
    <x v="689"/>
    <d v="2014-08-05T00:00:00"/>
    <s v="Standard Class"/>
    <s v="LB-16795"/>
    <s v="Laurel Beltran"/>
    <x v="2"/>
    <s v="United States"/>
    <s v="Wilmington"/>
    <x v="13"/>
    <n v="19805"/>
    <x v="3"/>
    <s v="OFF-PA-10003256"/>
    <x v="1"/>
    <x v="10"/>
    <s v="Avery Personal Creations Heavyweight Cards"/>
    <x v="1042"/>
    <n v="1"/>
    <n v="0"/>
    <n v="5.5391999999999992"/>
  </r>
  <r>
    <n v="9704"/>
    <s v="CA-2014-147032"/>
    <x v="3"/>
    <x v="689"/>
    <d v="2014-08-05T00:00:00"/>
    <s v="Standard Class"/>
    <s v="LB-16795"/>
    <s v="Laurel Beltran"/>
    <x v="2"/>
    <s v="United States"/>
    <s v="Wilmington"/>
    <x v="13"/>
    <n v="19805"/>
    <x v="3"/>
    <s v="OFF-BI-10003656"/>
    <x v="1"/>
    <x v="8"/>
    <s v="Fellowes PB200 Plastic Comb Binding Machine"/>
    <x v="6028"/>
    <n v="5"/>
    <n v="0"/>
    <n v="390.97699999999998"/>
  </r>
  <r>
    <n v="9705"/>
    <s v="CA-2014-147032"/>
    <x v="3"/>
    <x v="689"/>
    <d v="2014-08-05T00:00:00"/>
    <s v="Standard Class"/>
    <s v="LB-16795"/>
    <s v="Laurel Beltran"/>
    <x v="2"/>
    <s v="United States"/>
    <s v="Wilmington"/>
    <x v="13"/>
    <n v="19805"/>
    <x v="3"/>
    <s v="OFF-BI-10002897"/>
    <x v="1"/>
    <x v="8"/>
    <s v="Black Avery Memo-Size 3-Ring Binder, 5 1/2&quot; x 8 1/2&quot;"/>
    <x v="6029"/>
    <n v="3"/>
    <n v="0"/>
    <n v="5.3948999999999998"/>
  </r>
  <r>
    <n v="9706"/>
    <s v="CA-2014-125990"/>
    <x v="3"/>
    <x v="15"/>
    <d v="2014-10-24T00:00:00"/>
    <s v="Standard Class"/>
    <s v="JS-16030"/>
    <s v="Joy Smith"/>
    <x v="0"/>
    <s v="United States"/>
    <s v="San Francisco"/>
    <x v="1"/>
    <n v="94122"/>
    <x v="1"/>
    <s v="OFF-BI-10004826"/>
    <x v="1"/>
    <x v="8"/>
    <s v="JM Magazine Binder"/>
    <x v="5524"/>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s v="CA-2013-161746"/>
    <x v="0"/>
    <x v="147"/>
    <d v="2013-10-28T00:00:00"/>
    <s v="Standard Class"/>
    <s v="CS-11950"/>
    <s v="Carlos Soltero"/>
    <x v="0"/>
    <s v="United States"/>
    <s v="Los Angeles"/>
    <x v="1"/>
    <n v="90045"/>
    <x v="1"/>
    <s v="OFF-AR-10000390"/>
    <x v="1"/>
    <x v="6"/>
    <s v="Newell Chalk Holder"/>
    <x v="714"/>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x v="3002"/>
    <n v="2"/>
    <n v="0"/>
    <n v="5.5888000000000009"/>
  </r>
  <r>
    <n v="9710"/>
    <s v="CA-2013-161746"/>
    <x v="0"/>
    <x v="147"/>
    <d v="2013-10-28T00:00:00"/>
    <s v="Standard Class"/>
    <s v="CS-11950"/>
    <s v="Carlos Soltero"/>
    <x v="0"/>
    <s v="United States"/>
    <s v="Los Angeles"/>
    <x v="1"/>
    <n v="90045"/>
    <x v="1"/>
    <s v="OFF-ST-10002743"/>
    <x v="1"/>
    <x v="4"/>
    <s v="SAFCO Boltless Steel Shelving"/>
    <x v="448"/>
    <n v="3"/>
    <n v="0"/>
    <n v="3.4091999999999842"/>
  </r>
  <r>
    <n v="9711"/>
    <s v="CA-2011-114251"/>
    <x v="2"/>
    <x v="1127"/>
    <d v="2011-11-10T00:00:00"/>
    <s v="Standard Class"/>
    <s v="MD-17350"/>
    <s v="Maribeth Dona"/>
    <x v="0"/>
    <s v="United States"/>
    <s v="Philadelphia"/>
    <x v="9"/>
    <n v="19143"/>
    <x v="3"/>
    <s v="FUR-FU-10001468"/>
    <x v="0"/>
    <x v="5"/>
    <s v="Tenex Antistatic Computer Chair Mats"/>
    <x v="6031"/>
    <n v="2"/>
    <n v="0.2"/>
    <n v="-34.196000000000026"/>
  </r>
  <r>
    <n v="9712"/>
    <s v="CA-2011-114251"/>
    <x v="2"/>
    <x v="1127"/>
    <d v="2011-11-10T00:00:00"/>
    <s v="Standard Class"/>
    <s v="MD-17350"/>
    <s v="Maribeth Dona"/>
    <x v="0"/>
    <s v="United States"/>
    <s v="Philadelphia"/>
    <x v="9"/>
    <n v="19143"/>
    <x v="3"/>
    <s v="OFF-BI-10003684"/>
    <x v="1"/>
    <x v="8"/>
    <s v="Wilson Jones Legal Size Ring Binders"/>
    <x v="6032"/>
    <n v="2"/>
    <n v="0.7"/>
    <n v="-8.7959999999999958"/>
  </r>
  <r>
    <n v="9713"/>
    <s v="CA-2011-114251"/>
    <x v="2"/>
    <x v="1127"/>
    <d v="2011-11-10T00:00:00"/>
    <s v="Standard Class"/>
    <s v="MD-17350"/>
    <s v="Maribeth Dona"/>
    <x v="0"/>
    <s v="United States"/>
    <s v="Philadelphia"/>
    <x v="9"/>
    <n v="19143"/>
    <x v="3"/>
    <s v="OFF-ST-10003716"/>
    <x v="1"/>
    <x v="4"/>
    <s v="Tennsco Double-Tier Lockers"/>
    <x v="6033"/>
    <n v="6"/>
    <n v="0.2"/>
    <n v="-94.508399999999995"/>
  </r>
  <r>
    <n v="9714"/>
    <s v="CA-2011-114251"/>
    <x v="2"/>
    <x v="1127"/>
    <d v="2011-11-10T00:00:00"/>
    <s v="Standard Class"/>
    <s v="MD-17350"/>
    <s v="Maribeth Dona"/>
    <x v="0"/>
    <s v="United States"/>
    <s v="Philadelphia"/>
    <x v="9"/>
    <n v="19143"/>
    <x v="3"/>
    <s v="TEC-AC-10001101"/>
    <x v="2"/>
    <x v="11"/>
    <s v="Sony 16GB Class 10 Micro SDHC R40 Memory Card"/>
    <x v="5924"/>
    <n v="5"/>
    <n v="0.2"/>
    <n v="-6.4450000000000021"/>
  </r>
  <r>
    <n v="9715"/>
    <s v="CA-2011-114251"/>
    <x v="2"/>
    <x v="1127"/>
    <d v="2011-11-10T00:00:00"/>
    <s v="Standard Class"/>
    <s v="MD-17350"/>
    <s v="Maribeth Dona"/>
    <x v="0"/>
    <s v="United States"/>
    <s v="Philadelphia"/>
    <x v="9"/>
    <n v="19143"/>
    <x v="3"/>
    <s v="TEC-AC-10004864"/>
    <x v="2"/>
    <x v="11"/>
    <s v="Memorex Micro Travel Drive 32 GB"/>
    <x v="2860"/>
    <n v="2"/>
    <n v="0.2"/>
    <n v="16.794600000000003"/>
  </r>
  <r>
    <n v="9716"/>
    <s v="CA-2013-116379"/>
    <x v="0"/>
    <x v="77"/>
    <d v="2013-11-13T00:00:00"/>
    <s v="Standard Class"/>
    <s v="LD-17005"/>
    <s v="Lisa DeCherney"/>
    <x v="0"/>
    <s v="United States"/>
    <s v="San Francisco"/>
    <x v="1"/>
    <n v="94122"/>
    <x v="1"/>
    <s v="OFF-BI-10001543"/>
    <x v="1"/>
    <x v="8"/>
    <s v="GBC VeloBinder Manual Binding System"/>
    <x v="382"/>
    <n v="2"/>
    <n v="0.2"/>
    <n v="20.154400000000003"/>
  </r>
  <r>
    <n v="9717"/>
    <s v="US-2013-144477"/>
    <x v="0"/>
    <x v="399"/>
    <d v="2013-08-15T00:00:00"/>
    <s v="Second Class"/>
    <s v="DB-13270"/>
    <s v="Deborah Brumfield"/>
    <x v="2"/>
    <s v="United States"/>
    <s v="Philadelphia"/>
    <x v="9"/>
    <n v="19134"/>
    <x v="3"/>
    <s v="OFF-AR-10000914"/>
    <x v="1"/>
    <x v="6"/>
    <s v="Boston 16765 Mini Stand Up Battery Pencil Sharpener"/>
    <x v="6034"/>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x v="1105"/>
    <n v="5"/>
    <n v="0.2"/>
    <n v="7.9960000000000058"/>
  </r>
  <r>
    <n v="9719"/>
    <s v="CA-2013-108210"/>
    <x v="0"/>
    <x v="198"/>
    <d v="2013-06-01T00:00:00"/>
    <s v="Same Day"/>
    <s v="AT-10735"/>
    <s v="Annie Thurman"/>
    <x v="0"/>
    <s v="United States"/>
    <s v="Houston"/>
    <x v="5"/>
    <n v="77041"/>
    <x v="2"/>
    <s v="TEC-AC-10000109"/>
    <x v="2"/>
    <x v="11"/>
    <s v="Sony Micro Vault Click 16 GB USB 2.0 Flash Drive"/>
    <x v="1922"/>
    <n v="5"/>
    <n v="0.2"/>
    <n v="11.198000000000015"/>
  </r>
  <r>
    <n v="9720"/>
    <s v="CA-2014-166835"/>
    <x v="3"/>
    <x v="105"/>
    <d v="2014-11-15T00:00:00"/>
    <s v="Second Class"/>
    <s v="DK-13375"/>
    <s v="Dennis Kane"/>
    <x v="0"/>
    <s v="United States"/>
    <s v="Lancaster"/>
    <x v="9"/>
    <n v="17602"/>
    <x v="3"/>
    <s v="OFF-ST-10002574"/>
    <x v="1"/>
    <x v="4"/>
    <s v="SAFCO Commercial Wire Shelving, Black"/>
    <x v="3167"/>
    <n v="2"/>
    <n v="0.2"/>
    <n v="-55.256"/>
  </r>
  <r>
    <n v="9721"/>
    <s v="CA-2013-119641"/>
    <x v="0"/>
    <x v="897"/>
    <d v="2013-09-27T00:00:00"/>
    <s v="Standard Class"/>
    <s v="CS-12250"/>
    <s v="Chris Selesnick"/>
    <x v="1"/>
    <s v="United States"/>
    <s v="Green Bay"/>
    <x v="6"/>
    <n v="54302"/>
    <x v="2"/>
    <s v="FUR-FU-10002445"/>
    <x v="0"/>
    <x v="5"/>
    <s v="DAX Two-Tone Rosewood/Black Document Frame, Desktop, 5 x 7"/>
    <x v="1651"/>
    <n v="2"/>
    <n v="0"/>
    <n v="7.5840000000000014"/>
  </r>
  <r>
    <n v="9722"/>
    <s v="CA-2013-105781"/>
    <x v="0"/>
    <x v="595"/>
    <d v="2013-02-20T00:00:00"/>
    <s v="Standard Class"/>
    <s v="JF-15565"/>
    <s v="Jill Fjeld"/>
    <x v="0"/>
    <s v="United States"/>
    <s v="New York City"/>
    <x v="15"/>
    <n v="10024"/>
    <x v="3"/>
    <s v="FUR-CH-10001802"/>
    <x v="0"/>
    <x v="1"/>
    <s v="Hon Every-Day Chair Series Swivel Task Chairs"/>
    <x v="6035"/>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x v="1324"/>
    <n v="3"/>
    <n v="0"/>
    <n v="39.586800000000011"/>
  </r>
  <r>
    <n v="9724"/>
    <s v="CA-2011-101364"/>
    <x v="2"/>
    <x v="1091"/>
    <d v="2011-12-26T00:00:00"/>
    <s v="Standard Class"/>
    <s v="TW-21025"/>
    <s v="Tamara Willingham"/>
    <x v="2"/>
    <s v="United States"/>
    <s v="New York City"/>
    <x v="15"/>
    <n v="10011"/>
    <x v="3"/>
    <s v="OFF-BI-10003984"/>
    <x v="1"/>
    <x v="8"/>
    <s v="Lock-Up Easel 'Spel-Binder'"/>
    <x v="6036"/>
    <n v="13"/>
    <n v="0.2"/>
    <n v="100.14029999999998"/>
  </r>
  <r>
    <n v="9725"/>
    <s v="CA-2012-117898"/>
    <x v="1"/>
    <x v="901"/>
    <d v="2012-12-11T00:00:00"/>
    <s v="Standard Class"/>
    <s v="TB-21250"/>
    <s v="Tim Brockman"/>
    <x v="0"/>
    <s v="United States"/>
    <s v="Bloomington"/>
    <x v="10"/>
    <n v="61701"/>
    <x v="2"/>
    <s v="OFF-EN-10004459"/>
    <x v="1"/>
    <x v="12"/>
    <s v="Security-Tint Envelopes"/>
    <x v="2096"/>
    <n v="2"/>
    <n v="0.2"/>
    <n v="4.4311999999999996"/>
  </r>
  <r>
    <n v="9726"/>
    <s v="CA-2014-142293"/>
    <x v="3"/>
    <x v="697"/>
    <d v="2014-09-21T00:00:00"/>
    <s v="First Class"/>
    <s v="SC-20380"/>
    <s v="Shahid Collister"/>
    <x v="0"/>
    <s v="United States"/>
    <s v="Boise"/>
    <x v="45"/>
    <n v="83704"/>
    <x v="1"/>
    <s v="TEC-AC-10001109"/>
    <x v="2"/>
    <x v="11"/>
    <s v="Logitech Trackman Marble Mouse"/>
    <x v="1324"/>
    <n v="3"/>
    <n v="0"/>
    <n v="37.787400000000005"/>
  </r>
  <r>
    <n v="9727"/>
    <s v="CA-2014-167395"/>
    <x v="3"/>
    <x v="574"/>
    <d v="2014-12-05T00:00:00"/>
    <s v="First Class"/>
    <s v="KM-16720"/>
    <s v="Kunst Miller"/>
    <x v="0"/>
    <s v="United States"/>
    <s v="Lowell"/>
    <x v="31"/>
    <n v="1852"/>
    <x v="3"/>
    <s v="OFF-AP-10001293"/>
    <x v="1"/>
    <x v="9"/>
    <s v="Belkin 8 Outlet Surge Protector"/>
    <x v="6037"/>
    <n v="7"/>
    <n v="0"/>
    <n v="80.320799999999991"/>
  </r>
  <r>
    <n v="9728"/>
    <s v="CA-2014-167395"/>
    <x v="3"/>
    <x v="574"/>
    <d v="2014-12-05T00:00:00"/>
    <s v="First Class"/>
    <s v="KM-16720"/>
    <s v="Kunst Miller"/>
    <x v="0"/>
    <s v="United States"/>
    <s v="Lowell"/>
    <x v="31"/>
    <n v="1852"/>
    <x v="3"/>
    <s v="TEC-PH-10004977"/>
    <x v="2"/>
    <x v="7"/>
    <s v="GE 30524EE4"/>
    <x v="508"/>
    <n v="5"/>
    <n v="0"/>
    <n v="284.18549999999993"/>
  </r>
  <r>
    <n v="9729"/>
    <s v="CA-2014-167395"/>
    <x v="3"/>
    <x v="574"/>
    <d v="2014-12-05T00:00:00"/>
    <s v="First Class"/>
    <s v="KM-16720"/>
    <s v="Kunst Miller"/>
    <x v="0"/>
    <s v="United States"/>
    <s v="Lowell"/>
    <x v="31"/>
    <n v="1852"/>
    <x v="3"/>
    <s v="OFF-SU-10001935"/>
    <x v="1"/>
    <x v="14"/>
    <s v="Staples"/>
    <x v="1009"/>
    <n v="2"/>
    <n v="0"/>
    <n v="0.17439999999999944"/>
  </r>
  <r>
    <n v="9730"/>
    <s v="CA-2011-111962"/>
    <x v="2"/>
    <x v="411"/>
    <d v="2011-10-04T00:00:00"/>
    <s v="Standard Class"/>
    <s v="EB-14170"/>
    <s v="Evan Bailliet"/>
    <x v="0"/>
    <s v="United States"/>
    <s v="Seattle"/>
    <x v="4"/>
    <n v="98115"/>
    <x v="1"/>
    <s v="OFF-BI-10001308"/>
    <x v="1"/>
    <x v="8"/>
    <s v="GBC Standard Plastic Binding Systems' Combs"/>
    <x v="3769"/>
    <n v="2"/>
    <n v="0.2"/>
    <n v="3.1399999999999988"/>
  </r>
  <r>
    <n v="9731"/>
    <s v="CA-2011-111962"/>
    <x v="2"/>
    <x v="411"/>
    <d v="2011-10-04T00:00:00"/>
    <s v="Standard Class"/>
    <s v="EB-14170"/>
    <s v="Evan Bailliet"/>
    <x v="0"/>
    <s v="United States"/>
    <s v="Seattle"/>
    <x v="4"/>
    <n v="98115"/>
    <x v="1"/>
    <s v="OFF-ST-10000046"/>
    <x v="1"/>
    <x v="4"/>
    <s v="Fellowes Super Stor/Drawer Files"/>
    <x v="6038"/>
    <n v="5"/>
    <n v="0"/>
    <n v="153.47250000000003"/>
  </r>
  <r>
    <n v="9732"/>
    <s v="CA-2014-124261"/>
    <x v="3"/>
    <x v="237"/>
    <d v="2014-11-20T00:00:00"/>
    <s v="Standard Class"/>
    <s v="JE-15715"/>
    <s v="Joe Elijah"/>
    <x v="0"/>
    <s v="United States"/>
    <s v="Los Angeles"/>
    <x v="1"/>
    <n v="90049"/>
    <x v="1"/>
    <s v="OFF-AR-10003504"/>
    <x v="1"/>
    <x v="6"/>
    <s v="Newell 347"/>
    <x v="1369"/>
    <n v="8"/>
    <n v="0"/>
    <n v="9.9295999999999971"/>
  </r>
  <r>
    <n v="9733"/>
    <s v="CA-2011-114321"/>
    <x v="2"/>
    <x v="1071"/>
    <d v="2011-08-25T00:00:00"/>
    <s v="Standard Class"/>
    <s v="NC-18535"/>
    <s v="Nick Crebassa"/>
    <x v="1"/>
    <s v="United States"/>
    <s v="Hampton"/>
    <x v="17"/>
    <n v="23666"/>
    <x v="0"/>
    <s v="FUR-CH-10001797"/>
    <x v="0"/>
    <x v="1"/>
    <s v="Safco Chair Connectors, 6/Carton"/>
    <x v="6039"/>
    <n v="13"/>
    <n v="0"/>
    <n v="145.06959999999992"/>
  </r>
  <r>
    <n v="9734"/>
    <s v="CA-2011-114321"/>
    <x v="2"/>
    <x v="1071"/>
    <d v="2011-08-25T00:00:00"/>
    <s v="Standard Class"/>
    <s v="NC-18535"/>
    <s v="Nick Crebassa"/>
    <x v="1"/>
    <s v="United States"/>
    <s v="Hampton"/>
    <x v="17"/>
    <n v="23666"/>
    <x v="0"/>
    <s v="OFF-PA-10000246"/>
    <x v="1"/>
    <x v="10"/>
    <s v="Riverleaf Stik-Withit Designer Note Cubes"/>
    <x v="6040"/>
    <n v="2"/>
    <n v="0"/>
    <n v="9.2552000000000003"/>
  </r>
  <r>
    <n v="9735"/>
    <s v="CA-2011-114321"/>
    <x v="2"/>
    <x v="1071"/>
    <d v="2011-08-25T00:00:00"/>
    <s v="Standard Class"/>
    <s v="NC-18535"/>
    <s v="Nick Crebassa"/>
    <x v="1"/>
    <s v="United States"/>
    <s v="Hampton"/>
    <x v="17"/>
    <n v="23666"/>
    <x v="0"/>
    <s v="OFF-BI-10001359"/>
    <x v="1"/>
    <x v="8"/>
    <s v="GBC DocuBind TL300 Electric Binding System"/>
    <x v="6041"/>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s v="US-2012-100069"/>
    <x v="1"/>
    <x v="685"/>
    <d v="2012-07-03T00:00:00"/>
    <s v="Standard Class"/>
    <s v="NF-18475"/>
    <s v="Neil Französisch"/>
    <x v="2"/>
    <s v="United States"/>
    <s v="Omaha"/>
    <x v="8"/>
    <n v="68104"/>
    <x v="2"/>
    <s v="TEC-PH-10004667"/>
    <x v="2"/>
    <x v="7"/>
    <s v="Cisco 8x8 Inc. 6753i IP Business Phone System"/>
    <x v="3420"/>
    <n v="2"/>
    <n v="0"/>
    <n v="72.894599999999997"/>
  </r>
  <r>
    <n v="9738"/>
    <s v="CA-2014-129294"/>
    <x v="3"/>
    <x v="633"/>
    <d v="2014-03-22T00:00:00"/>
    <s v="Standard Class"/>
    <s v="KD-16615"/>
    <s v="Ken Dana"/>
    <x v="1"/>
    <s v="United States"/>
    <s v="Los Angeles"/>
    <x v="1"/>
    <n v="90032"/>
    <x v="1"/>
    <s v="OFF-ST-10002615"/>
    <x v="1"/>
    <x v="4"/>
    <s v="Dual Level, Single-Width Filing Carts"/>
    <x v="2385"/>
    <n v="2"/>
    <n v="0"/>
    <n v="80.631200000000007"/>
  </r>
  <r>
    <n v="9739"/>
    <s v="CA-2014-129294"/>
    <x v="3"/>
    <x v="633"/>
    <d v="2014-03-22T00:00:00"/>
    <s v="Standard Class"/>
    <s v="KD-16615"/>
    <s v="Ken Dana"/>
    <x v="1"/>
    <s v="United States"/>
    <s v="Los Angeles"/>
    <x v="1"/>
    <n v="90032"/>
    <x v="1"/>
    <s v="OFF-BI-10004236"/>
    <x v="1"/>
    <x v="8"/>
    <s v="XtraLife ClearVue Slant-D Ring Binder, White, 3&quot;"/>
    <x v="6042"/>
    <n v="6"/>
    <n v="0.2"/>
    <n v="22.900799999999997"/>
  </r>
  <r>
    <n v="9740"/>
    <s v="CA-2014-129294"/>
    <x v="3"/>
    <x v="633"/>
    <d v="2014-03-22T00:00:00"/>
    <s v="Standard Class"/>
    <s v="KD-16615"/>
    <s v="Ken Dana"/>
    <x v="1"/>
    <s v="United States"/>
    <s v="Los Angeles"/>
    <x v="1"/>
    <n v="90032"/>
    <x v="1"/>
    <s v="OFF-BI-10001757"/>
    <x v="1"/>
    <x v="8"/>
    <s v="Pressboard Hanging Data Binders for Unburst Sheets"/>
    <x v="1209"/>
    <n v="5"/>
    <n v="0.2"/>
    <n v="6.8879999999999981"/>
  </r>
  <r>
    <n v="9741"/>
    <s v="CA-2014-129294"/>
    <x v="3"/>
    <x v="633"/>
    <d v="2014-03-22T00:00:00"/>
    <s v="Standard Class"/>
    <s v="KD-16615"/>
    <s v="Ken Dana"/>
    <x v="1"/>
    <s v="United States"/>
    <s v="Los Angeles"/>
    <x v="1"/>
    <n v="90032"/>
    <x v="1"/>
    <s v="OFF-AP-10001154"/>
    <x v="1"/>
    <x v="9"/>
    <s v="Bionaire Personal Warm Mist Humidifier/Vaporizer"/>
    <x v="6043"/>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x v="6044"/>
    <n v="5"/>
    <n v="0"/>
    <n v="1013.1270000000001"/>
  </r>
  <r>
    <n v="9743"/>
    <s v="CA-2014-131303"/>
    <x v="3"/>
    <x v="354"/>
    <d v="2014-12-03T00:00:00"/>
    <s v="Standard Class"/>
    <s v="EP-13915"/>
    <s v="Emily Phan"/>
    <x v="0"/>
    <s v="United States"/>
    <s v="San Diego"/>
    <x v="1"/>
    <n v="92037"/>
    <x v="1"/>
    <s v="OFF-LA-10001074"/>
    <x v="1"/>
    <x v="2"/>
    <s v="Round Specialty Laser Printer Labels"/>
    <x v="6045"/>
    <n v="5"/>
    <n v="0"/>
    <n v="29.445499999999996"/>
  </r>
  <r>
    <n v="9744"/>
    <s v="CA-2013-137127"/>
    <x v="0"/>
    <x v="950"/>
    <d v="2013-06-23T00:00:00"/>
    <s v="Standard Class"/>
    <s v="JJ-15445"/>
    <s v="Jennifer Jackson"/>
    <x v="0"/>
    <s v="United States"/>
    <s v="Newark"/>
    <x v="13"/>
    <n v="19711"/>
    <x v="3"/>
    <s v="OFF-LA-10001641"/>
    <x v="1"/>
    <x v="2"/>
    <s v="Avery 518"/>
    <x v="1242"/>
    <n v="3"/>
    <n v="0"/>
    <n v="4.5359999999999996"/>
  </r>
  <r>
    <n v="9745"/>
    <s v="CA-2014-141782"/>
    <x v="3"/>
    <x v="276"/>
    <d v="2014-01-26T00:00:00"/>
    <s v="Standard Class"/>
    <s v="BE-11410"/>
    <s v="Bobby Elias"/>
    <x v="0"/>
    <s v="United States"/>
    <s v="Aurora"/>
    <x v="10"/>
    <n v="60505"/>
    <x v="2"/>
    <s v="OFF-EN-10002230"/>
    <x v="1"/>
    <x v="12"/>
    <s v="Airmail Envelopes"/>
    <x v="6046"/>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x v="6047"/>
    <n v="2"/>
    <n v="0.2"/>
    <n v="9.1020000000000039"/>
  </r>
  <r>
    <n v="9747"/>
    <s v="CA-2014-137505"/>
    <x v="3"/>
    <x v="221"/>
    <d v="2014-11-25T00:00:00"/>
    <s v="Same Day"/>
    <s v="BP-11290"/>
    <s v="Beth Paige"/>
    <x v="0"/>
    <s v="United States"/>
    <s v="Los Angeles"/>
    <x v="1"/>
    <n v="90008"/>
    <x v="1"/>
    <s v="FUR-TA-10001676"/>
    <x v="0"/>
    <x v="3"/>
    <s v="Hon 61000 Series Interactive Training Tables"/>
    <x v="4085"/>
    <n v="2"/>
    <n v="0.2"/>
    <n v="-1.7772000000000041"/>
  </r>
  <r>
    <n v="9748"/>
    <s v="US-2011-140914"/>
    <x v="2"/>
    <x v="7"/>
    <d v="2011-11-15T00:00:00"/>
    <s v="Standard Class"/>
    <s v="BH-11710"/>
    <s v="Brosina Hoffman"/>
    <x v="0"/>
    <s v="United States"/>
    <s v="Chicago"/>
    <x v="10"/>
    <n v="60653"/>
    <x v="2"/>
    <s v="FUR-FU-10000175"/>
    <x v="0"/>
    <x v="5"/>
    <s v="DAX Wood Document Frame."/>
    <x v="6048"/>
    <n v="2"/>
    <n v="0.6"/>
    <n v="-7.9634"/>
  </r>
  <r>
    <n v="9749"/>
    <s v="US-2011-140914"/>
    <x v="2"/>
    <x v="7"/>
    <d v="2011-11-15T00:00:00"/>
    <s v="Standard Class"/>
    <s v="BH-11710"/>
    <s v="Brosina Hoffman"/>
    <x v="0"/>
    <s v="United States"/>
    <s v="Chicago"/>
    <x v="10"/>
    <n v="60653"/>
    <x v="2"/>
    <s v="FUR-CH-10003379"/>
    <x v="0"/>
    <x v="1"/>
    <s v="Global Commerce Series High-Back Swivel/Tilt Chairs"/>
    <x v="840"/>
    <n v="4"/>
    <n v="0.3"/>
    <n v="-56.995999999999981"/>
  </r>
  <r>
    <n v="9750"/>
    <s v="CA-2013-158358"/>
    <x v="0"/>
    <x v="758"/>
    <d v="2013-03-09T00:00:00"/>
    <s v="Standard Class"/>
    <s v="EM-13810"/>
    <s v="Eleni McCrary"/>
    <x v="1"/>
    <s v="United States"/>
    <s v="Dover"/>
    <x v="38"/>
    <n v="3820"/>
    <x v="3"/>
    <s v="TEC-AC-10002567"/>
    <x v="2"/>
    <x v="11"/>
    <s v="Logitech G602 Wireless Gaming Mouse"/>
    <x v="460"/>
    <n v="2"/>
    <n v="0"/>
    <n v="57.592799999999997"/>
  </r>
  <r>
    <n v="9751"/>
    <s v="CA-2013-113390"/>
    <x v="0"/>
    <x v="1228"/>
    <d v="2013-10-16T00:00:00"/>
    <s v="Standard Class"/>
    <s v="EP-13915"/>
    <s v="Emily Phan"/>
    <x v="0"/>
    <s v="United States"/>
    <s v="Chicago"/>
    <x v="10"/>
    <n v="60610"/>
    <x v="2"/>
    <s v="OFF-AR-10003183"/>
    <x v="1"/>
    <x v="6"/>
    <s v="Avery Fluorescent Highlighter Four-Color Set"/>
    <x v="758"/>
    <n v="2"/>
    <n v="0.2"/>
    <n v="0.66799999999999948"/>
  </r>
  <r>
    <n v="9752"/>
    <s v="CA-2013-113390"/>
    <x v="0"/>
    <x v="1228"/>
    <d v="2013-10-16T00:00:00"/>
    <s v="Standard Class"/>
    <s v="EP-13915"/>
    <s v="Emily Phan"/>
    <x v="0"/>
    <s v="United States"/>
    <s v="Chicago"/>
    <x v="10"/>
    <n v="60610"/>
    <x v="2"/>
    <s v="OFF-AR-10001446"/>
    <x v="1"/>
    <x v="6"/>
    <s v="Newell 309"/>
    <x v="1806"/>
    <n v="3"/>
    <n v="0.2"/>
    <n v="3.4649999999999999"/>
  </r>
  <r>
    <n v="9753"/>
    <s v="US-2013-158680"/>
    <x v="0"/>
    <x v="949"/>
    <d v="2013-07-03T00:00:00"/>
    <s v="First Class"/>
    <s v="NZ-18565"/>
    <s v="Nick Zandusky"/>
    <x v="2"/>
    <s v="United States"/>
    <s v="Seattle"/>
    <x v="4"/>
    <n v="98115"/>
    <x v="1"/>
    <s v="OFF-BI-10000145"/>
    <x v="1"/>
    <x v="8"/>
    <s v="Zipper Ring Binder Pockets"/>
    <x v="6049"/>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s v="CA-2014-113705"/>
    <x v="3"/>
    <x v="996"/>
    <d v="2014-03-30T00:00:00"/>
    <s v="Second Class"/>
    <s v="LC-16870"/>
    <s v="Lena Cacioppo"/>
    <x v="0"/>
    <s v="United States"/>
    <s v="Richmond"/>
    <x v="17"/>
    <n v="23223"/>
    <x v="0"/>
    <s v="OFF-BI-10001679"/>
    <x v="1"/>
    <x v="8"/>
    <s v="GBC Instant Index System for Binding Systems"/>
    <x v="2788"/>
    <n v="2"/>
    <n v="0"/>
    <n v="8.8800000000000008"/>
  </r>
  <r>
    <n v="9756"/>
    <s v="CA-2014-113705"/>
    <x v="3"/>
    <x v="996"/>
    <d v="2014-03-30T00:00:00"/>
    <s v="Second Class"/>
    <s v="LC-16870"/>
    <s v="Lena Cacioppo"/>
    <x v="0"/>
    <s v="United States"/>
    <s v="Richmond"/>
    <x v="17"/>
    <n v="23223"/>
    <x v="0"/>
    <s v="OFF-ST-10001128"/>
    <x v="1"/>
    <x v="4"/>
    <s v="Carina Mini System Audio Rack, Model AR050B"/>
    <x v="743"/>
    <n v="3"/>
    <n v="0"/>
    <n v="9.9882000000000204"/>
  </r>
  <r>
    <n v="9757"/>
    <s v="CA-2014-113705"/>
    <x v="3"/>
    <x v="996"/>
    <d v="2014-03-30T00:00:00"/>
    <s v="Second Class"/>
    <s v="LC-16870"/>
    <s v="Lena Cacioppo"/>
    <x v="0"/>
    <s v="United States"/>
    <s v="Richmond"/>
    <x v="17"/>
    <n v="23223"/>
    <x v="0"/>
    <s v="FUR-TA-10002533"/>
    <x v="0"/>
    <x v="3"/>
    <s v="BPI Conference Tables"/>
    <x v="4898"/>
    <n v="2"/>
    <n v="0"/>
    <n v="58.419999999999987"/>
  </r>
  <r>
    <n v="9758"/>
    <s v="CA-2014-113705"/>
    <x v="3"/>
    <x v="996"/>
    <d v="2014-03-30T00:00:00"/>
    <s v="Second Class"/>
    <s v="LC-16870"/>
    <s v="Lena Cacioppo"/>
    <x v="0"/>
    <s v="United States"/>
    <s v="Richmond"/>
    <x v="17"/>
    <n v="23223"/>
    <x v="0"/>
    <s v="TEC-PH-10004006"/>
    <x v="2"/>
    <x v="7"/>
    <s v="Panasonic KX - TS880B Telephone"/>
    <x v="6050"/>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x v="463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s v="CA-2011-121762"/>
    <x v="2"/>
    <x v="1047"/>
    <d v="2011-02-19T00:00:00"/>
    <s v="Standard Class"/>
    <s v="ML-17395"/>
    <s v="Marina Lichtenstein"/>
    <x v="1"/>
    <s v="United States"/>
    <s v="Seattle"/>
    <x v="4"/>
    <n v="98103"/>
    <x v="1"/>
    <s v="TEC-AC-10000736"/>
    <x v="2"/>
    <x v="11"/>
    <s v="Logitech G600 MMO Gaming Mouse"/>
    <x v="764"/>
    <n v="3"/>
    <n v="0"/>
    <n v="86.389199999999988"/>
  </r>
  <r>
    <n v="9763"/>
    <s v="CA-2011-121762"/>
    <x v="2"/>
    <x v="1047"/>
    <d v="2011-02-19T00:00:00"/>
    <s v="Standard Class"/>
    <s v="ML-17395"/>
    <s v="Marina Lichtenstein"/>
    <x v="1"/>
    <s v="United States"/>
    <s v="Seattle"/>
    <x v="4"/>
    <n v="98103"/>
    <x v="1"/>
    <s v="OFF-AP-10001293"/>
    <x v="1"/>
    <x v="9"/>
    <s v="Belkin 8 Outlet Surge Protector"/>
    <x v="3411"/>
    <n v="2"/>
    <n v="0"/>
    <n v="22.948799999999999"/>
  </r>
  <r>
    <n v="9764"/>
    <s v="CA-2011-121762"/>
    <x v="2"/>
    <x v="1047"/>
    <d v="2011-02-19T00:00:00"/>
    <s v="Standard Class"/>
    <s v="ML-17395"/>
    <s v="Marina Lichtenstein"/>
    <x v="1"/>
    <s v="United States"/>
    <s v="Seattle"/>
    <x v="4"/>
    <n v="98103"/>
    <x v="1"/>
    <s v="OFF-SU-10000157"/>
    <x v="1"/>
    <x v="14"/>
    <s v="Compact Automatic Electric Letter Opener"/>
    <x v="4148"/>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x v="6052"/>
    <n v="5"/>
    <n v="0.2"/>
    <n v="12.232500000000009"/>
  </r>
  <r>
    <n v="9766"/>
    <s v="CA-2014-101959"/>
    <x v="3"/>
    <x v="1230"/>
    <d v="2014-03-07T00:00:00"/>
    <s v="Standard Class"/>
    <s v="DB-13660"/>
    <s v="Duane Benoit"/>
    <x v="0"/>
    <s v="United States"/>
    <s v="Middletown"/>
    <x v="29"/>
    <n v="6457"/>
    <x v="3"/>
    <s v="OFF-BI-10001757"/>
    <x v="1"/>
    <x v="8"/>
    <s v="Pressboard Hanging Data Binders for Unburst Sheets"/>
    <x v="296"/>
    <n v="2"/>
    <n v="0"/>
    <n v="4.7231999999999994"/>
  </r>
  <r>
    <n v="9767"/>
    <s v="CA-2014-101959"/>
    <x v="3"/>
    <x v="1230"/>
    <d v="2014-03-07T00:00:00"/>
    <s v="Standard Class"/>
    <s v="DB-13660"/>
    <s v="Duane Benoit"/>
    <x v="0"/>
    <s v="United States"/>
    <s v="Middletown"/>
    <x v="29"/>
    <n v="6457"/>
    <x v="3"/>
    <s v="OFF-PA-10002137"/>
    <x v="1"/>
    <x v="10"/>
    <s v="Southworth 100% Résumé Paper, 24lb."/>
    <x v="4034"/>
    <n v="1"/>
    <n v="0"/>
    <n v="3.5009999999999994"/>
  </r>
  <r>
    <n v="9768"/>
    <s v="CA-2014-102659"/>
    <x v="3"/>
    <x v="34"/>
    <d v="2014-12-16T00:00:00"/>
    <s v="Standard Class"/>
    <s v="LW-17215"/>
    <s v="Luke Weiss"/>
    <x v="0"/>
    <s v="United States"/>
    <s v="Grand Rapids"/>
    <x v="12"/>
    <n v="49505"/>
    <x v="2"/>
    <s v="OFF-BI-10000088"/>
    <x v="1"/>
    <x v="8"/>
    <s v="GBC Imprintable Covers"/>
    <x v="2803"/>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x v="6053"/>
    <n v="6"/>
    <n v="0"/>
    <n v="25.02"/>
  </r>
  <r>
    <n v="9770"/>
    <s v="CA-2013-123533"/>
    <x v="0"/>
    <x v="390"/>
    <d v="2013-12-01T00:00:00"/>
    <s v="Standard Class"/>
    <s v="SC-20050"/>
    <s v="Sample Company A"/>
    <x v="2"/>
    <s v="United States"/>
    <s v="Hialeah"/>
    <x v="2"/>
    <n v="33012"/>
    <x v="0"/>
    <s v="FUR-BO-10001619"/>
    <x v="0"/>
    <x v="0"/>
    <s v="O'Sullivan Cherrywood Estates Traditional Bookcase"/>
    <x v="6054"/>
    <n v="5"/>
    <n v="0.2"/>
    <n v="8.4979999999999762"/>
  </r>
  <r>
    <n v="9771"/>
    <s v="CA-2013-123533"/>
    <x v="0"/>
    <x v="390"/>
    <d v="2013-12-01T00:00:00"/>
    <s v="Standard Class"/>
    <s v="SC-20050"/>
    <s v="Sample Company A"/>
    <x v="2"/>
    <s v="United States"/>
    <s v="Hialeah"/>
    <x v="2"/>
    <n v="33012"/>
    <x v="0"/>
    <s v="OFF-PA-10001609"/>
    <x v="1"/>
    <x v="10"/>
    <s v="Tops Wirebound Message Log Books"/>
    <x v="3330"/>
    <n v="4"/>
    <n v="0.2"/>
    <n v="3.4215999999999993"/>
  </r>
  <r>
    <n v="9772"/>
    <s v="CA-2013-123533"/>
    <x v="0"/>
    <x v="390"/>
    <d v="2013-12-01T00:00:00"/>
    <s v="Standard Class"/>
    <s v="SC-20050"/>
    <s v="Sample Company A"/>
    <x v="2"/>
    <s v="United States"/>
    <s v="Hialeah"/>
    <x v="2"/>
    <n v="33012"/>
    <x v="0"/>
    <s v="OFF-AP-10002765"/>
    <x v="1"/>
    <x v="9"/>
    <s v="Fellowes Advanced Computer Series Surge Protectors"/>
    <x v="6055"/>
    <n v="2"/>
    <n v="0.2"/>
    <n v="4.2384000000000022"/>
  </r>
  <r>
    <n v="9773"/>
    <s v="CA-2013-104983"/>
    <x v="0"/>
    <x v="894"/>
    <d v="2013-07-04T00:00:00"/>
    <s v="Same Day"/>
    <s v="FM-14215"/>
    <s v="Filia McAdams"/>
    <x v="1"/>
    <s v="United States"/>
    <s v="Philadelphia"/>
    <x v="9"/>
    <n v="19143"/>
    <x v="3"/>
    <s v="OFF-PA-10000167"/>
    <x v="1"/>
    <x v="10"/>
    <s v="Xerox 1925"/>
    <x v="3971"/>
    <n v="5"/>
    <n v="0.2"/>
    <n v="38.724999999999994"/>
  </r>
  <r>
    <n v="9774"/>
    <s v="CA-2013-160234"/>
    <x v="0"/>
    <x v="190"/>
    <d v="2013-07-04T00:00:00"/>
    <s v="Standard Class"/>
    <s v="PF-19225"/>
    <s v="Phillip Flathmann"/>
    <x v="0"/>
    <s v="United States"/>
    <s v="Atlanta"/>
    <x v="32"/>
    <n v="30318"/>
    <x v="0"/>
    <s v="TEC-PH-10004434"/>
    <x v="2"/>
    <x v="7"/>
    <s v="Cisco IP Phone 7961G VoIP phone - Dark gray"/>
    <x v="6056"/>
    <n v="1"/>
    <n v="0"/>
    <n v="39.425499999999985"/>
  </r>
  <r>
    <n v="9775"/>
    <s v="CA-2011-169019"/>
    <x v="2"/>
    <x v="711"/>
    <d v="2011-07-30T00:00:00"/>
    <s v="Standard Class"/>
    <s v="LF-17185"/>
    <s v="Luke Foster"/>
    <x v="0"/>
    <s v="United States"/>
    <s v="San Antonio"/>
    <x v="5"/>
    <n v="78207"/>
    <x v="2"/>
    <s v="OFF-BI-10004995"/>
    <x v="1"/>
    <x v="8"/>
    <s v="GBC DocuBind P400 Electric Binding System"/>
    <x v="6057"/>
    <n v="8"/>
    <n v="0.8"/>
    <n v="-3701.8928000000014"/>
  </r>
  <r>
    <n v="9776"/>
    <s v="CA-2011-169019"/>
    <x v="2"/>
    <x v="711"/>
    <d v="2011-07-30T00:00:00"/>
    <s v="Standard Class"/>
    <s v="LF-17185"/>
    <s v="Luke Foster"/>
    <x v="0"/>
    <s v="United States"/>
    <s v="San Antonio"/>
    <x v="5"/>
    <n v="78207"/>
    <x v="2"/>
    <s v="FUR-FU-10004666"/>
    <x v="0"/>
    <x v="5"/>
    <s v="DAX Clear Channel Poster Frame"/>
    <x v="3770"/>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x v="6058"/>
    <n v="4"/>
    <n v="0.8"/>
    <n v="-26.854400000000012"/>
  </r>
  <r>
    <n v="9778"/>
    <s v="CA-2011-169019"/>
    <x v="2"/>
    <x v="711"/>
    <d v="2011-07-30T00:00:00"/>
    <s v="Standard Class"/>
    <s v="LF-17185"/>
    <s v="Luke Foster"/>
    <x v="0"/>
    <s v="United States"/>
    <s v="San Antonio"/>
    <x v="5"/>
    <n v="78207"/>
    <x v="2"/>
    <s v="TEC-AC-10002076"/>
    <x v="2"/>
    <x v="11"/>
    <s v="Microsoft Natural Keyboard Elite"/>
    <x v="6059"/>
    <n v="9"/>
    <n v="0.2"/>
    <n v="-26.946000000000012"/>
  </r>
  <r>
    <n v="9779"/>
    <s v="CA-2011-169019"/>
    <x v="2"/>
    <x v="711"/>
    <d v="2011-07-30T00:00:00"/>
    <s v="Standard Class"/>
    <s v="LF-17185"/>
    <s v="Luke Foster"/>
    <x v="0"/>
    <s v="United States"/>
    <s v="San Antonio"/>
    <x v="5"/>
    <n v="78207"/>
    <x v="2"/>
    <s v="OFF-BI-10001679"/>
    <x v="1"/>
    <x v="8"/>
    <s v="GBC Instant Index System for Binding Systems"/>
    <x v="6060"/>
    <n v="5"/>
    <n v="0.8"/>
    <n v="-13.32"/>
  </r>
  <r>
    <n v="9780"/>
    <s v="CA-2011-169019"/>
    <x v="2"/>
    <x v="711"/>
    <d v="2011-07-30T00:00:00"/>
    <s v="Standard Class"/>
    <s v="LF-17185"/>
    <s v="Luke Foster"/>
    <x v="0"/>
    <s v="United States"/>
    <s v="San Antonio"/>
    <x v="5"/>
    <n v="78207"/>
    <x v="2"/>
    <s v="OFF-AP-10003281"/>
    <x v="1"/>
    <x v="9"/>
    <s v="Acco 6 Outlet Guardian Standard Surge Suppressor"/>
    <x v="6061"/>
    <n v="2"/>
    <n v="0.8"/>
    <n v="-12.090000000000003"/>
  </r>
  <r>
    <n v="9781"/>
    <s v="CA-2013-153178"/>
    <x v="0"/>
    <x v="749"/>
    <d v="2013-09-19T00:00:00"/>
    <s v="Standard Class"/>
    <s v="CL-12565"/>
    <s v="Clay Ludtke"/>
    <x v="0"/>
    <s v="United States"/>
    <s v="Long Beach"/>
    <x v="15"/>
    <n v="11561"/>
    <x v="3"/>
    <s v="TEC-PH-10001944"/>
    <x v="2"/>
    <x v="7"/>
    <s v="Wi-Ex zBoost YX540 Cellular Phone Signal Booster"/>
    <x v="1907"/>
    <n v="3"/>
    <n v="0"/>
    <n v="131.35499999999996"/>
  </r>
  <r>
    <n v="9782"/>
    <s v="CA-2013-153178"/>
    <x v="0"/>
    <x v="749"/>
    <d v="2013-09-19T00:00:00"/>
    <s v="Standard Class"/>
    <s v="CL-12565"/>
    <s v="Clay Ludtke"/>
    <x v="0"/>
    <s v="United States"/>
    <s v="Long Beach"/>
    <x v="15"/>
    <n v="11561"/>
    <x v="3"/>
    <s v="OFF-BI-10004390"/>
    <x v="1"/>
    <x v="8"/>
    <s v="GBC DocuBind 200 Manual Binding Machine"/>
    <x v="1891"/>
    <n v="2"/>
    <n v="0.2"/>
    <n v="252.58799999999999"/>
  </r>
  <r>
    <n v="9783"/>
    <s v="CA-2012-149748"/>
    <x v="1"/>
    <x v="70"/>
    <d v="2012-06-02T00:00:00"/>
    <s v="Second Class"/>
    <s v="EM-13825"/>
    <s v="Elizabeth Moffitt"/>
    <x v="1"/>
    <s v="United States"/>
    <s v="Paterson"/>
    <x v="30"/>
    <n v="7501"/>
    <x v="3"/>
    <s v="OFF-PA-10002120"/>
    <x v="1"/>
    <x v="10"/>
    <s v="Xerox 1889"/>
    <x v="4310"/>
    <n v="5"/>
    <n v="0"/>
    <n v="134.65199999999999"/>
  </r>
  <r>
    <n v="9784"/>
    <s v="CA-2012-149748"/>
    <x v="1"/>
    <x v="70"/>
    <d v="2012-06-02T00:00:00"/>
    <s v="Second Class"/>
    <s v="EM-13825"/>
    <s v="Elizabeth Moffitt"/>
    <x v="1"/>
    <s v="United States"/>
    <s v="Paterson"/>
    <x v="30"/>
    <n v="7501"/>
    <x v="3"/>
    <s v="OFF-ST-10004340"/>
    <x v="1"/>
    <x v="4"/>
    <s v="Fellowes Mobile File Cart, Black"/>
    <x v="1028"/>
    <n v="1"/>
    <n v="0"/>
    <n v="16.788600000000002"/>
  </r>
  <r>
    <n v="9785"/>
    <s v="CA-2012-149748"/>
    <x v="1"/>
    <x v="70"/>
    <d v="2012-06-02T00:00:00"/>
    <s v="Second Class"/>
    <s v="EM-13825"/>
    <s v="Elizabeth Moffitt"/>
    <x v="1"/>
    <s v="United States"/>
    <s v="Paterson"/>
    <x v="30"/>
    <n v="7501"/>
    <x v="3"/>
    <s v="FUR-FU-10001847"/>
    <x v="0"/>
    <x v="5"/>
    <s v="Eldon Image Series Black Desk Accessories"/>
    <x v="5768"/>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s v="US-2011-114377"/>
    <x v="2"/>
    <x v="1127"/>
    <d v="2011-11-05T00:00:00"/>
    <s v="Same Day"/>
    <s v="BG-11035"/>
    <s v="Barry Gonzalez"/>
    <x v="0"/>
    <s v="United States"/>
    <s v="Hampton"/>
    <x v="17"/>
    <n v="23666"/>
    <x v="0"/>
    <s v="FUR-CH-10004754"/>
    <x v="0"/>
    <x v="1"/>
    <s v="Global Stack Chair with Arms, Black"/>
    <x v="6063"/>
    <n v="5"/>
    <n v="0"/>
    <n v="40.472999999999999"/>
  </r>
  <r>
    <n v="9788"/>
    <s v="CA-2014-144491"/>
    <x v="3"/>
    <x v="996"/>
    <d v="2014-04-02T00:00:00"/>
    <s v="Standard Class"/>
    <s v="CJ-12010"/>
    <s v="Caroline Jumper"/>
    <x v="0"/>
    <s v="United States"/>
    <s v="Houston"/>
    <x v="5"/>
    <n v="77070"/>
    <x v="2"/>
    <s v="FUR-BO-10001811"/>
    <x v="0"/>
    <x v="0"/>
    <s v="Atlantic Metals Mobile 5-Shelf Bookcases, Custom Colors"/>
    <x v="6064"/>
    <n v="5"/>
    <n v="0.32"/>
    <n v="-30.098000000000127"/>
  </r>
  <r>
    <n v="9789"/>
    <s v="CA-2014-144491"/>
    <x v="3"/>
    <x v="996"/>
    <d v="2014-04-02T00:00:00"/>
    <s v="Standard Class"/>
    <s v="CJ-12010"/>
    <s v="Caroline Jumper"/>
    <x v="0"/>
    <s v="United States"/>
    <s v="Houston"/>
    <x v="5"/>
    <n v="77070"/>
    <x v="2"/>
    <s v="FUR-CH-10004063"/>
    <x v="0"/>
    <x v="1"/>
    <s v="Global Deluxe High-Back Manager's Chair"/>
    <x v="121"/>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s v="CA-2014-144491"/>
    <x v="3"/>
    <x v="996"/>
    <d v="2014-04-02T00:00:00"/>
    <s v="Standard Class"/>
    <s v="CJ-12010"/>
    <s v="Caroline Jumper"/>
    <x v="0"/>
    <s v="United States"/>
    <s v="Houston"/>
    <x v="5"/>
    <n v="77070"/>
    <x v="2"/>
    <s v="FUR-CH-10001714"/>
    <x v="0"/>
    <x v="1"/>
    <s v="Global Leather &amp; Oak Executive Chair, Burgundy"/>
    <x v="6065"/>
    <n v="2"/>
    <n v="0.3"/>
    <n v="-66.391599999999983"/>
  </r>
  <r>
    <n v="9792"/>
    <s v="CA-2011-127166"/>
    <x v="2"/>
    <x v="371"/>
    <d v="2011-05-23T00:00:00"/>
    <s v="Second Class"/>
    <s v="KH-16360"/>
    <s v="Katherine Hughes"/>
    <x v="0"/>
    <s v="United States"/>
    <s v="Houston"/>
    <x v="5"/>
    <n v="77070"/>
    <x v="2"/>
    <s v="OFF-EN-10003134"/>
    <x v="1"/>
    <x v="12"/>
    <s v="Staples"/>
    <x v="6066"/>
    <n v="6"/>
    <n v="0.2"/>
    <n v="21.024000000000001"/>
  </r>
  <r>
    <n v="9793"/>
    <s v="CA-2011-127166"/>
    <x v="2"/>
    <x v="371"/>
    <d v="2011-05-23T00:00:00"/>
    <s v="Second Class"/>
    <s v="KH-16360"/>
    <s v="Katherine Hughes"/>
    <x v="0"/>
    <s v="United States"/>
    <s v="Houston"/>
    <x v="5"/>
    <n v="77070"/>
    <x v="2"/>
    <s v="FUR-CH-10003396"/>
    <x v="0"/>
    <x v="1"/>
    <s v="Global Deluxe Steno Chair"/>
    <x v="961"/>
    <n v="2"/>
    <n v="0.3"/>
    <n v="-29.252400000000009"/>
  </r>
  <r>
    <n v="9794"/>
    <s v="CA-2011-127166"/>
    <x v="2"/>
    <x v="371"/>
    <d v="2011-05-23T00:00:00"/>
    <s v="Second Class"/>
    <s v="KH-16360"/>
    <s v="Katherine Hughes"/>
    <x v="0"/>
    <s v="United States"/>
    <s v="Houston"/>
    <x v="5"/>
    <n v="77070"/>
    <x v="2"/>
    <s v="OFF-PA-10001560"/>
    <x v="1"/>
    <x v="10"/>
    <s v="Adams Telephone Message Books, 5 1/4” x 11”"/>
    <x v="6067"/>
    <n v="1"/>
    <n v="0.2"/>
    <n v="1.6307999999999998"/>
  </r>
  <r>
    <n v="9795"/>
    <s v="CA-2011-127166"/>
    <x v="2"/>
    <x v="371"/>
    <d v="2011-05-23T00:00:00"/>
    <s v="Second Class"/>
    <s v="KH-16360"/>
    <s v="Katherine Hughes"/>
    <x v="0"/>
    <s v="United States"/>
    <s v="Houston"/>
    <x v="5"/>
    <n v="77070"/>
    <x v="2"/>
    <s v="OFF-BI-10000977"/>
    <x v="1"/>
    <x v="8"/>
    <s v="Ibico Plastic Spiral Binding Combs"/>
    <x v="6068"/>
    <n v="3"/>
    <n v="0.8"/>
    <n v="-31.00800000000001"/>
  </r>
  <r>
    <n v="9796"/>
    <s v="CA-2013-125920"/>
    <x v="0"/>
    <x v="206"/>
    <d v="2013-05-29T00:00:00"/>
    <s v="Standard Class"/>
    <s v="SH-19975"/>
    <s v="Sally Hughsby"/>
    <x v="1"/>
    <s v="United States"/>
    <s v="Chicago"/>
    <x v="10"/>
    <n v="60610"/>
    <x v="2"/>
    <s v="OFF-BI-10003429"/>
    <x v="1"/>
    <x v="8"/>
    <s v="Cardinal HOLDit! Binder Insert Strips,Extra Strips"/>
    <x v="6069"/>
    <n v="3"/>
    <n v="0.8"/>
    <n v="-5.8869000000000007"/>
  </r>
  <r>
    <n v="9797"/>
    <s v="CA-2012-128608"/>
    <x v="1"/>
    <x v="1026"/>
    <d v="2012-01-17T00:00:00"/>
    <s v="Standard Class"/>
    <s v="CS-12490"/>
    <s v="Cindy Schnelling"/>
    <x v="1"/>
    <s v="United States"/>
    <s v="Toledo"/>
    <x v="24"/>
    <n v="43615"/>
    <x v="3"/>
    <s v="OFF-AR-10001374"/>
    <x v="1"/>
    <x v="6"/>
    <s v="BIC Brite Liner Highlighters, Chisel Tip"/>
    <x v="563"/>
    <n v="2"/>
    <n v="0.2"/>
    <n v="1.5551999999999992"/>
  </r>
  <r>
    <n v="9798"/>
    <s v="CA-2012-128608"/>
    <x v="1"/>
    <x v="1026"/>
    <d v="2012-01-17T00:00:00"/>
    <s v="Standard Class"/>
    <s v="CS-12490"/>
    <s v="Cindy Schnelling"/>
    <x v="1"/>
    <s v="United States"/>
    <s v="Toledo"/>
    <x v="24"/>
    <n v="43615"/>
    <x v="3"/>
    <s v="TEC-PH-10004977"/>
    <x v="2"/>
    <x v="7"/>
    <s v="GE 30524EE4"/>
    <x v="6070"/>
    <n v="2"/>
    <n v="0.4"/>
    <n v="-43.117800000000045"/>
  </r>
  <r>
    <n v="9799"/>
    <s v="CA-2012-128608"/>
    <x v="1"/>
    <x v="1026"/>
    <d v="2012-01-17T00:00:00"/>
    <s v="Standard Class"/>
    <s v="CS-12490"/>
    <s v="Cindy Schnelling"/>
    <x v="1"/>
    <s v="United States"/>
    <s v="Toledo"/>
    <x v="24"/>
    <n v="43615"/>
    <x v="3"/>
    <s v="TEC-PH-10000912"/>
    <x v="2"/>
    <x v="7"/>
    <s v="Anker 24W Portable Micro USB Car Charger"/>
    <x v="6071"/>
    <n v="4"/>
    <n v="0.4"/>
    <n v="2.6375999999999991"/>
  </r>
  <r>
    <n v="9800"/>
    <s v="CA-2012-128608"/>
    <x v="1"/>
    <x v="1026"/>
    <d v="2012-01-17T00:00:00"/>
    <s v="Standard Class"/>
    <s v="CS-12490"/>
    <s v="Cindy Schnelling"/>
    <x v="1"/>
    <s v="United States"/>
    <s v="Toledo"/>
    <x v="24"/>
    <n v="43615"/>
    <x v="3"/>
    <s v="TEC-AC-10000487"/>
    <x v="2"/>
    <x v="11"/>
    <s v="SanDisk Cruzer 4 GB USB Flash Drive"/>
    <x v="6072"/>
    <n v="2"/>
    <n v="0.2"/>
    <n v="2.2065999999999999"/>
  </r>
  <r>
    <n v="9801"/>
    <s v="CA-2012-128608"/>
    <x v="1"/>
    <x v="1026"/>
    <d v="2012-01-17T00:00:00"/>
    <s v="Standard Class"/>
    <s v="CS-12490"/>
    <s v="Cindy Schnelling"/>
    <x v="1"/>
    <s v="United States"/>
    <s v="Toledo"/>
    <x v="24"/>
    <n v="43615"/>
    <x v="3"/>
    <s v="TEC-PH-10002262"/>
    <x v="2"/>
    <x v="7"/>
    <s v="LG Electronics Tone+ HBS-730 Bluetooth Headset"/>
    <x v="6073"/>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s v="CA-2012-122973"/>
    <x v="1"/>
    <x v="1074"/>
    <d v="2012-07-20T00:00:00"/>
    <s v="Second Class"/>
    <s v="PJ-19015"/>
    <s v="Pauline Johnson"/>
    <x v="0"/>
    <s v="United States"/>
    <s v="New York City"/>
    <x v="15"/>
    <n v="10024"/>
    <x v="3"/>
    <s v="OFF-BI-10004182"/>
    <x v="1"/>
    <x v="8"/>
    <s v="Economy Binders"/>
    <x v="535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x v="4472"/>
    <n v="1"/>
    <n v="0"/>
    <n v="36.717300000000009"/>
  </r>
  <r>
    <n v="9805"/>
    <s v="CA-2012-122973"/>
    <x v="1"/>
    <x v="1074"/>
    <d v="2012-07-20T00:00:00"/>
    <s v="Second Class"/>
    <s v="PJ-19015"/>
    <s v="Pauline Johnson"/>
    <x v="0"/>
    <s v="United States"/>
    <s v="New York City"/>
    <x v="15"/>
    <n v="10024"/>
    <x v="3"/>
    <s v="FUR-FU-10002364"/>
    <x v="0"/>
    <x v="5"/>
    <s v="Eldon Expressions Wood Desk Accessories, Oak"/>
    <x v="1576"/>
    <n v="1"/>
    <n v="0"/>
    <n v="2.1401999999999992"/>
  </r>
  <r>
    <n v="9806"/>
    <s v="CA-2013-136322"/>
    <x v="0"/>
    <x v="147"/>
    <d v="2013-10-27T00:00:00"/>
    <s v="Standard Class"/>
    <s v="AP-10720"/>
    <s v="Anne Pryor"/>
    <x v="2"/>
    <s v="United States"/>
    <s v="Fort Lauderdale"/>
    <x v="2"/>
    <n v="33311"/>
    <x v="0"/>
    <s v="FUR-FU-10002878"/>
    <x v="0"/>
    <x v="5"/>
    <s v="Seth Thomas 14&quot; Day/Date Wall Clock"/>
    <x v="6075"/>
    <n v="2"/>
    <n v="0.2"/>
    <n v="9.6832000000000011"/>
  </r>
  <r>
    <n v="9807"/>
    <s v="CA-2013-136322"/>
    <x v="0"/>
    <x v="147"/>
    <d v="2013-10-27T00:00:00"/>
    <s v="Standard Class"/>
    <s v="AP-10720"/>
    <s v="Anne Pryor"/>
    <x v="2"/>
    <s v="United States"/>
    <s v="Fort Lauderdale"/>
    <x v="2"/>
    <n v="33311"/>
    <x v="0"/>
    <s v="OFF-BI-10004817"/>
    <x v="1"/>
    <x v="8"/>
    <s v="GBC Personal VeloBind Strips"/>
    <x v="6076"/>
    <n v="8"/>
    <n v="0.7"/>
    <n v="-21.084799999999994"/>
  </r>
  <r>
    <n v="9808"/>
    <s v="CA-2014-107209"/>
    <x v="3"/>
    <x v="944"/>
    <d v="2014-08-02T00:00:00"/>
    <s v="Second Class"/>
    <s v="JW-15955"/>
    <s v="Joni Wasserman"/>
    <x v="0"/>
    <s v="United States"/>
    <s v="Raleigh"/>
    <x v="3"/>
    <n v="27604"/>
    <x v="0"/>
    <s v="FUR-CH-10001146"/>
    <x v="0"/>
    <x v="1"/>
    <s v="Global Value Mid-Back Manager's Chair, Gray"/>
    <x v="968"/>
    <n v="4"/>
    <n v="0.2"/>
    <n v="12.177999999999983"/>
  </r>
  <r>
    <n v="9809"/>
    <s v="CA-2014-145093"/>
    <x v="3"/>
    <x v="246"/>
    <d v="2014-07-27T00:00:00"/>
    <s v="Standard Class"/>
    <s v="PT-19090"/>
    <s v="Pete Takahito"/>
    <x v="0"/>
    <s v="United States"/>
    <s v="Chicago"/>
    <x v="10"/>
    <n v="60623"/>
    <x v="2"/>
    <s v="OFF-BI-10001116"/>
    <x v="1"/>
    <x v="8"/>
    <s v="Wilson Jones 1&quot; Hanging DublLock Ring Binders"/>
    <x v="6077"/>
    <n v="2"/>
    <n v="0.8"/>
    <n v="-3.3792"/>
  </r>
  <r>
    <n v="9810"/>
    <s v="US-2011-139640"/>
    <x v="2"/>
    <x v="845"/>
    <d v="2011-11-11T00:00:00"/>
    <s v="Second Class"/>
    <s v="TB-21595"/>
    <s v="Troy Blackwell"/>
    <x v="0"/>
    <s v="United States"/>
    <s v="Portland"/>
    <x v="21"/>
    <n v="97206"/>
    <x v="1"/>
    <s v="OFF-PA-10000304"/>
    <x v="1"/>
    <x v="10"/>
    <s v="Xerox 1995"/>
    <x v="233"/>
    <n v="5"/>
    <n v="0.2"/>
    <n v="9.0719999999999992"/>
  </r>
  <r>
    <n v="9811"/>
    <s v="US-2011-139640"/>
    <x v="2"/>
    <x v="845"/>
    <d v="2011-11-11T00:00:00"/>
    <s v="Second Class"/>
    <s v="TB-21595"/>
    <s v="Troy Blackwell"/>
    <x v="0"/>
    <s v="United States"/>
    <s v="Portland"/>
    <x v="21"/>
    <n v="97206"/>
    <x v="1"/>
    <s v="OFF-AR-10002240"/>
    <x v="1"/>
    <x v="6"/>
    <s v="Panasonic KP-150 Electric Pencil Sharpener"/>
    <x v="6078"/>
    <n v="4"/>
    <n v="0.2"/>
    <n v="9.0575999999999972"/>
  </r>
  <r>
    <n v="9812"/>
    <s v="CA-2013-117583"/>
    <x v="0"/>
    <x v="581"/>
    <d v="2013-12-01T00:00:00"/>
    <s v="First Class"/>
    <s v="CB-12025"/>
    <s v="Cassandra Brandow"/>
    <x v="0"/>
    <s v="United States"/>
    <s v="East Orange"/>
    <x v="30"/>
    <n v="7017"/>
    <x v="3"/>
    <s v="OFF-PA-10001246"/>
    <x v="1"/>
    <x v="10"/>
    <s v="Xerox 215"/>
    <x v="243"/>
    <n v="4"/>
    <n v="0"/>
    <n v="12.441600000000001"/>
  </r>
  <r>
    <n v="9813"/>
    <s v="CA-2013-117583"/>
    <x v="0"/>
    <x v="581"/>
    <d v="2013-12-01T00:00:00"/>
    <s v="First Class"/>
    <s v="CB-12025"/>
    <s v="Cassandra Brandow"/>
    <x v="0"/>
    <s v="United States"/>
    <s v="East Orange"/>
    <x v="30"/>
    <n v="7017"/>
    <x v="3"/>
    <s v="OFF-AR-10000658"/>
    <x v="1"/>
    <x v="6"/>
    <s v="Newell 324"/>
    <x v="1637"/>
    <n v="3"/>
    <n v="0"/>
    <n v="9.702"/>
  </r>
  <r>
    <n v="9814"/>
    <s v="CA-2013-117583"/>
    <x v="0"/>
    <x v="581"/>
    <d v="2013-12-01T00:00:00"/>
    <s v="First Class"/>
    <s v="CB-12025"/>
    <s v="Cassandra Brandow"/>
    <x v="0"/>
    <s v="United States"/>
    <s v="East Orange"/>
    <x v="30"/>
    <n v="7017"/>
    <x v="3"/>
    <s v="OFF-PA-10000100"/>
    <x v="1"/>
    <x v="10"/>
    <s v="Xerox 1945"/>
    <x v="2929"/>
    <n v="5"/>
    <n v="0"/>
    <n v="100.4255"/>
  </r>
  <r>
    <n v="9815"/>
    <s v="CA-2013-117583"/>
    <x v="0"/>
    <x v="581"/>
    <d v="2013-12-01T00:00:00"/>
    <s v="First Class"/>
    <s v="CB-12025"/>
    <s v="Cassandra Brandow"/>
    <x v="0"/>
    <s v="United States"/>
    <s v="East Orange"/>
    <x v="30"/>
    <n v="7017"/>
    <x v="3"/>
    <s v="OFF-BI-10004233"/>
    <x v="1"/>
    <x v="8"/>
    <s v="GBC Pre-Punched Binding Paper, Plastic, White, 8-1/2&quot; x 11&quot;"/>
    <x v="6079"/>
    <n v="5"/>
    <n v="0"/>
    <n v="38.376000000000005"/>
  </r>
  <r>
    <n v="9816"/>
    <s v="CA-2012-162201"/>
    <x v="1"/>
    <x v="1214"/>
    <d v="2012-06-12T00:00:00"/>
    <s v="Standard Class"/>
    <s v="AG-10495"/>
    <s v="Andrew Gjertsen"/>
    <x v="1"/>
    <s v="United States"/>
    <s v="Saint Petersburg"/>
    <x v="2"/>
    <n v="33710"/>
    <x v="0"/>
    <s v="OFF-PA-10002581"/>
    <x v="1"/>
    <x v="10"/>
    <s v="Xerox 1951"/>
    <x v="4259"/>
    <n v="7"/>
    <n v="0.2"/>
    <n v="54.214999999999982"/>
  </r>
  <r>
    <n v="9817"/>
    <s v="CA-2012-162201"/>
    <x v="1"/>
    <x v="1214"/>
    <d v="2012-06-12T00:00:00"/>
    <s v="Standard Class"/>
    <s v="AG-10495"/>
    <s v="Andrew Gjertsen"/>
    <x v="1"/>
    <s v="United States"/>
    <s v="Saint Petersburg"/>
    <x v="2"/>
    <n v="33710"/>
    <x v="0"/>
    <s v="OFF-ST-10000046"/>
    <x v="1"/>
    <x v="4"/>
    <s v="Fellowes Super Stor/Drawer Files"/>
    <x v="6080"/>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s v="CA-2012-162201"/>
    <x v="1"/>
    <x v="1214"/>
    <d v="2012-06-12T00:00:00"/>
    <s v="Standard Class"/>
    <s v="AG-10495"/>
    <s v="Andrew Gjertsen"/>
    <x v="1"/>
    <s v="United States"/>
    <s v="Saint Petersburg"/>
    <x v="2"/>
    <n v="33710"/>
    <x v="0"/>
    <s v="OFF-AR-10003856"/>
    <x v="1"/>
    <x v="6"/>
    <s v="Newell 344"/>
    <x v="3079"/>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s v="CA-2012-162201"/>
    <x v="1"/>
    <x v="1214"/>
    <d v="2012-06-12T00:00:00"/>
    <s v="Standard Class"/>
    <s v="AG-10495"/>
    <s v="Andrew Gjertsen"/>
    <x v="1"/>
    <s v="United States"/>
    <s v="Saint Petersburg"/>
    <x v="2"/>
    <n v="33710"/>
    <x v="0"/>
    <s v="OFF-PA-10001215"/>
    <x v="1"/>
    <x v="10"/>
    <s v="Xerox 1963"/>
    <x v="3085"/>
    <n v="10"/>
    <n v="0.2"/>
    <n v="13.199999999999998"/>
  </r>
  <r>
    <n v="9822"/>
    <s v="CA-2012-162201"/>
    <x v="1"/>
    <x v="1214"/>
    <d v="2012-06-12T00:00:00"/>
    <s v="Standard Class"/>
    <s v="AG-10495"/>
    <s v="Andrew Gjertsen"/>
    <x v="1"/>
    <s v="United States"/>
    <s v="Saint Petersburg"/>
    <x v="2"/>
    <n v="33710"/>
    <x v="0"/>
    <s v="OFF-BI-10002429"/>
    <x v="1"/>
    <x v="8"/>
    <s v="Premier Elliptical Ring Binder, Black"/>
    <x v="3594"/>
    <n v="2"/>
    <n v="0.7"/>
    <n v="-13.393599999999999"/>
  </r>
  <r>
    <n v="9823"/>
    <s v="US-2011-164406"/>
    <x v="2"/>
    <x v="860"/>
    <d v="2011-08-19T00:00:00"/>
    <s v="Standard Class"/>
    <s v="BD-11605"/>
    <s v="Brian Dahlen"/>
    <x v="0"/>
    <s v="United States"/>
    <s v="San Francisco"/>
    <x v="1"/>
    <n v="94122"/>
    <x v="1"/>
    <s v="OFF-AP-10003287"/>
    <x v="1"/>
    <x v="9"/>
    <s v="Tripp Lite TLP810NET Broadband Surge for Modem/Fax"/>
    <x v="6083"/>
    <n v="3"/>
    <n v="0"/>
    <n v="42.814799999999998"/>
  </r>
  <r>
    <n v="9824"/>
    <s v="US-2011-164406"/>
    <x v="2"/>
    <x v="860"/>
    <d v="2011-08-19T00:00:00"/>
    <s v="Standard Class"/>
    <s v="BD-11605"/>
    <s v="Brian Dahlen"/>
    <x v="0"/>
    <s v="United States"/>
    <s v="San Francisco"/>
    <x v="1"/>
    <n v="94122"/>
    <x v="1"/>
    <s v="OFF-PA-10000167"/>
    <x v="1"/>
    <x v="10"/>
    <s v="Xerox 1925"/>
    <x v="1663"/>
    <n v="3"/>
    <n v="0"/>
    <n v="41.822999999999993"/>
  </r>
  <r>
    <n v="9825"/>
    <s v="US-2011-164406"/>
    <x v="2"/>
    <x v="860"/>
    <d v="2011-08-19T00:00:00"/>
    <s v="Standard Class"/>
    <s v="BD-11605"/>
    <s v="Brian Dahlen"/>
    <x v="0"/>
    <s v="United States"/>
    <s v="San Francisco"/>
    <x v="1"/>
    <n v="94122"/>
    <x v="1"/>
    <s v="OFF-BI-10002309"/>
    <x v="1"/>
    <x v="8"/>
    <s v="Avery Heavy-Duty EZD  Binder With Locking Rings"/>
    <x v="329"/>
    <n v="4"/>
    <n v="0.2"/>
    <n v="6.2495999999999992"/>
  </r>
  <r>
    <n v="9826"/>
    <s v="US-2011-164406"/>
    <x v="2"/>
    <x v="860"/>
    <d v="2011-08-19T00:00:00"/>
    <s v="Standard Class"/>
    <s v="BD-11605"/>
    <s v="Brian Dahlen"/>
    <x v="0"/>
    <s v="United States"/>
    <s v="San Francisco"/>
    <x v="1"/>
    <n v="94122"/>
    <x v="1"/>
    <s v="OFF-BI-10003638"/>
    <x v="1"/>
    <x v="8"/>
    <s v="GBC Durable Plastic Covers"/>
    <x v="6084"/>
    <n v="3"/>
    <n v="0.2"/>
    <n v="15.092999999999998"/>
  </r>
  <r>
    <n v="9827"/>
    <s v="US-2011-164406"/>
    <x v="2"/>
    <x v="860"/>
    <d v="2011-08-19T00:00:00"/>
    <s v="Standard Class"/>
    <s v="BD-11605"/>
    <s v="Brian Dahlen"/>
    <x v="0"/>
    <s v="United States"/>
    <s v="San Francisco"/>
    <x v="1"/>
    <n v="94122"/>
    <x v="1"/>
    <s v="FUR-CH-10003833"/>
    <x v="0"/>
    <x v="1"/>
    <s v="Novimex Fabric Task Chair"/>
    <x v="2468"/>
    <n v="4"/>
    <n v="0.2"/>
    <n v="-12.196000000000005"/>
  </r>
  <r>
    <n v="9828"/>
    <s v="CA-2014-169999"/>
    <x v="3"/>
    <x v="249"/>
    <d v="2014-06-27T00:00:00"/>
    <s v="Standard Class"/>
    <s v="JS-15685"/>
    <s v="Jim Sink"/>
    <x v="1"/>
    <s v="United States"/>
    <s v="New York City"/>
    <x v="15"/>
    <n v="10035"/>
    <x v="3"/>
    <s v="OFF-ST-10001511"/>
    <x v="1"/>
    <x v="4"/>
    <s v="Space Solutions Commercial Steel Shelving"/>
    <x v="2396"/>
    <n v="2"/>
    <n v="0"/>
    <n v="6.4649999999999892"/>
  </r>
  <r>
    <n v="9829"/>
    <s v="CA-2014-169999"/>
    <x v="3"/>
    <x v="249"/>
    <d v="2014-06-27T00:00:00"/>
    <s v="Standard Class"/>
    <s v="JS-15685"/>
    <s v="Jim Sink"/>
    <x v="1"/>
    <s v="United States"/>
    <s v="New York City"/>
    <x v="15"/>
    <n v="10035"/>
    <x v="3"/>
    <s v="OFF-BI-10004728"/>
    <x v="1"/>
    <x v="8"/>
    <s v="Wilson Jones Turn Tabs Binder Tool for Ring Binders"/>
    <x v="5668"/>
    <n v="3"/>
    <n v="0.2"/>
    <n v="3.7595999999999998"/>
  </r>
  <r>
    <n v="9830"/>
    <s v="US-2014-152842"/>
    <x v="3"/>
    <x v="11"/>
    <d v="2014-07-24T00:00:00"/>
    <s v="Standard Class"/>
    <s v="NF-18385"/>
    <s v="Natalie Fritzler"/>
    <x v="0"/>
    <s v="United States"/>
    <s v="Charlotte"/>
    <x v="3"/>
    <n v="28205"/>
    <x v="0"/>
    <s v="FUR-CH-10004218"/>
    <x v="0"/>
    <x v="1"/>
    <s v="Global Fabric Manager's Chair, Dark Gray"/>
    <x v="2516"/>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x v="1895"/>
    <n v="4"/>
    <n v="0.2"/>
    <n v="95.990400000000008"/>
  </r>
  <r>
    <n v="9832"/>
    <s v="CA-2011-113257"/>
    <x v="2"/>
    <x v="757"/>
    <d v="2011-12-18T00:00:00"/>
    <s v="Second Class"/>
    <s v="SC-20305"/>
    <s v="Sean Christensen"/>
    <x v="0"/>
    <s v="United States"/>
    <s v="Beaumont"/>
    <x v="5"/>
    <n v="77705"/>
    <x v="2"/>
    <s v="FUR-FU-10001706"/>
    <x v="0"/>
    <x v="5"/>
    <s v="Longer-Life Soft White Bulbs"/>
    <x v="6085"/>
    <n v="7"/>
    <n v="0.6"/>
    <n v="-2.5872000000000011"/>
  </r>
  <r>
    <n v="9833"/>
    <s v="CA-2011-133963"/>
    <x v="2"/>
    <x v="598"/>
    <d v="2011-05-22T00:00:00"/>
    <s v="Second Class"/>
    <s v="GA-14515"/>
    <s v="George Ashbrook"/>
    <x v="0"/>
    <s v="United States"/>
    <s v="Dallas"/>
    <x v="5"/>
    <n v="75220"/>
    <x v="2"/>
    <s v="OFF-PA-10001526"/>
    <x v="1"/>
    <x v="10"/>
    <s v="Xerox 1949"/>
    <x v="2217"/>
    <n v="1"/>
    <n v="0.2"/>
    <n v="1.4442000000000004"/>
  </r>
  <r>
    <n v="9834"/>
    <s v="CA-2014-130302"/>
    <x v="3"/>
    <x v="32"/>
    <d v="2014-09-20T00:00:00"/>
    <s v="Standard Class"/>
    <s v="CY-12745"/>
    <s v="Craig Yedwab"/>
    <x v="1"/>
    <s v="United States"/>
    <s v="Springfield"/>
    <x v="24"/>
    <n v="45503"/>
    <x v="3"/>
    <s v="TEC-AC-10002001"/>
    <x v="2"/>
    <x v="11"/>
    <s v="Logitech Wireless Gaming Headset G930"/>
    <x v="6086"/>
    <n v="7"/>
    <n v="0.2"/>
    <n v="190.38810000000001"/>
  </r>
  <r>
    <n v="9835"/>
    <s v="CA-2013-126627"/>
    <x v="0"/>
    <x v="1155"/>
    <d v="2013-10-13T00:00:00"/>
    <s v="First Class"/>
    <s v="WB-21850"/>
    <s v="William Brown"/>
    <x v="0"/>
    <s v="United States"/>
    <s v="La Porte"/>
    <x v="5"/>
    <n v="77571"/>
    <x v="2"/>
    <s v="FUR-FU-10004963"/>
    <x v="0"/>
    <x v="5"/>
    <s v="Eldon 400 Class Desk Accessories, Black Carbon"/>
    <x v="6087"/>
    <n v="4"/>
    <n v="0.6"/>
    <n v="-6.2999999999999972"/>
  </r>
  <r>
    <n v="9836"/>
    <s v="CA-2013-126627"/>
    <x v="0"/>
    <x v="1155"/>
    <d v="2013-10-13T00:00:00"/>
    <s v="First Class"/>
    <s v="WB-21850"/>
    <s v="William Brown"/>
    <x v="0"/>
    <s v="United States"/>
    <s v="La Porte"/>
    <x v="5"/>
    <n v="77571"/>
    <x v="2"/>
    <s v="OFF-BI-10001597"/>
    <x v="1"/>
    <x v="8"/>
    <s v="Wilson Jones Ledger-Size, Piano-Hinge Binder, 2&quot;, Blue"/>
    <x v="6088"/>
    <n v="2"/>
    <n v="0.8"/>
    <n v="-26.227200000000003"/>
  </r>
  <r>
    <n v="9837"/>
    <s v="US-2013-125402"/>
    <x v="0"/>
    <x v="477"/>
    <d v="2013-10-02T00:00:00"/>
    <s v="Standard Class"/>
    <s v="DL-12865"/>
    <s v="Dan Lawera"/>
    <x v="0"/>
    <s v="United States"/>
    <s v="Long Beach"/>
    <x v="1"/>
    <n v="90805"/>
    <x v="1"/>
    <s v="OFF-PA-10000141"/>
    <x v="1"/>
    <x v="10"/>
    <s v="Ampad Evidence Wirebond Steno Books, 6&quot; x 9&quot;"/>
    <x v="2943"/>
    <n v="5"/>
    <n v="0"/>
    <n v="5.1229999999999993"/>
  </r>
  <r>
    <n v="9838"/>
    <s v="US-2013-125402"/>
    <x v="0"/>
    <x v="477"/>
    <d v="2013-10-02T00:00:00"/>
    <s v="Standard Class"/>
    <s v="DL-12865"/>
    <s v="Dan Lawera"/>
    <x v="0"/>
    <s v="United States"/>
    <s v="Long Beach"/>
    <x v="1"/>
    <n v="90805"/>
    <x v="1"/>
    <s v="OFF-LA-10003923"/>
    <x v="1"/>
    <x v="2"/>
    <s v="Alphabetical Labels for Top Tab Filing"/>
    <x v="461"/>
    <n v="2"/>
    <n v="0"/>
    <n v="14.8"/>
  </r>
  <r>
    <n v="9839"/>
    <s v="US-2013-125402"/>
    <x v="0"/>
    <x v="477"/>
    <d v="2013-10-02T00:00:00"/>
    <s v="Standard Class"/>
    <s v="DL-12865"/>
    <s v="Dan Lawera"/>
    <x v="0"/>
    <s v="United States"/>
    <s v="Long Beach"/>
    <x v="1"/>
    <n v="90805"/>
    <x v="1"/>
    <s v="OFF-LA-10001771"/>
    <x v="1"/>
    <x v="2"/>
    <s v="Avery 513"/>
    <x v="1393"/>
    <n v="1"/>
    <n v="0"/>
    <n v="2.2907999999999999"/>
  </r>
  <r>
    <n v="9840"/>
    <s v="US-2013-125402"/>
    <x v="0"/>
    <x v="477"/>
    <d v="2013-10-02T00:00:00"/>
    <s v="Standard Class"/>
    <s v="DL-12865"/>
    <s v="Dan Lawera"/>
    <x v="0"/>
    <s v="United States"/>
    <s v="Long Beach"/>
    <x v="1"/>
    <n v="90805"/>
    <x v="1"/>
    <s v="TEC-CO-10001943"/>
    <x v="2"/>
    <x v="16"/>
    <s v="Canon PC-428 Personal Copier"/>
    <x v="5478"/>
    <n v="3"/>
    <n v="0.2"/>
    <n v="161.99189999999999"/>
  </r>
  <r>
    <n v="9841"/>
    <s v="US-2013-125402"/>
    <x v="0"/>
    <x v="477"/>
    <d v="2013-10-02T00:00:00"/>
    <s v="Standard Class"/>
    <s v="DL-12865"/>
    <s v="Dan Lawera"/>
    <x v="0"/>
    <s v="United States"/>
    <s v="Long Beach"/>
    <x v="1"/>
    <n v="90805"/>
    <x v="1"/>
    <s v="TEC-PH-10003356"/>
    <x v="2"/>
    <x v="7"/>
    <s v="SmartStand Mobile Device Holder, Assorted Colors"/>
    <x v="6089"/>
    <n v="8"/>
    <n v="0.2"/>
    <n v="4.4736000000000011"/>
  </r>
  <r>
    <n v="9842"/>
    <s v="US-2013-125402"/>
    <x v="0"/>
    <x v="477"/>
    <d v="2013-10-02T00:00:00"/>
    <s v="Standard Class"/>
    <s v="DL-12865"/>
    <s v="Dan Lawera"/>
    <x v="0"/>
    <s v="United States"/>
    <s v="Long Beach"/>
    <x v="1"/>
    <n v="90805"/>
    <x v="1"/>
    <s v="OFF-AR-10002255"/>
    <x v="1"/>
    <x v="6"/>
    <s v="Newell 346"/>
    <x v="1784"/>
    <n v="2"/>
    <n v="0"/>
    <n v="1.6703999999999999"/>
  </r>
  <r>
    <n v="9843"/>
    <s v="US-2013-125402"/>
    <x v="0"/>
    <x v="477"/>
    <d v="2013-10-02T00:00:00"/>
    <s v="Standard Class"/>
    <s v="DL-12865"/>
    <s v="Dan Lawera"/>
    <x v="0"/>
    <s v="United States"/>
    <s v="Long Beach"/>
    <x v="1"/>
    <n v="90805"/>
    <x v="1"/>
    <s v="FUR-CH-10000665"/>
    <x v="0"/>
    <x v="1"/>
    <s v="Global Airflow Leather Mesh Back Chair, Black"/>
    <x v="5019"/>
    <n v="4"/>
    <n v="0.2"/>
    <n v="60.391999999999939"/>
  </r>
  <r>
    <n v="9844"/>
    <s v="CA-2011-163867"/>
    <x v="2"/>
    <x v="561"/>
    <d v="2011-06-06T00:00:00"/>
    <s v="First Class"/>
    <s v="RE-19450"/>
    <s v="Richard Eichhorn"/>
    <x v="0"/>
    <s v="United States"/>
    <s v="Decatur"/>
    <x v="10"/>
    <n v="62521"/>
    <x v="2"/>
    <s v="OFF-LA-10001771"/>
    <x v="1"/>
    <x v="2"/>
    <s v="Avery 513"/>
    <x v="801"/>
    <n v="4"/>
    <n v="0.2"/>
    <n v="5.1791999999999998"/>
  </r>
  <r>
    <n v="9845"/>
    <s v="CA-2011-163867"/>
    <x v="2"/>
    <x v="561"/>
    <d v="2011-06-06T00:00:00"/>
    <s v="First Class"/>
    <s v="RE-19450"/>
    <s v="Richard Eichhorn"/>
    <x v="0"/>
    <s v="United States"/>
    <s v="Decatur"/>
    <x v="10"/>
    <n v="62521"/>
    <x v="2"/>
    <s v="FUR-FU-10001475"/>
    <x v="0"/>
    <x v="5"/>
    <s v="Contract Clock, 14&quot;, Brown"/>
    <x v="6090"/>
    <n v="7"/>
    <n v="0.6"/>
    <n v="-40.003599999999999"/>
  </r>
  <r>
    <n v="9846"/>
    <s v="CA-2011-163867"/>
    <x v="2"/>
    <x v="561"/>
    <d v="2011-06-06T00:00:00"/>
    <s v="First Class"/>
    <s v="RE-19450"/>
    <s v="Richard Eichhorn"/>
    <x v="0"/>
    <s v="United States"/>
    <s v="Decatur"/>
    <x v="10"/>
    <n v="62521"/>
    <x v="2"/>
    <s v="OFF-ST-10000877"/>
    <x v="1"/>
    <x v="4"/>
    <s v="Recycled Steel Personal File for Standard File Folders"/>
    <x v="6091"/>
    <n v="3"/>
    <n v="0.2"/>
    <n v="9.9521999999999977"/>
  </r>
  <r>
    <n v="9847"/>
    <s v="CA-2014-169327"/>
    <x v="3"/>
    <x v="264"/>
    <d v="2014-09-05T00:00:00"/>
    <s v="Second Class"/>
    <s v="MH-17290"/>
    <s v="Marc Harrigan"/>
    <x v="2"/>
    <s v="United States"/>
    <s v="Los Angeles"/>
    <x v="1"/>
    <n v="90008"/>
    <x v="1"/>
    <s v="OFF-AP-10001492"/>
    <x v="1"/>
    <x v="9"/>
    <s v="Acco Six-Outlet Power Strip, 4' Cord Length"/>
    <x v="2526"/>
    <n v="5"/>
    <n v="0"/>
    <n v="11.206"/>
  </r>
  <r>
    <n v="9848"/>
    <s v="CA-2014-169327"/>
    <x v="3"/>
    <x v="264"/>
    <d v="2014-09-05T00:00:00"/>
    <s v="Second Class"/>
    <s v="MH-17290"/>
    <s v="Marc Harrigan"/>
    <x v="2"/>
    <s v="United States"/>
    <s v="Los Angeles"/>
    <x v="1"/>
    <n v="90008"/>
    <x v="1"/>
    <s v="FUR-FU-10004188"/>
    <x v="0"/>
    <x v="5"/>
    <s v="Luxo Professional Combination Clamp-On Lamps"/>
    <x v="6092"/>
    <n v="5"/>
    <n v="0"/>
    <n v="132.99"/>
  </r>
  <r>
    <n v="9849"/>
    <s v="CA-2014-169327"/>
    <x v="3"/>
    <x v="264"/>
    <d v="2014-09-05T00:00:00"/>
    <s v="Second Class"/>
    <s v="MH-17290"/>
    <s v="Marc Harrigan"/>
    <x v="2"/>
    <s v="United States"/>
    <s v="Los Angeles"/>
    <x v="1"/>
    <n v="90008"/>
    <x v="1"/>
    <s v="OFF-BI-10004330"/>
    <x v="1"/>
    <x v="8"/>
    <s v="GBC Velobind Prepunched Cover Sets, Regency Series"/>
    <x v="5442"/>
    <n v="5"/>
    <n v="0.2"/>
    <n v="46.224999999999987"/>
  </r>
  <r>
    <n v="9850"/>
    <s v="CA-2011-142979"/>
    <x v="2"/>
    <x v="791"/>
    <d v="2011-04-18T00:00:00"/>
    <s v="Standard Class"/>
    <s v="EH-13765"/>
    <s v="Edward Hooks"/>
    <x v="1"/>
    <s v="United States"/>
    <s v="Lodi"/>
    <x v="1"/>
    <n v="95240"/>
    <x v="1"/>
    <s v="OFF-AR-10002987"/>
    <x v="1"/>
    <x v="6"/>
    <s v="Prismacolor Color Pencil Set"/>
    <x v="2010"/>
    <n v="2"/>
    <n v="0"/>
    <n v="16.268800000000002"/>
  </r>
  <r>
    <n v="9851"/>
    <s v="CA-2013-158155"/>
    <x v="0"/>
    <x v="440"/>
    <d v="2013-05-07T00:00:00"/>
    <s v="Standard Class"/>
    <s v="EH-13765"/>
    <s v="Edward Hooks"/>
    <x v="1"/>
    <s v="United States"/>
    <s v="New York City"/>
    <x v="15"/>
    <n v="10009"/>
    <x v="3"/>
    <s v="FUR-FU-10000732"/>
    <x v="0"/>
    <x v="5"/>
    <s v="Eldon 200 Class Desk Accessories"/>
    <x v="2391"/>
    <n v="2"/>
    <n v="0"/>
    <n v="4.0191999999999997"/>
  </r>
  <r>
    <n v="9852"/>
    <s v="CA-2013-158155"/>
    <x v="0"/>
    <x v="440"/>
    <d v="2013-05-07T00:00:00"/>
    <s v="Standard Class"/>
    <s v="EH-13765"/>
    <s v="Edward Hooks"/>
    <x v="1"/>
    <s v="United States"/>
    <s v="New York City"/>
    <x v="15"/>
    <n v="10009"/>
    <x v="3"/>
    <s v="OFF-BI-10001670"/>
    <x v="1"/>
    <x v="8"/>
    <s v="Vinyl Sectional Post Binders"/>
    <x v="3476"/>
    <n v="3"/>
    <n v="0.2"/>
    <n v="33.93"/>
  </r>
  <r>
    <n v="9853"/>
    <s v="CA-2013-158155"/>
    <x v="0"/>
    <x v="440"/>
    <d v="2013-05-07T00:00:00"/>
    <s v="Standard Class"/>
    <s v="EH-13765"/>
    <s v="Edward Hooks"/>
    <x v="1"/>
    <s v="United States"/>
    <s v="New York City"/>
    <x v="15"/>
    <n v="10009"/>
    <x v="3"/>
    <s v="OFF-PA-10000533"/>
    <x v="1"/>
    <x v="10"/>
    <s v="Southworth Parchment Paper &amp; Envelopes"/>
    <x v="1733"/>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x v="6093"/>
    <n v="5"/>
    <n v="0"/>
    <n v="83.733000000000004"/>
  </r>
  <r>
    <n v="9855"/>
    <s v="CA-2014-138870"/>
    <x v="3"/>
    <x v="249"/>
    <d v="2014-06-24T00:00:00"/>
    <s v="Standard Class"/>
    <s v="GA-14515"/>
    <s v="George Ashbrook"/>
    <x v="0"/>
    <s v="United States"/>
    <s v="San Francisco"/>
    <x v="1"/>
    <n v="94109"/>
    <x v="1"/>
    <s v="FUR-FU-10002396"/>
    <x v="0"/>
    <x v="5"/>
    <s v="DAX Copper Panel Document Frame, 5 x 7 Size"/>
    <x v="6094"/>
    <n v="4"/>
    <n v="0"/>
    <n v="21.134400000000003"/>
  </r>
  <r>
    <n v="9856"/>
    <s v="CA-2014-138870"/>
    <x v="3"/>
    <x v="249"/>
    <d v="2014-06-24T00:00:00"/>
    <s v="Standard Class"/>
    <s v="GA-14515"/>
    <s v="George Ashbrook"/>
    <x v="0"/>
    <s v="United States"/>
    <s v="San Francisco"/>
    <x v="1"/>
    <n v="94109"/>
    <x v="1"/>
    <s v="OFF-PA-10004438"/>
    <x v="1"/>
    <x v="10"/>
    <s v="Xerox 1907"/>
    <x v="335"/>
    <n v="2"/>
    <n v="0"/>
    <n v="11.543199999999999"/>
  </r>
  <r>
    <n v="9857"/>
    <s v="CA-2011-120950"/>
    <x v="2"/>
    <x v="1232"/>
    <d v="2011-11-11T00:00:00"/>
    <s v="Standard Class"/>
    <s v="GA-14515"/>
    <s v="George Ashbrook"/>
    <x v="0"/>
    <s v="United States"/>
    <s v="Columbus"/>
    <x v="32"/>
    <n v="31907"/>
    <x v="0"/>
    <s v="OFF-PA-10000587"/>
    <x v="1"/>
    <x v="10"/>
    <s v="Array Parchment Paper, Assorted Colors"/>
    <x v="2908"/>
    <n v="6"/>
    <n v="0"/>
    <n v="20.9664"/>
  </r>
  <r>
    <n v="9858"/>
    <s v="CA-2012-164301"/>
    <x v="1"/>
    <x v="514"/>
    <d v="2012-03-30T00:00:00"/>
    <s v="Standard Class"/>
    <s v="EB-13840"/>
    <s v="Ellis Ballard"/>
    <x v="1"/>
    <s v="United States"/>
    <s v="Seattle"/>
    <x v="4"/>
    <n v="98103"/>
    <x v="1"/>
    <s v="FUR-TA-10001889"/>
    <x v="0"/>
    <x v="3"/>
    <s v="Bush Advantage Collection Racetrack Conference Table"/>
    <x v="6095"/>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x v="4005"/>
    <n v="5"/>
    <n v="0"/>
    <n v="17.523999999999997"/>
  </r>
  <r>
    <n v="9860"/>
    <s v="CA-2014-113278"/>
    <x v="3"/>
    <x v="424"/>
    <d v="2014-01-21T00:00:00"/>
    <s v="Standard Class"/>
    <s v="HR-14770"/>
    <s v="Hallie Redmond"/>
    <x v="2"/>
    <s v="United States"/>
    <s v="Richmond"/>
    <x v="14"/>
    <n v="47374"/>
    <x v="2"/>
    <s v="OFF-FA-10003472"/>
    <x v="1"/>
    <x v="13"/>
    <s v="Bagged Rubber Bands"/>
    <x v="2182"/>
    <n v="2"/>
    <n v="0"/>
    <n v="0.1008"/>
  </r>
  <r>
    <n v="9861"/>
    <s v="CA-2014-113278"/>
    <x v="3"/>
    <x v="424"/>
    <d v="2014-01-21T00:00:00"/>
    <s v="Standard Class"/>
    <s v="HR-14770"/>
    <s v="Hallie Redmond"/>
    <x v="2"/>
    <s v="United States"/>
    <s v="Richmond"/>
    <x v="14"/>
    <n v="47374"/>
    <x v="2"/>
    <s v="TEC-PH-10000169"/>
    <x v="2"/>
    <x v="7"/>
    <s v="ARKON Windshield Dashboard Air Vent Car Mount Holder"/>
    <x v="766"/>
    <n v="4"/>
    <n v="0"/>
    <n v="1.3559999999999945"/>
  </r>
  <r>
    <n v="9862"/>
    <s v="CA-2014-113278"/>
    <x v="3"/>
    <x v="424"/>
    <d v="2014-01-21T00:00:00"/>
    <s v="Standard Class"/>
    <s v="HR-14770"/>
    <s v="Hallie Redmond"/>
    <x v="2"/>
    <s v="United States"/>
    <s v="Richmond"/>
    <x v="14"/>
    <n v="47374"/>
    <x v="2"/>
    <s v="OFF-ST-10002562"/>
    <x v="1"/>
    <x v="4"/>
    <s v="Staples"/>
    <x v="257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x v="6096"/>
    <n v="4"/>
    <n v="0"/>
    <n v="2.5451999999999995"/>
  </r>
  <r>
    <n v="9864"/>
    <s v="CA-2014-113278"/>
    <x v="3"/>
    <x v="424"/>
    <d v="2014-01-21T00:00:00"/>
    <s v="Standard Class"/>
    <s v="HR-14770"/>
    <s v="Hallie Redmond"/>
    <x v="2"/>
    <s v="United States"/>
    <s v="Richmond"/>
    <x v="14"/>
    <n v="47374"/>
    <x v="2"/>
    <s v="OFF-PA-10004156"/>
    <x v="1"/>
    <x v="10"/>
    <s v="Xerox 188"/>
    <x v="1189"/>
    <n v="1"/>
    <n v="0"/>
    <n v="5.5565999999999995"/>
  </r>
  <r>
    <n v="9865"/>
    <s v="CA-2014-113278"/>
    <x v="3"/>
    <x v="424"/>
    <d v="2014-01-21T00:00:00"/>
    <s v="Standard Class"/>
    <s v="HR-14770"/>
    <s v="Hallie Redmond"/>
    <x v="2"/>
    <s v="United States"/>
    <s v="Richmond"/>
    <x v="14"/>
    <n v="47374"/>
    <x v="2"/>
    <s v="TEC-AC-10004469"/>
    <x v="2"/>
    <x v="11"/>
    <s v="Microsoft Sculpt Comfort Mouse"/>
    <x v="3863"/>
    <n v="4"/>
    <n v="0"/>
    <n v="70.312000000000012"/>
  </r>
  <r>
    <n v="9866"/>
    <s v="CA-2014-113278"/>
    <x v="3"/>
    <x v="424"/>
    <d v="2014-01-21T00:00:00"/>
    <s v="Standard Class"/>
    <s v="HR-14770"/>
    <s v="Hallie Redmond"/>
    <x v="2"/>
    <s v="United States"/>
    <s v="Richmond"/>
    <x v="14"/>
    <n v="47374"/>
    <x v="2"/>
    <s v="FUR-FU-10001037"/>
    <x v="0"/>
    <x v="5"/>
    <s v="DAX Charcoal/Nickel-Tone Document Frame, 5 x 7"/>
    <x v="1651"/>
    <n v="2"/>
    <n v="0"/>
    <n v="8.532"/>
  </r>
  <r>
    <n v="9867"/>
    <s v="US-2012-116981"/>
    <x v="1"/>
    <x v="514"/>
    <d v="2012-03-28T00:00:00"/>
    <s v="Second Class"/>
    <s v="SM-20950"/>
    <s v="Suzanne McNair"/>
    <x v="1"/>
    <s v="United States"/>
    <s v="New York City"/>
    <x v="15"/>
    <n v="10009"/>
    <x v="3"/>
    <s v="OFF-ST-10002615"/>
    <x v="1"/>
    <x v="4"/>
    <s v="Dual Level, Single-Width Filing Carts"/>
    <x v="2969"/>
    <n v="7"/>
    <n v="0"/>
    <n v="282.20920000000001"/>
  </r>
  <r>
    <n v="9868"/>
    <s v="US-2012-116981"/>
    <x v="1"/>
    <x v="514"/>
    <d v="2012-03-28T00:00:00"/>
    <s v="Second Class"/>
    <s v="SM-20950"/>
    <s v="Suzanne McNair"/>
    <x v="1"/>
    <s v="United States"/>
    <s v="New York City"/>
    <x v="15"/>
    <n v="10009"/>
    <x v="3"/>
    <s v="OFF-AP-10000595"/>
    <x v="1"/>
    <x v="9"/>
    <s v="Disposable Triple-Filter Dust Bags"/>
    <x v="2638"/>
    <n v="3"/>
    <n v="0"/>
    <n v="3.4086000000000003"/>
  </r>
  <r>
    <n v="9869"/>
    <s v="CA-2011-114195"/>
    <x v="2"/>
    <x v="301"/>
    <d v="2011-11-03T00:00:00"/>
    <s v="First Class"/>
    <s v="EA-14035"/>
    <s v="Erin Ashbrook"/>
    <x v="1"/>
    <s v="United States"/>
    <s v="Mason"/>
    <x v="24"/>
    <n v="45040"/>
    <x v="3"/>
    <s v="FUR-FU-10002253"/>
    <x v="0"/>
    <x v="5"/>
    <s v="Howard Miller 13&quot; Diameter Pewter Finish Round Wall Clock"/>
    <x v="4574"/>
    <n v="2"/>
    <n v="0.2"/>
    <n v="16.317200000000003"/>
  </r>
  <r>
    <n v="9870"/>
    <s v="CA-2011-114195"/>
    <x v="2"/>
    <x v="301"/>
    <d v="2011-11-03T00:00:00"/>
    <s v="First Class"/>
    <s v="EA-14035"/>
    <s v="Erin Ashbrook"/>
    <x v="1"/>
    <s v="United States"/>
    <s v="Mason"/>
    <x v="24"/>
    <n v="45040"/>
    <x v="3"/>
    <s v="OFF-BI-10000494"/>
    <x v="1"/>
    <x v="8"/>
    <s v="Acco Economy Flexible Poly Round Ring Binder"/>
    <x v="2968"/>
    <n v="2"/>
    <n v="0.7"/>
    <n v="-2.6099999999999994"/>
  </r>
  <r>
    <n v="9871"/>
    <s v="CA-2011-114195"/>
    <x v="2"/>
    <x v="301"/>
    <d v="2011-11-03T00:00:00"/>
    <s v="First Class"/>
    <s v="EA-14035"/>
    <s v="Erin Ashbrook"/>
    <x v="1"/>
    <s v="United States"/>
    <s v="Mason"/>
    <x v="24"/>
    <n v="45040"/>
    <x v="3"/>
    <s v="OFF-BI-10001658"/>
    <x v="1"/>
    <x v="8"/>
    <s v="GBC Standard Therm-A-Bind Covers"/>
    <x v="2849"/>
    <n v="3"/>
    <n v="0.7"/>
    <n v="-17.942399999999992"/>
  </r>
  <r>
    <n v="9872"/>
    <s v="CA-2014-146269"/>
    <x v="3"/>
    <x v="833"/>
    <d v="2014-10-07T00:00:00"/>
    <s v="Same Day"/>
    <s v="MH-17455"/>
    <s v="Mark Hamilton"/>
    <x v="0"/>
    <s v="United States"/>
    <s v="Chicago"/>
    <x v="10"/>
    <n v="60623"/>
    <x v="2"/>
    <s v="OFF-ST-10003208"/>
    <x v="1"/>
    <x v="4"/>
    <s v="Adjustable Depth Letter/Legal Cart"/>
    <x v="6097"/>
    <n v="2"/>
    <n v="0.2"/>
    <n v="32.662799999999947"/>
  </r>
  <r>
    <n v="9873"/>
    <s v="CA-2014-146269"/>
    <x v="3"/>
    <x v="833"/>
    <d v="2014-10-07T00:00:00"/>
    <s v="Same Day"/>
    <s v="MH-17455"/>
    <s v="Mark Hamilton"/>
    <x v="0"/>
    <s v="United States"/>
    <s v="Chicago"/>
    <x v="10"/>
    <n v="60623"/>
    <x v="2"/>
    <s v="OFF-AR-10004790"/>
    <x v="1"/>
    <x v="6"/>
    <s v="Staples"/>
    <x v="3764"/>
    <n v="2"/>
    <n v="0.2"/>
    <n v="1.1969999999999992"/>
  </r>
  <r>
    <n v="9874"/>
    <s v="CA-2013-100587"/>
    <x v="0"/>
    <x v="107"/>
    <d v="2013-12-15T00:00:00"/>
    <s v="Standard Class"/>
    <s v="SL-20155"/>
    <s v="Sara Luxemburg"/>
    <x v="2"/>
    <s v="United States"/>
    <s v="New York City"/>
    <x v="15"/>
    <n v="10024"/>
    <x v="3"/>
    <s v="OFF-PA-10004609"/>
    <x v="1"/>
    <x v="10"/>
    <s v="Xerox 221"/>
    <x v="90"/>
    <n v="1"/>
    <n v="0"/>
    <n v="3.1104000000000003"/>
  </r>
  <r>
    <n v="9875"/>
    <s v="CA-2013-166653"/>
    <x v="0"/>
    <x v="897"/>
    <d v="2013-09-25T00:00:00"/>
    <s v="Second Class"/>
    <s v="NP-18685"/>
    <s v="Nora Pelletier"/>
    <x v="2"/>
    <s v="United States"/>
    <s v="Parma"/>
    <x v="24"/>
    <n v="44134"/>
    <x v="3"/>
    <s v="OFF-EN-10003055"/>
    <x v="1"/>
    <x v="12"/>
    <s v="Blue String-Tie &amp; Button Interoffice Envelopes, 10 x 13"/>
    <x v="1109"/>
    <n v="2"/>
    <n v="0.2"/>
    <n v="19.989999999999995"/>
  </r>
  <r>
    <n v="9876"/>
    <s v="CA-2012-130855"/>
    <x v="1"/>
    <x v="1233"/>
    <d v="2013-01-05T00:00:00"/>
    <s v="Standard Class"/>
    <s v="RF-19840"/>
    <s v="Roy Französisch"/>
    <x v="0"/>
    <s v="United States"/>
    <s v="New York City"/>
    <x v="15"/>
    <n v="10035"/>
    <x v="3"/>
    <s v="OFF-SU-10003936"/>
    <x v="1"/>
    <x v="14"/>
    <s v="Acme Serrated Blade Letter Opener"/>
    <x v="6098"/>
    <n v="2"/>
    <n v="0"/>
    <n v="6.3600000000000101E-2"/>
  </r>
  <r>
    <n v="9877"/>
    <s v="US-2014-166324"/>
    <x v="3"/>
    <x v="693"/>
    <d v="2014-04-22T00:00:00"/>
    <s v="First Class"/>
    <s v="BE-11455"/>
    <s v="Brad Eason"/>
    <x v="2"/>
    <s v="United States"/>
    <s v="Cleveland"/>
    <x v="24"/>
    <n v="44105"/>
    <x v="3"/>
    <s v="OFF-ST-10000078"/>
    <x v="1"/>
    <x v="4"/>
    <s v="Tennsco 6- and 18-Compartment Lockers"/>
    <x v="6099"/>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x v="6100"/>
    <n v="5"/>
    <n v="0.7"/>
    <n v="-6.379999999999999"/>
  </r>
  <r>
    <n v="9879"/>
    <s v="US-2014-166324"/>
    <x v="3"/>
    <x v="693"/>
    <d v="2014-04-22T00:00:00"/>
    <s v="First Class"/>
    <s v="BE-11455"/>
    <s v="Brad Eason"/>
    <x v="2"/>
    <s v="United States"/>
    <s v="Cleveland"/>
    <x v="24"/>
    <n v="44105"/>
    <x v="3"/>
    <s v="TEC-PH-10004080"/>
    <x v="2"/>
    <x v="7"/>
    <s v="Avaya 5410 Digital phone"/>
    <x v="4457"/>
    <n v="3"/>
    <n v="0.4"/>
    <n v="-24.476399999999998"/>
  </r>
  <r>
    <n v="9880"/>
    <s v="CA-2013-122581"/>
    <x v="0"/>
    <x v="1036"/>
    <d v="2013-08-26T00:00:00"/>
    <s v="Standard Class"/>
    <s v="JK-15370"/>
    <s v="Jay Kimmel"/>
    <x v="0"/>
    <s v="United States"/>
    <s v="New York City"/>
    <x v="15"/>
    <n v="10035"/>
    <x v="3"/>
    <s v="FUR-CH-10002961"/>
    <x v="0"/>
    <x v="1"/>
    <s v="Leather Task Chair, Black"/>
    <x v="6101"/>
    <n v="7"/>
    <n v="0.1"/>
    <n v="63.685999999999979"/>
  </r>
  <r>
    <n v="9881"/>
    <s v="CA-2012-104297"/>
    <x v="1"/>
    <x v="352"/>
    <d v="2012-05-31T00:00:00"/>
    <s v="First Class"/>
    <s v="CC-12100"/>
    <s v="Chad Cunningham"/>
    <x v="2"/>
    <s v="United States"/>
    <s v="Cleveland"/>
    <x v="24"/>
    <n v="44105"/>
    <x v="3"/>
    <s v="OFF-PA-10000474"/>
    <x v="1"/>
    <x v="10"/>
    <s v="Staples"/>
    <x v="633"/>
    <n v="3"/>
    <n v="0.2"/>
    <n v="28.706399999999991"/>
  </r>
  <r>
    <n v="9882"/>
    <s v="CA-2011-153927"/>
    <x v="2"/>
    <x v="1132"/>
    <d v="2011-08-13T00:00:00"/>
    <s v="First Class"/>
    <s v="LL-16840"/>
    <s v="Lauren Leatherbury"/>
    <x v="0"/>
    <s v="United States"/>
    <s v="Woodstock"/>
    <x v="32"/>
    <n v="30188"/>
    <x v="0"/>
    <s v="OFF-BI-10000138"/>
    <x v="1"/>
    <x v="8"/>
    <s v="Acco Translucent Poly Ring Binders"/>
    <x v="1230"/>
    <n v="3"/>
    <n v="0"/>
    <n v="6.7392000000000003"/>
  </r>
  <r>
    <n v="9883"/>
    <s v="CA-2011-153927"/>
    <x v="2"/>
    <x v="1132"/>
    <d v="2011-08-13T00:00:00"/>
    <s v="First Class"/>
    <s v="LL-16840"/>
    <s v="Lauren Leatherbury"/>
    <x v="0"/>
    <s v="United States"/>
    <s v="Woodstock"/>
    <x v="32"/>
    <n v="30188"/>
    <x v="0"/>
    <s v="TEC-AC-10000023"/>
    <x v="2"/>
    <x v="11"/>
    <s v="Maxell 74 Minute CD-R Spindle, 50/Pack"/>
    <x v="6102"/>
    <n v="13"/>
    <n v="0"/>
    <n v="98.139599999999987"/>
  </r>
  <r>
    <n v="9884"/>
    <s v="CA-2011-112291"/>
    <x v="2"/>
    <x v="1234"/>
    <d v="2011-04-08T00:00:00"/>
    <s v="Standard Class"/>
    <s v="KE-16420"/>
    <s v="Katrina Edelman"/>
    <x v="1"/>
    <s v="United States"/>
    <s v="Los Angeles"/>
    <x v="1"/>
    <n v="90008"/>
    <x v="1"/>
    <s v="OFF-EN-10001415"/>
    <x v="1"/>
    <x v="12"/>
    <s v="Staples"/>
    <x v="954"/>
    <n v="2"/>
    <n v="0"/>
    <n v="5.58"/>
  </r>
  <r>
    <n v="9885"/>
    <s v="CA-2011-112291"/>
    <x v="2"/>
    <x v="1234"/>
    <d v="2011-04-08T00:00:00"/>
    <s v="Standard Class"/>
    <s v="KE-16420"/>
    <s v="Katrina Edelman"/>
    <x v="1"/>
    <s v="United States"/>
    <s v="Los Angeles"/>
    <x v="1"/>
    <n v="90008"/>
    <x v="1"/>
    <s v="TEC-AC-10001284"/>
    <x v="2"/>
    <x v="11"/>
    <s v="Enermax Briskie RF Wireless Keyboard and Mouse Combo"/>
    <x v="1038"/>
    <n v="3"/>
    <n v="0"/>
    <n v="22.4316"/>
  </r>
  <r>
    <n v="9886"/>
    <s v="CA-2011-112291"/>
    <x v="2"/>
    <x v="1234"/>
    <d v="2011-04-08T00:00:00"/>
    <s v="Standard Class"/>
    <s v="KE-16420"/>
    <s v="Katrina Edelman"/>
    <x v="1"/>
    <s v="United States"/>
    <s v="Los Angeles"/>
    <x v="1"/>
    <n v="90008"/>
    <x v="1"/>
    <s v="TEC-AC-10000736"/>
    <x v="2"/>
    <x v="11"/>
    <s v="Logitech G600 MMO Gaming Mouse"/>
    <x v="460"/>
    <n v="2"/>
    <n v="0"/>
    <n v="57.592799999999997"/>
  </r>
  <r>
    <n v="9887"/>
    <s v="CA-2011-146997"/>
    <x v="2"/>
    <x v="1213"/>
    <d v="2011-01-28T00:00:00"/>
    <s v="Standard Class"/>
    <s v="SG-20605"/>
    <s v="Speros Goranitis"/>
    <x v="0"/>
    <s v="United States"/>
    <s v="Lafayette"/>
    <x v="14"/>
    <n v="47905"/>
    <x v="2"/>
    <s v="OFF-FA-10003467"/>
    <x v="1"/>
    <x v="13"/>
    <s v="Alliance Big Bands Rubber Bands, 12/Pack"/>
    <x v="4095"/>
    <n v="3"/>
    <n v="0"/>
    <n v="0"/>
  </r>
  <r>
    <n v="9888"/>
    <s v="CA-2014-169607"/>
    <x v="3"/>
    <x v="386"/>
    <d v="2014-10-16T00:00:00"/>
    <s v="First Class"/>
    <s v="CA-12265"/>
    <s v="Christina Anderson"/>
    <x v="0"/>
    <s v="United States"/>
    <s v="New York City"/>
    <x v="15"/>
    <n v="10024"/>
    <x v="3"/>
    <s v="OFF-PA-10000477"/>
    <x v="1"/>
    <x v="10"/>
    <s v="Xerox 1952"/>
    <x v="745"/>
    <n v="2"/>
    <n v="0"/>
    <n v="4.6812000000000005"/>
  </r>
  <r>
    <n v="9889"/>
    <s v="CA-2012-127544"/>
    <x v="1"/>
    <x v="816"/>
    <d v="2012-08-12T00:00:00"/>
    <s v="Standard Class"/>
    <s v="RD-19585"/>
    <s v="Rob Dowd"/>
    <x v="0"/>
    <s v="United States"/>
    <s v="Utica"/>
    <x v="15"/>
    <n v="13501"/>
    <x v="3"/>
    <s v="TEC-AC-10000736"/>
    <x v="2"/>
    <x v="11"/>
    <s v="Logitech G600 MMO Gaming Mouse"/>
    <x v="3705"/>
    <n v="1"/>
    <n v="0"/>
    <n v="28.796399999999998"/>
  </r>
  <r>
    <n v="9890"/>
    <s v="CA-2014-166499"/>
    <x v="3"/>
    <x v="498"/>
    <d v="2014-03-21T00:00:00"/>
    <s v="First Class"/>
    <s v="VG-21805"/>
    <s v="Vivek Grady"/>
    <x v="1"/>
    <s v="United States"/>
    <s v="Lakewood"/>
    <x v="30"/>
    <n v="8701"/>
    <x v="3"/>
    <s v="OFF-AR-10002467"/>
    <x v="1"/>
    <x v="6"/>
    <s v="Dixon Ticonderoga Pencils"/>
    <x v="3090"/>
    <n v="3"/>
    <n v="0"/>
    <n v="2.4138000000000006"/>
  </r>
  <r>
    <n v="9891"/>
    <s v="US-2013-115441"/>
    <x v="0"/>
    <x v="197"/>
    <d v="2013-07-29T00:00:00"/>
    <s v="Second Class"/>
    <s v="SH-19975"/>
    <s v="Sally Hughsby"/>
    <x v="1"/>
    <s v="United States"/>
    <s v="Milwaukee"/>
    <x v="6"/>
    <n v="53209"/>
    <x v="2"/>
    <s v="OFF-PA-10004996"/>
    <x v="1"/>
    <x v="10"/>
    <s v="Speediset Carbonless Redi-Letter 7&quot; x 8 1/2&quot;"/>
    <x v="6103"/>
    <n v="2"/>
    <n v="0"/>
    <n v="9.6913999999999998"/>
  </r>
  <r>
    <n v="9892"/>
    <s v="US-2013-115441"/>
    <x v="0"/>
    <x v="197"/>
    <d v="2013-07-29T00:00:00"/>
    <s v="Second Class"/>
    <s v="SH-19975"/>
    <s v="Sally Hughsby"/>
    <x v="1"/>
    <s v="United States"/>
    <s v="Milwaukee"/>
    <x v="6"/>
    <n v="53209"/>
    <x v="2"/>
    <s v="TEC-AC-10003116"/>
    <x v="2"/>
    <x v="11"/>
    <s v="Memorex Froggy Flash Drive 8 GB"/>
    <x v="6104"/>
    <n v="7"/>
    <n v="0"/>
    <n v="48.457499999999996"/>
  </r>
  <r>
    <n v="9893"/>
    <s v="US-2013-115441"/>
    <x v="0"/>
    <x v="197"/>
    <d v="2013-07-29T00:00:00"/>
    <s v="Second Class"/>
    <s v="SH-19975"/>
    <s v="Sally Hughsby"/>
    <x v="1"/>
    <s v="United States"/>
    <s v="Milwaukee"/>
    <x v="6"/>
    <n v="53209"/>
    <x v="2"/>
    <s v="TEC-PH-10002262"/>
    <x v="2"/>
    <x v="7"/>
    <s v="LG Electronics Tone+ HBS-730 Bluetooth Headset"/>
    <x v="610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x v="6106"/>
    <n v="4"/>
    <n v="0"/>
    <n v="96.854399999999998"/>
  </r>
  <r>
    <n v="9895"/>
    <s v="US-2013-115441"/>
    <x v="0"/>
    <x v="197"/>
    <d v="2013-07-29T00:00:00"/>
    <s v="Second Class"/>
    <s v="SH-19975"/>
    <s v="Sally Hughsby"/>
    <x v="1"/>
    <s v="United States"/>
    <s v="Milwaukee"/>
    <x v="6"/>
    <n v="53209"/>
    <x v="2"/>
    <s v="FUR-FU-10001756"/>
    <x v="0"/>
    <x v="5"/>
    <s v="Eldon Expressions Desk Accessory, Wood Photo Frame, Mahogany"/>
    <x v="6107"/>
    <n v="5"/>
    <n v="0"/>
    <n v="27.60799999999999"/>
  </r>
  <r>
    <n v="9896"/>
    <s v="CA-2011-115049"/>
    <x v="2"/>
    <x v="467"/>
    <d v="2011-10-01T00:00:00"/>
    <s v="Standard Class"/>
    <s v="MM-17920"/>
    <s v="Michael Moore"/>
    <x v="0"/>
    <s v="United States"/>
    <s v="Chicago"/>
    <x v="10"/>
    <n v="60623"/>
    <x v="2"/>
    <s v="TEC-AC-10004859"/>
    <x v="2"/>
    <x v="11"/>
    <s v="Maxell Pro 80 Minute CD-R, 10/Pack"/>
    <x v="6108"/>
    <n v="11"/>
    <n v="0.2"/>
    <n v="38.456000000000003"/>
  </r>
  <r>
    <n v="9897"/>
    <s v="CA-2011-156342"/>
    <x v="2"/>
    <x v="1103"/>
    <d v="2011-06-20T00:00:00"/>
    <s v="Second Class"/>
    <s v="JF-15415"/>
    <s v="Jennifer Ferguson"/>
    <x v="0"/>
    <s v="United States"/>
    <s v="Chicago"/>
    <x v="10"/>
    <n v="60653"/>
    <x v="2"/>
    <s v="OFF-PA-10001725"/>
    <x v="1"/>
    <x v="10"/>
    <s v="Xerox 1892"/>
    <x v="4546"/>
    <n v="2"/>
    <n v="0.2"/>
    <n v="22.480800000000002"/>
  </r>
  <r>
    <n v="9898"/>
    <s v="CA-2013-112830"/>
    <x v="0"/>
    <x v="112"/>
    <d v="2013-06-11T00:00:00"/>
    <s v="Standard Class"/>
    <s v="LP-17095"/>
    <s v="Liz Preis"/>
    <x v="0"/>
    <s v="United States"/>
    <s v="Fairfield"/>
    <x v="24"/>
    <n v="45014"/>
    <x v="3"/>
    <s v="FUR-FU-10004306"/>
    <x v="0"/>
    <x v="5"/>
    <s v="Electrix Halogen Magnifier Lamp"/>
    <x v="6109"/>
    <n v="3"/>
    <n v="0.2"/>
    <n v="34.97399999999999"/>
  </r>
  <r>
    <n v="9899"/>
    <s v="CA-2013-112830"/>
    <x v="0"/>
    <x v="112"/>
    <d v="2013-06-11T00:00:00"/>
    <s v="Standard Class"/>
    <s v="LP-17095"/>
    <s v="Liz Preis"/>
    <x v="0"/>
    <s v="United States"/>
    <s v="Fairfield"/>
    <x v="24"/>
    <n v="45014"/>
    <x v="3"/>
    <s v="FUR-FU-10004845"/>
    <x v="0"/>
    <x v="5"/>
    <s v="Deflect-o EconoMat Nonstudded, No Bevel Mat"/>
    <x v="5350"/>
    <n v="2"/>
    <n v="0.2"/>
    <n v="0"/>
  </r>
  <r>
    <n v="9900"/>
    <s v="US-2011-117380"/>
    <x v="2"/>
    <x v="1176"/>
    <d v="2011-04-03T00:00:00"/>
    <s v="Standard Class"/>
    <s v="MP-18175"/>
    <s v="Mike Pelletier"/>
    <x v="2"/>
    <s v="United States"/>
    <s v="Springfield"/>
    <x v="24"/>
    <n v="45503"/>
    <x v="3"/>
    <s v="FUR-TA-10000198"/>
    <x v="0"/>
    <x v="3"/>
    <s v="Chromcraft Bull-Nose Wood Oval Conference Tables &amp; Bases"/>
    <x v="1890"/>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s v="CA-2014-117646"/>
    <x v="3"/>
    <x v="170"/>
    <d v="2014-08-26T00:00:00"/>
    <s v="Standard Class"/>
    <s v="SC-20845"/>
    <s v="Sung Chung"/>
    <x v="0"/>
    <s v="United States"/>
    <s v="Louisville"/>
    <x v="22"/>
    <n v="80027"/>
    <x v="1"/>
    <s v="FUR-FU-10001037"/>
    <x v="0"/>
    <x v="5"/>
    <s v="DAX Charcoal/Nickel-Tone Document Frame, 5 x 7"/>
    <x v="4915"/>
    <n v="3"/>
    <n v="0.2"/>
    <n v="7.1099999999999994"/>
  </r>
  <r>
    <n v="9903"/>
    <s v="CA-2014-117646"/>
    <x v="3"/>
    <x v="170"/>
    <d v="2014-08-26T00:00:00"/>
    <s v="Standard Class"/>
    <s v="SC-20845"/>
    <s v="Sung Chung"/>
    <x v="0"/>
    <s v="United States"/>
    <s v="Louisville"/>
    <x v="22"/>
    <n v="80027"/>
    <x v="1"/>
    <s v="OFF-PA-10001950"/>
    <x v="1"/>
    <x v="10"/>
    <s v="Southworth 25% Cotton Antique Laid Paper &amp; Envelopes"/>
    <x v="1407"/>
    <n v="1"/>
    <n v="0.2"/>
    <n v="2.0849999999999991"/>
  </r>
  <r>
    <n v="9904"/>
    <s v="CA-2011-122609"/>
    <x v="2"/>
    <x v="607"/>
    <d v="2011-11-18T00:00:00"/>
    <s v="Standard Class"/>
    <s v="DP-13000"/>
    <s v="Darren Powers"/>
    <x v="0"/>
    <s v="United States"/>
    <s v="Carrollton"/>
    <x v="5"/>
    <n v="75007"/>
    <x v="2"/>
    <s v="FUR-FU-10004587"/>
    <x v="0"/>
    <x v="5"/>
    <s v="GE General Use Halogen Bulbs, 100 Watts, 1 Bulb per Pack"/>
    <x v="6110"/>
    <n v="3"/>
    <n v="0.6"/>
    <n v="-6.9101999999999997"/>
  </r>
  <r>
    <n v="9905"/>
    <s v="CA-2011-122609"/>
    <x v="2"/>
    <x v="607"/>
    <d v="2011-11-18T00:00:00"/>
    <s v="Standard Class"/>
    <s v="DP-13000"/>
    <s v="Darren Powers"/>
    <x v="0"/>
    <s v="United States"/>
    <s v="Carrollton"/>
    <x v="5"/>
    <n v="75007"/>
    <x v="2"/>
    <s v="TEC-AC-10002567"/>
    <x v="2"/>
    <x v="11"/>
    <s v="Logitech G602 Wireless Gaming Mouse"/>
    <x v="2506"/>
    <n v="2"/>
    <n v="0.2"/>
    <n v="25.596799999999998"/>
  </r>
  <r>
    <n v="9906"/>
    <s v="US-2012-129007"/>
    <x v="1"/>
    <x v="1023"/>
    <d v="2012-09-15T00:00:00"/>
    <s v="First Class"/>
    <s v="KD-16615"/>
    <s v="Ken Dana"/>
    <x v="1"/>
    <s v="United States"/>
    <s v="Anaheim"/>
    <x v="1"/>
    <n v="92804"/>
    <x v="1"/>
    <s v="FUR-FU-10004973"/>
    <x v="0"/>
    <x v="5"/>
    <s v="Flat Face Poster Frame"/>
    <x v="6111"/>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x v="3148"/>
    <n v="3"/>
    <n v="0.2"/>
    <n v="7.822499999999998"/>
  </r>
  <r>
    <n v="9908"/>
    <s v="US-2012-129007"/>
    <x v="1"/>
    <x v="1023"/>
    <d v="2012-09-15T00:00:00"/>
    <s v="First Class"/>
    <s v="KD-16615"/>
    <s v="Ken Dana"/>
    <x v="1"/>
    <s v="United States"/>
    <s v="Anaheim"/>
    <x v="1"/>
    <n v="92804"/>
    <x v="1"/>
    <s v="FUR-CH-10000155"/>
    <x v="0"/>
    <x v="1"/>
    <s v="Global Comet Stacking Armless Chair"/>
    <x v="4829"/>
    <n v="3"/>
    <n v="0.2"/>
    <n v="71.77200000000002"/>
  </r>
  <r>
    <n v="9909"/>
    <s v="US-2012-129007"/>
    <x v="1"/>
    <x v="1023"/>
    <d v="2012-09-15T00:00:00"/>
    <s v="First Class"/>
    <s v="KD-16615"/>
    <s v="Ken Dana"/>
    <x v="1"/>
    <s v="United States"/>
    <s v="Anaheim"/>
    <x v="1"/>
    <n v="92804"/>
    <x v="1"/>
    <s v="FUR-FU-10002379"/>
    <x v="0"/>
    <x v="5"/>
    <s v="Eldon Econocleat Chair Mats for Low Pile Carpets"/>
    <x v="6112"/>
    <n v="5"/>
    <n v="0"/>
    <n v="24.881999999999991"/>
  </r>
  <r>
    <n v="9910"/>
    <s v="US-2012-129007"/>
    <x v="1"/>
    <x v="1023"/>
    <d v="2012-09-15T00:00:00"/>
    <s v="First Class"/>
    <s v="KD-16615"/>
    <s v="Ken Dana"/>
    <x v="1"/>
    <s v="United States"/>
    <s v="Anaheim"/>
    <x v="1"/>
    <n v="92804"/>
    <x v="1"/>
    <s v="FUR-FU-10004018"/>
    <x v="0"/>
    <x v="5"/>
    <s v="Tensor Computer Mounted Lamp"/>
    <x v="3082"/>
    <n v="3"/>
    <n v="0"/>
    <n v="12.060900000000002"/>
  </r>
  <r>
    <n v="9911"/>
    <s v="US-2012-129007"/>
    <x v="1"/>
    <x v="1023"/>
    <d v="2012-09-15T00:00:00"/>
    <s v="First Class"/>
    <s v="KD-16615"/>
    <s v="Ken Dana"/>
    <x v="1"/>
    <s v="United States"/>
    <s v="Anaheim"/>
    <x v="1"/>
    <n v="92804"/>
    <x v="1"/>
    <s v="OFF-PA-10000994"/>
    <x v="1"/>
    <x v="10"/>
    <s v="Xerox 1915"/>
    <x v="1441"/>
    <n v="2"/>
    <n v="0"/>
    <n v="100.65599999999999"/>
  </r>
  <r>
    <n v="9912"/>
    <s v="US-2011-157231"/>
    <x v="2"/>
    <x v="267"/>
    <d v="2011-04-09T00:00:00"/>
    <s v="Standard Class"/>
    <s v="RP-19855"/>
    <s v="Roy Phan"/>
    <x v="1"/>
    <s v="United States"/>
    <s v="Richmond"/>
    <x v="0"/>
    <n v="40475"/>
    <x v="0"/>
    <s v="OFF-BI-10002852"/>
    <x v="1"/>
    <x v="8"/>
    <s v="Ibico Standard Transparent Covers"/>
    <x v="787"/>
    <n v="7"/>
    <n v="0"/>
    <n v="56.526400000000002"/>
  </r>
  <r>
    <n v="9913"/>
    <s v="CA-2012-132388"/>
    <x v="1"/>
    <x v="998"/>
    <d v="2012-10-12T00:00:00"/>
    <s v="First Class"/>
    <s v="KN-16390"/>
    <s v="Katherine Nockton"/>
    <x v="1"/>
    <s v="United States"/>
    <s v="Santa Barbara"/>
    <x v="1"/>
    <n v="93101"/>
    <x v="1"/>
    <s v="FUR-CH-10001714"/>
    <x v="0"/>
    <x v="1"/>
    <s v="Global Leather &amp; Oak Executive Chair, Burgundy"/>
    <x v="6113"/>
    <n v="3"/>
    <n v="0.2"/>
    <n v="-54.320399999999978"/>
  </r>
  <r>
    <n v="9914"/>
    <s v="CA-2012-132388"/>
    <x v="1"/>
    <x v="998"/>
    <d v="2012-10-12T00:00:00"/>
    <s v="First Class"/>
    <s v="KN-16390"/>
    <s v="Katherine Nockton"/>
    <x v="1"/>
    <s v="United States"/>
    <s v="Santa Barbara"/>
    <x v="1"/>
    <n v="93101"/>
    <x v="1"/>
    <s v="OFF-LA-10000414"/>
    <x v="1"/>
    <x v="2"/>
    <s v="Avery 503"/>
    <x v="2551"/>
    <n v="3"/>
    <n v="0"/>
    <n v="14.904"/>
  </r>
  <r>
    <n v="9915"/>
    <s v="CA-2014-160927"/>
    <x v="3"/>
    <x v="926"/>
    <d v="2014-02-01T00:00:00"/>
    <s v="Second Class"/>
    <s v="TM-21010"/>
    <s v="Tamara Manning"/>
    <x v="0"/>
    <s v="United States"/>
    <s v="Marion"/>
    <x v="23"/>
    <n v="52302"/>
    <x v="2"/>
    <s v="OFF-PA-10003848"/>
    <x v="1"/>
    <x v="10"/>
    <s v="Xerox 1997"/>
    <x v="91"/>
    <n v="2"/>
    <n v="0"/>
    <n v="6.2208000000000006"/>
  </r>
  <r>
    <n v="9916"/>
    <s v="CA-2014-160927"/>
    <x v="3"/>
    <x v="926"/>
    <d v="2014-02-01T00:00:00"/>
    <s v="Second Class"/>
    <s v="TM-21010"/>
    <s v="Tamara Manning"/>
    <x v="0"/>
    <s v="United States"/>
    <s v="Marion"/>
    <x v="23"/>
    <n v="52302"/>
    <x v="2"/>
    <s v="OFF-PA-10000176"/>
    <x v="1"/>
    <x v="10"/>
    <s v="Xerox 1887"/>
    <x v="453"/>
    <n v="5"/>
    <n v="0"/>
    <n v="45.527999999999992"/>
  </r>
  <r>
    <n v="9917"/>
    <s v="CA-2014-160927"/>
    <x v="3"/>
    <x v="926"/>
    <d v="2014-02-01T00:00:00"/>
    <s v="Second Class"/>
    <s v="TM-21010"/>
    <s v="Tamara Manning"/>
    <x v="0"/>
    <s v="United States"/>
    <s v="Marion"/>
    <x v="23"/>
    <n v="52302"/>
    <x v="2"/>
    <s v="OFF-ST-10001590"/>
    <x v="1"/>
    <x v="4"/>
    <s v="Tenex Personal Project File with Scoop Front Design, Black"/>
    <x v="814"/>
    <n v="1"/>
    <n v="0"/>
    <n v="3.5047999999999995"/>
  </r>
  <r>
    <n v="9918"/>
    <s v="CA-2014-160927"/>
    <x v="3"/>
    <x v="926"/>
    <d v="2014-02-01T00:00:00"/>
    <s v="Second Class"/>
    <s v="TM-21010"/>
    <s v="Tamara Manning"/>
    <x v="0"/>
    <s v="United States"/>
    <s v="Marion"/>
    <x v="23"/>
    <n v="52302"/>
    <x v="2"/>
    <s v="FUR-FU-10000010"/>
    <x v="0"/>
    <x v="5"/>
    <s v="DAX Value U-Channel Document Frames, Easel Back"/>
    <x v="4126"/>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x v="372"/>
    <n v="1"/>
    <n v="0"/>
    <n v="17.990999999999996"/>
  </r>
  <r>
    <n v="9920"/>
    <s v="CA-2013-149272"/>
    <x v="0"/>
    <x v="543"/>
    <d v="2013-03-20T00:00:00"/>
    <s v="Standard Class"/>
    <s v="MY-18295"/>
    <s v="Muhammed Yedwab"/>
    <x v="1"/>
    <s v="United States"/>
    <s v="Bryan"/>
    <x v="5"/>
    <n v="77803"/>
    <x v="2"/>
    <s v="FUR-CH-10000863"/>
    <x v="0"/>
    <x v="1"/>
    <s v="Novimex Swivel Fabric Task Chair"/>
    <x v="2568"/>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x v="6114"/>
    <n v="7"/>
    <n v="0.8"/>
    <n v="-35.817600000000013"/>
  </r>
  <r>
    <n v="9922"/>
    <s v="CA-2011-111360"/>
    <x v="2"/>
    <x v="156"/>
    <d v="2011-11-30T00:00:00"/>
    <s v="Standard Class"/>
    <s v="AT-10435"/>
    <s v="Alyssa Tate"/>
    <x v="2"/>
    <s v="United States"/>
    <s v="Akron"/>
    <x v="24"/>
    <n v="44312"/>
    <x v="3"/>
    <s v="OFF-BI-10003350"/>
    <x v="1"/>
    <x v="8"/>
    <s v="Acco Expandable Hanging Binders"/>
    <x v="6115"/>
    <n v="3"/>
    <n v="0.7"/>
    <n v="-4.5935999999999986"/>
  </r>
  <r>
    <n v="9923"/>
    <s v="US-2014-162124"/>
    <x v="3"/>
    <x v="636"/>
    <d v="2014-05-11T00:00:00"/>
    <s v="Standard Class"/>
    <s v="JF-15490"/>
    <s v="Jeremy Farry"/>
    <x v="0"/>
    <s v="United States"/>
    <s v="Chicago"/>
    <x v="10"/>
    <n v="60653"/>
    <x v="2"/>
    <s v="TEC-AC-10001990"/>
    <x v="2"/>
    <x v="11"/>
    <s v="Kensington Orbit Wireless Mobile Trackball for PC and Mac"/>
    <x v="3029"/>
    <n v="4"/>
    <n v="0.2"/>
    <n v="28.79519999999998"/>
  </r>
  <r>
    <n v="9924"/>
    <s v="CA-2012-159534"/>
    <x v="1"/>
    <x v="305"/>
    <d v="2012-03-23T00:00:00"/>
    <s v="First Class"/>
    <s v="DH-13075"/>
    <s v="Dave Hallsten"/>
    <x v="1"/>
    <s v="United States"/>
    <s v="New York City"/>
    <x v="15"/>
    <n v="10035"/>
    <x v="3"/>
    <s v="OFF-BI-10003982"/>
    <x v="1"/>
    <x v="8"/>
    <s v="Wilson Jones Century Plastic Molded Ring Binders"/>
    <x v="3621"/>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s v="CA-2012-159534"/>
    <x v="1"/>
    <x v="305"/>
    <d v="2012-03-23T00:00:00"/>
    <s v="First Class"/>
    <s v="DH-13075"/>
    <s v="Dave Hallsten"/>
    <x v="1"/>
    <s v="United States"/>
    <s v="New York City"/>
    <x v="15"/>
    <n v="10035"/>
    <x v="3"/>
    <s v="OFF-BI-10003656"/>
    <x v="1"/>
    <x v="8"/>
    <s v="Fellowes PB200 Plastic Comb Binding Machine"/>
    <x v="6116"/>
    <n v="8"/>
    <n v="0.2"/>
    <n v="353.5791999999999"/>
  </r>
  <r>
    <n v="9927"/>
    <s v="CA-2012-159534"/>
    <x v="1"/>
    <x v="305"/>
    <d v="2012-03-23T00:00:00"/>
    <s v="First Class"/>
    <s v="DH-13075"/>
    <s v="Dave Hallsten"/>
    <x v="1"/>
    <s v="United States"/>
    <s v="New York City"/>
    <x v="15"/>
    <n v="10035"/>
    <x v="3"/>
    <s v="TEC-PH-10002310"/>
    <x v="2"/>
    <x v="7"/>
    <s v="Panasonic KX T7731-B Digital phone"/>
    <x v="1664"/>
    <n v="2"/>
    <n v="0"/>
    <n v="53.994599999999991"/>
  </r>
  <r>
    <n v="9928"/>
    <s v="CA-2012-159534"/>
    <x v="1"/>
    <x v="305"/>
    <d v="2012-03-23T00:00:00"/>
    <s v="First Class"/>
    <s v="DH-13075"/>
    <s v="Dave Hallsten"/>
    <x v="1"/>
    <s v="United States"/>
    <s v="New York City"/>
    <x v="15"/>
    <n v="10035"/>
    <x v="3"/>
    <s v="OFF-ST-10001172"/>
    <x v="1"/>
    <x v="4"/>
    <s v="Tennsco Lockers, Sand"/>
    <x v="202"/>
    <n v="4"/>
    <n v="0"/>
    <n v="20.140799999999999"/>
  </r>
  <r>
    <n v="9929"/>
    <s v="CA-2013-129630"/>
    <x v="0"/>
    <x v="913"/>
    <d v="2013-09-05T00:00:00"/>
    <s v="Same Day"/>
    <s v="IM-15055"/>
    <s v="Ionia McGrath"/>
    <x v="0"/>
    <s v="United States"/>
    <s v="San Francisco"/>
    <x v="1"/>
    <n v="94122"/>
    <x v="1"/>
    <s v="FUR-FU-10000260"/>
    <x v="0"/>
    <x v="5"/>
    <s v="6&quot; Cubicle Wall Clock, Black"/>
    <x v="6117"/>
    <n v="3"/>
    <n v="0"/>
    <n v="8.7371999999999996"/>
  </r>
  <r>
    <n v="9930"/>
    <s v="CA-2013-129630"/>
    <x v="0"/>
    <x v="913"/>
    <d v="2013-09-05T00:00:00"/>
    <s v="Same Day"/>
    <s v="IM-15055"/>
    <s v="Ionia McGrath"/>
    <x v="0"/>
    <s v="United States"/>
    <s v="San Francisco"/>
    <x v="1"/>
    <n v="94122"/>
    <x v="1"/>
    <s v="TEC-CO-10003763"/>
    <x v="2"/>
    <x v="16"/>
    <s v="Canon PC1060 Personal Laser Copier"/>
    <x v="2481"/>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s v="CA-2012-104948"/>
    <x v="1"/>
    <x v="50"/>
    <d v="2012-11-17T00:00:00"/>
    <s v="Standard Class"/>
    <s v="KH-16510"/>
    <s v="Keith Herrera"/>
    <x v="0"/>
    <s v="United States"/>
    <s v="San Bernardino"/>
    <x v="1"/>
    <n v="92404"/>
    <x v="1"/>
    <s v="FUR-BO-10004357"/>
    <x v="0"/>
    <x v="0"/>
    <s v="O'Sullivan Living Dimensions 3-Shelf Bookcases"/>
    <x v="6119"/>
    <n v="4"/>
    <n v="0.15"/>
    <n v="-40.196000000000055"/>
  </r>
  <r>
    <n v="9933"/>
    <s v="CA-2012-104948"/>
    <x v="1"/>
    <x v="50"/>
    <d v="2012-11-17T00:00:00"/>
    <s v="Standard Class"/>
    <s v="KH-16510"/>
    <s v="Keith Herrera"/>
    <x v="0"/>
    <s v="United States"/>
    <s v="San Bernardino"/>
    <x v="1"/>
    <n v="92404"/>
    <x v="1"/>
    <s v="OFF-PA-10004610"/>
    <x v="1"/>
    <x v="10"/>
    <s v="Xerox 1900"/>
    <x v="6120"/>
    <n v="7"/>
    <n v="0"/>
    <n v="13.481999999999998"/>
  </r>
  <r>
    <n v="9934"/>
    <s v="CA-2011-166555"/>
    <x v="2"/>
    <x v="384"/>
    <d v="2011-07-14T00:00:00"/>
    <s v="First Class"/>
    <s v="JK-15205"/>
    <s v="Jamie Kunitz"/>
    <x v="0"/>
    <s v="United States"/>
    <s v="Niagara Falls"/>
    <x v="15"/>
    <n v="14304"/>
    <x v="3"/>
    <s v="TEC-PH-10004912"/>
    <x v="2"/>
    <x v="7"/>
    <s v="Cisco SPA112 2 Port Phone Adapter"/>
    <x v="6121"/>
    <n v="3"/>
    <n v="0"/>
    <n v="47.806499999999993"/>
  </r>
  <r>
    <n v="9935"/>
    <s v="CA-2013-114405"/>
    <x v="0"/>
    <x v="281"/>
    <d v="2013-04-13T00:00:00"/>
    <s v="Standard Class"/>
    <s v="AS-10240"/>
    <s v="Alan Shonely"/>
    <x v="0"/>
    <s v="United States"/>
    <s v="Philadelphia"/>
    <x v="9"/>
    <n v="19120"/>
    <x v="3"/>
    <s v="OFF-AP-10003278"/>
    <x v="1"/>
    <x v="9"/>
    <s v="Belkin 7-Outlet SurgeMaster Home Series"/>
    <x v="6122"/>
    <n v="3"/>
    <n v="0.2"/>
    <n v="2.5146000000000015"/>
  </r>
  <r>
    <n v="9936"/>
    <s v="CA-2013-114405"/>
    <x v="0"/>
    <x v="281"/>
    <d v="2013-04-13T00:00:00"/>
    <s v="Standard Class"/>
    <s v="AS-10240"/>
    <s v="Alan Shonely"/>
    <x v="0"/>
    <s v="United States"/>
    <s v="Philadelphia"/>
    <x v="9"/>
    <n v="19120"/>
    <x v="3"/>
    <s v="OFF-ST-10001627"/>
    <x v="1"/>
    <x v="4"/>
    <s v="Eldon Jumbo ProFile Portable File Boxes Graphite/Black"/>
    <x v="6123"/>
    <n v="3"/>
    <n v="0.2"/>
    <n v="3.6744000000000039"/>
  </r>
  <r>
    <n v="9937"/>
    <s v="CA-2014-132955"/>
    <x v="3"/>
    <x v="92"/>
    <d v="2014-06-29T00:00:00"/>
    <s v="Standard Class"/>
    <s v="SC-20575"/>
    <s v="Sonia Cooley"/>
    <x v="0"/>
    <s v="United States"/>
    <s v="Cranston"/>
    <x v="34"/>
    <n v="2920"/>
    <x v="3"/>
    <s v="OFF-BI-10002735"/>
    <x v="1"/>
    <x v="8"/>
    <s v="GBC Prestige Therm-A-Bind Covers"/>
    <x v="4450"/>
    <n v="3"/>
    <n v="0"/>
    <n v="48.377100000000006"/>
  </r>
  <r>
    <n v="9938"/>
    <s v="CA-2013-164889"/>
    <x v="0"/>
    <x v="1235"/>
    <d v="2013-06-07T00:00:00"/>
    <s v="Second Class"/>
    <s v="CP-12340"/>
    <s v="Christine Phan"/>
    <x v="1"/>
    <s v="United States"/>
    <s v="Los Angeles"/>
    <x v="1"/>
    <n v="90049"/>
    <x v="1"/>
    <s v="FUR-TA-10001676"/>
    <x v="0"/>
    <x v="3"/>
    <s v="Hon 61000 Series Interactive Training Tables"/>
    <x v="4085"/>
    <n v="2"/>
    <n v="0.2"/>
    <n v="-1.7772000000000041"/>
  </r>
  <r>
    <n v="9939"/>
    <s v="CA-2013-169824"/>
    <x v="0"/>
    <x v="939"/>
    <d v="2013-12-18T00:00:00"/>
    <s v="Standard Class"/>
    <s v="NS-18640"/>
    <s v="Noel Staavos"/>
    <x v="1"/>
    <s v="United States"/>
    <s v="New York City"/>
    <x v="15"/>
    <n v="10009"/>
    <x v="3"/>
    <s v="FUR-FU-10004864"/>
    <x v="0"/>
    <x v="5"/>
    <s v="Eldon 500 Class Desk Accessories"/>
    <x v="6124"/>
    <n v="5"/>
    <n v="0"/>
    <n v="19.915500000000002"/>
  </r>
  <r>
    <n v="9940"/>
    <s v="CA-2013-169824"/>
    <x v="0"/>
    <x v="939"/>
    <d v="2013-12-18T00:00:00"/>
    <s v="Standard Class"/>
    <s v="NS-18640"/>
    <s v="Noel Staavos"/>
    <x v="1"/>
    <s v="United States"/>
    <s v="New York City"/>
    <x v="15"/>
    <n v="10009"/>
    <x v="3"/>
    <s v="OFF-SU-10000952"/>
    <x v="1"/>
    <x v="14"/>
    <s v="Fiskars Home &amp; Office Scissors"/>
    <x v="5955"/>
    <n v="4"/>
    <n v="0"/>
    <n v="9.9456000000000024"/>
  </r>
  <r>
    <n v="9941"/>
    <s v="CA-2013-169824"/>
    <x v="0"/>
    <x v="939"/>
    <d v="2013-12-18T00:00:00"/>
    <s v="Standard Class"/>
    <s v="NS-18640"/>
    <s v="Noel Staavos"/>
    <x v="1"/>
    <s v="United States"/>
    <s v="New York City"/>
    <x v="15"/>
    <n v="10009"/>
    <x v="3"/>
    <s v="OFF-AR-10000462"/>
    <x v="1"/>
    <x v="6"/>
    <s v="Sanford Pocket Accent Highlighters"/>
    <x v="6125"/>
    <n v="7"/>
    <n v="0"/>
    <n v="4.8160000000000007"/>
  </r>
  <r>
    <n v="9942"/>
    <s v="CA-2014-164028"/>
    <x v="3"/>
    <x v="221"/>
    <d v="2014-12-01T00:00:00"/>
    <s v="Standard Class"/>
    <s v="JL-15835"/>
    <s v="John Lee"/>
    <x v="0"/>
    <s v="United States"/>
    <s v="San Francisco"/>
    <x v="1"/>
    <n v="94122"/>
    <x v="1"/>
    <s v="TEC-AC-10001772"/>
    <x v="2"/>
    <x v="11"/>
    <s v="Memorex Mini Travel Drive 16 GB USB 2.0 Flash Drive"/>
    <x v="6126"/>
    <n v="14"/>
    <n v="0"/>
    <n v="87.196200000000005"/>
  </r>
  <r>
    <n v="9943"/>
    <s v="CA-2011-143371"/>
    <x v="2"/>
    <x v="129"/>
    <d v="2012-01-03T00:00:00"/>
    <s v="Standard Class"/>
    <s v="MD-17350"/>
    <s v="Maribeth Dona"/>
    <x v="0"/>
    <s v="United States"/>
    <s v="Anaheim"/>
    <x v="1"/>
    <n v="92804"/>
    <x v="1"/>
    <s v="OFF-ST-10001128"/>
    <x v="1"/>
    <x v="4"/>
    <s v="Carina Mini System Audio Rack, Model AR050B"/>
    <x v="6127"/>
    <n v="9"/>
    <n v="0"/>
    <n v="29.964600000000061"/>
  </r>
  <r>
    <n v="9944"/>
    <s v="CA-2011-143371"/>
    <x v="2"/>
    <x v="129"/>
    <d v="2012-01-03T00:00:00"/>
    <s v="Standard Class"/>
    <s v="MD-17350"/>
    <s v="Maribeth Dona"/>
    <x v="0"/>
    <s v="United States"/>
    <s v="Anaheim"/>
    <x v="1"/>
    <n v="92804"/>
    <x v="1"/>
    <s v="OFF-SU-10002537"/>
    <x v="1"/>
    <x v="14"/>
    <s v="Acme Box Cutter Scissors"/>
    <x v="6128"/>
    <n v="5"/>
    <n v="0"/>
    <n v="13.299000000000003"/>
  </r>
  <r>
    <n v="9945"/>
    <s v="CA-2012-145415"/>
    <x v="1"/>
    <x v="1236"/>
    <d v="2012-04-17T00:00:00"/>
    <s v="Second Class"/>
    <s v="RD-19660"/>
    <s v="Robert Dilbeck"/>
    <x v="2"/>
    <s v="United States"/>
    <s v="Seattle"/>
    <x v="4"/>
    <n v="98103"/>
    <x v="1"/>
    <s v="OFF-ST-10000419"/>
    <x v="1"/>
    <x v="4"/>
    <s v="Rogers Jumbo File, Granite"/>
    <x v="1360"/>
    <n v="3"/>
    <n v="0"/>
    <n v="0.4073999999999991"/>
  </r>
  <r>
    <n v="9946"/>
    <s v="CA-2011-111157"/>
    <x v="2"/>
    <x v="1086"/>
    <d v="2011-03-06T00:00:00"/>
    <s v="Standard Class"/>
    <s v="NH-18610"/>
    <s v="Nicole Hansen"/>
    <x v="1"/>
    <s v="United States"/>
    <s v="Philadelphia"/>
    <x v="9"/>
    <n v="19120"/>
    <x v="3"/>
    <s v="OFF-PA-10000327"/>
    <x v="1"/>
    <x v="10"/>
    <s v="Xerox 1971"/>
    <x v="1321"/>
    <n v="1"/>
    <n v="0.2"/>
    <n v="1.0699999999999996"/>
  </r>
  <r>
    <n v="9947"/>
    <s v="CA-2011-111157"/>
    <x v="2"/>
    <x v="1086"/>
    <d v="2011-03-06T00:00:00"/>
    <s v="Standard Class"/>
    <s v="NH-18610"/>
    <s v="Nicole Hansen"/>
    <x v="1"/>
    <s v="United States"/>
    <s v="Philadelphia"/>
    <x v="9"/>
    <n v="19120"/>
    <x v="3"/>
    <s v="TEC-AC-10004353"/>
    <x v="2"/>
    <x v="11"/>
    <s v="Hypercom P1300 Pinpad"/>
    <x v="1267"/>
    <n v="3"/>
    <n v="0.2"/>
    <n v="32.130000000000003"/>
  </r>
  <r>
    <n v="9948"/>
    <s v="CA-2014-121559"/>
    <x v="3"/>
    <x v="702"/>
    <d v="2014-06-04T00:00:00"/>
    <s v="Second Class"/>
    <s v="HW-14935"/>
    <s v="Helen Wasserman"/>
    <x v="1"/>
    <s v="United States"/>
    <s v="Indianapolis"/>
    <x v="14"/>
    <n v="46203"/>
    <x v="2"/>
    <s v="FUR-CH-10003746"/>
    <x v="0"/>
    <x v="1"/>
    <s v="Hon 4070 Series Pagoda Round Back Stacking Chairs"/>
    <x v="6129"/>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s v="CA-2014-121559"/>
    <x v="3"/>
    <x v="702"/>
    <d v="2014-06-04T00:00:00"/>
    <s v="Second Class"/>
    <s v="HW-14935"/>
    <s v="Helen Wasserman"/>
    <x v="1"/>
    <s v="United States"/>
    <s v="Indianapolis"/>
    <x v="14"/>
    <n v="46203"/>
    <x v="2"/>
    <s v="TEC-AC-10004568"/>
    <x v="2"/>
    <x v="11"/>
    <s v="Maxell LTO Ultrium - 800 GB"/>
    <x v="2487"/>
    <n v="3"/>
    <n v="0"/>
    <n v="15.954299999999993"/>
  </r>
  <r>
    <n v="9951"/>
    <s v="CA-2014-121559"/>
    <x v="3"/>
    <x v="702"/>
    <d v="2014-06-04T00:00:00"/>
    <s v="Second Class"/>
    <s v="HW-14935"/>
    <s v="Helen Wasserman"/>
    <x v="1"/>
    <s v="United States"/>
    <s v="Indianapolis"/>
    <x v="14"/>
    <n v="46203"/>
    <x v="2"/>
    <s v="TEC-AC-10001714"/>
    <x v="2"/>
    <x v="11"/>
    <s v="Logitech MX Performance Wireless Mouse"/>
    <x v="6131"/>
    <n v="1"/>
    <n v="0"/>
    <n v="14.7593"/>
  </r>
  <r>
    <n v="9952"/>
    <s v="CA-2014-121559"/>
    <x v="3"/>
    <x v="702"/>
    <d v="2014-06-04T00:00:00"/>
    <s v="Second Class"/>
    <s v="HW-14935"/>
    <s v="Helen Wasserman"/>
    <x v="1"/>
    <s v="United States"/>
    <s v="Indianapolis"/>
    <x v="14"/>
    <n v="46203"/>
    <x v="2"/>
    <s v="OFF-BI-10002072"/>
    <x v="1"/>
    <x v="8"/>
    <s v="Cardinal Slant-D Ring Binders"/>
    <x v="1026"/>
    <n v="2"/>
    <n v="0"/>
    <n v="8.69"/>
  </r>
  <r>
    <n v="9953"/>
    <s v="CA-2012-141593"/>
    <x v="1"/>
    <x v="639"/>
    <d v="2012-12-16T00:00:00"/>
    <s v="Second Class"/>
    <s v="DB-12970"/>
    <s v="Darren Budd"/>
    <x v="1"/>
    <s v="United States"/>
    <s v="Los Angeles"/>
    <x v="1"/>
    <n v="90045"/>
    <x v="1"/>
    <s v="OFF-BI-10001153"/>
    <x v="1"/>
    <x v="8"/>
    <s v="Ibico Recycled Grain-Textured Covers"/>
    <x v="6132"/>
    <n v="2"/>
    <n v="0.2"/>
    <n v="20.723999999999997"/>
  </r>
  <r>
    <n v="9954"/>
    <s v="CA-2012-141593"/>
    <x v="1"/>
    <x v="639"/>
    <d v="2012-12-16T00:00:00"/>
    <s v="Second Class"/>
    <s v="DB-12970"/>
    <s v="Darren Budd"/>
    <x v="1"/>
    <s v="United States"/>
    <s v="Los Angeles"/>
    <x v="1"/>
    <n v="90045"/>
    <x v="1"/>
    <s v="OFF-PA-10004983"/>
    <x v="1"/>
    <x v="10"/>
    <s v="Xerox 23"/>
    <x v="90"/>
    <n v="1"/>
    <n v="0"/>
    <n v="3.1104000000000003"/>
  </r>
  <r>
    <n v="9955"/>
    <s v="CA-2012-141593"/>
    <x v="1"/>
    <x v="639"/>
    <d v="2012-12-16T00:00:00"/>
    <s v="Second Class"/>
    <s v="DB-12970"/>
    <s v="Darren Budd"/>
    <x v="1"/>
    <s v="United States"/>
    <s v="Los Angeles"/>
    <x v="1"/>
    <n v="90045"/>
    <x v="1"/>
    <s v="OFF-BI-10000948"/>
    <x v="1"/>
    <x v="8"/>
    <s v="GBC Laser Imprintable Binding System Covers, Desert Sand"/>
    <x v="4326"/>
    <n v="3"/>
    <n v="0.2"/>
    <n v="11.558699999999998"/>
  </r>
  <r>
    <n v="9956"/>
    <s v="CA-2012-141593"/>
    <x v="1"/>
    <x v="639"/>
    <d v="2012-12-16T00:00:00"/>
    <s v="Second Class"/>
    <s v="DB-12970"/>
    <s v="Darren Budd"/>
    <x v="1"/>
    <s v="United States"/>
    <s v="Los Angeles"/>
    <x v="1"/>
    <n v="90045"/>
    <x v="1"/>
    <s v="FUR-TA-10002622"/>
    <x v="0"/>
    <x v="3"/>
    <s v="Bush Andora Conference Table, Maple/Graphite Gray Finish"/>
    <x v="6031"/>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s v="US-2011-143287"/>
    <x v="2"/>
    <x v="7"/>
    <d v="2011-11-17T00:00:00"/>
    <s v="Standard Class"/>
    <s v="KN-16705"/>
    <s v="Kristina Nunn"/>
    <x v="2"/>
    <s v="United States"/>
    <s v="New Rochelle"/>
    <x v="15"/>
    <n v="10801"/>
    <x v="3"/>
    <s v="OFF-PA-10004039"/>
    <x v="1"/>
    <x v="10"/>
    <s v="Xerox 1882"/>
    <x v="1070"/>
    <n v="4"/>
    <n v="0"/>
    <n v="109.7208"/>
  </r>
  <r>
    <n v="9959"/>
    <s v="US-2011-143287"/>
    <x v="2"/>
    <x v="7"/>
    <d v="2011-11-17T00:00:00"/>
    <s v="Standard Class"/>
    <s v="KN-16705"/>
    <s v="Kristina Nunn"/>
    <x v="2"/>
    <s v="United States"/>
    <s v="New Rochelle"/>
    <x v="15"/>
    <n v="10801"/>
    <x v="3"/>
    <s v="OFF-SU-10001574"/>
    <x v="1"/>
    <x v="14"/>
    <s v="Acme Value Line Scissors"/>
    <x v="549"/>
    <n v="2"/>
    <n v="0"/>
    <n v="2.1899999999999995"/>
  </r>
  <r>
    <n v="9960"/>
    <s v="CA-2014-137421"/>
    <x v="3"/>
    <x v="833"/>
    <d v="2014-10-12T00:00:00"/>
    <s v="Standard Class"/>
    <s v="AJ-10945"/>
    <s v="Ashley Jarboe"/>
    <x v="0"/>
    <s v="United States"/>
    <s v="Chandler"/>
    <x v="16"/>
    <n v="85224"/>
    <x v="1"/>
    <s v="OFF-AR-10001761"/>
    <x v="1"/>
    <x v="6"/>
    <s v="Avery Hi-Liter Smear-Safe Highlighters"/>
    <x v="564"/>
    <n v="2"/>
    <n v="0.2"/>
    <n v="1.8687999999999998"/>
  </r>
  <r>
    <n v="9961"/>
    <s v="CA-2014-141446"/>
    <x v="3"/>
    <x v="118"/>
    <d v="2014-09-19T00:00:00"/>
    <s v="Second Class"/>
    <s v="CL-12700"/>
    <s v="Craig Leslie"/>
    <x v="2"/>
    <s v="United States"/>
    <s v="Florence"/>
    <x v="0"/>
    <n v="41042"/>
    <x v="0"/>
    <s v="TEC-AC-10002305"/>
    <x v="2"/>
    <x v="11"/>
    <s v="KeyTronic E03601U1 - Keyboard - Beige"/>
    <x v="3308"/>
    <n v="1"/>
    <n v="0"/>
    <n v="3.2399999999999984"/>
  </r>
  <r>
    <n v="9962"/>
    <s v="CA-2012-168088"/>
    <x v="1"/>
    <x v="531"/>
    <d v="2012-03-22T00:00:00"/>
    <s v="First Class"/>
    <s v="CM-12655"/>
    <s v="Corinna Mitchell"/>
    <x v="2"/>
    <s v="United States"/>
    <s v="Houston"/>
    <x v="5"/>
    <n v="77041"/>
    <x v="2"/>
    <s v="OFF-PA-10000675"/>
    <x v="1"/>
    <x v="10"/>
    <s v="Xerox 1919"/>
    <x v="4975"/>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s v="CA-2012-143700"/>
    <x v="1"/>
    <x v="353"/>
    <d v="2012-07-26T00:00:00"/>
    <s v="Same Day"/>
    <s v="AS-10240"/>
    <s v="Alan Shonely"/>
    <x v="0"/>
    <s v="United States"/>
    <s v="Philadelphia"/>
    <x v="9"/>
    <n v="19140"/>
    <x v="3"/>
    <s v="OFF-PA-10003072"/>
    <x v="1"/>
    <x v="10"/>
    <s v="Eureka Recycled Copy Paper 8 1/2&quot; x 11&quot;, Ream"/>
    <x v="563"/>
    <n v="2"/>
    <n v="0.2"/>
    <n v="3.6288"/>
  </r>
  <r>
    <n v="9965"/>
    <s v="CA-2013-146374"/>
    <x v="0"/>
    <x v="5"/>
    <d v="2013-12-11T00:00:00"/>
    <s v="Second Class"/>
    <s v="HE-14800"/>
    <s v="Harold Engle"/>
    <x v="1"/>
    <s v="United States"/>
    <s v="Newark"/>
    <x v="13"/>
    <n v="19711"/>
    <x v="3"/>
    <s v="FUR-FU-10002671"/>
    <x v="0"/>
    <x v="5"/>
    <s v="Electrix 20W Halogen Replacement Bulb for Zoom-In Desk Lamp"/>
    <x v="6134"/>
    <n v="1"/>
    <n v="0"/>
    <n v="6.4319999999999995"/>
  </r>
  <r>
    <n v="9966"/>
    <s v="CA-2013-146374"/>
    <x v="0"/>
    <x v="5"/>
    <d v="2013-12-11T00:00:00"/>
    <s v="Second Class"/>
    <s v="HE-14800"/>
    <s v="Harold Engle"/>
    <x v="1"/>
    <s v="United States"/>
    <s v="Newark"/>
    <x v="13"/>
    <n v="19711"/>
    <x v="3"/>
    <s v="OFF-PA-10000349"/>
    <x v="1"/>
    <x v="10"/>
    <s v="Staples"/>
    <x v="1393"/>
    <n v="1"/>
    <n v="0"/>
    <n v="2.3406000000000002"/>
  </r>
  <r>
    <n v="9967"/>
    <s v="CA-2013-146374"/>
    <x v="0"/>
    <x v="5"/>
    <d v="2013-12-11T00:00:00"/>
    <s v="Second Class"/>
    <s v="HE-14800"/>
    <s v="Harold Engle"/>
    <x v="1"/>
    <s v="United States"/>
    <s v="Newark"/>
    <x v="13"/>
    <n v="19711"/>
    <x v="3"/>
    <s v="OFF-EN-10004483"/>
    <x v="1"/>
    <x v="12"/>
    <s v="#10 White Business Envelopes,4 1/8 x 9 1/2"/>
    <x v="6135"/>
    <n v="7"/>
    <n v="0"/>
    <n v="51.554299999999991"/>
  </r>
  <r>
    <n v="9968"/>
    <s v="CA-2014-153871"/>
    <x v="3"/>
    <x v="157"/>
    <d v="2014-12-18T00:00:00"/>
    <s v="Standard Class"/>
    <s v="RB-19435"/>
    <s v="Richard Bierner"/>
    <x v="0"/>
    <s v="United States"/>
    <s v="Plainfield"/>
    <x v="30"/>
    <n v="7060"/>
    <x v="3"/>
    <s v="OFF-BI-10004209"/>
    <x v="1"/>
    <x v="8"/>
    <s v="Fellowes Twister Kit, Gray/Clear, 3/pkg"/>
    <x v="5940"/>
    <n v="5"/>
    <n v="0"/>
    <n v="18.089999999999996"/>
  </r>
  <r>
    <n v="9969"/>
    <s v="CA-2014-153871"/>
    <x v="3"/>
    <x v="157"/>
    <d v="2014-12-18T00:00:00"/>
    <s v="Standard Class"/>
    <s v="RB-19435"/>
    <s v="Richard Bierner"/>
    <x v="0"/>
    <s v="United States"/>
    <s v="Plainfield"/>
    <x v="30"/>
    <n v="7060"/>
    <x v="3"/>
    <s v="OFF-BI-10004600"/>
    <x v="1"/>
    <x v="8"/>
    <s v="Ibico Ibimaster 300 Manual Binding System"/>
    <x v="2556"/>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s v="CA-2012-103772"/>
    <x v="1"/>
    <x v="1141"/>
    <d v="2012-07-02T00:00:00"/>
    <s v="Standard Class"/>
    <s v="MP-17470"/>
    <s v="Mark Packer"/>
    <x v="2"/>
    <s v="United States"/>
    <s v="Smyrna"/>
    <x v="32"/>
    <n v="30080"/>
    <x v="0"/>
    <s v="OFF-BI-10002867"/>
    <x v="1"/>
    <x v="8"/>
    <s v="GBC Recycled Regency Composition Covers"/>
    <x v="6136"/>
    <n v="2"/>
    <n v="0"/>
    <n v="54.997599999999991"/>
  </r>
  <r>
    <n v="9972"/>
    <s v="CA-2012-103772"/>
    <x v="1"/>
    <x v="1141"/>
    <d v="2012-07-02T00:00:00"/>
    <s v="Standard Class"/>
    <s v="MP-17470"/>
    <s v="Mark Packer"/>
    <x v="2"/>
    <s v="United States"/>
    <s v="Smyrna"/>
    <x v="32"/>
    <n v="30080"/>
    <x v="0"/>
    <s v="OFF-AR-10000538"/>
    <x v="1"/>
    <x v="6"/>
    <s v="Boston Model 1800 Electric Pencil Sharpener, Gray"/>
    <x v="3483"/>
    <n v="5"/>
    <n v="0"/>
    <n v="42.22499999999998"/>
  </r>
  <r>
    <n v="9973"/>
    <s v="CA-2013-130225"/>
    <x v="0"/>
    <x v="108"/>
    <d v="2013-09-18T00:00:00"/>
    <s v="Standard Class"/>
    <s v="RC-19960"/>
    <s v="Ryan Crowe"/>
    <x v="0"/>
    <s v="United States"/>
    <s v="Houston"/>
    <x v="5"/>
    <n v="77041"/>
    <x v="2"/>
    <s v="OFF-EN-10000056"/>
    <x v="1"/>
    <x v="12"/>
    <s v="Cameo Buff Policy Envelopes"/>
    <x v="6137"/>
    <n v="2"/>
    <n v="0.2"/>
    <n v="33.604199999999992"/>
  </r>
  <r>
    <n v="9974"/>
    <s v="US-2013-103674"/>
    <x v="0"/>
    <x v="409"/>
    <d v="2013-12-11T00:00:00"/>
    <s v="Standard Class"/>
    <s v="AP-10720"/>
    <s v="Anne Pryor"/>
    <x v="2"/>
    <s v="United States"/>
    <s v="Los Angeles"/>
    <x v="1"/>
    <n v="90032"/>
    <x v="1"/>
    <s v="TEC-PH-10004080"/>
    <x v="2"/>
    <x v="7"/>
    <s v="Avaya 5410 Digital phone"/>
    <x v="1081"/>
    <n v="5"/>
    <n v="0.2"/>
    <n v="27.195999999999998"/>
  </r>
  <r>
    <n v="9975"/>
    <s v="US-2013-103674"/>
    <x v="0"/>
    <x v="409"/>
    <d v="2013-12-11T00:00:00"/>
    <s v="Standard Class"/>
    <s v="AP-10720"/>
    <s v="Anne Pryor"/>
    <x v="2"/>
    <s v="United States"/>
    <s v="Los Angeles"/>
    <x v="1"/>
    <n v="90032"/>
    <x v="1"/>
    <s v="OFF-AR-10004752"/>
    <x v="1"/>
    <x v="6"/>
    <s v="Blackstonian Pencils"/>
    <x v="5476"/>
    <n v="7"/>
    <n v="0"/>
    <n v="5.2332000000000001"/>
  </r>
  <r>
    <n v="9976"/>
    <s v="US-2013-103674"/>
    <x v="0"/>
    <x v="409"/>
    <d v="2013-12-11T00:00:00"/>
    <s v="Standard Class"/>
    <s v="AP-10720"/>
    <s v="Anne Pryor"/>
    <x v="2"/>
    <s v="United States"/>
    <s v="Los Angeles"/>
    <x v="1"/>
    <n v="90032"/>
    <x v="1"/>
    <s v="OFF-PA-10000743"/>
    <x v="1"/>
    <x v="10"/>
    <s v="Xerox 1977"/>
    <x v="522"/>
    <n v="2"/>
    <n v="0"/>
    <n v="6.4127999999999998"/>
  </r>
  <r>
    <n v="9977"/>
    <s v="US-2013-103674"/>
    <x v="0"/>
    <x v="409"/>
    <d v="2013-12-11T00:00:00"/>
    <s v="Standard Class"/>
    <s v="AP-10720"/>
    <s v="Anne Pryor"/>
    <x v="2"/>
    <s v="United States"/>
    <s v="Los Angeles"/>
    <x v="1"/>
    <n v="90032"/>
    <x v="1"/>
    <s v="TEC-PH-10002496"/>
    <x v="2"/>
    <x v="7"/>
    <s v="Cisco SPA301"/>
    <x v="2528"/>
    <n v="2"/>
    <n v="0.2"/>
    <n v="31.197999999999986"/>
  </r>
  <r>
    <n v="9978"/>
    <s v="US-2013-103674"/>
    <x v="0"/>
    <x v="409"/>
    <d v="2013-12-11T00:00:00"/>
    <s v="Standard Class"/>
    <s v="AP-10720"/>
    <s v="Anne Pryor"/>
    <x v="2"/>
    <s v="United States"/>
    <s v="Los Angeles"/>
    <x v="1"/>
    <n v="90032"/>
    <x v="1"/>
    <s v="OFF-FA-10003467"/>
    <x v="1"/>
    <x v="13"/>
    <s v="Alliance Big Bands Rubber Bands, 12/Pack"/>
    <x v="6138"/>
    <n v="7"/>
    <n v="0"/>
    <n v="0"/>
  </r>
  <r>
    <n v="9979"/>
    <s v="US-2013-103674"/>
    <x v="0"/>
    <x v="409"/>
    <d v="2013-12-11T00:00:00"/>
    <s v="Standard Class"/>
    <s v="AP-10720"/>
    <s v="Anne Pryor"/>
    <x v="2"/>
    <s v="United States"/>
    <s v="Los Angeles"/>
    <x v="1"/>
    <n v="90032"/>
    <x v="1"/>
    <s v="OFF-BI-10003727"/>
    <x v="1"/>
    <x v="8"/>
    <s v="Avery Durable Slant Ring Binders With Label Holder"/>
    <x v="6139"/>
    <n v="4"/>
    <n v="0.2"/>
    <n v="4.6815999999999995"/>
  </r>
  <r>
    <n v="9980"/>
    <s v="US-2013-103674"/>
    <x v="0"/>
    <x v="409"/>
    <d v="2013-12-11T00:00:00"/>
    <s v="Standard Class"/>
    <s v="AP-10720"/>
    <s v="Anne Pryor"/>
    <x v="2"/>
    <s v="United States"/>
    <s v="Los Angeles"/>
    <x v="1"/>
    <n v="90032"/>
    <x v="1"/>
    <s v="OFF-BI-10002026"/>
    <x v="1"/>
    <x v="8"/>
    <s v="Ibico Recycled Linen-Style Covers"/>
    <x v="6140"/>
    <n v="14"/>
    <n v="0.2"/>
    <n v="153.11519999999999"/>
  </r>
  <r>
    <n v="9981"/>
    <s v="US-2012-151435"/>
    <x v="1"/>
    <x v="684"/>
    <d v="2012-09-09T00:00:00"/>
    <s v="Second Class"/>
    <s v="SW-20455"/>
    <s v="Shaun Weien"/>
    <x v="0"/>
    <s v="United States"/>
    <s v="Lafayette"/>
    <x v="28"/>
    <n v="70506"/>
    <x v="0"/>
    <s v="FUR-TA-10001039"/>
    <x v="0"/>
    <x v="3"/>
    <s v="KI Adjustable-Height Table"/>
    <x v="1921"/>
    <n v="1"/>
    <n v="0"/>
    <n v="22.354800000000004"/>
  </r>
  <r>
    <n v="9982"/>
    <s v="CA-2014-163566"/>
    <x v="3"/>
    <x v="646"/>
    <d v="2014-08-07T00:00:00"/>
    <s v="First Class"/>
    <s v="TB-21055"/>
    <s v="Ted Butterfield"/>
    <x v="0"/>
    <s v="United States"/>
    <s v="Fairfield"/>
    <x v="24"/>
    <n v="45014"/>
    <x v="3"/>
    <s v="OFF-LA-10004484"/>
    <x v="1"/>
    <x v="2"/>
    <s v="Avery 476"/>
    <x v="105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s v="US-2013-157728"/>
    <x v="0"/>
    <x v="897"/>
    <d v="2013-09-29T00:00:00"/>
    <s v="Standard Class"/>
    <s v="RC-19960"/>
    <s v="Ryan Crowe"/>
    <x v="0"/>
    <s v="United States"/>
    <s v="Grand Rapids"/>
    <x v="12"/>
    <n v="49505"/>
    <x v="2"/>
    <s v="TEC-PH-10001305"/>
    <x v="2"/>
    <x v="7"/>
    <s v="Panasonic KX TS208W Corded phone"/>
    <x v="6141"/>
    <n v="2"/>
    <n v="0"/>
    <n v="27.434400000000011"/>
  </r>
  <r>
    <n v="9985"/>
    <s v="CA-2012-100251"/>
    <x v="1"/>
    <x v="961"/>
    <d v="2012-05-23T00:00:00"/>
    <s v="Standard Class"/>
    <s v="DV-13465"/>
    <s v="Dianna Vittorini"/>
    <x v="0"/>
    <s v="United States"/>
    <s v="Long Beach"/>
    <x v="15"/>
    <n v="11561"/>
    <x v="3"/>
    <s v="OFF-LA-10003766"/>
    <x v="1"/>
    <x v="2"/>
    <s v="Self-Adhesive Removable Labels"/>
    <x v="2483"/>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s v="CA-2013-125794"/>
    <x v="0"/>
    <x v="321"/>
    <d v="2013-10-04T00:00:00"/>
    <s v="Standard Class"/>
    <s v="ML-17410"/>
    <s v="Maris LaWare"/>
    <x v="0"/>
    <s v="United States"/>
    <s v="Los Angeles"/>
    <x v="1"/>
    <n v="90008"/>
    <x v="1"/>
    <s v="TEC-AC-10003399"/>
    <x v="2"/>
    <x v="11"/>
    <s v="Memorex Mini Travel Drive 64 GB USB 2.0 Flash Drive"/>
    <x v="2642"/>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s v="CA-2014-163629"/>
    <x v="3"/>
    <x v="701"/>
    <d v="2014-11-22T00:00:00"/>
    <s v="Standard Class"/>
    <s v="RA-19885"/>
    <s v="Ruben Ausman"/>
    <x v="1"/>
    <s v="United States"/>
    <s v="Athens"/>
    <x v="32"/>
    <n v="30605"/>
    <x v="0"/>
    <s v="TEC-PH-10004006"/>
    <x v="2"/>
    <x v="7"/>
    <s v="Panasonic KX - TS880B Telephone"/>
    <x v="6050"/>
    <n v="5"/>
    <n v="0"/>
    <n v="55.647000000000006"/>
  </r>
  <r>
    <n v="9990"/>
    <s v="CA-2011-110422"/>
    <x v="2"/>
    <x v="1237"/>
    <d v="2011-01-24T00:00:00"/>
    <s v="Second Class"/>
    <s v="TB-21400"/>
    <s v="Tom Boeckenhauer"/>
    <x v="0"/>
    <s v="United States"/>
    <s v="Miami"/>
    <x v="2"/>
    <n v="33180"/>
    <x v="0"/>
    <s v="FUR-FU-10001889"/>
    <x v="0"/>
    <x v="5"/>
    <s v="Ultra Door Pull Handle"/>
    <x v="4349"/>
    <n v="3"/>
    <n v="0.2"/>
    <n v="4.1027999999999993"/>
  </r>
  <r>
    <n v="9991"/>
    <s v="CA-2014-121258"/>
    <x v="3"/>
    <x v="425"/>
    <d v="2014-03-04T00:00:00"/>
    <s v="Standard Class"/>
    <s v="DB-13060"/>
    <s v="Dave Brooks"/>
    <x v="0"/>
    <s v="United States"/>
    <s v="Costa Mesa"/>
    <x v="1"/>
    <n v="92627"/>
    <x v="1"/>
    <s v="FUR-FU-10000747"/>
    <x v="0"/>
    <x v="5"/>
    <s v="Tenex B1-RE Series Chair Mats for Low Pile Carpets"/>
    <x v="1377"/>
    <n v="2"/>
    <n v="0"/>
    <n v="15.633199999999988"/>
  </r>
  <r>
    <n v="9992"/>
    <s v="CA-2014-121258"/>
    <x v="3"/>
    <x v="425"/>
    <d v="2014-03-04T00:00:00"/>
    <s v="Standard Class"/>
    <s v="DB-13060"/>
    <s v="Dave Brooks"/>
    <x v="0"/>
    <s v="United States"/>
    <s v="Costa Mesa"/>
    <x v="1"/>
    <n v="92627"/>
    <x v="1"/>
    <s v="TEC-PH-10003645"/>
    <x v="2"/>
    <x v="7"/>
    <s v="Aastra 57i VoIP phone"/>
    <x v="3809"/>
    <n v="2"/>
    <n v="0.2"/>
    <n v="19.393200000000007"/>
  </r>
  <r>
    <n v="9993"/>
    <s v="CA-2014-121258"/>
    <x v="3"/>
    <x v="425"/>
    <d v="2014-03-04T00:00:00"/>
    <s v="Standard Class"/>
    <s v="DB-13060"/>
    <s v="Dave Brooks"/>
    <x v="0"/>
    <s v="United States"/>
    <s v="Costa Mesa"/>
    <x v="1"/>
    <n v="92627"/>
    <x v="1"/>
    <s v="OFF-PA-10004041"/>
    <x v="1"/>
    <x v="10"/>
    <s v="It's Hot Message Books with Stickers, 2 3/4&quot; x 5&quot;"/>
    <x v="461"/>
    <n v="4"/>
    <n v="0"/>
    <n v="13.32"/>
  </r>
  <r>
    <n v="9994"/>
    <s v="CA-2014-119914"/>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6">
  <r>
    <n v="9945"/>
    <s v="CA-2012-145415"/>
    <n v="2012"/>
    <x v="0"/>
    <d v="2012-04-17T00:00:00"/>
    <s v="Second Class"/>
    <s v="RD-19660"/>
    <s v="Robert Dilbeck"/>
    <s v="Home Office"/>
    <s v="United States"/>
    <s v="Seattle"/>
    <s v="Washington"/>
    <n v="98103"/>
    <s v="West"/>
    <s v="OFF-ST-10000419"/>
    <s v="Office Supplies"/>
    <s v="Storage"/>
    <s v="Rogers Jumbo File, Granite"/>
    <n v="40.74"/>
    <n v="3"/>
    <n v="0"/>
    <n v="0.4073999999999991"/>
  </r>
  <r>
    <n v="9943"/>
    <s v="CA-2011-143371"/>
    <n v="2011"/>
    <x v="1"/>
    <d v="2012-01-03T00:00:00"/>
    <s v="Standard Class"/>
    <s v="MD-17350"/>
    <s v="Maribeth Dona"/>
    <s v="Consumer"/>
    <s v="United States"/>
    <s v="Anaheim"/>
    <s v="California"/>
    <n v="92804"/>
    <s v="West"/>
    <s v="OFF-ST-10001128"/>
    <s v="Office Supplies"/>
    <s v="Storage"/>
    <s v="Carina Mini System Audio Rack, Model AR050B"/>
    <n v="998.82"/>
    <n v="9"/>
    <n v="0"/>
    <n v="29.964600000000061"/>
  </r>
  <r>
    <n v="9936"/>
    <s v="CA-2013-114405"/>
    <n v="2013"/>
    <x v="2"/>
    <d v="2013-04-13T00:00:00"/>
    <s v="Standard Class"/>
    <s v="AS-10240"/>
    <s v="Alan Shonely"/>
    <s v="Consumer"/>
    <s v="United States"/>
    <s v="Philadelphia"/>
    <s v="Pennsylvania"/>
    <n v="19120"/>
    <s v="East"/>
    <s v="OFF-ST-10001627"/>
    <s v="Office Supplies"/>
    <s v="Storage"/>
    <s v="Eldon Jumbo ProFile Portable File Boxes Graphite/Black"/>
    <n v="36.744"/>
    <n v="3"/>
    <n v="0.2"/>
    <n v="3.6744000000000039"/>
  </r>
  <r>
    <n v="9928"/>
    <s v="CA-2012-159534"/>
    <n v="2012"/>
    <x v="3"/>
    <d v="2012-03-23T00:00:00"/>
    <s v="First Class"/>
    <s v="DH-13075"/>
    <s v="Dave Hallsten"/>
    <s v="Corporate"/>
    <s v="United States"/>
    <s v="New York City"/>
    <s v="New York"/>
    <n v="10035"/>
    <s v="East"/>
    <s v="OFF-ST-10001172"/>
    <s v="Office Supplies"/>
    <s v="Storage"/>
    <s v="Tennsco Lockers, Sand"/>
    <n v="83.92"/>
    <n v="4"/>
    <n v="0"/>
    <n v="20.140799999999999"/>
  </r>
  <r>
    <n v="5"/>
    <s v="US-2012-108966"/>
    <n v="2012"/>
    <x v="4"/>
    <d v="2012-10-18T00:00:00"/>
    <s v="Standard Class"/>
    <s v="SO-20335"/>
    <s v="Sean O'Donnell"/>
    <s v="Consumer"/>
    <s v="United States"/>
    <s v="Fort Lauderdale"/>
    <s v="Florida"/>
    <n v="33311"/>
    <s v="South"/>
    <s v="OFF-ST-10000760"/>
    <s v="Office Supplies"/>
    <s v="Storage"/>
    <s v="Eldon Fold 'N Roll Cart System"/>
    <n v="22.368000000000002"/>
    <n v="2"/>
    <n v="0.2"/>
    <n v="2.5163999999999991"/>
  </r>
  <r>
    <n v="9917"/>
    <s v="CA-2014-160927"/>
    <n v="2014"/>
    <x v="5"/>
    <d v="2014-02-01T00:00:00"/>
    <s v="Second Class"/>
    <s v="TM-21010"/>
    <s v="Tamara Manning"/>
    <s v="Consumer"/>
    <s v="United States"/>
    <s v="Marion"/>
    <s v="Iowa"/>
    <n v="52302"/>
    <s v="Central"/>
    <s v="OFF-ST-10001590"/>
    <s v="Office Supplies"/>
    <s v="Storage"/>
    <s v="Tenex Personal Project File with Scoop Front Design, Black"/>
    <n v="13.48"/>
    <n v="1"/>
    <n v="0"/>
    <n v="3.5047999999999995"/>
  </r>
  <r>
    <n v="9901"/>
    <s v="CA-2014-117646"/>
    <n v="2014"/>
    <x v="6"/>
    <d v="2014-08-26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r>
  <r>
    <n v="9877"/>
    <s v="US-2014-166324"/>
    <n v="2014"/>
    <x v="7"/>
    <d v="2014-04-22T00:00:00"/>
    <s v="First Class"/>
    <s v="BE-11455"/>
    <s v="Brad Eason"/>
    <s v="Home Office"/>
    <s v="United States"/>
    <s v="Cleveland"/>
    <s v="Ohio"/>
    <n v="44105"/>
    <s v="East"/>
    <s v="OFF-ST-10000078"/>
    <s v="Office Supplies"/>
    <s v="Storage"/>
    <s v="Tennsco 6- and 18-Compartment Lockers"/>
    <n v="848.5440000000001"/>
    <n v="4"/>
    <n v="0.2"/>
    <n v="-21.213600000000099"/>
  </r>
  <r>
    <n v="9872"/>
    <s v="CA-2014-146269"/>
    <n v="2014"/>
    <x v="8"/>
    <d v="2014-10-07T00:00:00"/>
    <s v="Same Day"/>
    <s v="MH-17455"/>
    <s v="Mark Hamilton"/>
    <s v="Consumer"/>
    <s v="United States"/>
    <s v="Chicago"/>
    <s v="Illinois"/>
    <n v="60623"/>
    <s v="Central"/>
    <s v="OFF-ST-10003208"/>
    <s v="Office Supplies"/>
    <s v="Storage"/>
    <s v="Adjustable Depth Letter/Legal Cart"/>
    <n v="290.33600000000001"/>
    <n v="2"/>
    <n v="0.2"/>
    <n v="32.662799999999947"/>
  </r>
  <r>
    <n v="9867"/>
    <s v="US-2012-116981"/>
    <n v="2012"/>
    <x v="9"/>
    <d v="2012-03-28T00:00:00"/>
    <s v="Second Class"/>
    <s v="SM-20950"/>
    <s v="Suzanne McNair"/>
    <s v="Corporate"/>
    <s v="United States"/>
    <s v="New York City"/>
    <s v="New York"/>
    <n v="10009"/>
    <s v="East"/>
    <s v="OFF-ST-10002615"/>
    <s v="Office Supplies"/>
    <s v="Storage"/>
    <s v="Dual Level, Single-Width Filing Carts"/>
    <n v="1085.42"/>
    <n v="7"/>
    <n v="0"/>
    <n v="282.20920000000001"/>
  </r>
  <r>
    <n v="9862"/>
    <s v="CA-2014-113278"/>
    <n v="2014"/>
    <x v="10"/>
    <d v="2014-01-21T00:00:00"/>
    <s v="Standard Class"/>
    <s v="HR-14770"/>
    <s v="Hallie Redmond"/>
    <s v="Home Office"/>
    <s v="United States"/>
    <s v="Richmond"/>
    <s v="Indiana"/>
    <n v="47374"/>
    <s v="Central"/>
    <s v="OFF-ST-10002562"/>
    <s v="Office Supplies"/>
    <s v="Storage"/>
    <s v="Staples"/>
    <n v="18.760000000000002"/>
    <n v="2"/>
    <n v="0"/>
    <n v="5.2528000000000006"/>
  </r>
  <r>
    <n v="9859"/>
    <s v="CA-2014-113278"/>
    <n v="2014"/>
    <x v="10"/>
    <d v="2014-01-21T00:00:00"/>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r>
  <r>
    <n v="9846"/>
    <s v="CA-2011-163867"/>
    <n v="2011"/>
    <x v="11"/>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77"/>
  </r>
  <r>
    <n v="9828"/>
    <s v="CA-2014-169999"/>
    <n v="2014"/>
    <x v="12"/>
    <d v="2014-06-27T00:00:00"/>
    <s v="Standard Class"/>
    <s v="JS-15685"/>
    <s v="Jim Sink"/>
    <s v="Corporate"/>
    <s v="United States"/>
    <s v="New York City"/>
    <s v="New York"/>
    <n v="10035"/>
    <s v="East"/>
    <s v="OFF-ST-10001511"/>
    <s v="Office Supplies"/>
    <s v="Storage"/>
    <s v="Space Solutions Commercial Steel Shelving"/>
    <n v="129.30000000000001"/>
    <n v="2"/>
    <n v="0"/>
    <n v="6.4649999999999892"/>
  </r>
  <r>
    <n v="9817"/>
    <s v="CA-2012-162201"/>
    <n v="2012"/>
    <x v="13"/>
    <d v="2012-06-12T00:00:00"/>
    <s v="Standard Class"/>
    <s v="AG-10495"/>
    <s v="Andrew Gjertsen"/>
    <s v="Corporate"/>
    <s v="United States"/>
    <s v="Saint Petersburg"/>
    <s v="Florida"/>
    <n v="33710"/>
    <s v="South"/>
    <s v="OFF-ST-10000046"/>
    <s v="Office Supplies"/>
    <s v="Storage"/>
    <s v="Fellowes Super Stor/Drawer Files"/>
    <n v="516.96"/>
    <n v="4"/>
    <n v="0.2"/>
    <n v="-6.4619999999999891"/>
  </r>
  <r>
    <n v="9784"/>
    <s v="CA-2012-149748"/>
    <n v="2012"/>
    <x v="14"/>
    <d v="2012-06-02T00:00:00"/>
    <s v="Second Class"/>
    <s v="EM-13825"/>
    <s v="Elizabeth Moffitt"/>
    <s v="Corporate"/>
    <s v="United States"/>
    <s v="Paterson"/>
    <s v="New Jersey"/>
    <n v="7501"/>
    <s v="East"/>
    <s v="OFF-ST-10004340"/>
    <s v="Office Supplies"/>
    <s v="Storage"/>
    <s v="Fellowes Mobile File Cart, Black"/>
    <n v="62.18"/>
    <n v="1"/>
    <n v="0"/>
    <n v="16.788600000000002"/>
  </r>
  <r>
    <n v="17"/>
    <s v="CA-2011-105893"/>
    <n v="2011"/>
    <x v="15"/>
    <d v="2011-11-18T00:00:00"/>
    <s v="Standard Class"/>
    <s v="PK-19075"/>
    <s v="Pete Kriz"/>
    <s v="Consumer"/>
    <s v="United States"/>
    <s v="Madison"/>
    <s v="Wisconsin"/>
    <n v="53711"/>
    <s v="Central"/>
    <s v="OFF-ST-10004186"/>
    <s v="Office Supplies"/>
    <s v="Storage"/>
    <s v="Stur-D-Stor Shelving, Vertical 5-Shelf: 72&quot;H x 36&quot;W x 18 1/2&quot;D"/>
    <n v="665.88"/>
    <n v="6"/>
    <n v="0"/>
    <n v="13.317599999999999"/>
  </r>
  <r>
    <n v="18"/>
    <s v="CA-2011-167164"/>
    <n v="2011"/>
    <x v="16"/>
    <d v="2011-05-15T00:00:00"/>
    <s v="Second Class"/>
    <s v="AG-10270"/>
    <s v="Alejandro Grove"/>
    <s v="Consumer"/>
    <s v="United States"/>
    <s v="West Jordan"/>
    <s v="Utah"/>
    <n v="84084"/>
    <s v="West"/>
    <s v="OFF-ST-10000107"/>
    <s v="Office Supplies"/>
    <s v="Storage"/>
    <s v="Fellowes Super Stor/Drawer"/>
    <n v="55.5"/>
    <n v="2"/>
    <n v="0"/>
    <n v="9.9899999999999949"/>
  </r>
  <r>
    <n v="9756"/>
    <s v="CA-2014-113705"/>
    <n v="2014"/>
    <x v="17"/>
    <d v="2014-03-30T00:00:00"/>
    <s v="Second Class"/>
    <s v="LC-16870"/>
    <s v="Lena Cacioppo"/>
    <s v="Consumer"/>
    <s v="United States"/>
    <s v="Richmond"/>
    <s v="Virginia"/>
    <n v="23223"/>
    <s v="South"/>
    <s v="OFF-ST-10001128"/>
    <s v="Office Supplies"/>
    <s v="Storage"/>
    <s v="Carina Mini System Audio Rack, Model AR050B"/>
    <n v="332.94"/>
    <n v="3"/>
    <n v="0"/>
    <n v="9.9882000000000204"/>
  </r>
  <r>
    <n v="9738"/>
    <s v="CA-2014-129294"/>
    <n v="2014"/>
    <x v="18"/>
    <d v="2014-03-22T00:00:00"/>
    <s v="Standard Class"/>
    <s v="KD-16615"/>
    <s v="Ken Dana"/>
    <s v="Corporate"/>
    <s v="United States"/>
    <s v="Los Angeles"/>
    <s v="California"/>
    <n v="90032"/>
    <s v="West"/>
    <s v="OFF-ST-10002615"/>
    <s v="Office Supplies"/>
    <s v="Storage"/>
    <s v="Dual Level, Single-Width Filing Carts"/>
    <n v="310.12"/>
    <n v="2"/>
    <n v="0"/>
    <n v="80.631200000000007"/>
  </r>
  <r>
    <n v="9731"/>
    <s v="CA-2011-111962"/>
    <n v="2011"/>
    <x v="19"/>
    <d v="2011-10-04T00:00:00"/>
    <s v="Standard Class"/>
    <s v="EB-14170"/>
    <s v="Evan Bailliet"/>
    <s v="Consumer"/>
    <s v="United States"/>
    <s v="Seattle"/>
    <s v="Washington"/>
    <n v="98115"/>
    <s v="West"/>
    <s v="OFF-ST-10000046"/>
    <s v="Office Supplies"/>
    <s v="Storage"/>
    <s v="Fellowes Super Stor/Drawer Files"/>
    <n v="807.75"/>
    <n v="5"/>
    <n v="0"/>
    <n v="153.47250000000003"/>
  </r>
  <r>
    <n v="9720"/>
    <s v="CA-2014-166835"/>
    <n v="2014"/>
    <x v="20"/>
    <d v="2014-11-15T00:00:00"/>
    <s v="Second Class"/>
    <s v="DK-13375"/>
    <s v="Dennis Kane"/>
    <s v="Consumer"/>
    <s v="United States"/>
    <s v="Lancaster"/>
    <s v="Pennsylvania"/>
    <n v="17602"/>
    <s v="East"/>
    <s v="OFF-ST-10002574"/>
    <s v="Office Supplies"/>
    <s v="Storage"/>
    <s v="SAFCO Commercial Wire Shelving, Black"/>
    <n v="221.024"/>
    <n v="2"/>
    <n v="0.2"/>
    <n v="-55.256"/>
  </r>
  <r>
    <n v="9713"/>
    <s v="CA-2011-114251"/>
    <n v="2011"/>
    <x v="21"/>
    <d v="2011-11-10T00:00:00"/>
    <s v="Standard Class"/>
    <s v="MD-17350"/>
    <s v="Maribeth Dona"/>
    <s v="Consumer"/>
    <s v="United States"/>
    <s v="Philadelphia"/>
    <s v="Pennsylvania"/>
    <n v="19143"/>
    <s v="East"/>
    <s v="OFF-ST-10003716"/>
    <s v="Office Supplies"/>
    <s v="Storage"/>
    <s v="Tennsco Double-Tier Lockers"/>
    <n v="1080.096"/>
    <n v="6"/>
    <n v="0.2"/>
    <n v="-94.508399999999995"/>
  </r>
  <r>
    <n v="9710"/>
    <s v="CA-2013-161746"/>
    <n v="2013"/>
    <x v="22"/>
    <d v="2013-10-28T00:00:00"/>
    <s v="Standard Class"/>
    <s v="CS-11950"/>
    <s v="Carlos Soltero"/>
    <s v="Consumer"/>
    <s v="United States"/>
    <s v="Los Angeles"/>
    <s v="California"/>
    <n v="90045"/>
    <s v="West"/>
    <s v="OFF-ST-10002743"/>
    <s v="Office Supplies"/>
    <s v="Storage"/>
    <s v="SAFCO Boltless Steel Shelving"/>
    <n v="340.92"/>
    <n v="3"/>
    <n v="0"/>
    <n v="3.4091999999999842"/>
  </r>
  <r>
    <n v="9693"/>
    <s v="CA-2012-107902"/>
    <n v="2012"/>
    <x v="23"/>
    <d v="2012-09-02T00:00:00"/>
    <s v="Standard Class"/>
    <s v="SM-20950"/>
    <s v="Suzanne McNair"/>
    <s v="Corporate"/>
    <s v="United States"/>
    <s v="Fairfield"/>
    <s v="Connecticut"/>
    <n v="6824"/>
    <s v="East"/>
    <s v="OFF-ST-10001837"/>
    <s v="Office Supplies"/>
    <s v="Storage"/>
    <s v="SAFCO Mobile Desk Side File, Wire Frame"/>
    <n v="470.35999999999996"/>
    <n v="11"/>
    <n v="0"/>
    <n v="122.2936"/>
  </r>
  <r>
    <n v="9680"/>
    <s v="CA-2012-130113"/>
    <n v="2012"/>
    <x v="24"/>
    <d v="2012-12-31T00:00:00"/>
    <s v="Standard Class"/>
    <s v="AH-10030"/>
    <s v="Aaron Hawkins"/>
    <s v="Corporate"/>
    <s v="United States"/>
    <s v="San Francisco"/>
    <s v="California"/>
    <n v="94122"/>
    <s v="West"/>
    <s v="OFF-ST-10000046"/>
    <s v="Office Supplies"/>
    <s v="Storage"/>
    <s v="Fellowes Super Stor/Drawer Files"/>
    <n v="323.10000000000002"/>
    <n v="2"/>
    <n v="0"/>
    <n v="61.38900000000001"/>
  </r>
  <r>
    <n v="9675"/>
    <s v="US-2011-164644"/>
    <n v="2011"/>
    <x v="25"/>
    <d v="2011-07-24T00:00:00"/>
    <s v="Second Class"/>
    <s v="JL-15850"/>
    <s v="John Lucas"/>
    <s v="Consumer"/>
    <s v="United States"/>
    <s v="Houston"/>
    <s v="Texas"/>
    <n v="77095"/>
    <s v="Central"/>
    <s v="OFF-ST-10003123"/>
    <s v="Office Supplies"/>
    <s v="Storage"/>
    <s v="Fellowes Bases and Tops For Staxonsteel/High-Stak Systems"/>
    <n v="26.632000000000001"/>
    <n v="1"/>
    <n v="0.2"/>
    <n v="1.331599999999999"/>
  </r>
  <r>
    <n v="9664"/>
    <s v="CA-2014-132619"/>
    <n v="2014"/>
    <x v="26"/>
    <d v="2014-09-06T00:00:00"/>
    <s v="Standard Class"/>
    <s v="MS-17770"/>
    <s v="Maxwell Schwartz"/>
    <s v="Consumer"/>
    <s v="United States"/>
    <s v="San Francisco"/>
    <s v="California"/>
    <n v="94109"/>
    <s v="West"/>
    <s v="OFF-ST-10001511"/>
    <s v="Office Supplies"/>
    <s v="Storage"/>
    <s v="Space Solutions Commercial Steel Shelving"/>
    <n v="193.95000000000002"/>
    <n v="3"/>
    <n v="0"/>
    <n v="9.6974999999999838"/>
  </r>
  <r>
    <n v="9648"/>
    <s v="CA-2011-150518"/>
    <n v="2011"/>
    <x v="27"/>
    <d v="2011-11-24T00:00:00"/>
    <s v="Standard Class"/>
    <s v="MW-18220"/>
    <s v="Mitch Webber"/>
    <s v="Consumer"/>
    <s v="United States"/>
    <s v="Coon Rapids"/>
    <s v="Minnesota"/>
    <n v="55433"/>
    <s v="Central"/>
    <s v="OFF-ST-10000877"/>
    <s v="Office Supplies"/>
    <s v="Storage"/>
    <s v="Recycled Steel Personal File for Standard File Folders"/>
    <n v="221.16"/>
    <n v="4"/>
    <n v="0"/>
    <n v="57.501599999999996"/>
  </r>
  <r>
    <n v="9646"/>
    <s v="US-2014-107979"/>
    <n v="2014"/>
    <x v="28"/>
    <d v="2014-06-14T00:00:00"/>
    <s v="Standard Class"/>
    <s v="FO-14305"/>
    <s v="Frank Olsen"/>
    <s v="Consumer"/>
    <s v="United States"/>
    <s v="Glendale"/>
    <s v="Arizona"/>
    <n v="85301"/>
    <s v="West"/>
    <s v="OFF-ST-10002485"/>
    <s v="Office Supplies"/>
    <s v="Storage"/>
    <s v="Rogers Deluxe File Chest"/>
    <n v="35.167999999999999"/>
    <n v="2"/>
    <n v="0.2"/>
    <n v="-8.3524000000000012"/>
  </r>
  <r>
    <n v="9642"/>
    <s v="CA-2011-104563"/>
    <n v="2011"/>
    <x v="29"/>
    <d v="2011-03-12T00:00:00"/>
    <s v="Standard Class"/>
    <s v="CM-12715"/>
    <s v="Craig Molinari"/>
    <s v="Corporate"/>
    <s v="United States"/>
    <s v="Seattle"/>
    <s v="Washington"/>
    <n v="98103"/>
    <s v="West"/>
    <s v="OFF-ST-10000934"/>
    <s v="Office Supplies"/>
    <s v="Storage"/>
    <s v="Contico 72&quot;H Heavy-Duty Storage System"/>
    <n v="204.89999999999998"/>
    <n v="5"/>
    <n v="0"/>
    <n v="0"/>
  </r>
  <r>
    <n v="9635"/>
    <s v="CA-2011-151330"/>
    <n v="2011"/>
    <x v="30"/>
    <d v="2011-10-17T00:00:00"/>
    <s v="First Class"/>
    <s v="TC-21295"/>
    <s v="Toby Carlisle"/>
    <s v="Consumer"/>
    <s v="United States"/>
    <s v="Everett"/>
    <s v="Massachusetts"/>
    <n v="2149"/>
    <s v="East"/>
    <s v="OFF-ST-10000615"/>
    <s v="Office Supplies"/>
    <s v="Storage"/>
    <s v="SimpliFile Personal File, Black Granite, 15w x 6-15/16d x 11-1/4h"/>
    <n v="79.45"/>
    <n v="7"/>
    <n v="0"/>
    <n v="22.246000000000006"/>
  </r>
  <r>
    <n v="9607"/>
    <s v="US-2014-122672"/>
    <n v="2014"/>
    <x v="31"/>
    <d v="2014-11-10T00:00:00"/>
    <s v="Standard Class"/>
    <s v="HG-14965"/>
    <s v="Henry Goldwyn"/>
    <s v="Corporate"/>
    <s v="United States"/>
    <s v="Lancaster"/>
    <s v="Ohio"/>
    <n v="43130"/>
    <s v="East"/>
    <s v="OFF-ST-10002344"/>
    <s v="Office Supplies"/>
    <s v="Storage"/>
    <s v="Carina 42&quot;Hx23 3/4&quot;W Media Storage Unit"/>
    <n v="194.35200000000003"/>
    <n v="3"/>
    <n v="0.2"/>
    <n v="-43.729199999999992"/>
  </r>
  <r>
    <n v="9588"/>
    <s v="US-2014-129203"/>
    <n v="2014"/>
    <x v="32"/>
    <d v="2014-04-23T00:00:00"/>
    <s v="Standard Class"/>
    <s v="BM-11575"/>
    <s v="Brendan Murry"/>
    <s v="Corporate"/>
    <s v="United States"/>
    <s v="Chicago"/>
    <s v="Illinois"/>
    <n v="60653"/>
    <s v="Central"/>
    <s v="OFF-ST-10001418"/>
    <s v="Office Supplies"/>
    <s v="Storage"/>
    <s v="Carina Media Storage Towers in Natural &amp; Black"/>
    <n v="195.136"/>
    <n v="4"/>
    <n v="0.2"/>
    <n v="-43.9056"/>
  </r>
  <r>
    <n v="9585"/>
    <s v="CA-2014-132584"/>
    <n v="2014"/>
    <x v="33"/>
    <d v="2014-08-28T00:00:00"/>
    <s v="First Class"/>
    <s v="HJ-14875"/>
    <s v="Heather Jas"/>
    <s v="Home Office"/>
    <s v="United States"/>
    <s v="Detroit"/>
    <s v="Michigan"/>
    <n v="48234"/>
    <s v="Central"/>
    <s v="OFF-ST-10000344"/>
    <s v="Office Supplies"/>
    <s v="Storage"/>
    <s v="Neat Ideas Personal Hanging Folder Files, Black"/>
    <n v="53.72"/>
    <n v="4"/>
    <n v="0"/>
    <n v="13.967199999999998"/>
  </r>
  <r>
    <n v="9580"/>
    <s v="CA-2014-152975"/>
    <n v="2014"/>
    <x v="34"/>
    <d v="2014-09-17T00:00:00"/>
    <s v="First Class"/>
    <s v="RB-19705"/>
    <s v="Roger Barcio"/>
    <s v="Home Office"/>
    <s v="United States"/>
    <s v="New York City"/>
    <s v="New York"/>
    <n v="10035"/>
    <s v="East"/>
    <s v="OFF-ST-10001370"/>
    <s v="Office Supplies"/>
    <s v="Storage"/>
    <s v="Sensible Storage WireTech Storage Systems"/>
    <n v="70.98"/>
    <n v="1"/>
    <n v="0"/>
    <n v="3.5489999999999924"/>
  </r>
  <r>
    <n v="9571"/>
    <s v="CA-2012-113131"/>
    <n v="2012"/>
    <x v="35"/>
    <d v="2012-09-24T00:00:00"/>
    <s v="Same Day"/>
    <s v="MB-17305"/>
    <s v="Maria Bertelson"/>
    <s v="Consumer"/>
    <s v="United States"/>
    <s v="Columbus"/>
    <s v="Ohio"/>
    <n v="43229"/>
    <s v="East"/>
    <s v="OFF-ST-10001172"/>
    <s v="Office Supplies"/>
    <s v="Storage"/>
    <s v="Tennsco Lockers, Sand"/>
    <n v="33.568000000000005"/>
    <n v="2"/>
    <n v="0.2"/>
    <n v="1.6783999999999981"/>
  </r>
  <r>
    <n v="9560"/>
    <s v="CA-2013-129280"/>
    <n v="2013"/>
    <x v="36"/>
    <d v="2013-05-06T00:00:00"/>
    <s v="First Class"/>
    <s v="SM-20905"/>
    <s v="Susan MacKendrick"/>
    <s v="Consumer"/>
    <s v="United States"/>
    <s v="Newark"/>
    <s v="Ohio"/>
    <n v="43055"/>
    <s v="East"/>
    <s v="OFF-ST-10002554"/>
    <s v="Office Supplies"/>
    <s v="Storage"/>
    <s v="Tennsco Industrial Shelving"/>
    <n v="195.64"/>
    <n v="5"/>
    <n v="0.2"/>
    <n v="-44.018999999999991"/>
  </r>
  <r>
    <n v="9552"/>
    <s v="CA-2012-147690"/>
    <n v="2012"/>
    <x v="37"/>
    <d v="2012-11-14T00:00:00"/>
    <s v="Standard Class"/>
    <s v="SC-20020"/>
    <s v="Sam Craven"/>
    <s v="Consumer"/>
    <s v="United States"/>
    <s v="Philadelphia"/>
    <s v="Pennsylvania"/>
    <n v="19140"/>
    <s v="East"/>
    <s v="OFF-ST-10001526"/>
    <s v="Office Supplies"/>
    <s v="Storage"/>
    <s v="Iceberg Mobile Mega Data/Printer Cart "/>
    <n v="577.58400000000006"/>
    <n v="6"/>
    <n v="0.2"/>
    <n v="43.318799999999953"/>
  </r>
  <r>
    <n v="9535"/>
    <s v="CA-2013-116596"/>
    <n v="2013"/>
    <x v="38"/>
    <d v="2013-11-01T00:00:00"/>
    <s v="Standard Class"/>
    <s v="BW-11200"/>
    <s v="Ben Wallace"/>
    <s v="Consumer"/>
    <s v="United States"/>
    <s v="New York City"/>
    <s v="New York"/>
    <n v="10011"/>
    <s v="East"/>
    <s v="OFF-ST-10000636"/>
    <s v="Office Supplies"/>
    <s v="Storage"/>
    <s v="Rogers Profile Extra Capacity Storage Tub"/>
    <n v="33.479999999999997"/>
    <n v="2"/>
    <n v="0"/>
    <n v="1.3391999999999982"/>
  </r>
  <r>
    <n v="9532"/>
    <s v="CA-2014-102729"/>
    <n v="2014"/>
    <x v="39"/>
    <d v="2014-11-01T00:00:00"/>
    <s v="Standard Class"/>
    <s v="BF-11215"/>
    <s v="Benjamin Farhat"/>
    <s v="Home Office"/>
    <s v="United States"/>
    <s v="Dallas"/>
    <s v="Texas"/>
    <n v="75217"/>
    <s v="Central"/>
    <s v="OFF-ST-10000464"/>
    <s v="Office Supplies"/>
    <s v="Storage"/>
    <s v="Multi-Use Personal File Cart and Caster Set, Three Stacking Bins"/>
    <n v="55.616"/>
    <n v="2"/>
    <n v="0.2"/>
    <n v="5.5616000000000021"/>
  </r>
  <r>
    <n v="9530"/>
    <s v="CA-2014-101637"/>
    <n v="2014"/>
    <x v="40"/>
    <d v="2014-03-26T00:00:00"/>
    <s v="Same Day"/>
    <s v="AC-10615"/>
    <s v="Ann Chong"/>
    <s v="Corporate"/>
    <s v="United States"/>
    <s v="Beaumont"/>
    <s v="Texas"/>
    <n v="77705"/>
    <s v="Central"/>
    <s v="OFF-ST-10002352"/>
    <s v="Office Supplies"/>
    <s v="Storage"/>
    <s v="Iris Project Case"/>
    <n v="12.768000000000001"/>
    <n v="2"/>
    <n v="0.2"/>
    <n v="0.95759999999999934"/>
  </r>
  <r>
    <n v="43"/>
    <s v="CA-2013-101343"/>
    <n v="2013"/>
    <x v="41"/>
    <d v="2013-07-23T00:00:00"/>
    <s v="Standard Class"/>
    <s v="RA-19885"/>
    <s v="Ruben Ausman"/>
    <s v="Corporate"/>
    <s v="United States"/>
    <s v="Los Angeles"/>
    <s v="California"/>
    <n v="90049"/>
    <s v="West"/>
    <s v="OFF-ST-10003479"/>
    <s v="Office Supplies"/>
    <s v="Storage"/>
    <s v="Eldon Base for stackable storage shelf, platinum"/>
    <n v="77.88"/>
    <n v="2"/>
    <n v="0"/>
    <n v="3.8939999999999912"/>
  </r>
  <r>
    <n v="44"/>
    <s v="CA-2014-139619"/>
    <n v="2014"/>
    <x v="42"/>
    <d v="2014-09-24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9524"/>
    <s v="CA-2011-169446"/>
    <n v="2011"/>
    <x v="43"/>
    <d v="2011-12-25T00:00:00"/>
    <s v="Standard Class"/>
    <s v="SG-20605"/>
    <s v="Speros Goranitis"/>
    <s v="Consumer"/>
    <s v="United States"/>
    <s v="Chicago"/>
    <s v="Illinois"/>
    <n v="60623"/>
    <s v="Central"/>
    <s v="OFF-ST-10000419"/>
    <s v="Office Supplies"/>
    <s v="Storage"/>
    <s v="Rogers Jumbo File, Granite"/>
    <n v="32.591999999999999"/>
    <n v="3"/>
    <n v="0.2"/>
    <n v="-7.7406000000000006"/>
  </r>
  <r>
    <n v="9521"/>
    <s v="CA-2013-101189"/>
    <n v="2013"/>
    <x v="44"/>
    <d v="2013-02-09T00:00:00"/>
    <s v="Standard Class"/>
    <s v="JB-15400"/>
    <s v="Jennifer Braxton"/>
    <s v="Corporate"/>
    <s v="United States"/>
    <s v="Los Angeles"/>
    <s v="California"/>
    <n v="90049"/>
    <s v="West"/>
    <s v="OFF-ST-10004180"/>
    <s v="Office Supplies"/>
    <s v="Storage"/>
    <s v="Safco Commercial Shelving"/>
    <n v="93.02"/>
    <n v="2"/>
    <n v="0"/>
    <n v="3.720799999999997"/>
  </r>
  <r>
    <n v="47"/>
    <s v="CA-2011-146703"/>
    <n v="2011"/>
    <x v="45"/>
    <d v="2011-10-25T00:00:00"/>
    <s v="Second Class"/>
    <s v="PO-18865"/>
    <s v="Patrick O'Donnell"/>
    <s v="Consumer"/>
    <s v="United States"/>
    <s v="Westland"/>
    <s v="Michigan"/>
    <n v="48185"/>
    <s v="Central"/>
    <s v="OFF-ST-10001713"/>
    <s v="Office Supplies"/>
    <s v="Storage"/>
    <s v="Gould Plastics 9-Pocket Panel Bin, 18-3/8w x 5-1/4d x 20-1/2h, Black"/>
    <n v="211.96"/>
    <n v="4"/>
    <n v="0"/>
    <n v="8.4783999999999935"/>
  </r>
  <r>
    <n v="9519"/>
    <s v="CA-2012-123939"/>
    <n v="2012"/>
    <x v="46"/>
    <d v="2012-08-26T00:00:00"/>
    <s v="Second Class"/>
    <s v="MS-17710"/>
    <s v="Maurice Satty"/>
    <s v="Consumer"/>
    <s v="United States"/>
    <s v="Bowling Green"/>
    <s v="Ohio"/>
    <n v="43402"/>
    <s v="East"/>
    <s v="OFF-ST-10003208"/>
    <s v="Office Supplies"/>
    <s v="Storage"/>
    <s v="Adjustable Depth Letter/Legal Cart"/>
    <n v="435.50400000000002"/>
    <n v="3"/>
    <n v="0.2"/>
    <n v="48.994199999999921"/>
  </r>
  <r>
    <n v="9510"/>
    <s v="CA-2011-149104"/>
    <n v="2011"/>
    <x v="47"/>
    <d v="2011-04-07T00:00:00"/>
    <s v="Second Class"/>
    <s v="RD-19900"/>
    <s v="Ruben Dartt"/>
    <s v="Consumer"/>
    <s v="United States"/>
    <s v="Dearborn Heights"/>
    <s v="Michigan"/>
    <n v="48127"/>
    <s v="Central"/>
    <s v="OFF-ST-10000991"/>
    <s v="Office Supplies"/>
    <s v="Storage"/>
    <s v="Space Solutions HD Industrial Steel Shelving."/>
    <n v="689.81999999999994"/>
    <n v="6"/>
    <n v="0"/>
    <n v="20.694600000000008"/>
  </r>
  <r>
    <n v="9482"/>
    <s v="CA-2014-150504"/>
    <n v="2014"/>
    <x v="48"/>
    <d v="2014-11-13T00:00:00"/>
    <s v="Standard Class"/>
    <s v="HG-14845"/>
    <s v="Harry Greene"/>
    <s v="Consumer"/>
    <s v="United States"/>
    <s v="Dallas"/>
    <s v="Texas"/>
    <n v="75220"/>
    <s v="Central"/>
    <s v="OFF-ST-10000615"/>
    <s v="Office Supplies"/>
    <s v="Storage"/>
    <s v="SimpliFile Personal File, Black Granite, 15w x 6-15/16d x 11-1/4h"/>
    <n v="18.16"/>
    <n v="2"/>
    <n v="0.2"/>
    <n v="1.8160000000000016"/>
  </r>
  <r>
    <n v="9451"/>
    <s v="CA-2014-145506"/>
    <n v="2014"/>
    <x v="49"/>
    <d v="2014-06-08T00:00:00"/>
    <s v="Standard Class"/>
    <s v="MO-17800"/>
    <s v="Meg O'Connel"/>
    <s v="Home Office"/>
    <s v="United States"/>
    <s v="Spokane"/>
    <s v="Washington"/>
    <n v="99207"/>
    <s v="West"/>
    <s v="OFF-ST-10004963"/>
    <s v="Office Supplies"/>
    <s v="Storage"/>
    <s v="Eldon Gobal File Keepers"/>
    <n v="136.26"/>
    <n v="9"/>
    <n v="0"/>
    <n v="5.4503999999999913"/>
  </r>
  <r>
    <n v="9412"/>
    <s v="CA-2013-108959"/>
    <n v="2013"/>
    <x v="50"/>
    <d v="2013-03-15T00:00:00"/>
    <s v="Second Class"/>
    <s v="MH-17785"/>
    <s v="Maya Herman"/>
    <s v="Corporate"/>
    <s v="United States"/>
    <s v="Glendale"/>
    <s v="Arizona"/>
    <n v="85301"/>
    <s v="West"/>
    <s v="OFF-ST-10001272"/>
    <s v="Office Supplies"/>
    <s v="Storage"/>
    <s v="Mini 13-1/2 Capacity Data Binder Rack, Pearl"/>
    <n v="104.69600000000001"/>
    <n v="1"/>
    <n v="0.2"/>
    <n v="6.5434999999999981"/>
  </r>
  <r>
    <n v="9404"/>
    <s v="CA-2013-105459"/>
    <n v="2013"/>
    <x v="51"/>
    <d v="2013-08-18T00:00:00"/>
    <s v="Second Class"/>
    <s v="NP-18700"/>
    <s v="Nora Preis"/>
    <s v="Consumer"/>
    <s v="United States"/>
    <s v="New York City"/>
    <s v="New York"/>
    <n v="10024"/>
    <s v="East"/>
    <s v="OFF-ST-10000078"/>
    <s v="Office Supplies"/>
    <s v="Storage"/>
    <s v="Tennsco 6- and 18-Compartment Lockers"/>
    <n v="1591.02"/>
    <n v="6"/>
    <n v="0"/>
    <n v="286.38359999999989"/>
  </r>
  <r>
    <n v="9391"/>
    <s v="CA-2012-163734"/>
    <n v="2012"/>
    <x v="52"/>
    <d v="2012-06-24T00:00:00"/>
    <s v="Standard Class"/>
    <s v="KM-16375"/>
    <s v="Katherine Murray"/>
    <s v="Home Office"/>
    <s v="United States"/>
    <s v="Houston"/>
    <s v="Texas"/>
    <n v="77070"/>
    <s v="Central"/>
    <s v="OFF-ST-10003692"/>
    <s v="Office Supplies"/>
    <s v="Storage"/>
    <s v="Recycled Steel Personal File for Hanging File Folders"/>
    <n v="228.92"/>
    <n v="5"/>
    <n v="0.2"/>
    <n v="14.307499999999997"/>
  </r>
  <r>
    <n v="9384"/>
    <s v="CA-2011-154158"/>
    <n v="2011"/>
    <x v="53"/>
    <d v="2011-12-27T00:00:00"/>
    <s v="Second Class"/>
    <s v="CC-12670"/>
    <s v="Craig Carreira"/>
    <s v="Consumer"/>
    <s v="United States"/>
    <s v="Tampa"/>
    <s v="Florida"/>
    <n v="33614"/>
    <s v="South"/>
    <s v="OFF-ST-10004950"/>
    <s v="Office Supplies"/>
    <s v="Storage"/>
    <s v="Acco Perma 3000 Stacking Storage Drawers"/>
    <n v="83.920000000000016"/>
    <n v="5"/>
    <n v="0.2"/>
    <n v="-1.049000000000003"/>
  </r>
  <r>
    <n v="56"/>
    <s v="CA-2013-111682"/>
    <n v="2013"/>
    <x v="54"/>
    <d v="2013-06-19T00:00:00"/>
    <s v="First Class"/>
    <s v="TB-21055"/>
    <s v="Ted Butterfield"/>
    <s v="Consumer"/>
    <s v="United States"/>
    <s v="Troy"/>
    <s v="New York"/>
    <n v="12180"/>
    <s v="East"/>
    <s v="OFF-ST-10000604"/>
    <s v="Office Supplies"/>
    <s v="Storage"/>
    <s v="Home/Office Personal File Carts"/>
    <n v="208.56"/>
    <n v="6"/>
    <n v="0"/>
    <n v="52.139999999999986"/>
  </r>
  <r>
    <n v="9382"/>
    <s v="CA-2011-154158"/>
    <n v="2011"/>
    <x v="53"/>
    <d v="2011-12-27T00:00:00"/>
    <s v="Second Class"/>
    <s v="CC-12670"/>
    <s v="Craig Carreira"/>
    <s v="Consumer"/>
    <s v="United States"/>
    <s v="Tampa"/>
    <s v="Florida"/>
    <n v="33614"/>
    <s v="South"/>
    <s v="OFF-ST-10000078"/>
    <s v="Office Supplies"/>
    <s v="Storage"/>
    <s v="Tennsco 6- and 18-Compartment Lockers"/>
    <n v="424.27200000000005"/>
    <n v="2"/>
    <n v="0.2"/>
    <n v="-10.60680000000005"/>
  </r>
  <r>
    <n v="9378"/>
    <s v="CA-2014-155362"/>
    <n v="2014"/>
    <x v="55"/>
    <d v="2014-12-22T00:00:00"/>
    <s v="Standard Class"/>
    <s v="DP-13105"/>
    <s v="Dave Poirier"/>
    <s v="Corporate"/>
    <s v="United States"/>
    <s v="Eau Claire"/>
    <s v="Wisconsin"/>
    <n v="54703"/>
    <s v="Central"/>
    <s v="OFF-ST-10001031"/>
    <s v="Office Supplies"/>
    <s v="Storage"/>
    <s v="Adjustable Personal File Tote"/>
    <n v="32.56"/>
    <n v="2"/>
    <n v="0"/>
    <n v="8.465600000000002"/>
  </r>
  <r>
    <n v="9368"/>
    <s v="CA-2011-108147"/>
    <n v="2011"/>
    <x v="56"/>
    <d v="2011-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37"/>
  </r>
  <r>
    <n v="9365"/>
    <s v="CA-2014-111591"/>
    <n v="2014"/>
    <x v="57"/>
    <d v="2014-03-26T00:00:00"/>
    <s v="Standard Class"/>
    <s v="PS-18970"/>
    <s v="Paul Stevenson"/>
    <s v="Home Office"/>
    <s v="United States"/>
    <s v="Seattle"/>
    <s v="Washington"/>
    <n v="98105"/>
    <s v="West"/>
    <s v="OFF-ST-10001809"/>
    <s v="Office Supplies"/>
    <s v="Storage"/>
    <s v="Fellowes Officeware Wire Shelving"/>
    <n v="359.32"/>
    <n v="4"/>
    <n v="0"/>
    <n v="7.1863999999999919"/>
  </r>
  <r>
    <n v="9361"/>
    <s v="CA-2013-168046"/>
    <n v="2013"/>
    <x v="58"/>
    <d v="2013-01-28T00:00:00"/>
    <s v="Second Class"/>
    <s v="JD-15895"/>
    <s v="Jonathan Doherty"/>
    <s v="Corporate"/>
    <s v="United States"/>
    <s v="New York City"/>
    <s v="New York"/>
    <n v="10024"/>
    <s v="East"/>
    <s v="OFF-ST-10004337"/>
    <s v="Office Supplies"/>
    <s v="Storage"/>
    <s v="SAFCO Commercial Wire Shelving, 72h"/>
    <n v="428.68"/>
    <n v="7"/>
    <n v="0"/>
    <n v="0"/>
  </r>
  <r>
    <n v="9314"/>
    <s v="CA-2012-111948"/>
    <n v="2012"/>
    <x v="59"/>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0000000004"/>
  </r>
  <r>
    <n v="9276"/>
    <s v="CA-2013-113236"/>
    <n v="2013"/>
    <x v="60"/>
    <d v="2013-05-30T00:00:00"/>
    <s v="Second Class"/>
    <s v="CP-12085"/>
    <s v="Cathy Prescott"/>
    <s v="Corporate"/>
    <s v="United States"/>
    <s v="Delray Beach"/>
    <s v="Florida"/>
    <n v="33445"/>
    <s v="South"/>
    <s v="OFF-ST-10000532"/>
    <s v="Office Supplies"/>
    <s v="Storage"/>
    <s v="Advantus Rolling Drawer Organizers"/>
    <n v="184.70400000000001"/>
    <n v="6"/>
    <n v="0.2"/>
    <n v="13.852799999999995"/>
  </r>
  <r>
    <n v="9260"/>
    <s v="CA-2011-168368"/>
    <n v="2011"/>
    <x v="61"/>
    <d v="2011-02-16T00:00:00"/>
    <s v="Second Class"/>
    <s v="GA-14725"/>
    <s v="Guy Armstrong"/>
    <s v="Consumer"/>
    <s v="United States"/>
    <s v="Columbia"/>
    <s v="Missouri"/>
    <n v="65203"/>
    <s v="Central"/>
    <s v="OFF-ST-10002583"/>
    <s v="Office Supplies"/>
    <s v="Storage"/>
    <s v="Fellowes Neat Ideas Storage Cubes"/>
    <n v="64.959999999999994"/>
    <n v="2"/>
    <n v="0"/>
    <n v="2.598399999999998"/>
  </r>
  <r>
    <n v="9234"/>
    <s v="CA-2013-126732"/>
    <n v="2013"/>
    <x v="62"/>
    <d v="2013-09-07T00:00:00"/>
    <s v="Standard Class"/>
    <s v="LR-16915"/>
    <s v="Lena Radford"/>
    <s v="Consumer"/>
    <s v="United States"/>
    <s v="Los Angeles"/>
    <s v="California"/>
    <n v="90036"/>
    <s v="West"/>
    <s v="OFF-ST-10000321"/>
    <s v="Office Supplies"/>
    <s v="Storage"/>
    <s v="Akro Stacking Bins"/>
    <n v="23.669999999999998"/>
    <n v="3"/>
    <n v="0"/>
    <n v="0.94679999999999698"/>
  </r>
  <r>
    <n v="9227"/>
    <s v="CA-2014-121160"/>
    <n v="2014"/>
    <x v="31"/>
    <d v="2014-11-05T00:00:00"/>
    <s v="Same Day"/>
    <s v="FM-14290"/>
    <s v="Frank Merwin"/>
    <s v="Home Office"/>
    <s v="United States"/>
    <s v="Bryan"/>
    <s v="Texas"/>
    <n v="77803"/>
    <s v="Central"/>
    <s v="OFF-ST-10002485"/>
    <s v="Office Supplies"/>
    <s v="Storage"/>
    <s v="Rogers Deluxe File Chest"/>
    <n v="52.751999999999995"/>
    <n v="3"/>
    <n v="0.2"/>
    <n v="-12.528600000000001"/>
  </r>
  <r>
    <n v="9219"/>
    <s v="US-2012-164238"/>
    <n v="2012"/>
    <x v="63"/>
    <d v="2012-08-20T00:00:00"/>
    <s v="Standard Class"/>
    <s v="JW-15955"/>
    <s v="Joni Wasserman"/>
    <s v="Consumer"/>
    <s v="United States"/>
    <s v="Philadelphia"/>
    <s v="Pennsylvania"/>
    <n v="19120"/>
    <s v="East"/>
    <s v="OFF-ST-10002352"/>
    <s v="Office Supplies"/>
    <s v="Storage"/>
    <s v="Iris Project Case"/>
    <n v="44.688000000000002"/>
    <n v="7"/>
    <n v="0.2"/>
    <n v="3.3515999999999977"/>
  </r>
  <r>
    <n v="9209"/>
    <s v="CA-2014-141747"/>
    <n v="2014"/>
    <x v="64"/>
    <d v="2014-08-09T00:00:00"/>
    <s v="Second Class"/>
    <s v="SC-20230"/>
    <s v="Scot Coram"/>
    <s v="Corporate"/>
    <s v="United States"/>
    <s v="Seattle"/>
    <s v="Washington"/>
    <n v="98105"/>
    <s v="West"/>
    <s v="OFF-ST-10003996"/>
    <s v="Office Supplies"/>
    <s v="Storage"/>
    <s v="Letter/Legal File Tote with Clear Snap-On Lid, Black Granite"/>
    <n v="16.059999999999999"/>
    <n v="1"/>
    <n v="0"/>
    <n v="4.1755999999999993"/>
  </r>
  <r>
    <n v="9190"/>
    <s v="US-2012-130512"/>
    <n v="2012"/>
    <x v="65"/>
    <d v="2012-08-25T00:00:00"/>
    <s v="Standard Class"/>
    <s v="SM-20320"/>
    <s v="Sean Miller"/>
    <s v="Home Office"/>
    <s v="United States"/>
    <s v="Allentown"/>
    <s v="Pennsylvania"/>
    <n v="18103"/>
    <s v="East"/>
    <s v="OFF-ST-10002574"/>
    <s v="Office Supplies"/>
    <s v="Storage"/>
    <s v="SAFCO Commercial Wire Shelving, Black"/>
    <n v="663.072"/>
    <n v="6"/>
    <n v="0.2"/>
    <n v="-165.768"/>
  </r>
  <r>
    <n v="9173"/>
    <s v="US-2013-155768"/>
    <n v="2013"/>
    <x v="66"/>
    <d v="2013-12-02T00:00:00"/>
    <s v="Same Day"/>
    <s v="LB-16795"/>
    <s v="Laurel Beltran"/>
    <s v="Home Office"/>
    <s v="United States"/>
    <s v="Oxnard"/>
    <s v="California"/>
    <n v="93030"/>
    <s v="West"/>
    <s v="OFF-ST-10002292"/>
    <s v="Office Supplies"/>
    <s v="Storage"/>
    <s v="Sauder Facets Collection Locker/File Cabinet, Sky Alder Finish"/>
    <n v="1112.94"/>
    <n v="3"/>
    <n v="0"/>
    <n v="222.58799999999991"/>
  </r>
  <r>
    <n v="9149"/>
    <s v="US-2013-165505"/>
    <n v="2013"/>
    <x v="67"/>
    <d v="2013-01-27T00:00:00"/>
    <s v="Standard Class"/>
    <s v="CB-12535"/>
    <s v="Claudia Bergmann"/>
    <s v="Corporate"/>
    <s v="United States"/>
    <s v="Burlington"/>
    <s v="Vermont"/>
    <s v="05408"/>
    <s v="East"/>
    <s v="OFF-ST-10001526"/>
    <s v="Office Supplies"/>
    <s v="Storage"/>
    <s v="Iceberg Mobile Mega Data/Printer Cart "/>
    <n v="1564.29"/>
    <n v="13"/>
    <n v="0"/>
    <n v="406.71539999999993"/>
  </r>
  <r>
    <n v="9136"/>
    <s v="CA-2013-124254"/>
    <n v="2013"/>
    <x v="68"/>
    <d v="2013-04-18T00:00:00"/>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r>
  <r>
    <n v="9135"/>
    <s v="CA-2013-124254"/>
    <n v="2013"/>
    <x v="68"/>
    <d v="2013-04-18T00:00:00"/>
    <s v="Standard Class"/>
    <s v="TB-21175"/>
    <s v="Thomas Boland"/>
    <s v="Corporate"/>
    <s v="United States"/>
    <s v="Wilson"/>
    <s v="North Carolina"/>
    <n v="27893"/>
    <s v="South"/>
    <s v="OFF-ST-10001469"/>
    <s v="Office Supplies"/>
    <s v="Storage"/>
    <s v="Fellowes Bankers Box Recycled Super Stor/Drawer"/>
    <n v="129.55199999999999"/>
    <n v="3"/>
    <n v="0.2"/>
    <n v="-22.671600000000005"/>
  </r>
  <r>
    <n v="9128"/>
    <s v="CA-2014-112473"/>
    <n v="2014"/>
    <x v="69"/>
    <d v="2014-06-02T00:00:00"/>
    <s v="Standard Class"/>
    <s v="JL-15505"/>
    <s v="Jeremy Lonsdale"/>
    <s v="Consumer"/>
    <s v="United States"/>
    <s v="Houston"/>
    <s v="Texas"/>
    <n v="77070"/>
    <s v="Central"/>
    <s v="OFF-ST-10002182"/>
    <s v="Office Supplies"/>
    <s v="Storage"/>
    <s v="Iris 3-Drawer Stacking Bin, Black"/>
    <n v="50.135999999999996"/>
    <n v="3"/>
    <n v="0.2"/>
    <n v="-11.2806"/>
  </r>
  <r>
    <n v="75"/>
    <s v="US-2012-134026"/>
    <n v="2012"/>
    <x v="70"/>
    <d v="2012-05-02T00:00:00"/>
    <s v="Standard Class"/>
    <s v="JE-15745"/>
    <s v="Joel Eaton"/>
    <s v="Consumer"/>
    <s v="United States"/>
    <s v="Memphis"/>
    <s v="Tennessee"/>
    <n v="38109"/>
    <s v="South"/>
    <s v="OFF-ST-10004123"/>
    <s v="Office Supplies"/>
    <s v="Storage"/>
    <s v="Safco Industrial Wire Shelving System"/>
    <n v="72.784000000000006"/>
    <n v="1"/>
    <n v="0.2"/>
    <n v="-18.196000000000002"/>
  </r>
  <r>
    <n v="9113"/>
    <s v="CA-2011-132010"/>
    <n v="2011"/>
    <x v="71"/>
    <d v="2011-10-15T00:00:00"/>
    <s v="First Class"/>
    <s v="MA-17995"/>
    <s v="Michelle Arnett"/>
    <s v="Home Office"/>
    <s v="United States"/>
    <s v="Richmond"/>
    <s v="Virginia"/>
    <n v="23223"/>
    <s v="South"/>
    <s v="OFF-ST-10003641"/>
    <s v="Office Supplies"/>
    <s v="Storage"/>
    <s v="Space Solutions Industrial Galvanized Steel Shelving."/>
    <n v="315.2"/>
    <n v="4"/>
    <n v="0"/>
    <n v="6.3040000000000305"/>
  </r>
  <r>
    <n v="9106"/>
    <s v="CA-2012-163181"/>
    <n v="2012"/>
    <x v="72"/>
    <d v="2012-11-12T00:00:00"/>
    <s v="Standard Class"/>
    <s v="AB-10105"/>
    <s v="Adrian Barton"/>
    <s v="Consumer"/>
    <s v="United States"/>
    <s v="Houston"/>
    <s v="Texas"/>
    <n v="77041"/>
    <s v="Central"/>
    <s v="OFF-ST-10000129"/>
    <s v="Office Supplies"/>
    <s v="Storage"/>
    <s v="Fellowes Recycled Storage Drawers"/>
    <n v="177.64800000000002"/>
    <n v="2"/>
    <n v="0.2"/>
    <n v="-28.867800000000017"/>
  </r>
  <r>
    <n v="78"/>
    <s v="US-2014-118038"/>
    <n v="2014"/>
    <x v="73"/>
    <d v="2014-12-12T00:00:00"/>
    <s v="First Class"/>
    <s v="KB-16600"/>
    <s v="Ken Brennan"/>
    <s v="Corporate"/>
    <s v="United States"/>
    <s v="Houston"/>
    <s v="Texas"/>
    <n v="77041"/>
    <s v="Central"/>
    <s v="OFF-ST-10000615"/>
    <s v="Office Supplies"/>
    <s v="Storage"/>
    <s v="SimpliFile Personal File, Black Granite, 15w x 6-15/16d x 11-1/4h"/>
    <n v="27.240000000000002"/>
    <n v="3"/>
    <n v="0.2"/>
    <n v="2.724000000000002"/>
  </r>
  <r>
    <n v="9103"/>
    <s v="CA-2012-163181"/>
    <n v="2012"/>
    <x v="72"/>
    <d v="2012-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5"/>
  </r>
  <r>
    <n v="9091"/>
    <s v="US-2014-148831"/>
    <n v="2014"/>
    <x v="74"/>
    <d v="2014-10-16T00:00:00"/>
    <s v="First Class"/>
    <s v="AH-10210"/>
    <s v="Alan Hwang"/>
    <s v="Consumer"/>
    <s v="United States"/>
    <s v="Louisville"/>
    <s v="Kentucky"/>
    <n v="40214"/>
    <s v="South"/>
    <s v="OFF-ST-10002974"/>
    <s v="Office Supplies"/>
    <s v="Storage"/>
    <s v="Trav-L-File Heavy-Duty Shuttle II, Black"/>
    <n v="348.56"/>
    <n v="8"/>
    <n v="0"/>
    <n v="104.56799999999998"/>
  </r>
  <r>
    <n v="9090"/>
    <s v="CA-2013-131093"/>
    <n v="2013"/>
    <x v="75"/>
    <d v="2013-09-21T00:00:00"/>
    <s v="Second Class"/>
    <s v="TS-21610"/>
    <s v="Troy Staebel"/>
    <s v="Consumer"/>
    <s v="United States"/>
    <s v="Springfield"/>
    <s v="Ohio"/>
    <n v="45503"/>
    <s v="East"/>
    <s v="OFF-ST-10002790"/>
    <s v="Office Supplies"/>
    <s v="Storage"/>
    <s v="Safco Industrial Shelving"/>
    <n v="295.39999999999998"/>
    <n v="5"/>
    <n v="0.2"/>
    <n v="-62.772499999999965"/>
  </r>
  <r>
    <n v="9084"/>
    <s v="CA-2012-104038"/>
    <n v="2012"/>
    <x v="76"/>
    <d v="2012-02-08T00:00:00"/>
    <s v="First Class"/>
    <s v="LO-17170"/>
    <s v="Lori Olson"/>
    <s v="Corporate"/>
    <s v="United States"/>
    <s v="Suffolk"/>
    <s v="Virginia"/>
    <n v="23434"/>
    <s v="South"/>
    <s v="OFF-ST-10002554"/>
    <s v="Office Supplies"/>
    <s v="Storage"/>
    <s v="Tennsco Industrial Shelving"/>
    <n v="146.72999999999999"/>
    <n v="3"/>
    <n v="0"/>
    <n v="2.9346000000000032"/>
  </r>
  <r>
    <n v="83"/>
    <s v="CA-2011-139451"/>
    <n v="2011"/>
    <x v="77"/>
    <d v="2011-10-16T00:00:00"/>
    <s v="Standard Class"/>
    <s v="DN-13690"/>
    <s v="Duane Noonan"/>
    <s v="Consumer"/>
    <s v="United States"/>
    <s v="San Francisco"/>
    <s v="California"/>
    <n v="94122"/>
    <s v="West"/>
    <s v="OFF-ST-10002370"/>
    <s v="Office Supplies"/>
    <s v="Storage"/>
    <s v="Sortfiler Multipurpose Personal File Organizer, Black"/>
    <n v="21.39"/>
    <n v="1"/>
    <n v="0"/>
    <n v="6.2030999999999992"/>
  </r>
  <r>
    <n v="9075"/>
    <s v="CA-2011-136336"/>
    <n v="2011"/>
    <x v="78"/>
    <d v="2011-04-26T00:00:00"/>
    <s v="Standard Class"/>
    <s v="DB-13555"/>
    <s v="Dorothy Badders"/>
    <s v="Corporate"/>
    <s v="United States"/>
    <s v="Henderson"/>
    <s v="Kentucky"/>
    <n v="42420"/>
    <s v="South"/>
    <s v="OFF-ST-10002574"/>
    <s v="Office Supplies"/>
    <s v="Storage"/>
    <s v="SAFCO Commercial Wire Shelving, Black"/>
    <n v="828.83999999999992"/>
    <n v="6"/>
    <n v="0"/>
    <n v="0"/>
  </r>
  <r>
    <n v="85"/>
    <s v="US-2014-119662"/>
    <n v="2014"/>
    <x v="79"/>
    <d v="2014-11-17T00:00:00"/>
    <s v="First Class"/>
    <s v="CS-12400"/>
    <s v="Christopher Schild"/>
    <s v="Home Office"/>
    <s v="United States"/>
    <s v="Chicago"/>
    <s v="Illinois"/>
    <n v="60623"/>
    <s v="Central"/>
    <s v="OFF-ST-10003656"/>
    <s v="Office Supplies"/>
    <s v="Storage"/>
    <s v="Safco Industrial Wire Shelving"/>
    <n v="230.376"/>
    <n v="3"/>
    <n v="0.2"/>
    <n v="-48.954900000000002"/>
  </r>
  <r>
    <n v="9072"/>
    <s v="CA-2012-136105"/>
    <n v="2012"/>
    <x v="80"/>
    <d v="2012-06-16T00:00:00"/>
    <s v="Standard Class"/>
    <s v="SZ-20035"/>
    <s v="Sam Zeldin"/>
    <s v="Home Office"/>
    <s v="United States"/>
    <s v="Columbus"/>
    <s v="Indiana"/>
    <n v="47201"/>
    <s v="Central"/>
    <s v="OFF-ST-10002444"/>
    <s v="Office Supplies"/>
    <s v="Storage"/>
    <s v="Recycled Eldon Regeneration Jumbo File"/>
    <n v="24.56"/>
    <n v="2"/>
    <n v="0"/>
    <n v="6.8767999999999994"/>
  </r>
  <r>
    <n v="9038"/>
    <s v="CA-2012-166492"/>
    <n v="2012"/>
    <x v="81"/>
    <d v="2012-04-10T00:00:00"/>
    <s v="First Class"/>
    <s v="RP-19390"/>
    <s v="Resi Pölking"/>
    <s v="Consumer"/>
    <s v="United States"/>
    <s v="New York City"/>
    <s v="New York"/>
    <n v="10035"/>
    <s v="East"/>
    <s v="OFF-ST-10002214"/>
    <s v="Office Supplies"/>
    <s v="Storage"/>
    <s v="X-Rack File for Hanging Folders"/>
    <n v="22.58"/>
    <n v="2"/>
    <n v="0"/>
    <n v="5.8707999999999991"/>
  </r>
  <r>
    <n v="9007"/>
    <s v="CA-2014-107825"/>
    <n v="2014"/>
    <x v="82"/>
    <d v="2014-11-19T00:00:00"/>
    <s v="Same Day"/>
    <s v="NB-18655"/>
    <s v="Nona Balk"/>
    <s v="Corporate"/>
    <s v="United States"/>
    <s v="Milwaukee"/>
    <s v="Wisconsin"/>
    <n v="53209"/>
    <s v="Central"/>
    <s v="OFF-ST-10000777"/>
    <s v="Office Supplies"/>
    <s v="Storage"/>
    <s v="Companion Letter/Legal File, Black"/>
    <n v="37.76"/>
    <n v="1"/>
    <n v="0"/>
    <n v="10.572800000000001"/>
  </r>
  <r>
    <n v="89"/>
    <s v="CA-2013-159695"/>
    <n v="2013"/>
    <x v="83"/>
    <d v="2013-04-11T00:00:00"/>
    <s v="Second Class"/>
    <s v="GM-14455"/>
    <s v="Gary Mitchum"/>
    <s v="Home Office"/>
    <s v="United States"/>
    <s v="Houston"/>
    <s v="Texas"/>
    <n v="77095"/>
    <s v="Central"/>
    <s v="OFF-ST-10003442"/>
    <s v="Office Supplies"/>
    <s v="Storage"/>
    <s v="Eldon Portable Mobile Manager"/>
    <n v="158.36800000000002"/>
    <n v="7"/>
    <n v="0.2"/>
    <n v="13.857199999999999"/>
  </r>
  <r>
    <n v="9006"/>
    <s v="CA-2014-107825"/>
    <n v="2014"/>
    <x v="82"/>
    <d v="2014-11-19T00:00:00"/>
    <s v="Same Day"/>
    <s v="NB-18655"/>
    <s v="Nona Balk"/>
    <s v="Corporate"/>
    <s v="United States"/>
    <s v="Milwaukee"/>
    <s v="Wisconsin"/>
    <n v="53209"/>
    <s v="Central"/>
    <s v="OFF-ST-10001321"/>
    <s v="Office Supplies"/>
    <s v="Storage"/>
    <s v="Decoflex Hanging Personal Folder File, Blue"/>
    <n v="92.52"/>
    <n v="6"/>
    <n v="0"/>
    <n v="24.980400000000007"/>
  </r>
  <r>
    <n v="8969"/>
    <s v="CA-2011-166730"/>
    <n v="2011"/>
    <x v="84"/>
    <d v="2012-01-01T00:00:00"/>
    <s v="First Class"/>
    <s v="DD-13570"/>
    <s v="Dorothy Dickinson"/>
    <s v="Consumer"/>
    <s v="United States"/>
    <s v="Memphis"/>
    <s v="Tennessee"/>
    <n v="38109"/>
    <s v="South"/>
    <s v="OFF-ST-10002554"/>
    <s v="Office Supplies"/>
    <s v="Storage"/>
    <s v="Tennsco Industrial Shelving"/>
    <n v="39.128"/>
    <n v="1"/>
    <n v="0.2"/>
    <n v="-8.803799999999999"/>
  </r>
  <r>
    <n v="8952"/>
    <s v="CA-2014-150910"/>
    <n v="2014"/>
    <x v="85"/>
    <d v="2014-12-29T00:00:00"/>
    <s v="Standard Class"/>
    <s v="JL-15130"/>
    <s v="Jack Lebron"/>
    <s v="Consumer"/>
    <s v="United States"/>
    <s v="Jackson"/>
    <s v="Tennessee"/>
    <n v="38301"/>
    <s v="South"/>
    <s v="OFF-ST-10000918"/>
    <s v="Office Supplies"/>
    <s v="Storage"/>
    <s v="Crate-A-Files"/>
    <n v="26.160000000000004"/>
    <n v="3"/>
    <n v="0.2"/>
    <n v="1.961999999999998"/>
  </r>
  <r>
    <n v="8915"/>
    <s v="US-2013-144057"/>
    <n v="2013"/>
    <x v="86"/>
    <d v="2013-05-14T00:00:00"/>
    <s v="Standard Class"/>
    <s v="CV-12805"/>
    <s v="Cynthia Voltz"/>
    <s v="Corporate"/>
    <s v="United States"/>
    <s v="Austin"/>
    <s v="Texas"/>
    <n v="78745"/>
    <s v="Central"/>
    <s v="OFF-ST-10001490"/>
    <s v="Office Supplies"/>
    <s v="Storage"/>
    <s v="Hot File 7-Pocket, Floor Stand"/>
    <n v="856.65600000000006"/>
    <n v="6"/>
    <n v="0.2"/>
    <n v="107.08199999999985"/>
  </r>
  <r>
    <n v="8896"/>
    <s v="CA-2013-167241"/>
    <n v="2013"/>
    <x v="87"/>
    <d v="2013-08-23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r>
  <r>
    <n v="8888"/>
    <s v="CA-2011-169642"/>
    <n v="2011"/>
    <x v="88"/>
    <d v="2011-07-30T00:00:00"/>
    <s v="Second Class"/>
    <s v="BB-10990"/>
    <s v="Barry Blumstein"/>
    <s v="Corporate"/>
    <s v="United States"/>
    <s v="Los Angeles"/>
    <s v="California"/>
    <n v="90036"/>
    <s v="West"/>
    <s v="OFF-ST-10002574"/>
    <s v="Office Supplies"/>
    <s v="Storage"/>
    <s v="SAFCO Commercial Wire Shelving, Black"/>
    <n v="276.27999999999997"/>
    <n v="2"/>
    <n v="0"/>
    <n v="0"/>
  </r>
  <r>
    <n v="8879"/>
    <s v="CA-2014-126928"/>
    <n v="2014"/>
    <x v="89"/>
    <d v="2014-09-24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r>
  <r>
    <n v="8872"/>
    <s v="CA-2014-101805"/>
    <n v="2014"/>
    <x v="90"/>
    <d v="2014-12-07T00:00:00"/>
    <s v="Standard Class"/>
    <s v="SH-19975"/>
    <s v="Sally Hughsby"/>
    <s v="Corporate"/>
    <s v="United States"/>
    <s v="Seattle"/>
    <s v="Washington"/>
    <n v="98105"/>
    <s v="West"/>
    <s v="OFF-ST-10002756"/>
    <s v="Office Supplies"/>
    <s v="Storage"/>
    <s v="Tennsco Stur-D-Stor Boltless Shelving, 5 Shelves, 24&quot; Deep, Sand"/>
    <n v="541.24"/>
    <n v="4"/>
    <n v="0"/>
    <n v="5.4124000000000478"/>
  </r>
  <r>
    <n v="8844"/>
    <s v="CA-2011-141173"/>
    <n v="2011"/>
    <x v="91"/>
    <d v="2011-11-20T00:00:00"/>
    <s v="Second Class"/>
    <s v="JC-16105"/>
    <s v="Julie Creighton"/>
    <s v="Corporate"/>
    <s v="United States"/>
    <s v="Minneapolis"/>
    <s v="Minnesota"/>
    <n v="55407"/>
    <s v="Central"/>
    <s v="OFF-ST-10000885"/>
    <s v="Office Supplies"/>
    <s v="Storage"/>
    <s v="Fellowes Desktop Hanging File Manager"/>
    <n v="67.150000000000006"/>
    <n v="5"/>
    <n v="0"/>
    <n v="16.787500000000001"/>
  </r>
  <r>
    <n v="8834"/>
    <s v="US-2014-132675"/>
    <n v="2014"/>
    <x v="92"/>
    <d v="2014-09-29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5"/>
  </r>
  <r>
    <n v="8830"/>
    <s v="CA-2011-109680"/>
    <n v="2011"/>
    <x v="93"/>
    <d v="2011-10-09T00:00:00"/>
    <s v="First Class"/>
    <s v="VP-21760"/>
    <s v="Victoria Pisteka"/>
    <s v="Corporate"/>
    <s v="United States"/>
    <s v="Indianapolis"/>
    <s v="Indiana"/>
    <n v="46203"/>
    <s v="Central"/>
    <s v="OFF-ST-10001932"/>
    <s v="Office Supplies"/>
    <s v="Storage"/>
    <s v="Fellowes Staxonsteel Drawer Files"/>
    <n v="386.34"/>
    <n v="2"/>
    <n v="0"/>
    <n v="54.087600000000009"/>
  </r>
  <r>
    <n v="8780"/>
    <s v="CA-2012-165813"/>
    <n v="2012"/>
    <x v="3"/>
    <d v="2012-03-22T00:00:00"/>
    <s v="Second Class"/>
    <s v="BM-11785"/>
    <s v="Bryan Mills"/>
    <s v="Consumer"/>
    <s v="United States"/>
    <s v="Salem"/>
    <s v="Oregon"/>
    <n v="97301"/>
    <s v="West"/>
    <s v="OFF-ST-10004258"/>
    <s v="Office Supplies"/>
    <s v="Storage"/>
    <s v="Portable Personal File Box"/>
    <n v="29.304000000000002"/>
    <n v="3"/>
    <n v="0.2"/>
    <n v="2.5641000000000034"/>
  </r>
  <r>
    <n v="8763"/>
    <s v="CA-2013-112578"/>
    <n v="2013"/>
    <x v="94"/>
    <d v="2014-01-03T00:00:00"/>
    <s v="Standard Class"/>
    <s v="FO-14305"/>
    <s v="Frank Olsen"/>
    <s v="Consumer"/>
    <s v="United States"/>
    <s v="Sacramento"/>
    <s v="California"/>
    <n v="95823"/>
    <s v="West"/>
    <s v="OFF-ST-10003722"/>
    <s v="Office Supplies"/>
    <s v="Storage"/>
    <s v="Project Tote Personal File"/>
    <n v="14.03"/>
    <n v="1"/>
    <n v="0"/>
    <n v="4.068699999999998"/>
  </r>
  <r>
    <n v="8737"/>
    <s v="CA-2013-168774"/>
    <n v="2013"/>
    <x v="95"/>
    <d v="2013-09-10T00:00:00"/>
    <s v="Standard Class"/>
    <s v="RP-19855"/>
    <s v="Roy Phan"/>
    <s v="Corporate"/>
    <s v="United States"/>
    <s v="Woodbury"/>
    <s v="Minnesota"/>
    <n v="55125"/>
    <s v="Central"/>
    <s v="OFF-ST-10001490"/>
    <s v="Office Supplies"/>
    <s v="Storage"/>
    <s v="Hot File 7-Pocket, Floor Stand"/>
    <n v="535.41"/>
    <n v="3"/>
    <n v="0"/>
    <n v="160.62299999999993"/>
  </r>
  <r>
    <n v="8736"/>
    <s v="US-2011-169390"/>
    <n v="2011"/>
    <x v="96"/>
    <d v="2011-02-11T00:00:00"/>
    <s v="Second Class"/>
    <s v="CS-12250"/>
    <s v="Chris Selesnick"/>
    <s v="Corporate"/>
    <s v="United States"/>
    <s v="New York City"/>
    <s v="New York"/>
    <n v="10024"/>
    <s v="East"/>
    <s v="OFF-ST-10001558"/>
    <s v="Office Supplies"/>
    <s v="Storage"/>
    <s v="Acco Perma 4000 Stacking Storage Drawers"/>
    <n v="64.959999999999994"/>
    <n v="4"/>
    <n v="0"/>
    <n v="9.7439999999999998"/>
  </r>
  <r>
    <n v="8730"/>
    <s v="CA-2012-103870"/>
    <n v="2012"/>
    <x v="24"/>
    <d v="2012-12-31T00:00:00"/>
    <s v="Standard Class"/>
    <s v="SP-20860"/>
    <s v="Sung Pak"/>
    <s v="Corporate"/>
    <s v="United States"/>
    <s v="Murfreesboro"/>
    <s v="Tennessee"/>
    <n v="37130"/>
    <s v="South"/>
    <s v="OFF-ST-10002562"/>
    <s v="Office Supplies"/>
    <s v="Storage"/>
    <s v="Staples"/>
    <n v="22.512000000000004"/>
    <n v="3"/>
    <n v="0.2"/>
    <n v="2.2511999999999999"/>
  </r>
  <r>
    <n v="8722"/>
    <s v="CA-2013-120824"/>
    <n v="2013"/>
    <x v="97"/>
    <d v="2013-06-17T00:00:00"/>
    <s v="Second Class"/>
    <s v="AW-10930"/>
    <s v="Arthur Wiediger"/>
    <s v="Home Office"/>
    <s v="United States"/>
    <s v="Houston"/>
    <s v="Texas"/>
    <n v="77070"/>
    <s v="Central"/>
    <s v="OFF-ST-10002562"/>
    <s v="Office Supplies"/>
    <s v="Storage"/>
    <s v="Staples"/>
    <n v="67.536000000000016"/>
    <n v="9"/>
    <n v="0.2"/>
    <n v="6.7535999999999987"/>
  </r>
  <r>
    <n v="8711"/>
    <s v="CA-2011-119144"/>
    <n v="2011"/>
    <x v="98"/>
    <d v="2011-11-18T00:00:00"/>
    <s v="First Class"/>
    <s v="JD-16150"/>
    <s v="Justin Deggeller"/>
    <s v="Corporate"/>
    <s v="United States"/>
    <s v="Los Angeles"/>
    <s v="California"/>
    <n v="90008"/>
    <s v="West"/>
    <s v="OFF-ST-10000991"/>
    <s v="Office Supplies"/>
    <s v="Storage"/>
    <s v="Space Solutions HD Industrial Steel Shelving."/>
    <n v="344.90999999999997"/>
    <n v="3"/>
    <n v="0"/>
    <n v="10.347300000000004"/>
  </r>
  <r>
    <n v="8702"/>
    <s v="CA-2014-119284"/>
    <n v="2014"/>
    <x v="99"/>
    <d v="2014-06-21T00:00:00"/>
    <s v="Standard Class"/>
    <s v="TS-21205"/>
    <s v="Thomas Seio"/>
    <s v="Corporate"/>
    <s v="United States"/>
    <s v="Nashville"/>
    <s v="Tennessee"/>
    <n v="37211"/>
    <s v="South"/>
    <s v="OFF-ST-10001490"/>
    <s v="Office Supplies"/>
    <s v="Storage"/>
    <s v="Hot File 7-Pocket, Floor Stand"/>
    <n v="142.77600000000001"/>
    <n v="1"/>
    <n v="0.2"/>
    <n v="17.84699999999998"/>
  </r>
  <r>
    <n v="8686"/>
    <s v="CA-2014-137323"/>
    <n v="2014"/>
    <x v="100"/>
    <d v="2014-11-19T00:00:00"/>
    <s v="Second Class"/>
    <s v="PW-19030"/>
    <s v="Pauline Webber"/>
    <s v="Corporate"/>
    <s v="United States"/>
    <s v="Watertown"/>
    <s v="New York"/>
    <n v="13601"/>
    <s v="East"/>
    <s v="OFF-ST-10003996"/>
    <s v="Office Supplies"/>
    <s v="Storage"/>
    <s v="Letter/Legal File Tote with Clear Snap-On Lid, Black Granite"/>
    <n v="96.359999999999985"/>
    <n v="6"/>
    <n v="0"/>
    <n v="25.053599999999996"/>
  </r>
  <r>
    <n v="8675"/>
    <s v="CA-2014-163265"/>
    <n v="2014"/>
    <x v="101"/>
    <d v="2014-02-22T00:00:00"/>
    <s v="Standard Class"/>
    <s v="JS-16030"/>
    <s v="Joy Smith"/>
    <s v="Consumer"/>
    <s v="United States"/>
    <s v="Decatur"/>
    <s v="Illinois"/>
    <n v="62521"/>
    <s v="Central"/>
    <s v="OFF-ST-10000642"/>
    <s v="Office Supplies"/>
    <s v="Storage"/>
    <s v="Tennsco Lockers, Gray"/>
    <n v="50.352000000000004"/>
    <n v="3"/>
    <n v="0.2"/>
    <n v="-8.1822000000000052"/>
  </r>
  <r>
    <n v="8672"/>
    <s v="US-2011-159611"/>
    <n v="2011"/>
    <x v="102"/>
    <d v="2012-01-01T00:00:00"/>
    <s v="Second Class"/>
    <s v="KB-16315"/>
    <s v="Karl Braun"/>
    <s v="Consumer"/>
    <s v="United States"/>
    <s v="Cleveland"/>
    <s v="Ohio"/>
    <n v="44105"/>
    <s v="East"/>
    <s v="OFF-ST-10002790"/>
    <s v="Office Supplies"/>
    <s v="Storage"/>
    <s v="Safco Industrial Shelving"/>
    <n v="118.16"/>
    <n v="2"/>
    <n v="0.2"/>
    <n v="-25.108999999999988"/>
  </r>
  <r>
    <n v="8649"/>
    <s v="CA-2013-164574"/>
    <n v="2013"/>
    <x v="103"/>
    <d v="2013-08-04T00:00:00"/>
    <s v="Standard Class"/>
    <s v="RH-19555"/>
    <s v="Ritsa Hightower"/>
    <s v="Consumer"/>
    <s v="United States"/>
    <s v="Charlotte"/>
    <s v="North Carolina"/>
    <n v="28205"/>
    <s v="South"/>
    <s v="OFF-ST-10003816"/>
    <s v="Office Supplies"/>
    <s v="Storage"/>
    <s v="Fellowes High-Stak Drawer Files"/>
    <n v="704.76"/>
    <n v="5"/>
    <n v="0.2"/>
    <n v="26.428499999999957"/>
  </r>
  <r>
    <n v="8637"/>
    <s v="CA-2011-160094"/>
    <n v="2011"/>
    <x v="104"/>
    <d v="2011-05-02T00:00:00"/>
    <s v="First Class"/>
    <s v="JM-16195"/>
    <s v="Justin MacKendrick"/>
    <s v="Consumer"/>
    <s v="United States"/>
    <s v="Louisville"/>
    <s v="Kentucky"/>
    <n v="40214"/>
    <s v="South"/>
    <s v="OFF-ST-10000585"/>
    <s v="Office Supplies"/>
    <s v="Storage"/>
    <s v="Economy Rollaway Files"/>
    <n v="826"/>
    <n v="5"/>
    <n v="0"/>
    <n v="214.76"/>
  </r>
  <r>
    <n v="8627"/>
    <s v="CA-2012-164084"/>
    <n v="2012"/>
    <x v="105"/>
    <d v="2012-09-12T00:00:00"/>
    <s v="Standard Class"/>
    <s v="AG-10525"/>
    <s v="Andy Gerbode"/>
    <s v="Corporate"/>
    <s v="United States"/>
    <s v="New York City"/>
    <s v="New York"/>
    <n v="10011"/>
    <s v="East"/>
    <s v="OFF-ST-10003638"/>
    <s v="Office Supplies"/>
    <s v="Storage"/>
    <s v="Mobile Personal File Cube"/>
    <n v="70.260000000000005"/>
    <n v="3"/>
    <n v="0"/>
    <n v="18.970199999999998"/>
  </r>
  <r>
    <n v="8623"/>
    <s v="US-2013-114230"/>
    <n v="2013"/>
    <x v="106"/>
    <d v="2013-12-02T00:00:00"/>
    <s v="Standard Class"/>
    <s v="CM-12235"/>
    <s v="Chris McAfee"/>
    <s v="Consumer"/>
    <s v="United States"/>
    <s v="Phoenix"/>
    <s v="Arizona"/>
    <n v="85023"/>
    <s v="West"/>
    <s v="OFF-ST-10000876"/>
    <s v="Office Supplies"/>
    <s v="Storage"/>
    <s v="Eldon Simplefile Box Office"/>
    <n v="39.808"/>
    <n v="4"/>
    <n v="0.2"/>
    <n v="3.9808000000000003"/>
  </r>
  <r>
    <n v="8620"/>
    <s v="CA-2014-132437"/>
    <n v="2014"/>
    <x v="107"/>
    <d v="2014-09-14T00:00:00"/>
    <s v="Second Class"/>
    <s v="EM-14095"/>
    <s v="Eudokia Martin"/>
    <s v="Corporate"/>
    <s v="United States"/>
    <s v="New York City"/>
    <s v="New York"/>
    <n v="10024"/>
    <s v="East"/>
    <s v="OFF-ST-10001031"/>
    <s v="Office Supplies"/>
    <s v="Storage"/>
    <s v="Adjustable Personal File Tote"/>
    <n v="65.12"/>
    <n v="4"/>
    <n v="0"/>
    <n v="16.931200000000004"/>
  </r>
  <r>
    <n v="8589"/>
    <s v="CA-2012-138492"/>
    <n v="2012"/>
    <x v="108"/>
    <d v="2012-05-22T00:00:00"/>
    <s v="Standard Class"/>
    <s v="FC-14335"/>
    <s v="Fred Chung"/>
    <s v="Corporate"/>
    <s v="United States"/>
    <s v="Philadelphia"/>
    <s v="Pennsylvania"/>
    <n v="19140"/>
    <s v="East"/>
    <s v="OFF-ST-10002583"/>
    <s v="Office Supplies"/>
    <s v="Storage"/>
    <s v="Fellowes Neat Ideas Storage Cubes"/>
    <n v="51.967999999999996"/>
    <n v="2"/>
    <n v="0.2"/>
    <n v="-10.393600000000001"/>
  </r>
  <r>
    <n v="8584"/>
    <s v="CA-2011-130673"/>
    <n v="2011"/>
    <x v="109"/>
    <d v="2011-05-22T00:00:00"/>
    <s v="Second Class"/>
    <s v="MC-17590"/>
    <s v="Matt Collister"/>
    <s v="Corporate"/>
    <s v="United States"/>
    <s v="San Marcos"/>
    <s v="Texas"/>
    <n v="78666"/>
    <s v="Central"/>
    <s v="OFF-ST-10000636"/>
    <s v="Office Supplies"/>
    <s v="Storage"/>
    <s v="Rogers Profile Extra Capacity Storage Tub"/>
    <n v="66.959999999999994"/>
    <n v="5"/>
    <n v="0.2"/>
    <n v="-13.392000000000003"/>
  </r>
  <r>
    <n v="8579"/>
    <s v="CA-2014-146164"/>
    <n v="2014"/>
    <x v="85"/>
    <d v="2014-12-27T00:00:00"/>
    <s v="Standard Class"/>
    <s v="CM-12190"/>
    <s v="Charlotte Melton"/>
    <s v="Consumer"/>
    <s v="United States"/>
    <s v="Rochester"/>
    <s v="Minnesota"/>
    <n v="55901"/>
    <s v="Central"/>
    <s v="OFF-ST-10001228"/>
    <s v="Office Supplies"/>
    <s v="Storage"/>
    <s v="Personal File Boxes with Fold-Down Carry Handle"/>
    <n v="31.16"/>
    <n v="2"/>
    <n v="0"/>
    <n v="7.7899999999999991"/>
  </r>
  <r>
    <n v="8557"/>
    <s v="CA-2012-117884"/>
    <n v="2012"/>
    <x v="110"/>
    <d v="2012-03-22T00:00:00"/>
    <s v="Same Day"/>
    <s v="DC-13285"/>
    <s v="Debra Catini"/>
    <s v="Consumer"/>
    <s v="United States"/>
    <s v="Plantation"/>
    <s v="Florida"/>
    <n v="33317"/>
    <s v="South"/>
    <s v="OFF-ST-10002182"/>
    <s v="Office Supplies"/>
    <s v="Storage"/>
    <s v="Iris 3-Drawer Stacking Bin, Black"/>
    <n v="150.40799999999999"/>
    <n v="9"/>
    <n v="0.2"/>
    <n v="-33.841799999999999"/>
  </r>
  <r>
    <n v="8542"/>
    <s v="CA-2012-157287"/>
    <n v="2012"/>
    <x v="111"/>
    <d v="2012-12-23T00:00:00"/>
    <s v="First Class"/>
    <s v="HR-14830"/>
    <s v="Harold Ryan"/>
    <s v="Corporate"/>
    <s v="United States"/>
    <s v="Philadelphia"/>
    <s v="Pennsylvania"/>
    <n v="19140"/>
    <s v="East"/>
    <s v="OFF-ST-10001172"/>
    <s v="Office Supplies"/>
    <s v="Storage"/>
    <s v="Tennsco Lockers, Sand"/>
    <n v="33.568000000000005"/>
    <n v="2"/>
    <n v="0.2"/>
    <n v="1.6783999999999981"/>
  </r>
  <r>
    <n v="122"/>
    <s v="CA-2013-103730"/>
    <n v="2013"/>
    <x v="97"/>
    <d v="2013-06-16T00:00:00"/>
    <s v="First Class"/>
    <s v="SC-20725"/>
    <s v="Steven Cartwright"/>
    <s v="Consumer"/>
    <s v="United States"/>
    <s v="Wilmington"/>
    <s v="Delaware"/>
    <n v="19805"/>
    <s v="East"/>
    <s v="OFF-ST-10000777"/>
    <s v="Office Supplies"/>
    <s v="Storage"/>
    <s v="Companion Letter/Legal File, Black"/>
    <n v="226.56"/>
    <n v="6"/>
    <n v="0"/>
    <n v="63.436800000000005"/>
  </r>
  <r>
    <n v="8533"/>
    <s v="CA-2013-156748"/>
    <n v="2013"/>
    <x v="112"/>
    <d v="2013-12-07T00:00:00"/>
    <s v="Standard Class"/>
    <s v="BS-11755"/>
    <s v="Bruce Stewart"/>
    <s v="Consumer"/>
    <s v="United States"/>
    <s v="Detroit"/>
    <s v="Michigan"/>
    <n v="48227"/>
    <s v="Central"/>
    <s v="OFF-ST-10001370"/>
    <s v="Office Supplies"/>
    <s v="Storage"/>
    <s v="Sensible Storage WireTech Storage Systems"/>
    <n v="496.86"/>
    <n v="7"/>
    <n v="0"/>
    <n v="24.842999999999947"/>
  </r>
  <r>
    <n v="8529"/>
    <s v="CA-2014-161172"/>
    <n v="2014"/>
    <x v="18"/>
    <d v="2014-03-17T00:00:00"/>
    <s v="Same Day"/>
    <s v="SP-20920"/>
    <s v="Susan Pistek"/>
    <s v="Consumer"/>
    <s v="United States"/>
    <s v="Columbus"/>
    <s v="Ohio"/>
    <n v="43229"/>
    <s v="East"/>
    <s v="OFF-ST-10000675"/>
    <s v="Office Supplies"/>
    <s v="Storage"/>
    <s v="File Shuttle II and Handi-File, Black"/>
    <n v="54.224000000000004"/>
    <n v="2"/>
    <n v="0.2"/>
    <n v="3.3889999999999993"/>
  </r>
  <r>
    <n v="8474"/>
    <s v="CA-2012-169733"/>
    <n v="2012"/>
    <x v="113"/>
    <d v="2012-10-26T00:00:00"/>
    <s v="Second Class"/>
    <s v="GM-14500"/>
    <s v="Gene McClure"/>
    <s v="Consumer"/>
    <s v="United States"/>
    <s v="Hollywood"/>
    <s v="Florida"/>
    <n v="33021"/>
    <s v="South"/>
    <s v="OFF-ST-10000876"/>
    <s v="Office Supplies"/>
    <s v="Storage"/>
    <s v="Eldon Simplefile Box Office"/>
    <n v="9.952"/>
    <n v="1"/>
    <n v="0.2"/>
    <n v="0.99520000000000008"/>
  </r>
  <r>
    <n v="8466"/>
    <s v="CA-2012-116512"/>
    <n v="2012"/>
    <x v="114"/>
    <d v="2012-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r>
  <r>
    <n v="8462"/>
    <s v="CA-2011-146500"/>
    <n v="2011"/>
    <x v="115"/>
    <d v="2011-09-04T00:00:00"/>
    <s v="Standard Class"/>
    <s v="AT-10735"/>
    <s v="Annie Thurman"/>
    <s v="Consumer"/>
    <s v="United States"/>
    <s v="Bristol"/>
    <s v="Connecticut"/>
    <n v="6010"/>
    <s v="East"/>
    <s v="OFF-ST-10000563"/>
    <s v="Office Supplies"/>
    <s v="Storage"/>
    <s v="Fellowes Bankers Box Stor/Drawer Steel Plus"/>
    <n v="95.94"/>
    <n v="3"/>
    <n v="0"/>
    <n v="9.5940000000000012"/>
  </r>
  <r>
    <n v="128"/>
    <s v="US-2014-107272"/>
    <n v="2014"/>
    <x v="116"/>
    <d v="2014-11-13T00:00:00"/>
    <s v="Standard Class"/>
    <s v="TS-21610"/>
    <s v="Troy Staebel"/>
    <s v="Consumer"/>
    <s v="United States"/>
    <s v="Phoenix"/>
    <s v="Arizona"/>
    <n v="85023"/>
    <s v="West"/>
    <s v="OFF-ST-10002974"/>
    <s v="Office Supplies"/>
    <s v="Storage"/>
    <s v="Trav-L-File Heavy-Duty Shuttle II, Black"/>
    <n v="243.99200000000002"/>
    <n v="7"/>
    <n v="0.2"/>
    <n v="30.498999999999981"/>
  </r>
  <r>
    <n v="8454"/>
    <s v="CA-2013-125087"/>
    <n v="2013"/>
    <x v="117"/>
    <d v="2013-04-24T00:00:00"/>
    <s v="Standard Class"/>
    <s v="TH-21115"/>
    <s v="Thea Hudgings"/>
    <s v="Corporate"/>
    <s v="United States"/>
    <s v="Houston"/>
    <s v="Texas"/>
    <n v="77070"/>
    <s v="Central"/>
    <s v="OFF-ST-10001780"/>
    <s v="Office Supplies"/>
    <s v="Storage"/>
    <s v="Tennsco 16-Compartment Lockers with Coat Rack"/>
    <n v="1554.9360000000001"/>
    <n v="3"/>
    <n v="0.2"/>
    <n v="77.746800000000007"/>
  </r>
  <r>
    <n v="8431"/>
    <s v="US-2011-113124"/>
    <n v="2011"/>
    <x v="118"/>
    <d v="2011-04-05T00:00:00"/>
    <s v="Standard Class"/>
    <s v="NC-18340"/>
    <s v="Nat Carroll"/>
    <s v="Consumer"/>
    <s v="United States"/>
    <s v="Apple Valley"/>
    <s v="Minnesota"/>
    <n v="55124"/>
    <s v="Central"/>
    <s v="OFF-ST-10001511"/>
    <s v="Office Supplies"/>
    <s v="Storage"/>
    <s v="Space Solutions Commercial Steel Shelving"/>
    <n v="129.30000000000001"/>
    <n v="2"/>
    <n v="0"/>
    <n v="6.4649999999999892"/>
  </r>
  <r>
    <n v="8420"/>
    <s v="CA-2014-118199"/>
    <n v="2014"/>
    <x v="119"/>
    <d v="2014-05-12T00:00:00"/>
    <s v="First Class"/>
    <s v="LB-16795"/>
    <s v="Laurel Beltran"/>
    <s v="Home Office"/>
    <s v="United States"/>
    <s v="Seattle"/>
    <s v="Washington"/>
    <n v="98105"/>
    <s v="West"/>
    <s v="OFF-ST-10000636"/>
    <s v="Office Supplies"/>
    <s v="Storage"/>
    <s v="Rogers Profile Extra Capacity Storage Tub"/>
    <n v="66.959999999999994"/>
    <n v="4"/>
    <n v="0"/>
    <n v="2.6783999999999963"/>
  </r>
  <r>
    <n v="8418"/>
    <s v="CA-2014-118199"/>
    <n v="2014"/>
    <x v="119"/>
    <d v="2014-05-12T00:00:00"/>
    <s v="First Class"/>
    <s v="LB-16795"/>
    <s v="Laurel Beltran"/>
    <s v="Home Office"/>
    <s v="United States"/>
    <s v="Seattle"/>
    <s v="Washington"/>
    <n v="98105"/>
    <s v="West"/>
    <s v="OFF-ST-10000604"/>
    <s v="Office Supplies"/>
    <s v="Storage"/>
    <s v="Home/Office Personal File Carts"/>
    <n v="104.28"/>
    <n v="3"/>
    <n v="0"/>
    <n v="26.069999999999993"/>
  </r>
  <r>
    <n v="8400"/>
    <s v="CA-2012-133837"/>
    <n v="2012"/>
    <x v="120"/>
    <d v="2012-04-18T00:00:00"/>
    <s v="Standard Class"/>
    <s v="TH-21100"/>
    <s v="Thea Hendricks"/>
    <s v="Consumer"/>
    <s v="United States"/>
    <s v="Glendale"/>
    <s v="Arizona"/>
    <n v="85301"/>
    <s v="West"/>
    <s v="OFF-ST-10000344"/>
    <s v="Office Supplies"/>
    <s v="Storage"/>
    <s v="Neat Ideas Personal Hanging Folder Files, Black"/>
    <n v="10.744"/>
    <n v="1"/>
    <n v="0.2"/>
    <n v="0.80579999999999963"/>
  </r>
  <r>
    <n v="8388"/>
    <s v="CA-2012-149601"/>
    <n v="2012"/>
    <x v="121"/>
    <d v="2012-06-03T00:00:00"/>
    <s v="Standard Class"/>
    <s v="TB-21625"/>
    <s v="Trudy Brown"/>
    <s v="Consumer"/>
    <s v="United States"/>
    <s v="Manchester"/>
    <s v="Connecticut"/>
    <n v="6040"/>
    <s v="East"/>
    <s v="OFF-ST-10001328"/>
    <s v="Office Supplies"/>
    <s v="Storage"/>
    <s v="Personal Filing Tote with Lid, Black/Gray"/>
    <n v="77.55"/>
    <n v="5"/>
    <n v="0"/>
    <n v="21.714000000000002"/>
  </r>
  <r>
    <n v="8387"/>
    <s v="CA-2012-149601"/>
    <n v="2012"/>
    <x v="121"/>
    <d v="2012-06-03T00:00:00"/>
    <s v="Standard Class"/>
    <s v="TB-21625"/>
    <s v="Trudy Brown"/>
    <s v="Consumer"/>
    <s v="United States"/>
    <s v="Manchester"/>
    <s v="Connecticut"/>
    <n v="6040"/>
    <s v="East"/>
    <s v="OFF-ST-10001558"/>
    <s v="Office Supplies"/>
    <s v="Storage"/>
    <s v="Acco Perma 4000 Stacking Storage Drawers"/>
    <n v="16.239999999999998"/>
    <n v="1"/>
    <n v="0"/>
    <n v="2.4359999999999999"/>
  </r>
  <r>
    <n v="8378"/>
    <s v="CA-2012-162964"/>
    <n v="2012"/>
    <x v="122"/>
    <d v="2012-11-18T00:00:00"/>
    <s v="Standard Class"/>
    <s v="MF-18250"/>
    <s v="Monica Federle"/>
    <s v="Corporate"/>
    <s v="United States"/>
    <s v="Houston"/>
    <s v="Texas"/>
    <n v="77095"/>
    <s v="Central"/>
    <s v="OFF-ST-10002344"/>
    <s v="Office Supplies"/>
    <s v="Storage"/>
    <s v="Carina 42&quot;Hx23 3/4&quot;W Media Storage Unit"/>
    <n v="64.784000000000006"/>
    <n v="1"/>
    <n v="0.2"/>
    <n v="-14.576399999999996"/>
  </r>
  <r>
    <n v="8374"/>
    <s v="CA-2013-152940"/>
    <n v="2013"/>
    <x v="123"/>
    <d v="2013-11-14T00:00:00"/>
    <s v="First Class"/>
    <s v="RO-19780"/>
    <s v="Rose O'Brian"/>
    <s v="Consumer"/>
    <s v="United States"/>
    <s v="San Francisco"/>
    <s v="California"/>
    <n v="94110"/>
    <s v="West"/>
    <s v="OFF-ST-10000352"/>
    <s v="Office Supplies"/>
    <s v="Storage"/>
    <s v="Acco Perma 2700 Stacking Storage Drawers"/>
    <n v="29.74"/>
    <n v="1"/>
    <n v="0"/>
    <n v="4.4610000000000021"/>
  </r>
  <r>
    <n v="8364"/>
    <s v="CA-2014-147207"/>
    <n v="2014"/>
    <x v="124"/>
    <d v="2014-01-05T00:00:00"/>
    <s v="Second Class"/>
    <s v="TS-21655"/>
    <s v="Trudy Schmidt"/>
    <s v="Consumer"/>
    <s v="United States"/>
    <s v="El Paso"/>
    <s v="Texas"/>
    <n v="79907"/>
    <s v="Central"/>
    <s v="OFF-ST-10002615"/>
    <s v="Office Supplies"/>
    <s v="Storage"/>
    <s v="Dual Level, Single-Width Filing Carts"/>
    <n v="372.14400000000001"/>
    <n v="3"/>
    <n v="0.2"/>
    <n v="27.910800000000009"/>
  </r>
  <r>
    <n v="8358"/>
    <s v="CA-2011-110555"/>
    <n v="2011"/>
    <x v="125"/>
    <d v="2011-04-18T00:00:00"/>
    <s v="Standard Class"/>
    <s v="MM-18055"/>
    <s v="Michelle Moray"/>
    <s v="Consumer"/>
    <s v="United States"/>
    <s v="Great Falls"/>
    <s v="Montana"/>
    <n v="59405"/>
    <s v="West"/>
    <s v="OFF-ST-10000876"/>
    <s v="Office Supplies"/>
    <s v="Storage"/>
    <s v="Eldon Simplefile Box Office"/>
    <n v="87.08"/>
    <n v="7"/>
    <n v="0"/>
    <n v="24.382400000000001"/>
  </r>
  <r>
    <n v="8343"/>
    <s v="CA-2013-132549"/>
    <n v="2013"/>
    <x v="126"/>
    <d v="2013-12-01T00:00:00"/>
    <s v="Standard Class"/>
    <s v="JK-15370"/>
    <s v="Jay Kimmel"/>
    <s v="Consumer"/>
    <s v="United States"/>
    <s v="Huntsville"/>
    <s v="Alabama"/>
    <n v="35810"/>
    <s v="South"/>
    <s v="OFF-ST-10001325"/>
    <s v="Office Supplies"/>
    <s v="Storage"/>
    <s v="Sterilite Officeware Hinged File Box"/>
    <n v="73.36"/>
    <n v="7"/>
    <n v="0"/>
    <n v="19.807200000000002"/>
  </r>
  <r>
    <n v="8332"/>
    <s v="CA-2013-153269"/>
    <n v="2013"/>
    <x v="127"/>
    <d v="2013-03-13T00:00:00"/>
    <s v="First Class"/>
    <s v="PS-18760"/>
    <s v="Pamela Stobb"/>
    <s v="Consumer"/>
    <s v="United States"/>
    <s v="Andover"/>
    <s v="Massachusetts"/>
    <n v="1810"/>
    <s v="East"/>
    <s v="OFF-ST-10004634"/>
    <s v="Office Supplies"/>
    <s v="Storage"/>
    <s v="Personal Folder Holder, Ebony"/>
    <n v="11.21"/>
    <n v="1"/>
    <n v="0"/>
    <n v="3.3629999999999995"/>
  </r>
  <r>
    <n v="8325"/>
    <s v="CA-2014-144456"/>
    <n v="2014"/>
    <x v="107"/>
    <d v="2014-09-10T00:00:00"/>
    <s v="First Class"/>
    <s v="FC-14245"/>
    <s v="Frank Carlisle"/>
    <s v="Home Office"/>
    <s v="United States"/>
    <s v="Hialeah"/>
    <s v="Florida"/>
    <n v="33012"/>
    <s v="South"/>
    <s v="OFF-ST-10001321"/>
    <s v="Office Supplies"/>
    <s v="Storage"/>
    <s v="Decoflex Hanging Personal Folder File, Blue"/>
    <n v="61.68"/>
    <n v="5"/>
    <n v="0.2"/>
    <n v="5.3970000000000073"/>
  </r>
  <r>
    <n v="8320"/>
    <s v="CA-2014-133620"/>
    <n v="2014"/>
    <x v="79"/>
    <d v="2014-11-19T00:00:00"/>
    <s v="Standard Class"/>
    <s v="EM-14065"/>
    <s v="Erin Mull"/>
    <s v="Consumer"/>
    <s v="United States"/>
    <s v="New York City"/>
    <s v="New York"/>
    <n v="10009"/>
    <s v="East"/>
    <s v="OFF-ST-10004634"/>
    <s v="Office Supplies"/>
    <s v="Storage"/>
    <s v="Personal Folder Holder, Ebony"/>
    <n v="11.21"/>
    <n v="1"/>
    <n v="0"/>
    <n v="3.3629999999999995"/>
  </r>
  <r>
    <n v="8310"/>
    <s v="CA-2011-168312"/>
    <n v="2011"/>
    <x v="128"/>
    <d v="2011-03-07T00:00:00"/>
    <s v="Standard Class"/>
    <s v="GW-14605"/>
    <s v="Giulietta Weimer"/>
    <s v="Consumer"/>
    <s v="United States"/>
    <s v="Houston"/>
    <s v="Texas"/>
    <n v="77036"/>
    <s v="Central"/>
    <s v="OFF-ST-10003692"/>
    <s v="Office Supplies"/>
    <s v="Storage"/>
    <s v="Recycled Steel Personal File for Hanging File Folders"/>
    <n v="137.352"/>
    <n v="3"/>
    <n v="0.2"/>
    <n v="8.5844999999999914"/>
  </r>
  <r>
    <n v="8280"/>
    <s v="CA-2014-146192"/>
    <n v="2014"/>
    <x v="129"/>
    <d v="2014-04-27T00:00:00"/>
    <s v="Standard Class"/>
    <s v="BD-11725"/>
    <s v="Bruce Degenhardt"/>
    <s v="Consumer"/>
    <s v="United States"/>
    <s v="Columbus"/>
    <s v="Georgia"/>
    <n v="31907"/>
    <s v="South"/>
    <s v="OFF-ST-10003716"/>
    <s v="Office Supplies"/>
    <s v="Storage"/>
    <s v="Tennsco Double-Tier Lockers"/>
    <n v="675.06000000000006"/>
    <n v="3"/>
    <n v="0"/>
    <n v="87.757800000000003"/>
  </r>
  <r>
    <n v="146"/>
    <s v="CA-2012-110744"/>
    <n v="2012"/>
    <x v="105"/>
    <d v="2012-09-12T00:00:00"/>
    <s v="Standard Class"/>
    <s v="HA-14920"/>
    <s v="Helen Andreada"/>
    <s v="Consumer"/>
    <s v="United States"/>
    <s v="Pasadena"/>
    <s v="California"/>
    <n v="91104"/>
    <s v="West"/>
    <s v="OFF-ST-10003656"/>
    <s v="Office Supplies"/>
    <s v="Storage"/>
    <s v="Safco Industrial Wire Shelving"/>
    <n v="671.93"/>
    <n v="7"/>
    <n v="0"/>
    <n v="20.157899999999998"/>
  </r>
  <r>
    <n v="8279"/>
    <s v="US-2013-139262"/>
    <n v="2013"/>
    <x v="130"/>
    <d v="2013-02-25T00:00:00"/>
    <s v="Standard Class"/>
    <s v="LC-16960"/>
    <s v="Lindsay Castell"/>
    <s v="Home Office"/>
    <s v="United States"/>
    <s v="Tampa"/>
    <s v="Florida"/>
    <n v="33614"/>
    <s v="South"/>
    <s v="OFF-ST-10001496"/>
    <s v="Office Supplies"/>
    <s v="Storage"/>
    <s v="Standard Rollaway File with Lock"/>
    <n v="432.45600000000002"/>
    <n v="3"/>
    <n v="0.2"/>
    <n v="32.434200000000004"/>
  </r>
  <r>
    <n v="8275"/>
    <s v="CA-2014-164112"/>
    <n v="2014"/>
    <x v="131"/>
    <d v="2014-07-05T00:00:00"/>
    <s v="Standard Class"/>
    <s v="ND-18460"/>
    <s v="Neil Ducich"/>
    <s v="Corporate"/>
    <s v="United States"/>
    <s v="Mount Vernon"/>
    <s v="New York"/>
    <n v="10550"/>
    <s v="East"/>
    <s v="OFF-ST-10002615"/>
    <s v="Office Supplies"/>
    <s v="Storage"/>
    <s v="Dual Level, Single-Width Filing Carts"/>
    <n v="1085.42"/>
    <n v="7"/>
    <n v="0"/>
    <n v="282.20920000000001"/>
  </r>
  <r>
    <n v="8262"/>
    <s v="CA-2013-118101"/>
    <n v="2013"/>
    <x v="132"/>
    <d v="2013-06-27T00:00:00"/>
    <s v="Same Day"/>
    <s v="SN-20560"/>
    <s v="Skye Norling"/>
    <s v="Home Office"/>
    <s v="United States"/>
    <s v="Roseville"/>
    <s v="Michigan"/>
    <n v="48066"/>
    <s v="Central"/>
    <s v="OFF-ST-10001837"/>
    <s v="Office Supplies"/>
    <s v="Storage"/>
    <s v="SAFCO Mobile Desk Side File, Wire Frame"/>
    <n v="171.04"/>
    <n v="4"/>
    <n v="0"/>
    <n v="44.470399999999998"/>
  </r>
  <r>
    <n v="8257"/>
    <s v="CA-2014-152310"/>
    <n v="2014"/>
    <x v="133"/>
    <d v="2014-08-20T00:00:00"/>
    <s v="Standard Class"/>
    <s v="DK-12895"/>
    <s v="Dana Kaydos"/>
    <s v="Consumer"/>
    <s v="United States"/>
    <s v="Seattle"/>
    <s v="Washington"/>
    <n v="98103"/>
    <s v="West"/>
    <s v="OFF-ST-10001228"/>
    <s v="Office Supplies"/>
    <s v="Storage"/>
    <s v="Personal File Boxes with Fold-Down Carry Handle"/>
    <n v="46.74"/>
    <n v="3"/>
    <n v="0"/>
    <n v="11.684999999999999"/>
  </r>
  <r>
    <n v="8253"/>
    <s v="CA-2012-140221"/>
    <n v="2012"/>
    <x v="134"/>
    <d v="2012-03-09T00:00:00"/>
    <s v="Second Class"/>
    <s v="MS-17365"/>
    <s v="Maribeth Schnelling"/>
    <s v="Consumer"/>
    <s v="United States"/>
    <s v="Chicago"/>
    <s v="Illinois"/>
    <n v="60653"/>
    <s v="Central"/>
    <s v="OFF-ST-10000777"/>
    <s v="Office Supplies"/>
    <s v="Storage"/>
    <s v="Companion Letter/Legal File, Black"/>
    <n v="60.415999999999997"/>
    <n v="2"/>
    <n v="0.2"/>
    <n v="6.0416000000000025"/>
  </r>
  <r>
    <n v="8246"/>
    <s v="US-2011-143581"/>
    <n v="2011"/>
    <x v="135"/>
    <d v="2011-08-23T00:00:00"/>
    <s v="Standard Class"/>
    <s v="BS-11365"/>
    <s v="Bill Shonely"/>
    <s v="Corporate"/>
    <s v="United States"/>
    <s v="Columbus"/>
    <s v="Georgia"/>
    <n v="31907"/>
    <s v="South"/>
    <s v="OFF-ST-10000991"/>
    <s v="Office Supplies"/>
    <s v="Storage"/>
    <s v="Space Solutions HD Industrial Steel Shelving."/>
    <n v="344.90999999999997"/>
    <n v="3"/>
    <n v="0"/>
    <n v="10.347300000000004"/>
  </r>
  <r>
    <n v="8238"/>
    <s v="CA-2014-103065"/>
    <n v="2014"/>
    <x v="136"/>
    <d v="2014-10-21T00:00:00"/>
    <s v="Same Day"/>
    <s v="PT-19090"/>
    <s v="Pete Takahito"/>
    <s v="Consumer"/>
    <s v="United States"/>
    <s v="Jacksonville"/>
    <s v="Florida"/>
    <n v="32216"/>
    <s v="South"/>
    <s v="OFF-ST-10000617"/>
    <s v="Office Supplies"/>
    <s v="Storage"/>
    <s v="Woodgrain Magazine Files by Perma"/>
    <n v="4.7679999999999998"/>
    <n v="2"/>
    <n v="0.2"/>
    <n v="-0.7748000000000006"/>
  </r>
  <r>
    <n v="8234"/>
    <s v="CA-2011-158225"/>
    <n v="2011"/>
    <x v="137"/>
    <d v="2011-09-28T00:00:00"/>
    <s v="Standard Class"/>
    <s v="SE-20110"/>
    <s v="Sanjit Engle"/>
    <s v="Consumer"/>
    <s v="United States"/>
    <s v="San Jose"/>
    <s v="California"/>
    <n v="95123"/>
    <s v="West"/>
    <s v="OFF-ST-10002301"/>
    <s v="Office Supplies"/>
    <s v="Storage"/>
    <s v="Tennsco Commercial Shelving"/>
    <n v="40.68"/>
    <n v="2"/>
    <n v="0"/>
    <n v="0.40679999999999694"/>
  </r>
  <r>
    <n v="8233"/>
    <s v="CA-2011-158225"/>
    <n v="2011"/>
    <x v="137"/>
    <d v="2011-09-28T00:00:00"/>
    <s v="Standard Class"/>
    <s v="SE-20110"/>
    <s v="Sanjit Engle"/>
    <s v="Consumer"/>
    <s v="United States"/>
    <s v="San Jose"/>
    <s v="California"/>
    <n v="95123"/>
    <s v="West"/>
    <s v="OFF-ST-10000675"/>
    <s v="Office Supplies"/>
    <s v="Storage"/>
    <s v="File Shuttle II and Handi-File, Black"/>
    <n v="169.45"/>
    <n v="5"/>
    <n v="0"/>
    <n v="42.362499999999997"/>
  </r>
  <r>
    <n v="156"/>
    <s v="CA-2012-124919"/>
    <n v="2012"/>
    <x v="14"/>
    <d v="2012-06-02T00:00:00"/>
    <s v="First Class"/>
    <s v="SP-20650"/>
    <s v="Stephanie Phelps"/>
    <s v="Corporate"/>
    <s v="United States"/>
    <s v="San Jose"/>
    <s v="California"/>
    <n v="95123"/>
    <s v="West"/>
    <s v="OFF-ST-10001590"/>
    <s v="Office Supplies"/>
    <s v="Storage"/>
    <s v="Tenex Personal Project File with Scoop Front Design, Black"/>
    <n v="80.88"/>
    <n v="6"/>
    <n v="0"/>
    <n v="21.028799999999997"/>
  </r>
  <r>
    <n v="8229"/>
    <s v="CA-2013-123050"/>
    <n v="2013"/>
    <x v="138"/>
    <d v="2013-04-09T00:00:00"/>
    <s v="Second Class"/>
    <s v="BC-11125"/>
    <s v="Becky Castell"/>
    <s v="Home Office"/>
    <s v="United States"/>
    <s v="Troy"/>
    <s v="New York"/>
    <n v="12180"/>
    <s v="East"/>
    <s v="OFF-ST-10003455"/>
    <s v="Office Supplies"/>
    <s v="Storage"/>
    <s v="Tenex File Box, Personal Filing Tote with Lid, Black"/>
    <n v="31.02"/>
    <n v="2"/>
    <n v="0"/>
    <n v="8.0652000000000008"/>
  </r>
  <r>
    <n v="8223"/>
    <s v="CA-2011-152905"/>
    <n v="2011"/>
    <x v="139"/>
    <d v="2011-02-25T00:00:00"/>
    <s v="Standard Class"/>
    <s v="AB-10015"/>
    <s v="Aaron Bergman"/>
    <s v="Consumer"/>
    <s v="United States"/>
    <s v="Arlington"/>
    <s v="Texas"/>
    <n v="76017"/>
    <s v="Central"/>
    <s v="OFF-ST-10000321"/>
    <s v="Office Supplies"/>
    <s v="Storage"/>
    <s v="Akro Stacking Bins"/>
    <n v="12.624000000000001"/>
    <n v="2"/>
    <n v="0.2"/>
    <n v="-2.5248000000000022"/>
  </r>
  <r>
    <n v="8213"/>
    <s v="CA-2013-116337"/>
    <n v="2013"/>
    <x v="140"/>
    <d v="2013-11-13T00:00:00"/>
    <s v="Standard Class"/>
    <s v="MC-17845"/>
    <s v="Michael Chen"/>
    <s v="Consumer"/>
    <s v="United States"/>
    <s v="Dallas"/>
    <s v="Texas"/>
    <n v="75220"/>
    <s v="Central"/>
    <s v="OFF-ST-10001272"/>
    <s v="Office Supplies"/>
    <s v="Storage"/>
    <s v="Mini 13-1/2 Capacity Data Binder Rack, Pearl"/>
    <n v="314.08800000000002"/>
    <n v="3"/>
    <n v="0.2"/>
    <n v="19.630499999999998"/>
  </r>
  <r>
    <n v="8210"/>
    <s v="CA-2012-141565"/>
    <n v="2012"/>
    <x v="141"/>
    <d v="2012-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25"/>
  </r>
  <r>
    <n v="8202"/>
    <s v="CA-2012-114811"/>
    <n v="2012"/>
    <x v="142"/>
    <d v="2012-11-08T00:00:00"/>
    <s v="Same Day"/>
    <s v="KD-16495"/>
    <s v="Keith Dawkins"/>
    <s v="Corporate"/>
    <s v="United States"/>
    <s v="New York City"/>
    <s v="New York"/>
    <n v="10024"/>
    <s v="East"/>
    <s v="OFF-ST-10000885"/>
    <s v="Office Supplies"/>
    <s v="Storage"/>
    <s v="Fellowes Desktop Hanging File Manager"/>
    <n v="67.150000000000006"/>
    <n v="5"/>
    <n v="0"/>
    <n v="16.787500000000001"/>
  </r>
  <r>
    <n v="8201"/>
    <s v="CA-2014-125269"/>
    <n v="2014"/>
    <x v="143"/>
    <d v="2014-05-01T00:00:00"/>
    <s v="Standard Class"/>
    <s v="AF-10870"/>
    <s v="Art Ferguson"/>
    <s v="Consumer"/>
    <s v="United States"/>
    <s v="Chicago"/>
    <s v="Illinois"/>
    <n v="60610"/>
    <s v="Central"/>
    <s v="OFF-ST-10004123"/>
    <s v="Office Supplies"/>
    <s v="Storage"/>
    <s v="Safco Industrial Wire Shelving System"/>
    <n v="72.784000000000006"/>
    <n v="1"/>
    <n v="0.2"/>
    <n v="-18.196000000000002"/>
  </r>
  <r>
    <n v="8177"/>
    <s v="CA-2013-135965"/>
    <n v="2013"/>
    <x v="144"/>
    <d v="2013-09-26T00:00:00"/>
    <s v="First Class"/>
    <s v="SZ-20035"/>
    <s v="Sam Zeldin"/>
    <s v="Home Office"/>
    <s v="United States"/>
    <s v="New York City"/>
    <s v="New York"/>
    <n v="10035"/>
    <s v="East"/>
    <s v="OFF-ST-10002370"/>
    <s v="Office Supplies"/>
    <s v="Storage"/>
    <s v="Sortfiler Multipurpose Personal File Organizer, Black"/>
    <n v="128.34"/>
    <n v="6"/>
    <n v="0"/>
    <n v="37.218599999999995"/>
  </r>
  <r>
    <n v="8175"/>
    <s v="CA-2011-114125"/>
    <n v="2011"/>
    <x v="145"/>
    <d v="2011-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8"/>
  </r>
  <r>
    <n v="8152"/>
    <s v="CA-2014-140151"/>
    <n v="2014"/>
    <x v="146"/>
    <d v="2014-03-26T00:00:00"/>
    <s v="First Class"/>
    <s v="RB-19360"/>
    <s v="Raymond Buch"/>
    <s v="Consumer"/>
    <s v="United States"/>
    <s v="Seattle"/>
    <s v="Washington"/>
    <n v="98115"/>
    <s v="West"/>
    <s v="OFF-ST-10001558"/>
    <s v="Office Supplies"/>
    <s v="Storage"/>
    <s v="Acco Perma 4000 Stacking Storage Drawers"/>
    <n v="32.479999999999997"/>
    <n v="2"/>
    <n v="0"/>
    <n v="4.8719999999999999"/>
  </r>
  <r>
    <n v="8143"/>
    <s v="CA-2013-100993"/>
    <n v="2013"/>
    <x v="147"/>
    <d v="2013-02-10T00:00:00"/>
    <s v="Standard Class"/>
    <s v="AZ-10750"/>
    <s v="Annie Zypern"/>
    <s v="Consumer"/>
    <s v="United States"/>
    <s v="San Diego"/>
    <s v="California"/>
    <n v="92037"/>
    <s v="West"/>
    <s v="OFF-ST-10004340"/>
    <s v="Office Supplies"/>
    <s v="Storage"/>
    <s v="Fellowes Mobile File Cart, Black"/>
    <n v="186.54"/>
    <n v="3"/>
    <n v="0"/>
    <n v="50.365800000000007"/>
  </r>
  <r>
    <n v="167"/>
    <s v="CA-2011-139892"/>
    <n v="2011"/>
    <x v="148"/>
    <d v="2011-09-12T00:00:00"/>
    <s v="Standard Class"/>
    <s v="BM-11140"/>
    <s v="Becky Martin"/>
    <s v="Consumer"/>
    <s v="United States"/>
    <s v="San Antonio"/>
    <s v="Texas"/>
    <n v="78207"/>
    <s v="Central"/>
    <s v="OFF-ST-10000991"/>
    <s v="Office Supplies"/>
    <s v="Storage"/>
    <s v="Space Solutions HD Industrial Steel Shelving."/>
    <n v="275.928"/>
    <n v="3"/>
    <n v="0.2"/>
    <n v="-58.634699999999995"/>
  </r>
  <r>
    <n v="8140"/>
    <s v="CA-2013-102561"/>
    <n v="2013"/>
    <x v="149"/>
    <d v="2013-07-23T00:00:00"/>
    <s v="Standard Class"/>
    <s v="NK-18490"/>
    <s v="Neil Knudson"/>
    <s v="Home Office"/>
    <s v="United States"/>
    <s v="Philadelphia"/>
    <s v="Pennsylvania"/>
    <n v="19140"/>
    <s v="East"/>
    <s v="OFF-ST-10001476"/>
    <s v="Office Supplies"/>
    <s v="Storage"/>
    <s v="Steel Personal Filing/Posting Tote"/>
    <n v="284.08000000000004"/>
    <n v="10"/>
    <n v="0.2"/>
    <n v="24.856999999999999"/>
  </r>
  <r>
    <n v="8133"/>
    <s v="CA-2011-127866"/>
    <n v="2011"/>
    <x v="150"/>
    <d v="2011-07-23T00:00:00"/>
    <s v="First Class"/>
    <s v="JD-15895"/>
    <s v="Jonathan Doherty"/>
    <s v="Corporate"/>
    <s v="United States"/>
    <s v="Riverside"/>
    <s v="California"/>
    <n v="92503"/>
    <s v="West"/>
    <s v="OFF-ST-10001490"/>
    <s v="Office Supplies"/>
    <s v="Storage"/>
    <s v="Hot File 7-Pocket, Floor Stand"/>
    <n v="535.41"/>
    <n v="3"/>
    <n v="0"/>
    <n v="160.62299999999993"/>
  </r>
  <r>
    <n v="8128"/>
    <s v="CA-2012-137064"/>
    <n v="2012"/>
    <x v="76"/>
    <d v="2012-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r>
  <r>
    <n v="8117"/>
    <s v="CA-2014-105543"/>
    <n v="2014"/>
    <x v="151"/>
    <d v="2014-11-25T00:00:00"/>
    <s v="Same Day"/>
    <s v="BG-11695"/>
    <s v="Brooke Gillingham"/>
    <s v="Corporate"/>
    <s v="United States"/>
    <s v="Garden City"/>
    <s v="Kansas"/>
    <n v="67846"/>
    <s v="Central"/>
    <s v="OFF-ST-10003123"/>
    <s v="Office Supplies"/>
    <s v="Storage"/>
    <s v="Fellowes Bases and Tops For Staxonsteel/High-Stak Systems"/>
    <n v="33.29"/>
    <n v="1"/>
    <n v="0"/>
    <n v="7.9895999999999994"/>
  </r>
  <r>
    <n v="8104"/>
    <s v="CA-2012-149846"/>
    <n v="2012"/>
    <x v="152"/>
    <d v="2012-05-26T00:00:00"/>
    <s v="Standard Class"/>
    <s v="SB-20185"/>
    <s v="Sarah Brown"/>
    <s v="Consumer"/>
    <s v="United States"/>
    <s v="Los Angeles"/>
    <s v="California"/>
    <n v="90045"/>
    <s v="West"/>
    <s v="OFF-ST-10002406"/>
    <s v="Office Supplies"/>
    <s v="Storage"/>
    <s v="Pizazz Global Quick File"/>
    <n v="104.79"/>
    <n v="7"/>
    <n v="0"/>
    <n v="29.341200000000008"/>
  </r>
  <r>
    <n v="8098"/>
    <s v="CA-2014-122798"/>
    <n v="2014"/>
    <x v="153"/>
    <d v="2015-01-02T00:00:00"/>
    <s v="Standard Class"/>
    <s v="SV-20935"/>
    <s v="Susan Vittorini"/>
    <s v="Consumer"/>
    <s v="United States"/>
    <s v="Albuquerque"/>
    <s v="New Mexico"/>
    <n v="87105"/>
    <s v="West"/>
    <s v="OFF-ST-10003058"/>
    <s v="Office Supplies"/>
    <s v="Storage"/>
    <s v="Eldon Mobile Mega Data Cart  Mega Stackable  Add-On Trays"/>
    <n v="118.25"/>
    <n v="5"/>
    <n v="0"/>
    <n v="34.292499999999997"/>
  </r>
  <r>
    <n v="8091"/>
    <s v="CA-2011-101392"/>
    <n v="2011"/>
    <x v="154"/>
    <d v="2011-12-13T00:00:00"/>
    <s v="Standard Class"/>
    <s v="AS-10630"/>
    <s v="Ann Steele"/>
    <s v="Home Office"/>
    <s v="United States"/>
    <s v="Seattle"/>
    <s v="Washington"/>
    <n v="98103"/>
    <s v="West"/>
    <s v="OFF-ST-10000532"/>
    <s v="Office Supplies"/>
    <s v="Storage"/>
    <s v="Advantus Rolling Drawer Organizers"/>
    <n v="269.35999999999996"/>
    <n v="7"/>
    <n v="0"/>
    <n v="70.033599999999993"/>
  </r>
  <r>
    <n v="8085"/>
    <s v="CA-2012-150714"/>
    <n v="2012"/>
    <x v="155"/>
    <d v="2012-11-01T00:00:00"/>
    <s v="Standard Class"/>
    <s v="KH-16690"/>
    <s v="Kristen Hastings"/>
    <s v="Corporate"/>
    <s v="United States"/>
    <s v="Springfield"/>
    <s v="Oregon"/>
    <n v="97477"/>
    <s v="West"/>
    <s v="OFF-ST-10001809"/>
    <s v="Office Supplies"/>
    <s v="Storage"/>
    <s v="Fellowes Officeware Wire Shelving"/>
    <n v="718.6400000000001"/>
    <n v="10"/>
    <n v="0.2"/>
    <n v="-161.69400000000005"/>
  </r>
  <r>
    <n v="8070"/>
    <s v="CA-2014-151750"/>
    <n v="2014"/>
    <x v="156"/>
    <d v="2014-01-06T00:00:00"/>
    <s v="Standard Class"/>
    <s v="JM-15250"/>
    <s v="Janet Martin"/>
    <s v="Consumer"/>
    <s v="United States"/>
    <s v="Huntsville"/>
    <s v="Texas"/>
    <n v="77340"/>
    <s v="Central"/>
    <s v="OFF-ST-10002743"/>
    <s v="Office Supplies"/>
    <s v="Storage"/>
    <s v="SAFCO Boltless Steel Shelving"/>
    <n v="454.56000000000006"/>
    <n v="5"/>
    <n v="0.2"/>
    <n v="-107.95800000000004"/>
  </r>
  <r>
    <n v="8066"/>
    <s v="CA-2013-132997"/>
    <n v="2013"/>
    <x v="140"/>
    <d v="2013-11-10T00:00:00"/>
    <s v="First Class"/>
    <s v="LW-17215"/>
    <s v="Luke Weiss"/>
    <s v="Consumer"/>
    <s v="United States"/>
    <s v="Rochester"/>
    <s v="New York"/>
    <n v="14609"/>
    <s v="East"/>
    <s v="OFF-ST-10003479"/>
    <s v="Office Supplies"/>
    <s v="Storage"/>
    <s v="Eldon Base for stackable storage shelf, platinum"/>
    <n v="116.82"/>
    <n v="3"/>
    <n v="0"/>
    <n v="5.8409999999999869"/>
  </r>
  <r>
    <n v="8057"/>
    <s v="CA-2012-121188"/>
    <n v="2012"/>
    <x v="23"/>
    <d v="2012-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71"/>
  </r>
  <r>
    <n v="8055"/>
    <s v="CA-2012-121188"/>
    <n v="2012"/>
    <x v="23"/>
    <d v="2012-09-04T00:00:00"/>
    <s v="Standard Class"/>
    <s v="CB-12025"/>
    <s v="Cassandra Brandow"/>
    <s v="Consumer"/>
    <s v="United States"/>
    <s v="Los Angeles"/>
    <s v="California"/>
    <n v="90049"/>
    <s v="West"/>
    <s v="OFF-ST-10001490"/>
    <s v="Office Supplies"/>
    <s v="Storage"/>
    <s v="Hot File 7-Pocket, Floor Stand"/>
    <n v="892.35"/>
    <n v="5"/>
    <n v="0"/>
    <n v="267.70499999999993"/>
  </r>
  <r>
    <n v="8041"/>
    <s v="CA-2014-121489"/>
    <n v="2014"/>
    <x v="6"/>
    <d v="2014-08-26T00:00:00"/>
    <s v="Second Class"/>
    <s v="CM-11815"/>
    <s v="Candace McMahon"/>
    <s v="Corporate"/>
    <s v="United States"/>
    <s v="Seattle"/>
    <s v="Washington"/>
    <n v="98115"/>
    <s v="West"/>
    <s v="OFF-ST-10000025"/>
    <s v="Office Supplies"/>
    <s v="Storage"/>
    <s v="Fellowes Stor/Drawer Steel Plus Storage Drawers"/>
    <n v="572.58000000000004"/>
    <n v="6"/>
    <n v="0"/>
    <n v="34.354799999999955"/>
  </r>
  <r>
    <n v="181"/>
    <s v="CA-2011-166191"/>
    <n v="2011"/>
    <x v="157"/>
    <d v="2011-12-09T00:00:00"/>
    <s v="Second Class"/>
    <s v="DK-13150"/>
    <s v="David Kendrick"/>
    <s v="Corporate"/>
    <s v="United States"/>
    <s v="Decatur"/>
    <s v="Illinois"/>
    <n v="62521"/>
    <s v="Central"/>
    <s v="OFF-ST-10003455"/>
    <s v="Office Supplies"/>
    <s v="Storage"/>
    <s v="Tenex File Box, Personal Filing Tote with Lid, Black"/>
    <n v="24.816000000000003"/>
    <n v="2"/>
    <n v="0.2"/>
    <n v="1.8612000000000002"/>
  </r>
  <r>
    <n v="8029"/>
    <s v="CA-2012-132465"/>
    <n v="2012"/>
    <x v="158"/>
    <d v="2012-09-15T00:00:00"/>
    <s v="Second Class"/>
    <s v="DM-13525"/>
    <s v="Don Miller"/>
    <s v="Corporate"/>
    <s v="United States"/>
    <s v="New York City"/>
    <s v="New York"/>
    <n v="10035"/>
    <s v="East"/>
    <s v="OFF-ST-10001932"/>
    <s v="Office Supplies"/>
    <s v="Storage"/>
    <s v="Fellowes Staxonsteel Drawer Files"/>
    <n v="772.68"/>
    <n v="4"/>
    <n v="0"/>
    <n v="108.17520000000002"/>
  </r>
  <r>
    <n v="8027"/>
    <s v="CA-2012-132465"/>
    <n v="2012"/>
    <x v="158"/>
    <d v="2012-09-15T00:00:00"/>
    <s v="Second Class"/>
    <s v="DM-13525"/>
    <s v="Don Miller"/>
    <s v="Corporate"/>
    <s v="United States"/>
    <s v="New York City"/>
    <s v="New York"/>
    <n v="10035"/>
    <s v="East"/>
    <s v="OFF-ST-10003641"/>
    <s v="Office Supplies"/>
    <s v="Storage"/>
    <s v="Space Solutions Industrial Galvanized Steel Shelving."/>
    <n v="78.8"/>
    <n v="1"/>
    <n v="0"/>
    <n v="1.5760000000000076"/>
  </r>
  <r>
    <n v="8008"/>
    <s v="CA-2012-110863"/>
    <n v="2012"/>
    <x v="159"/>
    <d v="2012-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78"/>
  </r>
  <r>
    <n v="7990"/>
    <s v="US-2013-117793"/>
    <n v="2013"/>
    <x v="160"/>
    <d v="2013-08-30T00:00:00"/>
    <s v="Standard Class"/>
    <s v="MA-17560"/>
    <s v="Matt Abelman"/>
    <s v="Home Office"/>
    <s v="United States"/>
    <s v="Sheboygan"/>
    <s v="Wisconsin"/>
    <n v="53081"/>
    <s v="Central"/>
    <s v="OFF-ST-10002406"/>
    <s v="Office Supplies"/>
    <s v="Storage"/>
    <s v="Pizazz Global Quick File"/>
    <n v="14.97"/>
    <n v="1"/>
    <n v="0"/>
    <n v="4.1916000000000011"/>
  </r>
  <r>
    <n v="7962"/>
    <s v="CA-2014-104864"/>
    <n v="2014"/>
    <x v="82"/>
    <d v="2014-11-24T00:00:00"/>
    <s v="Second Class"/>
    <s v="JS-15685"/>
    <s v="Jim Sink"/>
    <s v="Corporate"/>
    <s v="United States"/>
    <s v="Miramar"/>
    <s v="Florida"/>
    <n v="33023"/>
    <s v="South"/>
    <s v="OFF-ST-10002301"/>
    <s v="Office Supplies"/>
    <s v="Storage"/>
    <s v="Tennsco Commercial Shelving"/>
    <n v="81.360000000000014"/>
    <n v="5"/>
    <n v="0.2"/>
    <n v="-19.323000000000011"/>
  </r>
  <r>
    <n v="7954"/>
    <s v="CA-2011-138359"/>
    <n v="2011"/>
    <x v="161"/>
    <d v="2011-04-06T00:00:00"/>
    <s v="Standard Class"/>
    <s v="KH-16330"/>
    <s v="Katharine Harms"/>
    <s v="Corporate"/>
    <s v="United States"/>
    <s v="Revere"/>
    <s v="Massachusetts"/>
    <n v="2151"/>
    <s v="East"/>
    <s v="OFF-ST-10000636"/>
    <s v="Office Supplies"/>
    <s v="Storage"/>
    <s v="Rogers Profile Extra Capacity Storage Tub"/>
    <n v="66.959999999999994"/>
    <n v="4"/>
    <n v="0"/>
    <n v="2.6783999999999963"/>
  </r>
  <r>
    <n v="188"/>
    <s v="CA-2013-157000"/>
    <n v="2013"/>
    <x v="162"/>
    <d v="2013-07-23T00:00:00"/>
    <s v="Standard Class"/>
    <s v="AM-10360"/>
    <s v="Alice McCarthy"/>
    <s v="Corporate"/>
    <s v="United States"/>
    <s v="Grand Prairie"/>
    <s v="Texas"/>
    <n v="75051"/>
    <s v="Central"/>
    <s v="OFF-ST-10001328"/>
    <s v="Office Supplies"/>
    <s v="Storage"/>
    <s v="Personal Filing Tote with Lid, Black/Gray"/>
    <n v="37.224000000000004"/>
    <n v="3"/>
    <n v="0.2"/>
    <n v="3.7224000000000004"/>
  </r>
  <r>
    <n v="7951"/>
    <s v="CA-2011-131009"/>
    <n v="2011"/>
    <x v="128"/>
    <d v="2011-03-05T00:00:00"/>
    <s v="Standard Class"/>
    <s v="SC-20380"/>
    <s v="Shahid Collister"/>
    <s v="Consumer"/>
    <s v="United States"/>
    <s v="El Paso"/>
    <s v="Texas"/>
    <n v="79907"/>
    <s v="Central"/>
    <s v="OFF-ST-10001469"/>
    <s v="Office Supplies"/>
    <s v="Storage"/>
    <s v="Fellowes Bankers Box Recycled Super Stor/Drawer"/>
    <n v="129.55199999999999"/>
    <n v="3"/>
    <n v="0.2"/>
    <n v="-22.671600000000005"/>
  </r>
  <r>
    <n v="7942"/>
    <s v="CA-2013-146325"/>
    <n v="2013"/>
    <x v="163"/>
    <d v="2013-12-18T00:00:00"/>
    <s v="First Class"/>
    <s v="DS-13180"/>
    <s v="David Smith"/>
    <s v="Corporate"/>
    <s v="United States"/>
    <s v="San Diego"/>
    <s v="California"/>
    <n v="92037"/>
    <s v="West"/>
    <s v="OFF-ST-10001590"/>
    <s v="Office Supplies"/>
    <s v="Storage"/>
    <s v="Tenex Personal Project File with Scoop Front Design, Black"/>
    <n v="134.80000000000001"/>
    <n v="10"/>
    <n v="0"/>
    <n v="35.047999999999995"/>
  </r>
  <r>
    <n v="7939"/>
    <s v="CA-2014-166093"/>
    <n v="2014"/>
    <x v="164"/>
    <d v="2014-08-25T00:00:00"/>
    <s v="Standard Class"/>
    <s v="RW-19540"/>
    <s v="Rick Wilson"/>
    <s v="Corporate"/>
    <s v="United States"/>
    <s v="Brentwood"/>
    <s v="California"/>
    <n v="94513"/>
    <s v="West"/>
    <s v="OFF-ST-10001496"/>
    <s v="Office Supplies"/>
    <s v="Storage"/>
    <s v="Standard Rollaway File with Lock"/>
    <n v="540.56999999999994"/>
    <n v="3"/>
    <n v="0"/>
    <n v="140.54820000000001"/>
  </r>
  <r>
    <n v="7920"/>
    <s v="CA-2014-139822"/>
    <n v="2014"/>
    <x v="165"/>
    <d v="2014-09-22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r>
  <r>
    <n v="7914"/>
    <s v="US-2014-105697"/>
    <n v="2014"/>
    <x v="166"/>
    <d v="2014-08-28T00:00:00"/>
    <s v="First Class"/>
    <s v="JE-15715"/>
    <s v="Joe Elijah"/>
    <s v="Consumer"/>
    <s v="United States"/>
    <s v="Cleveland"/>
    <s v="Ohio"/>
    <n v="44105"/>
    <s v="East"/>
    <s v="OFF-ST-10003996"/>
    <s v="Office Supplies"/>
    <s v="Storage"/>
    <s v="Letter/Legal File Tote with Clear Snap-On Lid, Black Granite"/>
    <n v="25.695999999999998"/>
    <n v="2"/>
    <n v="0.2"/>
    <n v="1.9271999999999991"/>
  </r>
  <r>
    <n v="7911"/>
    <s v="CA-2013-149762"/>
    <n v="2013"/>
    <x v="167"/>
    <d v="2013-12-08T00:00:00"/>
    <s v="Standard Class"/>
    <s v="RD-19720"/>
    <s v="Roger Demir"/>
    <s v="Consumer"/>
    <s v="United States"/>
    <s v="Morgan Hill"/>
    <s v="California"/>
    <n v="95037"/>
    <s v="West"/>
    <s v="OFF-ST-10001558"/>
    <s v="Office Supplies"/>
    <s v="Storage"/>
    <s v="Acco Perma 4000 Stacking Storage Drawers"/>
    <n v="48.72"/>
    <n v="3"/>
    <n v="0"/>
    <n v="7.3079999999999998"/>
  </r>
  <r>
    <n v="7864"/>
    <s v="CA-2012-143364"/>
    <n v="2012"/>
    <x v="168"/>
    <d v="2012-07-19T00:00:00"/>
    <s v="Second Class"/>
    <s v="TG-21310"/>
    <s v="Toby Gnade"/>
    <s v="Consumer"/>
    <s v="United States"/>
    <s v="Mesa"/>
    <s v="Arizona"/>
    <n v="85204"/>
    <s v="West"/>
    <s v="OFF-ST-10002743"/>
    <s v="Office Supplies"/>
    <s v="Storage"/>
    <s v="SAFCO Boltless Steel Shelving"/>
    <n v="272.73599999999999"/>
    <n v="3"/>
    <n v="0.2"/>
    <n v="-64.774800000000013"/>
  </r>
  <r>
    <n v="7863"/>
    <s v="CA-2012-142993"/>
    <n v="2012"/>
    <x v="169"/>
    <d v="2012-10-17T00:00:00"/>
    <s v="Standard Class"/>
    <s v="KA-16525"/>
    <s v="Kelly Andreada"/>
    <s v="Consumer"/>
    <s v="United States"/>
    <s v="Seattle"/>
    <s v="Washington"/>
    <n v="98103"/>
    <s v="West"/>
    <s v="OFF-ST-10000934"/>
    <s v="Office Supplies"/>
    <s v="Storage"/>
    <s v="Contico 72&quot;H Heavy-Duty Storage System"/>
    <n v="81.96"/>
    <n v="2"/>
    <n v="0"/>
    <n v="0"/>
  </r>
  <r>
    <n v="7850"/>
    <s v="CA-2013-104311"/>
    <n v="2013"/>
    <x v="170"/>
    <d v="2013-05-07T00:00:00"/>
    <s v="Standard Class"/>
    <s v="AS-10090"/>
    <s v="Adam Shillingsburg"/>
    <s v="Consumer"/>
    <s v="United States"/>
    <s v="Irving"/>
    <s v="Texas"/>
    <n v="75061"/>
    <s v="Central"/>
    <s v="OFF-ST-10002957"/>
    <s v="Office Supplies"/>
    <s v="Storage"/>
    <s v="Sterilite Show Offs Storage Containers"/>
    <n v="12.672000000000001"/>
    <n v="3"/>
    <n v="0.2"/>
    <n v="-3.1680000000000001"/>
  </r>
  <r>
    <n v="198"/>
    <s v="CA-2014-107720"/>
    <n v="2014"/>
    <x v="48"/>
    <d v="2014-11-14T00:00:00"/>
    <s v="Standard Class"/>
    <s v="VM-21685"/>
    <s v="Valerie Mitchum"/>
    <s v="Home Office"/>
    <s v="United States"/>
    <s v="Westfield"/>
    <s v="New Jersey"/>
    <n v="7090"/>
    <s v="East"/>
    <s v="OFF-ST-10001414"/>
    <s v="Office Supplies"/>
    <s v="Storage"/>
    <s v="Decoflex Hanging Personal Folder File"/>
    <n v="46.26"/>
    <n v="3"/>
    <n v="0"/>
    <n v="12.0276"/>
  </r>
  <r>
    <n v="7849"/>
    <s v="CA-2013-104311"/>
    <n v="2013"/>
    <x v="170"/>
    <d v="2013-05-07T00:00:00"/>
    <s v="Standard Class"/>
    <s v="AS-10090"/>
    <s v="Adam Shillingsburg"/>
    <s v="Consumer"/>
    <s v="United States"/>
    <s v="Irving"/>
    <s v="Texas"/>
    <n v="75061"/>
    <s v="Central"/>
    <s v="OFF-ST-10000321"/>
    <s v="Office Supplies"/>
    <s v="Storage"/>
    <s v="Akro Stacking Bins"/>
    <n v="18.936"/>
    <n v="3"/>
    <n v="0.2"/>
    <n v="-3.787200000000003"/>
  </r>
  <r>
    <n v="7822"/>
    <s v="CA-2013-169334"/>
    <n v="2013"/>
    <x v="22"/>
    <d v="2013-10-25T00:00:00"/>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r>
  <r>
    <n v="7821"/>
    <s v="CA-2014-152436"/>
    <n v="2014"/>
    <x v="171"/>
    <d v="2014-12-11T00:00:00"/>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r>
  <r>
    <n v="7805"/>
    <s v="CA-2012-102260"/>
    <n v="2012"/>
    <x v="172"/>
    <d v="2012-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r>
  <r>
    <n v="7804"/>
    <s v="CA-2012-102260"/>
    <n v="2012"/>
    <x v="172"/>
    <d v="2012-09-26T00:00:00"/>
    <s v="Standard Class"/>
    <s v="SJ-20125"/>
    <s v="Sanjit Jacobs"/>
    <s v="Home Office"/>
    <s v="United States"/>
    <s v="Franklin"/>
    <s v="Tennessee"/>
    <n v="37064"/>
    <s v="South"/>
    <s v="OFF-ST-10003716"/>
    <s v="Office Supplies"/>
    <s v="Storage"/>
    <s v="Tennsco Double-Tier Lockers"/>
    <n v="720.06400000000008"/>
    <n v="4"/>
    <n v="0.2"/>
    <n v="-63.005600000000015"/>
  </r>
  <r>
    <n v="7801"/>
    <s v="CA-2014-157413"/>
    <n v="2014"/>
    <x v="173"/>
    <d v="2014-06-07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r>
  <r>
    <n v="7783"/>
    <s v="CA-2013-162236"/>
    <n v="2013"/>
    <x v="174"/>
    <d v="2013-11-07T00:00:00"/>
    <s v="Second Class"/>
    <s v="ER-13855"/>
    <s v="Elpida Rittenbach"/>
    <s v="Corporate"/>
    <s v="United States"/>
    <s v="Charlotte"/>
    <s v="North Carolina"/>
    <n v="28205"/>
    <s v="South"/>
    <s v="OFF-ST-10003442"/>
    <s v="Office Supplies"/>
    <s v="Storage"/>
    <s v="Eldon Portable Mobile Manager"/>
    <n v="45.248000000000005"/>
    <n v="2"/>
    <n v="0.2"/>
    <n v="3.9591999999999992"/>
  </r>
  <r>
    <n v="7778"/>
    <s v="CA-2011-166961"/>
    <n v="2011"/>
    <x v="102"/>
    <d v="2011-12-31T00:00:00"/>
    <s v="Standard Class"/>
    <s v="CD-12790"/>
    <s v="Cynthia Delaney"/>
    <s v="Home Office"/>
    <s v="United States"/>
    <s v="Moreno Valley"/>
    <s v="California"/>
    <n v="92553"/>
    <s v="West"/>
    <s v="OFF-ST-10004507"/>
    <s v="Office Supplies"/>
    <s v="Storage"/>
    <s v="Advantus Rolling Storage Box"/>
    <n v="51.449999999999996"/>
    <n v="3"/>
    <n v="0"/>
    <n v="13.891499999999999"/>
  </r>
  <r>
    <n v="207"/>
    <s v="CA-2014-135860"/>
    <n v="2014"/>
    <x v="90"/>
    <d v="2014-12-08T00:00:00"/>
    <s v="Standard Class"/>
    <s v="JH-15985"/>
    <s v="Joseph Holt"/>
    <s v="Consumer"/>
    <s v="United States"/>
    <s v="Saginaw"/>
    <s v="Michigan"/>
    <n v="48601"/>
    <s v="Central"/>
    <s v="OFF-ST-10000642"/>
    <s v="Office Supplies"/>
    <s v="Storage"/>
    <s v="Tennsco Lockers, Gray"/>
    <n v="83.92"/>
    <n v="4"/>
    <n v="0"/>
    <n v="5.8743999999999943"/>
  </r>
  <r>
    <n v="7750"/>
    <s v="CA-2012-133242"/>
    <n v="2012"/>
    <x v="175"/>
    <d v="2012-06-24T00:00:00"/>
    <s v="Standard Class"/>
    <s v="KH-16510"/>
    <s v="Keith Herrera"/>
    <s v="Consumer"/>
    <s v="United States"/>
    <s v="Arlington"/>
    <s v="Virginia"/>
    <n v="22204"/>
    <s v="South"/>
    <s v="OFF-ST-10003716"/>
    <s v="Office Supplies"/>
    <s v="Storage"/>
    <s v="Tennsco Double-Tier Lockers"/>
    <n v="450.04"/>
    <n v="2"/>
    <n v="0"/>
    <n v="58.505200000000002"/>
  </r>
  <r>
    <n v="7727"/>
    <s v="CA-2013-113978"/>
    <n v="2013"/>
    <x v="176"/>
    <d v="2013-09-30T00:00:00"/>
    <s v="Standard Class"/>
    <s v="TS-21505"/>
    <s v="Tony Sayre"/>
    <s v="Consumer"/>
    <s v="United States"/>
    <s v="Cleveland"/>
    <s v="Ohio"/>
    <n v="44105"/>
    <s v="East"/>
    <s v="OFF-ST-10002574"/>
    <s v="Office Supplies"/>
    <s v="Storage"/>
    <s v="SAFCO Commercial Wire Shelving, Black"/>
    <n v="331.536"/>
    <n v="3"/>
    <n v="0.2"/>
    <n v="-82.884"/>
  </r>
  <r>
    <n v="7726"/>
    <s v="CA-2013-113978"/>
    <n v="2013"/>
    <x v="176"/>
    <d v="2013-09-30T00:00:00"/>
    <s v="Standard Class"/>
    <s v="TS-21505"/>
    <s v="Tony Sayre"/>
    <s v="Consumer"/>
    <s v="United States"/>
    <s v="Cleveland"/>
    <s v="Ohio"/>
    <n v="44105"/>
    <s v="East"/>
    <s v="OFF-ST-10004963"/>
    <s v="Office Supplies"/>
    <s v="Storage"/>
    <s v="Eldon Gobal File Keepers"/>
    <n v="24.224000000000004"/>
    <n v="2"/>
    <n v="0.2"/>
    <n v="-4.8448000000000029"/>
  </r>
  <r>
    <n v="211"/>
    <s v="CA-2014-135860"/>
    <n v="2014"/>
    <x v="90"/>
    <d v="2014-12-08T00:00:00"/>
    <s v="Standard Class"/>
    <s v="JH-15985"/>
    <s v="Joseph Holt"/>
    <s v="Consumer"/>
    <s v="United States"/>
    <s v="Saginaw"/>
    <s v="Michigan"/>
    <n v="48601"/>
    <s v="Central"/>
    <s v="OFF-ST-10001522"/>
    <s v="Office Supplies"/>
    <s v="Storage"/>
    <s v="Gould Plastics 18-Pocket Panel Bin, 34w x 5-1/4d x 20-1/2h"/>
    <n v="91.99"/>
    <n v="1"/>
    <n v="0"/>
    <n v="3.6795999999999935"/>
  </r>
  <r>
    <n v="7713"/>
    <s v="CA-2014-139353"/>
    <n v="2014"/>
    <x v="177"/>
    <d v="2014-10-31T00:00:00"/>
    <s v="Second Class"/>
    <s v="JM-15250"/>
    <s v="Janet Martin"/>
    <s v="Consumer"/>
    <s v="United States"/>
    <s v="Fayetteville"/>
    <s v="North Carolina"/>
    <n v="28314"/>
    <s v="South"/>
    <s v="OFF-ST-10001522"/>
    <s v="Office Supplies"/>
    <s v="Storage"/>
    <s v="Gould Plastics 18-Pocket Panel Bin, 34w x 5-1/4d x 20-1/2h"/>
    <n v="147.184"/>
    <n v="2"/>
    <n v="0.2"/>
    <n v="-29.436800000000012"/>
  </r>
  <r>
    <n v="7699"/>
    <s v="CA-2014-151799"/>
    <n v="2014"/>
    <x v="178"/>
    <d v="2014-12-19T00:00:00"/>
    <s v="Standard Class"/>
    <s v="BF-11170"/>
    <s v="Ben Ferrer"/>
    <s v="Home Office"/>
    <s v="United States"/>
    <s v="Lawrence"/>
    <s v="Massachusetts"/>
    <n v="1841"/>
    <s v="East"/>
    <s v="OFF-ST-10002790"/>
    <s v="Office Supplies"/>
    <s v="Storage"/>
    <s v="Safco Industrial Shelving"/>
    <n v="73.849999999999994"/>
    <n v="1"/>
    <n v="0"/>
    <n v="2.2155000000000058"/>
  </r>
  <r>
    <n v="7668"/>
    <s v="US-2013-140158"/>
    <n v="2013"/>
    <x v="179"/>
    <d v="2013-10-09T00:00:00"/>
    <s v="Standard Class"/>
    <s v="DR-12940"/>
    <s v="Daniel Raglin"/>
    <s v="Home Office"/>
    <s v="United States"/>
    <s v="Providence"/>
    <s v="Rhode Island"/>
    <n v="2908"/>
    <s v="East"/>
    <s v="OFF-ST-10000136"/>
    <s v="Office Supplies"/>
    <s v="Storage"/>
    <s v="Letter Size File"/>
    <n v="119.10000000000001"/>
    <n v="3"/>
    <n v="0"/>
    <n v="34.538999999999994"/>
  </r>
  <r>
    <n v="7653"/>
    <s v="CA-2014-110821"/>
    <n v="2014"/>
    <x v="180"/>
    <d v="2014-08-09T00:00:00"/>
    <s v="First Class"/>
    <s v="CK-12205"/>
    <s v="Chloris Kastensmidt"/>
    <s v="Consumer"/>
    <s v="United States"/>
    <s v="Dallas"/>
    <s v="Texas"/>
    <n v="75081"/>
    <s v="Central"/>
    <s v="OFF-ST-10002790"/>
    <s v="Office Supplies"/>
    <s v="Storage"/>
    <s v="Safco Industrial Shelving"/>
    <n v="118.16"/>
    <n v="2"/>
    <n v="0.2"/>
    <n v="-25.108999999999988"/>
  </r>
  <r>
    <n v="7608"/>
    <s v="CA-2014-121195"/>
    <n v="2014"/>
    <x v="181"/>
    <d v="2014-12-28T00:00:00"/>
    <s v="First Class"/>
    <s v="NS-18505"/>
    <s v="Neola Schneider"/>
    <s v="Consumer"/>
    <s v="United States"/>
    <s v="Dallas"/>
    <s v="Texas"/>
    <n v="75220"/>
    <s v="Central"/>
    <s v="OFF-ST-10000585"/>
    <s v="Office Supplies"/>
    <s v="Storage"/>
    <s v="Economy Rollaway Files"/>
    <n v="264.32"/>
    <n v="2"/>
    <n v="0.2"/>
    <n v="19.823999999999998"/>
  </r>
  <r>
    <n v="7607"/>
    <s v="CA-2013-101791"/>
    <n v="2013"/>
    <x v="182"/>
    <d v="2013-06-01T00:00:00"/>
    <s v="Standard Class"/>
    <s v="BS-11665"/>
    <s v="Brian Stugart"/>
    <s v="Consumer"/>
    <s v="United States"/>
    <s v="Chicago"/>
    <s v="Illinois"/>
    <n v="60623"/>
    <s v="Central"/>
    <s v="OFF-ST-10001496"/>
    <s v="Office Supplies"/>
    <s v="Storage"/>
    <s v="Standard Rollaway File with Lock"/>
    <n v="1297.3680000000002"/>
    <n v="9"/>
    <n v="0.2"/>
    <n v="97.302599999999984"/>
  </r>
  <r>
    <n v="218"/>
    <s v="CA-2013-130162"/>
    <n v="2013"/>
    <x v="183"/>
    <d v="2013-11-02T00:00:00"/>
    <s v="Standard Class"/>
    <s v="JH-15910"/>
    <s v="Jonathan Howell"/>
    <s v="Consumer"/>
    <s v="United States"/>
    <s v="Los Angeles"/>
    <s v="California"/>
    <n v="90032"/>
    <s v="West"/>
    <s v="OFF-ST-10001328"/>
    <s v="Office Supplies"/>
    <s v="Storage"/>
    <s v="Personal Filing Tote with Lid, Black/Gray"/>
    <n v="93.06"/>
    <n v="6"/>
    <n v="0"/>
    <n v="26.056800000000003"/>
  </r>
  <r>
    <n v="7582"/>
    <s v="CA-2012-169656"/>
    <n v="2012"/>
    <x v="184"/>
    <d v="2012-08-16T00:00:00"/>
    <s v="First Class"/>
    <s v="EJ-13720"/>
    <s v="Ed Jacobs"/>
    <s v="Consumer"/>
    <s v="United States"/>
    <s v="Philadelphia"/>
    <s v="Pennsylvania"/>
    <n v="19143"/>
    <s v="East"/>
    <s v="OFF-ST-10003816"/>
    <s v="Office Supplies"/>
    <s v="Storage"/>
    <s v="Fellowes High-Stak Drawer Files"/>
    <n v="422.85599999999999"/>
    <n v="3"/>
    <n v="0.2"/>
    <n v="15.857099999999974"/>
  </r>
  <r>
    <n v="7575"/>
    <s v="CA-2012-129532"/>
    <n v="2012"/>
    <x v="185"/>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2"/>
    <s v="CA-2011-100916"/>
    <n v="2011"/>
    <x v="186"/>
    <d v="2011-10-26T00:00:00"/>
    <s v="Standard Class"/>
    <s v="FH-14275"/>
    <s v="Frank Hawley"/>
    <s v="Corporate"/>
    <s v="United States"/>
    <s v="Newport News"/>
    <s v="Virginia"/>
    <n v="23602"/>
    <s v="South"/>
    <s v="OFF-ST-10003479"/>
    <s v="Office Supplies"/>
    <s v="Storage"/>
    <s v="Eldon Base for stackable storage shelf, platinum"/>
    <n v="194.7"/>
    <n v="5"/>
    <n v="0"/>
    <n v="9.7349999999999781"/>
  </r>
  <r>
    <n v="7539"/>
    <s v="US-2014-112347"/>
    <n v="2014"/>
    <x v="187"/>
    <d v="2014-12-07T00:00:00"/>
    <s v="Standard Class"/>
    <s v="BS-11380"/>
    <s v="Bill Stewart"/>
    <s v="Corporate"/>
    <s v="United States"/>
    <s v="Denver"/>
    <s v="Colorado"/>
    <n v="80219"/>
    <s v="West"/>
    <s v="OFF-ST-10003306"/>
    <s v="Office Supplies"/>
    <s v="Storage"/>
    <s v="Letter Size Cart"/>
    <n v="114.28800000000001"/>
    <n v="1"/>
    <n v="0.2"/>
    <n v="12.857399999999984"/>
  </r>
  <r>
    <n v="7519"/>
    <s v="US-2014-167920"/>
    <n v="2014"/>
    <x v="73"/>
    <d v="2014-12-13T00:00:00"/>
    <s v="Second Class"/>
    <s v="JL-15835"/>
    <s v="John Lee"/>
    <s v="Consumer"/>
    <s v="United States"/>
    <s v="Richmond"/>
    <s v="Kentucky"/>
    <n v="40475"/>
    <s v="South"/>
    <s v="OFF-ST-10004963"/>
    <s v="Office Supplies"/>
    <s v="Storage"/>
    <s v="Eldon Gobal File Keepers"/>
    <n v="15.14"/>
    <n v="1"/>
    <n v="0"/>
    <n v="0.60559999999999903"/>
  </r>
  <r>
    <n v="7513"/>
    <s v="US-2014-161935"/>
    <n v="2014"/>
    <x v="188"/>
    <d v="2014-07-19T00:00:00"/>
    <s v="Standard Class"/>
    <s v="JL-15835"/>
    <s v="John Lee"/>
    <s v="Consumer"/>
    <s v="United States"/>
    <s v="Columbus"/>
    <s v="Ohio"/>
    <n v="43229"/>
    <s v="East"/>
    <s v="OFF-ST-10001837"/>
    <s v="Office Supplies"/>
    <s v="Storage"/>
    <s v="SAFCO Mobile Desk Side File, Wire Frame"/>
    <n v="239.45599999999999"/>
    <n v="7"/>
    <n v="0.2"/>
    <n v="17.959200000000003"/>
  </r>
  <r>
    <n v="7511"/>
    <s v="US-2014-161935"/>
    <n v="2014"/>
    <x v="188"/>
    <d v="2014-07-19T00:00:00"/>
    <s v="Standard Class"/>
    <s v="JL-15835"/>
    <s v="John Lee"/>
    <s v="Consumer"/>
    <s v="United States"/>
    <s v="Columbus"/>
    <s v="Ohio"/>
    <n v="43229"/>
    <s v="East"/>
    <s v="OFF-ST-10003455"/>
    <s v="Office Supplies"/>
    <s v="Storage"/>
    <s v="Tenex File Box, Personal Filing Tote with Lid, Black"/>
    <n v="62.040000000000006"/>
    <n v="5"/>
    <n v="0.2"/>
    <n v="4.6530000000000022"/>
  </r>
  <r>
    <n v="7508"/>
    <s v="CA-2011-115889"/>
    <n v="2011"/>
    <x v="189"/>
    <d v="2011-11-06T00:00:00"/>
    <s v="Standard Class"/>
    <s v="SH-20395"/>
    <s v="Shahid Hopkins"/>
    <s v="Consumer"/>
    <s v="United States"/>
    <s v="San Francisco"/>
    <s v="California"/>
    <n v="94122"/>
    <s v="West"/>
    <s v="OFF-ST-10003208"/>
    <s v="Office Supplies"/>
    <s v="Storage"/>
    <s v="Adjustable Depth Letter/Legal Cart"/>
    <n v="362.92"/>
    <n v="2"/>
    <n v="0"/>
    <n v="105.24679999999995"/>
  </r>
  <r>
    <n v="7472"/>
    <s v="CA-2012-100734"/>
    <n v="2012"/>
    <x v="190"/>
    <d v="2012-09-20T00:00:00"/>
    <s v="Standard Class"/>
    <s v="AC-10615"/>
    <s v="Ann Chong"/>
    <s v="Corporate"/>
    <s v="United States"/>
    <s v="Philadelphia"/>
    <s v="Pennsylvania"/>
    <n v="19143"/>
    <s v="East"/>
    <s v="OFF-ST-10001522"/>
    <s v="Office Supplies"/>
    <s v="Storage"/>
    <s v="Gould Plastics 18-Pocket Panel Bin, 34w x 5-1/4d x 20-1/2h"/>
    <n v="147.184"/>
    <n v="2"/>
    <n v="0.2"/>
    <n v="-29.436800000000012"/>
  </r>
  <r>
    <n v="228"/>
    <s v="CA-2012-163055"/>
    <n v="2012"/>
    <x v="191"/>
    <d v="2012-08-16T00:00:00"/>
    <s v="Standard Class"/>
    <s v="DS-13180"/>
    <s v="David Smith"/>
    <s v="Corporate"/>
    <s v="United States"/>
    <s v="Detroit"/>
    <s v="Michigan"/>
    <n v="48227"/>
    <s v="Central"/>
    <s v="OFF-ST-10002485"/>
    <s v="Office Supplies"/>
    <s v="Storage"/>
    <s v="Rogers Deluxe File Chest"/>
    <n v="21.98"/>
    <n v="1"/>
    <n v="0"/>
    <n v="0.21979999999999933"/>
  </r>
  <r>
    <n v="7466"/>
    <s v="CA-2013-103709"/>
    <n v="2013"/>
    <x v="192"/>
    <d v="2013-09-16T00:00:00"/>
    <s v="Standard Class"/>
    <s v="LP-17095"/>
    <s v="Liz Preis"/>
    <s v="Consumer"/>
    <s v="United States"/>
    <s v="Visalia"/>
    <s v="California"/>
    <n v="93277"/>
    <s v="West"/>
    <s v="OFF-ST-10001272"/>
    <s v="Office Supplies"/>
    <s v="Storage"/>
    <s v="Mini 13-1/2 Capacity Data Binder Rack, Pearl"/>
    <n v="261.74"/>
    <n v="2"/>
    <n v="0"/>
    <n v="65.435000000000002"/>
  </r>
  <r>
    <n v="7456"/>
    <s v="CA-2013-137743"/>
    <n v="2013"/>
    <x v="193"/>
    <d v="2013-08-05T00:00:00"/>
    <s v="Standard Class"/>
    <s v="KH-16360"/>
    <s v="Katherine Hughes"/>
    <s v="Consumer"/>
    <s v="United States"/>
    <s v="Chicago"/>
    <s v="Illinois"/>
    <n v="60623"/>
    <s v="Central"/>
    <s v="OFF-ST-10001780"/>
    <s v="Office Supplies"/>
    <s v="Storage"/>
    <s v="Tennsco 16-Compartment Lockers with Coat Rack"/>
    <n v="1036.624"/>
    <n v="2"/>
    <n v="0.2"/>
    <n v="51.831200000000024"/>
  </r>
  <r>
    <n v="7444"/>
    <s v="CA-2011-109932"/>
    <n v="2011"/>
    <x v="194"/>
    <d v="2011-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r>
  <r>
    <n v="7422"/>
    <s v="US-2013-114013"/>
    <n v="2013"/>
    <x v="195"/>
    <d v="2013-03-16T00:00:00"/>
    <s v="Second Class"/>
    <s v="SC-20770"/>
    <s v="Stewart Carmichael"/>
    <s v="Corporate"/>
    <s v="United States"/>
    <s v="Philadelphia"/>
    <s v="Pennsylvania"/>
    <n v="19134"/>
    <s v="East"/>
    <s v="OFF-ST-10003641"/>
    <s v="Office Supplies"/>
    <s v="Storage"/>
    <s v="Space Solutions Industrial Galvanized Steel Shelving."/>
    <n v="126.08"/>
    <n v="2"/>
    <n v="0.2"/>
    <n v="-28.367999999999984"/>
  </r>
  <r>
    <n v="7420"/>
    <s v="US-2013-114013"/>
    <n v="2013"/>
    <x v="195"/>
    <d v="2013-03-16T00:00:00"/>
    <s v="Second Class"/>
    <s v="SC-20770"/>
    <s v="Stewart Carmichael"/>
    <s v="Corporate"/>
    <s v="United States"/>
    <s v="Philadelphia"/>
    <s v="Pennsylvania"/>
    <n v="19134"/>
    <s v="East"/>
    <s v="OFF-ST-10002574"/>
    <s v="Office Supplies"/>
    <s v="Storage"/>
    <s v="SAFCO Commercial Wire Shelving, Black"/>
    <n v="552.55999999999995"/>
    <n v="5"/>
    <n v="0.2"/>
    <n v="-138.13999999999999"/>
  </r>
  <r>
    <n v="7387"/>
    <s v="CA-2013-105732"/>
    <n v="2013"/>
    <x v="196"/>
    <d v="2013-09-19T00:00:00"/>
    <s v="Standard Class"/>
    <s v="AG-10270"/>
    <s v="Alejandro Grove"/>
    <s v="Consumer"/>
    <s v="United States"/>
    <s v="Omaha"/>
    <s v="Nebraska"/>
    <n v="68104"/>
    <s v="Central"/>
    <s v="OFF-ST-10004340"/>
    <s v="Office Supplies"/>
    <s v="Storage"/>
    <s v="Fellowes Mobile File Cart, Black"/>
    <n v="373.08"/>
    <n v="6"/>
    <n v="0"/>
    <n v="100.73160000000001"/>
  </r>
  <r>
    <n v="7380"/>
    <s v="CA-2013-105732"/>
    <n v="2013"/>
    <x v="196"/>
    <d v="2013-09-19T00:00:00"/>
    <s v="Standard Class"/>
    <s v="AG-10270"/>
    <s v="Alejandro Grove"/>
    <s v="Consumer"/>
    <s v="United States"/>
    <s v="Omaha"/>
    <s v="Nebraska"/>
    <n v="68104"/>
    <s v="Central"/>
    <s v="OFF-ST-10000419"/>
    <s v="Office Supplies"/>
    <s v="Storage"/>
    <s v="Rogers Jumbo File, Granite"/>
    <n v="40.74"/>
    <n v="3"/>
    <n v="0"/>
    <n v="0.4073999999999991"/>
  </r>
  <r>
    <n v="7378"/>
    <s v="CA-2011-132787"/>
    <n v="2011"/>
    <x v="197"/>
    <d v="2011-09-23T00:00:00"/>
    <s v="Standard Class"/>
    <s v="MC-18130"/>
    <s v="Mike Caudle"/>
    <s v="Corporate"/>
    <s v="United States"/>
    <s v="Seattle"/>
    <s v="Washington"/>
    <n v="98115"/>
    <s v="West"/>
    <s v="OFF-ST-10001321"/>
    <s v="Office Supplies"/>
    <s v="Storage"/>
    <s v="Decoflex Hanging Personal Folder File, Blue"/>
    <n v="92.52"/>
    <n v="6"/>
    <n v="0"/>
    <n v="24.980400000000007"/>
  </r>
  <r>
    <n v="7373"/>
    <s v="US-2014-123862"/>
    <n v="2014"/>
    <x v="198"/>
    <d v="2014-01-10T00:00:00"/>
    <s v="Second Class"/>
    <s v="JF-15190"/>
    <s v="Jamie Frazer"/>
    <s v="Consumer"/>
    <s v="United States"/>
    <s v="Long Beach"/>
    <s v="California"/>
    <n v="90805"/>
    <s v="West"/>
    <s v="OFF-ST-10002301"/>
    <s v="Office Supplies"/>
    <s v="Storage"/>
    <s v="Tennsco Commercial Shelving"/>
    <n v="61.019999999999996"/>
    <n v="3"/>
    <n v="0"/>
    <n v="0.61019999999999541"/>
  </r>
  <r>
    <n v="7372"/>
    <s v="US-2014-123862"/>
    <n v="2014"/>
    <x v="198"/>
    <d v="2014-01-10T00:00:00"/>
    <s v="Second Class"/>
    <s v="JF-15190"/>
    <s v="Jamie Frazer"/>
    <s v="Consumer"/>
    <s v="United States"/>
    <s v="Long Beach"/>
    <s v="California"/>
    <n v="90805"/>
    <s v="West"/>
    <s v="OFF-ST-10000760"/>
    <s v="Office Supplies"/>
    <s v="Storage"/>
    <s v="Eldon Fold 'N Roll Cart System"/>
    <n v="153.78"/>
    <n v="11"/>
    <n v="0"/>
    <n v="44.596199999999996"/>
  </r>
  <r>
    <n v="7367"/>
    <s v="CA-2013-127243"/>
    <n v="2013"/>
    <x v="199"/>
    <d v="2013-12-05T00:00:00"/>
    <s v="Standard Class"/>
    <s v="DS-13180"/>
    <s v="David Smith"/>
    <s v="Corporate"/>
    <s v="United States"/>
    <s v="Philadelphia"/>
    <s v="Pennsylvania"/>
    <n v="19140"/>
    <s v="East"/>
    <s v="OFF-ST-10002301"/>
    <s v="Office Supplies"/>
    <s v="Storage"/>
    <s v="Tennsco Commercial Shelving"/>
    <n v="32.544000000000004"/>
    <n v="2"/>
    <n v="0.2"/>
    <n v="-7.7292000000000041"/>
  </r>
  <r>
    <n v="7344"/>
    <s v="CA-2011-168473"/>
    <n v="2011"/>
    <x v="200"/>
    <d v="2012-01-01T00:00:00"/>
    <s v="Standard Class"/>
    <s v="TB-21520"/>
    <s v="Tracy Blumstein"/>
    <s v="Consumer"/>
    <s v="United States"/>
    <s v="New York City"/>
    <s v="New York"/>
    <n v="10009"/>
    <s v="East"/>
    <s v="OFF-ST-10000563"/>
    <s v="Office Supplies"/>
    <s v="Storage"/>
    <s v="Fellowes Bankers Box Stor/Drawer Steel Plus"/>
    <n v="191.88"/>
    <n v="6"/>
    <n v="0"/>
    <n v="19.188000000000002"/>
  </r>
  <r>
    <n v="7338"/>
    <s v="CA-2014-165155"/>
    <n v="2014"/>
    <x v="201"/>
    <d v="2014-09-24T00:00:00"/>
    <s v="First Class"/>
    <s v="BM-11575"/>
    <s v="Brendan Murry"/>
    <s v="Corporate"/>
    <s v="United States"/>
    <s v="Los Angeles"/>
    <s v="California"/>
    <n v="90045"/>
    <s v="West"/>
    <s v="OFF-ST-10004950"/>
    <s v="Office Supplies"/>
    <s v="Storage"/>
    <s v="Tenex Personal Filing Tote With Secure Closure Lid, Black/Frost"/>
    <n v="15.51"/>
    <n v="1"/>
    <n v="0"/>
    <n v="3.8774999999999995"/>
  </r>
  <r>
    <n v="7330"/>
    <s v="US-2011-131275"/>
    <n v="2011"/>
    <x v="202"/>
    <d v="2011-03-24T00:00:00"/>
    <s v="Standard Class"/>
    <s v="SC-20050"/>
    <s v="Sample Company A"/>
    <s v="Home Office"/>
    <s v="United States"/>
    <s v="Burbank"/>
    <s v="California"/>
    <n v="91505"/>
    <s v="West"/>
    <s v="OFF-ST-10000078"/>
    <s v="Office Supplies"/>
    <s v="Storage"/>
    <s v="Tennsco 6- and 18-Compartment Lockers"/>
    <n v="1856.19"/>
    <n v="7"/>
    <n v="0"/>
    <n v="334.11419999999987"/>
  </r>
  <r>
    <n v="7303"/>
    <s v="CA-2011-163468"/>
    <n v="2011"/>
    <x v="91"/>
    <d v="2011-11-21T00:00:00"/>
    <s v="First Class"/>
    <s v="JK-15730"/>
    <s v="Joe Kamberova"/>
    <s v="Consumer"/>
    <s v="United States"/>
    <s v="Des Plaines"/>
    <s v="Illinois"/>
    <n v="60016"/>
    <s v="Central"/>
    <s v="OFF-ST-10000025"/>
    <s v="Office Supplies"/>
    <s v="Storage"/>
    <s v="Fellowes Stor/Drawer Steel Plus Storage Drawers"/>
    <n v="381.72"/>
    <n v="5"/>
    <n v="0.2"/>
    <n v="-66.801000000000045"/>
  </r>
  <r>
    <n v="7298"/>
    <s v="CA-2012-101126"/>
    <n v="2012"/>
    <x v="203"/>
    <d v="2012-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r>
  <r>
    <n v="7290"/>
    <s v="CA-2013-153661"/>
    <n v="2013"/>
    <x v="204"/>
    <d v="2013-01-31T00:00:00"/>
    <s v="First Class"/>
    <s v="SC-20725"/>
    <s v="Steven Cartwright"/>
    <s v="Consumer"/>
    <s v="United States"/>
    <s v="San Francisco"/>
    <s v="California"/>
    <n v="94122"/>
    <s v="West"/>
    <s v="OFF-ST-10000675"/>
    <s v="Office Supplies"/>
    <s v="Storage"/>
    <s v="File Shuttle II and Handi-File, Black"/>
    <n v="305.01"/>
    <n v="9"/>
    <n v="0"/>
    <n v="76.252499999999998"/>
  </r>
  <r>
    <n v="246"/>
    <s v="CA-2011-131926"/>
    <n v="2011"/>
    <x v="205"/>
    <d v="2011-06-06T00:00:00"/>
    <s v="Second Class"/>
    <s v="DW-13480"/>
    <s v="Dianna Wilson"/>
    <s v="Home Office"/>
    <s v="United States"/>
    <s v="Lakeville"/>
    <s v="Minnesota"/>
    <n v="55044"/>
    <s v="Central"/>
    <s v="OFF-ST-10002276"/>
    <s v="Office Supplies"/>
    <s v="Storage"/>
    <s v="Safco Steel Mobile File Cart"/>
    <n v="166.72"/>
    <n v="2"/>
    <n v="0"/>
    <n v="41.680000000000007"/>
  </r>
  <r>
    <n v="7268"/>
    <s v="CA-2014-122987"/>
    <n v="2014"/>
    <x v="206"/>
    <d v="2014-08-17T00:00:00"/>
    <s v="Same Day"/>
    <s v="SJ-20215"/>
    <s v="Sarah Jordon"/>
    <s v="Consumer"/>
    <s v="United States"/>
    <s v="Columbia"/>
    <s v="Tennessee"/>
    <n v="38401"/>
    <s v="South"/>
    <s v="OFF-ST-10004950"/>
    <s v="Office Supplies"/>
    <s v="Storage"/>
    <s v="Acco Perma 3000 Stacking Storage Drawers"/>
    <n v="67.13600000000001"/>
    <n v="4"/>
    <n v="0.2"/>
    <n v="-0.83920000000000172"/>
  </r>
  <r>
    <n v="7256"/>
    <s v="CA-2013-152730"/>
    <n v="2013"/>
    <x v="207"/>
    <d v="2013-06-05T00:00:00"/>
    <s v="Standard Class"/>
    <s v="EM-14140"/>
    <s v="Eugene Moren"/>
    <s v="Home Office"/>
    <s v="United States"/>
    <s v="Superior"/>
    <s v="Wisconsin"/>
    <n v="54880"/>
    <s v="Central"/>
    <s v="OFF-ST-10000876"/>
    <s v="Office Supplies"/>
    <s v="Storage"/>
    <s v="Eldon Simplefile Box Office"/>
    <n v="49.76"/>
    <n v="4"/>
    <n v="0"/>
    <n v="13.9328"/>
  </r>
  <r>
    <n v="7249"/>
    <s v="US-2011-127978"/>
    <n v="2011"/>
    <x v="208"/>
    <d v="2011-03-08T00:00:00"/>
    <s v="Standard Class"/>
    <s v="JS-15595"/>
    <s v="Jill Stevenson"/>
    <s v="Corporate"/>
    <s v="United States"/>
    <s v="Columbus"/>
    <s v="Ohio"/>
    <n v="43229"/>
    <s v="East"/>
    <s v="OFF-ST-10002486"/>
    <s v="Office Supplies"/>
    <s v="Storage"/>
    <s v="Eldon Shelf Savers Cubes and Bins"/>
    <n v="44.672000000000004"/>
    <n v="8"/>
    <n v="0.2"/>
    <n v="-10.051200000000003"/>
  </r>
  <r>
    <n v="7246"/>
    <s v="CA-2014-145807"/>
    <n v="2014"/>
    <x v="209"/>
    <d v="2014-02-14T00:00:00"/>
    <s v="Standard Class"/>
    <s v="SB-20170"/>
    <s v="Sarah Bern"/>
    <s v="Consumer"/>
    <s v="United States"/>
    <s v="Los Angeles"/>
    <s v="California"/>
    <n v="90032"/>
    <s v="West"/>
    <s v="OFF-ST-10001370"/>
    <s v="Office Supplies"/>
    <s v="Storage"/>
    <s v="Sensible Storage WireTech Storage Systems"/>
    <n v="354.90000000000003"/>
    <n v="5"/>
    <n v="0"/>
    <n v="17.744999999999962"/>
  </r>
  <r>
    <n v="7194"/>
    <s v="CA-2013-110492"/>
    <n v="2013"/>
    <x v="210"/>
    <d v="2013-02-14T00:00:00"/>
    <s v="First Class"/>
    <s v="JS-15880"/>
    <s v="John Stevenson"/>
    <s v="Consumer"/>
    <s v="United States"/>
    <s v="Atlanta"/>
    <s v="Georgia"/>
    <n v="30318"/>
    <s v="South"/>
    <s v="OFF-ST-10003716"/>
    <s v="Office Supplies"/>
    <s v="Storage"/>
    <s v="Tennsco Double-Tier Lockers"/>
    <n v="1350.1200000000001"/>
    <n v="6"/>
    <n v="0"/>
    <n v="175.51560000000001"/>
  </r>
  <r>
    <n v="7177"/>
    <s v="US-2014-141677"/>
    <n v="2014"/>
    <x v="211"/>
    <d v="2014-03-31T00:00:00"/>
    <s v="Standard Class"/>
    <s v="HK-14890"/>
    <s v="Heather Kirkland"/>
    <s v="Corporate"/>
    <s v="United States"/>
    <s v="Houston"/>
    <s v="Texas"/>
    <n v="77070"/>
    <s v="Central"/>
    <s v="OFF-ST-10000344"/>
    <s v="Office Supplies"/>
    <s v="Storage"/>
    <s v="Neat Ideas Personal Hanging Folder Files, Black"/>
    <n v="32.231999999999999"/>
    <n v="3"/>
    <n v="0.2"/>
    <n v="2.4173999999999989"/>
  </r>
  <r>
    <n v="253"/>
    <s v="CA-2013-146941"/>
    <n v="2013"/>
    <x v="212"/>
    <d v="2013-12-14T00:00:00"/>
    <s v="First Class"/>
    <s v="DL-13315"/>
    <s v="Delfina Latchford"/>
    <s v="Consumer"/>
    <s v="United States"/>
    <s v="New York City"/>
    <s v="New York"/>
    <n v="10024"/>
    <s v="East"/>
    <s v="OFF-ST-10001228"/>
    <s v="Office Supplies"/>
    <s v="Storage"/>
    <s v="Fellowes Personal Hanging Folder Files, Navy"/>
    <n v="80.58"/>
    <n v="6"/>
    <n v="0"/>
    <n v="22.562400000000004"/>
  </r>
  <r>
    <n v="7169"/>
    <s v="CA-2011-117464"/>
    <n v="2011"/>
    <x v="25"/>
    <d v="2011-07-24T00:00:00"/>
    <s v="Second Class"/>
    <s v="NP-18325"/>
    <s v="Naresj Patel"/>
    <s v="Consumer"/>
    <s v="United States"/>
    <s v="San Francisco"/>
    <s v="California"/>
    <n v="94122"/>
    <s v="West"/>
    <s v="OFF-ST-10003058"/>
    <s v="Office Supplies"/>
    <s v="Storage"/>
    <s v="Eldon Mobile Mega Data Cart  Mega Stackable  Add-On Trays"/>
    <n v="236.5"/>
    <n v="10"/>
    <n v="0"/>
    <n v="68.584999999999994"/>
  </r>
  <r>
    <n v="7166"/>
    <s v="CA-2013-158610"/>
    <n v="2013"/>
    <x v="213"/>
    <d v="2013-09-23T00:00:00"/>
    <s v="First Class"/>
    <s v="CK-12595"/>
    <s v="Clytie Kelty"/>
    <s v="Consumer"/>
    <s v="United States"/>
    <s v="Providence"/>
    <s v="Rhode Island"/>
    <n v="2908"/>
    <s v="East"/>
    <s v="OFF-ST-10000604"/>
    <s v="Office Supplies"/>
    <s v="Storage"/>
    <s v="Home/Office Personal File Carts"/>
    <n v="69.52"/>
    <n v="2"/>
    <n v="0"/>
    <n v="17.379999999999995"/>
  </r>
  <r>
    <n v="256"/>
    <s v="US-2012-159982"/>
    <n v="2012"/>
    <x v="214"/>
    <d v="2012-12-04T00:00:00"/>
    <s v="Standard Class"/>
    <s v="DR-12880"/>
    <s v="Dan Reichenbach"/>
    <s v="Corporate"/>
    <s v="United States"/>
    <s v="Chicago"/>
    <s v="Illinois"/>
    <n v="60623"/>
    <s v="Central"/>
    <s v="OFF-ST-10004804"/>
    <s v="Office Supplies"/>
    <s v="Storage"/>
    <s v="Belkin 19&quot; Vented Equipment Shelf, Black"/>
    <n v="82.367999999999995"/>
    <n v="2"/>
    <n v="0.2"/>
    <n v="-19.562399999999997"/>
  </r>
  <r>
    <n v="257"/>
    <s v="US-2012-159982"/>
    <n v="2012"/>
    <x v="214"/>
    <d v="2012-12-04T00:00:00"/>
    <s v="Standard Class"/>
    <s v="DR-12880"/>
    <s v="Dan Reichenbach"/>
    <s v="Corporate"/>
    <s v="United States"/>
    <s v="Chicago"/>
    <s v="Illinois"/>
    <n v="60623"/>
    <s v="Central"/>
    <s v="OFF-ST-10001590"/>
    <s v="Office Supplies"/>
    <s v="Storage"/>
    <s v="Tenex Personal Project File with Scoop Front Design, Black"/>
    <n v="53.92"/>
    <n v="5"/>
    <n v="0.2"/>
    <n v="4.0439999999999969"/>
  </r>
  <r>
    <n v="7158"/>
    <s v="CA-2013-131380"/>
    <n v="2013"/>
    <x v="215"/>
    <d v="2013-04-01T00:00:00"/>
    <s v="Second Class"/>
    <s v="CC-12220"/>
    <s v="Chris Cortes"/>
    <s v="Consumer"/>
    <s v="United States"/>
    <s v="Los Angeles"/>
    <s v="California"/>
    <n v="90032"/>
    <s v="West"/>
    <s v="OFF-ST-10002485"/>
    <s v="Office Supplies"/>
    <s v="Storage"/>
    <s v="Rogers Deluxe File Chest"/>
    <n v="87.92"/>
    <n v="4"/>
    <n v="0"/>
    <n v="0.87919999999999732"/>
  </r>
  <r>
    <n v="7147"/>
    <s v="US-2014-141558"/>
    <n v="2014"/>
    <x v="216"/>
    <d v="2014-03-17T00:00:00"/>
    <s v="Standard Class"/>
    <s v="MH-17290"/>
    <s v="Marc Harrigan"/>
    <s v="Home Office"/>
    <s v="United States"/>
    <s v="Philadelphia"/>
    <s v="Pennsylvania"/>
    <n v="19140"/>
    <s v="East"/>
    <s v="OFF-ST-10004946"/>
    <s v="Office Supplies"/>
    <s v="Storage"/>
    <s v="Desktop 3-Pocket Hot File"/>
    <n v="43.28"/>
    <n v="1"/>
    <n v="0.2"/>
    <n v="3.2460000000000022"/>
  </r>
  <r>
    <n v="260"/>
    <s v="CA-2014-163139"/>
    <n v="2014"/>
    <x v="90"/>
    <d v="2014-12-04T00:00:00"/>
    <s v="Second Class"/>
    <s v="CC-12670"/>
    <s v="Craig Carreira"/>
    <s v="Consumer"/>
    <s v="United States"/>
    <s v="New York City"/>
    <s v="New York"/>
    <n v="10009"/>
    <s v="East"/>
    <s v="OFF-ST-10002790"/>
    <s v="Office Supplies"/>
    <s v="Storage"/>
    <s v="Safco Industrial Shelving"/>
    <n v="221.54999999999998"/>
    <n v="3"/>
    <n v="0"/>
    <n v="6.6465000000000174"/>
  </r>
  <r>
    <n v="7138"/>
    <s v="CA-2012-163965"/>
    <n v="2012"/>
    <x v="217"/>
    <d v="2012-11-27T00:00:00"/>
    <s v="Standard Class"/>
    <s v="SS-20875"/>
    <s v="Sung Shariari"/>
    <s v="Consumer"/>
    <s v="United States"/>
    <s v="Miami"/>
    <s v="Florida"/>
    <n v="33180"/>
    <s v="South"/>
    <s v="OFF-ST-10000918"/>
    <s v="Office Supplies"/>
    <s v="Storage"/>
    <s v="Crate-A-Files"/>
    <n v="17.440000000000001"/>
    <n v="2"/>
    <n v="0.2"/>
    <n v="1.3079999999999989"/>
  </r>
  <r>
    <n v="7110"/>
    <s v="CA-2013-109666"/>
    <n v="2013"/>
    <x v="218"/>
    <d v="2013-04-27T00:00:00"/>
    <s v="Standard Class"/>
    <s v="KM-16720"/>
    <s v="Kunst Miller"/>
    <s v="Consumer"/>
    <s v="United States"/>
    <s v="New York City"/>
    <s v="New York"/>
    <n v="10035"/>
    <s v="East"/>
    <s v="OFF-ST-10000991"/>
    <s v="Office Supplies"/>
    <s v="Storage"/>
    <s v="Space Solutions HD Industrial Steel Shelving."/>
    <n v="459.88"/>
    <n v="4"/>
    <n v="0"/>
    <n v="13.796400000000006"/>
  </r>
  <r>
    <n v="7104"/>
    <s v="CA-2014-147410"/>
    <n v="2014"/>
    <x v="219"/>
    <d v="2014-09-09T00:00:00"/>
    <s v="Standard Class"/>
    <s v="EJ-14155"/>
    <s v="Eva Jacobs"/>
    <s v="Consumer"/>
    <s v="United States"/>
    <s v="Santa Ana"/>
    <s v="California"/>
    <n v="92704"/>
    <s v="West"/>
    <s v="OFF-ST-10003805"/>
    <s v="Office Supplies"/>
    <s v="Storage"/>
    <s v="24 Capacity Maxi Data Binder Racks, Pearl"/>
    <n v="421.1"/>
    <n v="2"/>
    <n v="0"/>
    <n v="105.27499999999998"/>
  </r>
  <r>
    <n v="7088"/>
    <s v="US-2014-143175"/>
    <n v="2014"/>
    <x v="64"/>
    <d v="2014-08-07T00:00:00"/>
    <s v="Second Class"/>
    <s v="GA-14515"/>
    <s v="George Ashbrook"/>
    <s v="Consumer"/>
    <s v="United States"/>
    <s v="Los Angeles"/>
    <s v="California"/>
    <n v="90004"/>
    <s v="West"/>
    <s v="OFF-ST-10003123"/>
    <s v="Office Supplies"/>
    <s v="Storage"/>
    <s v="Fellowes Bases and Tops For Staxonsteel/High-Stak Systems"/>
    <n v="99.87"/>
    <n v="3"/>
    <n v="0"/>
    <n v="23.968799999999998"/>
  </r>
  <r>
    <n v="7066"/>
    <s v="CA-2011-106726"/>
    <n v="2011"/>
    <x v="220"/>
    <d v="2011-12-08T00:00:00"/>
    <s v="First Class"/>
    <s v="RS-19765"/>
    <s v="Roland Schwarz"/>
    <s v="Corporate"/>
    <s v="United States"/>
    <s v="Los Angeles"/>
    <s v="California"/>
    <n v="90008"/>
    <s v="West"/>
    <s v="OFF-ST-10001496"/>
    <s v="Office Supplies"/>
    <s v="Storage"/>
    <s v="Standard Rollaway File with Lock"/>
    <n v="1261.33"/>
    <n v="7"/>
    <n v="0"/>
    <n v="327.94580000000002"/>
  </r>
  <r>
    <n v="7059"/>
    <s v="CA-2013-165330"/>
    <n v="2013"/>
    <x v="221"/>
    <d v="2013-12-12T00:00:00"/>
    <s v="Same Day"/>
    <s v="WB-21850"/>
    <s v="William Brown"/>
    <s v="Consumer"/>
    <s v="United States"/>
    <s v="Anaheim"/>
    <s v="California"/>
    <n v="92804"/>
    <s v="West"/>
    <s v="OFF-ST-10000636"/>
    <s v="Office Supplies"/>
    <s v="Storage"/>
    <s v="Rogers Profile Extra Capacity Storage Tub"/>
    <n v="50.22"/>
    <n v="3"/>
    <n v="0"/>
    <n v="2.0087999999999973"/>
  </r>
  <r>
    <n v="7040"/>
    <s v="CA-2014-103443"/>
    <n v="2014"/>
    <x v="55"/>
    <d v="2014-12-24T00:00:00"/>
    <s v="Standard Class"/>
    <s v="AT-10735"/>
    <s v="Annie Thurman"/>
    <s v="Consumer"/>
    <s v="United States"/>
    <s v="New York City"/>
    <s v="New York"/>
    <n v="10009"/>
    <s v="East"/>
    <s v="OFF-ST-10002276"/>
    <s v="Office Supplies"/>
    <s v="Storage"/>
    <s v="Safco Steel Mobile File Cart"/>
    <n v="166.72"/>
    <n v="2"/>
    <n v="0"/>
    <n v="41.680000000000007"/>
  </r>
  <r>
    <n v="7030"/>
    <s v="CA-2013-145548"/>
    <n v="2013"/>
    <x v="222"/>
    <d v="2013-11-17T00:00:00"/>
    <s v="Standard Class"/>
    <s v="EB-13750"/>
    <s v="Edward Becker"/>
    <s v="Corporate"/>
    <s v="United States"/>
    <s v="New York City"/>
    <s v="New York"/>
    <n v="10011"/>
    <s v="East"/>
    <s v="OFF-ST-10002562"/>
    <s v="Office Supplies"/>
    <s v="Storage"/>
    <s v="Staples"/>
    <n v="28.14"/>
    <n v="3"/>
    <n v="0"/>
    <n v="7.8792000000000009"/>
  </r>
  <r>
    <n v="269"/>
    <s v="US-2014-145366"/>
    <n v="2014"/>
    <x v="73"/>
    <d v="2014-12-14T00:00:00"/>
    <s v="Standard Class"/>
    <s v="CA-12310"/>
    <s v="Christine Abelman"/>
    <s v="Corporate"/>
    <s v="United States"/>
    <s v="Cincinnati"/>
    <s v="Ohio"/>
    <n v="45231"/>
    <s v="East"/>
    <s v="OFF-ST-10004180"/>
    <s v="Office Supplies"/>
    <s v="Storage"/>
    <s v="Safco Commercial Shelving"/>
    <n v="37.207999999999998"/>
    <n v="1"/>
    <n v="0.2"/>
    <n v="-7.4416000000000011"/>
  </r>
  <r>
    <n v="6971"/>
    <s v="CA-2014-153822"/>
    <n v="2014"/>
    <x v="42"/>
    <d v="2014-09-26T00:00:00"/>
    <s v="Standard Class"/>
    <s v="AB-10105"/>
    <s v="Adrian Barton"/>
    <s v="Consumer"/>
    <s v="United States"/>
    <s v="Phoenix"/>
    <s v="Arizona"/>
    <n v="85023"/>
    <s v="West"/>
    <s v="OFF-ST-10000321"/>
    <s v="Office Supplies"/>
    <s v="Storage"/>
    <s v="Akro Stacking Bins"/>
    <n v="12.624000000000001"/>
    <n v="2"/>
    <n v="0.2"/>
    <n v="-2.5248000000000022"/>
  </r>
  <r>
    <n v="271"/>
    <s v="CA-2014-163979"/>
    <n v="2014"/>
    <x v="153"/>
    <d v="2015-01-03T00:00:00"/>
    <s v="Second Class"/>
    <s v="KH-16690"/>
    <s v="Kristen Hastings"/>
    <s v="Corporate"/>
    <s v="United States"/>
    <s v="San Francisco"/>
    <s v="California"/>
    <n v="94110"/>
    <s v="West"/>
    <s v="OFF-ST-10003208"/>
    <s v="Office Supplies"/>
    <s v="Storage"/>
    <s v="Adjustable Depth Letter/Legal Cart"/>
    <n v="725.84"/>
    <n v="4"/>
    <n v="0"/>
    <n v="210.4935999999999"/>
  </r>
  <r>
    <n v="6959"/>
    <s v="CA-2012-167255"/>
    <n v="2012"/>
    <x v="223"/>
    <d v="2012-09-29T00:00:00"/>
    <s v="Second Class"/>
    <s v="RH-19510"/>
    <s v="Rick Huthwaite"/>
    <s v="Home Office"/>
    <s v="United States"/>
    <s v="San Francisco"/>
    <s v="California"/>
    <n v="94110"/>
    <s v="West"/>
    <s v="OFF-ST-10001328"/>
    <s v="Office Supplies"/>
    <s v="Storage"/>
    <s v="Personal Filing Tote with Lid, Black/Gray"/>
    <n v="15.51"/>
    <n v="1"/>
    <n v="0"/>
    <n v="4.3428000000000004"/>
  </r>
  <r>
    <n v="6948"/>
    <s v="CA-2012-130365"/>
    <n v="2012"/>
    <x v="224"/>
    <d v="2012-04-29T00:00:00"/>
    <s v="Standard Class"/>
    <s v="ZC-21910"/>
    <s v="Zuschuss Carroll"/>
    <s v="Consumer"/>
    <s v="United States"/>
    <s v="Aurora"/>
    <s v="Illinois"/>
    <n v="60505"/>
    <s v="Central"/>
    <s v="OFF-ST-10002574"/>
    <s v="Office Supplies"/>
    <s v="Storage"/>
    <s v="SAFCO Commercial Wire Shelving, Black"/>
    <n v="221.024"/>
    <n v="2"/>
    <n v="0.2"/>
    <n v="-55.256"/>
  </r>
  <r>
    <n v="6942"/>
    <s v="CA-2014-107132"/>
    <n v="2014"/>
    <x v="225"/>
    <d v="2014-07-01T00:00:00"/>
    <s v="Standard Class"/>
    <s v="SC-20260"/>
    <s v="Scott Cohen"/>
    <s v="Corporate"/>
    <s v="United States"/>
    <s v="New York City"/>
    <s v="New York"/>
    <n v="10009"/>
    <s v="East"/>
    <s v="OFF-ST-10001490"/>
    <s v="Office Supplies"/>
    <s v="Storage"/>
    <s v="Hot File 7-Pocket, Floor Stand"/>
    <n v="713.88"/>
    <n v="4"/>
    <n v="0"/>
    <n v="214.16399999999993"/>
  </r>
  <r>
    <n v="6928"/>
    <s v="CA-2013-140382"/>
    <n v="2013"/>
    <x v="226"/>
    <d v="2013-06-26T00:00:00"/>
    <s v="Second Class"/>
    <s v="RD-19900"/>
    <s v="Ruben Dartt"/>
    <s v="Consumer"/>
    <s v="United States"/>
    <s v="San Francisco"/>
    <s v="California"/>
    <n v="94109"/>
    <s v="West"/>
    <s v="OFF-ST-10003638"/>
    <s v="Office Supplies"/>
    <s v="Storage"/>
    <s v="Mobile Personal File Cube"/>
    <n v="93.68"/>
    <n v="4"/>
    <n v="0"/>
    <n v="25.293599999999998"/>
  </r>
  <r>
    <n v="6915"/>
    <s v="CA-2011-142510"/>
    <n v="2011"/>
    <x v="227"/>
    <d v="2011-12-29T00:00:00"/>
    <s v="Standard Class"/>
    <s v="NP-18700"/>
    <s v="Nora Preis"/>
    <s v="Consumer"/>
    <s v="United States"/>
    <s v="Chicago"/>
    <s v="Illinois"/>
    <n v="60623"/>
    <s v="Central"/>
    <s v="OFF-ST-10000585"/>
    <s v="Office Supplies"/>
    <s v="Storage"/>
    <s v="Economy Rollaway Files"/>
    <n v="132.16"/>
    <n v="1"/>
    <n v="0.2"/>
    <n v="9.911999999999999"/>
  </r>
  <r>
    <n v="6912"/>
    <s v="CA-2014-168942"/>
    <n v="2014"/>
    <x v="228"/>
    <d v="2014-08-06T00:00:00"/>
    <s v="Second Class"/>
    <s v="EM-13960"/>
    <s v="Eric Murdock"/>
    <s v="Consumer"/>
    <s v="United States"/>
    <s v="San Francisco"/>
    <s v="California"/>
    <n v="94109"/>
    <s v="West"/>
    <s v="OFF-ST-10004340"/>
    <s v="Office Supplies"/>
    <s v="Storage"/>
    <s v="Fellowes Mobile File Cart, Black"/>
    <n v="186.54"/>
    <n v="3"/>
    <n v="0"/>
    <n v="50.365800000000007"/>
  </r>
  <r>
    <n v="6906"/>
    <s v="US-2014-149006"/>
    <n v="2014"/>
    <x v="229"/>
    <d v="2014-12-09T00:00:00"/>
    <s v="Second Class"/>
    <s v="BN-11470"/>
    <s v="Brad Norvell"/>
    <s v="Corporate"/>
    <s v="United States"/>
    <s v="Brentwood"/>
    <s v="California"/>
    <n v="94513"/>
    <s v="West"/>
    <s v="OFF-ST-10003221"/>
    <s v="Office Supplies"/>
    <s v="Storage"/>
    <s v="Staples"/>
    <n v="10.68"/>
    <n v="1"/>
    <n v="0"/>
    <n v="2.8836000000000004"/>
  </r>
  <r>
    <n v="279"/>
    <s v="CA-2014-132976"/>
    <n v="2014"/>
    <x v="74"/>
    <d v="2014-10-18T00:00:00"/>
    <s v="Standard Class"/>
    <s v="AG-10495"/>
    <s v="Andrew Gjertsen"/>
    <s v="Corporate"/>
    <s v="United States"/>
    <s v="Philadelphia"/>
    <s v="Pennsylvania"/>
    <n v="19140"/>
    <s v="East"/>
    <s v="OFF-ST-10000876"/>
    <s v="Office Supplies"/>
    <s v="Storage"/>
    <s v="Eldon Simplefile Box Office"/>
    <n v="59.712000000000003"/>
    <n v="6"/>
    <n v="0.2"/>
    <n v="5.9711999999999996"/>
  </r>
  <r>
    <n v="6905"/>
    <s v="CA-2014-111220"/>
    <n v="2014"/>
    <x v="230"/>
    <d v="2014-09-09T00:00:00"/>
    <s v="Standard Class"/>
    <s v="JS-15595"/>
    <s v="Jill Stevenson"/>
    <s v="Corporate"/>
    <s v="United States"/>
    <s v="Chicago"/>
    <s v="Illinois"/>
    <n v="60653"/>
    <s v="Central"/>
    <s v="OFF-ST-10003994"/>
    <s v="Office Supplies"/>
    <s v="Storage"/>
    <s v="Belkin 19&quot; Center-Weighted Shelf, Gray"/>
    <n v="235.92"/>
    <n v="5"/>
    <n v="0.2"/>
    <n v="-44.235000000000007"/>
  </r>
  <r>
    <n v="6883"/>
    <s v="CA-2012-137113"/>
    <n v="2012"/>
    <x v="231"/>
    <d v="2012-12-05T00:00:00"/>
    <s v="Second Class"/>
    <s v="TW-21025"/>
    <s v="Tamara Willingham"/>
    <s v="Home Office"/>
    <s v="United States"/>
    <s v="Seattle"/>
    <s v="Washington"/>
    <n v="98105"/>
    <s v="West"/>
    <s v="OFF-ST-10002554"/>
    <s v="Office Supplies"/>
    <s v="Storage"/>
    <s v="Tennsco Industrial Shelving"/>
    <n v="146.72999999999999"/>
    <n v="3"/>
    <n v="0"/>
    <n v="2.9346000000000032"/>
  </r>
  <r>
    <n v="6855"/>
    <s v="US-2014-162670"/>
    <n v="2014"/>
    <x v="232"/>
    <d v="2014-12-29T00:00:00"/>
    <s v="Second Class"/>
    <s v="MF-18250"/>
    <s v="Monica Federle"/>
    <s v="Corporate"/>
    <s v="United States"/>
    <s v="Little Rock"/>
    <s v="Arkansas"/>
    <n v="72209"/>
    <s v="South"/>
    <s v="OFF-ST-10001522"/>
    <s v="Office Supplies"/>
    <s v="Storage"/>
    <s v="Gould Plastics 18-Pocket Panel Bin, 34w x 5-1/4d x 20-1/2h"/>
    <n v="367.96"/>
    <n v="4"/>
    <n v="0"/>
    <n v="14.718399999999974"/>
  </r>
  <r>
    <n v="6853"/>
    <s v="US-2014-162670"/>
    <n v="2014"/>
    <x v="232"/>
    <d v="2014-12-29T00:00:00"/>
    <s v="Second Class"/>
    <s v="MF-18250"/>
    <s v="Monica Federle"/>
    <s v="Corporate"/>
    <s v="United States"/>
    <s v="Little Rock"/>
    <s v="Arkansas"/>
    <n v="72209"/>
    <s v="South"/>
    <s v="OFF-ST-10001328"/>
    <s v="Office Supplies"/>
    <s v="Storage"/>
    <s v="Personal Filing Tote with Lid, Black/Gray"/>
    <n v="62.04"/>
    <n v="4"/>
    <n v="0"/>
    <n v="17.371200000000002"/>
  </r>
  <r>
    <n v="6844"/>
    <s v="CA-2013-123946"/>
    <n v="2013"/>
    <x v="233"/>
    <d v="2013-09-18T00:00:00"/>
    <s v="Standard Class"/>
    <s v="AJ-10795"/>
    <s v="Anthony Johnson"/>
    <s v="Corporate"/>
    <s v="United States"/>
    <s v="Springfield"/>
    <s v="Virginia"/>
    <n v="22153"/>
    <s v="South"/>
    <s v="OFF-ST-10000419"/>
    <s v="Office Supplies"/>
    <s v="Storage"/>
    <s v="Rogers Jumbo File, Granite"/>
    <n v="67.900000000000006"/>
    <n v="5"/>
    <n v="0"/>
    <n v="0.67899999999999849"/>
  </r>
  <r>
    <n v="6826"/>
    <s v="CA-2013-118689"/>
    <n v="2013"/>
    <x v="234"/>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r>
  <r>
    <n v="6794"/>
    <s v="CA-2012-145394"/>
    <n v="2012"/>
    <x v="235"/>
    <d v="2012-11-20T00:00:00"/>
    <s v="Standard Class"/>
    <s v="MC-17605"/>
    <s v="Matt Connell"/>
    <s v="Corporate"/>
    <s v="United States"/>
    <s v="Chicago"/>
    <s v="Illinois"/>
    <n v="60610"/>
    <s v="Central"/>
    <s v="OFF-ST-10000344"/>
    <s v="Office Supplies"/>
    <s v="Storage"/>
    <s v="Neat Ideas Personal Hanging Folder Files, Black"/>
    <n v="21.488"/>
    <n v="2"/>
    <n v="0.2"/>
    <n v="1.6115999999999993"/>
  </r>
  <r>
    <n v="6786"/>
    <s v="CA-2014-121293"/>
    <n v="2014"/>
    <x v="236"/>
    <d v="2014-07-29T00:00:00"/>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r>
  <r>
    <n v="6777"/>
    <s v="US-2013-152373"/>
    <n v="2013"/>
    <x v="237"/>
    <d v="2013-09-12T00:00:00"/>
    <s v="Standard Class"/>
    <s v="PT-19090"/>
    <s v="Pete Takahito"/>
    <s v="Consumer"/>
    <s v="United States"/>
    <s v="San Antonio"/>
    <s v="Texas"/>
    <n v="78207"/>
    <s v="Central"/>
    <s v="OFF-ST-10003479"/>
    <s v="Office Supplies"/>
    <s v="Storage"/>
    <s v="Eldon Base for stackable storage shelf, platinum"/>
    <n v="93.456000000000003"/>
    <n v="3"/>
    <n v="0.2"/>
    <n v="-17.523000000000014"/>
  </r>
  <r>
    <n v="6764"/>
    <s v="CA-2013-144764"/>
    <n v="2013"/>
    <x v="62"/>
    <d v="2013-09-09T00:00:00"/>
    <s v="Standard Class"/>
    <s v="RL-19615"/>
    <s v="Rob Lucas"/>
    <s v="Consumer"/>
    <s v="United States"/>
    <s v="Chicago"/>
    <s v="Illinois"/>
    <n v="60623"/>
    <s v="Central"/>
    <s v="OFF-ST-10002485"/>
    <s v="Office Supplies"/>
    <s v="Storage"/>
    <s v="Rogers Deluxe File Chest"/>
    <n v="35.167999999999999"/>
    <n v="2"/>
    <n v="0.2"/>
    <n v="-8.3524000000000012"/>
  </r>
  <r>
    <n v="6761"/>
    <s v="CA-2014-100636"/>
    <n v="2014"/>
    <x v="225"/>
    <d v="2014-07-01T00:00:00"/>
    <s v="Standard Class"/>
    <s v="DO-13435"/>
    <s v="Denny Ordway"/>
    <s v="Consumer"/>
    <s v="United States"/>
    <s v="New York City"/>
    <s v="New York"/>
    <n v="10035"/>
    <s v="East"/>
    <s v="OFF-ST-10004123"/>
    <s v="Office Supplies"/>
    <s v="Storage"/>
    <s v="Safco Industrial Wire Shelving System"/>
    <n v="272.94"/>
    <n v="3"/>
    <n v="0"/>
    <n v="0"/>
  </r>
  <r>
    <n v="6759"/>
    <s v="CA-2014-124205"/>
    <n v="2014"/>
    <x v="165"/>
    <d v="2014-09-20T00:00:00"/>
    <s v="Standard Class"/>
    <s v="TC-21145"/>
    <s v="Theresa Coyne"/>
    <s v="Corporate"/>
    <s v="United States"/>
    <s v="Lakewood"/>
    <s v="New Jersey"/>
    <n v="8701"/>
    <s v="East"/>
    <s v="OFF-ST-10000934"/>
    <s v="Office Supplies"/>
    <s v="Storage"/>
    <s v="Contico 72&quot;H Heavy-Duty Storage System"/>
    <n v="81.96"/>
    <n v="2"/>
    <n v="0"/>
    <n v="0"/>
  </r>
  <r>
    <n v="6740"/>
    <s v="CA-2011-144029"/>
    <n v="2011"/>
    <x v="238"/>
    <d v="2011-05-31T00:00:00"/>
    <s v="Standard Class"/>
    <s v="MM-18055"/>
    <s v="Michelle Moray"/>
    <s v="Consumer"/>
    <s v="United States"/>
    <s v="Chicago"/>
    <s v="Illinois"/>
    <n v="60623"/>
    <s v="Central"/>
    <s v="OFF-ST-10001837"/>
    <s v="Office Supplies"/>
    <s v="Storage"/>
    <s v="SAFCO Mobile Desk Side File, Wire Frame"/>
    <n v="102.624"/>
    <n v="3"/>
    <n v="0.2"/>
    <n v="7.6968000000000032"/>
  </r>
  <r>
    <n v="6738"/>
    <s v="CA-2013-123358"/>
    <n v="2013"/>
    <x v="239"/>
    <d v="2013-04-18T00:00:00"/>
    <s v="Standard Class"/>
    <s v="BT-11680"/>
    <s v="Brian Thompson"/>
    <s v="Consumer"/>
    <s v="United States"/>
    <s v="San Francisco"/>
    <s v="California"/>
    <n v="94122"/>
    <s v="West"/>
    <s v="OFF-ST-10000636"/>
    <s v="Office Supplies"/>
    <s v="Storage"/>
    <s v="Rogers Profile Extra Capacity Storage Tub"/>
    <n v="150.66"/>
    <n v="9"/>
    <n v="0"/>
    <n v="6.0263999999999918"/>
  </r>
  <r>
    <n v="6737"/>
    <s v="CA-2013-123358"/>
    <n v="2013"/>
    <x v="239"/>
    <d v="2013-04-18T00:00:00"/>
    <s v="Standard Class"/>
    <s v="BT-11680"/>
    <s v="Brian Thompson"/>
    <s v="Consumer"/>
    <s v="United States"/>
    <s v="San Francisco"/>
    <s v="California"/>
    <n v="94122"/>
    <s v="West"/>
    <s v="OFF-ST-10001932"/>
    <s v="Office Supplies"/>
    <s v="Storage"/>
    <s v="Fellowes Staxonsteel Drawer Files"/>
    <n v="579.51"/>
    <n v="3"/>
    <n v="0"/>
    <n v="81.131400000000014"/>
  </r>
  <r>
    <n v="6688"/>
    <s v="CA-2012-165162"/>
    <n v="2012"/>
    <x v="240"/>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r>
  <r>
    <n v="6685"/>
    <s v="US-2012-129637"/>
    <n v="2012"/>
    <x v="241"/>
    <d v="2012-12-22T00:00:00"/>
    <s v="Standard Class"/>
    <s v="MC-18100"/>
    <s v="Mick Crebagga"/>
    <s v="Consumer"/>
    <s v="United States"/>
    <s v="Bloomington"/>
    <s v="Illinois"/>
    <n v="61701"/>
    <s v="Central"/>
    <s v="OFF-ST-10003716"/>
    <s v="Office Supplies"/>
    <s v="Storage"/>
    <s v="Tennsco Double-Tier Lockers"/>
    <n v="180.01600000000002"/>
    <n v="1"/>
    <n v="0.2"/>
    <n v="-15.751400000000004"/>
  </r>
  <r>
    <n v="6680"/>
    <s v="CA-2014-145037"/>
    <n v="2014"/>
    <x v="230"/>
    <d v="2014-09-08T00:00:00"/>
    <s v="Second Class"/>
    <s v="TB-21055"/>
    <s v="Ted Butterfield"/>
    <s v="Consumer"/>
    <s v="United States"/>
    <s v="Meriden"/>
    <s v="Connecticut"/>
    <n v="6450"/>
    <s v="East"/>
    <s v="OFF-ST-10000918"/>
    <s v="Office Supplies"/>
    <s v="Storage"/>
    <s v="Crate-A-Files"/>
    <n v="10.9"/>
    <n v="1"/>
    <n v="0"/>
    <n v="2.8339999999999996"/>
  </r>
  <r>
    <n v="6657"/>
    <s v="CA-2014-135937"/>
    <n v="2014"/>
    <x v="242"/>
    <d v="2014-02-28T00:00:00"/>
    <s v="Standard Class"/>
    <s v="KM-16375"/>
    <s v="Katherine Murray"/>
    <s v="Home Office"/>
    <s v="United States"/>
    <s v="Gilbert"/>
    <s v="Arizona"/>
    <n v="85234"/>
    <s v="West"/>
    <s v="OFF-ST-10000563"/>
    <s v="Office Supplies"/>
    <s v="Storage"/>
    <s v="Fellowes Bankers Box Stor/Drawer Steel Plus"/>
    <n v="51.168000000000006"/>
    <n v="2"/>
    <n v="0.2"/>
    <n v="-6.3960000000000008"/>
  </r>
  <r>
    <n v="6610"/>
    <s v="US-2012-118906"/>
    <n v="2012"/>
    <x v="243"/>
    <d v="2012-03-10T00:00:00"/>
    <s v="Same Day"/>
    <s v="KB-16585"/>
    <s v="Ken Black"/>
    <s v="Corporate"/>
    <s v="United States"/>
    <s v="Clinton"/>
    <s v="Maryland"/>
    <n v="20735"/>
    <s v="East"/>
    <s v="OFF-ST-10002406"/>
    <s v="Office Supplies"/>
    <s v="Storage"/>
    <s v="Pizazz Global Quick File"/>
    <n v="89.820000000000007"/>
    <n v="6"/>
    <n v="0"/>
    <n v="25.149600000000007"/>
  </r>
  <r>
    <n v="300"/>
    <s v="CA-2013-142545"/>
    <n v="2013"/>
    <x v="183"/>
    <d v="2013-11-04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6"/>
  </r>
  <r>
    <n v="6604"/>
    <s v="CA-2014-146346"/>
    <n v="2014"/>
    <x v="244"/>
    <d v="2014-06-21T00:00:00"/>
    <s v="First Class"/>
    <s v="RA-19945"/>
    <s v="Ryan Akin"/>
    <s v="Consumer"/>
    <s v="United States"/>
    <s v="Commerce City"/>
    <s v="Colorado"/>
    <n v="80022"/>
    <s v="West"/>
    <s v="OFF-ST-10001418"/>
    <s v="Office Supplies"/>
    <s v="Storage"/>
    <s v="Carina Media Storage Towers in Natural &amp; Black"/>
    <n v="146.352"/>
    <n v="3"/>
    <n v="0.2"/>
    <n v="-32.929200000000002"/>
  </r>
  <r>
    <n v="6574"/>
    <s v="CA-2013-160535"/>
    <n v="2013"/>
    <x v="126"/>
    <d v="2013-12-01T00:00:00"/>
    <s v="Standard Class"/>
    <s v="BP-11050"/>
    <s v="Barry Pond"/>
    <s v="Corporate"/>
    <s v="United States"/>
    <s v="Plainfield"/>
    <s v="New Jersey"/>
    <n v="7060"/>
    <s v="East"/>
    <s v="OFF-ST-10000689"/>
    <s v="Office Supplies"/>
    <s v="Storage"/>
    <s v="Fellowes Strictly Business Drawer File, Letter/Legal Size"/>
    <n v="563.4"/>
    <n v="4"/>
    <n v="0"/>
    <n v="67.608000000000004"/>
  </r>
  <r>
    <n v="6555"/>
    <s v="CA-2011-137092"/>
    <n v="2011"/>
    <x v="45"/>
    <d v="2011-10-22T00:00:00"/>
    <s v="Second Class"/>
    <s v="LS-16975"/>
    <s v="Lindsay Shagiari"/>
    <s v="Home Office"/>
    <s v="United States"/>
    <s v="Chicago"/>
    <s v="Illinois"/>
    <n v="60653"/>
    <s v="Central"/>
    <s v="OFF-ST-10003805"/>
    <s v="Office Supplies"/>
    <s v="Storage"/>
    <s v="24 Capacity Maxi Data Binder Racks, Pearl"/>
    <n v="505.32000000000005"/>
    <n v="3"/>
    <n v="0.2"/>
    <n v="31.582499999999953"/>
  </r>
  <r>
    <n v="6553"/>
    <s v="CA-2014-161578"/>
    <n v="2014"/>
    <x v="245"/>
    <d v="2014-12-22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r>
  <r>
    <n v="6544"/>
    <s v="US-2014-107888"/>
    <n v="2014"/>
    <x v="246"/>
    <d v="2014-11-20T00:00:00"/>
    <s v="First Class"/>
    <s v="CC-12220"/>
    <s v="Chris Cortes"/>
    <s v="Consumer"/>
    <s v="United States"/>
    <s v="Seattle"/>
    <s v="Washington"/>
    <n v="98103"/>
    <s v="West"/>
    <s v="OFF-ST-10003123"/>
    <s v="Office Supplies"/>
    <s v="Storage"/>
    <s v="Fellowes Bases and Tops For Staxonsteel/High-Stak Systems"/>
    <n v="33.29"/>
    <n v="1"/>
    <n v="0"/>
    <n v="7.9895999999999994"/>
  </r>
  <r>
    <n v="6538"/>
    <s v="CA-2011-169684"/>
    <n v="2011"/>
    <x v="45"/>
    <d v="2011-10-23T00:00:00"/>
    <s v="First Class"/>
    <s v="FH-14365"/>
    <s v="Fred Hopkins"/>
    <s v="Corporate"/>
    <s v="United States"/>
    <s v="Knoxville"/>
    <s v="Tennessee"/>
    <n v="37918"/>
    <s v="South"/>
    <s v="OFF-ST-10000934"/>
    <s v="Office Supplies"/>
    <s v="Storage"/>
    <s v="Contico 72&quot;H Heavy-Duty Storage System"/>
    <n v="98.352000000000004"/>
    <n v="3"/>
    <n v="0.2"/>
    <n v="-24.588000000000001"/>
  </r>
  <r>
    <n v="6529"/>
    <s v="CA-2011-146864"/>
    <n v="2011"/>
    <x v="227"/>
    <d v="2011-12-26T00:00:00"/>
    <s v="Standard Class"/>
    <s v="BT-11530"/>
    <s v="Bradley Talbott"/>
    <s v="Home Office"/>
    <s v="United States"/>
    <s v="New York City"/>
    <s v="New York"/>
    <n v="10024"/>
    <s v="East"/>
    <s v="OFF-ST-10004946"/>
    <s v="Office Supplies"/>
    <s v="Storage"/>
    <s v="Desktop 3-Pocket Hot File"/>
    <n v="216.4"/>
    <n v="4"/>
    <n v="0"/>
    <n v="56.26400000000001"/>
  </r>
  <r>
    <n v="6505"/>
    <s v="CA-2014-128265"/>
    <n v="2014"/>
    <x v="247"/>
    <d v="2014-11-23T00:00:00"/>
    <s v="Second Class"/>
    <s v="VW-21775"/>
    <s v="Victoria Wilson"/>
    <s v="Corporate"/>
    <s v="United States"/>
    <s v="New York City"/>
    <s v="New York"/>
    <n v="10011"/>
    <s v="East"/>
    <s v="OFF-ST-10000142"/>
    <s v="Office Supplies"/>
    <s v="Storage"/>
    <s v="Deluxe Rollaway Locking File with Drawer"/>
    <n v="1247.6399999999999"/>
    <n v="3"/>
    <n v="0"/>
    <n v="349.33919999999995"/>
  </r>
  <r>
    <n v="6493"/>
    <s v="CA-2013-113845"/>
    <n v="2013"/>
    <x v="248"/>
    <d v="2013-11-26T00:00:00"/>
    <s v="Standard Class"/>
    <s v="FA-14230"/>
    <s v="Frank Atkinson"/>
    <s v="Corporate"/>
    <s v="United States"/>
    <s v="Orlando"/>
    <s v="Florida"/>
    <n v="32839"/>
    <s v="South"/>
    <s v="OFF-ST-10003327"/>
    <s v="Office Supplies"/>
    <s v="Storage"/>
    <s v="Akro-Mils 12-Gallon Tote"/>
    <n v="39.72"/>
    <n v="5"/>
    <n v="0.2"/>
    <n v="4.4684999999999953"/>
  </r>
  <r>
    <n v="6468"/>
    <s v="CA-2013-163804"/>
    <n v="2013"/>
    <x v="249"/>
    <d v="2013-12-09T00:00:00"/>
    <s v="Standard Class"/>
    <s v="DB-13270"/>
    <s v="Deborah Brumfield"/>
    <s v="Home Office"/>
    <s v="United States"/>
    <s v="Providence"/>
    <s v="Rhode Island"/>
    <n v="2908"/>
    <s v="East"/>
    <s v="OFF-ST-10000142"/>
    <s v="Office Supplies"/>
    <s v="Storage"/>
    <s v="Deluxe Rollaway Locking File with Drawer"/>
    <n v="2079.4"/>
    <n v="5"/>
    <n v="0"/>
    <n v="582.23199999999997"/>
  </r>
  <r>
    <n v="6466"/>
    <s v="CA-2012-114503"/>
    <n v="2012"/>
    <x v="250"/>
    <d v="2012-11-17T00:00:00"/>
    <s v="Standard Class"/>
    <s v="AA-10375"/>
    <s v="Allen Armold"/>
    <s v="Consumer"/>
    <s v="United States"/>
    <s v="Lebanon"/>
    <s v="Tennessee"/>
    <n v="37087"/>
    <s v="South"/>
    <s v="OFF-ST-10003572"/>
    <s v="Office Supplies"/>
    <s v="Storage"/>
    <s v="Portfile Personal File Boxes"/>
    <n v="84.960000000000008"/>
    <n v="6"/>
    <n v="0.2"/>
    <n v="6.3719999999999999"/>
  </r>
  <r>
    <n v="6455"/>
    <s v="CA-2014-161102"/>
    <n v="2014"/>
    <x v="251"/>
    <d v="2014-08-04T00:00:00"/>
    <s v="First Class"/>
    <s v="EC-14050"/>
    <s v="Erin Creighton"/>
    <s v="Consumer"/>
    <s v="United States"/>
    <s v="San Francisco"/>
    <s v="California"/>
    <n v="94110"/>
    <s v="West"/>
    <s v="OFF-ST-10003442"/>
    <s v="Office Supplies"/>
    <s v="Storage"/>
    <s v="Eldon Portable Mobile Manager"/>
    <n v="56.56"/>
    <n v="2"/>
    <n v="0"/>
    <n v="15.2712"/>
  </r>
  <r>
    <n v="6449"/>
    <s v="US-2014-119816"/>
    <n v="2014"/>
    <x v="252"/>
    <d v="2014-03-07T00:00:00"/>
    <s v="Second Class"/>
    <s v="TT-21460"/>
    <s v="Tonja Turnell"/>
    <s v="Home Office"/>
    <s v="United States"/>
    <s v="Houston"/>
    <s v="Texas"/>
    <n v="77095"/>
    <s v="Central"/>
    <s v="OFF-ST-10000918"/>
    <s v="Office Supplies"/>
    <s v="Storage"/>
    <s v="Crate-A-Files"/>
    <n v="8.7200000000000006"/>
    <n v="1"/>
    <n v="0.2"/>
    <n v="0.65399999999999947"/>
  </r>
  <r>
    <n v="6442"/>
    <s v="CA-2013-101161"/>
    <n v="2013"/>
    <x v="253"/>
    <d v="2013-10-21T00:00:00"/>
    <s v="Standard Class"/>
    <s v="BW-11110"/>
    <s v="Bart Watters"/>
    <s v="Corporate"/>
    <s v="United States"/>
    <s v="New York City"/>
    <s v="New York"/>
    <n v="10024"/>
    <s v="East"/>
    <s v="OFF-ST-10003123"/>
    <s v="Office Supplies"/>
    <s v="Storage"/>
    <s v="Fellowes Bases and Tops For Staxonsteel/High-Stak Systems"/>
    <n v="99.87"/>
    <n v="3"/>
    <n v="0"/>
    <n v="23.968799999999998"/>
  </r>
  <r>
    <n v="6437"/>
    <s v="US-2014-116897"/>
    <n v="2014"/>
    <x v="254"/>
    <d v="2014-05-30T00:00:00"/>
    <s v="First Class"/>
    <s v="JG-15160"/>
    <s v="James Galang"/>
    <s v="Consumer"/>
    <s v="United States"/>
    <s v="Pocatello"/>
    <s v="Idaho"/>
    <n v="83201"/>
    <s v="West"/>
    <s v="OFF-ST-10000025"/>
    <s v="Office Supplies"/>
    <s v="Storage"/>
    <s v="Fellowes Stor/Drawer Steel Plus Storage Drawers"/>
    <n v="477.15000000000003"/>
    <n v="5"/>
    <n v="0"/>
    <n v="28.628999999999962"/>
  </r>
  <r>
    <n v="6430"/>
    <s v="CA-2011-165764"/>
    <n v="2011"/>
    <x v="255"/>
    <d v="2011-11-07T00:00:00"/>
    <s v="Standard Class"/>
    <s v="SH-20395"/>
    <s v="Shahid Hopkins"/>
    <s v="Consumer"/>
    <s v="United States"/>
    <s v="Jacksonville"/>
    <s v="North Carolina"/>
    <n v="28540"/>
    <s v="South"/>
    <s v="OFF-ST-10001558"/>
    <s v="Office Supplies"/>
    <s v="Storage"/>
    <s v="Acco Perma 4000 Stacking Storage Drawers"/>
    <n v="25.983999999999998"/>
    <n v="2"/>
    <n v="0.2"/>
    <n v="-1.6239999999999997"/>
  </r>
  <r>
    <n v="6422"/>
    <s v="CA-2013-140130"/>
    <n v="2013"/>
    <x v="256"/>
    <d v="2013-11-06T00:00:00"/>
    <s v="Standard Class"/>
    <s v="HW-14935"/>
    <s v="Helen Wasserman"/>
    <s v="Corporate"/>
    <s v="United States"/>
    <s v="Tulsa"/>
    <s v="Oklahoma"/>
    <n v="74133"/>
    <s v="Central"/>
    <s v="OFF-ST-10001128"/>
    <s v="Office Supplies"/>
    <s v="Storage"/>
    <s v="Carina Mini System Audio Rack, Model AR050B"/>
    <n v="332.94"/>
    <n v="3"/>
    <n v="0"/>
    <n v="9.9882000000000204"/>
  </r>
  <r>
    <n v="6407"/>
    <s v="CA-2014-154074"/>
    <n v="2014"/>
    <x v="26"/>
    <d v="2014-09-03T00:00:00"/>
    <s v="Second Class"/>
    <s v="BW-11110"/>
    <s v="Bart Watters"/>
    <s v="Corporate"/>
    <s v="United States"/>
    <s v="Spokane"/>
    <s v="Washington"/>
    <n v="99207"/>
    <s v="West"/>
    <s v="OFF-ST-10002370"/>
    <s v="Office Supplies"/>
    <s v="Storage"/>
    <s v="Sortfiler Multipurpose Personal File Organizer, Black"/>
    <n v="149.73000000000002"/>
    <n v="7"/>
    <n v="0"/>
    <n v="43.421699999999994"/>
  </r>
  <r>
    <n v="6396"/>
    <s v="CA-2013-129126"/>
    <n v="2013"/>
    <x v="163"/>
    <d v="2013-12-20T00:00:00"/>
    <s v="Standard Class"/>
    <s v="PK-19075"/>
    <s v="Pete Kriz"/>
    <s v="Consumer"/>
    <s v="United States"/>
    <s v="New York City"/>
    <s v="New York"/>
    <n v="10011"/>
    <s v="East"/>
    <s v="OFF-ST-10004507"/>
    <s v="Office Supplies"/>
    <s v="Storage"/>
    <s v="Advantus Rolling Storage Box"/>
    <n v="17.149999999999999"/>
    <n v="1"/>
    <n v="0"/>
    <n v="4.6304999999999996"/>
  </r>
  <r>
    <n v="6389"/>
    <s v="CA-2011-134103"/>
    <n v="2011"/>
    <x v="257"/>
    <d v="2011-02-05T00:00:00"/>
    <s v="Standard Class"/>
    <s v="MV-18190"/>
    <s v="Mike Vittorini"/>
    <s v="Consumer"/>
    <s v="United States"/>
    <s v="Detroit"/>
    <s v="Michigan"/>
    <n v="48234"/>
    <s v="Central"/>
    <s v="OFF-ST-10000991"/>
    <s v="Office Supplies"/>
    <s v="Storage"/>
    <s v="Space Solutions HD Industrial Steel Shelving."/>
    <n v="229.94"/>
    <n v="2"/>
    <n v="0"/>
    <n v="6.8982000000000028"/>
  </r>
  <r>
    <n v="6380"/>
    <s v="CA-2014-150623"/>
    <n v="2014"/>
    <x v="258"/>
    <d v="2014-04-15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322"/>
    <s v="CA-2011-164973"/>
    <n v="2011"/>
    <x v="259"/>
    <d v="2011-11-09T00:00:00"/>
    <s v="Standard Class"/>
    <s v="NM-18445"/>
    <s v="Nathan Mautz"/>
    <s v="Home Office"/>
    <s v="United States"/>
    <s v="New York City"/>
    <s v="New York"/>
    <n v="10024"/>
    <s v="East"/>
    <s v="OFF-ST-10002974"/>
    <s v="Office Supplies"/>
    <s v="Storage"/>
    <s v="Trav-L-File Heavy-Duty Shuttle II, Black"/>
    <n v="43.57"/>
    <n v="1"/>
    <n v="0"/>
    <n v="13.070999999999998"/>
  </r>
  <r>
    <n v="6376"/>
    <s v="CA-2011-107811"/>
    <n v="2011"/>
    <x v="260"/>
    <d v="2011-05-03T00:00:00"/>
    <s v="Standard Class"/>
    <s v="LA-16780"/>
    <s v="Laura Armstrong"/>
    <s v="Corporate"/>
    <s v="United States"/>
    <s v="Memphis"/>
    <s v="Tennessee"/>
    <n v="38109"/>
    <s v="South"/>
    <s v="OFF-ST-10000798"/>
    <s v="Office Supplies"/>
    <s v="Storage"/>
    <s v="2300 Heavy-Duty Transfer File Systems by Perma"/>
    <n v="99.920000000000016"/>
    <n v="5"/>
    <n v="0.2"/>
    <n v="-1.249000000000013"/>
  </r>
  <r>
    <n v="6356"/>
    <s v="CA-2011-110611"/>
    <n v="2011"/>
    <x v="93"/>
    <d v="2011-10-13T00:00:00"/>
    <s v="Standard Class"/>
    <s v="JD-16015"/>
    <s v="Joy Daniels"/>
    <s v="Consumer"/>
    <s v="United States"/>
    <s v="Philadelphia"/>
    <s v="Pennsylvania"/>
    <n v="19120"/>
    <s v="East"/>
    <s v="OFF-ST-10000642"/>
    <s v="Office Supplies"/>
    <s v="Storage"/>
    <s v="Tennsco Lockers, Gray"/>
    <n v="83.920000000000016"/>
    <n v="5"/>
    <n v="0.2"/>
    <n v="-13.637000000000011"/>
  </r>
  <r>
    <n v="6349"/>
    <s v="CA-2012-104486"/>
    <n v="2012"/>
    <x v="261"/>
    <d v="2012-05-06T00:00:00"/>
    <s v="Standard Class"/>
    <s v="PO-18850"/>
    <s v="Patrick O'Brill"/>
    <s v="Consumer"/>
    <s v="United States"/>
    <s v="San Francisco"/>
    <s v="California"/>
    <n v="94109"/>
    <s v="West"/>
    <s v="OFF-ST-10000876"/>
    <s v="Office Supplies"/>
    <s v="Storage"/>
    <s v="Eldon Simplefile Box Office"/>
    <n v="37.32"/>
    <n v="3"/>
    <n v="0"/>
    <n v="10.4496"/>
  </r>
  <r>
    <n v="6342"/>
    <s v="US-2014-105830"/>
    <n v="2014"/>
    <x v="262"/>
    <d v="2014-01-03T00:00:00"/>
    <s v="First Class"/>
    <s v="DB-13660"/>
    <s v="Duane Benoit"/>
    <s v="Consumer"/>
    <s v="United States"/>
    <s v="Lancaster"/>
    <s v="Ohio"/>
    <n v="43130"/>
    <s v="East"/>
    <s v="OFF-ST-10002554"/>
    <s v="Office Supplies"/>
    <s v="Storage"/>
    <s v="Tennsco Industrial Shelving"/>
    <n v="156.512"/>
    <n v="4"/>
    <n v="0.2"/>
    <n v="-35.215199999999996"/>
  </r>
  <r>
    <n v="6331"/>
    <s v="CA-2011-167927"/>
    <n v="2011"/>
    <x v="263"/>
    <d v="2011-01-27T00:00:00"/>
    <s v="Standard Class"/>
    <s v="XP-21865"/>
    <s v="Xylona Preis"/>
    <s v="Consumer"/>
    <s v="United States"/>
    <s v="Westland"/>
    <s v="Michigan"/>
    <n v="48185"/>
    <s v="Central"/>
    <s v="OFF-ST-10003123"/>
    <s v="Office Supplies"/>
    <s v="Storage"/>
    <s v="Fellowes Bases and Tops For Staxonsteel/High-Stak Systems"/>
    <n v="66.58"/>
    <n v="2"/>
    <n v="0"/>
    <n v="15.979199999999999"/>
  </r>
  <r>
    <n v="328"/>
    <s v="US-2013-141544"/>
    <n v="2013"/>
    <x v="264"/>
    <d v="2013-09-02T00:00:00"/>
    <s v="First Class"/>
    <s v="PO-18850"/>
    <s v="Patrick O'Brill"/>
    <s v="Consumer"/>
    <s v="United States"/>
    <s v="Philadelphia"/>
    <s v="Pennsylvania"/>
    <n v="19143"/>
    <s v="East"/>
    <s v="OFF-ST-10000675"/>
    <s v="Office Supplies"/>
    <s v="Storage"/>
    <s v="File Shuttle II and Handi-File, Black"/>
    <n v="54.224000000000004"/>
    <n v="2"/>
    <n v="0.2"/>
    <n v="3.3889999999999993"/>
  </r>
  <r>
    <n v="6327"/>
    <s v="CA-2011-167927"/>
    <n v="2011"/>
    <x v="263"/>
    <d v="2011-01-27T00:00:00"/>
    <s v="Standard Class"/>
    <s v="XP-21865"/>
    <s v="Xylona Preis"/>
    <s v="Consumer"/>
    <s v="United States"/>
    <s v="Westland"/>
    <s v="Michigan"/>
    <n v="48185"/>
    <s v="Central"/>
    <s v="OFF-ST-10000760"/>
    <s v="Office Supplies"/>
    <s v="Storage"/>
    <s v="Eldon Fold 'N Roll Cart System"/>
    <n v="13.98"/>
    <n v="1"/>
    <n v="0"/>
    <n v="4.0541999999999998"/>
  </r>
  <r>
    <n v="6313"/>
    <s v="CA-2014-120019"/>
    <n v="2014"/>
    <x v="101"/>
    <d v="2014-02-22T00:00:00"/>
    <s v="Standard Class"/>
    <s v="NG-18355"/>
    <s v="Nat Gilpin"/>
    <s v="Corporate"/>
    <s v="United States"/>
    <s v="Fairfield"/>
    <s v="Connecticut"/>
    <n v="6824"/>
    <s v="East"/>
    <s v="OFF-ST-10001932"/>
    <s v="Office Supplies"/>
    <s v="Storage"/>
    <s v="Fellowes Staxonsteel Drawer Files"/>
    <n v="579.51"/>
    <n v="3"/>
    <n v="0"/>
    <n v="81.131400000000014"/>
  </r>
  <r>
    <n v="6297"/>
    <s v="CA-2011-141313"/>
    <n v="2011"/>
    <x v="1"/>
    <d v="2012-01-01T00:00:00"/>
    <s v="Standard Class"/>
    <s v="AJ-10780"/>
    <s v="Anthony Jacobs"/>
    <s v="Corporate"/>
    <s v="United States"/>
    <s v="Beverly"/>
    <s v="Massachusetts"/>
    <n v="1915"/>
    <s v="East"/>
    <s v="OFF-ST-10000689"/>
    <s v="Office Supplies"/>
    <s v="Storage"/>
    <s v="Fellowes Strictly Business Drawer File, Letter/Legal Size"/>
    <n v="704.25"/>
    <n v="5"/>
    <n v="0"/>
    <n v="84.51"/>
  </r>
  <r>
    <n v="6283"/>
    <s v="CA-2012-116484"/>
    <n v="2012"/>
    <x v="217"/>
    <d v="2012-11-26T00:00:00"/>
    <s v="Standard Class"/>
    <s v="JK-15205"/>
    <s v="Jamie Kunitz"/>
    <s v="Consumer"/>
    <s v="United States"/>
    <s v="Marion"/>
    <s v="Ohio"/>
    <n v="43302"/>
    <s v="East"/>
    <s v="OFF-ST-10003994"/>
    <s v="Office Supplies"/>
    <s v="Storage"/>
    <s v="Belkin 19&quot; Center-Weighted Shelf, Gray"/>
    <n v="141.55199999999999"/>
    <n v="3"/>
    <n v="0.2"/>
    <n v="-26.541000000000004"/>
  </r>
  <r>
    <n v="6278"/>
    <s v="US-2013-139087"/>
    <n v="2013"/>
    <x v="41"/>
    <d v="2013-07-23T00:00:00"/>
    <s v="Second Class"/>
    <s v="DK-13375"/>
    <s v="Dennis Kane"/>
    <s v="Consumer"/>
    <s v="United States"/>
    <s v="Seattle"/>
    <s v="Washington"/>
    <n v="98105"/>
    <s v="West"/>
    <s v="OFF-ST-10000604"/>
    <s v="Office Supplies"/>
    <s v="Storage"/>
    <s v="Home/Office Personal File Carts"/>
    <n v="69.52"/>
    <n v="2"/>
    <n v="0"/>
    <n v="17.379999999999995"/>
  </r>
  <r>
    <n v="6240"/>
    <s v="CA-2012-134075"/>
    <n v="2012"/>
    <x v="265"/>
    <d v="2012-12-16T00:00:00"/>
    <s v="Standard Class"/>
    <s v="HA-14905"/>
    <s v="Helen Abelman"/>
    <s v="Consumer"/>
    <s v="United States"/>
    <s v="San Jose"/>
    <s v="California"/>
    <n v="95123"/>
    <s v="West"/>
    <s v="OFF-ST-10001496"/>
    <s v="Office Supplies"/>
    <s v="Storage"/>
    <s v="Standard Rollaway File with Lock"/>
    <n v="360.38"/>
    <n v="2"/>
    <n v="0"/>
    <n v="93.698800000000006"/>
  </r>
  <r>
    <n v="6225"/>
    <s v="CA-2014-140627"/>
    <n v="2014"/>
    <x v="232"/>
    <d v="2014-12-28T00:00:00"/>
    <s v="Standard Class"/>
    <s v="DK-12985"/>
    <s v="Darren Koutras"/>
    <s v="Consumer"/>
    <s v="United States"/>
    <s v="Hendersonville"/>
    <s v="Tennessee"/>
    <n v="37075"/>
    <s v="South"/>
    <s v="OFF-ST-10004123"/>
    <s v="Office Supplies"/>
    <s v="Storage"/>
    <s v="Safco Industrial Wire Shelving System"/>
    <n v="218.35200000000003"/>
    <n v="3"/>
    <n v="0.2"/>
    <n v="-54.588000000000008"/>
  </r>
  <r>
    <n v="6221"/>
    <s v="CA-2013-160220"/>
    <n v="2013"/>
    <x v="266"/>
    <d v="2013-10-27T00:00:00"/>
    <s v="Standard Class"/>
    <s v="JS-16030"/>
    <s v="Joy Smith"/>
    <s v="Consumer"/>
    <s v="United States"/>
    <s v="Trenton"/>
    <s v="Michigan"/>
    <n v="48183"/>
    <s v="Central"/>
    <s v="OFF-ST-10000617"/>
    <s v="Office Supplies"/>
    <s v="Storage"/>
    <s v="Woodgrain Magazine Files by Perma"/>
    <n v="20.86"/>
    <n v="7"/>
    <n v="0"/>
    <n v="1.4601999999999977"/>
  </r>
  <r>
    <n v="6211"/>
    <s v="CA-2014-119809"/>
    <n v="2014"/>
    <x v="267"/>
    <d v="2014-08-26T00:00:00"/>
    <s v="Standard Class"/>
    <s v="YS-21880"/>
    <s v="Yana Sorensen"/>
    <s v="Corporate"/>
    <s v="United States"/>
    <s v="Seattle"/>
    <s v="Washington"/>
    <n v="98103"/>
    <s v="West"/>
    <s v="OFF-ST-10003306"/>
    <s v="Office Supplies"/>
    <s v="Storage"/>
    <s v="Letter Size Cart"/>
    <n v="1000.0200000000001"/>
    <n v="7"/>
    <n v="0"/>
    <n v="290.00579999999991"/>
  </r>
  <r>
    <n v="6209"/>
    <s v="CA-2014-148138"/>
    <n v="2014"/>
    <x v="268"/>
    <d v="2014-10-04T00:00:00"/>
    <s v="Standard Class"/>
    <s v="ME-18010"/>
    <s v="Michelle Ellison"/>
    <s v="Corporate"/>
    <s v="United States"/>
    <s v="Marion"/>
    <s v="Ohio"/>
    <n v="43302"/>
    <s v="East"/>
    <s v="OFF-ST-10000563"/>
    <s v="Office Supplies"/>
    <s v="Storage"/>
    <s v="Fellowes Bankers Box Stor/Drawer Steel Plus"/>
    <n v="51.168000000000006"/>
    <n v="2"/>
    <n v="0.2"/>
    <n v="-6.3960000000000008"/>
  </r>
  <r>
    <n v="6197"/>
    <s v="CA-2014-113453"/>
    <n v="2014"/>
    <x v="269"/>
    <d v="2014-10-29T00:00:00"/>
    <s v="Standard Class"/>
    <s v="CM-12160"/>
    <s v="Charles McCrossin"/>
    <s v="Consumer"/>
    <s v="United States"/>
    <s v="Philadelphia"/>
    <s v="Pennsylvania"/>
    <n v="19143"/>
    <s v="East"/>
    <s v="OFF-ST-10000352"/>
    <s v="Office Supplies"/>
    <s v="Storage"/>
    <s v="Acco Perma 2700 Stacking Storage Drawers"/>
    <n v="71.376000000000005"/>
    <n v="3"/>
    <n v="0.2"/>
    <n v="-4.460999999999995"/>
  </r>
  <r>
    <n v="6192"/>
    <s v="CA-2014-107986"/>
    <n v="2014"/>
    <x v="270"/>
    <d v="2014-12-14T00:00:00"/>
    <s v="Same Day"/>
    <s v="MW-18220"/>
    <s v="Mitch Webber"/>
    <s v="Consumer"/>
    <s v="United States"/>
    <s v="Seattle"/>
    <s v="Washington"/>
    <n v="98103"/>
    <s v="West"/>
    <s v="OFF-ST-10001325"/>
    <s v="Office Supplies"/>
    <s v="Storage"/>
    <s v="Sterilite Officeware Hinged File Box"/>
    <n v="31.44"/>
    <n v="3"/>
    <n v="0"/>
    <n v="8.4888000000000012"/>
  </r>
  <r>
    <n v="6187"/>
    <s v="CA-2012-138954"/>
    <n v="2012"/>
    <x v="271"/>
    <d v="2012-11-17T00:00:00"/>
    <s v="First Class"/>
    <s v="MH-17785"/>
    <s v="Maya Herman"/>
    <s v="Corporate"/>
    <s v="United States"/>
    <s v="New York City"/>
    <s v="New York"/>
    <n v="10035"/>
    <s v="East"/>
    <s v="OFF-ST-10003058"/>
    <s v="Office Supplies"/>
    <s v="Storage"/>
    <s v="Eldon Mobile Mega Data Cart  Mega Stackable  Add-On Trays"/>
    <n v="70.949999999999989"/>
    <n v="3"/>
    <n v="0"/>
    <n v="20.575499999999998"/>
  </r>
  <r>
    <n v="6184"/>
    <s v="CA-2012-158421"/>
    <n v="2012"/>
    <x v="272"/>
    <d v="2012-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0"/>
    <s v="CA-2012-158421"/>
    <n v="2012"/>
    <x v="272"/>
    <d v="2012-09-26T00:00:00"/>
    <s v="Standard Class"/>
    <s v="GB-14575"/>
    <s v="Giulietta Baptist"/>
    <s v="Consumer"/>
    <s v="United States"/>
    <s v="Columbia"/>
    <s v="South Carolina"/>
    <n v="29203"/>
    <s v="South"/>
    <s v="OFF-ST-10000563"/>
    <s v="Office Supplies"/>
    <s v="Storage"/>
    <s v="Fellowes Bankers Box Stor/Drawer Steel Plus"/>
    <n v="63.96"/>
    <n v="2"/>
    <n v="0"/>
    <n v="6.3960000000000008"/>
  </r>
  <r>
    <n v="6177"/>
    <s v="CA-2012-158421"/>
    <n v="2012"/>
    <x v="272"/>
    <d v="2012-09-26T00:00:00"/>
    <s v="Standard Class"/>
    <s v="GB-14575"/>
    <s v="Giulietta Baptist"/>
    <s v="Consumer"/>
    <s v="United States"/>
    <s v="Columbia"/>
    <s v="South Carolina"/>
    <n v="29203"/>
    <s v="South"/>
    <s v="OFF-ST-10002444"/>
    <s v="Office Supplies"/>
    <s v="Storage"/>
    <s v="Recycled Eldon Regeneration Jumbo File"/>
    <n v="85.96"/>
    <n v="7"/>
    <n v="0"/>
    <n v="24.068799999999996"/>
  </r>
  <r>
    <n v="345"/>
    <s v="US-2012-120712"/>
    <n v="2012"/>
    <x v="273"/>
    <d v="2012-12-24T00:00:00"/>
    <s v="Standard Class"/>
    <s v="CS-12130"/>
    <s v="Chad Sievert"/>
    <s v="Consumer"/>
    <s v="United States"/>
    <s v="Austin"/>
    <s v="Texas"/>
    <n v="78745"/>
    <s v="Central"/>
    <s v="OFF-ST-10000107"/>
    <s v="Office Supplies"/>
    <s v="Storage"/>
    <s v="Fellowes Super Stor/Drawer"/>
    <n v="88.800000000000011"/>
    <n v="4"/>
    <n v="0.2"/>
    <n v="-2.2200000000000131"/>
  </r>
  <r>
    <n v="6175"/>
    <s v="US-2011-106299"/>
    <n v="2011"/>
    <x v="274"/>
    <d v="2011-08-08T00:00:00"/>
    <s v="Standard Class"/>
    <s v="NZ-18565"/>
    <s v="Nick Zandusky"/>
    <s v="Home Office"/>
    <s v="United States"/>
    <s v="Springfield"/>
    <s v="Missouri"/>
    <n v="65807"/>
    <s v="Central"/>
    <s v="OFF-ST-10002011"/>
    <s v="Office Supplies"/>
    <s v="Storage"/>
    <s v="Smead Adjustable Mobile File Trolley with Lockable Top"/>
    <n v="838.38"/>
    <n v="2"/>
    <n v="0"/>
    <n v="226.36260000000004"/>
  </r>
  <r>
    <n v="6163"/>
    <s v="CA-2011-103989"/>
    <n v="2011"/>
    <x v="275"/>
    <d v="2011-03-21T00:00:00"/>
    <s v="First Class"/>
    <s v="MC-17605"/>
    <s v="Matt Connell"/>
    <s v="Corporate"/>
    <s v="United States"/>
    <s v="Lakeland"/>
    <s v="Florida"/>
    <n v="33801"/>
    <s v="South"/>
    <s v="OFF-ST-10000918"/>
    <s v="Office Supplies"/>
    <s v="Storage"/>
    <s v="Crate-A-Files"/>
    <n v="26.160000000000004"/>
    <n v="3"/>
    <n v="0.2"/>
    <n v="1.961999999999998"/>
  </r>
  <r>
    <n v="6160"/>
    <s v="CA-2013-161025"/>
    <n v="2013"/>
    <x v="167"/>
    <d v="2013-12-10T00:00:00"/>
    <s v="Standard Class"/>
    <s v="GM-14440"/>
    <s v="Gary McGarr"/>
    <s v="Consumer"/>
    <s v="United States"/>
    <s v="Los Angeles"/>
    <s v="California"/>
    <n v="90049"/>
    <s v="West"/>
    <s v="OFF-ST-10001932"/>
    <s v="Office Supplies"/>
    <s v="Storage"/>
    <s v="Fellowes Staxonsteel Drawer Files"/>
    <n v="772.68"/>
    <n v="4"/>
    <n v="0"/>
    <n v="108.17520000000002"/>
  </r>
  <r>
    <n v="6156"/>
    <s v="CA-2014-151484"/>
    <n v="2014"/>
    <x v="7"/>
    <d v="2014-04-24T00:00:00"/>
    <s v="First Class"/>
    <s v="CV-12805"/>
    <s v="Cynthia Voltz"/>
    <s v="Corporate"/>
    <s v="United States"/>
    <s v="Philadelphia"/>
    <s v="Pennsylvania"/>
    <n v="19120"/>
    <s v="East"/>
    <s v="OFF-ST-10000142"/>
    <s v="Office Supplies"/>
    <s v="Storage"/>
    <s v="Deluxe Rollaway Locking File with Drawer"/>
    <n v="332.70400000000001"/>
    <n v="1"/>
    <n v="0.2"/>
    <n v="33.270399999999981"/>
  </r>
  <r>
    <n v="6155"/>
    <s v="CA-2014-151484"/>
    <n v="2014"/>
    <x v="7"/>
    <d v="2014-04-24T00:00:00"/>
    <s v="First Class"/>
    <s v="CV-12805"/>
    <s v="Cynthia Voltz"/>
    <s v="Corporate"/>
    <s v="United States"/>
    <s v="Philadelphia"/>
    <s v="Pennsylvania"/>
    <n v="19120"/>
    <s v="East"/>
    <s v="OFF-ST-10002370"/>
    <s v="Office Supplies"/>
    <s v="Storage"/>
    <s v="Sortfiler Multipurpose Personal File Organizer, Black"/>
    <n v="51.336000000000006"/>
    <n v="3"/>
    <n v="0.2"/>
    <n v="5.7752999999999961"/>
  </r>
  <r>
    <n v="6153"/>
    <s v="CA-2014-139437"/>
    <n v="2014"/>
    <x v="276"/>
    <d v="2014-07-09T00:00:00"/>
    <s v="Standard Class"/>
    <s v="RD-19585"/>
    <s v="Rob Dowd"/>
    <s v="Consumer"/>
    <s v="United States"/>
    <s v="Los Angeles"/>
    <s v="California"/>
    <n v="90004"/>
    <s v="West"/>
    <s v="OFF-ST-10002485"/>
    <s v="Office Supplies"/>
    <s v="Storage"/>
    <s v="Rogers Deluxe File Chest"/>
    <n v="87.92"/>
    <n v="4"/>
    <n v="0"/>
    <n v="0.87919999999999732"/>
  </r>
  <r>
    <n v="6142"/>
    <s v="CA-2014-121083"/>
    <n v="2014"/>
    <x v="277"/>
    <d v="2014-07-16T00:00:00"/>
    <s v="Standard Class"/>
    <s v="JF-15190"/>
    <s v="Jamie Frazer"/>
    <s v="Consumer"/>
    <s v="United States"/>
    <s v="Manchester"/>
    <s v="Connecticut"/>
    <n v="6040"/>
    <s v="East"/>
    <s v="OFF-ST-10002554"/>
    <s v="Office Supplies"/>
    <s v="Storage"/>
    <s v="Tennsco Industrial Shelving"/>
    <n v="195.64"/>
    <n v="4"/>
    <n v="0"/>
    <n v="3.9128000000000043"/>
  </r>
  <r>
    <n v="6140"/>
    <s v="US-2012-113593"/>
    <n v="2012"/>
    <x v="278"/>
    <d v="2012-04-20T00:00:00"/>
    <s v="First Class"/>
    <s v="NC-18415"/>
    <s v="Nathan Cano"/>
    <s v="Consumer"/>
    <s v="United States"/>
    <s v="Santa Maria"/>
    <s v="California"/>
    <n v="93454"/>
    <s v="West"/>
    <s v="OFF-ST-10000532"/>
    <s v="Office Supplies"/>
    <s v="Storage"/>
    <s v="Advantus Rolling Drawer Organizers"/>
    <n v="115.44"/>
    <n v="3"/>
    <n v="0"/>
    <n v="30.014399999999998"/>
  </r>
  <r>
    <n v="6123"/>
    <s v="CA-2014-152660"/>
    <n v="2014"/>
    <x v="279"/>
    <d v="2014-12-10T00:00:00"/>
    <s v="Standard Class"/>
    <s v="CB-12415"/>
    <s v="Christy Brittain"/>
    <s v="Consumer"/>
    <s v="United States"/>
    <s v="Chicago"/>
    <s v="Illinois"/>
    <n v="60610"/>
    <s v="Central"/>
    <s v="OFF-ST-10000532"/>
    <s v="Office Supplies"/>
    <s v="Storage"/>
    <s v="Advantus Rolling Drawer Organizers"/>
    <n v="61.567999999999998"/>
    <n v="2"/>
    <n v="0.2"/>
    <n v="4.6175999999999995"/>
  </r>
  <r>
    <n v="6095"/>
    <s v="CA-2014-100111"/>
    <n v="2014"/>
    <x v="280"/>
    <d v="2014-09-27T00:00:00"/>
    <s v="Standard Class"/>
    <s v="SV-20365"/>
    <s v="Seth Vernon"/>
    <s v="Consumer"/>
    <s v="United States"/>
    <s v="New York City"/>
    <s v="New York"/>
    <n v="10035"/>
    <s v="East"/>
    <s v="OFF-ST-10000615"/>
    <s v="Office Supplies"/>
    <s v="Storage"/>
    <s v="SimpliFile Personal File, Black Granite, 15w x 6-15/16d x 11-1/4h"/>
    <n v="45.4"/>
    <n v="4"/>
    <n v="0"/>
    <n v="12.712000000000003"/>
  </r>
  <r>
    <n v="6081"/>
    <s v="CA-2014-154676"/>
    <n v="2014"/>
    <x v="281"/>
    <d v="2014-08-09T00:00:00"/>
    <s v="First Class"/>
    <s v="NZ-18565"/>
    <s v="Nick Zandusky"/>
    <s v="Home Office"/>
    <s v="United States"/>
    <s v="Houston"/>
    <s v="Texas"/>
    <n v="77070"/>
    <s v="Central"/>
    <s v="OFF-ST-10001172"/>
    <s v="Office Supplies"/>
    <s v="Storage"/>
    <s v="Tennsco Lockers, Sand"/>
    <n v="151.05600000000001"/>
    <n v="9"/>
    <n v="0.2"/>
    <n v="7.5527999999999977"/>
  </r>
  <r>
    <n v="6076"/>
    <s v="CA-2014-121398"/>
    <n v="2014"/>
    <x v="282"/>
    <d v="2014-12-30T00:00:00"/>
    <s v="Standard Class"/>
    <s v="FH-14365"/>
    <s v="Fred Hopkins"/>
    <s v="Corporate"/>
    <s v="United States"/>
    <s v="Los Angeles"/>
    <s v="California"/>
    <n v="90008"/>
    <s v="West"/>
    <s v="OFF-ST-10002756"/>
    <s v="Office Supplies"/>
    <s v="Storage"/>
    <s v="Tennsco Stur-D-Stor Boltless Shelving, 5 Shelves, 24&quot; Deep, Sand"/>
    <n v="270.62"/>
    <n v="2"/>
    <n v="0"/>
    <n v="2.7062000000000239"/>
  </r>
  <r>
    <n v="6072"/>
    <s v="CA-2012-120901"/>
    <n v="2012"/>
    <x v="283"/>
    <d v="2013-01-04T00:00:00"/>
    <s v="Standard Class"/>
    <s v="BG-11035"/>
    <s v="Barry Gonzalez"/>
    <s v="Consumer"/>
    <s v="United States"/>
    <s v="Austin"/>
    <s v="Texas"/>
    <n v="78745"/>
    <s v="Central"/>
    <s v="OFF-ST-10000025"/>
    <s v="Office Supplies"/>
    <s v="Storage"/>
    <s v="Fellowes Stor/Drawer Steel Plus Storage Drawers"/>
    <n v="152.68800000000002"/>
    <n v="2"/>
    <n v="0.2"/>
    <n v="-26.720400000000019"/>
  </r>
  <r>
    <n v="6061"/>
    <s v="CA-2012-134201"/>
    <n v="2012"/>
    <x v="284"/>
    <d v="2012-04-16T00:00:00"/>
    <s v="Standard Class"/>
    <s v="EH-14125"/>
    <s v="Eugene Hildebrand"/>
    <s v="Home Office"/>
    <s v="United States"/>
    <s v="Rochester"/>
    <s v="New York"/>
    <n v="14609"/>
    <s v="East"/>
    <s v="OFF-ST-10001476"/>
    <s v="Office Supplies"/>
    <s v="Storage"/>
    <s v="Steel Personal Filing/Posting Tote"/>
    <n v="142.04"/>
    <n v="4"/>
    <n v="0"/>
    <n v="38.350800000000007"/>
  </r>
  <r>
    <n v="6039"/>
    <s v="CA-2013-131205"/>
    <n v="2013"/>
    <x v="95"/>
    <d v="2013-09-09T00:00:00"/>
    <s v="Standard Class"/>
    <s v="AA-10645"/>
    <s v="Anna Andreadi"/>
    <s v="Consumer"/>
    <s v="United States"/>
    <s v="Georgetown"/>
    <s v="Kentucky"/>
    <n v="40324"/>
    <s v="South"/>
    <s v="OFF-ST-10002583"/>
    <s v="Office Supplies"/>
    <s v="Storage"/>
    <s v="Fellowes Neat Ideas Storage Cubes"/>
    <n v="129.91999999999999"/>
    <n v="4"/>
    <n v="0"/>
    <n v="5.1967999999999961"/>
  </r>
  <r>
    <n v="6010"/>
    <s v="CA-2012-135580"/>
    <n v="2012"/>
    <x v="285"/>
    <d v="2013-01-03T00:00:00"/>
    <s v="Standard Class"/>
    <s v="CL-12565"/>
    <s v="Clay Ludtke"/>
    <s v="Consumer"/>
    <s v="United States"/>
    <s v="Los Angeles"/>
    <s v="California"/>
    <n v="90049"/>
    <s v="West"/>
    <s v="OFF-ST-10000798"/>
    <s v="Office Supplies"/>
    <s v="Storage"/>
    <s v="2300 Heavy-Duty Transfer File Systems by Perma"/>
    <n v="74.94"/>
    <n v="3"/>
    <n v="0"/>
    <n v="14.238599999999995"/>
  </r>
  <r>
    <n v="5994"/>
    <s v="CA-2013-162187"/>
    <n v="2013"/>
    <x v="221"/>
    <d v="2013-12-12T00:00:00"/>
    <s v="Same Day"/>
    <s v="NS-18640"/>
    <s v="Noel Staavos"/>
    <s v="Corporate"/>
    <s v="United States"/>
    <s v="Columbus"/>
    <s v="Ohio"/>
    <n v="43229"/>
    <s v="East"/>
    <s v="OFF-ST-10001558"/>
    <s v="Office Supplies"/>
    <s v="Storage"/>
    <s v="Acco Perma 4000 Stacking Storage Drawers"/>
    <n v="64.959999999999994"/>
    <n v="5"/>
    <n v="0.2"/>
    <n v="-4.0599999999999987"/>
  </r>
  <r>
    <n v="5987"/>
    <s v="CA-2013-163776"/>
    <n v="2013"/>
    <x v="286"/>
    <d v="2013-07-26T00:00:00"/>
    <s v="Standard Class"/>
    <s v="JS-16030"/>
    <s v="Joy Smith"/>
    <s v="Consumer"/>
    <s v="United States"/>
    <s v="Hattiesburg"/>
    <s v="Mississippi"/>
    <n v="39401"/>
    <s v="South"/>
    <s v="OFF-ST-10002485"/>
    <s v="Office Supplies"/>
    <s v="Storage"/>
    <s v="Rogers Deluxe File Chest"/>
    <n v="87.92"/>
    <n v="4"/>
    <n v="0"/>
    <n v="0.87919999999999732"/>
  </r>
  <r>
    <n v="5982"/>
    <s v="CA-2011-117765"/>
    <n v="2011"/>
    <x v="287"/>
    <d v="2011-09-13T00:00:00"/>
    <s v="Standard Class"/>
    <s v="RB-19465"/>
    <s v="Rick Bensley"/>
    <s v="Home Office"/>
    <s v="United States"/>
    <s v="Tulsa"/>
    <s v="Oklahoma"/>
    <n v="74133"/>
    <s v="Central"/>
    <s v="OFF-ST-10003327"/>
    <s v="Office Supplies"/>
    <s v="Storage"/>
    <s v="Akro-Mils 12-Gallon Tote"/>
    <n v="19.86"/>
    <n v="2"/>
    <n v="0"/>
    <n v="5.7593999999999976"/>
  </r>
  <r>
    <n v="5976"/>
    <s v="CA-2014-102155"/>
    <n v="2014"/>
    <x v="288"/>
    <d v="2014-07-18T00:00:00"/>
    <s v="Standard Class"/>
    <s v="RR-19525"/>
    <s v="Rick Reed"/>
    <s v="Corporate"/>
    <s v="United States"/>
    <s v="Overland Park"/>
    <s v="Kansas"/>
    <n v="66212"/>
    <s v="Central"/>
    <s v="OFF-ST-10001496"/>
    <s v="Office Supplies"/>
    <s v="Storage"/>
    <s v="Standard Rollaway File with Lock"/>
    <n v="360.38"/>
    <n v="2"/>
    <n v="0"/>
    <n v="93.698800000000006"/>
  </r>
  <r>
    <n v="366"/>
    <s v="CA-2011-123344"/>
    <n v="2011"/>
    <x v="289"/>
    <d v="2011-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935"/>
  </r>
  <r>
    <n v="5975"/>
    <s v="CA-2013-135636"/>
    <n v="2013"/>
    <x v="290"/>
    <d v="2013-10-14T00:00:00"/>
    <s v="Standard Class"/>
    <s v="DB-13615"/>
    <s v="Doug Bickford"/>
    <s v="Consumer"/>
    <s v="United States"/>
    <s v="Charlotte"/>
    <s v="North Carolina"/>
    <n v="28205"/>
    <s v="South"/>
    <s v="OFF-ST-10000676"/>
    <s v="Office Supplies"/>
    <s v="Storage"/>
    <s v="Fellowes Econo/Stor Drawers"/>
    <n v="387.72"/>
    <n v="5"/>
    <n v="0.2"/>
    <n v="-67.851000000000028"/>
  </r>
  <r>
    <n v="5966"/>
    <s v="CA-2014-119011"/>
    <n v="2014"/>
    <x v="291"/>
    <d v="2014-08-26T00:00:00"/>
    <s v="Standard Class"/>
    <s v="LR-17035"/>
    <s v="Lisa Ryan"/>
    <s v="Corporate"/>
    <s v="United States"/>
    <s v="San Francisco"/>
    <s v="California"/>
    <n v="94109"/>
    <s v="West"/>
    <s v="OFF-ST-10000777"/>
    <s v="Office Supplies"/>
    <s v="Storage"/>
    <s v="Companion Letter/Legal File, Black"/>
    <n v="226.56"/>
    <n v="6"/>
    <n v="0"/>
    <n v="63.436800000000005"/>
  </r>
  <r>
    <n v="369"/>
    <s v="CA-2013-155516"/>
    <n v="2013"/>
    <x v="22"/>
    <d v="2013-10-22T00:00:00"/>
    <s v="Same Day"/>
    <s v="MK-17905"/>
    <s v="Michael Kennedy"/>
    <s v="Corporate"/>
    <s v="United States"/>
    <s v="Manchester"/>
    <s v="Connecticut"/>
    <n v="6040"/>
    <s v="East"/>
    <s v="OFF-ST-10002406"/>
    <s v="Office Supplies"/>
    <s v="Storage"/>
    <s v="Pizazz Global Quick File"/>
    <n v="104.79"/>
    <n v="7"/>
    <n v="0"/>
    <n v="29.341200000000008"/>
  </r>
  <r>
    <n v="5957"/>
    <s v="CA-2013-127138"/>
    <n v="2013"/>
    <x v="292"/>
    <d v="2013-03-16T00:00:00"/>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47"/>
    <s v="CA-2011-104178"/>
    <n v="2011"/>
    <x v="293"/>
    <d v="2011-08-29T00:00:00"/>
    <s v="Standard Class"/>
    <s v="JM-15265"/>
    <s v="Janet Molinari"/>
    <s v="Corporate"/>
    <s v="United States"/>
    <s v="Los Angeles"/>
    <s v="California"/>
    <n v="90036"/>
    <s v="West"/>
    <s v="OFF-ST-10004258"/>
    <s v="Office Supplies"/>
    <s v="Storage"/>
    <s v="Portable Personal File Box"/>
    <n v="48.84"/>
    <n v="4"/>
    <n v="0"/>
    <n v="13.186800000000005"/>
  </r>
  <r>
    <n v="372"/>
    <s v="CA-2014-104745"/>
    <n v="2014"/>
    <x v="294"/>
    <d v="2014-06-05T00:00:00"/>
    <s v="Standard Class"/>
    <s v="GT-14755"/>
    <s v="Guy Thornton"/>
    <s v="Consumer"/>
    <s v="United States"/>
    <s v="Harlingen"/>
    <s v="Texas"/>
    <n v="78550"/>
    <s v="Central"/>
    <s v="OFF-ST-10002205"/>
    <s v="Office Supplies"/>
    <s v="Storage"/>
    <s v="File Shuttle I and Handi-File"/>
    <n v="53.424000000000007"/>
    <n v="3"/>
    <n v="0.2"/>
    <n v="4.6746000000000016"/>
  </r>
  <r>
    <n v="5933"/>
    <s v="US-2014-169551"/>
    <n v="2014"/>
    <x v="295"/>
    <d v="2014-07-10T00:00:00"/>
    <s v="First Class"/>
    <s v="RL-19615"/>
    <s v="Rob Lucas"/>
    <s v="Consumer"/>
    <s v="United States"/>
    <s v="Philadelphia"/>
    <s v="Pennsylvania"/>
    <n v="19120"/>
    <s v="East"/>
    <s v="OFF-ST-10004835"/>
    <s v="Office Supplies"/>
    <s v="Storage"/>
    <s v="Plastic Stacking Crates &amp; Casters"/>
    <n v="13.392000000000001"/>
    <n v="3"/>
    <n v="0.2"/>
    <n v="1.0044"/>
  </r>
  <r>
    <n v="5917"/>
    <s v="US-2012-126977"/>
    <n v="2012"/>
    <x v="296"/>
    <d v="2012-09-23T00:00:00"/>
    <s v="Standard Class"/>
    <s v="PF-19120"/>
    <s v="Peter Fuller"/>
    <s v="Consumer"/>
    <s v="United States"/>
    <s v="New York City"/>
    <s v="New York"/>
    <n v="10035"/>
    <s v="East"/>
    <s v="OFF-ST-10003058"/>
    <s v="Office Supplies"/>
    <s v="Storage"/>
    <s v="Eldon Mobile Mega Data Cart  Mega Stackable  Add-On Trays"/>
    <n v="94.6"/>
    <n v="4"/>
    <n v="0"/>
    <n v="27.433999999999997"/>
  </r>
  <r>
    <n v="5914"/>
    <s v="US-2012-126977"/>
    <n v="2012"/>
    <x v="296"/>
    <d v="2012-09-23T00:00:00"/>
    <s v="Standard Class"/>
    <s v="PF-19120"/>
    <s v="Peter Fuller"/>
    <s v="Consumer"/>
    <s v="United States"/>
    <s v="New York City"/>
    <s v="New York"/>
    <n v="10035"/>
    <s v="East"/>
    <s v="OFF-ST-10000617"/>
    <s v="Office Supplies"/>
    <s v="Storage"/>
    <s v="Woodgrain Magazine Files by Perma"/>
    <n v="14.9"/>
    <n v="5"/>
    <n v="0"/>
    <n v="1.0429999999999984"/>
  </r>
  <r>
    <n v="5912"/>
    <s v="CA-2013-155383"/>
    <n v="2013"/>
    <x v="297"/>
    <d v="2013-12-23T00:00:00"/>
    <s v="Standard Class"/>
    <s v="SC-20680"/>
    <s v="Steve Carroll"/>
    <s v="Home Office"/>
    <s v="United States"/>
    <s v="Seattle"/>
    <s v="Washington"/>
    <n v="98115"/>
    <s v="West"/>
    <s v="OFF-ST-10001328"/>
    <s v="Office Supplies"/>
    <s v="Storage"/>
    <s v="Personal Filing Tote with Lid, Black/Gray"/>
    <n v="46.53"/>
    <n v="3"/>
    <n v="0"/>
    <n v="13.028400000000001"/>
  </r>
  <r>
    <n v="5895"/>
    <s v="CA-2014-100825"/>
    <n v="2014"/>
    <x v="298"/>
    <d v="2014-09-15T00:00:00"/>
    <s v="Standard Class"/>
    <s v="KD-16495"/>
    <s v="Keith Dawkins"/>
    <s v="Corporate"/>
    <s v="United States"/>
    <s v="Los Angeles"/>
    <s v="California"/>
    <n v="90036"/>
    <s v="West"/>
    <s v="OFF-ST-10003123"/>
    <s v="Office Supplies"/>
    <s v="Storage"/>
    <s v="Fellowes Bases and Tops For Staxonsteel/High-Stak Systems"/>
    <n v="99.87"/>
    <n v="3"/>
    <n v="0"/>
    <n v="23.968799999999998"/>
  </r>
  <r>
    <n v="5892"/>
    <s v="CA-2013-146157"/>
    <n v="2013"/>
    <x v="299"/>
    <d v="2013-11-27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86"/>
  </r>
  <r>
    <n v="5888"/>
    <s v="CA-2014-151596"/>
    <n v="2014"/>
    <x v="300"/>
    <d v="2014-10-12T00:00:00"/>
    <s v="First Class"/>
    <s v="BP-11050"/>
    <s v="Barry Pond"/>
    <s v="Corporate"/>
    <s v="United States"/>
    <s v="Cranston"/>
    <s v="Rhode Island"/>
    <n v="2920"/>
    <s v="East"/>
    <s v="OFF-ST-10001837"/>
    <s v="Office Supplies"/>
    <s v="Storage"/>
    <s v="SAFCO Mobile Desk Side File, Wire Frame"/>
    <n v="42.76"/>
    <n v="1"/>
    <n v="0"/>
    <n v="11.117599999999999"/>
  </r>
  <r>
    <n v="380"/>
    <s v="CA-2012-130792"/>
    <n v="2012"/>
    <x v="301"/>
    <d v="2012-05-05T00:00:00"/>
    <s v="Standard Class"/>
    <s v="RA-19915"/>
    <s v="Russell Applegate"/>
    <s v="Consumer"/>
    <s v="United States"/>
    <s v="Houston"/>
    <s v="Texas"/>
    <n v="77095"/>
    <s v="Central"/>
    <s v="OFF-ST-10003327"/>
    <s v="Office Supplies"/>
    <s v="Storage"/>
    <s v="Akro-Mils 12-Gallon Tote"/>
    <n v="23.832000000000001"/>
    <n v="3"/>
    <n v="0.2"/>
    <n v="2.6810999999999954"/>
  </r>
  <r>
    <n v="5873"/>
    <s v="CA-2014-129910"/>
    <n v="2014"/>
    <x v="302"/>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5"/>
  </r>
  <r>
    <n v="5855"/>
    <s v="CA-2012-112214"/>
    <n v="2012"/>
    <x v="303"/>
    <d v="2012-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r>
  <r>
    <n v="5850"/>
    <s v="CA-2012-121783"/>
    <n v="2012"/>
    <x v="37"/>
    <d v="2012-11-14T00:00:00"/>
    <s v="Standard Class"/>
    <s v="PO-19180"/>
    <s v="Philisse Overcash"/>
    <s v="Home Office"/>
    <s v="United States"/>
    <s v="Roseville"/>
    <s v="Minnesota"/>
    <n v="55113"/>
    <s v="Central"/>
    <s v="OFF-ST-10000078"/>
    <s v="Office Supplies"/>
    <s v="Storage"/>
    <s v="Tennsco 6- and 18-Compartment Lockers"/>
    <n v="795.51"/>
    <n v="3"/>
    <n v="0"/>
    <n v="143.19179999999994"/>
  </r>
  <r>
    <n v="5845"/>
    <s v="CA-2012-126725"/>
    <n v="2012"/>
    <x v="159"/>
    <d v="2012-11-21T00:00:00"/>
    <s v="Standard Class"/>
    <s v="BS-11665"/>
    <s v="Brian Stugart"/>
    <s v="Consumer"/>
    <s v="United States"/>
    <s v="San Diego"/>
    <s v="California"/>
    <n v="92105"/>
    <s v="West"/>
    <s v="OFF-ST-10000129"/>
    <s v="Office Supplies"/>
    <s v="Storage"/>
    <s v="Fellowes Recycled Storage Drawers"/>
    <n v="777.21"/>
    <n v="7"/>
    <n v="0"/>
    <n v="54.404699999999963"/>
  </r>
  <r>
    <n v="5843"/>
    <s v="CA-2012-126725"/>
    <n v="2012"/>
    <x v="159"/>
    <d v="2012-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
  </r>
  <r>
    <n v="5839"/>
    <s v="CA-2012-132948"/>
    <n v="2012"/>
    <x v="304"/>
    <d v="2012-04-03T00:00:00"/>
    <s v="Standard Class"/>
    <s v="MV-17485"/>
    <s v="Mark Van Huff"/>
    <s v="Consumer"/>
    <s v="United States"/>
    <s v="Seattle"/>
    <s v="Washington"/>
    <n v="98115"/>
    <s v="West"/>
    <s v="OFF-ST-10000636"/>
    <s v="Office Supplies"/>
    <s v="Storage"/>
    <s v="Rogers Profile Extra Capacity Storage Tub"/>
    <n v="83.699999999999989"/>
    <n v="5"/>
    <n v="0"/>
    <n v="3.3479999999999954"/>
  </r>
  <r>
    <n v="5805"/>
    <s v="CA-2014-113873"/>
    <n v="2014"/>
    <x v="79"/>
    <d v="2014-11-20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r>
  <r>
    <n v="5796"/>
    <s v="CA-2011-124856"/>
    <n v="2011"/>
    <x v="19"/>
    <d v="2011-10-03T00:00:00"/>
    <s v="Second Class"/>
    <s v="LD-17005"/>
    <s v="Lisa DeCherney"/>
    <s v="Consumer"/>
    <s v="United States"/>
    <s v="New York City"/>
    <s v="New York"/>
    <n v="10011"/>
    <s v="East"/>
    <s v="OFF-ST-10002615"/>
    <s v="Office Supplies"/>
    <s v="Storage"/>
    <s v="Dual Level, Single-Width Filing Carts"/>
    <n v="1395.54"/>
    <n v="9"/>
    <n v="0"/>
    <n v="362.84040000000005"/>
  </r>
  <r>
    <n v="5774"/>
    <s v="CA-2013-117408"/>
    <n v="2013"/>
    <x v="305"/>
    <d v="2013-09-07T00:00:00"/>
    <s v="Standard Class"/>
    <s v="TP-21130"/>
    <s v="Theone Pippenger"/>
    <s v="Consumer"/>
    <s v="United States"/>
    <s v="Waco"/>
    <s v="Texas"/>
    <n v="76706"/>
    <s v="Central"/>
    <s v="OFF-ST-10001580"/>
    <s v="Office Supplies"/>
    <s v="Storage"/>
    <s v="Super Decoflex Portable Personal File"/>
    <n v="23.968000000000004"/>
    <n v="2"/>
    <n v="0.2"/>
    <n v="2.3967999999999989"/>
  </r>
  <r>
    <n v="5765"/>
    <s v="CA-2012-117772"/>
    <n v="2012"/>
    <x v="306"/>
    <d v="2012-09-12T00:00:00"/>
    <s v="Second Class"/>
    <s v="MC-17575"/>
    <s v="Matt Collins"/>
    <s v="Consumer"/>
    <s v="United States"/>
    <s v="Seattle"/>
    <s v="Washington"/>
    <n v="98103"/>
    <s v="West"/>
    <s v="OFF-ST-10003994"/>
    <s v="Office Supplies"/>
    <s v="Storage"/>
    <s v="Belkin 19&quot; Center-Weighted Shelf, Gray"/>
    <n v="353.88"/>
    <n v="6"/>
    <n v="0"/>
    <n v="17.693999999999988"/>
  </r>
  <r>
    <n v="5760"/>
    <s v="US-2013-111528"/>
    <n v="2013"/>
    <x v="307"/>
    <d v="2013-12-31T00:00:00"/>
    <s v="Same Day"/>
    <s v="JP-16135"/>
    <s v="Julie Prescott"/>
    <s v="Home Office"/>
    <s v="United States"/>
    <s v="Los Angeles"/>
    <s v="California"/>
    <n v="90032"/>
    <s v="West"/>
    <s v="OFF-ST-10001526"/>
    <s v="Office Supplies"/>
    <s v="Storage"/>
    <s v="Iceberg Mobile Mega Data/Printer Cart "/>
    <n v="481.32"/>
    <n v="4"/>
    <n v="0"/>
    <n v="125.14319999999998"/>
  </r>
  <r>
    <n v="5745"/>
    <s v="US-2014-147886"/>
    <n v="2014"/>
    <x v="308"/>
    <d v="2014-04-01T00:00:00"/>
    <s v="First Class"/>
    <s v="DH-13075"/>
    <s v="Dave Hallsten"/>
    <s v="Corporate"/>
    <s v="United States"/>
    <s v="Fairfield"/>
    <s v="California"/>
    <n v="94533"/>
    <s v="West"/>
    <s v="OFF-ST-10002743"/>
    <s v="Office Supplies"/>
    <s v="Storage"/>
    <s v="SAFCO Boltless Steel Shelving"/>
    <n v="795.48"/>
    <n v="7"/>
    <n v="0"/>
    <n v="7.9547999999999632"/>
  </r>
  <r>
    <n v="5725"/>
    <s v="CA-2011-103191"/>
    <n v="2011"/>
    <x v="137"/>
    <d v="2011-09-27T00:00:00"/>
    <s v="Standard Class"/>
    <s v="VG-21805"/>
    <s v="Vivek Grady"/>
    <s v="Corporate"/>
    <s v="United States"/>
    <s v="Chicago"/>
    <s v="Illinois"/>
    <n v="60653"/>
    <s v="Central"/>
    <s v="OFF-ST-10002574"/>
    <s v="Office Supplies"/>
    <s v="Storage"/>
    <s v="SAFCO Commercial Wire Shelving, Black"/>
    <n v="331.536"/>
    <n v="3"/>
    <n v="0.2"/>
    <n v="-82.884"/>
  </r>
  <r>
    <n v="5720"/>
    <s v="CA-2014-126550"/>
    <n v="2014"/>
    <x v="309"/>
    <d v="2014-04-03T00:00:00"/>
    <s v="Second Class"/>
    <s v="RD-19720"/>
    <s v="Roger Demir"/>
    <s v="Consumer"/>
    <s v="United States"/>
    <s v="Lafayette"/>
    <s v="Indiana"/>
    <n v="47905"/>
    <s v="Central"/>
    <s v="OFF-ST-10001031"/>
    <s v="Office Supplies"/>
    <s v="Storage"/>
    <s v="Adjustable Personal File Tote"/>
    <n v="81.400000000000006"/>
    <n v="5"/>
    <n v="0"/>
    <n v="21.164000000000005"/>
  </r>
  <r>
    <n v="5715"/>
    <s v="CA-2014-116939"/>
    <n v="2014"/>
    <x v="310"/>
    <d v="2014-09-30T00:00:00"/>
    <s v="Standard Class"/>
    <s v="AG-10900"/>
    <s v="Arthur Gainer"/>
    <s v="Consumer"/>
    <s v="United States"/>
    <s v="Richmond"/>
    <s v="Virginia"/>
    <n v="23223"/>
    <s v="South"/>
    <s v="OFF-ST-10001476"/>
    <s v="Office Supplies"/>
    <s v="Storage"/>
    <s v="Steel Personal Filing/Posting Tote"/>
    <n v="177.54999999999998"/>
    <n v="5"/>
    <n v="0"/>
    <n v="47.938500000000005"/>
  </r>
  <r>
    <n v="396"/>
    <s v="CA-2014-165603"/>
    <n v="2014"/>
    <x v="311"/>
    <d v="2014-10-20T00:00:00"/>
    <s v="Second Class"/>
    <s v="SS-20140"/>
    <s v="Saphhira Shifley"/>
    <s v="Corporate"/>
    <s v="United States"/>
    <s v="Warwick"/>
    <s v="Rhode Island"/>
    <n v="2886"/>
    <s v="East"/>
    <s v="OFF-ST-10000798"/>
    <s v="Office Supplies"/>
    <s v="Storage"/>
    <s v="2300 Heavy-Duty Transfer File Systems by Perma"/>
    <n v="49.96"/>
    <n v="2"/>
    <n v="0"/>
    <n v="9.4923999999999964"/>
  </r>
  <r>
    <n v="5667"/>
    <s v="CA-2013-141957"/>
    <n v="2013"/>
    <x v="312"/>
    <d v="2013-07-22T00:00:00"/>
    <s v="Same Day"/>
    <s v="JG-15310"/>
    <s v="Jason Gross"/>
    <s v="Corporate"/>
    <s v="United States"/>
    <s v="Newark"/>
    <s v="Ohio"/>
    <n v="43055"/>
    <s v="East"/>
    <s v="OFF-ST-10004340"/>
    <s v="Office Supplies"/>
    <s v="Storage"/>
    <s v="Fellowes Mobile File Cart, Black"/>
    <n v="99.488"/>
    <n v="2"/>
    <n v="0.2"/>
    <n v="8.7052000000000049"/>
  </r>
  <r>
    <n v="5666"/>
    <s v="CA-2013-141957"/>
    <n v="2013"/>
    <x v="312"/>
    <d v="2013-07-22T00:00:00"/>
    <s v="Same Day"/>
    <s v="JG-15310"/>
    <s v="Jason Gross"/>
    <s v="Corporate"/>
    <s v="United States"/>
    <s v="Newark"/>
    <s v="Ohio"/>
    <n v="43055"/>
    <s v="East"/>
    <s v="OFF-ST-10002276"/>
    <s v="Office Supplies"/>
    <s v="Storage"/>
    <s v="Safco Steel Mobile File Cart"/>
    <n v="66.688000000000002"/>
    <n v="1"/>
    <n v="0.2"/>
    <n v="4.1680000000000028"/>
  </r>
  <r>
    <n v="399"/>
    <s v="CA-2013-108987"/>
    <n v="2013"/>
    <x v="192"/>
    <d v="2013-09-11T00:00:00"/>
    <s v="Second Class"/>
    <s v="AG-10675"/>
    <s v="Anna Gayman"/>
    <s v="Consumer"/>
    <s v="United States"/>
    <s v="Houston"/>
    <s v="Texas"/>
    <n v="77036"/>
    <s v="Central"/>
    <s v="OFF-ST-10001580"/>
    <s v="Office Supplies"/>
    <s v="Storage"/>
    <s v="Super Decoflex Portable Personal File"/>
    <n v="35.952000000000005"/>
    <n v="3"/>
    <n v="0.2"/>
    <n v="3.5951999999999984"/>
  </r>
  <r>
    <n v="5663"/>
    <s v="CA-2013-108875"/>
    <n v="2013"/>
    <x v="313"/>
    <d v="2013-10-02T00:00:00"/>
    <s v="Standard Class"/>
    <s v="CL-12700"/>
    <s v="Craig Leslie"/>
    <s v="Home Office"/>
    <s v="United States"/>
    <s v="Aurora"/>
    <s v="Colorado"/>
    <n v="80013"/>
    <s v="West"/>
    <s v="OFF-ST-10001370"/>
    <s v="Office Supplies"/>
    <s v="Storage"/>
    <s v="Sensible Storage WireTech Storage Systems"/>
    <n v="511.05600000000004"/>
    <n v="9"/>
    <n v="0.2"/>
    <n v="-95.823000000000079"/>
  </r>
  <r>
    <n v="401"/>
    <s v="CA-2013-108987"/>
    <n v="2013"/>
    <x v="192"/>
    <d v="2013-09-11T00:00:00"/>
    <s v="Second Class"/>
    <s v="AG-10675"/>
    <s v="Anna Gayman"/>
    <s v="Consumer"/>
    <s v="United States"/>
    <s v="Houston"/>
    <s v="Texas"/>
    <n v="77036"/>
    <s v="Central"/>
    <s v="OFF-ST-10000934"/>
    <s v="Office Supplies"/>
    <s v="Storage"/>
    <s v="Contico 72&quot;H Heavy-Duty Storage System"/>
    <n v="131.136"/>
    <n v="4"/>
    <n v="0.2"/>
    <n v="-32.783999999999999"/>
  </r>
  <r>
    <n v="5651"/>
    <s v="CA-2014-142342"/>
    <n v="2014"/>
    <x v="314"/>
    <d v="2014-07-20T00:00:00"/>
    <s v="Second Class"/>
    <s v="AJ-10795"/>
    <s v="Anthony Johnson"/>
    <s v="Corporate"/>
    <s v="United States"/>
    <s v="Apple Valley"/>
    <s v="California"/>
    <n v="92307"/>
    <s v="West"/>
    <s v="OFF-ST-10002957"/>
    <s v="Office Supplies"/>
    <s v="Storage"/>
    <s v="Sterilite Show Offs Storage Containers"/>
    <n v="10.56"/>
    <n v="2"/>
    <n v="0"/>
    <n v="0"/>
  </r>
  <r>
    <n v="5619"/>
    <s v="CA-2012-101154"/>
    <n v="2012"/>
    <x v="315"/>
    <d v="2012-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14"/>
    <s v="CA-2013-147431"/>
    <n v="2013"/>
    <x v="316"/>
    <d v="2013-02-07T00:00:00"/>
    <s v="Standard Class"/>
    <s v="AB-10105"/>
    <s v="Adrian Barton"/>
    <s v="Consumer"/>
    <s v="United States"/>
    <s v="New York City"/>
    <s v="New York"/>
    <n v="10011"/>
    <s v="East"/>
    <s v="OFF-ST-10003994"/>
    <s v="Office Supplies"/>
    <s v="Storage"/>
    <s v="Belkin 19&quot; Center-Weighted Shelf, Gray"/>
    <n v="117.96"/>
    <n v="2"/>
    <n v="0"/>
    <n v="5.8979999999999961"/>
  </r>
  <r>
    <n v="5603"/>
    <s v="CA-2013-117919"/>
    <n v="2013"/>
    <x v="317"/>
    <d v="2013-08-30T00:00:00"/>
    <s v="Second Class"/>
    <s v="TB-21355"/>
    <s v="Todd Boyes"/>
    <s v="Corporate"/>
    <s v="United States"/>
    <s v="Houston"/>
    <s v="Texas"/>
    <n v="77041"/>
    <s v="Central"/>
    <s v="OFF-ST-10003572"/>
    <s v="Office Supplies"/>
    <s v="Storage"/>
    <s v="Portfile Personal File Boxes"/>
    <n v="14.16"/>
    <n v="1"/>
    <n v="0.2"/>
    <n v="1.0620000000000003"/>
  </r>
  <r>
    <n v="5591"/>
    <s v="CA-2013-115224"/>
    <n v="2013"/>
    <x v="318"/>
    <d v="2013-12-12T00:00:00"/>
    <s v="Second Class"/>
    <s v="DB-13615"/>
    <s v="Doug Bickford"/>
    <s v="Consumer"/>
    <s v="United States"/>
    <s v="San Francisco"/>
    <s v="California"/>
    <n v="94110"/>
    <s v="West"/>
    <s v="OFF-ST-10003816"/>
    <s v="Office Supplies"/>
    <s v="Storage"/>
    <s v="Fellowes High-Stak Drawer Files"/>
    <n v="352.38"/>
    <n v="2"/>
    <n v="0"/>
    <n v="81.047399999999982"/>
  </r>
  <r>
    <n v="5590"/>
    <s v="CA-2013-115224"/>
    <n v="2013"/>
    <x v="318"/>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r>
  <r>
    <n v="5587"/>
    <s v="CA-2014-105333"/>
    <n v="2014"/>
    <x v="319"/>
    <d v="2014-12-05T00:00:00"/>
    <s v="Standard Class"/>
    <s v="VP-21730"/>
    <s v="Victor Preis"/>
    <s v="Home Office"/>
    <s v="United States"/>
    <s v="New York City"/>
    <s v="New York"/>
    <n v="10011"/>
    <s v="East"/>
    <s v="OFF-ST-10001809"/>
    <s v="Office Supplies"/>
    <s v="Storage"/>
    <s v="Fellowes Officeware Wire Shelving"/>
    <n v="269.49"/>
    <n v="3"/>
    <n v="0"/>
    <n v="5.3897999999999939"/>
  </r>
  <r>
    <n v="5585"/>
    <s v="CA-2014-105333"/>
    <n v="2014"/>
    <x v="319"/>
    <d v="2014-12-05T00:00:00"/>
    <s v="Standard Class"/>
    <s v="VP-21730"/>
    <s v="Victor Preis"/>
    <s v="Home Office"/>
    <s v="United States"/>
    <s v="New York City"/>
    <s v="New York"/>
    <n v="10011"/>
    <s v="East"/>
    <s v="OFF-ST-10002182"/>
    <s v="Office Supplies"/>
    <s v="Storage"/>
    <s v="Iris 3-Drawer Stacking Bin, Black"/>
    <n v="83.56"/>
    <n v="4"/>
    <n v="0"/>
    <n v="1.6711999999999989"/>
  </r>
  <r>
    <n v="5560"/>
    <s v="US-2012-114741"/>
    <n v="2012"/>
    <x v="320"/>
    <d v="2012-12-10T00:00:00"/>
    <s v="Standard Class"/>
    <s v="IL-15100"/>
    <s v="Ivan Liston"/>
    <s v="Consumer"/>
    <s v="United States"/>
    <s v="North Las Vegas"/>
    <s v="Nevada"/>
    <n v="89031"/>
    <s v="West"/>
    <s v="OFF-ST-10000078"/>
    <s v="Office Supplies"/>
    <s v="Storage"/>
    <s v="Tennsco 6- and 18-Compartment Lockers"/>
    <n v="1325.8500000000001"/>
    <n v="5"/>
    <n v="0"/>
    <n v="238.65299999999991"/>
  </r>
  <r>
    <n v="5546"/>
    <s v="CA-2014-102967"/>
    <n v="2014"/>
    <x v="321"/>
    <d v="2014-09-27T00:00:00"/>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r>
  <r>
    <n v="5492"/>
    <s v="CA-2014-164098"/>
    <n v="2014"/>
    <x v="322"/>
    <d v="2014-01-28T00:00:00"/>
    <s v="First Class"/>
    <s v="CG-12520"/>
    <s v="Claire Gute"/>
    <s v="Consumer"/>
    <s v="United States"/>
    <s v="Houston"/>
    <s v="Texas"/>
    <n v="77070"/>
    <s v="Central"/>
    <s v="OFF-ST-10000615"/>
    <s v="Office Supplies"/>
    <s v="Storage"/>
    <s v="SimpliFile Personal File, Black Granite, 15w x 6-15/16d x 11-1/4h"/>
    <n v="18.16"/>
    <n v="2"/>
    <n v="0.2"/>
    <n v="1.8160000000000016"/>
  </r>
  <r>
    <n v="5484"/>
    <s v="CA-2014-105487"/>
    <n v="2014"/>
    <x v="300"/>
    <d v="2014-10-15T00:00:00"/>
    <s v="Standard Class"/>
    <s v="CS-12250"/>
    <s v="Chris Selesnick"/>
    <s v="Corporate"/>
    <s v="United States"/>
    <s v="San Diego"/>
    <s v="California"/>
    <n v="92105"/>
    <s v="West"/>
    <s v="OFF-ST-10002301"/>
    <s v="Office Supplies"/>
    <s v="Storage"/>
    <s v="Tennsco Commercial Shelving"/>
    <n v="40.68"/>
    <n v="2"/>
    <n v="0"/>
    <n v="0.40679999999999694"/>
  </r>
  <r>
    <n v="5477"/>
    <s v="CA-2014-169691"/>
    <n v="2014"/>
    <x v="99"/>
    <d v="2014-06-19T00:00:00"/>
    <s v="First Class"/>
    <s v="Dp-13240"/>
    <s v="Dean percer"/>
    <s v="Home Office"/>
    <s v="United States"/>
    <s v="Maple Grove"/>
    <s v="Minnesota"/>
    <n v="55369"/>
    <s v="Central"/>
    <s v="OFF-ST-10001291"/>
    <s v="Office Supplies"/>
    <s v="Storage"/>
    <s v="Tenex Personal Self-Stacking Standard File Box, Black/Gray"/>
    <n v="84.55"/>
    <n v="5"/>
    <n v="0"/>
    <n v="22.828499999999998"/>
  </r>
  <r>
    <n v="5475"/>
    <s v="CA-2014-121741"/>
    <n v="2014"/>
    <x v="323"/>
    <d v="2014-12-27T00:00:00"/>
    <s v="Same Day"/>
    <s v="YC-21895"/>
    <s v="Yoseph Carroll"/>
    <s v="Corporate"/>
    <s v="United States"/>
    <s v="Fremont"/>
    <s v="Nebraska"/>
    <n v="68025"/>
    <s v="Central"/>
    <s v="OFF-ST-10004459"/>
    <s v="Office Supplies"/>
    <s v="Storage"/>
    <s v="Tennsco Single-Tier Lockers"/>
    <n v="750.68"/>
    <n v="2"/>
    <n v="0"/>
    <n v="37.533999999999992"/>
  </r>
  <r>
    <n v="5473"/>
    <s v="CA-2014-116946"/>
    <n v="2014"/>
    <x v="324"/>
    <d v="2014-12-24T00:00:00"/>
    <s v="Standard Class"/>
    <s v="TS-21505"/>
    <s v="Tony Sayre"/>
    <s v="Consumer"/>
    <s v="United States"/>
    <s v="Parker"/>
    <s v="Colorado"/>
    <n v="80134"/>
    <s v="West"/>
    <s v="OFF-ST-10002554"/>
    <s v="Office Supplies"/>
    <s v="Storage"/>
    <s v="Tennsco Industrial Shelving"/>
    <n v="78.256"/>
    <n v="2"/>
    <n v="0.2"/>
    <n v="-17.607599999999998"/>
  </r>
  <r>
    <n v="5461"/>
    <s v="US-2011-107405"/>
    <n v="2011"/>
    <x v="325"/>
    <d v="2011-03-25T00:00:00"/>
    <s v="Standard Class"/>
    <s v="TS-21205"/>
    <s v="Thomas Seio"/>
    <s v="Corporate"/>
    <s v="United States"/>
    <s v="Asheville"/>
    <s v="North Carolina"/>
    <n v="28806"/>
    <s v="South"/>
    <s v="OFF-ST-10002301"/>
    <s v="Office Supplies"/>
    <s v="Storage"/>
    <s v="Tennsco Commercial Shelving"/>
    <n v="16.272000000000002"/>
    <n v="1"/>
    <n v="0.2"/>
    <n v="-3.864600000000002"/>
  </r>
  <r>
    <n v="5455"/>
    <s v="CA-2014-160962"/>
    <n v="2014"/>
    <x v="326"/>
    <d v="2014-05-03T00:00:00"/>
    <s v="Standard Class"/>
    <s v="MC-17605"/>
    <s v="Matt Connell"/>
    <s v="Corporate"/>
    <s v="United States"/>
    <s v="Philadelphia"/>
    <s v="Pennsylvania"/>
    <n v="19143"/>
    <s v="East"/>
    <s v="OFF-ST-10001325"/>
    <s v="Office Supplies"/>
    <s v="Storage"/>
    <s v="Sterilite Officeware Hinged File Box"/>
    <n v="8.3840000000000003"/>
    <n v="1"/>
    <n v="0.2"/>
    <n v="0.73360000000000003"/>
  </r>
  <r>
    <n v="5429"/>
    <s v="CA-2013-113096"/>
    <n v="2013"/>
    <x v="62"/>
    <d v="2013-09-05T00:00:00"/>
    <s v="First Class"/>
    <s v="SZ-20035"/>
    <s v="Sam Zeldin"/>
    <s v="Home Office"/>
    <s v="United States"/>
    <s v="San Francisco"/>
    <s v="California"/>
    <n v="94122"/>
    <s v="West"/>
    <s v="OFF-ST-10003455"/>
    <s v="Office Supplies"/>
    <s v="Storage"/>
    <s v="Tenex File Box, Personal Filing Tote with Lid, Black"/>
    <n v="46.53"/>
    <n v="3"/>
    <n v="0"/>
    <n v="12.097800000000001"/>
  </r>
  <r>
    <n v="5411"/>
    <s v="CA-2014-108854"/>
    <n v="2014"/>
    <x v="171"/>
    <d v="2014-12-15T00:00:00"/>
    <s v="Standard Class"/>
    <s v="DM-13345"/>
    <s v="Denise Monton"/>
    <s v="Corporate"/>
    <s v="United States"/>
    <s v="San Francisco"/>
    <s v="California"/>
    <n v="94109"/>
    <s v="West"/>
    <s v="OFF-ST-10001837"/>
    <s v="Office Supplies"/>
    <s v="Storage"/>
    <s v="SAFCO Mobile Desk Side File, Wire Frame"/>
    <n v="42.76"/>
    <n v="1"/>
    <n v="0"/>
    <n v="11.117599999999999"/>
  </r>
  <r>
    <n v="5379"/>
    <s v="CA-2011-125542"/>
    <n v="2011"/>
    <x v="157"/>
    <d v="2011-12-07T00:00:00"/>
    <s v="First Class"/>
    <s v="NB-18655"/>
    <s v="Nona Balk"/>
    <s v="Corporate"/>
    <s v="United States"/>
    <s v="Philadelphia"/>
    <s v="Pennsylvania"/>
    <n v="19134"/>
    <s v="East"/>
    <s v="OFF-ST-10001469"/>
    <s v="Office Supplies"/>
    <s v="Storage"/>
    <s v="Fellowes Bankers Box Recycled Super Stor/Drawer"/>
    <n v="172.73599999999999"/>
    <n v="4"/>
    <n v="0.2"/>
    <n v="-30.228800000000007"/>
  </r>
  <r>
    <n v="5369"/>
    <s v="CA-2014-158071"/>
    <n v="2014"/>
    <x v="327"/>
    <d v="2014-06-16T00:00:00"/>
    <s v="Standard Class"/>
    <s v="BD-11320"/>
    <s v="Bill Donatelli"/>
    <s v="Consumer"/>
    <s v="United States"/>
    <s v="Seattle"/>
    <s v="Washington"/>
    <n v="98103"/>
    <s v="West"/>
    <s v="OFF-ST-10001228"/>
    <s v="Office Supplies"/>
    <s v="Storage"/>
    <s v="Personal File Boxes with Fold-Down Carry Handle"/>
    <n v="15.58"/>
    <n v="1"/>
    <n v="0"/>
    <n v="3.8949999999999996"/>
  </r>
  <r>
    <n v="5362"/>
    <s v="CA-2014-100951"/>
    <n v="2014"/>
    <x v="328"/>
    <d v="2014-06-11T00:00:00"/>
    <s v="First Class"/>
    <s v="NC-18625"/>
    <s v="Noah Childs"/>
    <s v="Corporate"/>
    <s v="United States"/>
    <s v="Dallas"/>
    <s v="Texas"/>
    <n v="75217"/>
    <s v="Central"/>
    <s v="OFF-ST-10001496"/>
    <s v="Office Supplies"/>
    <s v="Storage"/>
    <s v="Standard Rollaway File with Lock"/>
    <n v="720.7600000000001"/>
    <n v="5"/>
    <n v="0.2"/>
    <n v="54.056999999999988"/>
  </r>
  <r>
    <n v="424"/>
    <s v="CA-2014-125388"/>
    <n v="2014"/>
    <x v="329"/>
    <d v="2014-10-24T00:00:00"/>
    <s v="Standard Class"/>
    <s v="MP-17965"/>
    <s v="Michael Paige"/>
    <s v="Corporate"/>
    <s v="United States"/>
    <s v="Lawrence"/>
    <s v="Massachusetts"/>
    <n v="1841"/>
    <s v="East"/>
    <s v="OFF-ST-10000918"/>
    <s v="Office Supplies"/>
    <s v="Storage"/>
    <s v="Crate-A-Files"/>
    <n v="32.700000000000003"/>
    <n v="3"/>
    <n v="0"/>
    <n v="8.5019999999999989"/>
  </r>
  <r>
    <n v="5359"/>
    <s v="CA-2011-150490"/>
    <n v="2011"/>
    <x v="330"/>
    <d v="2011-08-11T00:00:00"/>
    <s v="Standard Class"/>
    <s v="SS-20590"/>
    <s v="Sonia Sunley"/>
    <s v="Consumer"/>
    <s v="United States"/>
    <s v="San Francisco"/>
    <s v="California"/>
    <n v="94122"/>
    <s v="West"/>
    <s v="OFF-ST-10000321"/>
    <s v="Office Supplies"/>
    <s v="Storage"/>
    <s v="Akro Stacking Bins"/>
    <n v="15.78"/>
    <n v="2"/>
    <n v="0"/>
    <n v="0.63119999999999798"/>
  </r>
  <r>
    <n v="5346"/>
    <s v="CA-2014-108539"/>
    <n v="2014"/>
    <x v="57"/>
    <d v="2014-03-24T00:00:00"/>
    <s v="Second Class"/>
    <s v="SC-20725"/>
    <s v="Steven Cartwright"/>
    <s v="Consumer"/>
    <s v="United States"/>
    <s v="Los Angeles"/>
    <s v="California"/>
    <n v="90045"/>
    <s v="West"/>
    <s v="OFF-ST-10003208"/>
    <s v="Office Supplies"/>
    <s v="Storage"/>
    <s v="Adjustable Depth Letter/Legal Cart"/>
    <n v="725.84"/>
    <n v="4"/>
    <n v="0"/>
    <n v="210.4935999999999"/>
  </r>
  <r>
    <n v="5339"/>
    <s v="CA-2012-146486"/>
    <n v="2012"/>
    <x v="331"/>
    <d v="2012-11-14T00:00:00"/>
    <s v="Second Class"/>
    <s v="DV-13465"/>
    <s v="Dianna Vittorini"/>
    <s v="Consumer"/>
    <s v="United States"/>
    <s v="Oceanside"/>
    <s v="New York"/>
    <n v="11572"/>
    <s v="East"/>
    <s v="OFF-ST-10002554"/>
    <s v="Office Supplies"/>
    <s v="Storage"/>
    <s v="Tennsco Industrial Shelving"/>
    <n v="244.54999999999998"/>
    <n v="5"/>
    <n v="0"/>
    <n v="4.8910000000000053"/>
  </r>
  <r>
    <n v="5307"/>
    <s v="US-2013-168410"/>
    <n v="2013"/>
    <x v="130"/>
    <d v="2013-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r>
  <r>
    <n v="5293"/>
    <s v="CA-2014-151218"/>
    <n v="2014"/>
    <x v="332"/>
    <d v="2014-06-24T00:00:00"/>
    <s v="First Class"/>
    <s v="PJ-19015"/>
    <s v="Pauline Johnson"/>
    <s v="Consumer"/>
    <s v="United States"/>
    <s v="Miami"/>
    <s v="Florida"/>
    <n v="33180"/>
    <s v="South"/>
    <s v="OFF-ST-10004835"/>
    <s v="Office Supplies"/>
    <s v="Storage"/>
    <s v="Plastic Stacking Crates &amp; Casters"/>
    <n v="4.4640000000000004"/>
    <n v="1"/>
    <n v="0.2"/>
    <n v="0.33479999999999999"/>
  </r>
  <r>
    <n v="5284"/>
    <s v="CA-2011-133424"/>
    <n v="2011"/>
    <x v="118"/>
    <d v="2011-04-04T00:00:00"/>
    <s v="Standard Class"/>
    <s v="Dl-13600"/>
    <s v="Dorris liebe"/>
    <s v="Corporate"/>
    <s v="United States"/>
    <s v="Seattle"/>
    <s v="Washington"/>
    <n v="98105"/>
    <s v="West"/>
    <s v="OFF-ST-10002957"/>
    <s v="Office Supplies"/>
    <s v="Storage"/>
    <s v="Sterilite Show Offs Storage Containers"/>
    <n v="15.84"/>
    <n v="3"/>
    <n v="0"/>
    <n v="0"/>
  </r>
  <r>
    <n v="5281"/>
    <s v="CA-2014-152709"/>
    <n v="2014"/>
    <x v="333"/>
    <d v="2014-10-13T00:00:00"/>
    <s v="Standard Class"/>
    <s v="DB-13210"/>
    <s v="Dean Braden"/>
    <s v="Consumer"/>
    <s v="United States"/>
    <s v="Detroit"/>
    <s v="Michigan"/>
    <n v="48234"/>
    <s v="Central"/>
    <s v="OFF-ST-10001837"/>
    <s v="Office Supplies"/>
    <s v="Storage"/>
    <s v="SAFCO Mobile Desk Side File, Wire Frame"/>
    <n v="85.52"/>
    <n v="2"/>
    <n v="0"/>
    <n v="22.235199999999999"/>
  </r>
  <r>
    <n v="5240"/>
    <s v="CA-2013-116561"/>
    <n v="2013"/>
    <x v="334"/>
    <d v="2013-09-18T00:00:00"/>
    <s v="Standard Class"/>
    <s v="EB-14110"/>
    <s v="Eugene Barchas"/>
    <s v="Consumer"/>
    <s v="United States"/>
    <s v="San Jose"/>
    <s v="California"/>
    <n v="95123"/>
    <s v="West"/>
    <s v="OFF-ST-10004186"/>
    <s v="Office Supplies"/>
    <s v="Storage"/>
    <s v="Stur-D-Stor Shelving, Vertical 5-Shelf: 72&quot;H x 36&quot;W x 18 1/2&quot;D"/>
    <n v="332.94"/>
    <n v="3"/>
    <n v="0"/>
    <n v="6.6587999999999994"/>
  </r>
  <r>
    <n v="433"/>
    <s v="US-2013-123750"/>
    <n v="2013"/>
    <x v="335"/>
    <d v="2013-04-22T00:00:00"/>
    <s v="Standard Class"/>
    <s v="RB-19795"/>
    <s v="Ross Baird"/>
    <s v="Home Office"/>
    <s v="United States"/>
    <s v="Gastonia"/>
    <s v="North Carolina"/>
    <n v="28052"/>
    <s v="South"/>
    <s v="OFF-ST-10000617"/>
    <s v="Office Supplies"/>
    <s v="Storage"/>
    <s v="Woodgrain Magazine Files by Perma"/>
    <n v="4.7679999999999998"/>
    <n v="2"/>
    <n v="0.2"/>
    <n v="-0.7748000000000006"/>
  </r>
  <r>
    <n v="434"/>
    <s v="CA-2013-127369"/>
    <n v="2013"/>
    <x v="336"/>
    <d v="2013-06-08T00:00:00"/>
    <s v="First Class"/>
    <s v="DB-13060"/>
    <s v="Dave Brooks"/>
    <s v="Consumer"/>
    <s v="United States"/>
    <s v="Lowell"/>
    <s v="Massachusetts"/>
    <n v="1852"/>
    <s v="East"/>
    <s v="OFF-ST-10003306"/>
    <s v="Office Supplies"/>
    <s v="Storage"/>
    <s v="Letter Size Cart"/>
    <n v="714.30000000000007"/>
    <n v="5"/>
    <n v="0"/>
    <n v="207.14699999999993"/>
  </r>
  <r>
    <n v="5213"/>
    <s v="CA-2013-145898"/>
    <n v="2013"/>
    <x v="337"/>
    <d v="2013-09-27T00:00:00"/>
    <s v="Same Day"/>
    <s v="CM-12445"/>
    <s v="Chuck Magee"/>
    <s v="Consumer"/>
    <s v="United States"/>
    <s v="Redlands"/>
    <s v="California"/>
    <n v="92374"/>
    <s v="West"/>
    <s v="OFF-ST-10004507"/>
    <s v="Office Supplies"/>
    <s v="Storage"/>
    <s v="Advantus Rolling Storage Box"/>
    <n v="51.449999999999996"/>
    <n v="3"/>
    <n v="0"/>
    <n v="13.891499999999999"/>
  </r>
  <r>
    <n v="5212"/>
    <s v="CA-2012-130876"/>
    <n v="2012"/>
    <x v="338"/>
    <d v="2012-05-16T00:00:00"/>
    <s v="Second Class"/>
    <s v="AZ-10750"/>
    <s v="Annie Zypern"/>
    <s v="Consumer"/>
    <s v="United States"/>
    <s v="New York City"/>
    <s v="New York"/>
    <n v="10024"/>
    <s v="East"/>
    <s v="OFF-ST-10004258"/>
    <s v="Office Supplies"/>
    <s v="Storage"/>
    <s v="Portable Personal File Box"/>
    <n v="36.630000000000003"/>
    <n v="3"/>
    <n v="0"/>
    <n v="9.8901000000000039"/>
  </r>
  <r>
    <n v="5211"/>
    <s v="CA-2012-156755"/>
    <n v="2012"/>
    <x v="339"/>
    <d v="2012-01-18T00:00:00"/>
    <s v="Standard Class"/>
    <s v="YS-21880"/>
    <s v="Yana Sorensen"/>
    <s v="Corporate"/>
    <s v="United States"/>
    <s v="Newark"/>
    <s v="Delaware"/>
    <n v="19711"/>
    <s v="East"/>
    <s v="OFF-ST-10002615"/>
    <s v="Office Supplies"/>
    <s v="Storage"/>
    <s v="Dual Level, Single-Width Filing Carts"/>
    <n v="465.18"/>
    <n v="3"/>
    <n v="0"/>
    <n v="120.94680000000001"/>
  </r>
  <r>
    <n v="5206"/>
    <s v="CA-2012-102015"/>
    <n v="2012"/>
    <x v="340"/>
    <d v="2012-09-18T00:00:00"/>
    <s v="Standard Class"/>
    <s v="TM-21010"/>
    <s v="Tamara Manning"/>
    <s v="Consumer"/>
    <s v="United States"/>
    <s v="Auburn"/>
    <s v="New York"/>
    <n v="13021"/>
    <s v="East"/>
    <s v="OFF-ST-10001713"/>
    <s v="Office Supplies"/>
    <s v="Storage"/>
    <s v="Gould Plastics 9-Pocket Panel Bin, 18-3/8w x 5-1/4d x 20-1/2h, Black"/>
    <n v="105.98"/>
    <n v="2"/>
    <n v="0"/>
    <n v="4.2391999999999967"/>
  </r>
  <r>
    <n v="5204"/>
    <s v="CA-2012-142454"/>
    <n v="2012"/>
    <x v="341"/>
    <d v="2012-08-19T00:00:00"/>
    <s v="Standard Class"/>
    <s v="RE-19450"/>
    <s v="Richard Eichhorn"/>
    <s v="Consumer"/>
    <s v="United States"/>
    <s v="Oakland"/>
    <s v="California"/>
    <n v="94601"/>
    <s v="West"/>
    <s v="OFF-ST-10003638"/>
    <s v="Office Supplies"/>
    <s v="Storage"/>
    <s v="Mobile Personal File Cube"/>
    <n v="70.260000000000005"/>
    <n v="3"/>
    <n v="0"/>
    <n v="18.970199999999998"/>
  </r>
  <r>
    <n v="5186"/>
    <s v="CA-2012-134719"/>
    <n v="2012"/>
    <x v="342"/>
    <d v="2012-10-15T00:00:00"/>
    <s v="Standard Class"/>
    <s v="JD-15790"/>
    <s v="John Dryer"/>
    <s v="Consumer"/>
    <s v="United States"/>
    <s v="Jacksonville"/>
    <s v="Florida"/>
    <n v="32216"/>
    <s v="South"/>
    <s v="OFF-ST-10004459"/>
    <s v="Office Supplies"/>
    <s v="Storage"/>
    <s v="Tennsco Single-Tier Lockers"/>
    <n v="1801.6320000000001"/>
    <n v="6"/>
    <n v="0.2"/>
    <n v="-337.80600000000004"/>
  </r>
  <r>
    <n v="5184"/>
    <s v="CA-2014-163335"/>
    <n v="2014"/>
    <x v="92"/>
    <d v="2014-09-28T00:00:00"/>
    <s v="First Class"/>
    <s v="AG-10675"/>
    <s v="Anna Gayman"/>
    <s v="Consumer"/>
    <s v="United States"/>
    <s v="Columbus"/>
    <s v="Georgia"/>
    <n v="31907"/>
    <s v="South"/>
    <s v="OFF-ST-10000885"/>
    <s v="Office Supplies"/>
    <s v="Storage"/>
    <s v="Fellowes Desktop Hanging File Manager"/>
    <n v="40.29"/>
    <n v="3"/>
    <n v="0"/>
    <n v="10.0725"/>
  </r>
  <r>
    <n v="442"/>
    <s v="CA-2013-115756"/>
    <n v="2013"/>
    <x v="237"/>
    <d v="2013-09-08T00:00:00"/>
    <s v="Second Class"/>
    <s v="PK-19075"/>
    <s v="Pete Kriz"/>
    <s v="Consumer"/>
    <s v="United States"/>
    <s v="Detroit"/>
    <s v="Michigan"/>
    <n v="48227"/>
    <s v="Central"/>
    <s v="OFF-ST-10000060"/>
    <s v="Office Supplies"/>
    <s v="Storage"/>
    <s v="Fellowes Bankers Box Staxonsteel Drawer File/Stacking System"/>
    <n v="194.94"/>
    <n v="3"/>
    <n v="0"/>
    <n v="23.392800000000008"/>
  </r>
  <r>
    <n v="443"/>
    <s v="CA-2013-115756"/>
    <n v="2013"/>
    <x v="237"/>
    <d v="2013-09-08T00:00:00"/>
    <s v="Second Class"/>
    <s v="PK-19075"/>
    <s v="Pete Kriz"/>
    <s v="Consumer"/>
    <s v="United States"/>
    <s v="Detroit"/>
    <s v="Michigan"/>
    <n v="48227"/>
    <s v="Central"/>
    <s v="OFF-ST-10003058"/>
    <s v="Office Supplies"/>
    <s v="Storage"/>
    <s v="Eldon Mobile Mega Data Cart  Mega Stackable  Add-On Trays"/>
    <n v="70.949999999999989"/>
    <n v="3"/>
    <n v="0"/>
    <n v="20.575499999999998"/>
  </r>
  <r>
    <n v="5170"/>
    <s v="CA-2011-121006"/>
    <n v="2011"/>
    <x v="343"/>
    <d v="2011-11-16T00:00:00"/>
    <s v="Standard Class"/>
    <s v="SC-20020"/>
    <s v="Sam Craven"/>
    <s v="Consumer"/>
    <s v="United States"/>
    <s v="Midland"/>
    <s v="Michigan"/>
    <n v="48640"/>
    <s v="Central"/>
    <s v="OFF-ST-10001490"/>
    <s v="Office Supplies"/>
    <s v="Storage"/>
    <s v="Hot File 7-Pocket, Floor Stand"/>
    <n v="535.41"/>
    <n v="3"/>
    <n v="0"/>
    <n v="160.62299999999993"/>
  </r>
  <r>
    <n v="5169"/>
    <s v="CA-2011-121006"/>
    <n v="2011"/>
    <x v="343"/>
    <d v="2011-11-16T00:00:00"/>
    <s v="Standard Class"/>
    <s v="SC-20020"/>
    <s v="Sam Craven"/>
    <s v="Consumer"/>
    <s v="United States"/>
    <s v="Midland"/>
    <s v="Michigan"/>
    <n v="48640"/>
    <s v="Central"/>
    <s v="OFF-ST-10004950"/>
    <s v="Office Supplies"/>
    <s v="Storage"/>
    <s v="Acco Perma 3000 Stacking Storage Drawers"/>
    <n v="62.94"/>
    <n v="3"/>
    <n v="0"/>
    <n v="11.958600000000001"/>
  </r>
  <r>
    <n v="5152"/>
    <s v="CA-2014-169929"/>
    <n v="2014"/>
    <x v="310"/>
    <d v="2014-09-29T00:00:00"/>
    <s v="First Class"/>
    <s v="LS-17200"/>
    <s v="Luke Schmidt"/>
    <s v="Corporate"/>
    <s v="United States"/>
    <s v="Helena"/>
    <s v="Montana"/>
    <n v="59601"/>
    <s v="West"/>
    <s v="OFF-ST-10002352"/>
    <s v="Office Supplies"/>
    <s v="Storage"/>
    <s v="Iris Project Case"/>
    <n v="39.900000000000006"/>
    <n v="5"/>
    <n v="0"/>
    <n v="10.373999999999999"/>
  </r>
  <r>
    <n v="5151"/>
    <s v="CA-2014-125101"/>
    <n v="2014"/>
    <x v="344"/>
    <d v="2014-03-11T00:00:00"/>
    <s v="Second Class"/>
    <s v="SH-19975"/>
    <s v="Sally Hughsby"/>
    <s v="Corporate"/>
    <s v="United States"/>
    <s v="San Francisco"/>
    <s v="California"/>
    <n v="94109"/>
    <s v="West"/>
    <s v="OFF-ST-10000675"/>
    <s v="Office Supplies"/>
    <s v="Storage"/>
    <s v="File Shuttle II and Handi-File, Black"/>
    <n v="67.78"/>
    <n v="2"/>
    <n v="0"/>
    <n v="16.945"/>
  </r>
  <r>
    <n v="5146"/>
    <s v="CA-2014-161333"/>
    <n v="2014"/>
    <x v="345"/>
    <d v="2014-02-08T00:00:00"/>
    <s v="Standard Class"/>
    <s v="JL-15835"/>
    <s v="John Lee"/>
    <s v="Consumer"/>
    <s v="United States"/>
    <s v="Los Angeles"/>
    <s v="California"/>
    <n v="90045"/>
    <s v="West"/>
    <s v="OFF-ST-10000464"/>
    <s v="Office Supplies"/>
    <s v="Storage"/>
    <s v="Multi-Use Personal File Cart and Caster Set, Three Stacking Bins"/>
    <n v="139.04"/>
    <n v="4"/>
    <n v="0"/>
    <n v="38.931200000000004"/>
  </r>
  <r>
    <n v="449"/>
    <s v="CA-2013-166674"/>
    <n v="2013"/>
    <x v="346"/>
    <d v="2013-04-04T00:00:00"/>
    <s v="Second Class"/>
    <s v="RB-19360"/>
    <s v="Raymond Buch"/>
    <s v="Consumer"/>
    <s v="United States"/>
    <s v="Auburn"/>
    <s v="New York"/>
    <n v="13021"/>
    <s v="East"/>
    <s v="OFF-ST-10001469"/>
    <s v="Office Supplies"/>
    <s v="Storage"/>
    <s v="Fellowes Bankers Box Recycled Super Stor/Drawer"/>
    <n v="161.94"/>
    <n v="3"/>
    <n v="0"/>
    <n v="9.716399999999993"/>
  </r>
  <r>
    <n v="5121"/>
    <s v="CA-2011-149538"/>
    <n v="2011"/>
    <x v="347"/>
    <d v="2011-04-08T00:00:00"/>
    <s v="Standard Class"/>
    <s v="KB-16585"/>
    <s v="Ken Black"/>
    <s v="Corporate"/>
    <s v="United States"/>
    <s v="Lafayette"/>
    <s v="Louisiana"/>
    <n v="70506"/>
    <s v="South"/>
    <s v="OFF-ST-10004180"/>
    <s v="Office Supplies"/>
    <s v="Storage"/>
    <s v="Safco Commercial Shelving"/>
    <n v="232.54999999999998"/>
    <n v="5"/>
    <n v="0"/>
    <n v="9.3019999999999925"/>
  </r>
  <r>
    <n v="5117"/>
    <s v="CA-2014-154137"/>
    <n v="2014"/>
    <x v="348"/>
    <d v="2014-11-18T00:00:00"/>
    <s v="Standard Class"/>
    <s v="MT-17815"/>
    <s v="Meg Tillman"/>
    <s v="Consumer"/>
    <s v="United States"/>
    <s v="New York City"/>
    <s v="New York"/>
    <n v="10009"/>
    <s v="East"/>
    <s v="OFF-ST-10003324"/>
    <s v="Office Supplies"/>
    <s v="Storage"/>
    <s v="Belkin OmniView SE Rackmount Kit"/>
    <n v="35.479999999999997"/>
    <n v="1"/>
    <n v="0"/>
    <n v="0"/>
  </r>
  <r>
    <n v="5111"/>
    <s v="CA-2011-138450"/>
    <n v="2011"/>
    <x v="349"/>
    <d v="2011-10-22T00:00:00"/>
    <s v="Standard Class"/>
    <s v="EH-13765"/>
    <s v="Edward Hooks"/>
    <s v="Corporate"/>
    <s v="United States"/>
    <s v="Philadelphia"/>
    <s v="Pennsylvania"/>
    <n v="19134"/>
    <s v="East"/>
    <s v="OFF-ST-10003479"/>
    <s v="Office Supplies"/>
    <s v="Storage"/>
    <s v="Eldon Base for stackable storage shelf, platinum"/>
    <n v="186.91200000000001"/>
    <n v="6"/>
    <n v="0.2"/>
    <n v="-35.046000000000028"/>
  </r>
  <r>
    <n v="5099"/>
    <s v="US-2011-140452"/>
    <n v="2011"/>
    <x v="220"/>
    <d v="2011-12-10T00:00:00"/>
    <s v="Standard Class"/>
    <s v="BK-11260"/>
    <s v="Berenike Kampe"/>
    <s v="Consumer"/>
    <s v="United States"/>
    <s v="Chicago"/>
    <s v="Illinois"/>
    <n v="60610"/>
    <s v="Central"/>
    <s v="OFF-ST-10002485"/>
    <s v="Office Supplies"/>
    <s v="Storage"/>
    <s v="Rogers Deluxe File Chest"/>
    <n v="35.167999999999999"/>
    <n v="2"/>
    <n v="0.2"/>
    <n v="-8.3524000000000012"/>
  </r>
  <r>
    <n v="5093"/>
    <s v="CA-2012-119102"/>
    <n v="2012"/>
    <x v="350"/>
    <d v="2012-05-27T00:00:00"/>
    <s v="Standard Class"/>
    <s v="KH-16690"/>
    <s v="Kristen Hastings"/>
    <s v="Corporate"/>
    <s v="United States"/>
    <s v="Woonsocket"/>
    <s v="Rhode Island"/>
    <n v="2895"/>
    <s v="East"/>
    <s v="OFF-ST-10004507"/>
    <s v="Office Supplies"/>
    <s v="Storage"/>
    <s v="Advantus Rolling Storage Box"/>
    <n v="51.449999999999996"/>
    <n v="3"/>
    <n v="0"/>
    <n v="13.891499999999999"/>
  </r>
  <r>
    <n v="455"/>
    <s v="CA-2014-147277"/>
    <n v="2014"/>
    <x v="136"/>
    <d v="2014-10-25T00:00:00"/>
    <s v="Standard Class"/>
    <s v="EB-13705"/>
    <s v="Ed Braxton"/>
    <s v="Corporate"/>
    <s v="United States"/>
    <s v="Akron"/>
    <s v="Ohio"/>
    <n v="44312"/>
    <s v="East"/>
    <s v="OFF-ST-10000142"/>
    <s v="Office Supplies"/>
    <s v="Storage"/>
    <s v="Deluxe Rollaway Locking File with Drawer"/>
    <n v="665.40800000000002"/>
    <n v="2"/>
    <n v="0.2"/>
    <n v="66.540799999999962"/>
  </r>
  <r>
    <n v="5081"/>
    <s v="US-2014-133312"/>
    <n v="2014"/>
    <x v="351"/>
    <d v="2014-11-30T00:00:00"/>
    <s v="Standard Class"/>
    <s v="BD-11500"/>
    <s v="Bradley Drucker"/>
    <s v="Consumer"/>
    <s v="United States"/>
    <s v="San Francisco"/>
    <s v="California"/>
    <n v="94122"/>
    <s v="West"/>
    <s v="OFF-ST-10001325"/>
    <s v="Office Supplies"/>
    <s v="Storage"/>
    <s v="Sterilite Officeware Hinged File Box"/>
    <n v="10.48"/>
    <n v="1"/>
    <n v="0"/>
    <n v="2.8296000000000001"/>
  </r>
  <r>
    <n v="5077"/>
    <s v="CA-2011-134572"/>
    <n v="2011"/>
    <x v="352"/>
    <d v="2011-04-22T00:00:00"/>
    <s v="Second Class"/>
    <s v="SV-20365"/>
    <s v="Seth Vernon"/>
    <s v="Consumer"/>
    <s v="United States"/>
    <s v="Houston"/>
    <s v="Texas"/>
    <n v="77070"/>
    <s v="Central"/>
    <s v="OFF-ST-10004634"/>
    <s v="Office Supplies"/>
    <s v="Storage"/>
    <s v="Personal Folder Holder, Ebony"/>
    <n v="44.840000000000011"/>
    <n v="5"/>
    <n v="0.2"/>
    <n v="5.6049999999999951"/>
  </r>
  <r>
    <n v="5074"/>
    <s v="CA-2012-145485"/>
    <n v="2012"/>
    <x v="353"/>
    <d v="2012-11-05T00:00:00"/>
    <s v="Same Day"/>
    <s v="JM-16195"/>
    <s v="Justin MacKendrick"/>
    <s v="Consumer"/>
    <s v="United States"/>
    <s v="San Francisco"/>
    <s v="California"/>
    <n v="94109"/>
    <s v="West"/>
    <s v="OFF-ST-10000649"/>
    <s v="Office Supplies"/>
    <s v="Storage"/>
    <s v="Hanging Personal Folder File"/>
    <n v="62.8"/>
    <n v="4"/>
    <n v="0"/>
    <n v="15.700000000000003"/>
  </r>
  <r>
    <n v="5061"/>
    <s v="CA-2013-109722"/>
    <n v="2013"/>
    <x v="354"/>
    <d v="2013-12-08T00:00:00"/>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r>
  <r>
    <n v="5058"/>
    <s v="CA-2012-162166"/>
    <n v="2012"/>
    <x v="355"/>
    <d v="2012-09-11T00:00:00"/>
    <s v="First Class"/>
    <s v="NM-18520"/>
    <s v="Neoma Murray"/>
    <s v="Consumer"/>
    <s v="United States"/>
    <s v="Moreno Valley"/>
    <s v="California"/>
    <n v="92553"/>
    <s v="West"/>
    <s v="OFF-ST-10002486"/>
    <s v="Office Supplies"/>
    <s v="Storage"/>
    <s v="Eldon Shelf Savers Cubes and Bins"/>
    <n v="41.88"/>
    <n v="6"/>
    <n v="0"/>
    <n v="0.83759999999999835"/>
  </r>
  <r>
    <n v="5046"/>
    <s v="CA-2013-158694"/>
    <n v="2013"/>
    <x v="123"/>
    <d v="2013-11-14T00:00:00"/>
    <s v="Second Class"/>
    <s v="AI-10855"/>
    <s v="Arianne Irving"/>
    <s v="Consumer"/>
    <s v="United States"/>
    <s v="Los Angeles"/>
    <s v="California"/>
    <n v="90036"/>
    <s v="West"/>
    <s v="OFF-ST-10001496"/>
    <s v="Office Supplies"/>
    <s v="Storage"/>
    <s v="Standard Rollaway File with Lock"/>
    <n v="720.76"/>
    <n v="4"/>
    <n v="0"/>
    <n v="187.39760000000001"/>
  </r>
  <r>
    <n v="5014"/>
    <s v="US-2014-160465"/>
    <n v="2014"/>
    <x v="356"/>
    <d v="2014-07-27T00:00:00"/>
    <s v="Standard Class"/>
    <s v="SW-20350"/>
    <s v="Sean Wendt"/>
    <s v="Home Office"/>
    <s v="United States"/>
    <s v="Cleveland"/>
    <s v="Ohio"/>
    <n v="44105"/>
    <s v="East"/>
    <s v="OFF-ST-10000136"/>
    <s v="Office Supplies"/>
    <s v="Storage"/>
    <s v="Letter Size File"/>
    <n v="222.32000000000005"/>
    <n v="7"/>
    <n v="0.2"/>
    <n v="25.010999999999967"/>
  </r>
  <r>
    <n v="5008"/>
    <s v="CA-2012-169796"/>
    <n v="2012"/>
    <x v="331"/>
    <d v="2012-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r>
  <r>
    <n v="5006"/>
    <s v="CA-2012-158659"/>
    <n v="2012"/>
    <x v="37"/>
    <d v="2012-11-14T00:00:00"/>
    <s v="Second Class"/>
    <s v="SC-20695"/>
    <s v="Steve Chapman"/>
    <s v="Corporate"/>
    <s v="United States"/>
    <s v="Richmond"/>
    <s v="Indiana"/>
    <n v="47374"/>
    <s v="Central"/>
    <s v="OFF-ST-10003306"/>
    <s v="Office Supplies"/>
    <s v="Storage"/>
    <s v="Letter Size Cart"/>
    <n v="714.30000000000007"/>
    <n v="5"/>
    <n v="0"/>
    <n v="207.14699999999993"/>
  </r>
  <r>
    <n v="4984"/>
    <s v="CA-2013-109925"/>
    <n v="2013"/>
    <x v="357"/>
    <d v="2013-11-11T00:00:00"/>
    <s v="Second Class"/>
    <s v="IM-15070"/>
    <s v="Irene Maddox"/>
    <s v="Consumer"/>
    <s v="United States"/>
    <s v="San Diego"/>
    <s v="California"/>
    <n v="92105"/>
    <s v="West"/>
    <s v="OFF-ST-10003442"/>
    <s v="Office Supplies"/>
    <s v="Storage"/>
    <s v="Eldon Portable Mobile Manager"/>
    <n v="84.84"/>
    <n v="3"/>
    <n v="0"/>
    <n v="22.9068"/>
  </r>
  <r>
    <n v="4964"/>
    <s v="CA-2011-156587"/>
    <n v="2011"/>
    <x v="29"/>
    <d v="2011-03-08T00:00:00"/>
    <s v="First Class"/>
    <s v="AB-10015"/>
    <s v="Aaron Bergman"/>
    <s v="Consumer"/>
    <s v="United States"/>
    <s v="Seattle"/>
    <s v="Washington"/>
    <n v="98103"/>
    <s v="West"/>
    <s v="OFF-ST-10002344"/>
    <s v="Office Supplies"/>
    <s v="Storage"/>
    <s v="Carina 42&quot;Hx23 3/4&quot;W Media Storage Unit"/>
    <n v="242.94"/>
    <n v="3"/>
    <n v="0"/>
    <n v="4.8588000000000164"/>
  </r>
  <r>
    <n v="4944"/>
    <s v="CA-2014-106782"/>
    <n v="2014"/>
    <x v="358"/>
    <d v="2014-12-28T00:00:00"/>
    <s v="Standard Class"/>
    <s v="LP-17095"/>
    <s v="Liz Preis"/>
    <s v="Consumer"/>
    <s v="United States"/>
    <s v="Lafayette"/>
    <s v="Indiana"/>
    <n v="47905"/>
    <s v="Central"/>
    <s v="OFF-ST-10004459"/>
    <s v="Office Supplies"/>
    <s v="Storage"/>
    <s v="Tennsco Single-Tier Lockers"/>
    <n v="375.34"/>
    <n v="1"/>
    <n v="0"/>
    <n v="18.766999999999996"/>
  </r>
  <r>
    <n v="4938"/>
    <s v="CA-2011-157147"/>
    <n v="2011"/>
    <x v="359"/>
    <d v="2011-01-19T00:00:00"/>
    <s v="Standard Class"/>
    <s v="BD-11605"/>
    <s v="Brian Dahlen"/>
    <s v="Consumer"/>
    <s v="United States"/>
    <s v="San Francisco"/>
    <s v="California"/>
    <n v="94109"/>
    <s v="West"/>
    <s v="OFF-ST-10000078"/>
    <s v="Office Supplies"/>
    <s v="Storage"/>
    <s v="Tennsco 6- and 18-Compartment Lockers"/>
    <n v="1325.8500000000001"/>
    <n v="5"/>
    <n v="0"/>
    <n v="238.65299999999991"/>
  </r>
  <r>
    <n v="4907"/>
    <s v="US-2011-146353"/>
    <n v="2011"/>
    <x v="30"/>
    <d v="2011-10-16T00:00:00"/>
    <s v="Second Class"/>
    <s v="JE-15610"/>
    <s v="Jim Epp"/>
    <s v="Corporate"/>
    <s v="United States"/>
    <s v="Concord"/>
    <s v="New Hampshire"/>
    <n v="3301"/>
    <s v="East"/>
    <s v="OFF-ST-10001469"/>
    <s v="Office Supplies"/>
    <s v="Storage"/>
    <s v="Fellowes Bankers Box Recycled Super Stor/Drawer"/>
    <n v="269.89999999999998"/>
    <n v="5"/>
    <n v="0"/>
    <n v="16.193999999999988"/>
  </r>
  <r>
    <n v="4901"/>
    <s v="CA-2014-120936"/>
    <n v="2014"/>
    <x v="55"/>
    <d v="2014-12-22T00:00:00"/>
    <s v="Standard Class"/>
    <s v="CA-12310"/>
    <s v="Christine Abelman"/>
    <s v="Corporate"/>
    <s v="United States"/>
    <s v="Anaheim"/>
    <s v="California"/>
    <n v="92804"/>
    <s v="West"/>
    <s v="OFF-ST-10001526"/>
    <s v="Office Supplies"/>
    <s v="Storage"/>
    <s v="Iceberg Mobile Mega Data/Printer Cart "/>
    <n v="481.32"/>
    <n v="4"/>
    <n v="0"/>
    <n v="125.14319999999998"/>
  </r>
  <r>
    <n v="4897"/>
    <s v="CA-2013-135776"/>
    <n v="2013"/>
    <x v="360"/>
    <d v="2013-12-31T00:00:00"/>
    <s v="Standard Class"/>
    <s v="EH-13765"/>
    <s v="Edward Hooks"/>
    <s v="Corporate"/>
    <s v="United States"/>
    <s v="Seattle"/>
    <s v="Washington"/>
    <n v="98103"/>
    <s v="West"/>
    <s v="OFF-ST-10003470"/>
    <s v="Office Supplies"/>
    <s v="Storage"/>
    <s v="Tennsco Snap-Together Open Shelving Units, Starter Sets and Add-On Units"/>
    <n v="1117.92"/>
    <n v="4"/>
    <n v="0"/>
    <n v="55.895999999999958"/>
  </r>
  <r>
    <n v="472"/>
    <s v="CA-2011-144666"/>
    <n v="2011"/>
    <x v="361"/>
    <d v="2011-11-11T00:00:00"/>
    <s v="Second Class"/>
    <s v="JP-15520"/>
    <s v="Jeremy Pistek"/>
    <s v="Consumer"/>
    <s v="United States"/>
    <s v="San Francisco"/>
    <s v="California"/>
    <n v="94110"/>
    <s v="West"/>
    <s v="OFF-ST-10002743"/>
    <s v="Office Supplies"/>
    <s v="Storage"/>
    <s v="SAFCO Boltless Steel Shelving"/>
    <n v="340.92"/>
    <n v="3"/>
    <n v="0"/>
    <n v="3.4091999999999842"/>
  </r>
  <r>
    <n v="4894"/>
    <s v="CA-2013-135776"/>
    <n v="2013"/>
    <x v="360"/>
    <d v="2013-12-31T00:00:00"/>
    <s v="Standard Class"/>
    <s v="EH-13765"/>
    <s v="Edward Hooks"/>
    <s v="Corporate"/>
    <s v="United States"/>
    <s v="Seattle"/>
    <s v="Washington"/>
    <n v="98103"/>
    <s v="West"/>
    <s v="OFF-ST-10002743"/>
    <s v="Office Supplies"/>
    <s v="Storage"/>
    <s v="SAFCO Boltless Steel Shelving"/>
    <n v="227.28"/>
    <n v="2"/>
    <n v="0"/>
    <n v="2.2727999999999895"/>
  </r>
  <r>
    <n v="4890"/>
    <s v="CA-2013-163167"/>
    <n v="2013"/>
    <x v="199"/>
    <d v="2013-12-02T00:00:00"/>
    <s v="Second Class"/>
    <s v="RF-19345"/>
    <s v="Randy Ferguson"/>
    <s v="Corporate"/>
    <s v="United States"/>
    <s v="Marietta"/>
    <s v="Georgia"/>
    <n v="30062"/>
    <s v="South"/>
    <s v="OFF-ST-10003805"/>
    <s v="Office Supplies"/>
    <s v="Storage"/>
    <s v="24 Capacity Maxi Data Binder Racks, Pearl"/>
    <n v="1263.3000000000002"/>
    <n v="6"/>
    <n v="0"/>
    <n v="315.82499999999993"/>
  </r>
  <r>
    <n v="475"/>
    <s v="CA-2011-144666"/>
    <n v="2011"/>
    <x v="361"/>
    <d v="2011-11-11T00:00:00"/>
    <s v="Second Class"/>
    <s v="JP-15520"/>
    <s v="Jeremy Pistek"/>
    <s v="Consumer"/>
    <s v="United States"/>
    <s v="San Francisco"/>
    <s v="California"/>
    <n v="94110"/>
    <s v="West"/>
    <s v="OFF-ST-10001321"/>
    <s v="Office Supplies"/>
    <s v="Storage"/>
    <s v="Decoflex Hanging Personal Folder File, Blue"/>
    <n v="92.52"/>
    <n v="6"/>
    <n v="0"/>
    <n v="24.980400000000007"/>
  </r>
  <r>
    <n v="4889"/>
    <s v="CA-2013-163167"/>
    <n v="2013"/>
    <x v="199"/>
    <d v="2013-12-02T00:00:00"/>
    <s v="Second Class"/>
    <s v="RF-19345"/>
    <s v="Randy Ferguson"/>
    <s v="Corporate"/>
    <s v="United States"/>
    <s v="Marietta"/>
    <s v="Georgia"/>
    <n v="30062"/>
    <s v="South"/>
    <s v="OFF-ST-10004459"/>
    <s v="Office Supplies"/>
    <s v="Storage"/>
    <s v="Tennsco Single-Tier Lockers"/>
    <n v="1126.02"/>
    <n v="3"/>
    <n v="0"/>
    <n v="56.300999999999988"/>
  </r>
  <r>
    <n v="4883"/>
    <s v="CA-2014-143567"/>
    <n v="2014"/>
    <x v="362"/>
    <d v="2014-11-06T00:00:00"/>
    <s v="Second Class"/>
    <s v="TB-21175"/>
    <s v="Thomas Boland"/>
    <s v="Corporate"/>
    <s v="United States"/>
    <s v="Henderson"/>
    <s v="Kentucky"/>
    <n v="42420"/>
    <s v="South"/>
    <s v="OFF-ST-10001580"/>
    <s v="Office Supplies"/>
    <s v="Storage"/>
    <s v="Super Decoflex Portable Personal File"/>
    <n v="59.92"/>
    <n v="4"/>
    <n v="0"/>
    <n v="16.7776"/>
  </r>
  <r>
    <n v="4877"/>
    <s v="US-2011-155817"/>
    <n v="2011"/>
    <x v="363"/>
    <d v="2011-10-09T00:00:00"/>
    <s v="Standard Class"/>
    <s v="SL-20155"/>
    <s v="Sara Luxemburg"/>
    <s v="Home Office"/>
    <s v="United States"/>
    <s v="Durham"/>
    <s v="North Carolina"/>
    <n v="27707"/>
    <s v="South"/>
    <s v="OFF-ST-10000532"/>
    <s v="Office Supplies"/>
    <s v="Storage"/>
    <s v="Advantus Rolling Drawer Organizers"/>
    <n v="61.567999999999998"/>
    <n v="2"/>
    <n v="0.2"/>
    <n v="4.6175999999999995"/>
  </r>
  <r>
    <n v="4874"/>
    <s v="CA-2014-164042"/>
    <n v="2014"/>
    <x v="364"/>
    <d v="2014-05-28T00:00:00"/>
    <s v="Standard Class"/>
    <s v="KL-16645"/>
    <s v="Ken Lonsdale"/>
    <s v="Consumer"/>
    <s v="United States"/>
    <s v="Houston"/>
    <s v="Texas"/>
    <n v="77095"/>
    <s v="Central"/>
    <s v="OFF-ST-10002301"/>
    <s v="Office Supplies"/>
    <s v="Storage"/>
    <s v="Tennsco Commercial Shelving"/>
    <n v="48.816000000000003"/>
    <n v="3"/>
    <n v="0.2"/>
    <n v="-11.593800000000005"/>
  </r>
  <r>
    <n v="4868"/>
    <s v="CA-2014-122490"/>
    <n v="2014"/>
    <x v="79"/>
    <d v="2014-11-19T00:00:00"/>
    <s v="Standard Class"/>
    <s v="TT-21070"/>
    <s v="Ted Trevino"/>
    <s v="Consumer"/>
    <s v="United States"/>
    <s v="Seattle"/>
    <s v="Washington"/>
    <n v="98103"/>
    <s v="West"/>
    <s v="OFF-ST-10000991"/>
    <s v="Office Supplies"/>
    <s v="Storage"/>
    <s v="Space Solutions HD Industrial Steel Shelving."/>
    <n v="344.90999999999997"/>
    <n v="3"/>
    <n v="0"/>
    <n v="10.347300000000004"/>
  </r>
  <r>
    <n v="481"/>
    <s v="CA-2013-100790"/>
    <n v="2013"/>
    <x v="132"/>
    <d v="2013-07-03T00:00:00"/>
    <s v="Standard Class"/>
    <s v="JG-15805"/>
    <s v="John Grady"/>
    <s v="Corporate"/>
    <s v="United States"/>
    <s v="New York City"/>
    <s v="New York"/>
    <n v="10024"/>
    <s v="East"/>
    <s v="OFF-ST-10000689"/>
    <s v="Office Supplies"/>
    <s v="Storage"/>
    <s v="Fellowes Strictly Business Drawer File, Letter/Legal Size"/>
    <n v="704.25"/>
    <n v="5"/>
    <n v="0"/>
    <n v="84.51"/>
  </r>
  <r>
    <n v="4855"/>
    <s v="CA-2011-113320"/>
    <n v="2011"/>
    <x v="365"/>
    <d v="2011-12-15T00:00:00"/>
    <s v="Second Class"/>
    <s v="LH-17155"/>
    <s v="Logan Haushalter"/>
    <s v="Consumer"/>
    <s v="United States"/>
    <s v="Oakland"/>
    <s v="California"/>
    <n v="94601"/>
    <s v="West"/>
    <s v="OFF-ST-10000617"/>
    <s v="Office Supplies"/>
    <s v="Storage"/>
    <s v="Woodgrain Magazine Files by Perma"/>
    <n v="8.94"/>
    <n v="3"/>
    <n v="0"/>
    <n v="0.62579999999999902"/>
  </r>
  <r>
    <n v="4853"/>
    <s v="CA-2011-107818"/>
    <n v="2011"/>
    <x v="148"/>
    <d v="2011-09-14T00:00:00"/>
    <s v="Standard Class"/>
    <s v="MC-17275"/>
    <s v="Marc Crier"/>
    <s v="Consumer"/>
    <s v="United States"/>
    <s v="Pasco"/>
    <s v="Washington"/>
    <n v="99301"/>
    <s v="West"/>
    <s v="OFF-ST-10000736"/>
    <s v="Office Supplies"/>
    <s v="Storage"/>
    <s v="Carina Double Wide Media Storage Towers in Natural &amp; Black"/>
    <n v="485.88"/>
    <n v="6"/>
    <n v="0"/>
    <n v="19.43519999999998"/>
  </r>
  <r>
    <n v="4843"/>
    <s v="CA-2014-118402"/>
    <n v="2014"/>
    <x v="268"/>
    <d v="2014-10-05T00:00:00"/>
    <s v="Standard Class"/>
    <s v="JO-15280"/>
    <s v="Jas O'Carroll"/>
    <s v="Consumer"/>
    <s v="United States"/>
    <s v="Memphis"/>
    <s v="Tennessee"/>
    <n v="38109"/>
    <s v="South"/>
    <s v="OFF-ST-10001418"/>
    <s v="Office Supplies"/>
    <s v="Storage"/>
    <s v="Carina Media Storage Towers in Natural &amp; Black"/>
    <n v="243.92"/>
    <n v="5"/>
    <n v="0.2"/>
    <n v="-54.881999999999998"/>
  </r>
  <r>
    <n v="4833"/>
    <s v="CA-2011-120278"/>
    <n v="2011"/>
    <x v="366"/>
    <d v="2011-11-12T00:00:00"/>
    <s v="Standard Class"/>
    <s v="MS-17365"/>
    <s v="Maribeth Schnelling"/>
    <s v="Consumer"/>
    <s v="United States"/>
    <s v="Wausau"/>
    <s v="Wisconsin"/>
    <n v="54401"/>
    <s v="Central"/>
    <s v="OFF-ST-10002214"/>
    <s v="Office Supplies"/>
    <s v="Storage"/>
    <s v="X-Rack File for Hanging Folders"/>
    <n v="22.58"/>
    <n v="2"/>
    <n v="0"/>
    <n v="5.8707999999999991"/>
  </r>
  <r>
    <n v="4832"/>
    <s v="CA-2011-120278"/>
    <n v="2011"/>
    <x v="366"/>
    <d v="2011-11-12T00:00:00"/>
    <s v="Standard Class"/>
    <s v="MS-17365"/>
    <s v="Maribeth Schnelling"/>
    <s v="Consumer"/>
    <s v="United States"/>
    <s v="Wausau"/>
    <s v="Wisconsin"/>
    <n v="54401"/>
    <s v="Central"/>
    <s v="OFF-ST-10004258"/>
    <s v="Office Supplies"/>
    <s v="Storage"/>
    <s v="Portable Personal File Box"/>
    <n v="36.630000000000003"/>
    <n v="3"/>
    <n v="0"/>
    <n v="9.8901000000000039"/>
  </r>
  <r>
    <n v="4828"/>
    <s v="CA-2011-152562"/>
    <n v="2011"/>
    <x v="367"/>
    <d v="2011-11-08T00:00:00"/>
    <s v="Standard Class"/>
    <s v="JO-15145"/>
    <s v="Jack O'Briant"/>
    <s v="Corporate"/>
    <s v="United States"/>
    <s v="Richmond"/>
    <s v="Kentucky"/>
    <n v="40475"/>
    <s v="South"/>
    <s v="OFF-ST-10000464"/>
    <s v="Office Supplies"/>
    <s v="Storage"/>
    <s v="Multi-Use Personal File Cart and Caster Set, Three Stacking Bins"/>
    <n v="69.52"/>
    <n v="2"/>
    <n v="0"/>
    <n v="19.465600000000002"/>
  </r>
  <r>
    <n v="4819"/>
    <s v="CA-2011-139598"/>
    <n v="2011"/>
    <x v="200"/>
    <d v="2011-12-31T00:00:00"/>
    <s v="Standard Class"/>
    <s v="MG-17695"/>
    <s v="Maureen Gnade"/>
    <s v="Consumer"/>
    <s v="United States"/>
    <s v="Philadelphia"/>
    <s v="Pennsylvania"/>
    <n v="19134"/>
    <s v="East"/>
    <s v="OFF-ST-10001370"/>
    <s v="Office Supplies"/>
    <s v="Storage"/>
    <s v="Sensible Storage WireTech Storage Systems"/>
    <n v="227.13600000000002"/>
    <n v="4"/>
    <n v="0.2"/>
    <n v="-42.588000000000036"/>
  </r>
  <r>
    <n v="4808"/>
    <s v="CA-2012-137708"/>
    <n v="2012"/>
    <x v="368"/>
    <d v="2012-11-25T00:00:00"/>
    <s v="Second Class"/>
    <s v="NG-18430"/>
    <s v="Nathan Gelder"/>
    <s v="Consumer"/>
    <s v="United States"/>
    <s v="Los Angeles"/>
    <s v="California"/>
    <n v="90008"/>
    <s v="West"/>
    <s v="OFF-ST-10004634"/>
    <s v="Office Supplies"/>
    <s v="Storage"/>
    <s v="Personal Folder Holder, Ebony"/>
    <n v="33.630000000000003"/>
    <n v="3"/>
    <n v="0"/>
    <n v="10.088999999999999"/>
  </r>
  <r>
    <n v="4745"/>
    <s v="CA-2014-168123"/>
    <n v="2014"/>
    <x v="369"/>
    <d v="2014-03-06T00:00:00"/>
    <s v="Same Day"/>
    <s v="JD-16060"/>
    <s v="Julia Dunbar"/>
    <s v="Consumer"/>
    <s v="United States"/>
    <s v="Rochester"/>
    <s v="Minnesota"/>
    <n v="55901"/>
    <s v="Central"/>
    <s v="OFF-ST-10000877"/>
    <s v="Office Supplies"/>
    <s v="Storage"/>
    <s v="Recycled Steel Personal File for Standard File Folders"/>
    <n v="221.16"/>
    <n v="4"/>
    <n v="0"/>
    <n v="57.501599999999996"/>
  </r>
  <r>
    <n v="4727"/>
    <s v="CA-2011-119151"/>
    <n v="2011"/>
    <x v="370"/>
    <d v="2011-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r>
  <r>
    <n v="492"/>
    <s v="CA-2011-113362"/>
    <n v="2011"/>
    <x v="371"/>
    <d v="2011-09-19T00:00:00"/>
    <s v="Standard Class"/>
    <s v="AJ-10960"/>
    <s v="Astrea Jones"/>
    <s v="Consumer"/>
    <s v="United States"/>
    <s v="Rochester"/>
    <s v="New York"/>
    <n v="14609"/>
    <s v="East"/>
    <s v="OFF-ST-10001809"/>
    <s v="Office Supplies"/>
    <s v="Storage"/>
    <s v="Fellowes Officeware Wire Shelving"/>
    <n v="449.15"/>
    <n v="5"/>
    <n v="0"/>
    <n v="8.9829999999999899"/>
  </r>
  <r>
    <n v="4720"/>
    <s v="CA-2012-142601"/>
    <n v="2012"/>
    <x v="278"/>
    <d v="2012-04-20T00:00:00"/>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r>
  <r>
    <n v="4709"/>
    <s v="CA-2014-138149"/>
    <n v="2014"/>
    <x v="372"/>
    <d v="2014-07-01T00:00:00"/>
    <s v="First Class"/>
    <s v="WB-21850"/>
    <s v="William Brown"/>
    <s v="Consumer"/>
    <s v="United States"/>
    <s v="Los Angeles"/>
    <s v="California"/>
    <n v="90049"/>
    <s v="West"/>
    <s v="OFF-ST-10002974"/>
    <s v="Office Supplies"/>
    <s v="Storage"/>
    <s v="Trav-L-File Heavy-Duty Shuttle II, Black"/>
    <n v="130.71"/>
    <n v="3"/>
    <n v="0"/>
    <n v="39.212999999999994"/>
  </r>
  <r>
    <n v="4701"/>
    <s v="CA-2014-140298"/>
    <n v="2014"/>
    <x v="373"/>
    <d v="2014-05-18T00:00:00"/>
    <s v="Standard Class"/>
    <s v="JK-16120"/>
    <s v="Julie Kriz"/>
    <s v="Home Office"/>
    <s v="United States"/>
    <s v="Austin"/>
    <s v="Texas"/>
    <n v="78745"/>
    <s v="Central"/>
    <s v="OFF-ST-10004180"/>
    <s v="Office Supplies"/>
    <s v="Storage"/>
    <s v="Safco Commercial Shelving"/>
    <n v="74.415999999999997"/>
    <n v="2"/>
    <n v="0.2"/>
    <n v="-14.883200000000002"/>
  </r>
  <r>
    <n v="4680"/>
    <s v="CA-2011-114510"/>
    <n v="2011"/>
    <x v="374"/>
    <d v="2011-03-19T00:00:00"/>
    <s v="Standard Class"/>
    <s v="JF-15295"/>
    <s v="Jason Fortune-"/>
    <s v="Consumer"/>
    <s v="United States"/>
    <s v="Logan"/>
    <s v="Utah"/>
    <n v="84321"/>
    <s v="West"/>
    <s v="OFF-ST-10003221"/>
    <s v="Office Supplies"/>
    <s v="Storage"/>
    <s v="Staples"/>
    <n v="21.36"/>
    <n v="2"/>
    <n v="0"/>
    <n v="5.7672000000000008"/>
  </r>
  <r>
    <n v="4678"/>
    <s v="CA-2011-114510"/>
    <n v="2011"/>
    <x v="374"/>
    <d v="2011-03-19T00:00:00"/>
    <s v="Standard Class"/>
    <s v="JF-15295"/>
    <s v="Jason Fortune-"/>
    <s v="Consumer"/>
    <s v="United States"/>
    <s v="Logan"/>
    <s v="Utah"/>
    <n v="84321"/>
    <s v="West"/>
    <s v="OFF-ST-10000736"/>
    <s v="Office Supplies"/>
    <s v="Storage"/>
    <s v="Carina Double Wide Media Storage Towers in Natural &amp; Black"/>
    <n v="80.98"/>
    <n v="1"/>
    <n v="0"/>
    <n v="3.2391999999999967"/>
  </r>
  <r>
    <n v="4671"/>
    <s v="US-2014-133200"/>
    <n v="2014"/>
    <x v="375"/>
    <d v="2014-05-12T00:00:00"/>
    <s v="Standard Class"/>
    <s v="DB-13555"/>
    <s v="Dorothy Badders"/>
    <s v="Corporate"/>
    <s v="United States"/>
    <s v="Fort Worth"/>
    <s v="Texas"/>
    <n v="76106"/>
    <s v="Central"/>
    <s v="OFF-ST-10001932"/>
    <s v="Office Supplies"/>
    <s v="Storage"/>
    <s v="Fellowes Staxonsteel Drawer Files"/>
    <n v="772.68000000000006"/>
    <n v="5"/>
    <n v="0.2"/>
    <n v="-57.950999999999993"/>
  </r>
  <r>
    <n v="4663"/>
    <s v="CA-2012-112130"/>
    <n v="2012"/>
    <x v="376"/>
    <d v="2012-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r>
  <r>
    <n v="4656"/>
    <s v="CA-2011-160738"/>
    <n v="2011"/>
    <x v="377"/>
    <d v="2011-05-10T00:00:00"/>
    <s v="Standard Class"/>
    <s v="KH-16330"/>
    <s v="Katharine Harms"/>
    <s v="Corporate"/>
    <s v="United States"/>
    <s v="Freeport"/>
    <s v="Illinois"/>
    <n v="61032"/>
    <s v="Central"/>
    <s v="OFF-ST-10003442"/>
    <s v="Office Supplies"/>
    <s v="Storage"/>
    <s v="Eldon Portable Mobile Manager"/>
    <n v="45.248000000000005"/>
    <n v="2"/>
    <n v="0.2"/>
    <n v="3.9591999999999992"/>
  </r>
  <r>
    <n v="4654"/>
    <s v="CA-2014-132647"/>
    <n v="2014"/>
    <x v="378"/>
    <d v="2014-02-24T00:00:00"/>
    <s v="Standard Class"/>
    <s v="GH-14410"/>
    <s v="Gary Hansen"/>
    <s v="Home Office"/>
    <s v="United States"/>
    <s v="Perth Amboy"/>
    <s v="New Jersey"/>
    <n v="8861"/>
    <s v="East"/>
    <s v="OFF-ST-10003123"/>
    <s v="Office Supplies"/>
    <s v="Storage"/>
    <s v="Fellowes Bases and Tops For Staxonsteel/High-Stak Systems"/>
    <n v="166.45"/>
    <n v="5"/>
    <n v="0"/>
    <n v="39.947999999999993"/>
  </r>
  <r>
    <n v="4636"/>
    <s v="CA-2014-116288"/>
    <n v="2014"/>
    <x v="379"/>
    <d v="2014-03-18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5"/>
    <s v="CA-2012-130456"/>
    <n v="2012"/>
    <x v="65"/>
    <d v="2012-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67"/>
  </r>
  <r>
    <n v="4630"/>
    <s v="CA-2013-101336"/>
    <n v="2013"/>
    <x v="380"/>
    <d v="2013-11-19T00:00:00"/>
    <s v="Standard Class"/>
    <s v="CK-12760"/>
    <s v="Cyma Kinney"/>
    <s v="Corporate"/>
    <s v="United States"/>
    <s v="New York City"/>
    <s v="New York"/>
    <n v="10011"/>
    <s v="East"/>
    <s v="OFF-ST-10004258"/>
    <s v="Office Supplies"/>
    <s v="Storage"/>
    <s v="Portable Personal File Box"/>
    <n v="36.630000000000003"/>
    <n v="3"/>
    <n v="0"/>
    <n v="9.8901000000000039"/>
  </r>
  <r>
    <n v="4628"/>
    <s v="CA-2013-101336"/>
    <n v="2013"/>
    <x v="380"/>
    <d v="2013-11-19T00:00:00"/>
    <s v="Standard Class"/>
    <s v="CK-12760"/>
    <s v="Cyma Kinney"/>
    <s v="Corporate"/>
    <s v="United States"/>
    <s v="New York City"/>
    <s v="New York"/>
    <n v="10011"/>
    <s v="East"/>
    <s v="OFF-ST-10000876"/>
    <s v="Office Supplies"/>
    <s v="Storage"/>
    <s v="Eldon Simplefile Box Office"/>
    <n v="24.88"/>
    <n v="2"/>
    <n v="0"/>
    <n v="6.9664000000000001"/>
  </r>
  <r>
    <n v="4627"/>
    <s v="CA-2013-101336"/>
    <n v="2013"/>
    <x v="380"/>
    <d v="2013-11-19T00:00:00"/>
    <s v="Standard Class"/>
    <s v="CK-12760"/>
    <s v="Cyma Kinney"/>
    <s v="Corporate"/>
    <s v="United States"/>
    <s v="New York City"/>
    <s v="New York"/>
    <n v="10011"/>
    <s v="East"/>
    <s v="OFF-ST-10003455"/>
    <s v="Office Supplies"/>
    <s v="Storage"/>
    <s v="Tenex File Box, Personal Filing Tote with Lid, Black"/>
    <n v="77.55"/>
    <n v="5"/>
    <n v="0"/>
    <n v="20.163000000000004"/>
  </r>
  <r>
    <n v="4625"/>
    <s v="CA-2014-147228"/>
    <n v="2014"/>
    <x v="298"/>
    <d v="2014-09-15T00:00:00"/>
    <s v="Standard Class"/>
    <s v="SO-20335"/>
    <s v="Sean O'Donnell"/>
    <s v="Consumer"/>
    <s v="United States"/>
    <s v="Columbia"/>
    <s v="Tennessee"/>
    <n v="38401"/>
    <s v="South"/>
    <s v="OFF-ST-10000046"/>
    <s v="Office Supplies"/>
    <s v="Storage"/>
    <s v="Fellowes Super Stor/Drawer Files"/>
    <n v="258.48"/>
    <n v="2"/>
    <n v="0.2"/>
    <n v="-3.2309999999999945"/>
  </r>
  <r>
    <n v="4622"/>
    <s v="CA-2012-161214"/>
    <n v="2012"/>
    <x v="381"/>
    <d v="2012-10-08T00:00:00"/>
    <s v="Second Class"/>
    <s v="SF-20965"/>
    <s v="Sylvia Foulston"/>
    <s v="Corporate"/>
    <s v="United States"/>
    <s v="Wilmington"/>
    <s v="Delaware"/>
    <n v="19805"/>
    <s v="East"/>
    <s v="OFF-ST-10001328"/>
    <s v="Office Supplies"/>
    <s v="Storage"/>
    <s v="Personal Filing Tote with Lid, Black/Gray"/>
    <n v="77.55"/>
    <n v="5"/>
    <n v="0"/>
    <n v="21.714000000000002"/>
  </r>
  <r>
    <n v="509"/>
    <s v="CA-2012-145352"/>
    <n v="2012"/>
    <x v="382"/>
    <d v="2012-03-22T00:00:00"/>
    <s v="Standard Class"/>
    <s v="CM-12385"/>
    <s v="Christopher Martinez"/>
    <s v="Consumer"/>
    <s v="United States"/>
    <s v="Atlanta"/>
    <s v="Georgia"/>
    <n v="30318"/>
    <s v="South"/>
    <s v="OFF-ST-10001228"/>
    <s v="Office Supplies"/>
    <s v="Storage"/>
    <s v="Personal File Boxes with Fold-Down Carry Handle"/>
    <n v="46.74"/>
    <n v="3"/>
    <n v="0"/>
    <n v="11.684999999999999"/>
  </r>
  <r>
    <n v="4608"/>
    <s v="CA-2012-135020"/>
    <n v="2012"/>
    <x v="121"/>
    <d v="2012-06-02T00:00:00"/>
    <s v="Standard Class"/>
    <s v="MS-17770"/>
    <s v="Maxwell Schwartz"/>
    <s v="Consumer"/>
    <s v="United States"/>
    <s v="Rochester"/>
    <s v="New York"/>
    <n v="14609"/>
    <s v="East"/>
    <s v="OFF-ST-10001490"/>
    <s v="Office Supplies"/>
    <s v="Storage"/>
    <s v="Hot File 7-Pocket, Floor Stand"/>
    <n v="535.41"/>
    <n v="3"/>
    <n v="0"/>
    <n v="160.62299999999993"/>
  </r>
  <r>
    <n v="4590"/>
    <s v="US-2014-163790"/>
    <n v="2014"/>
    <x v="362"/>
    <d v="2014-11-05T00:00:00"/>
    <s v="Second Class"/>
    <s v="NL-18310"/>
    <s v="Nancy Lomonaco"/>
    <s v="Home Office"/>
    <s v="United States"/>
    <s v="Danville"/>
    <s v="California"/>
    <n v="94526"/>
    <s v="West"/>
    <s v="OFF-ST-10001511"/>
    <s v="Office Supplies"/>
    <s v="Storage"/>
    <s v="Space Solutions Commercial Steel Shelving"/>
    <n v="452.55000000000007"/>
    <n v="7"/>
    <n v="0"/>
    <n v="22.627499999999962"/>
  </r>
  <r>
    <n v="4577"/>
    <s v="CA-2013-139395"/>
    <n v="2013"/>
    <x v="383"/>
    <d v="2013-12-19T00:00:00"/>
    <s v="Standard Class"/>
    <s v="MG-17650"/>
    <s v="Matthew Grinstein"/>
    <s v="Home Office"/>
    <s v="United States"/>
    <s v="Jackson"/>
    <s v="Michigan"/>
    <n v="49201"/>
    <s v="Central"/>
    <s v="OFF-ST-10000885"/>
    <s v="Office Supplies"/>
    <s v="Storage"/>
    <s v="Fellowes Desktop Hanging File Manager"/>
    <n v="26.86"/>
    <n v="2"/>
    <n v="0"/>
    <n v="6.7149999999999999"/>
  </r>
  <r>
    <n v="4565"/>
    <s v="CA-2011-101175"/>
    <n v="2011"/>
    <x v="194"/>
    <d v="2011-12-14T00:00:00"/>
    <s v="Standard Class"/>
    <s v="DM-12955"/>
    <s v="Dario Medina"/>
    <s v="Corporate"/>
    <s v="United States"/>
    <s v="Mesa"/>
    <s v="Arizona"/>
    <n v="85204"/>
    <s v="West"/>
    <s v="OFF-ST-10004950"/>
    <s v="Office Supplies"/>
    <s v="Storage"/>
    <s v="Acco Perma 3000 Stacking Storage Drawers"/>
    <n v="100.70400000000001"/>
    <n v="6"/>
    <n v="0.2"/>
    <n v="-1.2588000000000008"/>
  </r>
  <r>
    <n v="4557"/>
    <s v="CA-2012-130218"/>
    <n v="2012"/>
    <x v="384"/>
    <d v="2012-03-26T00:00:00"/>
    <s v="First Class"/>
    <s v="SG-20470"/>
    <s v="Sheri Gordon"/>
    <s v="Consumer"/>
    <s v="United States"/>
    <s v="Florence"/>
    <s v="South Carolina"/>
    <n v="29501"/>
    <s v="South"/>
    <s v="OFF-ST-10002486"/>
    <s v="Office Supplies"/>
    <s v="Storage"/>
    <s v="Eldon Shelf Savers Cubes and Bins"/>
    <n v="27.92"/>
    <n v="4"/>
    <n v="0"/>
    <n v="0.5583999999999989"/>
  </r>
  <r>
    <n v="4532"/>
    <s v="CA-2013-118759"/>
    <n v="2013"/>
    <x v="385"/>
    <d v="2013-11-18T00:00:00"/>
    <s v="First Class"/>
    <s v="MB-17305"/>
    <s v="Maria Bertelson"/>
    <s v="Consumer"/>
    <s v="United States"/>
    <s v="New York City"/>
    <s v="New York"/>
    <n v="10009"/>
    <s v="East"/>
    <s v="OFF-ST-10001590"/>
    <s v="Office Supplies"/>
    <s v="Storage"/>
    <s v="Tenex Personal Project File with Scoop Front Design, Black"/>
    <n v="40.44"/>
    <n v="3"/>
    <n v="0"/>
    <n v="10.514399999999998"/>
  </r>
  <r>
    <n v="4520"/>
    <s v="CA-2014-107167"/>
    <n v="2014"/>
    <x v="327"/>
    <d v="2014-06-15T00:00:00"/>
    <s v="Standard Class"/>
    <s v="ND-18460"/>
    <s v="Neil Ducich"/>
    <s v="Corporate"/>
    <s v="United States"/>
    <s v="Jacksonville"/>
    <s v="Florida"/>
    <n v="32216"/>
    <s v="South"/>
    <s v="OFF-ST-10003805"/>
    <s v="Office Supplies"/>
    <s v="Storage"/>
    <s v="24 Capacity Maxi Data Binder Racks, Pearl"/>
    <n v="1347.5200000000002"/>
    <n v="8"/>
    <n v="0.2"/>
    <n v="84.219999999999857"/>
  </r>
  <r>
    <n v="517"/>
    <s v="CA-2014-127432"/>
    <n v="2014"/>
    <x v="386"/>
    <d v="2014-01-28T00:00:00"/>
    <s v="Standard Class"/>
    <s v="AD-10180"/>
    <s v="Alan Dominguez"/>
    <s v="Home Office"/>
    <s v="United States"/>
    <s v="Great Falls"/>
    <s v="Montana"/>
    <n v="59405"/>
    <s v="West"/>
    <s v="OFF-ST-10004507"/>
    <s v="Office Supplies"/>
    <s v="Storage"/>
    <s v="Advantus Rolling Storage Box"/>
    <n v="51.449999999999996"/>
    <n v="3"/>
    <n v="0"/>
    <n v="13.891499999999999"/>
  </r>
  <r>
    <n v="4514"/>
    <s v="CA-2013-145240"/>
    <n v="2013"/>
    <x v="387"/>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93"/>
  </r>
  <r>
    <n v="519"/>
    <s v="CA-2014-127432"/>
    <n v="2014"/>
    <x v="386"/>
    <d v="2014-01-28T00:00:00"/>
    <s v="Standard Class"/>
    <s v="AD-10180"/>
    <s v="Alan Dominguez"/>
    <s v="Home Office"/>
    <s v="United States"/>
    <s v="Great Falls"/>
    <s v="Montana"/>
    <n v="59405"/>
    <s v="West"/>
    <s v="OFF-ST-10004459"/>
    <s v="Office Supplies"/>
    <s v="Storage"/>
    <s v="Tennsco Single-Tier Lockers"/>
    <n v="1126.02"/>
    <n v="3"/>
    <n v="0"/>
    <n v="56.300999999999988"/>
  </r>
  <r>
    <n v="4508"/>
    <s v="US-2011-138247"/>
    <n v="2011"/>
    <x v="388"/>
    <d v="2011-12-29T00:00:00"/>
    <s v="Standard Class"/>
    <s v="BF-11170"/>
    <s v="Ben Ferrer"/>
    <s v="Home Office"/>
    <s v="United States"/>
    <s v="Los Angeles"/>
    <s v="California"/>
    <n v="90045"/>
    <s v="West"/>
    <s v="OFF-ST-10002301"/>
    <s v="Office Supplies"/>
    <s v="Storage"/>
    <s v="Tennsco Commercial Shelving"/>
    <n v="20.34"/>
    <n v="1"/>
    <n v="0"/>
    <n v="0.20339999999999847"/>
  </r>
  <r>
    <n v="521"/>
    <s v="CA-2012-157812"/>
    <n v="2012"/>
    <x v="110"/>
    <d v="2012-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1"/>
  </r>
  <r>
    <n v="4478"/>
    <s v="CA-2014-130211"/>
    <n v="2014"/>
    <x v="389"/>
    <d v="2014-10-23T00:00:00"/>
    <s v="Same Day"/>
    <s v="BD-11620"/>
    <s v="Brian DeCherney"/>
    <s v="Consumer"/>
    <s v="United States"/>
    <s v="Lawton"/>
    <s v="Oklahoma"/>
    <n v="73505"/>
    <s v="Central"/>
    <s v="OFF-ST-10000129"/>
    <s v="Office Supplies"/>
    <s v="Storage"/>
    <s v="Fellowes Recycled Storage Drawers"/>
    <n v="333.09000000000003"/>
    <n v="3"/>
    <n v="0"/>
    <n v="23.316299999999984"/>
  </r>
  <r>
    <n v="4461"/>
    <s v="US-2014-125717"/>
    <n v="2014"/>
    <x v="390"/>
    <d v="2014-10-02T00:00:00"/>
    <s v="First Class"/>
    <s v="DS-13030"/>
    <s v="Darrin Sayre"/>
    <s v="Home Office"/>
    <s v="United States"/>
    <s v="Aurora"/>
    <s v="Colorado"/>
    <n v="80013"/>
    <s v="West"/>
    <s v="OFF-ST-10001522"/>
    <s v="Office Supplies"/>
    <s v="Storage"/>
    <s v="Gould Plastics 18-Pocket Panel Bin, 34w x 5-1/4d x 20-1/2h"/>
    <n v="147.184"/>
    <n v="2"/>
    <n v="0.2"/>
    <n v="-29.436800000000012"/>
  </r>
  <r>
    <n v="4455"/>
    <s v="CA-2013-147137"/>
    <n v="2013"/>
    <x v="391"/>
    <d v="2013-07-07T00:00:00"/>
    <s v="First Class"/>
    <s v="AA-10645"/>
    <s v="Anna Andreadi"/>
    <s v="Consumer"/>
    <s v="United States"/>
    <s v="San Francisco"/>
    <s v="California"/>
    <n v="94109"/>
    <s v="West"/>
    <s v="OFF-ST-10002486"/>
    <s v="Office Supplies"/>
    <s v="Storage"/>
    <s v="Eldon Shelf Savers Cubes and Bins"/>
    <n v="27.92"/>
    <n v="4"/>
    <n v="0"/>
    <n v="0.5583999999999989"/>
  </r>
  <r>
    <n v="4448"/>
    <s v="US-2011-147704"/>
    <n v="2011"/>
    <x v="98"/>
    <d v="2011-11-21T00:00:00"/>
    <s v="Standard Class"/>
    <s v="SR-20740"/>
    <s v="Steven Roelle"/>
    <s v="Home Office"/>
    <s v="United States"/>
    <s v="Bloomington"/>
    <s v="Indiana"/>
    <n v="47401"/>
    <s v="Central"/>
    <s v="OFF-ST-10000675"/>
    <s v="Office Supplies"/>
    <s v="Storage"/>
    <s v="File Shuttle II and Handi-File, Black"/>
    <n v="169.45"/>
    <n v="5"/>
    <n v="0"/>
    <n v="42.362499999999997"/>
  </r>
  <r>
    <n v="4442"/>
    <s v="US-2013-111290"/>
    <n v="2013"/>
    <x v="392"/>
    <d v="2013-07-27T00:00:00"/>
    <s v="Standard Class"/>
    <s v="DK-13375"/>
    <s v="Dennis Kane"/>
    <s v="Consumer"/>
    <s v="United States"/>
    <s v="Westland"/>
    <s v="Michigan"/>
    <n v="48185"/>
    <s v="Central"/>
    <s v="OFF-ST-10001932"/>
    <s v="Office Supplies"/>
    <s v="Storage"/>
    <s v="Fellowes Staxonsteel Drawer Files"/>
    <n v="965.84999999999991"/>
    <n v="5"/>
    <n v="0"/>
    <n v="135.21900000000002"/>
  </r>
  <r>
    <n v="4406"/>
    <s v="CA-2012-164336"/>
    <n v="2012"/>
    <x v="393"/>
    <d v="2012-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n v="4395"/>
    <s v="CA-2011-142965"/>
    <n v="2011"/>
    <x v="150"/>
    <d v="2011-07-20T00:00:00"/>
    <s v="Same Day"/>
    <s v="SW-20245"/>
    <s v="Scot Wooten"/>
    <s v="Consumer"/>
    <s v="United States"/>
    <s v="Springfield"/>
    <s v="Ohio"/>
    <n v="45503"/>
    <s v="East"/>
    <s v="OFF-ST-10002583"/>
    <s v="Office Supplies"/>
    <s v="Storage"/>
    <s v="Fellowes Neat Ideas Storage Cubes"/>
    <n v="25.983999999999998"/>
    <n v="1"/>
    <n v="0.2"/>
    <n v="-5.1968000000000005"/>
  </r>
  <r>
    <n v="529"/>
    <s v="US-2012-138303"/>
    <n v="2012"/>
    <x v="394"/>
    <d v="2012-09-07T00:00:00"/>
    <s v="Standard Class"/>
    <s v="MG-18145"/>
    <s v="Mike Gockenbach"/>
    <s v="Consumer"/>
    <s v="United States"/>
    <s v="Philadelphia"/>
    <s v="Pennsylvania"/>
    <n v="19134"/>
    <s v="East"/>
    <s v="OFF-ST-10004963"/>
    <s v="Office Supplies"/>
    <s v="Storage"/>
    <s v="Eldon Gobal File Keepers"/>
    <n v="36.336000000000006"/>
    <n v="3"/>
    <n v="0.2"/>
    <n v="-7.2672000000000043"/>
  </r>
  <r>
    <n v="4365"/>
    <s v="CA-2014-111332"/>
    <n v="2014"/>
    <x v="395"/>
    <d v="2014-05-23T00:00:00"/>
    <s v="Second Class"/>
    <s v="NC-18340"/>
    <s v="Nat Carroll"/>
    <s v="Consumer"/>
    <s v="United States"/>
    <s v="Fargo"/>
    <s v="North Dakota"/>
    <n v="58103"/>
    <s v="Central"/>
    <s v="OFF-ST-10003816"/>
    <s v="Office Supplies"/>
    <s v="Storage"/>
    <s v="Fellowes High-Stak Drawer Files"/>
    <n v="704.76"/>
    <n v="4"/>
    <n v="0"/>
    <n v="162.09479999999996"/>
  </r>
  <r>
    <n v="4351"/>
    <s v="US-2014-100482"/>
    <n v="2014"/>
    <x v="396"/>
    <d v="2014-04-16T00:00:00"/>
    <s v="Standard Class"/>
    <s v="JL-15130"/>
    <s v="Jack Lebron"/>
    <s v="Consumer"/>
    <s v="United States"/>
    <s v="Lancaster"/>
    <s v="Ohio"/>
    <n v="43130"/>
    <s v="East"/>
    <s v="OFF-ST-10001325"/>
    <s v="Office Supplies"/>
    <s v="Storage"/>
    <s v="Sterilite Officeware Hinged File Box"/>
    <n v="16.768000000000001"/>
    <n v="2"/>
    <n v="0.2"/>
    <n v="1.4672000000000001"/>
  </r>
  <r>
    <n v="4350"/>
    <s v="CA-2014-169894"/>
    <n v="2014"/>
    <x v="151"/>
    <d v="2014-11-30T00:00:00"/>
    <s v="Second Class"/>
    <s v="MV-17485"/>
    <s v="Mark Van Huff"/>
    <s v="Consumer"/>
    <s v="United States"/>
    <s v="Mesa"/>
    <s v="Arizona"/>
    <n v="85204"/>
    <s v="West"/>
    <s v="OFF-ST-10000060"/>
    <s v="Office Supplies"/>
    <s v="Storage"/>
    <s v="Fellowes Bankers Box Staxonsteel Drawer File/Stacking System"/>
    <n v="415.87200000000007"/>
    <n v="8"/>
    <n v="0.2"/>
    <n v="-41.587199999999996"/>
  </r>
  <r>
    <n v="4342"/>
    <s v="CA-2014-130309"/>
    <n v="2014"/>
    <x v="55"/>
    <d v="2014-12-22T00:00:00"/>
    <s v="Standard Class"/>
    <s v="GB-14575"/>
    <s v="Giulietta Baptist"/>
    <s v="Consumer"/>
    <s v="United States"/>
    <s v="Arlington"/>
    <s v="Virginia"/>
    <n v="22204"/>
    <s v="South"/>
    <s v="OFF-ST-10003208"/>
    <s v="Office Supplies"/>
    <s v="Storage"/>
    <s v="Adjustable Depth Letter/Legal Cart"/>
    <n v="544.38"/>
    <n v="3"/>
    <n v="0"/>
    <n v="157.87019999999993"/>
  </r>
  <r>
    <n v="4321"/>
    <s v="CA-2011-152345"/>
    <n v="2011"/>
    <x v="397"/>
    <d v="2012-01-03T00:00:00"/>
    <s v="Second Class"/>
    <s v="ST-20530"/>
    <s v="Shui Tom"/>
    <s v="Consumer"/>
    <s v="United States"/>
    <s v="Albuquerque"/>
    <s v="New Mexico"/>
    <n v="87105"/>
    <s v="West"/>
    <s v="OFF-ST-10003123"/>
    <s v="Office Supplies"/>
    <s v="Storage"/>
    <s v="Fellowes Bases and Tops For Staxonsteel/High-Stak Systems"/>
    <n v="33.29"/>
    <n v="1"/>
    <n v="0"/>
    <n v="7.9895999999999994"/>
  </r>
  <r>
    <n v="4317"/>
    <s v="CA-2012-115945"/>
    <n v="2012"/>
    <x v="398"/>
    <d v="2012-07-01T00:00:00"/>
    <s v="Standard Class"/>
    <s v="AB-10165"/>
    <s v="Alan Barnes"/>
    <s v="Consumer"/>
    <s v="United States"/>
    <s v="Los Angeles"/>
    <s v="California"/>
    <n v="90045"/>
    <s v="West"/>
    <s v="OFF-ST-10001963"/>
    <s v="Office Supplies"/>
    <s v="Storage"/>
    <s v="Tennsco Regal Shelving Units"/>
    <n v="304.23"/>
    <n v="3"/>
    <n v="0"/>
    <n v="9.126899999999992"/>
  </r>
  <r>
    <n v="536"/>
    <s v="CA-2013-126613"/>
    <n v="2013"/>
    <x v="399"/>
    <d v="2013-07-17T00:00:00"/>
    <s v="Standard Class"/>
    <s v="AA-10375"/>
    <s v="Allen Armold"/>
    <s v="Consumer"/>
    <s v="United States"/>
    <s v="Mesa"/>
    <s v="Arizona"/>
    <n v="85204"/>
    <s v="West"/>
    <s v="OFF-ST-10001325"/>
    <s v="Office Supplies"/>
    <s v="Storage"/>
    <s v="Sterilite Officeware Hinged File Box"/>
    <n v="16.768000000000001"/>
    <n v="2"/>
    <n v="0.2"/>
    <n v="1.4672000000000001"/>
  </r>
  <r>
    <n v="4297"/>
    <s v="CA-2014-117261"/>
    <n v="2014"/>
    <x v="219"/>
    <d v="2014-09-11T00:00:00"/>
    <s v="Standard Class"/>
    <s v="TH-21235"/>
    <s v="Tiffany House"/>
    <s v="Corporate"/>
    <s v="United States"/>
    <s v="Los Angeles"/>
    <s v="California"/>
    <n v="90032"/>
    <s v="West"/>
    <s v="OFF-ST-10000419"/>
    <s v="Office Supplies"/>
    <s v="Storage"/>
    <s v="Rogers Jumbo File, Granite"/>
    <n v="54.32"/>
    <n v="4"/>
    <n v="0"/>
    <n v="0.54319999999999879"/>
  </r>
  <r>
    <n v="4288"/>
    <s v="CA-2014-127516"/>
    <n v="2014"/>
    <x v="153"/>
    <d v="2015-01-04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r>
  <r>
    <n v="4277"/>
    <s v="CA-2014-151358"/>
    <n v="2014"/>
    <x v="267"/>
    <d v="2014-08-23T00:00:00"/>
    <s v="Standard Class"/>
    <s v="NF-18595"/>
    <s v="Nicole Fjeld"/>
    <s v="Home Office"/>
    <s v="United States"/>
    <s v="Seattle"/>
    <s v="Washington"/>
    <n v="98105"/>
    <s v="West"/>
    <s v="OFF-ST-10000046"/>
    <s v="Office Supplies"/>
    <s v="Storage"/>
    <s v="Fellowes Super Stor/Drawer Files"/>
    <n v="323.10000000000002"/>
    <n v="2"/>
    <n v="0"/>
    <n v="61.38900000000001"/>
  </r>
  <r>
    <n v="4223"/>
    <s v="CA-2014-134565"/>
    <n v="2014"/>
    <x v="400"/>
    <d v="2014-06-14T00:00:00"/>
    <s v="Second Class"/>
    <s v="TB-21400"/>
    <s v="Tom Boeckenhauer"/>
    <s v="Consumer"/>
    <s v="United States"/>
    <s v="Seattle"/>
    <s v="Washington"/>
    <n v="98103"/>
    <s v="West"/>
    <s v="OFF-ST-10004804"/>
    <s v="Office Supplies"/>
    <s v="Storage"/>
    <s v="Belkin 19&quot; Vented Equipment Shelf, Black"/>
    <n v="102.96"/>
    <n v="2"/>
    <n v="0"/>
    <n v="1.0296000000000021"/>
  </r>
  <r>
    <n v="4189"/>
    <s v="CA-2014-112536"/>
    <n v="2014"/>
    <x v="401"/>
    <d v="2014-05-24T00:00:00"/>
    <s v="Standard Class"/>
    <s v="SG-20890"/>
    <s v="Susan Gilcrest"/>
    <s v="Corporate"/>
    <s v="United States"/>
    <s v="Mcallen"/>
    <s v="Texas"/>
    <n v="78501"/>
    <s v="Central"/>
    <s v="OFF-ST-10004835"/>
    <s v="Office Supplies"/>
    <s v="Storage"/>
    <s v="Plastic Stacking Crates &amp; Casters"/>
    <n v="8.9280000000000008"/>
    <n v="2"/>
    <n v="0.2"/>
    <n v="0.66959999999999997"/>
  </r>
  <r>
    <n v="4184"/>
    <s v="US-2014-136868"/>
    <n v="2014"/>
    <x v="8"/>
    <d v="2014-10-13T00:00:00"/>
    <s v="Standard Class"/>
    <s v="CR-12820"/>
    <s v="Cyra Reiten"/>
    <s v="Home Office"/>
    <s v="United States"/>
    <s v="New York City"/>
    <s v="New York"/>
    <n v="10035"/>
    <s v="East"/>
    <s v="OFF-ST-10000991"/>
    <s v="Office Supplies"/>
    <s v="Storage"/>
    <s v="Space Solutions HD Industrial Steel Shelving."/>
    <n v="344.90999999999997"/>
    <n v="3"/>
    <n v="0"/>
    <n v="10.347300000000004"/>
  </r>
  <r>
    <n v="543"/>
    <s v="US-2012-120131"/>
    <n v="2012"/>
    <x v="402"/>
    <d v="2012-12-23T00:00:00"/>
    <s v="Standard Class"/>
    <s v="LM-17065"/>
    <s v="Liz MacKendrick"/>
    <s v="Consumer"/>
    <s v="United States"/>
    <s v="Springfield"/>
    <s v="Ohio"/>
    <n v="45503"/>
    <s v="East"/>
    <s v="OFF-ST-10001809"/>
    <s v="Office Supplies"/>
    <s v="Storage"/>
    <s v="Fellowes Officeware Wire Shelving"/>
    <n v="646.77600000000007"/>
    <n v="9"/>
    <n v="0.2"/>
    <n v="-145.52460000000002"/>
  </r>
  <r>
    <n v="4172"/>
    <s v="CA-2014-100601"/>
    <n v="2014"/>
    <x v="246"/>
    <d v="2014-11-21T00:00:00"/>
    <s v="Standard Class"/>
    <s v="JK-15370"/>
    <s v="Jay Kimmel"/>
    <s v="Consumer"/>
    <s v="United States"/>
    <s v="Fresno"/>
    <s v="California"/>
    <n v="93727"/>
    <s v="West"/>
    <s v="OFF-ST-10002486"/>
    <s v="Office Supplies"/>
    <s v="Storage"/>
    <s v="Eldon Shelf Savers Cubes and Bins"/>
    <n v="48.86"/>
    <n v="7"/>
    <n v="0"/>
    <n v="0.97719999999999807"/>
  </r>
  <r>
    <n v="4168"/>
    <s v="CA-2011-157924"/>
    <n v="2011"/>
    <x v="403"/>
    <d v="2011-10-13T00:00:00"/>
    <s v="First Class"/>
    <s v="HA-14920"/>
    <s v="Helen Andreada"/>
    <s v="Consumer"/>
    <s v="United States"/>
    <s v="Pasadena"/>
    <s v="California"/>
    <n v="91104"/>
    <s v="West"/>
    <s v="OFF-ST-10002352"/>
    <s v="Office Supplies"/>
    <s v="Storage"/>
    <s v="Iris Project Case"/>
    <n v="31.92"/>
    <n v="4"/>
    <n v="0"/>
    <n v="8.299199999999999"/>
  </r>
  <r>
    <n v="4166"/>
    <s v="US-2014-106131"/>
    <n v="2014"/>
    <x v="10"/>
    <d v="2014-01-17T00:00:00"/>
    <s v="First Class"/>
    <s v="TP-21565"/>
    <s v="Tracy Poddar"/>
    <s v="Corporate"/>
    <s v="United States"/>
    <s v="Aurora"/>
    <s v="Colorado"/>
    <n v="80013"/>
    <s v="West"/>
    <s v="OFF-ST-10003638"/>
    <s v="Office Supplies"/>
    <s v="Storage"/>
    <s v="Mobile Personal File Cube"/>
    <n v="168.624"/>
    <n v="9"/>
    <n v="0.2"/>
    <n v="14.754599999999996"/>
  </r>
  <r>
    <n v="4162"/>
    <s v="CA-2014-115546"/>
    <n v="2014"/>
    <x v="404"/>
    <d v="2014-05-19T00:00:00"/>
    <s v="Standard Class"/>
    <s v="AH-10465"/>
    <s v="Amy Hunt"/>
    <s v="Consumer"/>
    <s v="United States"/>
    <s v="New York City"/>
    <s v="New York"/>
    <n v="10035"/>
    <s v="East"/>
    <s v="OFF-ST-10002214"/>
    <s v="Office Supplies"/>
    <s v="Storage"/>
    <s v="X-Rack File for Hanging Folders"/>
    <n v="22.58"/>
    <n v="2"/>
    <n v="0"/>
    <n v="5.8707999999999991"/>
  </r>
  <r>
    <n v="4151"/>
    <s v="CA-2014-106068"/>
    <n v="2014"/>
    <x v="405"/>
    <d v="2014-10-29T00:00:00"/>
    <s v="Standard Class"/>
    <s v="RB-19330"/>
    <s v="Randy Bradley"/>
    <s v="Consumer"/>
    <s v="United States"/>
    <s v="Austin"/>
    <s v="Texas"/>
    <n v="78745"/>
    <s v="Central"/>
    <s v="OFF-ST-10002344"/>
    <s v="Office Supplies"/>
    <s v="Storage"/>
    <s v="Carina 42&quot;Hx23 3/4&quot;W Media Storage Unit"/>
    <n v="259.13600000000002"/>
    <n v="4"/>
    <n v="0.2"/>
    <n v="-58.305599999999984"/>
  </r>
  <r>
    <n v="549"/>
    <s v="CA-2012-113173"/>
    <n v="2012"/>
    <x v="271"/>
    <d v="2012-11-17T00:00:00"/>
    <s v="Second Class"/>
    <s v="DK-13225"/>
    <s v="Dean Katz"/>
    <s v="Corporate"/>
    <s v="United States"/>
    <s v="Chicago"/>
    <s v="Illinois"/>
    <n v="60653"/>
    <s v="Central"/>
    <s v="OFF-ST-10000604"/>
    <s v="Office Supplies"/>
    <s v="Storage"/>
    <s v="Home/Office Personal File Carts"/>
    <n v="250.27199999999999"/>
    <n v="9"/>
    <n v="0.2"/>
    <n v="15.641999999999982"/>
  </r>
  <r>
    <n v="4149"/>
    <s v="CA-2014-106068"/>
    <n v="2014"/>
    <x v="405"/>
    <d v="2014-10-29T00:00:00"/>
    <s v="Standard Class"/>
    <s v="RB-19330"/>
    <s v="Randy Bradley"/>
    <s v="Consumer"/>
    <s v="United States"/>
    <s v="Austin"/>
    <s v="Texas"/>
    <n v="78745"/>
    <s v="Central"/>
    <s v="OFF-ST-10004507"/>
    <s v="Office Supplies"/>
    <s v="Storage"/>
    <s v="Advantus Rolling Storage Box"/>
    <n v="13.719999999999999"/>
    <n v="1"/>
    <n v="0.2"/>
    <n v="1.2004999999999999"/>
  </r>
  <r>
    <n v="4140"/>
    <s v="CA-2014-127313"/>
    <n v="2014"/>
    <x v="90"/>
    <d v="2014-12-05T00:00:00"/>
    <s v="First Class"/>
    <s v="RA-19285"/>
    <s v="Ralph Arnett"/>
    <s v="Consumer"/>
    <s v="United States"/>
    <s v="Philadelphia"/>
    <s v="Pennsylvania"/>
    <n v="19120"/>
    <s v="East"/>
    <s v="OFF-ST-10001228"/>
    <s v="Office Supplies"/>
    <s v="Storage"/>
    <s v="Personal File Boxes with Fold-Down Carry Handle"/>
    <n v="37.392000000000003"/>
    <n v="3"/>
    <n v="0.2"/>
    <n v="2.336999999999998"/>
  </r>
  <r>
    <n v="4137"/>
    <s v="CA-2014-105914"/>
    <n v="2014"/>
    <x v="406"/>
    <d v="2014-10-09T00:00:00"/>
    <s v="Standard Class"/>
    <s v="PV-18985"/>
    <s v="Paul Van Hugh"/>
    <s v="Home Office"/>
    <s v="United States"/>
    <s v="Los Angeles"/>
    <s v="California"/>
    <n v="90036"/>
    <s v="West"/>
    <s v="OFF-ST-10003716"/>
    <s v="Office Supplies"/>
    <s v="Storage"/>
    <s v="Tennsco Double-Tier Lockers"/>
    <n v="1575.14"/>
    <n v="7"/>
    <n v="0"/>
    <n v="204.76820000000001"/>
  </r>
  <r>
    <n v="4128"/>
    <s v="CA-2011-127299"/>
    <n v="2011"/>
    <x v="197"/>
    <d v="2011-09-24T00:00:00"/>
    <s v="Standard Class"/>
    <s v="JL-15835"/>
    <s v="John Lee"/>
    <s v="Consumer"/>
    <s v="United States"/>
    <s v="Charlotte"/>
    <s v="North Carolina"/>
    <n v="28205"/>
    <s v="South"/>
    <s v="OFF-ST-10003722"/>
    <s v="Office Supplies"/>
    <s v="Storage"/>
    <s v="Project Tote Personal File"/>
    <n v="67.343999999999994"/>
    <n v="6"/>
    <n v="0.2"/>
    <n v="7.5761999999999894"/>
  </r>
  <r>
    <n v="4119"/>
    <s v="CA-2012-153416"/>
    <n v="2012"/>
    <x v="407"/>
    <d v="2012-11-29T00:00:00"/>
    <s v="Standard Class"/>
    <s v="TS-21340"/>
    <s v="Toby Swindell"/>
    <s v="Consumer"/>
    <s v="United States"/>
    <s v="Los Angeles"/>
    <s v="California"/>
    <n v="90036"/>
    <s v="West"/>
    <s v="OFF-ST-10000060"/>
    <s v="Office Supplies"/>
    <s v="Storage"/>
    <s v="Fellowes Bankers Box Staxonsteel Drawer File/Stacking System"/>
    <n v="454.86"/>
    <n v="7"/>
    <n v="0"/>
    <n v="54.583200000000019"/>
  </r>
  <r>
    <n v="555"/>
    <s v="CA-2014-100650"/>
    <n v="2014"/>
    <x v="372"/>
    <d v="2014-07-04T00:00:00"/>
    <s v="Second Class"/>
    <s v="DK-13225"/>
    <s v="Dean Katz"/>
    <s v="Corporate"/>
    <s v="United States"/>
    <s v="Anaheim"/>
    <s v="California"/>
    <n v="92804"/>
    <s v="West"/>
    <s v="OFF-ST-10001780"/>
    <s v="Office Supplies"/>
    <s v="Storage"/>
    <s v="Tennsco 16-Compartment Lockers with Coat Rack"/>
    <n v="1295.78"/>
    <n v="2"/>
    <n v="0"/>
    <n v="310.98720000000003"/>
  </r>
  <r>
    <n v="4108"/>
    <s v="CA-2012-105599"/>
    <n v="2012"/>
    <x v="105"/>
    <d v="2012-09-07T00:00:00"/>
    <s v="Same Day"/>
    <s v="MC-17275"/>
    <s v="Marc Crier"/>
    <s v="Consumer"/>
    <s v="United States"/>
    <s v="New York City"/>
    <s v="New York"/>
    <n v="10011"/>
    <s v="East"/>
    <s v="OFF-ST-10002486"/>
    <s v="Office Supplies"/>
    <s v="Storage"/>
    <s v="Eldon Shelf Savers Cubes and Bins"/>
    <n v="13.96"/>
    <n v="2"/>
    <n v="0"/>
    <n v="0.27919999999999945"/>
  </r>
  <r>
    <n v="4098"/>
    <s v="CA-2011-116904"/>
    <n v="2011"/>
    <x v="408"/>
    <d v="2011-09-28T00:00:00"/>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r>
  <r>
    <n v="4093"/>
    <s v="CA-2014-166576"/>
    <n v="2014"/>
    <x v="409"/>
    <d v="2014-05-19T00:00:00"/>
    <s v="First Class"/>
    <s v="JM-15865"/>
    <s v="John Murray"/>
    <s v="Consumer"/>
    <s v="United States"/>
    <s v="Akron"/>
    <s v="Ohio"/>
    <n v="44312"/>
    <s v="East"/>
    <s v="OFF-ST-10002574"/>
    <s v="Office Supplies"/>
    <s v="Storage"/>
    <s v="SAFCO Commercial Wire Shelving, Black"/>
    <n v="221.024"/>
    <n v="2"/>
    <n v="0.2"/>
    <n v="-55.256"/>
  </r>
  <r>
    <n v="4058"/>
    <s v="CA-2011-163034"/>
    <n v="2011"/>
    <x v="410"/>
    <d v="2011-11-28T00:00:00"/>
    <s v="Standard Class"/>
    <s v="DK-12985"/>
    <s v="Darren Koutras"/>
    <s v="Consumer"/>
    <s v="United States"/>
    <s v="Chicago"/>
    <s v="Illinois"/>
    <n v="60610"/>
    <s v="Central"/>
    <s v="OFF-ST-10000046"/>
    <s v="Office Supplies"/>
    <s v="Storage"/>
    <s v="Fellowes Super Stor/Drawer Files"/>
    <n v="646.20000000000005"/>
    <n v="5"/>
    <n v="0.2"/>
    <n v="-8.0774999999999864"/>
  </r>
  <r>
    <n v="4056"/>
    <s v="CA-2011-122931"/>
    <n v="2011"/>
    <x v="19"/>
    <d v="2011-10-03T00:00:00"/>
    <s v="Standard Class"/>
    <s v="SM-20950"/>
    <s v="Suzanne McNair"/>
    <s v="Corporate"/>
    <s v="United States"/>
    <s v="Philadelphia"/>
    <s v="Pennsylvania"/>
    <n v="19134"/>
    <s v="East"/>
    <s v="OFF-ST-10004459"/>
    <s v="Office Supplies"/>
    <s v="Storage"/>
    <s v="Tennsco Single-Tier Lockers"/>
    <n v="1801.6320000000001"/>
    <n v="6"/>
    <n v="0.2"/>
    <n v="-337.80600000000004"/>
  </r>
  <r>
    <n v="4037"/>
    <s v="CA-2012-148859"/>
    <n v="2012"/>
    <x v="411"/>
    <d v="2013-01-01T00:00:00"/>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r>
  <r>
    <n v="4012"/>
    <s v="CA-2014-100811"/>
    <n v="2014"/>
    <x v="412"/>
    <d v="2014-11-25T00:00:00"/>
    <s v="First Class"/>
    <s v="CC-12475"/>
    <s v="Cindy Chapman"/>
    <s v="Consumer"/>
    <s v="United States"/>
    <s v="Philadelphia"/>
    <s v="Pennsylvania"/>
    <n v="19143"/>
    <s v="East"/>
    <s v="OFF-ST-10002444"/>
    <s v="Office Supplies"/>
    <s v="Storage"/>
    <s v="Recycled Eldon Regeneration Jumbo File"/>
    <n v="39.295999999999999"/>
    <n v="4"/>
    <n v="0.2"/>
    <n v="3.9295999999999989"/>
  </r>
  <r>
    <n v="3987"/>
    <s v="CA-2014-112333"/>
    <n v="2014"/>
    <x v="413"/>
    <d v="2014-04-15T00:00:00"/>
    <s v="Standard Class"/>
    <s v="KF-16285"/>
    <s v="Karen Ferguson"/>
    <s v="Home Office"/>
    <s v="United States"/>
    <s v="Plainfield"/>
    <s v="New Jersey"/>
    <n v="7060"/>
    <s v="East"/>
    <s v="OFF-ST-10001780"/>
    <s v="Office Supplies"/>
    <s v="Storage"/>
    <s v="Tennsco 16-Compartment Lockers with Coat Rack"/>
    <n v="2591.56"/>
    <n v="4"/>
    <n v="0"/>
    <n v="621.97440000000006"/>
  </r>
  <r>
    <n v="3926"/>
    <s v="CA-2011-103940"/>
    <n v="2011"/>
    <x v="414"/>
    <d v="2011-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r>
  <r>
    <n v="3925"/>
    <s v="CA-2011-103940"/>
    <n v="2011"/>
    <x v="414"/>
    <d v="2011-09-21T00:00:00"/>
    <s v="Standard Class"/>
    <s v="BN-11515"/>
    <s v="Bradley Nguyen"/>
    <s v="Consumer"/>
    <s v="United States"/>
    <s v="Seattle"/>
    <s v="Washington"/>
    <n v="98103"/>
    <s v="West"/>
    <s v="OFF-ST-10004963"/>
    <s v="Office Supplies"/>
    <s v="Storage"/>
    <s v="Eldon Gobal File Keepers"/>
    <n v="30.28"/>
    <n v="2"/>
    <n v="0"/>
    <n v="1.2111999999999981"/>
  </r>
  <r>
    <n v="3920"/>
    <s v="US-2012-148817"/>
    <n v="2012"/>
    <x v="231"/>
    <d v="2012-12-07T00:00:00"/>
    <s v="Standard Class"/>
    <s v="KD-16495"/>
    <s v="Keith Dawkins"/>
    <s v="Corporate"/>
    <s v="United States"/>
    <s v="Chesapeake"/>
    <s v="Virginia"/>
    <n v="23320"/>
    <s v="South"/>
    <s v="OFF-ST-10001321"/>
    <s v="Office Supplies"/>
    <s v="Storage"/>
    <s v="Decoflex Hanging Personal Folder File, Blue"/>
    <n v="61.68"/>
    <n v="4"/>
    <n v="0"/>
    <n v="16.653600000000004"/>
  </r>
  <r>
    <n v="3905"/>
    <s v="CA-2012-167010"/>
    <n v="2012"/>
    <x v="415"/>
    <d v="2012-04-10T00:00:00"/>
    <s v="Standard Class"/>
    <s v="VT-21700"/>
    <s v="Valerie Takahito"/>
    <s v="Home Office"/>
    <s v="United States"/>
    <s v="Philadelphia"/>
    <s v="Pennsylvania"/>
    <n v="19143"/>
    <s v="East"/>
    <s v="OFF-ST-10003816"/>
    <s v="Office Supplies"/>
    <s v="Storage"/>
    <s v="Fellowes High-Stak Drawer Files"/>
    <n v="563.80799999999999"/>
    <n v="4"/>
    <n v="0.2"/>
    <n v="21.142799999999966"/>
  </r>
  <r>
    <n v="3903"/>
    <s v="US-2012-119312"/>
    <n v="2012"/>
    <x v="416"/>
    <d v="2012-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890"/>
    <s v="CA-2011-100895"/>
    <n v="2011"/>
    <x v="417"/>
    <d v="2011-06-06T00:00:00"/>
    <s v="Standard Class"/>
    <s v="SV-20785"/>
    <s v="Stewart Visinsky"/>
    <s v="Consumer"/>
    <s v="United States"/>
    <s v="Roswell"/>
    <s v="Georgia"/>
    <n v="30076"/>
    <s v="South"/>
    <s v="OFF-ST-10001490"/>
    <s v="Office Supplies"/>
    <s v="Storage"/>
    <s v="Hot File 7-Pocket, Floor Stand"/>
    <n v="356.94"/>
    <n v="2"/>
    <n v="0"/>
    <n v="107.08199999999997"/>
  </r>
  <r>
    <n v="3882"/>
    <s v="CA-2012-129896"/>
    <n v="2012"/>
    <x v="418"/>
    <d v="2012-06-20T00:00:00"/>
    <s v="Standard Class"/>
    <s v="PF-19120"/>
    <s v="Peter Fuller"/>
    <s v="Consumer"/>
    <s v="United States"/>
    <s v="Gilbert"/>
    <s v="Arizona"/>
    <n v="85234"/>
    <s v="West"/>
    <s v="OFF-ST-10004804"/>
    <s v="Office Supplies"/>
    <s v="Storage"/>
    <s v="Belkin 19&quot; Vented Equipment Shelf, Black"/>
    <n v="82.367999999999995"/>
    <n v="2"/>
    <n v="0.2"/>
    <n v="-19.562399999999997"/>
  </r>
  <r>
    <n v="3880"/>
    <s v="CA-2011-151001"/>
    <n v="2011"/>
    <x v="47"/>
    <d v="2011-04-07T00:00:00"/>
    <s v="First Class"/>
    <s v="JG-15805"/>
    <s v="John Grady"/>
    <s v="Corporate"/>
    <s v="United States"/>
    <s v="Decatur"/>
    <s v="Illinois"/>
    <n v="62521"/>
    <s v="Central"/>
    <s v="OFF-ST-10001031"/>
    <s v="Office Supplies"/>
    <s v="Storage"/>
    <s v="Adjustable Personal File Tote"/>
    <n v="52.096000000000004"/>
    <n v="4"/>
    <n v="0.2"/>
    <n v="3.9072000000000031"/>
  </r>
  <r>
    <n v="3879"/>
    <s v="CA-2011-151001"/>
    <n v="2011"/>
    <x v="47"/>
    <d v="2011-04-07T00:00:00"/>
    <s v="First Class"/>
    <s v="JG-15805"/>
    <s v="John Grady"/>
    <s v="Corporate"/>
    <s v="United States"/>
    <s v="Decatur"/>
    <s v="Illinois"/>
    <n v="62521"/>
    <s v="Central"/>
    <s v="OFF-ST-10003455"/>
    <s v="Office Supplies"/>
    <s v="Storage"/>
    <s v="Tenex File Box, Personal Filing Tote with Lid, Black"/>
    <n v="49.632000000000005"/>
    <n v="4"/>
    <n v="0.2"/>
    <n v="3.7224000000000004"/>
  </r>
  <r>
    <n v="3855"/>
    <s v="US-2014-131849"/>
    <n v="2014"/>
    <x v="419"/>
    <d v="2014-06-11T00:00:00"/>
    <s v="Standard Class"/>
    <s v="GH-14410"/>
    <s v="Gary Hansen"/>
    <s v="Home Office"/>
    <s v="United States"/>
    <s v="San Francisco"/>
    <s v="California"/>
    <n v="94122"/>
    <s v="West"/>
    <s v="OFF-ST-10002957"/>
    <s v="Office Supplies"/>
    <s v="Storage"/>
    <s v="Sterilite Show Offs Storage Containers"/>
    <n v="26.400000000000002"/>
    <n v="5"/>
    <n v="0"/>
    <n v="0"/>
  </r>
  <r>
    <n v="3848"/>
    <s v="CA-2014-129000"/>
    <n v="2014"/>
    <x v="351"/>
    <d v="2014-11-28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r>
  <r>
    <n v="3847"/>
    <s v="CA-2011-101931"/>
    <n v="2011"/>
    <x v="420"/>
    <d v="2011-10-31T00:00:00"/>
    <s v="First Class"/>
    <s v="TS-21370"/>
    <s v="Todd Sumrall"/>
    <s v="Corporate"/>
    <s v="United States"/>
    <s v="Los Angeles"/>
    <s v="California"/>
    <n v="90049"/>
    <s v="West"/>
    <s v="OFF-ST-10003442"/>
    <s v="Office Supplies"/>
    <s v="Storage"/>
    <s v="Eldon Portable Mobile Manager"/>
    <n v="141.4"/>
    <n v="5"/>
    <n v="0"/>
    <n v="38.177999999999997"/>
  </r>
  <r>
    <n v="3827"/>
    <s v="CA-2011-132801"/>
    <n v="2011"/>
    <x v="421"/>
    <d v="2011-10-12T00:00:00"/>
    <s v="Standard Class"/>
    <s v="JG-15805"/>
    <s v="John Grady"/>
    <s v="Corporate"/>
    <s v="United States"/>
    <s v="Dallas"/>
    <s v="Texas"/>
    <n v="75217"/>
    <s v="Central"/>
    <s v="OFF-ST-10001228"/>
    <s v="Office Supplies"/>
    <s v="Storage"/>
    <s v="Fellowes Personal Hanging Folder Files, Navy"/>
    <n v="107.44"/>
    <n v="10"/>
    <n v="0.2"/>
    <n v="10.744000000000007"/>
  </r>
  <r>
    <n v="3824"/>
    <s v="CA-2012-140984"/>
    <n v="2012"/>
    <x v="422"/>
    <d v="2012-09-18T00:00:00"/>
    <s v="Standard Class"/>
    <s v="CC-12685"/>
    <s v="Craig Carroll"/>
    <s v="Consumer"/>
    <s v="United States"/>
    <s v="New York City"/>
    <s v="New York"/>
    <n v="10011"/>
    <s v="East"/>
    <s v="OFF-ST-10000585"/>
    <s v="Office Supplies"/>
    <s v="Storage"/>
    <s v="Economy Rollaway Files"/>
    <n v="991.19999999999993"/>
    <n v="6"/>
    <n v="0"/>
    <n v="257.71199999999999"/>
  </r>
  <r>
    <n v="3795"/>
    <s v="US-2011-117163"/>
    <n v="2011"/>
    <x v="423"/>
    <d v="2011-02-03T00:00:00"/>
    <s v="Standard Class"/>
    <s v="EJ-13720"/>
    <s v="Ed Jacobs"/>
    <s v="Consumer"/>
    <s v="United States"/>
    <s v="San Diego"/>
    <s v="California"/>
    <n v="92037"/>
    <s v="West"/>
    <s v="OFF-ST-10003692"/>
    <s v="Office Supplies"/>
    <s v="Storage"/>
    <s v="Recycled Steel Personal File for Hanging File Folders"/>
    <n v="57.23"/>
    <n v="1"/>
    <n v="0"/>
    <n v="14.307499999999997"/>
  </r>
  <r>
    <n v="579"/>
    <s v="CA-2014-118640"/>
    <n v="2014"/>
    <x v="424"/>
    <d v="2014-07-27T00:00:00"/>
    <s v="Standard Class"/>
    <s v="CS-11950"/>
    <s v="Carlos Soltero"/>
    <s v="Consumer"/>
    <s v="United States"/>
    <s v="Chicago"/>
    <s v="Illinois"/>
    <n v="60610"/>
    <s v="Central"/>
    <s v="OFF-ST-10002974"/>
    <s v="Office Supplies"/>
    <s v="Storage"/>
    <s v="Trav-L-File Heavy-Duty Shuttle II, Black"/>
    <n v="69.712000000000003"/>
    <n v="2"/>
    <n v="0.2"/>
    <n v="8.7139999999999951"/>
  </r>
  <r>
    <n v="3787"/>
    <s v="CA-2013-144218"/>
    <n v="2013"/>
    <x v="256"/>
    <d v="2013-11-05T00:00:00"/>
    <s v="Standard Class"/>
    <s v="JD-15895"/>
    <s v="Jonathan Doherty"/>
    <s v="Corporate"/>
    <s v="United States"/>
    <s v="Los Angeles"/>
    <s v="California"/>
    <n v="90045"/>
    <s v="West"/>
    <s v="OFF-ST-10002615"/>
    <s v="Office Supplies"/>
    <s v="Storage"/>
    <s v="Dual Level, Single-Width Filing Carts"/>
    <n v="1085.42"/>
    <n v="7"/>
    <n v="0"/>
    <n v="282.20920000000001"/>
  </r>
  <r>
    <n v="3784"/>
    <s v="CA-2014-165204"/>
    <n v="2014"/>
    <x v="79"/>
    <d v="2014-11-17T00:00:00"/>
    <s v="Second Class"/>
    <s v="MN-17935"/>
    <s v="Michael Nguyen"/>
    <s v="Consumer"/>
    <s v="United States"/>
    <s v="Memphis"/>
    <s v="Tennessee"/>
    <n v="38109"/>
    <s v="South"/>
    <s v="OFF-ST-10003716"/>
    <s v="Office Supplies"/>
    <s v="Storage"/>
    <s v="Tennsco Double-Tier Lockers"/>
    <n v="720.06400000000008"/>
    <n v="4"/>
    <n v="0.2"/>
    <n v="-63.005600000000015"/>
  </r>
  <r>
    <n v="3772"/>
    <s v="US-2013-101196"/>
    <n v="2013"/>
    <x v="425"/>
    <d v="2013-05-18T00:00:00"/>
    <s v="Standard Class"/>
    <s v="FM-14215"/>
    <s v="Filia McAdams"/>
    <s v="Corporate"/>
    <s v="United States"/>
    <s v="Philadelphia"/>
    <s v="Pennsylvania"/>
    <n v="19140"/>
    <s v="East"/>
    <s v="OFF-ST-10004804"/>
    <s v="Office Supplies"/>
    <s v="Storage"/>
    <s v="Belkin 19&quot; Vented Equipment Shelf, Black"/>
    <n v="82.367999999999995"/>
    <n v="2"/>
    <n v="0.2"/>
    <n v="-19.562399999999997"/>
  </r>
  <r>
    <n v="3755"/>
    <s v="CA-2014-161956"/>
    <n v="2014"/>
    <x v="426"/>
    <d v="2014-08-30T00:00:00"/>
    <s v="Second Class"/>
    <s v="DR-12880"/>
    <s v="Dan Reichenbach"/>
    <s v="Corporate"/>
    <s v="United States"/>
    <s v="Inglewood"/>
    <s v="California"/>
    <n v="90301"/>
    <s v="West"/>
    <s v="OFF-ST-10001370"/>
    <s v="Office Supplies"/>
    <s v="Storage"/>
    <s v="Sensible Storage WireTech Storage Systems"/>
    <n v="354.90000000000003"/>
    <n v="5"/>
    <n v="0"/>
    <n v="17.744999999999962"/>
  </r>
  <r>
    <n v="3746"/>
    <s v="CA-2013-149979"/>
    <n v="2013"/>
    <x v="427"/>
    <d v="2013-09-29T00:00:00"/>
    <s v="Second Class"/>
    <s v="RA-19915"/>
    <s v="Russell Applegate"/>
    <s v="Consumer"/>
    <s v="United States"/>
    <s v="Columbus"/>
    <s v="Georgia"/>
    <n v="31907"/>
    <s v="South"/>
    <s v="OFF-ST-10003058"/>
    <s v="Office Supplies"/>
    <s v="Storage"/>
    <s v="Eldon Mobile Mega Data Cart  Mega Stackable  Add-On Trays"/>
    <n v="118.25"/>
    <n v="5"/>
    <n v="0"/>
    <n v="34.292499999999997"/>
  </r>
  <r>
    <n v="3731"/>
    <s v="CA-2012-109575"/>
    <n v="2012"/>
    <x v="315"/>
    <d v="2012-09-23T00:00:00"/>
    <s v="Standard Class"/>
    <s v="KH-16630"/>
    <s v="Ken Heidel"/>
    <s v="Corporate"/>
    <s v="United States"/>
    <s v="Clinton"/>
    <s v="Maryland"/>
    <n v="20735"/>
    <s v="East"/>
    <s v="OFF-ST-10004123"/>
    <s v="Office Supplies"/>
    <s v="Storage"/>
    <s v="Safco Industrial Wire Shelving System"/>
    <n v="636.86"/>
    <n v="7"/>
    <n v="0"/>
    <n v="0"/>
  </r>
  <r>
    <n v="3730"/>
    <s v="CA-2012-109575"/>
    <n v="2012"/>
    <x v="315"/>
    <d v="2012-09-23T00:00:00"/>
    <s v="Standard Class"/>
    <s v="KH-16630"/>
    <s v="Ken Heidel"/>
    <s v="Corporate"/>
    <s v="United States"/>
    <s v="Clinton"/>
    <s v="Maryland"/>
    <n v="20735"/>
    <s v="East"/>
    <s v="OFF-ST-10004950"/>
    <s v="Office Supplies"/>
    <s v="Storage"/>
    <s v="Acco Perma 3000 Stacking Storage Drawers"/>
    <n v="41.96"/>
    <n v="2"/>
    <n v="0"/>
    <n v="7.9724000000000004"/>
  </r>
  <r>
    <n v="3727"/>
    <s v="CA-2013-165169"/>
    <n v="2013"/>
    <x v="428"/>
    <d v="2013-06-12T00:00:00"/>
    <s v="Standard Class"/>
    <s v="JL-15235"/>
    <s v="Janet Lee"/>
    <s v="Consumer"/>
    <s v="United States"/>
    <s v="Newark"/>
    <s v="Delaware"/>
    <n v="19711"/>
    <s v="East"/>
    <s v="OFF-ST-10001496"/>
    <s v="Office Supplies"/>
    <s v="Storage"/>
    <s v="Standard Rollaway File with Lock"/>
    <n v="360.38"/>
    <n v="2"/>
    <n v="0"/>
    <n v="93.698800000000006"/>
  </r>
  <r>
    <n v="3699"/>
    <s v="CA-2011-140039"/>
    <n v="2011"/>
    <x v="429"/>
    <d v="2011-09-17T00:00:00"/>
    <s v="Standard Class"/>
    <s v="ON-18715"/>
    <s v="Odella Nelson"/>
    <s v="Corporate"/>
    <s v="United States"/>
    <s v="Tempe"/>
    <s v="Arizona"/>
    <n v="85281"/>
    <s v="West"/>
    <s v="OFF-ST-10001034"/>
    <s v="Office Supplies"/>
    <s v="Storage"/>
    <s v="Eldon File Chest Portable File"/>
    <n v="79.400000000000006"/>
    <n v="5"/>
    <n v="0.2"/>
    <n v="5.9550000000000054"/>
  </r>
  <r>
    <n v="3686"/>
    <s v="CA-2012-132626"/>
    <n v="2012"/>
    <x v="430"/>
    <d v="2012-07-14T00:00:00"/>
    <s v="Standard Class"/>
    <s v="BT-11680"/>
    <s v="Brian Thompson"/>
    <s v="Consumer"/>
    <s v="United States"/>
    <s v="Clinton"/>
    <s v="Maryland"/>
    <n v="20735"/>
    <s v="East"/>
    <s v="OFF-ST-10003722"/>
    <s v="Office Supplies"/>
    <s v="Storage"/>
    <s v="Project Tote Personal File"/>
    <n v="98.21"/>
    <n v="7"/>
    <n v="0"/>
    <n v="28.480899999999984"/>
  </r>
  <r>
    <n v="3672"/>
    <s v="CA-2011-129364"/>
    <n v="2011"/>
    <x v="431"/>
    <d v="2011-12-13T00:00:00"/>
    <s v="Standard Class"/>
    <s v="TB-21250"/>
    <s v="Tim Brockman"/>
    <s v="Consumer"/>
    <s v="United States"/>
    <s v="Salem"/>
    <s v="Oregon"/>
    <n v="97301"/>
    <s v="West"/>
    <s v="OFF-ST-10001031"/>
    <s v="Office Supplies"/>
    <s v="Storage"/>
    <s v="Adjustable Personal File Tote"/>
    <n v="39.072000000000003"/>
    <n v="3"/>
    <n v="0.2"/>
    <n v="2.9304000000000023"/>
  </r>
  <r>
    <n v="3656"/>
    <s v="CA-2014-168102"/>
    <n v="2014"/>
    <x v="143"/>
    <d v="2014-05-01T00:00:00"/>
    <s v="Standard Class"/>
    <s v="CP-12340"/>
    <s v="Christine Phan"/>
    <s v="Corporate"/>
    <s v="United States"/>
    <s v="Jacksonville"/>
    <s v="Florida"/>
    <n v="32216"/>
    <s v="South"/>
    <s v="OFF-ST-10001370"/>
    <s v="Office Supplies"/>
    <s v="Storage"/>
    <s v="Sensible Storage WireTech Storage Systems"/>
    <n v="113.56800000000001"/>
    <n v="2"/>
    <n v="0.2"/>
    <n v="-21.294000000000018"/>
  </r>
  <r>
    <n v="3633"/>
    <s v="CA-2014-132178"/>
    <n v="2014"/>
    <x v="432"/>
    <d v="2014-05-09T00:00:00"/>
    <s v="Second Class"/>
    <s v="DB-12970"/>
    <s v="Darren Budd"/>
    <s v="Corporate"/>
    <s v="United States"/>
    <s v="Los Angeles"/>
    <s v="California"/>
    <n v="90004"/>
    <s v="West"/>
    <s v="OFF-ST-10000025"/>
    <s v="Office Supplies"/>
    <s v="Storage"/>
    <s v="Fellowes Stor/Drawer Steel Plus Storage Drawers"/>
    <n v="763.44"/>
    <n v="8"/>
    <n v="0"/>
    <n v="45.80639999999994"/>
  </r>
  <r>
    <n v="3632"/>
    <s v="CA-2014-132178"/>
    <n v="2014"/>
    <x v="432"/>
    <d v="2014-05-09T00:00:00"/>
    <s v="Second Class"/>
    <s v="DB-12970"/>
    <s v="Darren Budd"/>
    <s v="Corporate"/>
    <s v="United States"/>
    <s v="Los Angeles"/>
    <s v="California"/>
    <n v="90004"/>
    <s v="West"/>
    <s v="OFF-ST-10000464"/>
    <s v="Office Supplies"/>
    <s v="Storage"/>
    <s v="Multi-Use Personal File Cart and Caster Set, Three Stacking Bins"/>
    <n v="69.52"/>
    <n v="2"/>
    <n v="0"/>
    <n v="19.465600000000002"/>
  </r>
  <r>
    <n v="3620"/>
    <s v="CA-2014-141929"/>
    <n v="2014"/>
    <x v="219"/>
    <d v="2014-09-09T00:00:00"/>
    <s v="Standard Class"/>
    <s v="RA-19285"/>
    <s v="Ralph Arnett"/>
    <s v="Consumer"/>
    <s v="United States"/>
    <s v="Los Angeles"/>
    <s v="California"/>
    <n v="90004"/>
    <s v="West"/>
    <s v="OFF-ST-10002974"/>
    <s v="Office Supplies"/>
    <s v="Storage"/>
    <s v="Trav-L-File Heavy-Duty Shuttle II, Black"/>
    <n v="217.85"/>
    <n v="5"/>
    <n v="0"/>
    <n v="65.35499999999999"/>
  </r>
  <r>
    <n v="3611"/>
    <s v="CA-2011-140228"/>
    <n v="2011"/>
    <x v="433"/>
    <d v="2011-05-03T00:00:00"/>
    <s v="Standard Class"/>
    <s v="GB-14530"/>
    <s v="George Bell"/>
    <s v="Corporate"/>
    <s v="United States"/>
    <s v="Newark"/>
    <s v="Ohio"/>
    <n v="43055"/>
    <s v="East"/>
    <s v="OFF-ST-10001128"/>
    <s v="Office Supplies"/>
    <s v="Storage"/>
    <s v="Carina Mini System Audio Rack, Model AR050B"/>
    <n v="177.56800000000001"/>
    <n v="2"/>
    <n v="0.2"/>
    <n v="-37.733199999999989"/>
  </r>
  <r>
    <n v="3610"/>
    <s v="CA-2011-140228"/>
    <n v="2011"/>
    <x v="433"/>
    <d v="2011-05-03T00:00:00"/>
    <s v="Standard Class"/>
    <s v="GB-14530"/>
    <s v="George Bell"/>
    <s v="Corporate"/>
    <s v="United States"/>
    <s v="Newark"/>
    <s v="Ohio"/>
    <n v="43055"/>
    <s v="East"/>
    <s v="OFF-ST-10002214"/>
    <s v="Office Supplies"/>
    <s v="Storage"/>
    <s v="X-Rack File for Hanging Folders"/>
    <n v="27.096"/>
    <n v="3"/>
    <n v="0.2"/>
    <n v="2.0321999999999987"/>
  </r>
  <r>
    <n v="3595"/>
    <s v="CA-2013-164154"/>
    <n v="2013"/>
    <x v="334"/>
    <d v="2013-09-18T00:00:00"/>
    <s v="Standard Class"/>
    <s v="NZ-18565"/>
    <s v="Nick Zandusky"/>
    <s v="Home Office"/>
    <s v="United States"/>
    <s v="Toledo"/>
    <s v="Ohio"/>
    <n v="43615"/>
    <s v="East"/>
    <s v="OFF-ST-10002562"/>
    <s v="Office Supplies"/>
    <s v="Storage"/>
    <s v="Staples"/>
    <n v="37.52000000000001"/>
    <n v="5"/>
    <n v="0.2"/>
    <n v="3.7519999999999989"/>
  </r>
  <r>
    <n v="3593"/>
    <s v="CA-2013-108434"/>
    <n v="2013"/>
    <x v="354"/>
    <d v="2013-12-08T00:00:00"/>
    <s v="Second Class"/>
    <s v="JG-15160"/>
    <s v="James Galang"/>
    <s v="Consumer"/>
    <s v="United States"/>
    <s v="New York City"/>
    <s v="New York"/>
    <n v="10024"/>
    <s v="East"/>
    <s v="OFF-ST-10002615"/>
    <s v="Office Supplies"/>
    <s v="Storage"/>
    <s v="Dual Level, Single-Width Filing Carts"/>
    <n v="465.18"/>
    <n v="3"/>
    <n v="0"/>
    <n v="120.94680000000001"/>
  </r>
  <r>
    <n v="3591"/>
    <s v="CA-2014-146535"/>
    <n v="2014"/>
    <x v="151"/>
    <d v="2014-12-01T00:00:00"/>
    <s v="Standard Class"/>
    <s v="FM-14290"/>
    <s v="Frank Merwin"/>
    <s v="Home Office"/>
    <s v="United States"/>
    <s v="Richmond"/>
    <s v="Kentucky"/>
    <n v="40475"/>
    <s v="South"/>
    <s v="OFF-ST-10001526"/>
    <s v="Office Supplies"/>
    <s v="Storage"/>
    <s v="Iceberg Mobile Mega Data/Printer Cart "/>
    <n v="1443.96"/>
    <n v="12"/>
    <n v="0"/>
    <n v="375.42959999999994"/>
  </r>
  <r>
    <n v="3579"/>
    <s v="CA-2013-104157"/>
    <n v="2013"/>
    <x v="434"/>
    <d v="2013-07-30T00:00:00"/>
    <s v="Standard Class"/>
    <s v="MT-17815"/>
    <s v="Meg Tillman"/>
    <s v="Consumer"/>
    <s v="United States"/>
    <s v="Jackson"/>
    <s v="Mississippi"/>
    <n v="39212"/>
    <s v="South"/>
    <s v="OFF-ST-10000321"/>
    <s v="Office Supplies"/>
    <s v="Storage"/>
    <s v="Akro Stacking Bins"/>
    <n v="7.89"/>
    <n v="1"/>
    <n v="0"/>
    <n v="0.31559999999999899"/>
  </r>
  <r>
    <n v="3555"/>
    <s v="CA-2011-120838"/>
    <n v="2011"/>
    <x v="435"/>
    <d v="2011-03-26T00:00:00"/>
    <s v="Second Class"/>
    <s v="PO-18865"/>
    <s v="Patrick O'Donnell"/>
    <s v="Consumer"/>
    <s v="United States"/>
    <s v="Los Angeles"/>
    <s v="California"/>
    <n v="90036"/>
    <s v="West"/>
    <s v="OFF-ST-10000585"/>
    <s v="Office Supplies"/>
    <s v="Storage"/>
    <s v="Economy Rollaway Files"/>
    <n v="330.4"/>
    <n v="2"/>
    <n v="0"/>
    <n v="85.903999999999996"/>
  </r>
  <r>
    <n v="3547"/>
    <s v="CA-2014-155292"/>
    <n v="2014"/>
    <x v="436"/>
    <d v="2014-11-02T00:00:00"/>
    <s v="First Class"/>
    <s v="RD-19810"/>
    <s v="Ross DeVincentis"/>
    <s v="Home Office"/>
    <s v="United States"/>
    <s v="Richmond"/>
    <s v="Kentucky"/>
    <n v="40475"/>
    <s v="South"/>
    <s v="OFF-ST-10004963"/>
    <s v="Office Supplies"/>
    <s v="Storage"/>
    <s v="Eldon Gobal File Keepers"/>
    <n v="105.98"/>
    <n v="7"/>
    <n v="0"/>
    <n v="4.2391999999999932"/>
  </r>
  <r>
    <n v="603"/>
    <s v="CA-2011-149958"/>
    <n v="2011"/>
    <x v="437"/>
    <d v="2011-03-19T00:00:00"/>
    <s v="Standard Class"/>
    <s v="AS-10240"/>
    <s v="Alan Shonely"/>
    <s v="Consumer"/>
    <s v="United States"/>
    <s v="Tampa"/>
    <s v="Florida"/>
    <n v="33614"/>
    <s v="South"/>
    <s v="OFF-ST-10001490"/>
    <s v="Office Supplies"/>
    <s v="Storage"/>
    <s v="Hot File 7-Pocket, Floor Stand"/>
    <n v="142.77600000000001"/>
    <n v="1"/>
    <n v="0.2"/>
    <n v="17.84699999999998"/>
  </r>
  <r>
    <n v="3538"/>
    <s v="CA-2011-158771"/>
    <n v="2011"/>
    <x v="438"/>
    <d v="2011-05-09T00:00:00"/>
    <s v="Same Day"/>
    <s v="SB-20290"/>
    <s v="Sean Braxton"/>
    <s v="Corporate"/>
    <s v="United States"/>
    <s v="Henderson"/>
    <s v="Kentucky"/>
    <n v="42420"/>
    <s v="South"/>
    <s v="OFF-ST-10000107"/>
    <s v="Office Supplies"/>
    <s v="Storage"/>
    <s v="Fellowes Super Stor/Drawer"/>
    <n v="83.25"/>
    <n v="3"/>
    <n v="0"/>
    <n v="14.984999999999992"/>
  </r>
  <r>
    <n v="3537"/>
    <s v="CA-2013-145842"/>
    <n v="2013"/>
    <x v="54"/>
    <d v="2013-06-21T00:00:00"/>
    <s v="Second Class"/>
    <s v="FM-14380"/>
    <s v="Fred McMath"/>
    <s v="Consumer"/>
    <s v="United States"/>
    <s v="New York City"/>
    <s v="New York"/>
    <n v="10024"/>
    <s v="East"/>
    <s v="OFF-ST-10000419"/>
    <s v="Office Supplies"/>
    <s v="Storage"/>
    <s v="Rogers Jumbo File, Granite"/>
    <n v="40.74"/>
    <n v="3"/>
    <n v="0"/>
    <n v="0.4073999999999991"/>
  </r>
  <r>
    <n v="3512"/>
    <s v="CA-2011-166863"/>
    <n v="2011"/>
    <x v="439"/>
    <d v="2011-06-24T00:00:00"/>
    <s v="Standard Class"/>
    <s v="SC-20020"/>
    <s v="Sam Craven"/>
    <s v="Consumer"/>
    <s v="United States"/>
    <s v="Plano"/>
    <s v="Texas"/>
    <n v="75023"/>
    <s v="Central"/>
    <s v="OFF-ST-10004123"/>
    <s v="Office Supplies"/>
    <s v="Storage"/>
    <s v="Safco Industrial Wire Shelving System"/>
    <n v="509.48800000000006"/>
    <n v="7"/>
    <n v="0.2"/>
    <n v="-127.37200000000001"/>
  </r>
  <r>
    <n v="3505"/>
    <s v="CA-2013-150945"/>
    <n v="2013"/>
    <x v="440"/>
    <d v="2013-12-21T00:00:00"/>
    <s v="Second Class"/>
    <s v="JK-16120"/>
    <s v="Julie Kriz"/>
    <s v="Home Office"/>
    <s v="United States"/>
    <s v="New York City"/>
    <s v="New York"/>
    <n v="10009"/>
    <s v="East"/>
    <s v="OFF-ST-10003716"/>
    <s v="Office Supplies"/>
    <s v="Storage"/>
    <s v="Tennsco Double-Tier Lockers"/>
    <n v="900.08"/>
    <n v="4"/>
    <n v="0"/>
    <n v="117.0104"/>
  </r>
  <r>
    <n v="3492"/>
    <s v="CA-2012-157322"/>
    <n v="2012"/>
    <x v="441"/>
    <d v="2012-07-06T00:00:00"/>
    <s v="Standard Class"/>
    <s v="RH-19600"/>
    <s v="Rob Haberlin"/>
    <s v="Consumer"/>
    <s v="United States"/>
    <s v="Carol Stream"/>
    <s v="Illinois"/>
    <n v="60188"/>
    <s v="Central"/>
    <s v="OFF-ST-10003208"/>
    <s v="Office Supplies"/>
    <s v="Storage"/>
    <s v="Adjustable Depth Letter/Legal Cart"/>
    <n v="435.50400000000002"/>
    <n v="3"/>
    <n v="0.2"/>
    <n v="48.994199999999921"/>
  </r>
  <r>
    <n v="3491"/>
    <s v="CA-2012-157322"/>
    <n v="2012"/>
    <x v="441"/>
    <d v="2012-07-06T00:00:00"/>
    <s v="Standard Class"/>
    <s v="RH-19600"/>
    <s v="Rob Haberlin"/>
    <s v="Consumer"/>
    <s v="United States"/>
    <s v="Carol Stream"/>
    <s v="Illinois"/>
    <n v="60188"/>
    <s v="Central"/>
    <s v="OFF-ST-10004507"/>
    <s v="Office Supplies"/>
    <s v="Storage"/>
    <s v="Advantus Rolling Storage Box"/>
    <n v="68.599999999999994"/>
    <n v="5"/>
    <n v="0.2"/>
    <n v="6.0024999999999977"/>
  </r>
  <r>
    <n v="3488"/>
    <s v="CA-2014-120705"/>
    <n v="2014"/>
    <x v="442"/>
    <d v="2014-09-12T00:00:00"/>
    <s v="Standard Class"/>
    <s v="MG-17875"/>
    <s v="Michael Grace"/>
    <s v="Home Office"/>
    <s v="United States"/>
    <s v="Fort Lauderdale"/>
    <s v="Florida"/>
    <n v="33311"/>
    <s v="South"/>
    <s v="OFF-ST-10001522"/>
    <s v="Office Supplies"/>
    <s v="Storage"/>
    <s v="Gould Plastics 18-Pocket Panel Bin, 34w x 5-1/4d x 20-1/2h"/>
    <n v="147.184"/>
    <n v="2"/>
    <n v="0.2"/>
    <n v="-29.436800000000012"/>
  </r>
  <r>
    <n v="3451"/>
    <s v="CA-2011-168592"/>
    <n v="2011"/>
    <x v="148"/>
    <d v="2011-09-14T00:00:00"/>
    <s v="Standard Class"/>
    <s v="DP-13390"/>
    <s v="Dennis Pardue"/>
    <s v="Home Office"/>
    <s v="United States"/>
    <s v="San Francisco"/>
    <s v="California"/>
    <n v="94110"/>
    <s v="West"/>
    <s v="OFF-ST-10002406"/>
    <s v="Office Supplies"/>
    <s v="Storage"/>
    <s v="Pizazz Global Quick File"/>
    <n v="14.97"/>
    <n v="1"/>
    <n v="0"/>
    <n v="4.1916000000000011"/>
  </r>
  <r>
    <n v="3446"/>
    <s v="CA-2012-131779"/>
    <n v="2012"/>
    <x v="80"/>
    <d v="2012-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r>
  <r>
    <n v="3445"/>
    <s v="CA-2013-116344"/>
    <n v="2013"/>
    <x v="103"/>
    <d v="2013-08-03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r>
  <r>
    <n v="3440"/>
    <s v="CA-2014-152583"/>
    <n v="2014"/>
    <x v="436"/>
    <d v="2014-10-31T00:00:00"/>
    <s v="Same Day"/>
    <s v="RA-19945"/>
    <s v="Ryan Akin"/>
    <s v="Consumer"/>
    <s v="United States"/>
    <s v="Dallas"/>
    <s v="Texas"/>
    <n v="75217"/>
    <s v="Central"/>
    <s v="OFF-ST-10002214"/>
    <s v="Office Supplies"/>
    <s v="Storage"/>
    <s v="X-Rack File for Hanging Folders"/>
    <n v="54.192"/>
    <n v="6"/>
    <n v="0.2"/>
    <n v="4.0643999999999973"/>
  </r>
  <r>
    <n v="3431"/>
    <s v="CA-2014-148264"/>
    <n v="2014"/>
    <x v="171"/>
    <d v="2014-12-10T00:00:00"/>
    <s v="First Class"/>
    <s v="LF-17185"/>
    <s v="Luke Foster"/>
    <s v="Consumer"/>
    <s v="United States"/>
    <s v="Inglewood"/>
    <s v="California"/>
    <n v="90301"/>
    <s v="West"/>
    <s v="OFF-ST-10003327"/>
    <s v="Office Supplies"/>
    <s v="Storage"/>
    <s v="Akro-Mils 12-Gallon Tote"/>
    <n v="29.79"/>
    <n v="3"/>
    <n v="0"/>
    <n v="8.6390999999999956"/>
  </r>
  <r>
    <n v="3405"/>
    <s v="CA-2012-152527"/>
    <n v="2012"/>
    <x v="443"/>
    <d v="2012-10-17T00:00:00"/>
    <s v="Same Day"/>
    <s v="CM-12190"/>
    <s v="Charlotte Melton"/>
    <s v="Consumer"/>
    <s v="United States"/>
    <s v="Los Angeles"/>
    <s v="California"/>
    <n v="90004"/>
    <s v="West"/>
    <s v="OFF-ST-10003479"/>
    <s v="Office Supplies"/>
    <s v="Storage"/>
    <s v="Eldon Base for stackable storage shelf, platinum"/>
    <n v="77.88"/>
    <n v="2"/>
    <n v="0"/>
    <n v="3.8939999999999912"/>
  </r>
  <r>
    <n v="3401"/>
    <s v="CA-2011-102274"/>
    <n v="2011"/>
    <x v="444"/>
    <d v="2011-11-26T00:00:00"/>
    <s v="Standard Class"/>
    <s v="DH-13075"/>
    <s v="Dave Hallsten"/>
    <s v="Corporate"/>
    <s v="United States"/>
    <s v="Richmond"/>
    <s v="Kentucky"/>
    <n v="40475"/>
    <s v="South"/>
    <s v="OFF-ST-10001511"/>
    <s v="Office Supplies"/>
    <s v="Storage"/>
    <s v="Space Solutions Commercial Steel Shelving"/>
    <n v="193.95000000000002"/>
    <n v="3"/>
    <n v="0"/>
    <n v="9.6974999999999838"/>
  </r>
  <r>
    <n v="3396"/>
    <s v="US-2014-148362"/>
    <n v="2014"/>
    <x v="445"/>
    <d v="2014-07-09T00:00:00"/>
    <s v="Standard Class"/>
    <s v="KF-16285"/>
    <s v="Karen Ferguson"/>
    <s v="Home Office"/>
    <s v="United States"/>
    <s v="Indianapolis"/>
    <s v="Indiana"/>
    <n v="46203"/>
    <s v="Central"/>
    <s v="OFF-ST-10001128"/>
    <s v="Office Supplies"/>
    <s v="Storage"/>
    <s v="Carina Mini System Audio Rack, Model AR050B"/>
    <n v="443.92"/>
    <n v="4"/>
    <n v="0"/>
    <n v="13.317600000000027"/>
  </r>
  <r>
    <n v="3386"/>
    <s v="CA-2014-148404"/>
    <n v="2014"/>
    <x v="333"/>
    <d v="2014-10-12T00:00:00"/>
    <s v="Standard Class"/>
    <s v="Dp-13240"/>
    <s v="Dean percer"/>
    <s v="Home Office"/>
    <s v="United States"/>
    <s v="Charlotte"/>
    <s v="North Carolina"/>
    <n v="28205"/>
    <s v="South"/>
    <s v="OFF-ST-10003208"/>
    <s v="Office Supplies"/>
    <s v="Storage"/>
    <s v="Adjustable Depth Letter/Legal Cart"/>
    <n v="580.67200000000003"/>
    <n v="4"/>
    <n v="0.2"/>
    <n v="65.325599999999895"/>
  </r>
  <r>
    <n v="3378"/>
    <s v="CA-2013-100671"/>
    <n v="2013"/>
    <x v="446"/>
    <d v="2013-11-05T00:00:00"/>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r>
  <r>
    <n v="3301"/>
    <s v="US-2011-159926"/>
    <n v="2011"/>
    <x v="91"/>
    <d v="2011-11-22T00:00:00"/>
    <s v="Standard Class"/>
    <s v="CS-11950"/>
    <s v="Carlos Soltero"/>
    <s v="Consumer"/>
    <s v="United States"/>
    <s v="Philadelphia"/>
    <s v="Pennsylvania"/>
    <n v="19140"/>
    <s v="East"/>
    <s v="OFF-ST-10003656"/>
    <s v="Office Supplies"/>
    <s v="Storage"/>
    <s v="Safco Industrial Wire Shelving"/>
    <n v="76.792000000000002"/>
    <n v="1"/>
    <n v="0.2"/>
    <n v="-16.318300000000001"/>
  </r>
  <r>
    <n v="3266"/>
    <s v="US-2011-126571"/>
    <n v="2011"/>
    <x v="403"/>
    <d v="2011-10-15T00:00:00"/>
    <s v="Standard Class"/>
    <s v="JF-15565"/>
    <s v="Jill Fjeld"/>
    <s v="Consumer"/>
    <s v="United States"/>
    <s v="Philadelphia"/>
    <s v="Pennsylvania"/>
    <n v="19120"/>
    <s v="East"/>
    <s v="OFF-ST-10003816"/>
    <s v="Office Supplies"/>
    <s v="Storage"/>
    <s v="Fellowes High-Stak Drawer Files"/>
    <n v="281.904"/>
    <n v="2"/>
    <n v="0.2"/>
    <n v="10.571399999999983"/>
  </r>
  <r>
    <n v="3247"/>
    <s v="US-2014-140907"/>
    <n v="2014"/>
    <x v="447"/>
    <d v="2014-12-13T00:00:00"/>
    <s v="Second Class"/>
    <s v="BP-11185"/>
    <s v="Ben Peterman"/>
    <s v="Corporate"/>
    <s v="United States"/>
    <s v="Seattle"/>
    <s v="Washington"/>
    <n v="98103"/>
    <s v="West"/>
    <s v="OFF-ST-10000060"/>
    <s v="Office Supplies"/>
    <s v="Storage"/>
    <s v="Fellowes Bankers Box Staxonsteel Drawer File/Stacking System"/>
    <n v="324.90000000000003"/>
    <n v="5"/>
    <n v="0"/>
    <n v="38.988000000000014"/>
  </r>
  <r>
    <n v="3242"/>
    <s v="US-2013-140809"/>
    <n v="2013"/>
    <x v="448"/>
    <d v="2013-02-03T00:00:00"/>
    <s v="First Class"/>
    <s v="CK-12760"/>
    <s v="Cyma Kinney"/>
    <s v="Corporate"/>
    <s v="United States"/>
    <s v="Arlington"/>
    <s v="Virginia"/>
    <n v="22204"/>
    <s v="South"/>
    <s v="OFF-ST-10002214"/>
    <s v="Office Supplies"/>
    <s v="Storage"/>
    <s v="X-Rack File for Hanging Folders"/>
    <n v="56.449999999999996"/>
    <n v="5"/>
    <n v="0"/>
    <n v="14.676999999999998"/>
  </r>
  <r>
    <n v="625"/>
    <s v="CA-2012-138009"/>
    <n v="2012"/>
    <x v="449"/>
    <d v="2012-12-03T00:00:00"/>
    <s v="Standard Class"/>
    <s v="SF-20965"/>
    <s v="Sylvia Foulston"/>
    <s v="Corporate"/>
    <s v="United States"/>
    <s v="Dearborn"/>
    <s v="Michigan"/>
    <n v="48126"/>
    <s v="Central"/>
    <s v="OFF-ST-10001272"/>
    <s v="Office Supplies"/>
    <s v="Storage"/>
    <s v="Mini 13-1/2 Capacity Data Binder Rack, Pearl"/>
    <n v="523.48"/>
    <n v="4"/>
    <n v="0"/>
    <n v="130.87"/>
  </r>
  <r>
    <n v="3237"/>
    <s v="CA-2013-146836"/>
    <n v="2013"/>
    <x v="170"/>
    <d v="2013-05-03T00:00:00"/>
    <s v="Same Day"/>
    <s v="CC-12475"/>
    <s v="Cindy Chapman"/>
    <s v="Consumer"/>
    <s v="United States"/>
    <s v="New York City"/>
    <s v="New York"/>
    <n v="10024"/>
    <s v="East"/>
    <s v="OFF-ST-10001580"/>
    <s v="Office Supplies"/>
    <s v="Storage"/>
    <s v="Super Decoflex Portable Personal File"/>
    <n v="44.94"/>
    <n v="3"/>
    <n v="0"/>
    <n v="12.5832"/>
  </r>
  <r>
    <n v="3234"/>
    <s v="US-2014-156356"/>
    <n v="2014"/>
    <x v="450"/>
    <d v="2014-04-23T00:00:00"/>
    <s v="Standard Class"/>
    <s v="ND-18370"/>
    <s v="Natalie DeCherney"/>
    <s v="Consumer"/>
    <s v="United States"/>
    <s v="Houston"/>
    <s v="Texas"/>
    <n v="77095"/>
    <s v="Central"/>
    <s v="OFF-ST-10002301"/>
    <s v="Office Supplies"/>
    <s v="Storage"/>
    <s v="Tennsco Commercial Shelving"/>
    <n v="32.544000000000004"/>
    <n v="2"/>
    <n v="0.2"/>
    <n v="-7.7292000000000041"/>
  </r>
  <r>
    <n v="3230"/>
    <s v="CA-2011-154641"/>
    <n v="2011"/>
    <x v="451"/>
    <d v="2011-08-16T00:00:00"/>
    <s v="Standard Class"/>
    <s v="KL-16645"/>
    <s v="Ken Lonsdale"/>
    <s v="Consumer"/>
    <s v="United States"/>
    <s v="New York City"/>
    <s v="New York"/>
    <n v="10035"/>
    <s v="East"/>
    <s v="OFF-ST-10004459"/>
    <s v="Office Supplies"/>
    <s v="Storage"/>
    <s v="Tennsco Single-Tier Lockers"/>
    <n v="375.34"/>
    <n v="1"/>
    <n v="0"/>
    <n v="18.766999999999996"/>
  </r>
  <r>
    <n v="3191"/>
    <s v="US-2012-163783"/>
    <n v="2012"/>
    <x v="24"/>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r>
  <r>
    <n v="3185"/>
    <s v="CA-2014-152912"/>
    <n v="2014"/>
    <x v="452"/>
    <d v="2014-11-13T00:00:00"/>
    <s v="Second Class"/>
    <s v="BM-11650"/>
    <s v="Brian Moss"/>
    <s v="Corporate"/>
    <s v="United States"/>
    <s v="Columbia"/>
    <s v="Maryland"/>
    <n v="21044"/>
    <s v="East"/>
    <s v="OFF-ST-10003208"/>
    <s v="Office Supplies"/>
    <s v="Storage"/>
    <s v="Adjustable Depth Letter/Legal Cart"/>
    <n v="544.38"/>
    <n v="3"/>
    <n v="0"/>
    <n v="157.87019999999993"/>
  </r>
  <r>
    <n v="631"/>
    <s v="US-2013-135720"/>
    <n v="2013"/>
    <x v="221"/>
    <d v="2013-12-14T00:00:00"/>
    <s v="Second Class"/>
    <s v="FM-14380"/>
    <s v="Fred McMath"/>
    <s v="Consumer"/>
    <s v="United States"/>
    <s v="Aurora"/>
    <s v="Colorado"/>
    <n v="80013"/>
    <s v="West"/>
    <s v="OFF-ST-10001963"/>
    <s v="Office Supplies"/>
    <s v="Storage"/>
    <s v="Tennsco Regal Shelving Units"/>
    <n v="243.38400000000001"/>
    <n v="3"/>
    <n v="0.2"/>
    <n v="-51.719100000000012"/>
  </r>
  <r>
    <n v="3184"/>
    <s v="CA-2014-152912"/>
    <n v="2014"/>
    <x v="452"/>
    <d v="2014-11-13T00:00:00"/>
    <s v="Second Class"/>
    <s v="BM-11650"/>
    <s v="Brian Moss"/>
    <s v="Corporate"/>
    <s v="United States"/>
    <s v="Columbia"/>
    <s v="Maryland"/>
    <n v="21044"/>
    <s v="East"/>
    <s v="OFF-ST-10003208"/>
    <s v="Office Supplies"/>
    <s v="Storage"/>
    <s v="Adjustable Depth Letter/Legal Cart"/>
    <n v="1633.14"/>
    <n v="9"/>
    <n v="0"/>
    <n v="473.61059999999975"/>
  </r>
  <r>
    <n v="3159"/>
    <s v="US-2013-162677"/>
    <n v="2013"/>
    <x v="453"/>
    <d v="2013-03-28T00:00:00"/>
    <s v="First Class"/>
    <s v="DB-13210"/>
    <s v="Dean Braden"/>
    <s v="Consumer"/>
    <s v="United States"/>
    <s v="Jacksonville"/>
    <s v="North Carolina"/>
    <n v="28540"/>
    <s v="South"/>
    <s v="OFF-ST-10001291"/>
    <s v="Office Supplies"/>
    <s v="Storage"/>
    <s v="Tenex Personal Self-Stacking Standard File Box, Black/Gray"/>
    <n v="67.64"/>
    <n v="5"/>
    <n v="0.2"/>
    <n v="5.9184999999999981"/>
  </r>
  <r>
    <n v="3136"/>
    <s v="CA-2014-164168"/>
    <n v="2014"/>
    <x v="20"/>
    <d v="2014-11-19T00:00:00"/>
    <s v="Standard Class"/>
    <s v="LS-16975"/>
    <s v="Lindsay Shagiari"/>
    <s v="Home Office"/>
    <s v="United States"/>
    <s v="Dallas"/>
    <s v="Texas"/>
    <n v="75081"/>
    <s v="Central"/>
    <s v="OFF-ST-10002583"/>
    <s v="Office Supplies"/>
    <s v="Storage"/>
    <s v="Fellowes Neat Ideas Storage Cubes"/>
    <n v="77.951999999999998"/>
    <n v="3"/>
    <n v="0.2"/>
    <n v="-15.590400000000002"/>
  </r>
  <r>
    <n v="3126"/>
    <s v="CA-2012-121720"/>
    <n v="2012"/>
    <x v="454"/>
    <d v="2012-06-12T00:00:00"/>
    <s v="First Class"/>
    <s v="JE-15610"/>
    <s v="Jim Epp"/>
    <s v="Corporate"/>
    <s v="United States"/>
    <s v="Lakeland"/>
    <s v="Florida"/>
    <n v="33801"/>
    <s v="South"/>
    <s v="OFF-ST-10003816"/>
    <s v="Office Supplies"/>
    <s v="Storage"/>
    <s v="Fellowes High-Stak Drawer Files"/>
    <n v="563.80799999999999"/>
    <n v="4"/>
    <n v="0.2"/>
    <n v="21.142799999999966"/>
  </r>
  <r>
    <n v="3125"/>
    <s v="CA-2012-121720"/>
    <n v="2012"/>
    <x v="454"/>
    <d v="2012-06-12T00:00:00"/>
    <s v="First Class"/>
    <s v="JE-15610"/>
    <s v="Jim Epp"/>
    <s v="Corporate"/>
    <s v="United States"/>
    <s v="Lakeland"/>
    <s v="Florida"/>
    <n v="33801"/>
    <s v="South"/>
    <s v="OFF-ST-10001780"/>
    <s v="Office Supplies"/>
    <s v="Storage"/>
    <s v="Tennsco 16-Compartment Lockers with Coat Rack"/>
    <n v="1036.624"/>
    <n v="2"/>
    <n v="0.2"/>
    <n v="51.831200000000024"/>
  </r>
  <r>
    <n v="3112"/>
    <s v="CA-2013-121671"/>
    <n v="2013"/>
    <x v="41"/>
    <d v="2013-07-23T00:00:00"/>
    <s v="Standard Class"/>
    <s v="AA-10480"/>
    <s v="Andrew Allen"/>
    <s v="Consumer"/>
    <s v="United States"/>
    <s v="Springfield"/>
    <s v="Missouri"/>
    <n v="65807"/>
    <s v="Central"/>
    <s v="OFF-ST-10000078"/>
    <s v="Office Supplies"/>
    <s v="Storage"/>
    <s v="Tennsco 6- and 18-Compartment Lockers"/>
    <n v="265.17"/>
    <n v="1"/>
    <n v="0"/>
    <n v="47.730599999999981"/>
  </r>
  <r>
    <n v="3109"/>
    <s v="CA-2013-121671"/>
    <n v="2013"/>
    <x v="41"/>
    <d v="2013-07-23T00:00:00"/>
    <s v="Standard Class"/>
    <s v="AA-10480"/>
    <s v="Andrew Allen"/>
    <s v="Consumer"/>
    <s v="United States"/>
    <s v="Springfield"/>
    <s v="Missouri"/>
    <n v="65807"/>
    <s v="Central"/>
    <s v="OFF-ST-10002344"/>
    <s v="Office Supplies"/>
    <s v="Storage"/>
    <s v="Carina 42&quot;Hx23 3/4&quot;W Media Storage Unit"/>
    <n v="242.94"/>
    <n v="3"/>
    <n v="0"/>
    <n v="4.8588000000000164"/>
  </r>
  <r>
    <n v="3107"/>
    <s v="CA-2014-127460"/>
    <n v="2014"/>
    <x v="455"/>
    <d v="2014-07-15T00:00:00"/>
    <s v="Standard Class"/>
    <s v="FG-14260"/>
    <s v="Frank Gastineau"/>
    <s v="Home Office"/>
    <s v="United States"/>
    <s v="Aurora"/>
    <s v="Illinois"/>
    <n v="60505"/>
    <s v="Central"/>
    <s v="OFF-ST-10004340"/>
    <s v="Office Supplies"/>
    <s v="Storage"/>
    <s v="Fellowes Mobile File Cart, Black"/>
    <n v="298.464"/>
    <n v="6"/>
    <n v="0.2"/>
    <n v="26.115600000000015"/>
  </r>
  <r>
    <n v="3076"/>
    <s v="CA-2011-143903"/>
    <n v="2011"/>
    <x v="150"/>
    <d v="2011-07-24T00:00:00"/>
    <s v="Standard Class"/>
    <s v="KM-16375"/>
    <s v="Katherine Murray"/>
    <s v="Home Office"/>
    <s v="United States"/>
    <s v="Dallas"/>
    <s v="Texas"/>
    <n v="75217"/>
    <s v="Central"/>
    <s v="OFF-ST-10003306"/>
    <s v="Office Supplies"/>
    <s v="Storage"/>
    <s v="Letter Size Cart"/>
    <n v="342.86400000000003"/>
    <n v="3"/>
    <n v="0.2"/>
    <n v="38.572199999999953"/>
  </r>
  <r>
    <n v="3074"/>
    <s v="CA-2013-125206"/>
    <n v="2013"/>
    <x v="456"/>
    <d v="2013-01-05T00:00:00"/>
    <s v="First Class"/>
    <s v="LR-16915"/>
    <s v="Lena Radford"/>
    <s v="Consumer"/>
    <s v="United States"/>
    <s v="Los Angeles"/>
    <s v="California"/>
    <n v="90045"/>
    <s v="West"/>
    <s v="OFF-ST-10003692"/>
    <s v="Office Supplies"/>
    <s v="Storage"/>
    <s v="Recycled Steel Personal File for Hanging File Folders"/>
    <n v="114.46"/>
    <n v="2"/>
    <n v="0"/>
    <n v="28.614999999999995"/>
  </r>
  <r>
    <n v="642"/>
    <s v="CA-2014-167913"/>
    <n v="2014"/>
    <x v="457"/>
    <d v="2014-08-04T00:00:00"/>
    <s v="Second Class"/>
    <s v="JL-15835"/>
    <s v="John Lee"/>
    <s v="Consumer"/>
    <s v="United States"/>
    <s v="Mission Viejo"/>
    <s v="California"/>
    <n v="92691"/>
    <s v="West"/>
    <s v="OFF-ST-10000585"/>
    <s v="Office Supplies"/>
    <s v="Storage"/>
    <s v="Economy Rollaway Files"/>
    <n v="330.4"/>
    <n v="2"/>
    <n v="0"/>
    <n v="85.903999999999996"/>
  </r>
  <r>
    <n v="3071"/>
    <s v="CA-2011-119375"/>
    <n v="2011"/>
    <x v="458"/>
    <d v="2011-11-22T00:00:00"/>
    <s v="Standard Class"/>
    <s v="YC-21895"/>
    <s v="Yoseph Carroll"/>
    <s v="Corporate"/>
    <s v="United States"/>
    <s v="Newark"/>
    <s v="Delaware"/>
    <n v="19711"/>
    <s v="East"/>
    <s v="OFF-ST-10002011"/>
    <s v="Office Supplies"/>
    <s v="Storage"/>
    <s v="Smead Adjustable Mobile File Trolley with Lockable Top"/>
    <n v="2934.33"/>
    <n v="7"/>
    <n v="0"/>
    <n v="792.26910000000021"/>
  </r>
  <r>
    <n v="3065"/>
    <s v="CA-2014-106859"/>
    <n v="2014"/>
    <x v="459"/>
    <d v="2014-03-19T00:00:00"/>
    <s v="Second Class"/>
    <s v="BF-11215"/>
    <s v="Benjamin Farhat"/>
    <s v="Home Office"/>
    <s v="United States"/>
    <s v="Albuquerque"/>
    <s v="New Mexico"/>
    <n v="87105"/>
    <s v="West"/>
    <s v="OFF-ST-10000615"/>
    <s v="Office Supplies"/>
    <s v="Storage"/>
    <s v="SimpliFile Personal File, Black Granite, 15w x 6-15/16d x 11-1/4h"/>
    <n v="90.8"/>
    <n v="8"/>
    <n v="0"/>
    <n v="25.424000000000007"/>
  </r>
  <r>
    <n v="3017"/>
    <s v="US-2013-160528"/>
    <n v="2013"/>
    <x v="160"/>
    <d v="2013-08-31T00:00:00"/>
    <s v="Standard Class"/>
    <s v="MH-18115"/>
    <s v="Mick Hernandez"/>
    <s v="Home Office"/>
    <s v="United States"/>
    <s v="Pharr"/>
    <s v="Texas"/>
    <n v="78577"/>
    <s v="Central"/>
    <s v="OFF-ST-10002743"/>
    <s v="Office Supplies"/>
    <s v="Storage"/>
    <s v="SAFCO Boltless Steel Shelving"/>
    <n v="727.29600000000005"/>
    <n v="8"/>
    <n v="0.2"/>
    <n v="-172.73280000000005"/>
  </r>
  <r>
    <n v="2996"/>
    <s v="US-2011-150532"/>
    <n v="2011"/>
    <x v="460"/>
    <d v="2011-07-21T00:00:00"/>
    <s v="Standard Class"/>
    <s v="PB-19150"/>
    <s v="Philip Brown"/>
    <s v="Consumer"/>
    <s v="United States"/>
    <s v="Phoenix"/>
    <s v="Arizona"/>
    <n v="85023"/>
    <s v="West"/>
    <s v="OFF-ST-10000760"/>
    <s v="Office Supplies"/>
    <s v="Storage"/>
    <s v="Eldon Fold 'N Roll Cart System"/>
    <n v="55.92"/>
    <n v="5"/>
    <n v="0.2"/>
    <n v="6.2910000000000004"/>
  </r>
  <r>
    <n v="2991"/>
    <s v="CA-2013-139010"/>
    <n v="2013"/>
    <x v="130"/>
    <d v="2013-02-26T00:00:00"/>
    <s v="Second Class"/>
    <s v="MC-17635"/>
    <s v="Matthew Clasen"/>
    <s v="Corporate"/>
    <s v="United States"/>
    <s v="Los Angeles"/>
    <s v="California"/>
    <n v="90032"/>
    <s v="West"/>
    <s v="OFF-ST-10001809"/>
    <s v="Office Supplies"/>
    <s v="Storage"/>
    <s v="Fellowes Officeware Wire Shelving"/>
    <n v="449.15"/>
    <n v="5"/>
    <n v="0"/>
    <n v="8.9829999999999899"/>
  </r>
  <r>
    <n v="2988"/>
    <s v="CA-2013-139269"/>
    <n v="2013"/>
    <x v="461"/>
    <d v="2013-05-31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r>
  <r>
    <n v="2984"/>
    <s v="US-2011-112872"/>
    <n v="2011"/>
    <x v="220"/>
    <d v="2011-12-11T00:00:00"/>
    <s v="Second Class"/>
    <s v="RC-19960"/>
    <s v="Ryan Crowe"/>
    <s v="Consumer"/>
    <s v="United States"/>
    <s v="Springfield"/>
    <s v="Oregon"/>
    <n v="97477"/>
    <s v="West"/>
    <s v="OFF-ST-10002205"/>
    <s v="Office Supplies"/>
    <s v="Storage"/>
    <s v="File Shuttle I and Handi-File"/>
    <n v="53.424000000000007"/>
    <n v="3"/>
    <n v="0.2"/>
    <n v="4.6746000000000016"/>
  </r>
  <r>
    <n v="2978"/>
    <s v="CA-2014-134607"/>
    <n v="2014"/>
    <x v="462"/>
    <d v="2014-10-09T00:00:00"/>
    <s v="Second Class"/>
    <s v="HL-15040"/>
    <s v="Hunter Lopez"/>
    <s v="Consumer"/>
    <s v="United States"/>
    <s v="Rochester"/>
    <s v="New York"/>
    <n v="14609"/>
    <s v="East"/>
    <s v="OFF-ST-10002214"/>
    <s v="Office Supplies"/>
    <s v="Storage"/>
    <s v="X-Rack File for Hanging Folders"/>
    <n v="22.58"/>
    <n v="2"/>
    <n v="0"/>
    <n v="5.8707999999999991"/>
  </r>
  <r>
    <n v="2973"/>
    <s v="CA-2014-167941"/>
    <n v="2014"/>
    <x v="48"/>
    <d v="2014-11-10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r>
  <r>
    <n v="2968"/>
    <s v="CA-2011-162866"/>
    <n v="2011"/>
    <x v="102"/>
    <d v="2011-12-31T00:00:00"/>
    <s v="Standard Class"/>
    <s v="Co-12640"/>
    <s v="Corey-Lock"/>
    <s v="Consumer"/>
    <s v="United States"/>
    <s v="Skokie"/>
    <s v="Illinois"/>
    <n v="60076"/>
    <s v="Central"/>
    <s v="OFF-ST-10002562"/>
    <s v="Office Supplies"/>
    <s v="Storage"/>
    <s v="Staples"/>
    <n v="30.016000000000005"/>
    <n v="4"/>
    <n v="0.2"/>
    <n v="3.0015999999999998"/>
  </r>
  <r>
    <n v="2944"/>
    <s v="CA-2014-126242"/>
    <n v="2014"/>
    <x v="463"/>
    <d v="2014-11-25T00:00:00"/>
    <s v="Standard Class"/>
    <s v="MC-18100"/>
    <s v="Mick Crebagga"/>
    <s v="Consumer"/>
    <s v="United States"/>
    <s v="Los Angeles"/>
    <s v="California"/>
    <n v="90049"/>
    <s v="West"/>
    <s v="OFF-ST-10000675"/>
    <s v="Office Supplies"/>
    <s v="Storage"/>
    <s v="File Shuttle II and Handi-File, Black"/>
    <n v="305.01"/>
    <n v="9"/>
    <n v="0"/>
    <n v="76.252499999999998"/>
  </r>
  <r>
    <n v="2922"/>
    <s v="CA-2014-164329"/>
    <n v="2014"/>
    <x v="464"/>
    <d v="2014-01-31T00:00:00"/>
    <s v="Same Day"/>
    <s v="MM-17920"/>
    <s v="Michael Moore"/>
    <s v="Consumer"/>
    <s v="United States"/>
    <s v="San Francisco"/>
    <s v="California"/>
    <n v="94109"/>
    <s v="West"/>
    <s v="OFF-ST-10001511"/>
    <s v="Office Supplies"/>
    <s v="Storage"/>
    <s v="Space Solutions Commercial Steel Shelving"/>
    <n v="129.30000000000001"/>
    <n v="2"/>
    <n v="0"/>
    <n v="6.4649999999999892"/>
  </r>
  <r>
    <n v="2908"/>
    <s v="CA-2014-121615"/>
    <n v="2014"/>
    <x v="465"/>
    <d v="2014-11-10T00:00:00"/>
    <s v="Standard Class"/>
    <s v="DL-12925"/>
    <s v="Daniel Lacy"/>
    <s v="Consumer"/>
    <s v="United States"/>
    <s v="Eagan"/>
    <s v="Minnesota"/>
    <n v="55122"/>
    <s v="Central"/>
    <s v="OFF-ST-10001325"/>
    <s v="Office Supplies"/>
    <s v="Storage"/>
    <s v="Sterilite Officeware Hinged File Box"/>
    <n v="52.400000000000006"/>
    <n v="5"/>
    <n v="0"/>
    <n v="14.148"/>
  </r>
  <r>
    <n v="2906"/>
    <s v="CA-2011-127586"/>
    <n v="2011"/>
    <x v="466"/>
    <d v="2011-09-30T00:00:00"/>
    <s v="Standard Class"/>
    <s v="CS-12400"/>
    <s v="Christopher Schild"/>
    <s v="Home Office"/>
    <s v="United States"/>
    <s v="Seattle"/>
    <s v="Washington"/>
    <n v="98115"/>
    <s v="West"/>
    <s v="OFF-ST-10002615"/>
    <s v="Office Supplies"/>
    <s v="Storage"/>
    <s v="Dual Level, Single-Width Filing Carts"/>
    <n v="310.12"/>
    <n v="2"/>
    <n v="0"/>
    <n v="80.631200000000007"/>
  </r>
  <r>
    <n v="2874"/>
    <s v="CA-2014-137022"/>
    <n v="2014"/>
    <x v="246"/>
    <d v="2014-11-23T00:00:00"/>
    <s v="Standard Class"/>
    <s v="SW-20275"/>
    <s v="Scott Williamson"/>
    <s v="Consumer"/>
    <s v="United States"/>
    <s v="San Diego"/>
    <s v="California"/>
    <n v="92105"/>
    <s v="West"/>
    <s v="OFF-ST-10001963"/>
    <s v="Office Supplies"/>
    <s v="Storage"/>
    <s v="Tennsco Regal Shelving Units"/>
    <n v="811.28"/>
    <n v="8"/>
    <n v="0"/>
    <n v="24.338399999999979"/>
  </r>
  <r>
    <n v="2869"/>
    <s v="CA-2013-115588"/>
    <n v="2013"/>
    <x v="123"/>
    <d v="2013-11-13T00:00:00"/>
    <s v="Second Class"/>
    <s v="AF-10885"/>
    <s v="Art Foster"/>
    <s v="Consumer"/>
    <s v="United States"/>
    <s v="Toledo"/>
    <s v="Ohio"/>
    <n v="43615"/>
    <s v="East"/>
    <s v="OFF-ST-10001558"/>
    <s v="Office Supplies"/>
    <s v="Storage"/>
    <s v="Acco Perma 4000 Stacking Storage Drawers"/>
    <n v="38.975999999999999"/>
    <n v="3"/>
    <n v="0.2"/>
    <n v="-2.4359999999999999"/>
  </r>
  <r>
    <n v="2864"/>
    <s v="US-2014-103828"/>
    <n v="2014"/>
    <x v="467"/>
    <d v="2014-08-14T00:00:00"/>
    <s v="Same Day"/>
    <s v="JK-15370"/>
    <s v="Jay Kimmel"/>
    <s v="Consumer"/>
    <s v="United States"/>
    <s v="San Francisco"/>
    <s v="California"/>
    <n v="94122"/>
    <s v="West"/>
    <s v="OFF-ST-10001325"/>
    <s v="Office Supplies"/>
    <s v="Storage"/>
    <s v="Sterilite Officeware Hinged File Box"/>
    <n v="31.44"/>
    <n v="3"/>
    <n v="0"/>
    <n v="8.4888000000000012"/>
  </r>
  <r>
    <n v="660"/>
    <s v="CA-2012-146563"/>
    <n v="2012"/>
    <x v="46"/>
    <d v="2012-08-28T00:00:00"/>
    <s v="Standard Class"/>
    <s v="CB-12025"/>
    <s v="Cassandra Brandow"/>
    <s v="Consumer"/>
    <s v="United States"/>
    <s v="Arlington"/>
    <s v="Texas"/>
    <n v="76017"/>
    <s v="Central"/>
    <s v="OFF-ST-10001490"/>
    <s v="Office Supplies"/>
    <s v="Storage"/>
    <s v="Hot File 7-Pocket, Floor Stand"/>
    <n v="999.43200000000002"/>
    <n v="7"/>
    <n v="0.2"/>
    <n v="124.92899999999986"/>
  </r>
  <r>
    <n v="661"/>
    <s v="CA-2012-146563"/>
    <n v="2012"/>
    <x v="46"/>
    <d v="2012-08-28T00:00:00"/>
    <s v="Standard Class"/>
    <s v="CB-12025"/>
    <s v="Cassandra Brandow"/>
    <s v="Consumer"/>
    <s v="United States"/>
    <s v="Arlington"/>
    <s v="Texas"/>
    <n v="76017"/>
    <s v="Central"/>
    <s v="OFF-ST-10001511"/>
    <s v="Office Supplies"/>
    <s v="Storage"/>
    <s v="Space Solutions Commercial Steel Shelving"/>
    <n v="724.08"/>
    <n v="14"/>
    <n v="0.2"/>
    <n v="-135.7650000000001"/>
  </r>
  <r>
    <n v="2855"/>
    <s v="CA-2014-137344"/>
    <n v="2014"/>
    <x v="291"/>
    <d v="2014-08-21T00:00:00"/>
    <s v="Same Day"/>
    <s v="EM-13810"/>
    <s v="Eleni McCrary"/>
    <s v="Corporate"/>
    <s v="United States"/>
    <s v="Franklin"/>
    <s v="Massachusetts"/>
    <n v="2038"/>
    <s v="East"/>
    <s v="OFF-ST-10000344"/>
    <s v="Office Supplies"/>
    <s v="Storage"/>
    <s v="Neat Ideas Personal Hanging Folder Files, Black"/>
    <n v="40.29"/>
    <n v="3"/>
    <n v="0"/>
    <n v="10.475399999999999"/>
  </r>
  <r>
    <n v="2851"/>
    <s v="US-2013-128293"/>
    <n v="2013"/>
    <x v="468"/>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r>
  <r>
    <n v="664"/>
    <s v="CA-2013-123666"/>
    <n v="2013"/>
    <x v="453"/>
    <d v="2013-03-31T00:00:00"/>
    <s v="Standard Class"/>
    <s v="SP-20545"/>
    <s v="Sibella Parks"/>
    <s v="Corporate"/>
    <s v="United States"/>
    <s v="New York City"/>
    <s v="New York"/>
    <n v="10011"/>
    <s v="East"/>
    <s v="OFF-ST-10001522"/>
    <s v="Office Supplies"/>
    <s v="Storage"/>
    <s v="Gould Plastics 18-Pocket Panel Bin, 34w x 5-1/4d x 20-1/2h"/>
    <n v="459.95"/>
    <n v="5"/>
    <n v="0"/>
    <n v="18.397999999999968"/>
  </r>
  <r>
    <n v="2843"/>
    <s v="CA-2014-135650"/>
    <n v="2014"/>
    <x v="146"/>
    <d v="2014-03-28T00:00:00"/>
    <s v="Standard Class"/>
    <s v="AC-10660"/>
    <s v="Anna Chung"/>
    <s v="Consumer"/>
    <s v="United States"/>
    <s v="Huntsville"/>
    <s v="Texas"/>
    <n v="77340"/>
    <s v="Central"/>
    <s v="OFF-ST-10001809"/>
    <s v="Office Supplies"/>
    <s v="Storage"/>
    <s v="Fellowes Officeware Wire Shelving"/>
    <n v="143.72800000000001"/>
    <n v="2"/>
    <n v="0.2"/>
    <n v="-32.338800000000006"/>
  </r>
  <r>
    <n v="2840"/>
    <s v="US-2012-104185"/>
    <n v="2012"/>
    <x v="394"/>
    <d v="2012-09-08T00:00:00"/>
    <s v="Second Class"/>
    <s v="JB-15400"/>
    <s v="Jennifer Braxton"/>
    <s v="Corporate"/>
    <s v="United States"/>
    <s v="New York City"/>
    <s v="New York"/>
    <n v="10009"/>
    <s v="East"/>
    <s v="OFF-ST-10001526"/>
    <s v="Office Supplies"/>
    <s v="Storage"/>
    <s v="Iceberg Mobile Mega Data/Printer Cart "/>
    <n v="120.33"/>
    <n v="1"/>
    <n v="0"/>
    <n v="31.285799999999995"/>
  </r>
  <r>
    <n v="2832"/>
    <s v="CA-2011-148915"/>
    <n v="2011"/>
    <x v="367"/>
    <d v="2011-11-05T00:00:00"/>
    <s v="Standard Class"/>
    <s v="ND-18370"/>
    <s v="Natalie DeCherney"/>
    <s v="Consumer"/>
    <s v="United States"/>
    <s v="Portland"/>
    <s v="Oregon"/>
    <n v="97206"/>
    <s v="West"/>
    <s v="OFF-ST-10001128"/>
    <s v="Office Supplies"/>
    <s v="Storage"/>
    <s v="Carina Mini System Audio Rack, Model AR050B"/>
    <n v="443.92"/>
    <n v="5"/>
    <n v="0.2"/>
    <n v="-94.33299999999997"/>
  </r>
  <r>
    <n v="2830"/>
    <s v="CA-2013-124149"/>
    <n v="2013"/>
    <x v="469"/>
    <d v="2013-04-27T00:00:00"/>
    <s v="First Class"/>
    <s v="MJ-17740"/>
    <s v="Max Jones"/>
    <s v="Consumer"/>
    <s v="United States"/>
    <s v="Lancaster"/>
    <s v="Ohio"/>
    <n v="43130"/>
    <s v="East"/>
    <s v="OFF-ST-10000760"/>
    <s v="Office Supplies"/>
    <s v="Storage"/>
    <s v="Eldon Fold 'N Roll Cart System"/>
    <n v="55.92"/>
    <n v="5"/>
    <n v="0.2"/>
    <n v="6.2910000000000004"/>
  </r>
  <r>
    <n v="2824"/>
    <s v="CA-2014-131016"/>
    <n v="2014"/>
    <x v="470"/>
    <d v="2014-09-21T00:00:00"/>
    <s v="First Class"/>
    <s v="DC-12850"/>
    <s v="Dan Campbell"/>
    <s v="Consumer"/>
    <s v="United States"/>
    <s v="Arlington"/>
    <s v="Texas"/>
    <n v="76017"/>
    <s v="Central"/>
    <s v="OFF-ST-10000352"/>
    <s v="Office Supplies"/>
    <s v="Storage"/>
    <s v="Acco Perma 2700 Stacking Storage Drawers"/>
    <n v="47.584000000000003"/>
    <n v="2"/>
    <n v="0.2"/>
    <n v="-2.9739999999999966"/>
  </r>
  <r>
    <n v="2819"/>
    <s v="CA-2012-104626"/>
    <n v="2012"/>
    <x v="471"/>
    <d v="2012-09-08T00:00:00"/>
    <s v="Standard Class"/>
    <s v="DR-12940"/>
    <s v="Daniel Raglin"/>
    <s v="Home Office"/>
    <s v="United States"/>
    <s v="Franklin"/>
    <s v="Massachusetts"/>
    <n v="2038"/>
    <s v="East"/>
    <s v="OFF-ST-10003208"/>
    <s v="Office Supplies"/>
    <s v="Storage"/>
    <s v="Adjustable Depth Letter/Legal Cart"/>
    <n v="1088.76"/>
    <n v="6"/>
    <n v="0"/>
    <n v="315.74039999999985"/>
  </r>
  <r>
    <n v="2776"/>
    <s v="CA-2013-144729"/>
    <n v="2013"/>
    <x v="22"/>
    <d v="2013-10-26T00:00:00"/>
    <s v="Standard Class"/>
    <s v="JE-15745"/>
    <s v="Joel Eaton"/>
    <s v="Consumer"/>
    <s v="United States"/>
    <s v="San Diego"/>
    <s v="California"/>
    <n v="92037"/>
    <s v="West"/>
    <s v="OFF-ST-10004804"/>
    <s v="Office Supplies"/>
    <s v="Storage"/>
    <s v="Belkin 19&quot; Vented Equipment Shelf, Black"/>
    <n v="154.44"/>
    <n v="3"/>
    <n v="0"/>
    <n v="1.5444000000000031"/>
  </r>
  <r>
    <n v="2772"/>
    <s v="CA-2013-163986"/>
    <n v="2013"/>
    <x v="472"/>
    <d v="2013-09-11T00:00:00"/>
    <s v="Standard Class"/>
    <s v="JJ-15445"/>
    <s v="Jennifer Jackson"/>
    <s v="Consumer"/>
    <s v="United States"/>
    <s v="Waukesha"/>
    <s v="Wisconsin"/>
    <n v="53186"/>
    <s v="Central"/>
    <s v="OFF-ST-10000918"/>
    <s v="Office Supplies"/>
    <s v="Storage"/>
    <s v="Crate-A-Files"/>
    <n v="54.5"/>
    <n v="5"/>
    <n v="0"/>
    <n v="14.169999999999998"/>
  </r>
  <r>
    <n v="2766"/>
    <s v="CA-2014-165757"/>
    <n v="2014"/>
    <x v="473"/>
    <d v="2014-06-29T00:00:00"/>
    <s v="Standard Class"/>
    <s v="PL-18925"/>
    <s v="Paul Lucas"/>
    <s v="Home Office"/>
    <s v="United States"/>
    <s v="Philadelphia"/>
    <s v="Pennsylvania"/>
    <n v="19140"/>
    <s v="East"/>
    <s v="OFF-ST-10004835"/>
    <s v="Office Supplies"/>
    <s v="Storage"/>
    <s v="Plastic Stacking Crates &amp; Casters"/>
    <n v="8.9280000000000008"/>
    <n v="2"/>
    <n v="0.2"/>
    <n v="0.66959999999999997"/>
  </r>
  <r>
    <n v="2760"/>
    <s v="CA-2013-146171"/>
    <n v="2013"/>
    <x v="474"/>
    <d v="2013-03-16T00:00:00"/>
    <s v="Standard Class"/>
    <s v="JP-16135"/>
    <s v="Julie Prescott"/>
    <s v="Home Office"/>
    <s v="United States"/>
    <s v="Columbus"/>
    <s v="Georgia"/>
    <n v="31907"/>
    <s v="South"/>
    <s v="OFF-ST-10001526"/>
    <s v="Office Supplies"/>
    <s v="Storage"/>
    <s v="Iceberg Mobile Mega Data/Printer Cart "/>
    <n v="481.32"/>
    <n v="4"/>
    <n v="0"/>
    <n v="125.14319999999998"/>
  </r>
  <r>
    <n v="2751"/>
    <s v="CA-2011-154669"/>
    <n v="2011"/>
    <x v="475"/>
    <d v="2011-08-11T00:00:00"/>
    <s v="Second Class"/>
    <s v="TM-21010"/>
    <s v="Tamara Manning"/>
    <s v="Consumer"/>
    <s v="United States"/>
    <s v="Vacaville"/>
    <s v="California"/>
    <n v="95687"/>
    <s v="West"/>
    <s v="OFF-ST-10000532"/>
    <s v="Office Supplies"/>
    <s v="Storage"/>
    <s v="Advantus Rolling Drawer Organizers"/>
    <n v="423.28"/>
    <n v="11"/>
    <n v="0"/>
    <n v="110.05279999999999"/>
  </r>
  <r>
    <n v="2723"/>
    <s v="CA-2013-164735"/>
    <n v="2013"/>
    <x v="476"/>
    <d v="2013-04-20T00:00:00"/>
    <s v="Second Class"/>
    <s v="TB-21400"/>
    <s v="Tom Boeckenhauer"/>
    <s v="Consumer"/>
    <s v="United States"/>
    <s v="Alexandria"/>
    <s v="Virginia"/>
    <n v="22304"/>
    <s v="South"/>
    <s v="OFF-ST-10001558"/>
    <s v="Office Supplies"/>
    <s v="Storage"/>
    <s v="Acco Perma 4000 Stacking Storage Drawers"/>
    <n v="81.199999999999989"/>
    <n v="5"/>
    <n v="0"/>
    <n v="12.18"/>
  </r>
  <r>
    <n v="2719"/>
    <s v="CA-2014-144827"/>
    <n v="2014"/>
    <x v="358"/>
    <d v="2014-12-28T00:00:00"/>
    <s v="Standard Class"/>
    <s v="SE-20110"/>
    <s v="Sanjit Engle"/>
    <s v="Consumer"/>
    <s v="United States"/>
    <s v="Costa Mesa"/>
    <s v="California"/>
    <n v="92627"/>
    <s v="West"/>
    <s v="OFF-ST-10004340"/>
    <s v="Office Supplies"/>
    <s v="Storage"/>
    <s v="Fellowes Mobile File Cart, Black"/>
    <n v="124.36"/>
    <n v="2"/>
    <n v="0"/>
    <n v="33.577200000000005"/>
  </r>
  <r>
    <n v="2674"/>
    <s v="CA-2011-126403"/>
    <n v="2011"/>
    <x v="477"/>
    <d v="2011-09-12T00:00:00"/>
    <s v="Second Class"/>
    <s v="RR-19525"/>
    <s v="Rick Reed"/>
    <s v="Corporate"/>
    <s v="United States"/>
    <s v="Lowell"/>
    <s v="Massachusetts"/>
    <n v="1852"/>
    <s v="East"/>
    <s v="OFF-ST-10000078"/>
    <s v="Office Supplies"/>
    <s v="Storage"/>
    <s v="Tennsco 6- and 18-Compartment Lockers"/>
    <n v="1325.8500000000001"/>
    <n v="5"/>
    <n v="0"/>
    <n v="238.65299999999991"/>
  </r>
  <r>
    <n v="2657"/>
    <s v="CA-2014-112515"/>
    <n v="2014"/>
    <x v="89"/>
    <d v="2014-09-22T00:00:00"/>
    <s v="Second Class"/>
    <s v="AS-10225"/>
    <s v="Alan Schoenberger"/>
    <s v="Corporate"/>
    <s v="United States"/>
    <s v="Provo"/>
    <s v="Utah"/>
    <n v="84604"/>
    <s v="West"/>
    <s v="OFF-ST-10001272"/>
    <s v="Office Supplies"/>
    <s v="Storage"/>
    <s v="Mini 13-1/2 Capacity Data Binder Rack, Pearl"/>
    <n v="261.74"/>
    <n v="2"/>
    <n v="0"/>
    <n v="65.435000000000002"/>
  </r>
  <r>
    <n v="2637"/>
    <s v="CA-2012-162369"/>
    <n v="2012"/>
    <x v="341"/>
    <d v="2012-08-19T00:00:00"/>
    <s v="Standard Class"/>
    <s v="TT-21265"/>
    <s v="Tim Taslimi"/>
    <s v="Corporate"/>
    <s v="United States"/>
    <s v="Los Angeles"/>
    <s v="California"/>
    <n v="90045"/>
    <s v="West"/>
    <s v="OFF-ST-10000046"/>
    <s v="Office Supplies"/>
    <s v="Storage"/>
    <s v="Fellowes Super Stor/Drawer Files"/>
    <n v="323.10000000000002"/>
    <n v="2"/>
    <n v="0"/>
    <n v="61.38900000000001"/>
  </r>
  <r>
    <n v="2621"/>
    <s v="CA-2014-115931"/>
    <n v="2014"/>
    <x v="85"/>
    <d v="2014-12-27T00:00:00"/>
    <s v="Standard Class"/>
    <s v="JM-15655"/>
    <s v="Jim Mitchum"/>
    <s v="Corporate"/>
    <s v="United States"/>
    <s v="Carlsbad"/>
    <s v="New Mexico"/>
    <n v="88220"/>
    <s v="West"/>
    <s v="OFF-ST-10000876"/>
    <s v="Office Supplies"/>
    <s v="Storage"/>
    <s v="Eldon Simplefile Box Office"/>
    <n v="37.32"/>
    <n v="3"/>
    <n v="0"/>
    <n v="10.4496"/>
  </r>
  <r>
    <n v="682"/>
    <s v="CA-2013-164511"/>
    <n v="2013"/>
    <x v="478"/>
    <d v="2013-11-25T00:00:00"/>
    <s v="Standard Class"/>
    <s v="DJ-13630"/>
    <s v="Doug Jacobs"/>
    <s v="Consumer"/>
    <s v="United States"/>
    <s v="New York City"/>
    <s v="New York"/>
    <n v="10024"/>
    <s v="East"/>
    <s v="OFF-ST-10002583"/>
    <s v="Office Supplies"/>
    <s v="Storage"/>
    <s v="Fellowes Neat Ideas Storage Cubes"/>
    <n v="64.959999999999994"/>
    <n v="2"/>
    <n v="0"/>
    <n v="2.598399999999998"/>
  </r>
  <r>
    <n v="683"/>
    <s v="CA-2013-164511"/>
    <n v="2013"/>
    <x v="478"/>
    <d v="2013-11-25T00:00:00"/>
    <s v="Standard Class"/>
    <s v="DJ-13630"/>
    <s v="Doug Jacobs"/>
    <s v="Consumer"/>
    <s v="United States"/>
    <s v="New York City"/>
    <s v="New York"/>
    <n v="10024"/>
    <s v="East"/>
    <s v="OFF-ST-10004507"/>
    <s v="Office Supplies"/>
    <s v="Storage"/>
    <s v="Advantus Rolling Storage Box"/>
    <n v="68.599999999999994"/>
    <n v="4"/>
    <n v="0"/>
    <n v="18.521999999999998"/>
  </r>
  <r>
    <n v="2598"/>
    <s v="CA-2014-149048"/>
    <n v="2014"/>
    <x v="479"/>
    <d v="2014-05-18T00:00:00"/>
    <s v="Standard Class"/>
    <s v="BM-11650"/>
    <s v="Brian Moss"/>
    <s v="Corporate"/>
    <s v="United States"/>
    <s v="Columbus"/>
    <s v="Indiana"/>
    <n v="47201"/>
    <s v="Central"/>
    <s v="OFF-ST-10000078"/>
    <s v="Office Supplies"/>
    <s v="Storage"/>
    <s v="Tennsco 6- and 18-Compartment Lockers"/>
    <n v="530.34"/>
    <n v="2"/>
    <n v="0"/>
    <n v="95.461199999999963"/>
  </r>
  <r>
    <n v="2589"/>
    <s v="CA-2013-137729"/>
    <n v="2013"/>
    <x v="480"/>
    <d v="2013-05-10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r>
  <r>
    <n v="2587"/>
    <s v="CA-2014-131695"/>
    <n v="2014"/>
    <x v="131"/>
    <d v="2014-07-07T00:00:00"/>
    <s v="Standard Class"/>
    <s v="RA-19285"/>
    <s v="Ralph Arnett"/>
    <s v="Consumer"/>
    <s v="United States"/>
    <s v="New York City"/>
    <s v="New York"/>
    <n v="10024"/>
    <s v="East"/>
    <s v="OFF-ST-10001476"/>
    <s v="Office Supplies"/>
    <s v="Storage"/>
    <s v="Steel Personal Filing/Posting Tote"/>
    <n v="248.57"/>
    <n v="7"/>
    <n v="0"/>
    <n v="67.113900000000015"/>
  </r>
  <r>
    <n v="2580"/>
    <s v="US-2011-155502"/>
    <n v="2011"/>
    <x v="481"/>
    <d v="2011-02-01T00:00:00"/>
    <s v="Standard Class"/>
    <s v="SD-20485"/>
    <s v="Shirley Daniels"/>
    <s v="Home Office"/>
    <s v="United States"/>
    <s v="Alexandria"/>
    <s v="Virginia"/>
    <n v="22304"/>
    <s v="South"/>
    <s v="OFF-ST-10004337"/>
    <s v="Office Supplies"/>
    <s v="Storage"/>
    <s v="SAFCO Commercial Wire Shelving, 72h"/>
    <n v="489.92"/>
    <n v="8"/>
    <n v="0"/>
    <n v="0"/>
  </r>
  <r>
    <n v="2569"/>
    <s v="CA-2014-148929"/>
    <n v="2014"/>
    <x v="482"/>
    <d v="2014-09-12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r>
  <r>
    <n v="2565"/>
    <s v="CA-2012-110632"/>
    <n v="2012"/>
    <x v="483"/>
    <d v="2012-03-22T00:00:00"/>
    <s v="Second Class"/>
    <s v="HR-14830"/>
    <s v="Harold Ryan"/>
    <s v="Corporate"/>
    <s v="United States"/>
    <s v="New York City"/>
    <s v="New York"/>
    <n v="10009"/>
    <s v="East"/>
    <s v="OFF-ST-10001291"/>
    <s v="Office Supplies"/>
    <s v="Storage"/>
    <s v="Tenex Personal Self-Stacking Standard File Box, Black/Gray"/>
    <n v="33.82"/>
    <n v="2"/>
    <n v="0"/>
    <n v="9.1313999999999993"/>
  </r>
  <r>
    <n v="2561"/>
    <s v="CA-2012-147788"/>
    <n v="2012"/>
    <x v="14"/>
    <d v="2012-06-04T00:00:00"/>
    <s v="Standard Class"/>
    <s v="TM-21010"/>
    <s v="Tamara Manning"/>
    <s v="Consumer"/>
    <s v="United States"/>
    <s v="Orem"/>
    <s v="Utah"/>
    <n v="84057"/>
    <s v="West"/>
    <s v="OFF-ST-10000046"/>
    <s v="Office Supplies"/>
    <s v="Storage"/>
    <s v="Fellowes Super Stor/Drawer Files"/>
    <n v="323.10000000000002"/>
    <n v="2"/>
    <n v="0"/>
    <n v="61.38900000000001"/>
  </r>
  <r>
    <n v="2546"/>
    <s v="CA-2014-108070"/>
    <n v="2014"/>
    <x v="450"/>
    <d v="2014-04-21T00:00:00"/>
    <s v="Standard Class"/>
    <s v="JE-15745"/>
    <s v="Joel Eaton"/>
    <s v="Consumer"/>
    <s v="United States"/>
    <s v="San Jose"/>
    <s v="California"/>
    <n v="95123"/>
    <s v="West"/>
    <s v="OFF-ST-10004804"/>
    <s v="Office Supplies"/>
    <s v="Storage"/>
    <s v="Belkin 19&quot; Vented Equipment Shelf, Black"/>
    <n v="205.92"/>
    <n v="4"/>
    <n v="0"/>
    <n v="2.0592000000000041"/>
  </r>
  <r>
    <n v="692"/>
    <s v="US-2011-117135"/>
    <n v="2011"/>
    <x v="484"/>
    <d v="2011-06-23T00:00:00"/>
    <s v="Second Class"/>
    <s v="NP-18325"/>
    <s v="Naresj Patel"/>
    <s v="Consumer"/>
    <s v="United States"/>
    <s v="Waynesboro"/>
    <s v="Virginia"/>
    <n v="22980"/>
    <s v="South"/>
    <s v="OFF-ST-10002444"/>
    <s v="Office Supplies"/>
    <s v="Storage"/>
    <s v="Recycled Eldon Regeneration Jumbo File"/>
    <n v="36.839999999999996"/>
    <n v="3"/>
    <n v="0"/>
    <n v="10.315199999999999"/>
  </r>
  <r>
    <n v="2535"/>
    <s v="US-2014-117723"/>
    <n v="2014"/>
    <x v="485"/>
    <d v="2014-08-19T00:00:00"/>
    <s v="Second Class"/>
    <s v="DL-13495"/>
    <s v="Dionis Lloyd"/>
    <s v="Corporate"/>
    <s v="United States"/>
    <s v="Philadelphia"/>
    <s v="Pennsylvania"/>
    <n v="19120"/>
    <s v="East"/>
    <s v="OFF-ST-10004459"/>
    <s v="Office Supplies"/>
    <s v="Storage"/>
    <s v="Tennsco Single-Tier Lockers"/>
    <n v="1801.6320000000001"/>
    <n v="6"/>
    <n v="0.2"/>
    <n v="-337.80600000000004"/>
  </r>
  <r>
    <n v="2516"/>
    <s v="CA-2011-106572"/>
    <n v="2011"/>
    <x v="486"/>
    <d v="2011-09-10T00:00:00"/>
    <s v="Standard Class"/>
    <s v="NP-18700"/>
    <s v="Nora Preis"/>
    <s v="Consumer"/>
    <s v="United States"/>
    <s v="Bowling Green"/>
    <s v="Ohio"/>
    <n v="43402"/>
    <s v="East"/>
    <s v="OFF-ST-10000585"/>
    <s v="Office Supplies"/>
    <s v="Storage"/>
    <s v="Economy Rollaway Files"/>
    <n v="264.32"/>
    <n v="2"/>
    <n v="0.2"/>
    <n v="19.823999999999998"/>
  </r>
  <r>
    <n v="2511"/>
    <s v="CA-2013-136812"/>
    <n v="2013"/>
    <x v="487"/>
    <d v="2013-11-24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r>
  <r>
    <n v="2505"/>
    <s v="CA-2011-143917"/>
    <n v="2011"/>
    <x v="488"/>
    <d v="2011-07-27T00:00:00"/>
    <s v="Second Class"/>
    <s v="KL-16645"/>
    <s v="Ken Lonsdale"/>
    <s v="Consumer"/>
    <s v="United States"/>
    <s v="San Francisco"/>
    <s v="California"/>
    <n v="94122"/>
    <s v="West"/>
    <s v="OFF-ST-10001228"/>
    <s v="Office Supplies"/>
    <s v="Storage"/>
    <s v="Fellowes Personal Hanging Folder Files, Navy"/>
    <n v="53.72"/>
    <n v="4"/>
    <n v="0"/>
    <n v="15.041600000000003"/>
  </r>
  <r>
    <n v="2497"/>
    <s v="CA-2012-122371"/>
    <n v="2012"/>
    <x v="489"/>
    <d v="2012-10-01T00:00:00"/>
    <s v="Standard Class"/>
    <s v="BS-11800"/>
    <s v="Bryan Spruell"/>
    <s v="Home Office"/>
    <s v="United States"/>
    <s v="San Diego"/>
    <s v="California"/>
    <n v="92037"/>
    <s v="West"/>
    <s v="OFF-ST-10002370"/>
    <s v="Office Supplies"/>
    <s v="Storage"/>
    <s v="Sortfiler Multipurpose Personal File Organizer, Black"/>
    <n v="64.17"/>
    <n v="3"/>
    <n v="0"/>
    <n v="18.609299999999998"/>
  </r>
  <r>
    <n v="2487"/>
    <s v="CA-2012-104514"/>
    <n v="2012"/>
    <x v="490"/>
    <d v="2012-01-04T00:00:00"/>
    <s v="Second Class"/>
    <s v="CB-12535"/>
    <s v="Claudia Bergmann"/>
    <s v="Corporate"/>
    <s v="United States"/>
    <s v="Newark"/>
    <s v="Delaware"/>
    <n v="19711"/>
    <s v="East"/>
    <s v="OFF-ST-10001837"/>
    <s v="Office Supplies"/>
    <s v="Storage"/>
    <s v="SAFCO Mobile Desk Side File, Wire Frame"/>
    <n v="85.52"/>
    <n v="2"/>
    <n v="0"/>
    <n v="22.235199999999999"/>
  </r>
  <r>
    <n v="2482"/>
    <s v="CA-2014-147956"/>
    <n v="2014"/>
    <x v="181"/>
    <d v="2015-01-0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r>
  <r>
    <n v="2481"/>
    <s v="CA-2014-141992"/>
    <n v="2014"/>
    <x v="12"/>
    <d v="2014-06-26T00:00:00"/>
    <s v="Standard Class"/>
    <s v="FO-14305"/>
    <s v="Frank Olsen"/>
    <s v="Consumer"/>
    <s v="United States"/>
    <s v="Dallas"/>
    <s v="Texas"/>
    <n v="75220"/>
    <s v="Central"/>
    <s v="OFF-ST-10003656"/>
    <s v="Office Supplies"/>
    <s v="Storage"/>
    <s v="Safco Industrial Wire Shelving"/>
    <n v="153.584"/>
    <n v="2"/>
    <n v="0.2"/>
    <n v="-32.636600000000001"/>
  </r>
  <r>
    <n v="2470"/>
    <s v="CA-2014-128755"/>
    <n v="2014"/>
    <x v="491"/>
    <d v="2014-05-09T00:00:00"/>
    <s v="Standard Class"/>
    <s v="MK-18160"/>
    <s v="Mike Kennedy"/>
    <s v="Consumer"/>
    <s v="United States"/>
    <s v="Newport News"/>
    <s v="Virginia"/>
    <n v="23602"/>
    <s v="South"/>
    <s v="OFF-ST-10001291"/>
    <s v="Office Supplies"/>
    <s v="Storage"/>
    <s v="Tenex Personal Self-Stacking Standard File Box, Black/Gray"/>
    <n v="16.91"/>
    <n v="1"/>
    <n v="0"/>
    <n v="4.5656999999999996"/>
  </r>
  <r>
    <n v="2468"/>
    <s v="CA-2014-128755"/>
    <n v="2014"/>
    <x v="491"/>
    <d v="2014-05-09T00:00:00"/>
    <s v="Standard Class"/>
    <s v="MK-18160"/>
    <s v="Mike Kennedy"/>
    <s v="Consumer"/>
    <s v="United States"/>
    <s v="Newport News"/>
    <s v="Virginia"/>
    <n v="23602"/>
    <s v="South"/>
    <s v="OFF-ST-10003306"/>
    <s v="Office Supplies"/>
    <s v="Storage"/>
    <s v="Letter Size Cart"/>
    <n v="571.44000000000005"/>
    <n v="4"/>
    <n v="0"/>
    <n v="165.71759999999995"/>
  </r>
  <r>
    <n v="2459"/>
    <s v="CA-2014-140949"/>
    <n v="2014"/>
    <x v="492"/>
    <d v="2014-03-23T00:00:00"/>
    <s v="Second Class"/>
    <s v="DB-13405"/>
    <s v="Denny Blanton"/>
    <s v="Consumer"/>
    <s v="United States"/>
    <s v="New York City"/>
    <s v="New York"/>
    <n v="10011"/>
    <s v="East"/>
    <s v="OFF-ST-10003455"/>
    <s v="Office Supplies"/>
    <s v="Storage"/>
    <s v="Tenex File Box, Personal Filing Tote with Lid, Black"/>
    <n v="46.53"/>
    <n v="3"/>
    <n v="0"/>
    <n v="12.097800000000001"/>
  </r>
  <r>
    <n v="2456"/>
    <s v="CA-2014-140949"/>
    <n v="2014"/>
    <x v="492"/>
    <d v="2014-03-23T00:00:00"/>
    <s v="Second Class"/>
    <s v="DB-13405"/>
    <s v="Denny Blanton"/>
    <s v="Consumer"/>
    <s v="United States"/>
    <s v="New York City"/>
    <s v="New York"/>
    <n v="10011"/>
    <s v="East"/>
    <s v="OFF-ST-10000344"/>
    <s v="Office Supplies"/>
    <s v="Storage"/>
    <s v="Neat Ideas Personal Hanging Folder Files, Black"/>
    <n v="107.44"/>
    <n v="8"/>
    <n v="0"/>
    <n v="27.934399999999997"/>
  </r>
  <r>
    <n v="2449"/>
    <s v="CA-2012-128027"/>
    <n v="2012"/>
    <x v="422"/>
    <d v="2012-09-17T00:00:00"/>
    <s v="Second Class"/>
    <s v="CM-12385"/>
    <s v="Christopher Martinez"/>
    <s v="Consumer"/>
    <s v="United States"/>
    <s v="North Charleston"/>
    <s v="South Carolina"/>
    <n v="29406"/>
    <s v="South"/>
    <s v="OFF-ST-10001809"/>
    <s v="Office Supplies"/>
    <s v="Storage"/>
    <s v="Fellowes Officeware Wire Shelving"/>
    <n v="269.49"/>
    <n v="3"/>
    <n v="0"/>
    <n v="5.3897999999999939"/>
  </r>
  <r>
    <n v="2422"/>
    <s v="CA-2013-155551"/>
    <n v="2013"/>
    <x v="117"/>
    <d v="2013-04-24T00:00:00"/>
    <s v="Standard Class"/>
    <s v="CR-12580"/>
    <s v="Clay Rozendal"/>
    <s v="Home Office"/>
    <s v="United States"/>
    <s v="Elmhurst"/>
    <s v="Illinois"/>
    <n v="60126"/>
    <s v="Central"/>
    <s v="OFF-ST-10003656"/>
    <s v="Office Supplies"/>
    <s v="Storage"/>
    <s v="Safco Industrial Wire Shelving"/>
    <n v="230.376"/>
    <n v="3"/>
    <n v="0.2"/>
    <n v="-48.954900000000002"/>
  </r>
  <r>
    <n v="2420"/>
    <s v="CA-2014-159597"/>
    <n v="2014"/>
    <x v="452"/>
    <d v="2014-11-15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r>
  <r>
    <n v="2402"/>
    <s v="CA-2014-145877"/>
    <n v="2014"/>
    <x v="493"/>
    <d v="2014-04-05T00:00:00"/>
    <s v="Second Class"/>
    <s v="AS-10090"/>
    <s v="Adam Shillingsburg"/>
    <s v="Consumer"/>
    <s v="United States"/>
    <s v="Springfield"/>
    <s v="Missouri"/>
    <n v="65807"/>
    <s v="Central"/>
    <s v="OFF-ST-10000649"/>
    <s v="Office Supplies"/>
    <s v="Storage"/>
    <s v="Hanging Personal Folder File"/>
    <n v="94.199999999999989"/>
    <n v="6"/>
    <n v="0"/>
    <n v="23.550000000000004"/>
  </r>
  <r>
    <n v="2401"/>
    <s v="CA-2014-147361"/>
    <n v="2014"/>
    <x v="298"/>
    <d v="2014-09-16T00:00:00"/>
    <s v="Standard Class"/>
    <s v="SB-20290"/>
    <s v="Sean Braxton"/>
    <s v="Corporate"/>
    <s v="United States"/>
    <s v="Florence"/>
    <s v="South Carolina"/>
    <n v="29501"/>
    <s v="South"/>
    <s v="OFF-ST-10002214"/>
    <s v="Office Supplies"/>
    <s v="Storage"/>
    <s v="X-Rack File for Hanging Folders"/>
    <n v="56.449999999999996"/>
    <n v="5"/>
    <n v="0"/>
    <n v="14.676999999999998"/>
  </r>
  <r>
    <n v="2400"/>
    <s v="CA-2014-147361"/>
    <n v="2014"/>
    <x v="298"/>
    <d v="2014-09-16T00:00:00"/>
    <s v="Standard Class"/>
    <s v="SB-20290"/>
    <s v="Sean Braxton"/>
    <s v="Corporate"/>
    <s v="United States"/>
    <s v="Florence"/>
    <s v="South Carolina"/>
    <n v="29501"/>
    <s v="South"/>
    <s v="OFF-ST-10001809"/>
    <s v="Office Supplies"/>
    <s v="Storage"/>
    <s v="Fellowes Officeware Wire Shelving"/>
    <n v="628.80999999999995"/>
    <n v="7"/>
    <n v="0"/>
    <n v="12.576199999999986"/>
  </r>
  <r>
    <n v="2344"/>
    <s v="US-2011-155894"/>
    <n v="2011"/>
    <x v="494"/>
    <d v="2011-07-30T00:00:00"/>
    <s v="Second Class"/>
    <s v="CL-11890"/>
    <s v="Carl Ludwig"/>
    <s v="Consumer"/>
    <s v="United States"/>
    <s v="Chicago"/>
    <s v="Illinois"/>
    <n v="60623"/>
    <s v="Central"/>
    <s v="OFF-ST-10004804"/>
    <s v="Office Supplies"/>
    <s v="Storage"/>
    <s v="Belkin 19&quot; Vented Equipment Shelf, Black"/>
    <n v="123.55199999999999"/>
    <n v="3"/>
    <n v="0.2"/>
    <n v="-29.343599999999995"/>
  </r>
  <r>
    <n v="2331"/>
    <s v="CA-2013-155187"/>
    <n v="2013"/>
    <x v="313"/>
    <d v="2013-09-27T00:00:00"/>
    <s v="Second Class"/>
    <s v="LA-16780"/>
    <s v="Laura Armstrong"/>
    <s v="Corporate"/>
    <s v="United States"/>
    <s v="Los Angeles"/>
    <s v="California"/>
    <n v="90004"/>
    <s v="West"/>
    <s v="OFF-ST-10000642"/>
    <s v="Office Supplies"/>
    <s v="Storage"/>
    <s v="Tennsco Lockers, Gray"/>
    <n v="41.96"/>
    <n v="2"/>
    <n v="0"/>
    <n v="2.9371999999999971"/>
  </r>
  <r>
    <n v="2313"/>
    <s v="US-2014-120418"/>
    <n v="2014"/>
    <x v="400"/>
    <d v="2014-06-13T00:00:00"/>
    <s v="First Class"/>
    <s v="BC-11125"/>
    <s v="Becky Castell"/>
    <s v="Home Office"/>
    <s v="United States"/>
    <s v="Peoria"/>
    <s v="Arizona"/>
    <n v="85345"/>
    <s v="West"/>
    <s v="OFF-ST-10001809"/>
    <s v="Office Supplies"/>
    <s v="Storage"/>
    <s v="Fellowes Officeware Wire Shelving"/>
    <n v="215.59200000000001"/>
    <n v="3"/>
    <n v="0.2"/>
    <n v="-48.508200000000009"/>
  </r>
  <r>
    <n v="2310"/>
    <s v="US-2014-120418"/>
    <n v="2014"/>
    <x v="400"/>
    <d v="2014-06-13T00:00:00"/>
    <s v="First Class"/>
    <s v="BC-11125"/>
    <s v="Becky Castell"/>
    <s v="Home Office"/>
    <s v="United States"/>
    <s v="Peoria"/>
    <s v="Arizona"/>
    <n v="85345"/>
    <s v="West"/>
    <s v="OFF-ST-10002370"/>
    <s v="Office Supplies"/>
    <s v="Storage"/>
    <s v="Sortfiler Multipurpose Personal File Organizer, Black"/>
    <n v="68.448000000000008"/>
    <n v="4"/>
    <n v="0.2"/>
    <n v="7.7003999999999948"/>
  </r>
  <r>
    <n v="2277"/>
    <s v="CA-2011-104283"/>
    <n v="2011"/>
    <x v="495"/>
    <d v="2011-07-01T00:00:00"/>
    <s v="Standard Class"/>
    <s v="LM-17065"/>
    <s v="Liz MacKendrick"/>
    <s v="Consumer"/>
    <s v="United States"/>
    <s v="Southaven"/>
    <s v="Mississippi"/>
    <n v="38671"/>
    <s v="South"/>
    <s v="OFF-ST-10004337"/>
    <s v="Office Supplies"/>
    <s v="Storage"/>
    <s v="SAFCO Commercial Wire Shelving, 72h"/>
    <n v="306.2"/>
    <n v="5"/>
    <n v="0"/>
    <n v="0"/>
  </r>
  <r>
    <n v="2272"/>
    <s v="CA-2012-102036"/>
    <n v="2012"/>
    <x v="272"/>
    <d v="2012-09-27T00:00:00"/>
    <s v="Standard Class"/>
    <s v="CS-12130"/>
    <s v="Chad Sievert"/>
    <s v="Consumer"/>
    <s v="United States"/>
    <s v="Seattle"/>
    <s v="Washington"/>
    <n v="98105"/>
    <s v="West"/>
    <s v="OFF-ST-10003123"/>
    <s v="Office Supplies"/>
    <s v="Storage"/>
    <s v="Fellowes Bases and Tops For Staxonsteel/High-Stak Systems"/>
    <n v="199.74"/>
    <n v="6"/>
    <n v="0"/>
    <n v="47.937599999999996"/>
  </r>
  <r>
    <n v="2243"/>
    <s v="CA-2014-103380"/>
    <n v="2014"/>
    <x v="412"/>
    <d v="2014-11-26T00:00:00"/>
    <s v="Standard Class"/>
    <s v="BF-11005"/>
    <s v="Barry Franz"/>
    <s v="Home Office"/>
    <s v="United States"/>
    <s v="Pasadena"/>
    <s v="California"/>
    <n v="91104"/>
    <s v="West"/>
    <s v="OFF-ST-10003442"/>
    <s v="Office Supplies"/>
    <s v="Storage"/>
    <s v="Eldon Portable Mobile Manager"/>
    <n v="56.56"/>
    <n v="2"/>
    <n v="0"/>
    <n v="15.2712"/>
  </r>
  <r>
    <n v="2236"/>
    <s v="CA-2012-145849"/>
    <n v="2012"/>
    <x v="190"/>
    <d v="2012-09-17T00:00:00"/>
    <s v="Second Class"/>
    <s v="CT-11995"/>
    <s v="Carol Triggs"/>
    <s v="Consumer"/>
    <s v="United States"/>
    <s v="Indianapolis"/>
    <s v="Indiana"/>
    <n v="46203"/>
    <s v="Central"/>
    <s v="OFF-ST-10000025"/>
    <s v="Office Supplies"/>
    <s v="Storage"/>
    <s v="Fellowes Stor/Drawer Steel Plus Storage Drawers"/>
    <n v="190.86"/>
    <n v="2"/>
    <n v="0"/>
    <n v="11.451599999999985"/>
  </r>
  <r>
    <n v="2233"/>
    <s v="CA-2014-132122"/>
    <n v="2014"/>
    <x v="277"/>
    <d v="2014-07-15T00:00:00"/>
    <s v="Standard Class"/>
    <s v="JH-15820"/>
    <s v="John Huston"/>
    <s v="Consumer"/>
    <s v="United States"/>
    <s v="Chicago"/>
    <s v="Illinois"/>
    <n v="60610"/>
    <s v="Central"/>
    <s v="OFF-ST-10003692"/>
    <s v="Office Supplies"/>
    <s v="Storage"/>
    <s v="Recycled Steel Personal File for Hanging File Folders"/>
    <n v="228.92"/>
    <n v="5"/>
    <n v="0.2"/>
    <n v="14.307499999999997"/>
  </r>
  <r>
    <n v="2220"/>
    <s v="CA-2014-130841"/>
    <n v="2014"/>
    <x v="496"/>
    <d v="2014-08-02T00:00:00"/>
    <s v="Standard Class"/>
    <s v="MH-17620"/>
    <s v="Matt Hagelstein"/>
    <s v="Corporate"/>
    <s v="United States"/>
    <s v="San Francisco"/>
    <s v="California"/>
    <n v="94110"/>
    <s v="West"/>
    <s v="OFF-ST-10001580"/>
    <s v="Office Supplies"/>
    <s v="Storage"/>
    <s v="Super Decoflex Portable Personal File"/>
    <n v="14.98"/>
    <n v="1"/>
    <n v="0"/>
    <n v="4.1943999999999999"/>
  </r>
  <r>
    <n v="2175"/>
    <s v="CA-2012-132507"/>
    <n v="2012"/>
    <x v="497"/>
    <d v="2012-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r>
  <r>
    <n v="2158"/>
    <s v="CA-2011-124646"/>
    <n v="2011"/>
    <x v="498"/>
    <d v="2011-06-24T00:00:00"/>
    <s v="First Class"/>
    <s v="DV-13465"/>
    <s v="Dianna Vittorini"/>
    <s v="Consumer"/>
    <s v="United States"/>
    <s v="Minneapolis"/>
    <s v="Minnesota"/>
    <n v="55407"/>
    <s v="Central"/>
    <s v="OFF-ST-10001469"/>
    <s v="Office Supplies"/>
    <s v="Storage"/>
    <s v="Fellowes Bankers Box Recycled Super Stor/Drawer"/>
    <n v="161.94"/>
    <n v="3"/>
    <n v="0"/>
    <n v="9.716399999999993"/>
  </r>
  <r>
    <n v="723"/>
    <s v="CA-2013-142335"/>
    <n v="2013"/>
    <x v="499"/>
    <d v="2013-12-20T00:00:00"/>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r>
  <r>
    <n v="2157"/>
    <s v="CA-2011-124646"/>
    <n v="2011"/>
    <x v="498"/>
    <d v="2011-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r>
  <r>
    <n v="2148"/>
    <s v="US-2013-152051"/>
    <n v="2013"/>
    <x v="500"/>
    <d v="2013-06-30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r>
  <r>
    <n v="2115"/>
    <s v="CA-2012-164882"/>
    <n v="2012"/>
    <x v="501"/>
    <d v="2012-10-31T00:00:00"/>
    <s v="Same Day"/>
    <s v="SG-20080"/>
    <s v="Sandra Glassco"/>
    <s v="Consumer"/>
    <s v="United States"/>
    <s v="Redlands"/>
    <s v="California"/>
    <n v="92374"/>
    <s v="West"/>
    <s v="OFF-ST-10003638"/>
    <s v="Office Supplies"/>
    <s v="Storage"/>
    <s v="Mobile Personal File Cube"/>
    <n v="46.84"/>
    <n v="2"/>
    <n v="0"/>
    <n v="12.646799999999999"/>
  </r>
  <r>
    <n v="2101"/>
    <s v="US-2011-140116"/>
    <n v="2011"/>
    <x v="502"/>
    <d v="2011-03-17T00:00:00"/>
    <s v="Standard Class"/>
    <s v="KT-16480"/>
    <s v="Kean Thornton"/>
    <s v="Consumer"/>
    <s v="United States"/>
    <s v="Denver"/>
    <s v="Colorado"/>
    <n v="80219"/>
    <s v="West"/>
    <s v="OFF-ST-10000078"/>
    <s v="Office Supplies"/>
    <s v="Storage"/>
    <s v="Tennsco 6- and 18-Compartment Lockers"/>
    <n v="636.40800000000013"/>
    <n v="3"/>
    <n v="0.2"/>
    <n v="-15.910200000000088"/>
  </r>
  <r>
    <n v="2099"/>
    <s v="CA-2014-124401"/>
    <n v="2014"/>
    <x v="482"/>
    <d v="2014-09-13T00:00:00"/>
    <s v="Standard Class"/>
    <s v="RD-19900"/>
    <s v="Ruben Dartt"/>
    <s v="Consumer"/>
    <s v="United States"/>
    <s v="Portland"/>
    <s v="Oregon"/>
    <n v="97206"/>
    <s v="West"/>
    <s v="OFF-ST-10000649"/>
    <s v="Office Supplies"/>
    <s v="Storage"/>
    <s v="Hanging Personal Folder File"/>
    <n v="37.68"/>
    <n v="3"/>
    <n v="0.2"/>
    <n v="2.3550000000000022"/>
  </r>
  <r>
    <n v="2087"/>
    <s v="CA-2013-140501"/>
    <n v="2013"/>
    <x v="226"/>
    <d v="2013-06-29T00:00:00"/>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r>
  <r>
    <n v="730"/>
    <s v="US-2013-150861"/>
    <n v="2013"/>
    <x v="167"/>
    <d v="2013-12-07T00:00:00"/>
    <s v="First Class"/>
    <s v="EG-13900"/>
    <s v="Emily Grady"/>
    <s v="Consumer"/>
    <s v="United States"/>
    <s v="Oceanside"/>
    <s v="New York"/>
    <n v="11572"/>
    <s v="East"/>
    <s v="OFF-ST-10004634"/>
    <s v="Office Supplies"/>
    <s v="Storage"/>
    <s v="Personal Folder Holder, Ebony"/>
    <n v="33.630000000000003"/>
    <n v="3"/>
    <n v="0"/>
    <n v="10.088999999999999"/>
  </r>
  <r>
    <n v="2065"/>
    <s v="CA-2011-106439"/>
    <n v="2011"/>
    <x v="503"/>
    <d v="2011-11-04T00:00:00"/>
    <s v="Standard Class"/>
    <s v="GG-14650"/>
    <s v="Greg Guthrie"/>
    <s v="Corporate"/>
    <s v="United States"/>
    <s v="Los Angeles"/>
    <s v="California"/>
    <n v="90049"/>
    <s v="West"/>
    <s v="OFF-ST-10001963"/>
    <s v="Office Supplies"/>
    <s v="Storage"/>
    <s v="Tennsco Regal Shelving Units"/>
    <n v="405.64"/>
    <n v="4"/>
    <n v="0"/>
    <n v="12.169199999999989"/>
  </r>
  <r>
    <n v="2061"/>
    <s v="CA-2011-106439"/>
    <n v="2011"/>
    <x v="503"/>
    <d v="2011-11-04T00:00:00"/>
    <s v="Standard Class"/>
    <s v="GG-14650"/>
    <s v="Greg Guthrie"/>
    <s v="Corporate"/>
    <s v="United States"/>
    <s v="Los Angeles"/>
    <s v="California"/>
    <n v="90049"/>
    <s v="West"/>
    <s v="OFF-ST-10003996"/>
    <s v="Office Supplies"/>
    <s v="Storage"/>
    <s v="Letter/Legal File Tote with Clear Snap-On Lid, Black Granite"/>
    <n v="80.3"/>
    <n v="5"/>
    <n v="0"/>
    <n v="20.877999999999997"/>
  </r>
  <r>
    <n v="733"/>
    <s v="CA-2014-131954"/>
    <n v="2014"/>
    <x v="504"/>
    <d v="2014-01-26T00:00:00"/>
    <s v="Standard Class"/>
    <s v="DS-13030"/>
    <s v="Darrin Sayre"/>
    <s v="Home Office"/>
    <s v="United States"/>
    <s v="Seattle"/>
    <s v="Washington"/>
    <n v="98115"/>
    <s v="West"/>
    <s v="OFF-ST-10000736"/>
    <s v="Office Supplies"/>
    <s v="Storage"/>
    <s v="Carina Double Wide Media Storage Towers in Natural &amp; Black"/>
    <n v="242.94"/>
    <n v="3"/>
    <n v="0"/>
    <n v="9.7175999999999902"/>
  </r>
  <r>
    <n v="2030"/>
    <s v="CA-2012-117961"/>
    <n v="2012"/>
    <x v="505"/>
    <d v="2012-11-30T00:00:00"/>
    <s v="Standard Class"/>
    <s v="GP-14740"/>
    <s v="Guy Phonely"/>
    <s v="Corporate"/>
    <s v="United States"/>
    <s v="Leominster"/>
    <s v="Massachusetts"/>
    <n v="1453"/>
    <s v="East"/>
    <s v="OFF-ST-10001172"/>
    <s v="Office Supplies"/>
    <s v="Storage"/>
    <s v="Tennsco Lockers, Sand"/>
    <n v="104.9"/>
    <n v="5"/>
    <n v="0"/>
    <n v="25.175999999999998"/>
  </r>
  <r>
    <n v="2021"/>
    <s v="CA-2013-168354"/>
    <n v="2013"/>
    <x v="213"/>
    <d v="2013-09-22T00:00:00"/>
    <s v="First Class"/>
    <s v="RH-19510"/>
    <s v="Rick Huthwaite"/>
    <s v="Home Office"/>
    <s v="United States"/>
    <s v="Providence"/>
    <s v="Rhode Island"/>
    <n v="2908"/>
    <s v="East"/>
    <s v="OFF-ST-10001490"/>
    <s v="Office Supplies"/>
    <s v="Storage"/>
    <s v="Hot File 7-Pocket, Floor Stand"/>
    <n v="1606.23"/>
    <n v="9"/>
    <n v="0"/>
    <n v="481.86899999999986"/>
  </r>
  <r>
    <n v="2016"/>
    <s v="CA-2013-145905"/>
    <n v="2013"/>
    <x v="506"/>
    <d v="2013-09-24T00:00:00"/>
    <s v="Standard Class"/>
    <s v="AM-10705"/>
    <s v="Anne McFarland"/>
    <s v="Consumer"/>
    <s v="United States"/>
    <s v="Auburn"/>
    <s v="Alabama"/>
    <n v="36830"/>
    <s v="South"/>
    <s v="OFF-ST-10003716"/>
    <s v="Office Supplies"/>
    <s v="Storage"/>
    <s v="Tennsco Double-Tier Lockers"/>
    <n v="900.08"/>
    <n v="4"/>
    <n v="0"/>
    <n v="117.0104"/>
  </r>
  <r>
    <n v="2013"/>
    <s v="CA-2012-155761"/>
    <n v="2012"/>
    <x v="507"/>
    <d v="2012-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r>
  <r>
    <n v="2003"/>
    <s v="CA-2014-163510"/>
    <n v="2014"/>
    <x v="282"/>
    <d v="2014-12-29T00:00:00"/>
    <s v="Second Class"/>
    <s v="JW-15955"/>
    <s v="Joni Wasserman"/>
    <s v="Consumer"/>
    <s v="United States"/>
    <s v="Louisville"/>
    <s v="Kentucky"/>
    <n v="40214"/>
    <s v="South"/>
    <s v="OFF-ST-10000563"/>
    <s v="Office Supplies"/>
    <s v="Storage"/>
    <s v="Fellowes Bankers Box Stor/Drawer Steel Plus"/>
    <n v="95.94"/>
    <n v="3"/>
    <n v="0"/>
    <n v="9.5940000000000012"/>
  </r>
  <r>
    <n v="1981"/>
    <s v="CA-2013-112669"/>
    <n v="2013"/>
    <x v="476"/>
    <d v="2013-04-15T00:00:00"/>
    <s v="Same Day"/>
    <s v="KT-16465"/>
    <s v="Kean Takahito"/>
    <s v="Consumer"/>
    <s v="United States"/>
    <s v="Glendale"/>
    <s v="Arizona"/>
    <n v="85301"/>
    <s v="West"/>
    <s v="OFF-ST-10001228"/>
    <s v="Office Supplies"/>
    <s v="Storage"/>
    <s v="Fellowes Personal Hanging Folder Files, Navy"/>
    <n v="42.975999999999999"/>
    <n v="4"/>
    <n v="0.2"/>
    <n v="4.2976000000000028"/>
  </r>
  <r>
    <n v="1976"/>
    <s v="CA-2011-110408"/>
    <n v="2011"/>
    <x v="349"/>
    <d v="2011-10-20T00:00:00"/>
    <s v="Second Class"/>
    <s v="AS-10225"/>
    <s v="Alan Schoenberger"/>
    <s v="Corporate"/>
    <s v="United States"/>
    <s v="Montgomery"/>
    <s v="Alabama"/>
    <n v="36116"/>
    <s v="South"/>
    <s v="OFF-ST-10001522"/>
    <s v="Office Supplies"/>
    <s v="Storage"/>
    <s v="Gould Plastics 18-Pocket Panel Bin, 34w x 5-1/4d x 20-1/2h"/>
    <n v="275.96999999999997"/>
    <n v="3"/>
    <n v="0"/>
    <n v="11.038799999999981"/>
  </r>
  <r>
    <n v="741"/>
    <s v="CA-2011-112326"/>
    <n v="2011"/>
    <x v="508"/>
    <d v="2011-01-09T00:00:00"/>
    <s v="Standard Class"/>
    <s v="PO-19195"/>
    <s v="Phillina Ober"/>
    <s v="Home Office"/>
    <s v="United States"/>
    <s v="Naperville"/>
    <s v="Illinois"/>
    <n v="60540"/>
    <s v="Central"/>
    <s v="OFF-ST-10002743"/>
    <s v="Office Supplies"/>
    <s v="Storage"/>
    <s v="SAFCO Boltless Steel Shelving"/>
    <n v="272.73599999999999"/>
    <n v="3"/>
    <n v="0.2"/>
    <n v="-64.774800000000013"/>
  </r>
  <r>
    <n v="1965"/>
    <s v="CA-2014-110905"/>
    <n v="2014"/>
    <x v="509"/>
    <d v="2014-09-16T00:00:00"/>
    <s v="Second Class"/>
    <s v="RW-19690"/>
    <s v="Robert Waldorf"/>
    <s v="Consumer"/>
    <s v="United States"/>
    <s v="Springfield"/>
    <s v="Missouri"/>
    <n v="65807"/>
    <s v="Central"/>
    <s v="OFF-ST-10000025"/>
    <s v="Office Supplies"/>
    <s v="Storage"/>
    <s v="Fellowes Stor/Drawer Steel Plus Storage Drawers"/>
    <n v="286.29000000000002"/>
    <n v="3"/>
    <n v="0"/>
    <n v="17.177399999999977"/>
  </r>
  <r>
    <n v="1943"/>
    <s v="CA-2014-144064"/>
    <n v="2014"/>
    <x v="510"/>
    <d v="2014-09-02T00:00:00"/>
    <s v="First Class"/>
    <s v="CP-12085"/>
    <s v="Cathy Prescott"/>
    <s v="Corporate"/>
    <s v="United States"/>
    <s v="Quincy"/>
    <s v="Illinois"/>
    <n v="62301"/>
    <s v="Central"/>
    <s v="OFF-ST-10004507"/>
    <s v="Office Supplies"/>
    <s v="Storage"/>
    <s v="Advantus Rolling Storage Box"/>
    <n v="27.439999999999998"/>
    <n v="2"/>
    <n v="0.2"/>
    <n v="2.4009999999999998"/>
  </r>
  <r>
    <n v="1939"/>
    <s v="CA-2013-112109"/>
    <n v="2013"/>
    <x v="511"/>
    <d v="2013-07-13T00:00:00"/>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r>
  <r>
    <n v="1930"/>
    <s v="US-2014-101539"/>
    <n v="2014"/>
    <x v="18"/>
    <d v="2014-03-19T00:00:00"/>
    <s v="Second Class"/>
    <s v="VM-21685"/>
    <s v="Valerie Mitchum"/>
    <s v="Home Office"/>
    <s v="United States"/>
    <s v="Seattle"/>
    <s v="Washington"/>
    <n v="98105"/>
    <s v="West"/>
    <s v="OFF-ST-10004180"/>
    <s v="Office Supplies"/>
    <s v="Storage"/>
    <s v="Safco Commercial Shelving"/>
    <n v="46.51"/>
    <n v="1"/>
    <n v="0"/>
    <n v="1.8603999999999985"/>
  </r>
  <r>
    <n v="1922"/>
    <s v="CA-2012-125178"/>
    <n v="2012"/>
    <x v="512"/>
    <d v="2012-10-09T00:00:00"/>
    <s v="Standard Class"/>
    <s v="MZ-17515"/>
    <s v="Mary Zewe"/>
    <s v="Corporate"/>
    <s v="United States"/>
    <s v="Reading"/>
    <s v="Pennsylvania"/>
    <n v="19601"/>
    <s v="East"/>
    <s v="OFF-ST-10002562"/>
    <s v="Office Supplies"/>
    <s v="Storage"/>
    <s v="Staples"/>
    <n v="15.008000000000003"/>
    <n v="2"/>
    <n v="0.2"/>
    <n v="1.5007999999999999"/>
  </r>
  <r>
    <n v="1906"/>
    <s v="CA-2014-154410"/>
    <n v="2014"/>
    <x v="269"/>
    <d v="2014-10-25T00:00:00"/>
    <s v="First Class"/>
    <s v="MD-17860"/>
    <s v="Michael Dominguez"/>
    <s v="Corporate"/>
    <s v="United States"/>
    <s v="Indianapolis"/>
    <s v="Indiana"/>
    <n v="46203"/>
    <s v="Central"/>
    <s v="OFF-ST-10002743"/>
    <s v="Office Supplies"/>
    <s v="Storage"/>
    <s v="SAFCO Boltless Steel Shelving"/>
    <n v="909.12"/>
    <n v="8"/>
    <n v="0"/>
    <n v="9.091199999999958"/>
  </r>
  <r>
    <n v="748"/>
    <s v="CA-2011-124429"/>
    <n v="2011"/>
    <x v="513"/>
    <d v="2011-05-27T00:00:00"/>
    <s v="Same Day"/>
    <s v="MH-17785"/>
    <s v="Maya Herman"/>
    <s v="Corporate"/>
    <s v="United States"/>
    <s v="San Diego"/>
    <s v="California"/>
    <n v="92105"/>
    <s v="West"/>
    <s v="OFF-ST-10001809"/>
    <s v="Office Supplies"/>
    <s v="Storage"/>
    <s v="Fellowes Officeware Wire Shelving"/>
    <n v="359.32"/>
    <n v="4"/>
    <n v="0"/>
    <n v="7.1863999999999919"/>
  </r>
  <r>
    <n v="1901"/>
    <s v="CA-2013-140543"/>
    <n v="2013"/>
    <x v="514"/>
    <d v="2013-07-04T00:00:00"/>
    <s v="Second Class"/>
    <s v="Co-12640"/>
    <s v="Corey-Lock"/>
    <s v="Consumer"/>
    <s v="United States"/>
    <s v="Florence"/>
    <s v="South Carolina"/>
    <n v="29501"/>
    <s v="South"/>
    <s v="OFF-ST-10000563"/>
    <s v="Office Supplies"/>
    <s v="Storage"/>
    <s v="Fellowes Bankers Box Stor/Drawer Steel Plus"/>
    <n v="191.88"/>
    <n v="6"/>
    <n v="0"/>
    <n v="19.188000000000002"/>
  </r>
  <r>
    <n v="1883"/>
    <s v="CA-2012-109512"/>
    <n v="2012"/>
    <x v="134"/>
    <d v="2012-03-05T00:00:00"/>
    <s v="Same Day"/>
    <s v="LF-17185"/>
    <s v="Luke Foster"/>
    <s v="Consumer"/>
    <s v="United States"/>
    <s v="New York City"/>
    <s v="New York"/>
    <n v="10011"/>
    <s v="East"/>
    <s v="OFF-ST-10000689"/>
    <s v="Office Supplies"/>
    <s v="Storage"/>
    <s v="Fellowes Strictly Business Drawer File, Letter/Legal Size"/>
    <n v="563.4"/>
    <n v="4"/>
    <n v="0"/>
    <n v="67.608000000000004"/>
  </r>
  <r>
    <n v="1869"/>
    <s v="CA-2012-127110"/>
    <n v="2012"/>
    <x v="398"/>
    <d v="2012-07-01T00:00:00"/>
    <s v="Standard Class"/>
    <s v="CH-12070"/>
    <s v="Cathy Hwang"/>
    <s v="Home Office"/>
    <s v="United States"/>
    <s v="Philadelphia"/>
    <s v="Pennsylvania"/>
    <n v="19143"/>
    <s v="East"/>
    <s v="OFF-ST-10002554"/>
    <s v="Office Supplies"/>
    <s v="Storage"/>
    <s v="Tennsco Industrial Shelving"/>
    <n v="78.256"/>
    <n v="2"/>
    <n v="0.2"/>
    <n v="-17.607599999999998"/>
  </r>
  <r>
    <n v="1863"/>
    <s v="CA-2011-151078"/>
    <n v="2011"/>
    <x v="515"/>
    <d v="2011-11-12T00:00:00"/>
    <s v="Same Day"/>
    <s v="RF-19840"/>
    <s v="Roy Französisch"/>
    <s v="Consumer"/>
    <s v="United States"/>
    <s v="San Antonio"/>
    <s v="Texas"/>
    <n v="78207"/>
    <s v="Central"/>
    <s v="OFF-ST-10001328"/>
    <s v="Office Supplies"/>
    <s v="Storage"/>
    <s v="Personal Filing Tote with Lid, Black/Gray"/>
    <n v="49.632000000000005"/>
    <n v="4"/>
    <n v="0.2"/>
    <n v="4.9632000000000005"/>
  </r>
  <r>
    <n v="1857"/>
    <s v="US-2014-158218"/>
    <n v="2014"/>
    <x v="516"/>
    <d v="2014-05-16T00:00:00"/>
    <s v="Second Class"/>
    <s v="AC-10420"/>
    <s v="Alyssa Crouse"/>
    <s v="Corporate"/>
    <s v="United States"/>
    <s v="Houston"/>
    <s v="Texas"/>
    <n v="77041"/>
    <s v="Central"/>
    <s v="OFF-ST-10000563"/>
    <s v="Office Supplies"/>
    <s v="Storage"/>
    <s v="Fellowes Bankers Box Stor/Drawer Steel Plus"/>
    <n v="127.92000000000002"/>
    <n v="5"/>
    <n v="0.2"/>
    <n v="-15.990000000000002"/>
  </r>
  <r>
    <n v="1855"/>
    <s v="CA-2012-160472"/>
    <n v="2012"/>
    <x v="517"/>
    <d v="2012-07-25T00:00:00"/>
    <s v="Second Class"/>
    <s v="RK-19300"/>
    <s v="Ralph Kennedy"/>
    <s v="Consumer"/>
    <s v="United States"/>
    <s v="South Bend"/>
    <s v="Indiana"/>
    <n v="46614"/>
    <s v="Central"/>
    <s v="OFF-ST-10003442"/>
    <s v="Office Supplies"/>
    <s v="Storage"/>
    <s v="Eldon Portable Mobile Manager"/>
    <n v="141.4"/>
    <n v="5"/>
    <n v="0"/>
    <n v="38.177999999999997"/>
  </r>
  <r>
    <n v="1850"/>
    <s v="CA-2012-160472"/>
    <n v="2012"/>
    <x v="517"/>
    <d v="2012-07-25T00:00:00"/>
    <s v="Second Class"/>
    <s v="RK-19300"/>
    <s v="Ralph Kennedy"/>
    <s v="Consumer"/>
    <s v="United States"/>
    <s v="South Bend"/>
    <s v="Indiana"/>
    <n v="46614"/>
    <s v="Central"/>
    <s v="OFF-ST-10000464"/>
    <s v="Office Supplies"/>
    <s v="Storage"/>
    <s v="Multi-Use Personal File Cart and Caster Set, Three Stacking Bins"/>
    <n v="34.76"/>
    <n v="1"/>
    <n v="0"/>
    <n v="9.732800000000001"/>
  </r>
  <r>
    <n v="1796"/>
    <s v="US-2014-139465"/>
    <n v="2014"/>
    <x v="426"/>
    <d v="2014-08-31T00:00:00"/>
    <s v="First Class"/>
    <s v="MR-17545"/>
    <s v="Mathew Reese"/>
    <s v="Home Office"/>
    <s v="United States"/>
    <s v="New York City"/>
    <s v="New York"/>
    <n v="10024"/>
    <s v="East"/>
    <s v="OFF-ST-10002352"/>
    <s v="Office Supplies"/>
    <s v="Storage"/>
    <s v="Iris Project Case"/>
    <n v="63.84"/>
    <n v="8"/>
    <n v="0"/>
    <n v="16.598399999999998"/>
  </r>
  <r>
    <n v="757"/>
    <s v="CA-2011-106803"/>
    <n v="2011"/>
    <x v="397"/>
    <d v="2012-01-02T00:00:00"/>
    <s v="Standard Class"/>
    <s v="DC-13285"/>
    <s v="Debra Catini"/>
    <s v="Consumer"/>
    <s v="United States"/>
    <s v="Cottage Grove"/>
    <s v="Minnesota"/>
    <n v="55016"/>
    <s v="Central"/>
    <s v="OFF-ST-10002444"/>
    <s v="Office Supplies"/>
    <s v="Storage"/>
    <s v="Recycled Eldon Regeneration Jumbo File"/>
    <n v="24.56"/>
    <n v="2"/>
    <n v="0"/>
    <n v="6.8767999999999994"/>
  </r>
  <r>
    <n v="1794"/>
    <s v="CA-2011-104773"/>
    <n v="2011"/>
    <x v="431"/>
    <d v="2011-12-13T00:00:00"/>
    <s v="Standard Class"/>
    <s v="TB-21175"/>
    <s v="Thomas Boland"/>
    <s v="Corporate"/>
    <s v="United States"/>
    <s v="Houston"/>
    <s v="Texas"/>
    <n v="77041"/>
    <s v="Central"/>
    <s v="OFF-ST-10000777"/>
    <s v="Office Supplies"/>
    <s v="Storage"/>
    <s v="Companion Letter/Legal File, Black"/>
    <n v="60.415999999999997"/>
    <n v="2"/>
    <n v="0.2"/>
    <n v="6.0416000000000025"/>
  </r>
  <r>
    <n v="1781"/>
    <s v="CA-2013-124667"/>
    <n v="2013"/>
    <x v="222"/>
    <d v="2013-11-17T00:00:00"/>
    <s v="Standard Class"/>
    <s v="BD-11770"/>
    <s v="Bryan Davis"/>
    <s v="Consumer"/>
    <s v="United States"/>
    <s v="New York City"/>
    <s v="New York"/>
    <n v="10011"/>
    <s v="East"/>
    <s v="OFF-ST-10002276"/>
    <s v="Office Supplies"/>
    <s v="Storage"/>
    <s v="Safco Steel Mobile File Cart"/>
    <n v="83.36"/>
    <n v="1"/>
    <n v="0"/>
    <n v="20.840000000000003"/>
  </r>
  <r>
    <n v="1775"/>
    <s v="CA-2011-118976"/>
    <n v="2011"/>
    <x v="433"/>
    <d v="2011-05-03T00:00:00"/>
    <s v="Standard Class"/>
    <s v="MY-18295"/>
    <s v="Muhammed Yedwab"/>
    <s v="Corporate"/>
    <s v="United States"/>
    <s v="Baltimore"/>
    <s v="Maryland"/>
    <n v="21215"/>
    <s v="East"/>
    <s v="OFF-ST-10000877"/>
    <s v="Office Supplies"/>
    <s v="Storage"/>
    <s v="Recycled Steel Personal File for Standard File Folders"/>
    <n v="497.61"/>
    <n v="9"/>
    <n v="0"/>
    <n v="129.37860000000001"/>
  </r>
  <r>
    <n v="1772"/>
    <s v="CA-2013-129686"/>
    <n v="2013"/>
    <x v="106"/>
    <d v="2013-11-30T00:00:00"/>
    <s v="Second Class"/>
    <s v="GG-14650"/>
    <s v="Greg Guthrie"/>
    <s v="Corporate"/>
    <s v="United States"/>
    <s v="Chicago"/>
    <s v="Illinois"/>
    <n v="60623"/>
    <s v="Central"/>
    <s v="OFF-ST-10004337"/>
    <s v="Office Supplies"/>
    <s v="Storage"/>
    <s v="SAFCO Commercial Wire Shelving, 72h"/>
    <n v="97.984000000000009"/>
    <n v="2"/>
    <n v="0.2"/>
    <n v="-24.496000000000002"/>
  </r>
  <r>
    <n v="1753"/>
    <s v="CA-2014-116715"/>
    <n v="2014"/>
    <x v="187"/>
    <d v="2014-12-06T00:00:00"/>
    <s v="First Class"/>
    <s v="VW-21775"/>
    <s v="Victoria Wilson"/>
    <s v="Corporate"/>
    <s v="United States"/>
    <s v="San Francisco"/>
    <s v="California"/>
    <n v="94122"/>
    <s v="West"/>
    <s v="OFF-ST-10004340"/>
    <s v="Office Supplies"/>
    <s v="Storage"/>
    <s v="Fellowes Mobile File Cart, Black"/>
    <n v="559.62"/>
    <n v="9"/>
    <n v="0"/>
    <n v="151.09740000000002"/>
  </r>
  <r>
    <n v="1744"/>
    <s v="CA-2014-152807"/>
    <n v="2014"/>
    <x v="436"/>
    <d v="2014-11-04T00:00:00"/>
    <s v="Standard Class"/>
    <s v="MC-18100"/>
    <s v="Mick Crebagga"/>
    <s v="Consumer"/>
    <s v="United States"/>
    <s v="Philadelphia"/>
    <s v="Pennsylvania"/>
    <n v="19140"/>
    <s v="East"/>
    <s v="OFF-ST-10002486"/>
    <s v="Office Supplies"/>
    <s v="Storage"/>
    <s v="Eldon Shelf Savers Cubes and Bins"/>
    <n v="11.168000000000001"/>
    <n v="2"/>
    <n v="0.2"/>
    <n v="-2.5128000000000008"/>
  </r>
  <r>
    <n v="1738"/>
    <s v="CA-2012-130204"/>
    <n v="2012"/>
    <x v="394"/>
    <d v="2012-09-09T00:00:00"/>
    <s v="Standard Class"/>
    <s v="DB-13120"/>
    <s v="David Bremer"/>
    <s v="Corporate"/>
    <s v="United States"/>
    <s v="San Francisco"/>
    <s v="California"/>
    <n v="94122"/>
    <s v="West"/>
    <s v="OFF-ST-10001325"/>
    <s v="Office Supplies"/>
    <s v="Storage"/>
    <s v="Sterilite Officeware Hinged File Box"/>
    <n v="31.44"/>
    <n v="3"/>
    <n v="0"/>
    <n v="8.4888000000000012"/>
  </r>
  <r>
    <n v="1733"/>
    <s v="US-2013-131149"/>
    <n v="2013"/>
    <x v="399"/>
    <d v="2013-07-15T00:00:00"/>
    <s v="Standard Class"/>
    <s v="LH-17155"/>
    <s v="Logan Haushalter"/>
    <s v="Consumer"/>
    <s v="United States"/>
    <s v="Dallas"/>
    <s v="Texas"/>
    <n v="75081"/>
    <s v="Central"/>
    <s v="OFF-ST-10000689"/>
    <s v="Office Supplies"/>
    <s v="Storage"/>
    <s v="Fellowes Strictly Business Drawer File, Letter/Legal Size"/>
    <n v="338.04"/>
    <n v="3"/>
    <n v="0.2"/>
    <n v="-33.804000000000002"/>
  </r>
  <r>
    <n v="1718"/>
    <s v="CA-2013-169943"/>
    <n v="2013"/>
    <x v="518"/>
    <d v="2013-05-25T00:00:00"/>
    <s v="Standard Class"/>
    <s v="BN-11515"/>
    <s v="Bradley Nguyen"/>
    <s v="Consumer"/>
    <s v="United States"/>
    <s v="New York City"/>
    <s v="New York"/>
    <n v="10011"/>
    <s v="East"/>
    <s v="OFF-ST-10004123"/>
    <s v="Office Supplies"/>
    <s v="Storage"/>
    <s v="Safco Industrial Wire Shelving System"/>
    <n v="454.90000000000003"/>
    <n v="5"/>
    <n v="0"/>
    <n v="0"/>
  </r>
  <r>
    <n v="1679"/>
    <s v="CA-2011-122882"/>
    <n v="2011"/>
    <x v="287"/>
    <d v="2011-09-13T00:00:00"/>
    <s v="Standard Class"/>
    <s v="SB-20290"/>
    <s v="Sean Braxton"/>
    <s v="Corporate"/>
    <s v="United States"/>
    <s v="Philadelphia"/>
    <s v="Pennsylvania"/>
    <n v="19134"/>
    <s v="East"/>
    <s v="OFF-ST-10002344"/>
    <s v="Office Supplies"/>
    <s v="Storage"/>
    <s v="Carina 42&quot;Hx23 3/4&quot;W Media Storage Unit"/>
    <n v="64.784000000000006"/>
    <n v="1"/>
    <n v="0.2"/>
    <n v="-14.576399999999996"/>
  </r>
  <r>
    <n v="768"/>
    <s v="CA-2011-162775"/>
    <n v="2011"/>
    <x v="359"/>
    <d v="2011-01-16T00:00:00"/>
    <s v="Second Class"/>
    <s v="CS-12250"/>
    <s v="Chris Selesnick"/>
    <s v="Corporate"/>
    <s v="United States"/>
    <s v="Bossier City"/>
    <s v="Louisiana"/>
    <n v="71111"/>
    <s v="South"/>
    <s v="OFF-ST-10000025"/>
    <s v="Office Supplies"/>
    <s v="Storage"/>
    <s v="Fellowes Stor/Drawer Steel Plus Storage Drawers"/>
    <n v="572.58000000000004"/>
    <n v="6"/>
    <n v="0"/>
    <n v="34.354799999999955"/>
  </r>
  <r>
    <n v="1677"/>
    <s v="CA-2013-122728"/>
    <n v="2013"/>
    <x v="519"/>
    <d v="2013-05-25T00:00:00"/>
    <s v="Standard Class"/>
    <s v="EB-13930"/>
    <s v="Eric Barreto"/>
    <s v="Consumer"/>
    <s v="United States"/>
    <s v="San Francisco"/>
    <s v="California"/>
    <n v="94110"/>
    <s v="West"/>
    <s v="OFF-ST-10000604"/>
    <s v="Office Supplies"/>
    <s v="Storage"/>
    <s v="Home/Office Personal File Carts"/>
    <n v="104.28"/>
    <n v="3"/>
    <n v="0"/>
    <n v="26.069999999999993"/>
  </r>
  <r>
    <n v="1664"/>
    <s v="CA-2013-128531"/>
    <n v="2013"/>
    <x v="520"/>
    <d v="2013-11-27T00:00:00"/>
    <s v="Second Class"/>
    <s v="NS-18505"/>
    <s v="Neola Schneider"/>
    <s v="Consumer"/>
    <s v="United States"/>
    <s v="Dallas"/>
    <s v="Texas"/>
    <n v="75217"/>
    <s v="Central"/>
    <s v="OFF-ST-10001325"/>
    <s v="Office Supplies"/>
    <s v="Storage"/>
    <s v="Sterilite Officeware Hinged File Box"/>
    <n v="41.92"/>
    <n v="5"/>
    <n v="0.2"/>
    <n v="3.6679999999999993"/>
  </r>
  <r>
    <n v="1657"/>
    <s v="US-2014-132444"/>
    <n v="2014"/>
    <x v="82"/>
    <d v="2014-11-22T00:00:00"/>
    <s v="First Class"/>
    <s v="CD-12280"/>
    <s v="Christina DeMoss"/>
    <s v="Consumer"/>
    <s v="United States"/>
    <s v="Seattle"/>
    <s v="Washington"/>
    <n v="98105"/>
    <s v="West"/>
    <s v="OFF-ST-10000563"/>
    <s v="Office Supplies"/>
    <s v="Storage"/>
    <s v="Fellowes Bankers Box Stor/Drawer Steel Plus"/>
    <n v="95.94"/>
    <n v="3"/>
    <n v="0"/>
    <n v="9.5940000000000012"/>
  </r>
  <r>
    <n v="1653"/>
    <s v="US-2014-132444"/>
    <n v="2014"/>
    <x v="82"/>
    <d v="2014-11-22T00:00:00"/>
    <s v="First Class"/>
    <s v="CD-12280"/>
    <s v="Christina DeMoss"/>
    <s v="Consumer"/>
    <s v="United States"/>
    <s v="Seattle"/>
    <s v="Washington"/>
    <n v="98105"/>
    <s v="West"/>
    <s v="OFF-ST-10003442"/>
    <s v="Office Supplies"/>
    <s v="Storage"/>
    <s v="Eldon Portable Mobile Manager"/>
    <n v="169.68"/>
    <n v="6"/>
    <n v="0"/>
    <n v="45.813600000000001"/>
  </r>
  <r>
    <n v="1644"/>
    <s v="CA-2012-111829"/>
    <n v="2012"/>
    <x v="521"/>
    <d v="2012-03-20T00:00:00"/>
    <s v="First Class"/>
    <s v="FH-14365"/>
    <s v="Fred Hopkins"/>
    <s v="Corporate"/>
    <s v="United States"/>
    <s v="Seattle"/>
    <s v="Washington"/>
    <n v="98115"/>
    <s v="West"/>
    <s v="OFF-ST-10000142"/>
    <s v="Office Supplies"/>
    <s v="Storage"/>
    <s v="Deluxe Rollaway Locking File with Drawer"/>
    <n v="1247.6399999999999"/>
    <n v="3"/>
    <n v="0"/>
    <n v="349.33919999999995"/>
  </r>
  <r>
    <n v="1637"/>
    <s v="CA-2011-168984"/>
    <n v="2011"/>
    <x v="522"/>
    <d v="2011-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4"/>
    <s v="CA-2013-106530"/>
    <n v="2013"/>
    <x v="523"/>
    <d v="2013-05-09T00:00:00"/>
    <s v="Same Day"/>
    <s v="CL-12565"/>
    <s v="Clay Ludtke"/>
    <s v="Consumer"/>
    <s v="United States"/>
    <s v="Cleveland"/>
    <s v="Ohio"/>
    <n v="44105"/>
    <s v="East"/>
    <s v="OFF-ST-10000649"/>
    <s v="Office Supplies"/>
    <s v="Storage"/>
    <s v="Hanging Personal Folder File"/>
    <n v="25.12"/>
    <n v="2"/>
    <n v="0.2"/>
    <n v="1.5700000000000012"/>
  </r>
  <r>
    <n v="1631"/>
    <s v="CA-2013-106530"/>
    <n v="2013"/>
    <x v="523"/>
    <d v="2013-05-09T00:00:00"/>
    <s v="Same Day"/>
    <s v="CL-12565"/>
    <s v="Clay Ludtke"/>
    <s v="Consumer"/>
    <s v="United States"/>
    <s v="Cleveland"/>
    <s v="Ohio"/>
    <n v="44105"/>
    <s v="East"/>
    <s v="OFF-ST-10002011"/>
    <s v="Office Supplies"/>
    <s v="Storage"/>
    <s v="Smead Adjustable Mobile File Trolley with Lockable Top"/>
    <n v="1006.056"/>
    <n v="3"/>
    <n v="0.2"/>
    <n v="88.029900000000055"/>
  </r>
  <r>
    <n v="1619"/>
    <s v="US-2013-118780"/>
    <n v="2013"/>
    <x v="524"/>
    <d v="2013-09-15T00:00:00"/>
    <s v="Second Class"/>
    <s v="PN-18775"/>
    <s v="Parhena Norris"/>
    <s v="Home Office"/>
    <s v="United States"/>
    <s v="New York City"/>
    <s v="New York"/>
    <n v="10011"/>
    <s v="East"/>
    <s v="OFF-ST-10000352"/>
    <s v="Office Supplies"/>
    <s v="Storage"/>
    <s v="Acco Perma 2700 Stacking Storage Drawers"/>
    <n v="59.48"/>
    <n v="2"/>
    <n v="0"/>
    <n v="8.9220000000000041"/>
  </r>
  <r>
    <n v="1614"/>
    <s v="CA-2014-138380"/>
    <n v="2014"/>
    <x v="358"/>
    <d v="2014-12-26T00:00:00"/>
    <s v="Standard Class"/>
    <s v="YS-21880"/>
    <s v="Yana Sorensen"/>
    <s v="Corporate"/>
    <s v="United States"/>
    <s v="Oakland"/>
    <s v="California"/>
    <n v="94601"/>
    <s v="West"/>
    <s v="OFF-ST-10003306"/>
    <s v="Office Supplies"/>
    <s v="Storage"/>
    <s v="Letter Size Cart"/>
    <n v="1000.0200000000001"/>
    <n v="7"/>
    <n v="0"/>
    <n v="290.00579999999991"/>
  </r>
  <r>
    <n v="1582"/>
    <s v="CA-2012-131338"/>
    <n v="2012"/>
    <x v="191"/>
    <d v="2012-08-12T00:00:00"/>
    <s v="First Class"/>
    <s v="NP-18325"/>
    <s v="Naresj Patel"/>
    <s v="Consumer"/>
    <s v="United States"/>
    <s v="New York City"/>
    <s v="New York"/>
    <n v="10024"/>
    <s v="East"/>
    <s v="OFF-ST-10000642"/>
    <s v="Office Supplies"/>
    <s v="Storage"/>
    <s v="Tennsco Lockers, Gray"/>
    <n v="41.96"/>
    <n v="2"/>
    <n v="0"/>
    <n v="2.9371999999999971"/>
  </r>
  <r>
    <n v="1577"/>
    <s v="CA-2013-109057"/>
    <n v="2013"/>
    <x v="525"/>
    <d v="2013-04-28T00:00:00"/>
    <s v="Standard Class"/>
    <s v="TT-21460"/>
    <s v="Tonja Turnell"/>
    <s v="Home Office"/>
    <s v="United States"/>
    <s v="Aurora"/>
    <s v="Illinois"/>
    <n v="60505"/>
    <s v="Central"/>
    <s v="OFF-ST-10002406"/>
    <s v="Office Supplies"/>
    <s v="Storage"/>
    <s v="Pizazz Global Quick File"/>
    <n v="23.952000000000002"/>
    <n v="2"/>
    <n v="0.2"/>
    <n v="2.3952000000000018"/>
  </r>
  <r>
    <n v="1565"/>
    <s v="CA-2011-116239"/>
    <n v="2011"/>
    <x v="526"/>
    <d v="2011-03-04T00:00:00"/>
    <s v="Same Day"/>
    <s v="CL-12565"/>
    <s v="Clay Ludtke"/>
    <s v="Consumer"/>
    <s v="United States"/>
    <s v="Columbia"/>
    <s v="South Carolina"/>
    <n v="29203"/>
    <s v="South"/>
    <s v="OFF-ST-10001370"/>
    <s v="Office Supplies"/>
    <s v="Storage"/>
    <s v="Sensible Storage WireTech Storage Systems"/>
    <n v="354.90000000000003"/>
    <n v="5"/>
    <n v="0"/>
    <n v="17.744999999999962"/>
  </r>
  <r>
    <n v="1549"/>
    <s v="CA-2012-111395"/>
    <n v="2012"/>
    <x v="527"/>
    <d v="2012-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r>
  <r>
    <n v="1536"/>
    <s v="CA-2013-112389"/>
    <n v="2013"/>
    <x v="528"/>
    <d v="2013-11-03T00:00:00"/>
    <s v="Standard Class"/>
    <s v="JM-15655"/>
    <s v="Jim Mitchum"/>
    <s v="Corporate"/>
    <s v="United States"/>
    <s v="Bridgeton"/>
    <s v="New Jersey"/>
    <n v="8302"/>
    <s v="East"/>
    <s v="OFF-ST-10000419"/>
    <s v="Office Supplies"/>
    <s v="Storage"/>
    <s v="Rogers Jumbo File, Granite"/>
    <n v="40.74"/>
    <n v="3"/>
    <n v="0"/>
    <n v="0.4073999999999991"/>
  </r>
  <r>
    <n v="1534"/>
    <s v="CA-2013-139885"/>
    <n v="2013"/>
    <x v="529"/>
    <d v="2013-12-09T00:00:00"/>
    <s v="Standard Class"/>
    <s v="EB-13840"/>
    <s v="Ellis Ballard"/>
    <s v="Corporate"/>
    <s v="United States"/>
    <s v="New York City"/>
    <s v="New York"/>
    <n v="10035"/>
    <s v="East"/>
    <s v="OFF-ST-10003324"/>
    <s v="Office Supplies"/>
    <s v="Storage"/>
    <s v="Belkin OmniView SE Rackmount Kit"/>
    <n v="212.88"/>
    <n v="6"/>
    <n v="0"/>
    <n v="0"/>
  </r>
  <r>
    <n v="1532"/>
    <s v="CA-2014-159884"/>
    <n v="2014"/>
    <x v="26"/>
    <d v="2014-09-06T00:00:00"/>
    <s v="Standard Class"/>
    <s v="JF-15490"/>
    <s v="Jeremy Farry"/>
    <s v="Consumer"/>
    <s v="United States"/>
    <s v="Tempe"/>
    <s v="Arizona"/>
    <n v="85281"/>
    <s v="West"/>
    <s v="OFF-ST-10000344"/>
    <s v="Office Supplies"/>
    <s v="Storage"/>
    <s v="Neat Ideas Personal Hanging Folder Files, Black"/>
    <n v="10.744"/>
    <n v="1"/>
    <n v="0.2"/>
    <n v="0.80579999999999963"/>
  </r>
  <r>
    <n v="1525"/>
    <s v="CA-2012-144806"/>
    <n v="2012"/>
    <x v="320"/>
    <d v="2012-12-11T00:00:00"/>
    <s v="Standard Class"/>
    <s v="GH-14425"/>
    <s v="Gary Hwang"/>
    <s v="Consumer"/>
    <s v="United States"/>
    <s v="Tucson"/>
    <s v="Arizona"/>
    <n v="85705"/>
    <s v="West"/>
    <s v="OFF-ST-10004804"/>
    <s v="Office Supplies"/>
    <s v="Storage"/>
    <s v="Belkin 19&quot; Vented Equipment Shelf, Black"/>
    <n v="247.10399999999998"/>
    <n v="6"/>
    <n v="0.2"/>
    <n v="-58.68719999999999"/>
  </r>
  <r>
    <n v="1513"/>
    <s v="CA-2014-112809"/>
    <n v="2014"/>
    <x v="267"/>
    <d v="2014-08-23T00:00:00"/>
    <s v="Standard Class"/>
    <s v="RA-19915"/>
    <s v="Russell Applegate"/>
    <s v="Consumer"/>
    <s v="United States"/>
    <s v="Dallas"/>
    <s v="Texas"/>
    <n v="75220"/>
    <s v="Central"/>
    <s v="OFF-ST-10002276"/>
    <s v="Office Supplies"/>
    <s v="Storage"/>
    <s v="Safco Steel Mobile File Cart"/>
    <n v="200.06400000000002"/>
    <n v="3"/>
    <n v="0.2"/>
    <n v="12.504000000000005"/>
  </r>
  <r>
    <n v="1502"/>
    <s v="CA-2014-130386"/>
    <n v="2014"/>
    <x v="20"/>
    <d v="2014-11-19T00:00:00"/>
    <s v="Standard Class"/>
    <s v="NG-18430"/>
    <s v="Nathan Gelder"/>
    <s v="Consumer"/>
    <s v="United States"/>
    <s v="Austin"/>
    <s v="Texas"/>
    <n v="78745"/>
    <s v="Central"/>
    <s v="OFF-ST-10003716"/>
    <s v="Office Supplies"/>
    <s v="Storage"/>
    <s v="Tennsco Double-Tier Lockers"/>
    <n v="540.048"/>
    <n v="3"/>
    <n v="0.2"/>
    <n v="-47.254199999999997"/>
  </r>
  <r>
    <n v="1497"/>
    <s v="CA-2014-152485"/>
    <n v="2014"/>
    <x v="219"/>
    <d v="2014-09-09T00:00:00"/>
    <s v="Standard Class"/>
    <s v="JD-15790"/>
    <s v="John Dryer"/>
    <s v="Consumer"/>
    <s v="United States"/>
    <s v="Coppell"/>
    <s v="Texas"/>
    <n v="75019"/>
    <s v="Central"/>
    <s v="OFF-ST-10004950"/>
    <s v="Office Supplies"/>
    <s v="Storage"/>
    <s v="Acco Perma 3000 Stacking Storage Drawers"/>
    <n v="16.784000000000002"/>
    <n v="1"/>
    <n v="0.2"/>
    <n v="-0.20980000000000043"/>
  </r>
  <r>
    <n v="790"/>
    <s v="CA-2012-115938"/>
    <n v="2012"/>
    <x v="530"/>
    <d v="2012-06-30T00:00:00"/>
    <s v="Standard Class"/>
    <s v="SA-20830"/>
    <s v="Sue Ann Reed"/>
    <s v="Consumer"/>
    <s v="United States"/>
    <s v="Richmond"/>
    <s v="Virginia"/>
    <n v="23223"/>
    <s v="South"/>
    <s v="OFF-ST-10001321"/>
    <s v="Office Supplies"/>
    <s v="Storage"/>
    <s v="Decoflex Hanging Personal Folder File, Blue"/>
    <n v="15.42"/>
    <n v="1"/>
    <n v="0"/>
    <n v="4.1634000000000011"/>
  </r>
  <r>
    <n v="1482"/>
    <s v="US-2013-108455"/>
    <n v="2013"/>
    <x v="249"/>
    <d v="2013-12-09T00:00:00"/>
    <s v="Standard Class"/>
    <s v="MK-18160"/>
    <s v="Mike Kennedy"/>
    <s v="Consumer"/>
    <s v="United States"/>
    <s v="San Francisco"/>
    <s v="California"/>
    <n v="94122"/>
    <s v="West"/>
    <s v="OFF-ST-10002214"/>
    <s v="Office Supplies"/>
    <s v="Storage"/>
    <s v="X-Rack File for Hanging Folders"/>
    <n v="33.869999999999997"/>
    <n v="3"/>
    <n v="0"/>
    <n v="8.8061999999999987"/>
  </r>
  <r>
    <n v="1446"/>
    <s v="CA-2014-102337"/>
    <n v="2014"/>
    <x v="531"/>
    <d v="2014-06-17T00:00:00"/>
    <s v="First Class"/>
    <s v="SD-20485"/>
    <s v="Shirley Daniels"/>
    <s v="Home Office"/>
    <s v="United States"/>
    <s v="Chicago"/>
    <s v="Illinois"/>
    <n v="60653"/>
    <s v="Central"/>
    <s v="OFF-ST-10004804"/>
    <s v="Office Supplies"/>
    <s v="Storage"/>
    <s v="Belkin 19&quot; Vented Equipment Shelf, Black"/>
    <n v="164.73599999999999"/>
    <n v="4"/>
    <n v="0.2"/>
    <n v="-39.124799999999993"/>
  </r>
  <r>
    <n v="1444"/>
    <s v="CA-2012-166135"/>
    <n v="2012"/>
    <x v="532"/>
    <d v="2012-10-06T00:00:00"/>
    <s v="Standard Class"/>
    <s v="SC-20440"/>
    <s v="Shaun Chance"/>
    <s v="Corporate"/>
    <s v="United States"/>
    <s v="Aurora"/>
    <s v="Colorado"/>
    <n v="80013"/>
    <s v="West"/>
    <s v="OFF-ST-10002974"/>
    <s v="Office Supplies"/>
    <s v="Storage"/>
    <s v="Trav-L-File Heavy-Duty Shuttle II, Black"/>
    <n v="139.42400000000001"/>
    <n v="4"/>
    <n v="0.2"/>
    <n v="17.42799999999999"/>
  </r>
  <r>
    <n v="1426"/>
    <s v="CA-2012-124800"/>
    <n v="2012"/>
    <x v="489"/>
    <d v="2012-09-30T00:00:00"/>
    <s v="Standard Class"/>
    <s v="RW-19540"/>
    <s v="Rick Wilson"/>
    <s v="Corporate"/>
    <s v="United States"/>
    <s v="Mesa"/>
    <s v="Arizona"/>
    <n v="85204"/>
    <s v="West"/>
    <s v="OFF-ST-10002743"/>
    <s v="Office Supplies"/>
    <s v="Storage"/>
    <s v="SAFCO Boltless Steel Shelving"/>
    <n v="363.64800000000002"/>
    <n v="4"/>
    <n v="0.2"/>
    <n v="-86.366400000000027"/>
  </r>
  <r>
    <n v="1424"/>
    <s v="CA-2012-124800"/>
    <n v="2012"/>
    <x v="489"/>
    <d v="2012-09-30T00:00:00"/>
    <s v="Standard Class"/>
    <s v="RW-19540"/>
    <s v="Rick Wilson"/>
    <s v="Corporate"/>
    <s v="United States"/>
    <s v="Mesa"/>
    <s v="Arizona"/>
    <n v="85204"/>
    <s v="West"/>
    <s v="OFF-ST-10000798"/>
    <s v="Office Supplies"/>
    <s v="Storage"/>
    <s v="2300 Heavy-Duty Transfer File Systems by Perma"/>
    <n v="119.90400000000001"/>
    <n v="6"/>
    <n v="0.2"/>
    <n v="-1.4988000000000135"/>
  </r>
  <r>
    <n v="1392"/>
    <s v="US-2013-108504"/>
    <n v="2013"/>
    <x v="147"/>
    <d v="2013-02-05T00:00:00"/>
    <s v="Same Day"/>
    <s v="PP-18955"/>
    <s v="Paul Prost"/>
    <s v="Home Office"/>
    <s v="United States"/>
    <s v="Smyrna"/>
    <s v="Georgia"/>
    <n v="30080"/>
    <s v="South"/>
    <s v="OFF-ST-10004804"/>
    <s v="Office Supplies"/>
    <s v="Storage"/>
    <s v="Belkin 19&quot; Vented Equipment Shelf, Black"/>
    <n v="154.44"/>
    <n v="3"/>
    <n v="0"/>
    <n v="1.5444000000000031"/>
  </r>
  <r>
    <n v="1383"/>
    <s v="US-2013-108504"/>
    <n v="2013"/>
    <x v="147"/>
    <d v="2013-02-05T00:00:00"/>
    <s v="Same Day"/>
    <s v="PP-18955"/>
    <s v="Paul Prost"/>
    <s v="Home Office"/>
    <s v="United States"/>
    <s v="Smyrna"/>
    <s v="Georgia"/>
    <n v="30080"/>
    <s v="South"/>
    <s v="OFF-ST-10002344"/>
    <s v="Office Supplies"/>
    <s v="Storage"/>
    <s v="Carina 42&quot;Hx23 3/4&quot;W Media Storage Unit"/>
    <n v="80.98"/>
    <n v="1"/>
    <n v="0"/>
    <n v="1.6196000000000055"/>
  </r>
  <r>
    <n v="1380"/>
    <s v="CA-2011-126361"/>
    <n v="2011"/>
    <x v="533"/>
    <d v="2011-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932"/>
  </r>
  <r>
    <n v="1357"/>
    <s v="US-2011-160444"/>
    <n v="2011"/>
    <x v="534"/>
    <d v="2011-07-05T00:00:00"/>
    <s v="Same Day"/>
    <s v="DC-12850"/>
    <s v="Dan Campbell"/>
    <s v="Consumer"/>
    <s v="United States"/>
    <s v="Houston"/>
    <s v="Texas"/>
    <n v="77036"/>
    <s v="Central"/>
    <s v="OFF-ST-10000563"/>
    <s v="Office Supplies"/>
    <s v="Storage"/>
    <s v="Fellowes Bankers Box Stor/Drawer Steel Plus"/>
    <n v="281.42400000000004"/>
    <n v="11"/>
    <n v="0.2"/>
    <n v="-35.178000000000004"/>
  </r>
  <r>
    <n v="1356"/>
    <s v="US-2011-160444"/>
    <n v="2011"/>
    <x v="534"/>
    <d v="2011-07-05T00:00:00"/>
    <s v="Same Day"/>
    <s v="DC-12850"/>
    <s v="Dan Campbell"/>
    <s v="Consumer"/>
    <s v="United States"/>
    <s v="Houston"/>
    <s v="Texas"/>
    <n v="77036"/>
    <s v="Central"/>
    <s v="OFF-ST-10001522"/>
    <s v="Office Supplies"/>
    <s v="Storage"/>
    <s v="Gould Plastics 18-Pocket Panel Bin, 34w x 5-1/4d x 20-1/2h"/>
    <n v="220.77600000000001"/>
    <n v="3"/>
    <n v="0.2"/>
    <n v="-44.155200000000022"/>
  </r>
  <r>
    <n v="1352"/>
    <s v="CA-2013-162901"/>
    <n v="2013"/>
    <x v="215"/>
    <d v="2013-04-01T00:00:00"/>
    <s v="First Class"/>
    <s v="AS-10045"/>
    <s v="Aaron Smayling"/>
    <s v="Corporate"/>
    <s v="United States"/>
    <s v="Arlington"/>
    <s v="Virginia"/>
    <n v="22204"/>
    <s v="South"/>
    <s v="OFF-ST-10000649"/>
    <s v="Office Supplies"/>
    <s v="Storage"/>
    <s v="Hanging Personal Folder File"/>
    <n v="31.4"/>
    <n v="2"/>
    <n v="0"/>
    <n v="7.8500000000000014"/>
  </r>
  <r>
    <n v="1336"/>
    <s v="CA-2013-122133"/>
    <n v="2013"/>
    <x v="535"/>
    <d v="2013-05-24T00:00:00"/>
    <s v="Standard Class"/>
    <s v="JR-15670"/>
    <s v="Jim Radford"/>
    <s v="Consumer"/>
    <s v="United States"/>
    <s v="Middletown"/>
    <s v="Connecticut"/>
    <n v="6457"/>
    <s v="East"/>
    <s v="OFF-ST-10002574"/>
    <s v="Office Supplies"/>
    <s v="Storage"/>
    <s v="SAFCO Commercial Wire Shelving, Black"/>
    <n v="552.55999999999995"/>
    <n v="4"/>
    <n v="0"/>
    <n v="0"/>
  </r>
  <r>
    <n v="1332"/>
    <s v="CA-2014-127705"/>
    <n v="2014"/>
    <x v="536"/>
    <d v="2014-06-07T00:00:00"/>
    <s v="Standard Class"/>
    <s v="AB-10255"/>
    <s v="Alejandro Ballentine"/>
    <s v="Home Office"/>
    <s v="United States"/>
    <s v="Lorain"/>
    <s v="Ohio"/>
    <n v="44052"/>
    <s v="East"/>
    <s v="OFF-ST-10004507"/>
    <s v="Office Supplies"/>
    <s v="Storage"/>
    <s v="Advantus Rolling Storage Box"/>
    <n v="27.439999999999998"/>
    <n v="2"/>
    <n v="0.2"/>
    <n v="2.4009999999999998"/>
  </r>
  <r>
    <n v="1325"/>
    <s v="CA-2011-107153"/>
    <n v="2011"/>
    <x v="537"/>
    <d v="2011-10-03T00:00:00"/>
    <s v="Standard Class"/>
    <s v="GZ-14545"/>
    <s v="George Zrebassa"/>
    <s v="Corporate"/>
    <s v="United States"/>
    <s v="Lawrence"/>
    <s v="Massachusetts"/>
    <n v="1841"/>
    <s v="East"/>
    <s v="OFF-ST-10001321"/>
    <s v="Office Supplies"/>
    <s v="Storage"/>
    <s v="Decoflex Hanging Personal Folder File, Blue"/>
    <n v="46.26"/>
    <n v="3"/>
    <n v="0"/>
    <n v="12.490200000000003"/>
  </r>
  <r>
    <n v="1322"/>
    <s v="CA-2014-167703"/>
    <n v="2014"/>
    <x v="538"/>
    <d v="2014-02-09T00:00:00"/>
    <s v="Standard Class"/>
    <s v="MC-17575"/>
    <s v="Matt Collins"/>
    <s v="Consumer"/>
    <s v="United States"/>
    <s v="Cincinnati"/>
    <s v="Ohio"/>
    <n v="45231"/>
    <s v="East"/>
    <s v="OFF-ST-10001490"/>
    <s v="Office Supplies"/>
    <s v="Storage"/>
    <s v="Hot File 7-Pocket, Floor Stand"/>
    <n v="285.55200000000002"/>
    <n v="2"/>
    <n v="0.2"/>
    <n v="35.69399999999996"/>
  </r>
  <r>
    <n v="1310"/>
    <s v="CA-2013-141397"/>
    <n v="2013"/>
    <x v="539"/>
    <d v="2013-06-22T00:00:00"/>
    <s v="First Class"/>
    <s v="RC-19825"/>
    <s v="Roy Collins"/>
    <s v="Consumer"/>
    <s v="United States"/>
    <s v="Pasadena"/>
    <s v="California"/>
    <n v="91104"/>
    <s v="West"/>
    <s v="OFF-ST-10001469"/>
    <s v="Office Supplies"/>
    <s v="Storage"/>
    <s v="Fellowes Bankers Box Recycled Super Stor/Drawer"/>
    <n v="161.94"/>
    <n v="3"/>
    <n v="0"/>
    <n v="9.716399999999993"/>
  </r>
  <r>
    <n v="1300"/>
    <s v="CA-2012-121391"/>
    <n v="2012"/>
    <x v="540"/>
    <d v="2012-10-07T00:00:00"/>
    <s v="First Class"/>
    <s v="AA-10315"/>
    <s v="Alex Avila"/>
    <s v="Consumer"/>
    <s v="United States"/>
    <s v="San Francisco"/>
    <s v="California"/>
    <n v="94109"/>
    <s v="West"/>
    <s v="OFF-ST-10001590"/>
    <s v="Office Supplies"/>
    <s v="Storage"/>
    <s v="Tenex Personal Project File with Scoop Front Design, Black"/>
    <n v="26.96"/>
    <n v="2"/>
    <n v="0"/>
    <n v="7.0095999999999989"/>
  </r>
  <r>
    <n v="1286"/>
    <s v="CA-2013-119445"/>
    <n v="2013"/>
    <x v="132"/>
    <d v="2013-07-04T00:00:00"/>
    <s v="Standard Class"/>
    <s v="GM-14500"/>
    <s v="Gene McClure"/>
    <s v="Consumer"/>
    <s v="United States"/>
    <s v="Providence"/>
    <s v="Rhode Island"/>
    <n v="2908"/>
    <s v="East"/>
    <s v="OFF-ST-10000617"/>
    <s v="Office Supplies"/>
    <s v="Storage"/>
    <s v="Woodgrain Magazine Files by Perma"/>
    <n v="14.9"/>
    <n v="5"/>
    <n v="0"/>
    <n v="1.0429999999999984"/>
  </r>
  <r>
    <n v="1271"/>
    <s v="US-2013-103646"/>
    <n v="2013"/>
    <x v="541"/>
    <d v="2013-04-27T00:00:00"/>
    <s v="Standard Class"/>
    <s v="SP-20545"/>
    <s v="Sibella Parks"/>
    <s v="Corporate"/>
    <s v="United States"/>
    <s v="Chicago"/>
    <s v="Illinois"/>
    <n v="60623"/>
    <s v="Central"/>
    <s v="OFF-ST-10000563"/>
    <s v="Office Supplies"/>
    <s v="Storage"/>
    <s v="Fellowes Bankers Box Stor/Drawer Steel Plus"/>
    <n v="102.33600000000001"/>
    <n v="4"/>
    <n v="0.2"/>
    <n v="-12.792000000000002"/>
  </r>
  <r>
    <n v="1267"/>
    <s v="US-2011-167738"/>
    <n v="2011"/>
    <x v="388"/>
    <d v="2011-12-29T00:00:00"/>
    <s v="Standard Class"/>
    <s v="JC-16105"/>
    <s v="Julie Creighton"/>
    <s v="Corporate"/>
    <s v="United States"/>
    <s v="Los Angeles"/>
    <s v="California"/>
    <n v="90045"/>
    <s v="West"/>
    <s v="OFF-ST-10003306"/>
    <s v="Office Supplies"/>
    <s v="Storage"/>
    <s v="Letter Size Cart"/>
    <n v="142.86000000000001"/>
    <n v="1"/>
    <n v="0"/>
    <n v="41.429399999999987"/>
  </r>
  <r>
    <n v="1259"/>
    <s v="US-2013-168620"/>
    <n v="2013"/>
    <x v="542"/>
    <d v="2013-12-29T00:00:00"/>
    <s v="Second Class"/>
    <s v="RB-19795"/>
    <s v="Ross Baird"/>
    <s v="Home Office"/>
    <s v="United States"/>
    <s v="Charlotte"/>
    <s v="North Carolina"/>
    <n v="28205"/>
    <s v="South"/>
    <s v="OFF-ST-10003716"/>
    <s v="Office Supplies"/>
    <s v="Storage"/>
    <s v="Tennsco Double-Tier Lockers"/>
    <n v="540.048"/>
    <n v="3"/>
    <n v="0.2"/>
    <n v="-47.254199999999997"/>
  </r>
  <r>
    <n v="1228"/>
    <s v="CA-2013-126004"/>
    <n v="2013"/>
    <x v="529"/>
    <d v="2013-12-06T00:00:00"/>
    <s v="First Class"/>
    <s v="BM-11140"/>
    <s v="Becky Martin"/>
    <s v="Consumer"/>
    <s v="United States"/>
    <s v="New York City"/>
    <s v="New York"/>
    <n v="10024"/>
    <s v="East"/>
    <s v="OFF-ST-10000676"/>
    <s v="Office Supplies"/>
    <s v="Storage"/>
    <s v="Fellowes Econo/Stor Drawers"/>
    <n v="193.86"/>
    <n v="2"/>
    <n v="0"/>
    <n v="11.631599999999992"/>
  </r>
  <r>
    <n v="1227"/>
    <s v="CA-2013-126004"/>
    <n v="2013"/>
    <x v="529"/>
    <d v="2013-12-06T00:00:00"/>
    <s v="First Class"/>
    <s v="BM-11140"/>
    <s v="Becky Martin"/>
    <s v="Consumer"/>
    <s v="United States"/>
    <s v="New York City"/>
    <s v="New York"/>
    <n v="10024"/>
    <s v="East"/>
    <s v="OFF-ST-10001418"/>
    <s v="Office Supplies"/>
    <s v="Storage"/>
    <s v="Carina Media Storage Towers in Natural &amp; Black"/>
    <n v="182.94"/>
    <n v="3"/>
    <n v="0"/>
    <n v="3.6587999999999994"/>
  </r>
  <r>
    <n v="1221"/>
    <s v="CA-2011-110184"/>
    <n v="2011"/>
    <x v="543"/>
    <d v="2011-07-16T00:00:00"/>
    <s v="Standard Class"/>
    <s v="BF-11170"/>
    <s v="Ben Ferrer"/>
    <s v="Home Office"/>
    <s v="United States"/>
    <s v="Los Angeles"/>
    <s v="California"/>
    <n v="90036"/>
    <s v="West"/>
    <s v="OFF-ST-10000107"/>
    <s v="Office Supplies"/>
    <s v="Storage"/>
    <s v="Fellowes Super Stor/Drawer"/>
    <n v="249.75"/>
    <n v="9"/>
    <n v="0"/>
    <n v="44.954999999999977"/>
  </r>
  <r>
    <n v="1207"/>
    <s v="CA-2013-137050"/>
    <n v="2013"/>
    <x v="544"/>
    <d v="2013-07-19T00:00:00"/>
    <s v="Second Class"/>
    <s v="SW-20755"/>
    <s v="Steven Ward"/>
    <s v="Corporate"/>
    <s v="United States"/>
    <s v="New York City"/>
    <s v="New York"/>
    <n v="10009"/>
    <s v="East"/>
    <s v="OFF-ST-10004634"/>
    <s v="Office Supplies"/>
    <s v="Storage"/>
    <s v="Personal Folder Holder, Ebony"/>
    <n v="11.21"/>
    <n v="1"/>
    <n v="0"/>
    <n v="3.3629999999999995"/>
  </r>
  <r>
    <n v="1205"/>
    <s v="CA-2013-114727"/>
    <n v="2013"/>
    <x v="149"/>
    <d v="2013-07-25T00:00:00"/>
    <s v="Standard Class"/>
    <s v="LS-16945"/>
    <s v="Linda Southworth"/>
    <s v="Corporate"/>
    <s v="United States"/>
    <s v="Denver"/>
    <s v="Colorado"/>
    <n v="80219"/>
    <s v="West"/>
    <s v="OFF-ST-10000689"/>
    <s v="Office Supplies"/>
    <s v="Storage"/>
    <s v="Fellowes Strictly Business Drawer File, Letter/Legal Size"/>
    <n v="338.04"/>
    <n v="3"/>
    <n v="0.2"/>
    <n v="-33.804000000000002"/>
  </r>
  <r>
    <n v="1204"/>
    <s v="CA-2013-114727"/>
    <n v="2013"/>
    <x v="149"/>
    <d v="2013-07-25T00:00:00"/>
    <s v="Standard Class"/>
    <s v="LS-16945"/>
    <s v="Linda Southworth"/>
    <s v="Corporate"/>
    <s v="United States"/>
    <s v="Denver"/>
    <s v="Colorado"/>
    <n v="80219"/>
    <s v="West"/>
    <s v="OFF-ST-10002292"/>
    <s v="Office Supplies"/>
    <s v="Storage"/>
    <s v="Sauder Facets Collection Locker/File Cabinet, Sky Alder Finish"/>
    <n v="593.5680000000001"/>
    <n v="2"/>
    <n v="0.2"/>
    <n v="0"/>
  </r>
  <r>
    <n v="1196"/>
    <s v="US-2012-130519"/>
    <n v="2012"/>
    <x v="190"/>
    <d v="2012-09-15T00:00:00"/>
    <s v="Same Day"/>
    <s v="NG-18355"/>
    <s v="Nat Gilpin"/>
    <s v="Corporate"/>
    <s v="United States"/>
    <s v="Coral Springs"/>
    <s v="Florida"/>
    <n v="33065"/>
    <s v="South"/>
    <s v="OFF-ST-10001321"/>
    <s v="Office Supplies"/>
    <s v="Storage"/>
    <s v="Decoflex Hanging Personal Folder File, Blue"/>
    <n v="24.672000000000001"/>
    <n v="2"/>
    <n v="0.2"/>
    <n v="2.1588000000000021"/>
  </r>
  <r>
    <n v="1188"/>
    <s v="CA-2011-127131"/>
    <n v="2011"/>
    <x v="410"/>
    <d v="2011-11-30T00:00:00"/>
    <s v="Standard Class"/>
    <s v="HR-14830"/>
    <s v="Harold Ryan"/>
    <s v="Corporate"/>
    <s v="United States"/>
    <s v="Seattle"/>
    <s v="Washington"/>
    <n v="98103"/>
    <s v="West"/>
    <s v="OFF-ST-10000036"/>
    <s v="Office Supplies"/>
    <s v="Storage"/>
    <s v="Recycled Data-Pak for Archival Bound Computer Printouts, 12-1/2 x 12-1/2 x 16"/>
    <n v="197.58"/>
    <n v="2"/>
    <n v="0"/>
    <n v="53.346599999999995"/>
  </r>
  <r>
    <n v="1186"/>
    <s v="CA-2011-127131"/>
    <n v="2011"/>
    <x v="410"/>
    <d v="2011-11-30T00:00:00"/>
    <s v="Standard Class"/>
    <s v="HR-14830"/>
    <s v="Harold Ryan"/>
    <s v="Corporate"/>
    <s v="United States"/>
    <s v="Seattle"/>
    <s v="Washington"/>
    <n v="98103"/>
    <s v="West"/>
    <s v="OFF-ST-10002344"/>
    <s v="Office Supplies"/>
    <s v="Storage"/>
    <s v="Carina 42&quot;Hx23 3/4&quot;W Media Storage Unit"/>
    <n v="485.88"/>
    <n v="6"/>
    <n v="0"/>
    <n v="9.7176000000000329"/>
  </r>
  <r>
    <n v="1171"/>
    <s v="CA-2014-145226"/>
    <n v="2014"/>
    <x v="171"/>
    <d v="2014-12-11T00:00:00"/>
    <s v="Second Class"/>
    <s v="DL-13315"/>
    <s v="Delfina Latchford"/>
    <s v="Consumer"/>
    <s v="United States"/>
    <s v="New York City"/>
    <s v="New York"/>
    <n v="10035"/>
    <s v="East"/>
    <s v="OFF-ST-10002352"/>
    <s v="Office Supplies"/>
    <s v="Storage"/>
    <s v="Iris Project Case"/>
    <n v="31.92"/>
    <n v="4"/>
    <n v="0"/>
    <n v="8.299199999999999"/>
  </r>
  <r>
    <n v="1169"/>
    <s v="CA-2014-145226"/>
    <n v="2014"/>
    <x v="171"/>
    <d v="2014-12-11T00:00:00"/>
    <s v="Second Class"/>
    <s v="DL-13315"/>
    <s v="Delfina Latchford"/>
    <s v="Consumer"/>
    <s v="United States"/>
    <s v="New York City"/>
    <s v="New York"/>
    <n v="10035"/>
    <s v="East"/>
    <s v="OFF-ST-10004123"/>
    <s v="Office Supplies"/>
    <s v="Storage"/>
    <s v="Safco Industrial Wire Shelving System"/>
    <n v="272.94"/>
    <n v="3"/>
    <n v="0"/>
    <n v="0"/>
  </r>
  <r>
    <n v="1155"/>
    <s v="CA-2011-136567"/>
    <n v="2011"/>
    <x v="545"/>
    <d v="2011-12-21T00:00:00"/>
    <s v="First Class"/>
    <s v="PS-19045"/>
    <s v="Penelope Sewall"/>
    <s v="Home Office"/>
    <s v="United States"/>
    <s v="Harrisonburg"/>
    <s v="Virginia"/>
    <n v="22801"/>
    <s v="South"/>
    <s v="OFF-ST-10004337"/>
    <s v="Office Supplies"/>
    <s v="Storage"/>
    <s v="SAFCO Commercial Wire Shelving, 72h"/>
    <n v="122.48"/>
    <n v="2"/>
    <n v="0"/>
    <n v="0"/>
  </r>
  <r>
    <n v="1146"/>
    <s v="CA-2011-146969"/>
    <n v="2011"/>
    <x v="19"/>
    <d v="2011-10-03T00:00:00"/>
    <s v="Standard Class"/>
    <s v="AP-10915"/>
    <s v="Arthur Prichep"/>
    <s v="Consumer"/>
    <s v="United States"/>
    <s v="Los Angeles"/>
    <s v="California"/>
    <n v="90045"/>
    <s v="West"/>
    <s v="OFF-ST-10004340"/>
    <s v="Office Supplies"/>
    <s v="Storage"/>
    <s v="Fellowes Mobile File Cart, Black"/>
    <n v="62.18"/>
    <n v="1"/>
    <n v="0"/>
    <n v="16.788600000000002"/>
  </r>
  <r>
    <n v="1136"/>
    <s v="US-2013-148803"/>
    <n v="2013"/>
    <x v="221"/>
    <d v="2013-12-12T00:00:00"/>
    <s v="Same Day"/>
    <s v="LR-16915"/>
    <s v="Lena Radford"/>
    <s v="Consumer"/>
    <s v="United States"/>
    <s v="Homestead"/>
    <s v="Florida"/>
    <n v="33030"/>
    <s v="South"/>
    <s v="OFF-ST-10001476"/>
    <s v="Office Supplies"/>
    <s v="Storage"/>
    <s v="Steel Personal Filing/Posting Tote"/>
    <n v="85.224000000000004"/>
    <n v="3"/>
    <n v="0.2"/>
    <n v="7.4571000000000041"/>
  </r>
  <r>
    <n v="1134"/>
    <s v="US-2013-134908"/>
    <n v="2013"/>
    <x v="428"/>
    <d v="2013-06-10T00:00:00"/>
    <s v="Standard Class"/>
    <s v="JS-15940"/>
    <s v="Joni Sundaresam"/>
    <s v="Home Office"/>
    <s v="United States"/>
    <s v="Philadelphia"/>
    <s v="Pennsylvania"/>
    <n v="19134"/>
    <s v="East"/>
    <s v="OFF-ST-10003479"/>
    <s v="Office Supplies"/>
    <s v="Storage"/>
    <s v="Eldon Base for stackable storage shelf, platinum"/>
    <n v="124.608"/>
    <n v="4"/>
    <n v="0.2"/>
    <n v="-23.364000000000019"/>
  </r>
  <r>
    <n v="1106"/>
    <s v="US-2013-110156"/>
    <n v="2013"/>
    <x v="478"/>
    <d v="2013-11-25T00:00:00"/>
    <s v="Standard Class"/>
    <s v="EH-13945"/>
    <s v="Eric Hoffmann"/>
    <s v="Consumer"/>
    <s v="United States"/>
    <s v="Houston"/>
    <s v="Texas"/>
    <n v="77041"/>
    <s v="Central"/>
    <s v="OFF-ST-10000642"/>
    <s v="Office Supplies"/>
    <s v="Storage"/>
    <s v="Tennsco Lockers, Gray"/>
    <n v="100.70400000000001"/>
    <n v="6"/>
    <n v="0.2"/>
    <n v="-16.36440000000001"/>
  </r>
  <r>
    <n v="1096"/>
    <s v="CA-2014-160423"/>
    <n v="2014"/>
    <x v="504"/>
    <d v="2014-01-27T00:00:00"/>
    <s v="Standard Class"/>
    <s v="PS-19045"/>
    <s v="Penelope Sewall"/>
    <s v="Home Office"/>
    <s v="United States"/>
    <s v="Charlotte"/>
    <s v="North Carolina"/>
    <n v="28205"/>
    <s v="South"/>
    <s v="OFF-ST-10004340"/>
    <s v="Office Supplies"/>
    <s v="Storage"/>
    <s v="Fellowes Mobile File Cart, Black"/>
    <n v="348.20799999999997"/>
    <n v="7"/>
    <n v="0.2"/>
    <n v="30.468200000000024"/>
  </r>
  <r>
    <n v="1085"/>
    <s v="US-2013-143819"/>
    <n v="2013"/>
    <x v="546"/>
    <d v="2013-03-06T00:00:00"/>
    <s v="Standard Class"/>
    <s v="KD-16270"/>
    <s v="Karen Daniels"/>
    <s v="Consumer"/>
    <s v="United States"/>
    <s v="Yonkers"/>
    <s v="New York"/>
    <n v="10701"/>
    <s v="East"/>
    <s v="OFF-ST-10003208"/>
    <s v="Office Supplies"/>
    <s v="Storage"/>
    <s v="Adjustable Depth Letter/Legal Cart"/>
    <n v="362.92"/>
    <n v="2"/>
    <n v="0"/>
    <n v="105.24679999999995"/>
  </r>
  <r>
    <n v="1079"/>
    <s v="CA-2014-132521"/>
    <n v="2014"/>
    <x v="547"/>
    <d v="2014-09-26T00:00:00"/>
    <s v="Second Class"/>
    <s v="DW-13540"/>
    <s v="Don Weiss"/>
    <s v="Consumer"/>
    <s v="United States"/>
    <s v="Seattle"/>
    <s v="Washington"/>
    <n v="98105"/>
    <s v="West"/>
    <s v="OFF-ST-10001325"/>
    <s v="Office Supplies"/>
    <s v="Storage"/>
    <s v="Sterilite Officeware Hinged File Box"/>
    <n v="31.44"/>
    <n v="3"/>
    <n v="0"/>
    <n v="8.4888000000000012"/>
  </r>
  <r>
    <n v="1020"/>
    <s v="CA-2012-108665"/>
    <n v="2012"/>
    <x v="548"/>
    <d v="2012-07-10T00:00:00"/>
    <s v="Standard Class"/>
    <s v="KM-16225"/>
    <s v="Kalyca Meade"/>
    <s v="Corporate"/>
    <s v="United States"/>
    <s v="New York City"/>
    <s v="New York"/>
    <n v="10011"/>
    <s v="East"/>
    <s v="OFF-ST-10001526"/>
    <s v="Office Supplies"/>
    <s v="Storage"/>
    <s v="Iceberg Mobile Mega Data/Printer Cart "/>
    <n v="601.65"/>
    <n v="5"/>
    <n v="0"/>
    <n v="156.42899999999997"/>
  </r>
  <r>
    <n v="1013"/>
    <s v="CA-2014-118437"/>
    <n v="2014"/>
    <x v="244"/>
    <d v="2014-06-22T00:00:00"/>
    <s v="Second Class"/>
    <s v="PF-19165"/>
    <s v="Philip Fox"/>
    <s v="Consumer"/>
    <s v="United States"/>
    <s v="Olympia"/>
    <s v="Washington"/>
    <n v="98502"/>
    <s v="West"/>
    <s v="OFF-ST-10003722"/>
    <s v="Office Supplies"/>
    <s v="Storage"/>
    <s v="Project Tote Personal File"/>
    <n v="14.03"/>
    <n v="1"/>
    <n v="0"/>
    <n v="4.068699999999998"/>
  </r>
  <r>
    <n v="1005"/>
    <s v="CA-2012-126445"/>
    <n v="2012"/>
    <x v="549"/>
    <d v="2012-08-31T00:00:00"/>
    <s v="Standard Class"/>
    <s v="RA-19945"/>
    <s v="Ryan Akin"/>
    <s v="Consumer"/>
    <s v="United States"/>
    <s v="Murrieta"/>
    <s v="California"/>
    <n v="92563"/>
    <s v="West"/>
    <s v="OFF-ST-10000046"/>
    <s v="Office Supplies"/>
    <s v="Storage"/>
    <s v="Fellowes Super Stor/Drawer Files"/>
    <n v="484.65000000000003"/>
    <n v="3"/>
    <n v="0"/>
    <n v="92.083500000000015"/>
  </r>
  <r>
    <n v="998"/>
    <s v="CA-2012-162537"/>
    <n v="2012"/>
    <x v="550"/>
    <d v="2012-11-03T00:00:00"/>
    <s v="Standard Class"/>
    <s v="RD-19585"/>
    <s v="Rob Dowd"/>
    <s v="Consumer"/>
    <s v="United States"/>
    <s v="Henderson"/>
    <s v="Kentucky"/>
    <n v="42420"/>
    <s v="South"/>
    <s v="OFF-ST-10004258"/>
    <s v="Office Supplies"/>
    <s v="Storage"/>
    <s v="Portable Personal File Box"/>
    <n v="36.630000000000003"/>
    <n v="3"/>
    <n v="0"/>
    <n v="9.8901000000000039"/>
  </r>
  <r>
    <n v="970"/>
    <s v="CA-2014-135279"/>
    <n v="2014"/>
    <x v="551"/>
    <d v="2014-04-12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r>
  <r>
    <n v="956"/>
    <s v="CA-2014-119305"/>
    <n v="2014"/>
    <x v="319"/>
    <d v="2014-12-05T00:00:00"/>
    <s v="Standard Class"/>
    <s v="SW-20275"/>
    <s v="Scott Williamson"/>
    <s v="Consumer"/>
    <s v="United States"/>
    <s v="Jackson"/>
    <s v="Mississippi"/>
    <n v="39212"/>
    <s v="South"/>
    <s v="OFF-ST-10000604"/>
    <s v="Office Supplies"/>
    <s v="Storage"/>
    <s v="Home/Office Personal File Carts"/>
    <n v="173.79999999999998"/>
    <n v="5"/>
    <n v="0"/>
    <n v="43.449999999999989"/>
  </r>
  <r>
    <n v="945"/>
    <s v="CA-2012-120880"/>
    <n v="2012"/>
    <x v="552"/>
    <d v="2012-06-03T00:00:00"/>
    <s v="Standard Class"/>
    <s v="JL-15850"/>
    <s v="John Lucas"/>
    <s v="Consumer"/>
    <s v="United States"/>
    <s v="Seattle"/>
    <s v="Washington"/>
    <n v="98105"/>
    <s v="West"/>
    <s v="OFF-ST-10001496"/>
    <s v="Office Supplies"/>
    <s v="Storage"/>
    <s v="Standard Rollaway File with Lock"/>
    <n v="540.56999999999994"/>
    <n v="3"/>
    <n v="0"/>
    <n v="140.54820000000001"/>
  </r>
  <r>
    <n v="921"/>
    <s v="CA-2011-138296"/>
    <n v="2011"/>
    <x v="157"/>
    <d v="2011-12-12T00:00:00"/>
    <s v="Standard Class"/>
    <s v="RC-19825"/>
    <s v="Roy Collins"/>
    <s v="Consumer"/>
    <s v="United States"/>
    <s v="Alexandria"/>
    <s v="Virginia"/>
    <n v="22304"/>
    <s v="South"/>
    <s v="OFF-ST-10002444"/>
    <s v="Office Supplies"/>
    <s v="Storage"/>
    <s v="Recycled Eldon Regeneration Jumbo File"/>
    <n v="24.56"/>
    <n v="2"/>
    <n v="0"/>
    <n v="6.8767999999999994"/>
  </r>
  <r>
    <n v="920"/>
    <s v="CA-2013-165218"/>
    <n v="2013"/>
    <x v="553"/>
    <d v="2013-03-12T00:00:00"/>
    <s v="Standard Class"/>
    <s v="RW-19630"/>
    <s v="Rob Williams"/>
    <s v="Corporate"/>
    <s v="United States"/>
    <s v="Dallas"/>
    <s v="Texas"/>
    <n v="75220"/>
    <s v="Central"/>
    <s v="OFF-ST-10001558"/>
    <s v="Office Supplies"/>
    <s v="Storage"/>
    <s v="Acco Perma 4000 Stacking Storage Drawers"/>
    <n v="12.991999999999999"/>
    <n v="1"/>
    <n v="0.2"/>
    <n v="-0.81199999999999983"/>
  </r>
  <r>
    <n v="912"/>
    <s v="CA-2014-137596"/>
    <n v="2014"/>
    <x v="230"/>
    <d v="2014-09-08T00:00:00"/>
    <s v="Standard Class"/>
    <s v="BE-11335"/>
    <s v="Bill Eplett"/>
    <s v="Home Office"/>
    <s v="United States"/>
    <s v="Jackson"/>
    <s v="Michigan"/>
    <n v="49201"/>
    <s v="Central"/>
    <s v="OFF-ST-10003816"/>
    <s v="Office Supplies"/>
    <s v="Storage"/>
    <s v="Fellowes High-Stak Drawer Files"/>
    <n v="352.38"/>
    <n v="2"/>
    <n v="0"/>
    <n v="81.047399999999982"/>
  </r>
  <r>
    <n v="905"/>
    <s v="CA-2013-130477"/>
    <n v="2013"/>
    <x v="554"/>
    <d v="2013-04-13T00:00:00"/>
    <s v="Standard Class"/>
    <s v="LC-17140"/>
    <s v="Logan Currie"/>
    <s v="Consumer"/>
    <s v="United States"/>
    <s v="Los Angeles"/>
    <s v="California"/>
    <n v="90032"/>
    <s v="West"/>
    <s v="OFF-ST-10002583"/>
    <s v="Office Supplies"/>
    <s v="Storage"/>
    <s v="Fellowes Neat Ideas Storage Cubes"/>
    <n v="64.959999999999994"/>
    <n v="2"/>
    <n v="0"/>
    <n v="2.598399999999998"/>
  </r>
  <r>
    <n v="895"/>
    <s v="CA-2013-105494"/>
    <n v="2013"/>
    <x v="123"/>
    <d v="2013-11-13T00:00:00"/>
    <s v="First Class"/>
    <s v="PC-18745"/>
    <s v="Pamela Coakley"/>
    <s v="Corporate"/>
    <s v="United States"/>
    <s v="San Francisco"/>
    <s v="California"/>
    <n v="94122"/>
    <s v="West"/>
    <s v="OFF-ST-10002205"/>
    <s v="Office Supplies"/>
    <s v="Storage"/>
    <s v="File Shuttle I and Handi-File"/>
    <n v="155.82000000000002"/>
    <n v="7"/>
    <n v="0"/>
    <n v="42.071400000000011"/>
  </r>
  <r>
    <n v="887"/>
    <s v="CA-2014-115364"/>
    <n v="2014"/>
    <x v="225"/>
    <d v="2014-07-03T00:00:00"/>
    <s v="Standard Class"/>
    <s v="OT-18730"/>
    <s v="Olvera Toch"/>
    <s v="Consumer"/>
    <s v="United States"/>
    <s v="San Diego"/>
    <s v="California"/>
    <n v="92105"/>
    <s v="West"/>
    <s v="OFF-ST-10002486"/>
    <s v="Office Supplies"/>
    <s v="Storage"/>
    <s v="Eldon Shelf Savers Cubes and Bins"/>
    <n v="83.76"/>
    <n v="12"/>
    <n v="0"/>
    <n v="1.6751999999999967"/>
  </r>
  <r>
    <n v="882"/>
    <s v="CA-2012-129098"/>
    <n v="2012"/>
    <x v="555"/>
    <d v="2012-10-13T00:00:00"/>
    <s v="Standard Class"/>
    <s v="DK-13090"/>
    <s v="Dave Kipp"/>
    <s v="Consumer"/>
    <s v="United States"/>
    <s v="Springfield"/>
    <s v="Virginia"/>
    <n v="22153"/>
    <s v="South"/>
    <s v="OFF-ST-10001321"/>
    <s v="Office Supplies"/>
    <s v="Storage"/>
    <s v="Decoflex Hanging Personal Folder File, Blue"/>
    <n v="30.84"/>
    <n v="2"/>
    <n v="0"/>
    <n v="8.3268000000000022"/>
  </r>
  <r>
    <n v="858"/>
    <s v="CA-2011-125612"/>
    <n v="2011"/>
    <x v="556"/>
    <d v="2011-08-08T00:00:00"/>
    <s v="Standard Class"/>
    <s v="BK-11260"/>
    <s v="Berenike Kampe"/>
    <s v="Consumer"/>
    <s v="United States"/>
    <s v="New York City"/>
    <s v="New York"/>
    <n v="10035"/>
    <s v="East"/>
    <s v="OFF-ST-10003221"/>
    <s v="Office Supplies"/>
    <s v="Storage"/>
    <s v="Staples"/>
    <n v="21.36"/>
    <n v="2"/>
    <n v="0"/>
    <n v="5.7672000000000008"/>
  </r>
  <r>
    <n v="855"/>
    <s v="CA-2013-123274"/>
    <n v="2013"/>
    <x v="557"/>
    <d v="2013-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x v="0"/>
    <x v="0"/>
    <d v="2013-11-12T00:00:00"/>
    <s v="Second Class"/>
    <s v="CG-12520"/>
    <s v="Claire Gute"/>
    <x v="0"/>
    <s v="United States"/>
    <s v="Henderson"/>
    <s v="Kentucky"/>
    <n v="42420"/>
    <x v="0"/>
    <s v="FUR-BO-10001798"/>
    <s v="Furniture"/>
    <s v="Bookcases"/>
    <s v="Bush Somerset Collection Bookcase"/>
    <n v="261.95999999999998"/>
    <n v="2"/>
    <n v="0"/>
    <n v="41.913600000000002"/>
  </r>
  <r>
    <n v="2"/>
    <s v="CA-2013-152156"/>
    <x v="0"/>
    <x v="0"/>
    <d v="2013-11-12T00:00:00"/>
    <s v="Second Class"/>
    <s v="CG-12520"/>
    <s v="Claire Gute"/>
    <x v="0"/>
    <s v="United States"/>
    <s v="Henderson"/>
    <s v="Kentucky"/>
    <n v="42420"/>
    <x v="0"/>
    <s v="FUR-CH-10000454"/>
    <s v="Furniture"/>
    <s v="Chairs"/>
    <s v="Hon Deluxe Fabric Upholstered Stacking Chairs, Rounded Back"/>
    <n v="731.93999999999994"/>
    <n v="3"/>
    <n v="0"/>
    <n v="219.58199999999997"/>
  </r>
  <r>
    <n v="3"/>
    <s v="CA-2013-138688"/>
    <x v="0"/>
    <x v="1"/>
    <d v="2013-06-17T00:00:00"/>
    <s v="Second Class"/>
    <s v="DV-13045"/>
    <s v="Darrin Van Huff"/>
    <x v="1"/>
    <s v="United States"/>
    <s v="Los Angeles"/>
    <s v="California"/>
    <n v="90036"/>
    <x v="1"/>
    <s v="OFF-LA-10000240"/>
    <s v="Office Supplies"/>
    <s v="Labels"/>
    <s v="Self-Adhesive Address Labels for Typewriters by Universal"/>
    <n v="14.62"/>
    <n v="2"/>
    <n v="0"/>
    <n v="6.8713999999999995"/>
  </r>
  <r>
    <n v="4"/>
    <s v="US-2012-108966"/>
    <x v="1"/>
    <x v="2"/>
    <d v="2012-10-18T00:00:00"/>
    <s v="Standard Class"/>
    <s v="SO-20335"/>
    <s v="Sean O'Donnell"/>
    <x v="0"/>
    <s v="United States"/>
    <s v="Fort Lauderdale"/>
    <s v="Florida"/>
    <n v="33311"/>
    <x v="0"/>
    <s v="FUR-TA-10000577"/>
    <s v="Furniture"/>
    <s v="Tables"/>
    <s v="Bretford CR4500 Series Slim Rectangular Table"/>
    <n v="957.57749999999999"/>
    <n v="5"/>
    <n v="0.45"/>
    <n v="-383.03100000000006"/>
  </r>
  <r>
    <n v="5"/>
    <s v="US-2012-108966"/>
    <x v="1"/>
    <x v="2"/>
    <d v="2012-10-18T00:00:00"/>
    <s v="Standard Class"/>
    <s v="SO-20335"/>
    <s v="Sean O'Donnell"/>
    <x v="0"/>
    <s v="United States"/>
    <s v="Fort Lauderdale"/>
    <s v="Florida"/>
    <n v="33311"/>
    <x v="0"/>
    <s v="OFF-ST-10000760"/>
    <s v="Office Supplies"/>
    <s v="Storage"/>
    <s v="Eldon Fold 'N Roll Cart System"/>
    <n v="22.368000000000002"/>
    <n v="2"/>
    <n v="0.2"/>
    <n v="2.5163999999999991"/>
  </r>
  <r>
    <n v="6"/>
    <s v="CA-2011-115812"/>
    <x v="2"/>
    <x v="3"/>
    <d v="2011-06-14T00:00:00"/>
    <s v="Standard Class"/>
    <s v="BH-11710"/>
    <s v="Brosina Hoffman"/>
    <x v="0"/>
    <s v="United States"/>
    <s v="Los Angeles"/>
    <s v="California"/>
    <n v="90032"/>
    <x v="1"/>
    <s v="FUR-FU-10001487"/>
    <s v="Furniture"/>
    <s v="Furnishings"/>
    <s v="Eldon Expressions Wood and Plastic Desk Accessories, Cherry Wood"/>
    <n v="48.86"/>
    <n v="7"/>
    <n v="0"/>
    <n v="14.169399999999996"/>
  </r>
  <r>
    <n v="7"/>
    <s v="CA-2011-115812"/>
    <x v="2"/>
    <x v="3"/>
    <d v="2011-06-14T00:00:00"/>
    <s v="Standard Class"/>
    <s v="BH-11710"/>
    <s v="Brosina Hoffman"/>
    <x v="0"/>
    <s v="United States"/>
    <s v="Los Angeles"/>
    <s v="California"/>
    <n v="90032"/>
    <x v="1"/>
    <s v="OFF-AR-10002833"/>
    <s v="Office Supplies"/>
    <s v="Art"/>
    <s v="Newell 322"/>
    <n v="7.28"/>
    <n v="4"/>
    <n v="0"/>
    <n v="1.9656000000000002"/>
  </r>
  <r>
    <n v="8"/>
    <s v="CA-2011-115812"/>
    <x v="2"/>
    <x v="3"/>
    <d v="2011-06-14T00:00:00"/>
    <s v="Standard Class"/>
    <s v="BH-11710"/>
    <s v="Brosina Hoffman"/>
    <x v="0"/>
    <s v="United States"/>
    <s v="Los Angeles"/>
    <s v="California"/>
    <n v="90032"/>
    <x v="1"/>
    <s v="TEC-PH-10002275"/>
    <s v="Technology"/>
    <s v="Phones"/>
    <s v="Mitel 5320 IP Phone VoIP phone"/>
    <n v="907.15200000000004"/>
    <n v="6"/>
    <n v="0.2"/>
    <n v="90.715200000000038"/>
  </r>
  <r>
    <n v="9"/>
    <s v="CA-2011-115812"/>
    <x v="2"/>
    <x v="3"/>
    <d v="2011-06-14T00:00:00"/>
    <s v="Standard Class"/>
    <s v="BH-11710"/>
    <s v="Brosina Hoffman"/>
    <x v="0"/>
    <s v="United States"/>
    <s v="Los Angeles"/>
    <s v="California"/>
    <n v="90032"/>
    <x v="1"/>
    <s v="OFF-BI-10003910"/>
    <s v="Office Supplies"/>
    <s v="Binders"/>
    <s v="DXL Angle-View Binders with Locking Rings by Samsill"/>
    <n v="18.504000000000001"/>
    <n v="3"/>
    <n v="0.2"/>
    <n v="5.7824999999999998"/>
  </r>
  <r>
    <n v="10"/>
    <s v="CA-2011-115812"/>
    <x v="2"/>
    <x v="3"/>
    <d v="2011-06-14T00:00:00"/>
    <s v="Standard Class"/>
    <s v="BH-11710"/>
    <s v="Brosina Hoffman"/>
    <x v="0"/>
    <s v="United States"/>
    <s v="Los Angeles"/>
    <s v="California"/>
    <n v="90032"/>
    <x v="1"/>
    <s v="OFF-AP-10002892"/>
    <s v="Office Supplies"/>
    <s v="Appliances"/>
    <s v="Belkin F5C206VTEL 6 Outlet Surge"/>
    <n v="114.9"/>
    <n v="5"/>
    <n v="0"/>
    <n v="34.469999999999992"/>
  </r>
  <r>
    <n v="11"/>
    <s v="CA-2011-115812"/>
    <x v="2"/>
    <x v="3"/>
    <d v="2011-06-14T00:00:00"/>
    <s v="Standard Class"/>
    <s v="BH-11710"/>
    <s v="Brosina Hoffman"/>
    <x v="0"/>
    <s v="United States"/>
    <s v="Los Angeles"/>
    <s v="California"/>
    <n v="90032"/>
    <x v="1"/>
    <s v="FUR-TA-10001539"/>
    <s v="Furniture"/>
    <s v="Tables"/>
    <s v="Chromcraft Rectangular Conference Tables"/>
    <n v="1706.1840000000002"/>
    <n v="9"/>
    <n v="0.2"/>
    <n v="85.309199999999805"/>
  </r>
  <r>
    <n v="12"/>
    <s v="CA-2011-115812"/>
    <x v="2"/>
    <x v="3"/>
    <d v="2011-06-14T00:00:00"/>
    <s v="Standard Class"/>
    <s v="BH-11710"/>
    <s v="Brosina Hoffman"/>
    <x v="0"/>
    <s v="United States"/>
    <s v="Los Angeles"/>
    <s v="California"/>
    <n v="90032"/>
    <x v="1"/>
    <s v="TEC-PH-10002033"/>
    <s v="Technology"/>
    <s v="Phones"/>
    <s v="Konftel 250 Conference phone - Charcoal black"/>
    <n v="911.42399999999998"/>
    <n v="4"/>
    <n v="0.2"/>
    <n v="68.356800000000021"/>
  </r>
  <r>
    <n v="13"/>
    <s v="CA-2014-114412"/>
    <x v="3"/>
    <x v="4"/>
    <d v="2014-04-21T00:00:00"/>
    <s v="Standard Class"/>
    <s v="AA-10480"/>
    <s v="Andrew Allen"/>
    <x v="0"/>
    <s v="United States"/>
    <s v="Concord"/>
    <s v="North Carolina"/>
    <n v="28027"/>
    <x v="0"/>
    <s v="OFF-PA-10002365"/>
    <s v="Office Supplies"/>
    <s v="Paper"/>
    <s v="Xerox 1967"/>
    <n v="15.552000000000003"/>
    <n v="3"/>
    <n v="0.2"/>
    <n v="5.4432"/>
  </r>
  <r>
    <n v="14"/>
    <s v="CA-2013-161389"/>
    <x v="0"/>
    <x v="5"/>
    <d v="2013-12-11T00:00:00"/>
    <s v="Standard Class"/>
    <s v="IM-15070"/>
    <s v="Irene Maddox"/>
    <x v="0"/>
    <s v="United States"/>
    <s v="Seattle"/>
    <s v="Washington"/>
    <n v="98103"/>
    <x v="1"/>
    <s v="OFF-BI-10003656"/>
    <s v="Office Supplies"/>
    <s v="Binders"/>
    <s v="Fellowes PB200 Plastic Comb Binding Machine"/>
    <n v="407.97600000000006"/>
    <n v="3"/>
    <n v="0.2"/>
    <n v="132.59219999999993"/>
  </r>
  <r>
    <n v="15"/>
    <s v="US-2012-118983"/>
    <x v="1"/>
    <x v="6"/>
    <d v="2012-11-26T00:00:00"/>
    <s v="Standard Class"/>
    <s v="HP-14815"/>
    <s v="Harold Pawlan"/>
    <x v="2"/>
    <s v="United States"/>
    <s v="Fort Worth"/>
    <s v="Texas"/>
    <n v="76106"/>
    <x v="2"/>
    <s v="OFF-AP-10002311"/>
    <s v="Office Supplies"/>
    <s v="Appliances"/>
    <s v="Holmes Replacement Filter for HEPA Air Cleaner, Very Large Room, HEPA Filter"/>
    <n v="68.809999999999988"/>
    <n v="5"/>
    <n v="0.8"/>
    <n v="-123.858"/>
  </r>
  <r>
    <n v="16"/>
    <s v="US-2012-118983"/>
    <x v="1"/>
    <x v="6"/>
    <d v="2012-11-26T00:00:00"/>
    <s v="Standard Class"/>
    <s v="HP-14815"/>
    <s v="Harold Pawlan"/>
    <x v="2"/>
    <s v="United States"/>
    <s v="Fort Worth"/>
    <s v="Texas"/>
    <n v="76106"/>
    <x v="2"/>
    <s v="OFF-BI-10000756"/>
    <s v="Office Supplies"/>
    <s v="Binders"/>
    <s v="Storex DuraTech Recycled Plastic Frosted Binders"/>
    <n v="2.5439999999999996"/>
    <n v="3"/>
    <n v="0.8"/>
    <n v="-3.8160000000000016"/>
  </r>
  <r>
    <n v="17"/>
    <s v="CA-2011-105893"/>
    <x v="2"/>
    <x v="7"/>
    <d v="2011-11-18T00:00:00"/>
    <s v="Standard Class"/>
    <s v="PK-19075"/>
    <s v="Pete Kriz"/>
    <x v="0"/>
    <s v="United States"/>
    <s v="Madison"/>
    <s v="Wisconsin"/>
    <n v="53711"/>
    <x v="2"/>
    <s v="OFF-ST-10004186"/>
    <s v="Office Supplies"/>
    <s v="Storage"/>
    <s v="Stur-D-Stor Shelving, Vertical 5-Shelf: 72&quot;H x 36&quot;W x 18 1/2&quot;D"/>
    <n v="665.88"/>
    <n v="6"/>
    <n v="0"/>
    <n v="13.317599999999999"/>
  </r>
  <r>
    <n v="18"/>
    <s v="CA-2011-167164"/>
    <x v="2"/>
    <x v="8"/>
    <d v="2011-05-15T00:00:00"/>
    <s v="Second Class"/>
    <s v="AG-10270"/>
    <s v="Alejandro Grove"/>
    <x v="0"/>
    <s v="United States"/>
    <s v="West Jordan"/>
    <s v="Utah"/>
    <n v="84084"/>
    <x v="1"/>
    <s v="OFF-ST-10000107"/>
    <s v="Office Supplies"/>
    <s v="Storage"/>
    <s v="Fellowes Super Stor/Drawer"/>
    <n v="55.5"/>
    <n v="2"/>
    <n v="0"/>
    <n v="9.9899999999999949"/>
  </r>
  <r>
    <n v="19"/>
    <s v="CA-2011-143336"/>
    <x v="2"/>
    <x v="9"/>
    <d v="2011-09-01T00:00:00"/>
    <s v="Second Class"/>
    <s v="ZD-21925"/>
    <s v="Zuschuss Donatelli"/>
    <x v="0"/>
    <s v="United States"/>
    <s v="San Francisco"/>
    <s v="California"/>
    <n v="94109"/>
    <x v="1"/>
    <s v="OFF-AR-10003056"/>
    <s v="Office Supplies"/>
    <s v="Art"/>
    <s v="Newell 341"/>
    <n v="8.56"/>
    <n v="2"/>
    <n v="0"/>
    <n v="2.4823999999999993"/>
  </r>
  <r>
    <n v="20"/>
    <s v="CA-2011-143336"/>
    <x v="2"/>
    <x v="9"/>
    <d v="2011-09-01T00:00:00"/>
    <s v="Second Class"/>
    <s v="ZD-21925"/>
    <s v="Zuschuss Donatelli"/>
    <x v="0"/>
    <s v="United States"/>
    <s v="San Francisco"/>
    <s v="California"/>
    <n v="94109"/>
    <x v="1"/>
    <s v="TEC-PH-10001949"/>
    <s v="Technology"/>
    <s v="Phones"/>
    <s v="Cisco SPA 501G IP Phone"/>
    <n v="213.48000000000002"/>
    <n v="3"/>
    <n v="0.2"/>
    <n v="16.010999999999981"/>
  </r>
  <r>
    <n v="21"/>
    <s v="CA-2011-143336"/>
    <x v="2"/>
    <x v="9"/>
    <d v="2011-09-01T00:00:00"/>
    <s v="Second Class"/>
    <s v="ZD-21925"/>
    <s v="Zuschuss Donatelli"/>
    <x v="0"/>
    <s v="United States"/>
    <s v="San Francisco"/>
    <s v="California"/>
    <n v="94109"/>
    <x v="1"/>
    <s v="OFF-BI-10002215"/>
    <s v="Office Supplies"/>
    <s v="Binders"/>
    <s v="Wilson Jones Hanging View Binder, White, 1&quot;"/>
    <n v="22.72"/>
    <n v="4"/>
    <n v="0.2"/>
    <n v="7.3839999999999986"/>
  </r>
  <r>
    <n v="22"/>
    <s v="CA-2013-137330"/>
    <x v="0"/>
    <x v="10"/>
    <d v="2013-12-14T00:00:00"/>
    <s v="Standard Class"/>
    <s v="KB-16585"/>
    <s v="Ken Black"/>
    <x v="1"/>
    <s v="United States"/>
    <s v="Fremont"/>
    <s v="Nebraska"/>
    <n v="68025"/>
    <x v="2"/>
    <s v="OFF-AR-10000246"/>
    <s v="Office Supplies"/>
    <s v="Art"/>
    <s v="Newell 318"/>
    <n v="19.459999999999997"/>
    <n v="7"/>
    <n v="0"/>
    <n v="5.0595999999999997"/>
  </r>
  <r>
    <n v="23"/>
    <s v="CA-2013-137330"/>
    <x v="0"/>
    <x v="10"/>
    <d v="2013-12-14T00:00:00"/>
    <s v="Standard Class"/>
    <s v="KB-16585"/>
    <s v="Ken Black"/>
    <x v="1"/>
    <s v="United States"/>
    <s v="Fremont"/>
    <s v="Nebraska"/>
    <n v="68025"/>
    <x v="2"/>
    <s v="OFF-AP-10001492"/>
    <s v="Office Supplies"/>
    <s v="Appliances"/>
    <s v="Acco Six-Outlet Power Strip, 4' Cord Length"/>
    <n v="60.339999999999996"/>
    <n v="7"/>
    <n v="0"/>
    <n v="15.688400000000001"/>
  </r>
  <r>
    <n v="24"/>
    <s v="US-2014-156909"/>
    <x v="3"/>
    <x v="11"/>
    <d v="2014-07-19T00:00:00"/>
    <s v="Second Class"/>
    <s v="SF-20065"/>
    <s v="Sandra Flanagan"/>
    <x v="0"/>
    <s v="United States"/>
    <s v="Philadelphia"/>
    <s v="Pennsylvania"/>
    <n v="19140"/>
    <x v="3"/>
    <s v="FUR-CH-10002774"/>
    <s v="Furniture"/>
    <s v="Chairs"/>
    <s v="Global Deluxe Stacking Chair, Gray"/>
    <n v="71.371999999999986"/>
    <n v="2"/>
    <n v="0.3"/>
    <n v="-1.0196000000000005"/>
  </r>
  <r>
    <n v="25"/>
    <s v="CA-2012-106320"/>
    <x v="1"/>
    <x v="12"/>
    <d v="2012-09-30T00:00:00"/>
    <s v="Standard Class"/>
    <s v="EB-13870"/>
    <s v="Emily Burns"/>
    <x v="0"/>
    <s v="United States"/>
    <s v="Orem"/>
    <s v="Utah"/>
    <n v="84057"/>
    <x v="1"/>
    <s v="FUR-TA-10000577"/>
    <s v="Furniture"/>
    <s v="Tables"/>
    <s v="Bretford CR4500 Series Slim Rectangular Table"/>
    <n v="1044.6299999999999"/>
    <n v="3"/>
    <n v="0"/>
    <n v="240.26490000000001"/>
  </r>
  <r>
    <n v="26"/>
    <s v="CA-2013-121755"/>
    <x v="0"/>
    <x v="13"/>
    <d v="2013-01-20T00:00:00"/>
    <s v="Second Class"/>
    <s v="EH-13945"/>
    <s v="Eric Hoffmann"/>
    <x v="0"/>
    <s v="United States"/>
    <s v="Los Angeles"/>
    <s v="California"/>
    <n v="90049"/>
    <x v="1"/>
    <s v="OFF-BI-10001634"/>
    <s v="Office Supplies"/>
    <s v="Binders"/>
    <s v="Wilson Jones Active Use Binders"/>
    <n v="11.648000000000001"/>
    <n v="2"/>
    <n v="0.2"/>
    <n v="4.2224000000000004"/>
  </r>
  <r>
    <n v="27"/>
    <s v="CA-2013-121755"/>
    <x v="0"/>
    <x v="13"/>
    <d v="2013-01-20T00:00:00"/>
    <s v="Second Class"/>
    <s v="EH-13945"/>
    <s v="Eric Hoffmann"/>
    <x v="0"/>
    <s v="United States"/>
    <s v="Los Angeles"/>
    <s v="California"/>
    <n v="90049"/>
    <x v="1"/>
    <s v="TEC-AC-10003027"/>
    <s v="Technology"/>
    <s v="Accessories"/>
    <s v="Imation 8GB Mini TravelDrive USB 2.0 Flash Drive"/>
    <n v="90.570000000000007"/>
    <n v="3"/>
    <n v="0"/>
    <n v="11.774100000000004"/>
  </r>
  <r>
    <n v="28"/>
    <s v="US-2012-150630"/>
    <x v="1"/>
    <x v="14"/>
    <d v="2012-09-21T00:00:00"/>
    <s v="Standard Class"/>
    <s v="TB-21520"/>
    <s v="Tracy Blumstein"/>
    <x v="0"/>
    <s v="United States"/>
    <s v="Philadelphia"/>
    <s v="Pennsylvania"/>
    <n v="19140"/>
    <x v="3"/>
    <s v="FUR-BO-10004834"/>
    <s v="Furniture"/>
    <s v="Bookcases"/>
    <s v="Riverside Palais Royal Lawyers Bookcase, Royale Cherry Finish"/>
    <n v="3083.4300000000003"/>
    <n v="7"/>
    <n v="0.5"/>
    <n v="-1665.0522000000001"/>
  </r>
  <r>
    <n v="29"/>
    <s v="US-2012-150630"/>
    <x v="1"/>
    <x v="14"/>
    <d v="2012-09-21T00:00:00"/>
    <s v="Standard Class"/>
    <s v="TB-21520"/>
    <s v="Tracy Blumstein"/>
    <x v="0"/>
    <s v="United States"/>
    <s v="Philadelphia"/>
    <s v="Pennsylvania"/>
    <n v="19140"/>
    <x v="3"/>
    <s v="OFF-BI-10000474"/>
    <s v="Office Supplies"/>
    <s v="Binders"/>
    <s v="Avery Recycled Flexi-View Covers for Binding Systems"/>
    <n v="9.6180000000000021"/>
    <n v="2"/>
    <n v="0.7"/>
    <n v="-7.0532000000000004"/>
  </r>
  <r>
    <n v="30"/>
    <s v="US-2012-150630"/>
    <x v="1"/>
    <x v="14"/>
    <d v="2012-09-21T00:00:00"/>
    <s v="Standard Class"/>
    <s v="TB-21520"/>
    <s v="Tracy Blumstein"/>
    <x v="0"/>
    <s v="United States"/>
    <s v="Philadelphia"/>
    <s v="Pennsylvania"/>
    <n v="19140"/>
    <x v="3"/>
    <s v="FUR-FU-10004848"/>
    <s v="Furniture"/>
    <s v="Furnishings"/>
    <s v="Howard Miller 13-3/4&quot; Diameter Brushed Chrome Round Wall Clock"/>
    <n v="124.20000000000002"/>
    <n v="3"/>
    <n v="0.2"/>
    <n v="15.524999999999991"/>
  </r>
  <r>
    <n v="31"/>
    <s v="US-2012-150630"/>
    <x v="1"/>
    <x v="14"/>
    <d v="2012-09-21T00:00:00"/>
    <s v="Standard Class"/>
    <s v="TB-21520"/>
    <s v="Tracy Blumstein"/>
    <x v="0"/>
    <s v="United States"/>
    <s v="Philadelphia"/>
    <s v="Pennsylvania"/>
    <n v="19140"/>
    <x v="3"/>
    <s v="OFF-EN-10001509"/>
    <s v="Office Supplies"/>
    <s v="Envelopes"/>
    <s v="Poly String Tie Envelopes"/>
    <n v="3.2640000000000002"/>
    <n v="2"/>
    <n v="0.2"/>
    <n v="1.1015999999999997"/>
  </r>
  <r>
    <n v="32"/>
    <s v="US-2012-150630"/>
    <x v="1"/>
    <x v="14"/>
    <d v="2012-09-21T00:00:00"/>
    <s v="Standard Class"/>
    <s v="TB-21520"/>
    <s v="Tracy Blumstein"/>
    <x v="0"/>
    <s v="United States"/>
    <s v="Philadelphia"/>
    <s v="Pennsylvania"/>
    <n v="19140"/>
    <x v="3"/>
    <s v="OFF-AR-10004042"/>
    <s v="Office Supplies"/>
    <s v="Art"/>
    <s v="BOSTON Model 1800 Electric Pencil Sharpeners, Putty/Woodgrain"/>
    <n v="86.304000000000002"/>
    <n v="6"/>
    <n v="0.2"/>
    <n v="9.7091999999999885"/>
  </r>
  <r>
    <n v="33"/>
    <s v="US-2012-150630"/>
    <x v="1"/>
    <x v="14"/>
    <d v="2012-09-21T00:00:00"/>
    <s v="Standard Class"/>
    <s v="TB-21520"/>
    <s v="Tracy Blumstein"/>
    <x v="0"/>
    <s v="United States"/>
    <s v="Philadelphia"/>
    <s v="Pennsylvania"/>
    <n v="19140"/>
    <x v="3"/>
    <s v="OFF-BI-10001525"/>
    <s v="Office Supplies"/>
    <s v="Binders"/>
    <s v="Acco Pressboard Covers with Storage Hooks, 14 7/8&quot; x 11&quot;, Executive Red"/>
    <n v="6.8580000000000014"/>
    <n v="6"/>
    <n v="0.7"/>
    <n v="-5.7149999999999999"/>
  </r>
  <r>
    <n v="34"/>
    <s v="US-2012-150630"/>
    <x v="1"/>
    <x v="14"/>
    <d v="2012-09-21T00:00:00"/>
    <s v="Standard Class"/>
    <s v="TB-21520"/>
    <s v="Tracy Blumstein"/>
    <x v="0"/>
    <s v="United States"/>
    <s v="Philadelphia"/>
    <s v="Pennsylvania"/>
    <n v="19140"/>
    <x v="3"/>
    <s v="OFF-AR-10001683"/>
    <s v="Office Supplies"/>
    <s v="Art"/>
    <s v="Lumber Crayons"/>
    <n v="15.76"/>
    <n v="2"/>
    <n v="0.2"/>
    <n v="3.5460000000000007"/>
  </r>
  <r>
    <n v="35"/>
    <s v="CA-2014-107727"/>
    <x v="3"/>
    <x v="15"/>
    <d v="2014-10-24T00:00:00"/>
    <s v="Second Class"/>
    <s v="MA-17560"/>
    <s v="Matt Abelman"/>
    <x v="2"/>
    <s v="United States"/>
    <s v="Houston"/>
    <s v="Texas"/>
    <n v="77095"/>
    <x v="2"/>
    <s v="OFF-PA-10000249"/>
    <s v="Office Supplies"/>
    <s v="Paper"/>
    <s v="Staples"/>
    <n v="29.472000000000001"/>
    <n v="3"/>
    <n v="0.2"/>
    <n v="9.9467999999999979"/>
  </r>
  <r>
    <n v="36"/>
    <s v="CA-2013-117590"/>
    <x v="0"/>
    <x v="16"/>
    <d v="2013-12-11T00:00:00"/>
    <s v="First Class"/>
    <s v="GH-14485"/>
    <s v="Gene Hale"/>
    <x v="1"/>
    <s v="United States"/>
    <s v="Richardson"/>
    <s v="Texas"/>
    <n v="75080"/>
    <x v="2"/>
    <s v="TEC-PH-10004977"/>
    <s v="Technology"/>
    <s v="Phones"/>
    <s v="GE 30524EE4"/>
    <n v="1097.5440000000003"/>
    <n v="7"/>
    <n v="0.2"/>
    <n v="123.47369999999989"/>
  </r>
  <r>
    <n v="37"/>
    <s v="CA-2013-117590"/>
    <x v="0"/>
    <x v="16"/>
    <d v="2013-12-11T00:00:00"/>
    <s v="First Class"/>
    <s v="GH-14485"/>
    <s v="Gene Hale"/>
    <x v="1"/>
    <s v="United States"/>
    <s v="Richardson"/>
    <s v="Texas"/>
    <n v="75080"/>
    <x v="2"/>
    <s v="FUR-FU-10003664"/>
    <s v="Furniture"/>
    <s v="Furnishings"/>
    <s v="Electrix Architect's Clamp-On Swing Arm Lamp, Black"/>
    <n v="190.92"/>
    <n v="5"/>
    <n v="0.6"/>
    <n v="-147.96300000000002"/>
  </r>
  <r>
    <n v="38"/>
    <s v="CA-2012-117415"/>
    <x v="1"/>
    <x v="17"/>
    <d v="2012-12-31T00:00:00"/>
    <s v="Standard Class"/>
    <s v="SN-20710"/>
    <s v="Steve Nguyen"/>
    <x v="2"/>
    <s v="United States"/>
    <s v="Houston"/>
    <s v="Texas"/>
    <n v="77041"/>
    <x v="2"/>
    <s v="OFF-EN-10002986"/>
    <s v="Office Supplies"/>
    <s v="Envelopes"/>
    <s v="#10-4 1/8&quot; x 9 1/2&quot; Premium Diagonal Seam Envelopes"/>
    <n v="113.328"/>
    <n v="9"/>
    <n v="0.2"/>
    <n v="35.414999999999999"/>
  </r>
  <r>
    <n v="39"/>
    <s v="CA-2012-117415"/>
    <x v="1"/>
    <x v="17"/>
    <d v="2012-12-31T00:00:00"/>
    <s v="Standard Class"/>
    <s v="SN-20710"/>
    <s v="Steve Nguyen"/>
    <x v="2"/>
    <s v="United States"/>
    <s v="Houston"/>
    <s v="Texas"/>
    <n v="77041"/>
    <x v="2"/>
    <s v="FUR-BO-10002545"/>
    <s v="Furniture"/>
    <s v="Bookcases"/>
    <s v="Atlantic Metals Mobile 3-Shelf Bookcases, Custom Colors"/>
    <n v="532.39919999999995"/>
    <n v="3"/>
    <n v="0.32"/>
    <n v="-46.976400000000012"/>
  </r>
  <r>
    <n v="40"/>
    <s v="CA-2012-117415"/>
    <x v="1"/>
    <x v="17"/>
    <d v="2012-12-31T00:00:00"/>
    <s v="Standard Class"/>
    <s v="SN-20710"/>
    <s v="Steve Nguyen"/>
    <x v="2"/>
    <s v="United States"/>
    <s v="Houston"/>
    <s v="Texas"/>
    <n v="77041"/>
    <x v="2"/>
    <s v="FUR-CH-10004218"/>
    <s v="Furniture"/>
    <s v="Chairs"/>
    <s v="Global Fabric Manager's Chair, Dark Gray"/>
    <n v="212.05799999999999"/>
    <n v="3"/>
    <n v="0.3"/>
    <n v="-15.146999999999991"/>
  </r>
  <r>
    <n v="41"/>
    <s v="CA-2012-117415"/>
    <x v="1"/>
    <x v="17"/>
    <d v="2012-12-31T00:00:00"/>
    <s v="Standard Class"/>
    <s v="SN-20710"/>
    <s v="Steve Nguyen"/>
    <x v="2"/>
    <s v="United States"/>
    <s v="Houston"/>
    <s v="Texas"/>
    <n v="77041"/>
    <x v="2"/>
    <s v="TEC-PH-10000486"/>
    <s v="Technology"/>
    <s v="Phones"/>
    <s v="Plantronics HL10 Handset Lifter"/>
    <n v="371.16800000000001"/>
    <n v="4"/>
    <n v="0.2"/>
    <n v="41.756399999999957"/>
  </r>
  <r>
    <n v="42"/>
    <s v="CA-2014-120999"/>
    <x v="3"/>
    <x v="18"/>
    <d v="2014-09-16T00:00:00"/>
    <s v="Standard Class"/>
    <s v="LC-16930"/>
    <s v="Linda Cazamias"/>
    <x v="1"/>
    <s v="United States"/>
    <s v="Naperville"/>
    <s v="Illinois"/>
    <n v="60540"/>
    <x v="2"/>
    <s v="TEC-PH-10004093"/>
    <s v="Technology"/>
    <s v="Phones"/>
    <s v="Panasonic Kx-TS550"/>
    <n v="147.16800000000001"/>
    <n v="4"/>
    <n v="0.2"/>
    <n v="16.556399999999996"/>
  </r>
  <r>
    <n v="43"/>
    <s v="CA-2013-101343"/>
    <x v="0"/>
    <x v="19"/>
    <d v="2013-07-23T00:00:00"/>
    <s v="Standard Class"/>
    <s v="RA-19885"/>
    <s v="Ruben Ausman"/>
    <x v="1"/>
    <s v="United States"/>
    <s v="Los Angeles"/>
    <s v="California"/>
    <n v="90049"/>
    <x v="1"/>
    <s v="OFF-ST-10003479"/>
    <s v="Office Supplies"/>
    <s v="Storage"/>
    <s v="Eldon Base for stackable storage shelf, platinum"/>
    <n v="77.88"/>
    <n v="2"/>
    <n v="0"/>
    <n v="3.8939999999999912"/>
  </r>
  <r>
    <n v="44"/>
    <s v="CA-2014-139619"/>
    <x v="3"/>
    <x v="20"/>
    <d v="2014-09-24T00:00:00"/>
    <s v="Standard Class"/>
    <s v="ES-14080"/>
    <s v="Erin Smith"/>
    <x v="1"/>
    <s v="United States"/>
    <s v="Melbourne"/>
    <s v="Florida"/>
    <n v="32935"/>
    <x v="0"/>
    <s v="OFF-ST-10003282"/>
    <s v="Office Supplies"/>
    <s v="Storage"/>
    <s v="Advantus 10-Drawer Portable Organizer, Chrome Metal Frame, Smoke Drawers"/>
    <n v="95.616"/>
    <n v="2"/>
    <n v="0.2"/>
    <n v="9.5616000000000092"/>
  </r>
  <r>
    <n v="45"/>
    <s v="CA-2013-118255"/>
    <x v="0"/>
    <x v="21"/>
    <d v="2013-03-14T00:00:00"/>
    <s v="First Class"/>
    <s v="ON-18715"/>
    <s v="Odella Nelson"/>
    <x v="1"/>
    <s v="United States"/>
    <s v="Eagan"/>
    <s v="Minnesota"/>
    <n v="55122"/>
    <x v="2"/>
    <s v="TEC-AC-10000171"/>
    <s v="Technology"/>
    <s v="Accessories"/>
    <s v="Verbatim 25 GB 6x Blu-ray Single Layer Recordable Disc, 25/Pack"/>
    <n v="45.98"/>
    <n v="2"/>
    <n v="0"/>
    <n v="19.7714"/>
  </r>
  <r>
    <n v="46"/>
    <s v="CA-2013-118255"/>
    <x v="0"/>
    <x v="21"/>
    <d v="2013-03-14T00:00:00"/>
    <s v="First Class"/>
    <s v="ON-18715"/>
    <s v="Odella Nelson"/>
    <x v="1"/>
    <s v="United States"/>
    <s v="Eagan"/>
    <s v="Minnesota"/>
    <n v="55122"/>
    <x v="2"/>
    <s v="OFF-BI-10003291"/>
    <s v="Office Supplies"/>
    <s v="Binders"/>
    <s v="Wilson Jones Leather-Like Binders with DublLock Round Rings"/>
    <n v="17.46"/>
    <n v="2"/>
    <n v="0"/>
    <n v="8.2061999999999991"/>
  </r>
  <r>
    <n v="47"/>
    <s v="CA-2011-146703"/>
    <x v="2"/>
    <x v="22"/>
    <d v="2011-10-25T00:00:00"/>
    <s v="Second Class"/>
    <s v="PO-18865"/>
    <s v="Patrick O'Donnell"/>
    <x v="0"/>
    <s v="United States"/>
    <s v="Westland"/>
    <s v="Michigan"/>
    <n v="48185"/>
    <x v="2"/>
    <s v="OFF-ST-10001713"/>
    <s v="Office Supplies"/>
    <s v="Storage"/>
    <s v="Gould Plastics 9-Pocket Panel Bin, 18-3/8w x 5-1/4d x 20-1/2h, Black"/>
    <n v="211.96"/>
    <n v="4"/>
    <n v="0"/>
    <n v="8.4783999999999935"/>
  </r>
  <r>
    <n v="48"/>
    <s v="CA-2013-169194"/>
    <x v="0"/>
    <x v="23"/>
    <d v="2013-06-26T00:00:00"/>
    <s v="Standard Class"/>
    <s v="LH-16900"/>
    <s v="Lena Hernandez"/>
    <x v="0"/>
    <s v="United States"/>
    <s v="Dover"/>
    <s v="Delaware"/>
    <n v="19901"/>
    <x v="3"/>
    <s v="TEC-AC-10002167"/>
    <s v="Technology"/>
    <s v="Accessories"/>
    <s v="Imation 8gb Micro Traveldrive Usb 2.0 Flash Drive"/>
    <n v="45"/>
    <n v="3"/>
    <n v="0"/>
    <n v="4.9500000000000011"/>
  </r>
  <r>
    <n v="49"/>
    <s v="CA-2013-169194"/>
    <x v="0"/>
    <x v="23"/>
    <d v="2013-06-26T00:00:00"/>
    <s v="Standard Class"/>
    <s v="LH-16900"/>
    <s v="Lena Hernandez"/>
    <x v="0"/>
    <s v="United States"/>
    <s v="Dover"/>
    <s v="Delaware"/>
    <n v="19901"/>
    <x v="3"/>
    <s v="TEC-PH-10003988"/>
    <s v="Technology"/>
    <s v="Phones"/>
    <s v="LF Elite 3D Dazzle Designer Hard Case Cover, Lf Stylus Pen and Wiper For Apple Iphone 5c Mini Lite"/>
    <n v="21.8"/>
    <n v="2"/>
    <n v="0"/>
    <n v="6.104000000000001"/>
  </r>
  <r>
    <n v="50"/>
    <s v="CA-2012-115742"/>
    <x v="1"/>
    <x v="24"/>
    <d v="2012-04-22T00:00:00"/>
    <s v="Standard Class"/>
    <s v="DP-13000"/>
    <s v="Darren Powers"/>
    <x v="0"/>
    <s v="United States"/>
    <s v="New Albany"/>
    <s v="Indiana"/>
    <n v="47150"/>
    <x v="2"/>
    <s v="OFF-BI-10004410"/>
    <s v="Office Supplies"/>
    <s v="Binders"/>
    <s v="C-Line Peel &amp; Stick Add-On Filing Pockets, 8-3/4 x 5-1/8, 10/Pack"/>
    <n v="38.22"/>
    <n v="6"/>
    <n v="0"/>
    <n v="17.9634"/>
  </r>
  <r>
    <n v="51"/>
    <s v="CA-2012-115742"/>
    <x v="1"/>
    <x v="24"/>
    <d v="2012-04-22T00:00:00"/>
    <s v="Standard Class"/>
    <s v="DP-13000"/>
    <s v="Darren Powers"/>
    <x v="0"/>
    <s v="United States"/>
    <s v="New Albany"/>
    <s v="Indiana"/>
    <n v="47150"/>
    <x v="2"/>
    <s v="OFF-LA-10002762"/>
    <s v="Office Supplies"/>
    <s v="Labels"/>
    <s v="Avery 485"/>
    <n v="75.179999999999993"/>
    <n v="6"/>
    <n v="0"/>
    <n v="35.334599999999995"/>
  </r>
  <r>
    <n v="52"/>
    <s v="CA-2012-115742"/>
    <x v="1"/>
    <x v="24"/>
    <d v="2012-04-22T00:00:00"/>
    <s v="Standard Class"/>
    <s v="DP-13000"/>
    <s v="Darren Powers"/>
    <x v="0"/>
    <s v="United States"/>
    <s v="New Albany"/>
    <s v="Indiana"/>
    <n v="47150"/>
    <x v="2"/>
    <s v="FUR-FU-10001706"/>
    <s v="Furniture"/>
    <s v="Furnishings"/>
    <s v="Longer-Life Soft White Bulbs"/>
    <n v="6.16"/>
    <n v="2"/>
    <n v="0"/>
    <n v="2.9567999999999999"/>
  </r>
  <r>
    <n v="53"/>
    <s v="CA-2012-115742"/>
    <x v="1"/>
    <x v="24"/>
    <d v="2012-04-22T00:00:00"/>
    <s v="Standard Class"/>
    <s v="DP-13000"/>
    <s v="Darren Powers"/>
    <x v="0"/>
    <s v="United States"/>
    <s v="New Albany"/>
    <s v="Indiana"/>
    <n v="47150"/>
    <x v="2"/>
    <s v="FUR-CH-10003061"/>
    <s v="Furniture"/>
    <s v="Chairs"/>
    <s v="Global Leather Task Chair, Black"/>
    <n v="89.99"/>
    <n v="1"/>
    <n v="0"/>
    <n v="17.098099999999988"/>
  </r>
  <r>
    <n v="54"/>
    <s v="CA-2013-105816"/>
    <x v="0"/>
    <x v="25"/>
    <d v="2013-12-18T00:00:00"/>
    <s v="Standard Class"/>
    <s v="JM-15265"/>
    <s v="Janet Molinari"/>
    <x v="1"/>
    <s v="United States"/>
    <s v="New York City"/>
    <s v="New York"/>
    <n v="10024"/>
    <x v="3"/>
    <s v="OFF-FA-10000304"/>
    <s v="Office Supplies"/>
    <s v="Fasteners"/>
    <s v="Advantus Push Pins"/>
    <n v="15.260000000000002"/>
    <n v="7"/>
    <n v="0"/>
    <n v="6.2566000000000006"/>
  </r>
  <r>
    <n v="55"/>
    <s v="CA-2013-105816"/>
    <x v="0"/>
    <x v="25"/>
    <d v="2013-12-18T00:00:00"/>
    <s v="Standard Class"/>
    <s v="JM-15265"/>
    <s v="Janet Molinari"/>
    <x v="1"/>
    <s v="United States"/>
    <s v="New York City"/>
    <s v="New York"/>
    <n v="10024"/>
    <x v="3"/>
    <s v="TEC-PH-10002447"/>
    <s v="Technology"/>
    <s v="Phones"/>
    <s v="AT&amp;T CL83451 4-Handset Telephone"/>
    <n v="1029.95"/>
    <n v="5"/>
    <n v="0"/>
    <n v="298.68549999999999"/>
  </r>
  <r>
    <n v="56"/>
    <s v="CA-2013-111682"/>
    <x v="0"/>
    <x v="26"/>
    <d v="2013-06-19T00:00:00"/>
    <s v="First Class"/>
    <s v="TB-21055"/>
    <s v="Ted Butterfield"/>
    <x v="0"/>
    <s v="United States"/>
    <s v="Troy"/>
    <s v="New York"/>
    <n v="12180"/>
    <x v="3"/>
    <s v="OFF-ST-10000604"/>
    <s v="Office Supplies"/>
    <s v="Storage"/>
    <s v="Home/Office Personal File Carts"/>
    <n v="208.56"/>
    <n v="6"/>
    <n v="0"/>
    <n v="52.139999999999986"/>
  </r>
  <r>
    <n v="57"/>
    <s v="CA-2013-111682"/>
    <x v="0"/>
    <x v="26"/>
    <d v="2013-06-19T00:00:00"/>
    <s v="First Class"/>
    <s v="TB-21055"/>
    <s v="Ted Butterfield"/>
    <x v="0"/>
    <s v="United States"/>
    <s v="Troy"/>
    <s v="New York"/>
    <n v="12180"/>
    <x v="3"/>
    <s v="OFF-PA-10001569"/>
    <s v="Office Supplies"/>
    <s v="Paper"/>
    <s v="Xerox 232"/>
    <n v="32.400000000000006"/>
    <n v="5"/>
    <n v="0"/>
    <n v="15.552000000000001"/>
  </r>
  <r>
    <n v="58"/>
    <s v="CA-2013-111682"/>
    <x v="0"/>
    <x v="26"/>
    <d v="2013-06-19T00:00:00"/>
    <s v="First Class"/>
    <s v="TB-21055"/>
    <s v="Ted Butterfield"/>
    <x v="0"/>
    <s v="United States"/>
    <s v="Troy"/>
    <s v="New York"/>
    <n v="12180"/>
    <x v="3"/>
    <s v="FUR-CH-10003968"/>
    <s v="Furniture"/>
    <s v="Chairs"/>
    <s v="Novimex Turbo Task Chair"/>
    <n v="319.41000000000003"/>
    <n v="5"/>
    <n v="0.1"/>
    <n v="7.0980000000000061"/>
  </r>
  <r>
    <n v="59"/>
    <s v="CA-2013-111682"/>
    <x v="0"/>
    <x v="26"/>
    <d v="2013-06-19T00:00:00"/>
    <s v="First Class"/>
    <s v="TB-21055"/>
    <s v="Ted Butterfield"/>
    <x v="0"/>
    <s v="United States"/>
    <s v="Troy"/>
    <s v="New York"/>
    <n v="12180"/>
    <x v="3"/>
    <s v="OFF-PA-10000587"/>
    <s v="Office Supplies"/>
    <s v="Paper"/>
    <s v="Array Parchment Paper, Assorted Colors"/>
    <n v="14.56"/>
    <n v="2"/>
    <n v="0"/>
    <n v="6.9888000000000003"/>
  </r>
  <r>
    <n v="60"/>
    <s v="CA-2013-111682"/>
    <x v="0"/>
    <x v="26"/>
    <d v="2013-06-19T00:00:00"/>
    <s v="First Class"/>
    <s v="TB-21055"/>
    <s v="Ted Butterfield"/>
    <x v="0"/>
    <s v="United States"/>
    <s v="Troy"/>
    <s v="New York"/>
    <n v="12180"/>
    <x v="3"/>
    <s v="TEC-AC-10002167"/>
    <s v="Technology"/>
    <s v="Accessories"/>
    <s v="Imation 8gb Micro Traveldrive Usb 2.0 Flash Drive"/>
    <n v="30"/>
    <n v="2"/>
    <n v="0"/>
    <n v="3.3000000000000007"/>
  </r>
  <r>
    <n v="61"/>
    <s v="CA-2013-111682"/>
    <x v="0"/>
    <x v="26"/>
    <d v="2013-06-19T00:00:00"/>
    <s v="First Class"/>
    <s v="TB-21055"/>
    <s v="Ted Butterfield"/>
    <x v="0"/>
    <s v="United States"/>
    <s v="Troy"/>
    <s v="New York"/>
    <n v="12180"/>
    <x v="3"/>
    <s v="OFF-BI-10001460"/>
    <s v="Office Supplies"/>
    <s v="Binders"/>
    <s v="Plastic Binding Combs"/>
    <n v="48.480000000000004"/>
    <n v="4"/>
    <n v="0.2"/>
    <n v="16.361999999999998"/>
  </r>
  <r>
    <n v="62"/>
    <s v="CA-2013-111682"/>
    <x v="0"/>
    <x v="26"/>
    <d v="2013-06-19T00:00:00"/>
    <s v="First Class"/>
    <s v="TB-21055"/>
    <s v="Ted Butterfield"/>
    <x v="0"/>
    <s v="United States"/>
    <s v="Troy"/>
    <s v="New York"/>
    <n v="12180"/>
    <x v="3"/>
    <s v="OFF-AR-10001868"/>
    <s v="Office Supplies"/>
    <s v="Art"/>
    <s v="Prang Dustless Chalk Sticks"/>
    <n v="1.68"/>
    <n v="1"/>
    <n v="0"/>
    <n v="0.84"/>
  </r>
  <r>
    <n v="63"/>
    <s v="CA-2012-135545"/>
    <x v="1"/>
    <x v="27"/>
    <d v="2012-11-30T00:00:00"/>
    <s v="Standard Class"/>
    <s v="KM-16720"/>
    <s v="Kunst Miller"/>
    <x v="0"/>
    <s v="United States"/>
    <s v="Los Angeles"/>
    <s v="California"/>
    <n v="90004"/>
    <x v="1"/>
    <s v="TEC-AC-10004633"/>
    <s v="Technology"/>
    <s v="Accessories"/>
    <s v="Verbatim 25 GB 6x Blu-ray Single Layer Recordable Disc, 3/Pack"/>
    <n v="13.98"/>
    <n v="2"/>
    <n v="0"/>
    <n v="6.1512000000000011"/>
  </r>
  <r>
    <n v="64"/>
    <s v="CA-2012-135545"/>
    <x v="1"/>
    <x v="27"/>
    <d v="2012-11-30T00:00:00"/>
    <s v="Standard Class"/>
    <s v="KM-16720"/>
    <s v="Kunst Miller"/>
    <x v="0"/>
    <s v="United States"/>
    <s v="Los Angeles"/>
    <s v="California"/>
    <n v="90004"/>
    <x v="1"/>
    <s v="OFF-BI-10001078"/>
    <s v="Office Supplies"/>
    <s v="Binders"/>
    <s v="Acco PRESSTEX Data Binder with Storage Hooks, Dark Blue, 14 7/8&quot; X 11&quot;"/>
    <n v="25.824000000000002"/>
    <n v="6"/>
    <n v="0.2"/>
    <n v="9.3612000000000002"/>
  </r>
  <r>
    <n v="65"/>
    <s v="CA-2012-135545"/>
    <x v="1"/>
    <x v="27"/>
    <d v="2012-11-30T00:00:00"/>
    <s v="Standard Class"/>
    <s v="KM-16720"/>
    <s v="Kunst Miller"/>
    <x v="0"/>
    <s v="United States"/>
    <s v="Los Angeles"/>
    <s v="California"/>
    <n v="90004"/>
    <x v="1"/>
    <s v="OFF-PA-10003892"/>
    <s v="Office Supplies"/>
    <s v="Paper"/>
    <s v="Xerox 1943"/>
    <n v="146.72999999999999"/>
    <n v="3"/>
    <n v="0"/>
    <n v="68.963099999999997"/>
  </r>
  <r>
    <n v="66"/>
    <s v="CA-2012-135545"/>
    <x v="1"/>
    <x v="27"/>
    <d v="2012-11-30T00:00:00"/>
    <s v="Standard Class"/>
    <s v="KM-16720"/>
    <s v="Kunst Miller"/>
    <x v="0"/>
    <s v="United States"/>
    <s v="Los Angeles"/>
    <s v="California"/>
    <n v="90004"/>
    <x v="1"/>
    <s v="FUR-FU-10000397"/>
    <s v="Furniture"/>
    <s v="Furnishings"/>
    <s v="Luxo Economy Swing Arm Lamp"/>
    <n v="79.760000000000005"/>
    <n v="4"/>
    <n v="0"/>
    <n v="22.332800000000006"/>
  </r>
  <r>
    <n v="67"/>
    <s v="US-2012-164175"/>
    <x v="1"/>
    <x v="28"/>
    <d v="2012-05-05T00:00:00"/>
    <s v="Standard Class"/>
    <s v="PS-18970"/>
    <s v="Paul Stevenson"/>
    <x v="2"/>
    <s v="United States"/>
    <s v="Chicago"/>
    <s v="Illinois"/>
    <n v="60610"/>
    <x v="2"/>
    <s v="FUR-CH-10001146"/>
    <s v="Furniture"/>
    <s v="Chairs"/>
    <s v="Global Value Mid-Back Manager's Chair, Gray"/>
    <n v="213.11499999999998"/>
    <n v="5"/>
    <n v="0.3"/>
    <n v="-15.222500000000011"/>
  </r>
  <r>
    <n v="68"/>
    <s v="CA-2011-106376"/>
    <x v="2"/>
    <x v="29"/>
    <d v="2011-12-10T00:00:00"/>
    <s v="Standard Class"/>
    <s v="BS-11590"/>
    <s v="Brendan Sweed"/>
    <x v="1"/>
    <s v="United States"/>
    <s v="Gilbert"/>
    <s v="Arizona"/>
    <n v="85234"/>
    <x v="1"/>
    <s v="OFF-AR-10002671"/>
    <s v="Office Supplies"/>
    <s v="Art"/>
    <s v="Hunt BOSTON Model 1606 High-Volume Electric Pencil Sharpener, Beige"/>
    <n v="1113.0240000000001"/>
    <n v="8"/>
    <n v="0.2"/>
    <n v="111.30239999999998"/>
  </r>
  <r>
    <n v="69"/>
    <s v="CA-2011-106376"/>
    <x v="2"/>
    <x v="29"/>
    <d v="2011-12-10T00:00:00"/>
    <s v="Standard Class"/>
    <s v="BS-11590"/>
    <s v="Brendan Sweed"/>
    <x v="1"/>
    <s v="United States"/>
    <s v="Gilbert"/>
    <s v="Arizona"/>
    <n v="85234"/>
    <x v="1"/>
    <s v="TEC-PH-10002726"/>
    <s v="Technology"/>
    <s v="Phones"/>
    <s v="netTALK DUO VoIP Telephone Service"/>
    <n v="167.96800000000002"/>
    <n v="4"/>
    <n v="0.2"/>
    <n v="62.988"/>
  </r>
  <r>
    <n v="70"/>
    <s v="CA-2013-119823"/>
    <x v="0"/>
    <x v="30"/>
    <d v="2013-06-07T00:00:00"/>
    <s v="First Class"/>
    <s v="KD-16270"/>
    <s v="Karen Daniels"/>
    <x v="0"/>
    <s v="United States"/>
    <s v="Springfield"/>
    <s v="Virginia"/>
    <n v="22153"/>
    <x v="0"/>
    <s v="OFF-PA-10000482"/>
    <s v="Office Supplies"/>
    <s v="Paper"/>
    <s v="Snap-A-Way Black Print Carbonless Ruled Speed Letter, Triplicate"/>
    <n v="75.88"/>
    <n v="2"/>
    <n v="0"/>
    <n v="35.663599999999995"/>
  </r>
  <r>
    <n v="71"/>
    <s v="CA-2013-106075"/>
    <x v="0"/>
    <x v="31"/>
    <d v="2013-09-24T00:00:00"/>
    <s v="Standard Class"/>
    <s v="HM-14980"/>
    <s v="Henry MacAllister"/>
    <x v="0"/>
    <s v="United States"/>
    <s v="New York City"/>
    <s v="New York"/>
    <n v="10009"/>
    <x v="3"/>
    <s v="OFF-BI-10004654"/>
    <s v="Office Supplies"/>
    <s v="Binders"/>
    <s v="Avery Binding System Hidden Tab Executive Style Index Sets"/>
    <n v="4.6159999999999997"/>
    <n v="1"/>
    <n v="0.2"/>
    <n v="1.7309999999999999"/>
  </r>
  <r>
    <n v="72"/>
    <s v="CA-2014-114440"/>
    <x v="3"/>
    <x v="32"/>
    <d v="2014-09-18T00:00:00"/>
    <s v="Second Class"/>
    <s v="TB-21520"/>
    <s v="Tracy Blumstein"/>
    <x v="0"/>
    <s v="United States"/>
    <s v="Jackson"/>
    <s v="Michigan"/>
    <n v="49201"/>
    <x v="2"/>
    <s v="OFF-PA-10004675"/>
    <s v="Office Supplies"/>
    <s v="Paper"/>
    <s v="Telephone Message Books with Fax/Mobile Section, 5 1/2&quot; x 3 3/16&quot;"/>
    <n v="19.049999999999997"/>
    <n v="3"/>
    <n v="0"/>
    <n v="8.7629999999999999"/>
  </r>
  <r>
    <n v="73"/>
    <s v="US-2012-134026"/>
    <x v="1"/>
    <x v="33"/>
    <d v="2012-05-02T00:00:00"/>
    <s v="Standard Class"/>
    <s v="JE-15745"/>
    <s v="Joel Eaton"/>
    <x v="0"/>
    <s v="United States"/>
    <s v="Memphis"/>
    <s v="Tennessee"/>
    <n v="38109"/>
    <x v="0"/>
    <s v="FUR-CH-10000513"/>
    <s v="Furniture"/>
    <s v="Chairs"/>
    <s v="High-Back Leather Manager's Chair"/>
    <n v="831.93600000000015"/>
    <n v="8"/>
    <n v="0.2"/>
    <n v="-114.39120000000003"/>
  </r>
  <r>
    <n v="74"/>
    <s v="US-2012-134026"/>
    <x v="1"/>
    <x v="33"/>
    <d v="2012-05-02T00:00:00"/>
    <s v="Standard Class"/>
    <s v="JE-15745"/>
    <s v="Joel Eaton"/>
    <x v="0"/>
    <s v="United States"/>
    <s v="Memphis"/>
    <s v="Tennessee"/>
    <n v="38109"/>
    <x v="0"/>
    <s v="FUR-FU-10003708"/>
    <s v="Furniture"/>
    <s v="Furnishings"/>
    <s v="Tenex Traditional Chairmats for Medium Pile Carpet, Standard Lip, 36&quot; x 48&quot;"/>
    <n v="97.04"/>
    <n v="2"/>
    <n v="0.2"/>
    <n v="1.2129999999999974"/>
  </r>
  <r>
    <n v="75"/>
    <s v="US-2012-134026"/>
    <x v="1"/>
    <x v="33"/>
    <d v="2012-05-02T00:00:00"/>
    <s v="Standard Class"/>
    <s v="JE-15745"/>
    <s v="Joel Eaton"/>
    <x v="0"/>
    <s v="United States"/>
    <s v="Memphis"/>
    <s v="Tennessee"/>
    <n v="38109"/>
    <x v="0"/>
    <s v="OFF-ST-10004123"/>
    <s v="Office Supplies"/>
    <s v="Storage"/>
    <s v="Safco Industrial Wire Shelving System"/>
    <n v="72.784000000000006"/>
    <n v="1"/>
    <n v="0.2"/>
    <n v="-18.196000000000002"/>
  </r>
  <r>
    <n v="76"/>
    <s v="US-2014-118038"/>
    <x v="3"/>
    <x v="34"/>
    <d v="2014-12-12T00:00:00"/>
    <s v="First Class"/>
    <s v="KB-16600"/>
    <s v="Ken Brennan"/>
    <x v="1"/>
    <s v="United States"/>
    <s v="Houston"/>
    <s v="Texas"/>
    <n v="77041"/>
    <x v="2"/>
    <s v="OFF-BI-10004182"/>
    <s v="Office Supplies"/>
    <s v="Binders"/>
    <s v="Economy Binders"/>
    <n v="1.2479999999999998"/>
    <n v="3"/>
    <n v="0.8"/>
    <n v="-1.9344000000000006"/>
  </r>
  <r>
    <n v="77"/>
    <s v="US-2014-118038"/>
    <x v="3"/>
    <x v="34"/>
    <d v="2014-12-12T00:00:00"/>
    <s v="First Class"/>
    <s v="KB-16600"/>
    <s v="Ken Brennan"/>
    <x v="1"/>
    <s v="United States"/>
    <s v="Houston"/>
    <s v="Texas"/>
    <n v="77041"/>
    <x v="2"/>
    <s v="FUR-FU-10000260"/>
    <s v="Furniture"/>
    <s v="Furnishings"/>
    <s v="6&quot; Cubicle Wall Clock, Black"/>
    <n v="9.7080000000000002"/>
    <n v="3"/>
    <n v="0.6"/>
    <n v="-5.8248000000000015"/>
  </r>
  <r>
    <n v="78"/>
    <s v="US-2014-118038"/>
    <x v="3"/>
    <x v="34"/>
    <d v="2014-12-12T00:00:00"/>
    <s v="First Class"/>
    <s v="KB-16600"/>
    <s v="Ken Brennan"/>
    <x v="1"/>
    <s v="United States"/>
    <s v="Houston"/>
    <s v="Texas"/>
    <n v="77041"/>
    <x v="2"/>
    <s v="OFF-ST-10000615"/>
    <s v="Office Supplies"/>
    <s v="Storage"/>
    <s v="SimpliFile Personal File, Black Granite, 15w x 6-15/16d x 11-1/4h"/>
    <n v="27.240000000000002"/>
    <n v="3"/>
    <n v="0.2"/>
    <n v="2.724000000000002"/>
  </r>
  <r>
    <n v="79"/>
    <s v="US-2011-147606"/>
    <x v="2"/>
    <x v="35"/>
    <d v="2011-12-01T00:00:00"/>
    <s v="Second Class"/>
    <s v="JE-15745"/>
    <s v="Joel Eaton"/>
    <x v="0"/>
    <s v="United States"/>
    <s v="Houston"/>
    <s v="Texas"/>
    <n v="77070"/>
    <x v="2"/>
    <s v="FUR-FU-10003194"/>
    <s v="Furniture"/>
    <s v="Furnishings"/>
    <s v="Eldon Expressions Desk Accessory, Wood Pencil Holder, Oak"/>
    <n v="19.3"/>
    <n v="5"/>
    <n v="0.6"/>
    <n v="-14.475000000000001"/>
  </r>
  <r>
    <n v="80"/>
    <s v="CA-2013-127208"/>
    <x v="0"/>
    <x v="1"/>
    <d v="2013-06-16T00:00:00"/>
    <s v="First Class"/>
    <s v="SC-20770"/>
    <s v="Stewart Carmichael"/>
    <x v="1"/>
    <s v="United States"/>
    <s v="Decatur"/>
    <s v="Alabama"/>
    <n v="35601"/>
    <x v="0"/>
    <s v="OFF-AP-10002118"/>
    <s v="Office Supplies"/>
    <s v="Appliances"/>
    <s v="1.7 Cubic Foot Compact &quot;Cube&quot; Office Refrigerators"/>
    <n v="208.16"/>
    <n v="1"/>
    <n v="0"/>
    <n v="56.20320000000001"/>
  </r>
  <r>
    <n v="81"/>
    <s v="CA-2013-127208"/>
    <x v="0"/>
    <x v="1"/>
    <d v="2013-06-16T00:00:00"/>
    <s v="First Class"/>
    <s v="SC-20770"/>
    <s v="Stewart Carmichael"/>
    <x v="1"/>
    <s v="United States"/>
    <s v="Decatur"/>
    <s v="Alabama"/>
    <n v="35601"/>
    <x v="0"/>
    <s v="OFF-BI-10002309"/>
    <s v="Office Supplies"/>
    <s v="Binders"/>
    <s v="Avery Heavy-Duty EZD  Binder With Locking Rings"/>
    <n v="16.740000000000002"/>
    <n v="3"/>
    <n v="0"/>
    <n v="8.0351999999999997"/>
  </r>
  <r>
    <n v="82"/>
    <s v="CA-2011-139451"/>
    <x v="2"/>
    <x v="36"/>
    <d v="2011-10-16T00:00:00"/>
    <s v="Standard Class"/>
    <s v="DN-13690"/>
    <s v="Duane Noonan"/>
    <x v="0"/>
    <s v="United States"/>
    <s v="San Francisco"/>
    <s v="California"/>
    <n v="94122"/>
    <x v="1"/>
    <s v="OFF-AR-10002053"/>
    <s v="Office Supplies"/>
    <s v="Art"/>
    <s v="Premium Writing Pencils, Soft, #2 by Central Association for the Blind"/>
    <n v="14.9"/>
    <n v="5"/>
    <n v="0"/>
    <n v="4.1720000000000006"/>
  </r>
  <r>
    <n v="83"/>
    <s v="CA-2011-139451"/>
    <x v="2"/>
    <x v="36"/>
    <d v="2011-10-16T00:00:00"/>
    <s v="Standard Class"/>
    <s v="DN-13690"/>
    <s v="Duane Noonan"/>
    <x v="0"/>
    <s v="United States"/>
    <s v="San Francisco"/>
    <s v="California"/>
    <n v="94122"/>
    <x v="1"/>
    <s v="OFF-ST-10002370"/>
    <s v="Office Supplies"/>
    <s v="Storage"/>
    <s v="Sortfiler Multipurpose Personal File Organizer, Black"/>
    <n v="21.39"/>
    <n v="1"/>
    <n v="0"/>
    <n v="6.2030999999999992"/>
  </r>
  <r>
    <n v="84"/>
    <s v="CA-2012-149734"/>
    <x v="1"/>
    <x v="37"/>
    <d v="2012-09-08T00:00:00"/>
    <s v="Standard Class"/>
    <s v="JC-16105"/>
    <s v="Julie Creighton"/>
    <x v="1"/>
    <s v="United States"/>
    <s v="Durham"/>
    <s v="North Carolina"/>
    <n v="27707"/>
    <x v="0"/>
    <s v="OFF-EN-10000927"/>
    <s v="Office Supplies"/>
    <s v="Envelopes"/>
    <s v="Jet-Pak Recycled Peel 'N' Seal Padded Mailers"/>
    <n v="200.98400000000004"/>
    <n v="7"/>
    <n v="0.2"/>
    <n v="62.807499999999976"/>
  </r>
  <r>
    <n v="85"/>
    <s v="US-2014-119662"/>
    <x v="3"/>
    <x v="38"/>
    <d v="2014-11-17T00:00:00"/>
    <s v="First Class"/>
    <s v="CS-12400"/>
    <s v="Christopher Schild"/>
    <x v="2"/>
    <s v="United States"/>
    <s v="Chicago"/>
    <s v="Illinois"/>
    <n v="60623"/>
    <x v="2"/>
    <s v="OFF-ST-10003656"/>
    <s v="Office Supplies"/>
    <s v="Storage"/>
    <s v="Safco Industrial Wire Shelving"/>
    <n v="230.376"/>
    <n v="3"/>
    <n v="0.2"/>
    <n v="-48.954900000000002"/>
  </r>
  <r>
    <n v="86"/>
    <s v="CA-2014-140088"/>
    <x v="3"/>
    <x v="39"/>
    <d v="2014-05-31T00:00:00"/>
    <s v="Second Class"/>
    <s v="PO-18865"/>
    <s v="Patrick O'Donnell"/>
    <x v="0"/>
    <s v="United States"/>
    <s v="Columbia"/>
    <s v="South Carolina"/>
    <n v="29203"/>
    <x v="0"/>
    <s v="FUR-CH-10000863"/>
    <s v="Furniture"/>
    <s v="Chairs"/>
    <s v="Novimex Swivel Fabric Task Chair"/>
    <n v="301.95999999999998"/>
    <n v="2"/>
    <n v="0"/>
    <n v="33.215599999999995"/>
  </r>
  <r>
    <n v="87"/>
    <s v="CA-2014-155558"/>
    <x v="3"/>
    <x v="40"/>
    <d v="2014-11-03T00:00:00"/>
    <s v="Standard Class"/>
    <s v="PG-18895"/>
    <s v="Paul Gonzalez"/>
    <x v="0"/>
    <s v="United States"/>
    <s v="Rochester"/>
    <s v="Minnesota"/>
    <n v="55901"/>
    <x v="2"/>
    <s v="TEC-AC-10001998"/>
    <s v="Technology"/>
    <s v="Accessories"/>
    <s v="Logitech LS21 Speaker System - PC Multimedia - 2.1-CH - Wired"/>
    <n v="19.989999999999998"/>
    <n v="1"/>
    <n v="0"/>
    <n v="6.796599999999998"/>
  </r>
  <r>
    <n v="88"/>
    <s v="CA-2014-155558"/>
    <x v="3"/>
    <x v="40"/>
    <d v="2014-11-03T00:00:00"/>
    <s v="Standard Class"/>
    <s v="PG-18895"/>
    <s v="Paul Gonzalez"/>
    <x v="0"/>
    <s v="United States"/>
    <s v="Rochester"/>
    <s v="Minnesota"/>
    <n v="55901"/>
    <x v="2"/>
    <s v="OFF-LA-10000134"/>
    <s v="Office Supplies"/>
    <s v="Labels"/>
    <s v="Avery 511"/>
    <n v="6.16"/>
    <n v="2"/>
    <n v="0"/>
    <n v="2.9567999999999999"/>
  </r>
  <r>
    <n v="89"/>
    <s v="CA-2013-159695"/>
    <x v="0"/>
    <x v="41"/>
    <d v="2013-04-11T00:00:00"/>
    <s v="Second Class"/>
    <s v="GM-14455"/>
    <s v="Gary Mitchum"/>
    <x v="2"/>
    <s v="United States"/>
    <s v="Houston"/>
    <s v="Texas"/>
    <n v="77095"/>
    <x v="2"/>
    <s v="OFF-ST-10003442"/>
    <s v="Office Supplies"/>
    <s v="Storage"/>
    <s v="Eldon Portable Mobile Manager"/>
    <n v="158.36800000000002"/>
    <n v="7"/>
    <n v="0.2"/>
    <n v="13.857199999999999"/>
  </r>
  <r>
    <n v="90"/>
    <s v="CA-2013-109806"/>
    <x v="0"/>
    <x v="42"/>
    <d v="2013-09-23T00:00:00"/>
    <s v="Standard Class"/>
    <s v="JS-15685"/>
    <s v="Jim Sink"/>
    <x v="1"/>
    <s v="United States"/>
    <s v="Los Angeles"/>
    <s v="California"/>
    <n v="90036"/>
    <x v="1"/>
    <s v="OFF-AR-10004930"/>
    <s v="Office Supplies"/>
    <s v="Art"/>
    <s v="Turquoise Lead Holder with Pocket Clip"/>
    <n v="20.100000000000001"/>
    <n v="3"/>
    <n v="0"/>
    <n v="6.6329999999999982"/>
  </r>
  <r>
    <n v="91"/>
    <s v="CA-2013-109806"/>
    <x v="0"/>
    <x v="42"/>
    <d v="2013-09-23T00:00:00"/>
    <s v="Standard Class"/>
    <s v="JS-15685"/>
    <s v="Jim Sink"/>
    <x v="1"/>
    <s v="United States"/>
    <s v="Los Angeles"/>
    <s v="California"/>
    <n v="90036"/>
    <x v="1"/>
    <s v="TEC-PH-10004093"/>
    <s v="Technology"/>
    <s v="Phones"/>
    <s v="Panasonic Kx-TS550"/>
    <n v="73.584000000000003"/>
    <n v="2"/>
    <n v="0.2"/>
    <n v="8.2781999999999982"/>
  </r>
  <r>
    <n v="92"/>
    <s v="CA-2013-109806"/>
    <x v="0"/>
    <x v="42"/>
    <d v="2013-09-23T00:00:00"/>
    <s v="Standard Class"/>
    <s v="JS-15685"/>
    <s v="Jim Sink"/>
    <x v="1"/>
    <s v="United States"/>
    <s v="Los Angeles"/>
    <s v="California"/>
    <n v="90036"/>
    <x v="1"/>
    <s v="OFF-PA-10000304"/>
    <s v="Office Supplies"/>
    <s v="Paper"/>
    <s v="Xerox 1995"/>
    <n v="6.48"/>
    <n v="1"/>
    <n v="0"/>
    <n v="3.1104000000000003"/>
  </r>
  <r>
    <n v="93"/>
    <s v="CA-2012-149587"/>
    <x v="1"/>
    <x v="43"/>
    <d v="2012-02-05T00:00:00"/>
    <s v="Second Class"/>
    <s v="KB-16315"/>
    <s v="Karl Braun"/>
    <x v="0"/>
    <s v="United States"/>
    <s v="Minneapolis"/>
    <s v="Minnesota"/>
    <n v="55407"/>
    <x v="2"/>
    <s v="OFF-PA-10003177"/>
    <s v="Office Supplies"/>
    <s v="Paper"/>
    <s v="Xerox 1999"/>
    <n v="12.96"/>
    <n v="2"/>
    <n v="0"/>
    <n v="6.2208000000000006"/>
  </r>
  <r>
    <n v="94"/>
    <s v="CA-2012-149587"/>
    <x v="1"/>
    <x v="43"/>
    <d v="2012-02-05T00:00:00"/>
    <s v="Second Class"/>
    <s v="KB-16315"/>
    <s v="Karl Braun"/>
    <x v="0"/>
    <s v="United States"/>
    <s v="Minneapolis"/>
    <s v="Minnesota"/>
    <n v="55407"/>
    <x v="2"/>
    <s v="FUR-FU-10003799"/>
    <s v="Furniture"/>
    <s v="Furnishings"/>
    <s v="Seth Thomas 13 1/2&quot; Wall Clock"/>
    <n v="53.34"/>
    <n v="3"/>
    <n v="0"/>
    <n v="16.535399999999996"/>
  </r>
  <r>
    <n v="95"/>
    <s v="CA-2012-149587"/>
    <x v="1"/>
    <x v="43"/>
    <d v="2012-02-05T00:00:00"/>
    <s v="Second Class"/>
    <s v="KB-16315"/>
    <s v="Karl Braun"/>
    <x v="0"/>
    <s v="United States"/>
    <s v="Minneapolis"/>
    <s v="Minnesota"/>
    <n v="55407"/>
    <x v="2"/>
    <s v="OFF-BI-10002852"/>
    <s v="Office Supplies"/>
    <s v="Binders"/>
    <s v="Ibico Standard Transparent Covers"/>
    <n v="32.96"/>
    <n v="2"/>
    <n v="0"/>
    <n v="16.150400000000001"/>
  </r>
  <r>
    <n v="96"/>
    <s v="US-2014-109484"/>
    <x v="3"/>
    <x v="44"/>
    <d v="2014-11-13T00:00:00"/>
    <s v="Standard Class"/>
    <s v="RB-19705"/>
    <s v="Roger Barcio"/>
    <x v="2"/>
    <s v="United States"/>
    <s v="Portland"/>
    <s v="Oregon"/>
    <n v="97206"/>
    <x v="1"/>
    <s v="OFF-BI-10004738"/>
    <s v="Office Supplies"/>
    <s v="Binders"/>
    <s v="Flexible Leather- Look Classic Collection Ring Binder"/>
    <n v="5.6820000000000013"/>
    <n v="1"/>
    <n v="0.7"/>
    <n v="-3.7880000000000003"/>
  </r>
  <r>
    <n v="97"/>
    <s v="CA-2014-161018"/>
    <x v="3"/>
    <x v="45"/>
    <d v="2014-11-12T00:00:00"/>
    <s v="Second Class"/>
    <s v="PN-18775"/>
    <s v="Parhena Norris"/>
    <x v="2"/>
    <s v="United States"/>
    <s v="New York City"/>
    <s v="New York"/>
    <n v="10009"/>
    <x v="3"/>
    <s v="FUR-FU-10000629"/>
    <s v="Furniture"/>
    <s v="Furnishings"/>
    <s v="9-3/4 Diameter Round Wall Clock"/>
    <n v="96.53"/>
    <n v="7"/>
    <n v="0"/>
    <n v="40.5426"/>
  </r>
  <r>
    <n v="98"/>
    <s v="CA-2014-157833"/>
    <x v="3"/>
    <x v="46"/>
    <d v="2014-06-21T00:00:00"/>
    <s v="First Class"/>
    <s v="KD-16345"/>
    <s v="Katherine Ducich"/>
    <x v="0"/>
    <s v="United States"/>
    <s v="San Francisco"/>
    <s v="California"/>
    <n v="94122"/>
    <x v="1"/>
    <s v="OFF-BI-10001721"/>
    <s v="Office Supplies"/>
    <s v="Binders"/>
    <s v="Trimflex Flexible Post Binders"/>
    <n v="51.311999999999998"/>
    <n v="3"/>
    <n v="0.2"/>
    <n v="17.959199999999999"/>
  </r>
  <r>
    <n v="99"/>
    <s v="CA-2013-149223"/>
    <x v="0"/>
    <x v="47"/>
    <d v="2013-09-12T00:00:00"/>
    <s v="Standard Class"/>
    <s v="ER-13855"/>
    <s v="Elpida Rittenbach"/>
    <x v="1"/>
    <s v="United States"/>
    <s v="Saint Paul"/>
    <s v="Minnesota"/>
    <n v="55106"/>
    <x v="2"/>
    <s v="OFF-AP-10000358"/>
    <s v="Office Supplies"/>
    <s v="Appliances"/>
    <s v="Fellowes Basic Home/Office Series Surge Protectors"/>
    <n v="77.88"/>
    <n v="6"/>
    <n v="0"/>
    <n v="22.585199999999993"/>
  </r>
  <r>
    <n v="100"/>
    <s v="CA-2013-158568"/>
    <x v="0"/>
    <x v="48"/>
    <d v="2013-09-03T00:00:00"/>
    <s v="Standard Class"/>
    <s v="RB-19465"/>
    <s v="Rick Bensley"/>
    <x v="2"/>
    <s v="United States"/>
    <s v="Chicago"/>
    <s v="Illinois"/>
    <n v="60610"/>
    <x v="2"/>
    <s v="OFF-PA-10003256"/>
    <s v="Office Supplies"/>
    <s v="Paper"/>
    <s v="Avery Personal Creations Heavyweight Cards"/>
    <n v="64.623999999999995"/>
    <n v="7"/>
    <n v="0.2"/>
    <n v="22.618399999999994"/>
  </r>
  <r>
    <n v="101"/>
    <s v="CA-2013-158568"/>
    <x v="0"/>
    <x v="48"/>
    <d v="2013-09-03T00:00:00"/>
    <s v="Standard Class"/>
    <s v="RB-19465"/>
    <s v="Rick Bensley"/>
    <x v="2"/>
    <s v="United States"/>
    <s v="Chicago"/>
    <s v="Illinois"/>
    <n v="60610"/>
    <x v="2"/>
    <s v="TEC-AC-10001767"/>
    <s v="Technology"/>
    <s v="Accessories"/>
    <s v="SanDisk Ultra 64 GB MicroSDHC Class 10 Memory Card"/>
    <n v="95.976000000000013"/>
    <n v="3"/>
    <n v="0.2"/>
    <n v="-10.797300000000011"/>
  </r>
  <r>
    <n v="102"/>
    <s v="CA-2013-158568"/>
    <x v="0"/>
    <x v="48"/>
    <d v="2013-09-03T00:00:00"/>
    <s v="Standard Class"/>
    <s v="RB-19465"/>
    <s v="Rick Bensley"/>
    <x v="2"/>
    <s v="United States"/>
    <s v="Chicago"/>
    <s v="Illinois"/>
    <n v="60610"/>
    <x v="2"/>
    <s v="OFF-BI-10002609"/>
    <s v="Office Supplies"/>
    <s v="Binders"/>
    <s v="Avery Hidden Tab Dividers for Binding Systems"/>
    <n v="1.7879999999999996"/>
    <n v="3"/>
    <n v="0.8"/>
    <n v="-3.0396000000000001"/>
  </r>
  <r>
    <n v="103"/>
    <s v="CA-2013-129903"/>
    <x v="0"/>
    <x v="49"/>
    <d v="2013-12-05T00:00:00"/>
    <s v="Second Class"/>
    <s v="GZ-14470"/>
    <s v="Gary Zandusky"/>
    <x v="0"/>
    <s v="United States"/>
    <s v="Rochester"/>
    <s v="Minnesota"/>
    <n v="55901"/>
    <x v="2"/>
    <s v="OFF-PA-10004040"/>
    <s v="Office Supplies"/>
    <s v="Paper"/>
    <s v="Universal Premium White Copier/Laser Paper (20Lb. and 87 Bright)"/>
    <n v="23.92"/>
    <n v="4"/>
    <n v="0"/>
    <n v="11.720800000000001"/>
  </r>
  <r>
    <n v="104"/>
    <s v="US-2012-156867"/>
    <x v="1"/>
    <x v="50"/>
    <d v="2012-11-17T00:00:00"/>
    <s v="Standard Class"/>
    <s v="LC-16870"/>
    <s v="Lena Cacioppo"/>
    <x v="0"/>
    <s v="United States"/>
    <s v="Aurora"/>
    <s v="Colorado"/>
    <n v="80013"/>
    <x v="1"/>
    <s v="TEC-AC-10001552"/>
    <s v="Technology"/>
    <s v="Accessories"/>
    <s v="Logitech K350 2.4Ghz Wireless Keyboard"/>
    <n v="238.89600000000002"/>
    <n v="6"/>
    <n v="0.2"/>
    <n v="-26.875800000000012"/>
  </r>
  <r>
    <n v="105"/>
    <s v="US-2012-156867"/>
    <x v="1"/>
    <x v="50"/>
    <d v="2012-11-17T00:00:00"/>
    <s v="Standard Class"/>
    <s v="LC-16870"/>
    <s v="Lena Cacioppo"/>
    <x v="0"/>
    <s v="United States"/>
    <s v="Aurora"/>
    <s v="Colorado"/>
    <n v="80013"/>
    <x v="1"/>
    <s v="FUR-FU-10004006"/>
    <s v="Furniture"/>
    <s v="Furnishings"/>
    <s v="Deflect-o DuraMat Lighweight, Studded, Beveled Mat for Low Pile Carpeting"/>
    <n v="102.35999999999999"/>
    <n v="3"/>
    <n v="0.2"/>
    <n v="-3.8385000000000105"/>
  </r>
  <r>
    <n v="106"/>
    <s v="US-2012-156867"/>
    <x v="1"/>
    <x v="50"/>
    <d v="2012-11-17T00:00:00"/>
    <s v="Standard Class"/>
    <s v="LC-16870"/>
    <s v="Lena Cacioppo"/>
    <x v="0"/>
    <s v="United States"/>
    <s v="Aurora"/>
    <s v="Colorado"/>
    <n v="80013"/>
    <x v="1"/>
    <s v="OFF-BI-10002794"/>
    <s v="Office Supplies"/>
    <s v="Binders"/>
    <s v="Avery Trapezoid Ring Binder, 3&quot; Capacity, Black, 1040 sheets"/>
    <n v="36.882000000000005"/>
    <n v="3"/>
    <n v="0.7"/>
    <n v="-25.817399999999999"/>
  </r>
  <r>
    <n v="107"/>
    <s v="CA-2014-119004"/>
    <x v="3"/>
    <x v="51"/>
    <d v="2014-11-29T00:00:00"/>
    <s v="Standard Class"/>
    <s v="JM-15250"/>
    <s v="Janet Martin"/>
    <x v="0"/>
    <s v="United States"/>
    <s v="Charlotte"/>
    <s v="North Carolina"/>
    <n v="28205"/>
    <x v="0"/>
    <s v="TEC-AC-10003499"/>
    <s v="Technology"/>
    <s v="Accessories"/>
    <s v="Memorex Mini Travel Drive 8 GB USB 2.0 Flash Drive"/>
    <n v="74.112000000000009"/>
    <n v="8"/>
    <n v="0.2"/>
    <n v="17.601600000000001"/>
  </r>
  <r>
    <n v="108"/>
    <s v="CA-2014-119004"/>
    <x v="3"/>
    <x v="51"/>
    <d v="2014-11-29T00:00:00"/>
    <s v="Standard Class"/>
    <s v="JM-15250"/>
    <s v="Janet Martin"/>
    <x v="0"/>
    <s v="United States"/>
    <s v="Charlotte"/>
    <s v="North Carolina"/>
    <n v="28205"/>
    <x v="0"/>
    <s v="TEC-PH-10002844"/>
    <s v="Technology"/>
    <s v="Phones"/>
    <s v="Speck Products Candyshell Flip Case"/>
    <n v="27.992000000000004"/>
    <n v="1"/>
    <n v="0.2"/>
    <n v="2.0993999999999993"/>
  </r>
  <r>
    <n v="109"/>
    <s v="CA-2014-119004"/>
    <x v="3"/>
    <x v="51"/>
    <d v="2014-11-29T00:00:00"/>
    <s v="Standard Class"/>
    <s v="JM-15250"/>
    <s v="Janet Martin"/>
    <x v="0"/>
    <s v="United States"/>
    <s v="Charlotte"/>
    <s v="North Carolina"/>
    <n v="28205"/>
    <x v="0"/>
    <s v="OFF-AR-10000390"/>
    <s v="Office Supplies"/>
    <s v="Art"/>
    <s v="Newell Chalk Holder"/>
    <n v="3.3040000000000003"/>
    <n v="1"/>
    <n v="0.2"/>
    <n v="1.0737999999999999"/>
  </r>
  <r>
    <n v="110"/>
    <s v="CA-2012-129476"/>
    <x v="1"/>
    <x v="52"/>
    <d v="2012-10-20T00:00:00"/>
    <s v="Standard Class"/>
    <s v="PA-19060"/>
    <s v="Pete Armstrong"/>
    <x v="2"/>
    <s v="United States"/>
    <s v="Orland Park"/>
    <s v="Illinois"/>
    <n v="60462"/>
    <x v="2"/>
    <s v="TEC-AC-10000844"/>
    <s v="Technology"/>
    <s v="Accessories"/>
    <s v="Logitech Gaming G510s - Keyboard"/>
    <n v="339.96000000000004"/>
    <n v="5"/>
    <n v="0.2"/>
    <n v="67.991999999999962"/>
  </r>
  <r>
    <n v="111"/>
    <s v="CA-2014-146780"/>
    <x v="3"/>
    <x v="53"/>
    <d v="2014-12-31T00:00:00"/>
    <s v="Standard Class"/>
    <s v="CV-12805"/>
    <s v="Cynthia Voltz"/>
    <x v="1"/>
    <s v="United States"/>
    <s v="New York City"/>
    <s v="New York"/>
    <n v="10035"/>
    <x v="3"/>
    <s v="FUR-FU-10001934"/>
    <s v="Furniture"/>
    <s v="Furnishings"/>
    <s v="Magnifier Swing Arm Lamp"/>
    <n v="41.96"/>
    <n v="2"/>
    <n v="0"/>
    <n v="10.909600000000001"/>
  </r>
  <r>
    <n v="112"/>
    <s v="CA-2013-128867"/>
    <x v="0"/>
    <x v="54"/>
    <d v="2013-11-11T00:00:00"/>
    <s v="Standard Class"/>
    <s v="CL-12565"/>
    <s v="Clay Ludtke"/>
    <x v="0"/>
    <s v="United States"/>
    <s v="Urbandale"/>
    <s v="Iowa"/>
    <n v="50322"/>
    <x v="2"/>
    <s v="OFF-AR-10000380"/>
    <s v="Office Supplies"/>
    <s v="Art"/>
    <s v="Hunt PowerHouse Electric Pencil Sharpener, Blue"/>
    <n v="75.959999999999994"/>
    <n v="2"/>
    <n v="0"/>
    <n v="22.78799999999999"/>
  </r>
  <r>
    <n v="113"/>
    <s v="CA-2013-128867"/>
    <x v="0"/>
    <x v="54"/>
    <d v="2013-11-11T00:00:00"/>
    <s v="Standard Class"/>
    <s v="CL-12565"/>
    <s v="Clay Ludtke"/>
    <x v="0"/>
    <s v="United States"/>
    <s v="Urbandale"/>
    <s v="Iowa"/>
    <n v="50322"/>
    <x v="2"/>
    <s v="OFF-BI-10003981"/>
    <s v="Office Supplies"/>
    <s v="Binders"/>
    <s v="Avery Durable Plastic 1&quot; Binders"/>
    <n v="27.240000000000002"/>
    <n v="6"/>
    <n v="0"/>
    <n v="13.3476"/>
  </r>
  <r>
    <n v="114"/>
    <s v="CA-2011-115259"/>
    <x v="2"/>
    <x v="55"/>
    <d v="2011-08-27T00:00:00"/>
    <s v="Second Class"/>
    <s v="RC-19960"/>
    <s v="Ryan Crowe"/>
    <x v="0"/>
    <s v="United States"/>
    <s v="Columbus"/>
    <s v="Ohio"/>
    <n v="43229"/>
    <x v="3"/>
    <s v="OFF-FA-10000621"/>
    <s v="Office Supplies"/>
    <s v="Fasteners"/>
    <s v="OIC Colored Binder Clips, Assorted Sizes"/>
    <n v="40.096000000000004"/>
    <n v="14"/>
    <n v="0.2"/>
    <n v="14.534799999999997"/>
  </r>
  <r>
    <n v="115"/>
    <s v="CA-2011-115259"/>
    <x v="2"/>
    <x v="55"/>
    <d v="2011-08-27T00:00:00"/>
    <s v="Second Class"/>
    <s v="RC-19960"/>
    <s v="Ryan Crowe"/>
    <x v="0"/>
    <s v="United States"/>
    <s v="Columbus"/>
    <s v="Ohio"/>
    <n v="43229"/>
    <x v="3"/>
    <s v="OFF-EN-10002600"/>
    <s v="Office Supplies"/>
    <s v="Envelopes"/>
    <s v="Redi-Strip #10 Envelopes, 4 1/8 x 9 1/2"/>
    <n v="4.7200000000000006"/>
    <n v="2"/>
    <n v="0.2"/>
    <n v="1.6519999999999997"/>
  </r>
  <r>
    <n v="116"/>
    <s v="CA-2011-115259"/>
    <x v="2"/>
    <x v="55"/>
    <d v="2011-08-27T00:00:00"/>
    <s v="Second Class"/>
    <s v="RC-19960"/>
    <s v="Ryan Crowe"/>
    <x v="0"/>
    <s v="United States"/>
    <s v="Columbus"/>
    <s v="Ohio"/>
    <n v="43229"/>
    <x v="3"/>
    <s v="OFF-PA-10004965"/>
    <s v="Office Supplies"/>
    <s v="Paper"/>
    <s v="Xerox 1921"/>
    <n v="23.976000000000003"/>
    <n v="3"/>
    <n v="0.2"/>
    <n v="7.4924999999999988"/>
  </r>
  <r>
    <n v="117"/>
    <s v="CA-2011-115259"/>
    <x v="2"/>
    <x v="55"/>
    <d v="2011-08-27T00:00:00"/>
    <s v="Second Class"/>
    <s v="RC-19960"/>
    <s v="Ryan Crowe"/>
    <x v="0"/>
    <s v="United States"/>
    <s v="Columbus"/>
    <s v="Ohio"/>
    <n v="43229"/>
    <x v="3"/>
    <s v="OFF-EN-10002504"/>
    <s v="Office Supplies"/>
    <s v="Envelopes"/>
    <s v="Tyvek  Top-Opening Peel &amp; Seel Envelopes, Plain White"/>
    <n v="130.464"/>
    <n v="6"/>
    <n v="0.2"/>
    <n v="44.031599999999997"/>
  </r>
  <r>
    <n v="118"/>
    <s v="CA-2012-110457"/>
    <x v="1"/>
    <x v="56"/>
    <d v="2012-03-06T00:00:00"/>
    <s v="Standard Class"/>
    <s v="DK-13090"/>
    <s v="Dave Kipp"/>
    <x v="0"/>
    <s v="United States"/>
    <s v="Seattle"/>
    <s v="Washington"/>
    <n v="98103"/>
    <x v="1"/>
    <s v="FUR-TA-10001768"/>
    <s v="Furniture"/>
    <s v="Tables"/>
    <s v="Hon Racetrack Conference Tables"/>
    <n v="787.53"/>
    <n v="3"/>
    <n v="0"/>
    <n v="165.38129999999995"/>
  </r>
  <r>
    <n v="119"/>
    <s v="US-2012-136476"/>
    <x v="1"/>
    <x v="57"/>
    <d v="2012-04-10T00:00:00"/>
    <s v="Standard Class"/>
    <s v="GG-14650"/>
    <s v="Greg Guthrie"/>
    <x v="1"/>
    <s v="United States"/>
    <s v="Bristol"/>
    <s v="Tennessee"/>
    <n v="37620"/>
    <x v="0"/>
    <s v="OFF-BI-10003650"/>
    <s v="Office Supplies"/>
    <s v="Binders"/>
    <s v="GBC DocuBind 300 Electric Binding Machine"/>
    <n v="157.79400000000004"/>
    <n v="1"/>
    <n v="0.7"/>
    <n v="-115.71559999999999"/>
  </r>
  <r>
    <n v="120"/>
    <s v="CA-2013-103730"/>
    <x v="0"/>
    <x v="1"/>
    <d v="2013-06-16T00:00:00"/>
    <s v="First Class"/>
    <s v="SC-20725"/>
    <s v="Steven Cartwright"/>
    <x v="0"/>
    <s v="United States"/>
    <s v="Wilmington"/>
    <s v="Delaware"/>
    <n v="19805"/>
    <x v="3"/>
    <s v="FUR-FU-10002157"/>
    <s v="Furniture"/>
    <s v="Furnishings"/>
    <s v="Artistic Insta-Plaque"/>
    <n v="47.04"/>
    <n v="3"/>
    <n v="0"/>
    <n v="18.345599999999997"/>
  </r>
  <r>
    <n v="121"/>
    <s v="CA-2013-103730"/>
    <x v="0"/>
    <x v="1"/>
    <d v="2013-06-16T00:00:00"/>
    <s v="First Class"/>
    <s v="SC-20725"/>
    <s v="Steven Cartwright"/>
    <x v="0"/>
    <s v="United States"/>
    <s v="Wilmington"/>
    <s v="Delaware"/>
    <n v="19805"/>
    <x v="3"/>
    <s v="OFF-BI-10003910"/>
    <s v="Office Supplies"/>
    <s v="Binders"/>
    <s v="DXL Angle-View Binders with Locking Rings by Samsill"/>
    <n v="30.84"/>
    <n v="4"/>
    <n v="0"/>
    <n v="13.878"/>
  </r>
  <r>
    <n v="122"/>
    <s v="CA-2013-103730"/>
    <x v="0"/>
    <x v="1"/>
    <d v="2013-06-16T00:00:00"/>
    <s v="First Class"/>
    <s v="SC-20725"/>
    <s v="Steven Cartwright"/>
    <x v="0"/>
    <s v="United States"/>
    <s v="Wilmington"/>
    <s v="Delaware"/>
    <n v="19805"/>
    <x v="3"/>
    <s v="OFF-ST-10000777"/>
    <s v="Office Supplies"/>
    <s v="Storage"/>
    <s v="Companion Letter/Legal File, Black"/>
    <n v="226.56"/>
    <n v="6"/>
    <n v="0"/>
    <n v="63.436800000000005"/>
  </r>
  <r>
    <n v="123"/>
    <s v="CA-2013-103730"/>
    <x v="0"/>
    <x v="1"/>
    <d v="2013-06-16T00:00:00"/>
    <s v="First Class"/>
    <s v="SC-20725"/>
    <s v="Steven Cartwright"/>
    <x v="0"/>
    <s v="United States"/>
    <s v="Wilmington"/>
    <s v="Delaware"/>
    <n v="19805"/>
    <x v="3"/>
    <s v="OFF-EN-10002500"/>
    <s v="Office Supplies"/>
    <s v="Envelopes"/>
    <s v="Globe Weis Peel &amp; Seel First Class Envelopes"/>
    <n v="115.02"/>
    <n v="9"/>
    <n v="0"/>
    <n v="51.758999999999993"/>
  </r>
  <r>
    <n v="124"/>
    <s v="CA-2013-103730"/>
    <x v="0"/>
    <x v="1"/>
    <d v="2013-06-16T00:00:00"/>
    <s v="First Class"/>
    <s v="SC-20725"/>
    <s v="Steven Cartwright"/>
    <x v="0"/>
    <s v="United States"/>
    <s v="Wilmington"/>
    <s v="Delaware"/>
    <n v="19805"/>
    <x v="3"/>
    <s v="TEC-PH-10003875"/>
    <s v="Technology"/>
    <s v="Phones"/>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s v="Texas"/>
    <n v="77041"/>
    <x v="2"/>
    <s v="FUR-CH-10004063"/>
    <s v="Furniture"/>
    <s v="Chairs"/>
    <s v="Global Deluxe High-Back Manager's Chair"/>
    <n v="600.55799999999999"/>
    <n v="3"/>
    <n v="0.3"/>
    <n v="-8.5794000000000779"/>
  </r>
  <r>
    <n v="126"/>
    <s v="US-2011-134614"/>
    <x v="2"/>
    <x v="59"/>
    <d v="2011-09-25T00:00:00"/>
    <s v="Standard Class"/>
    <s v="PF-19165"/>
    <s v="Philip Fox"/>
    <x v="0"/>
    <s v="United States"/>
    <s v="Bloomington"/>
    <s v="Illinois"/>
    <n v="61701"/>
    <x v="2"/>
    <s v="FUR-TA-10004534"/>
    <s v="Furniture"/>
    <s v="Tables"/>
    <s v="Bevis 44 x 96 Conference Tables"/>
    <n v="617.70000000000005"/>
    <n v="6"/>
    <n v="0.5"/>
    <n v="-407.68200000000013"/>
  </r>
  <r>
    <n v="127"/>
    <s v="US-2014-107272"/>
    <x v="3"/>
    <x v="60"/>
    <d v="2014-11-13T00:00:00"/>
    <s v="Standard Class"/>
    <s v="TS-21610"/>
    <s v="Troy Staebel"/>
    <x v="0"/>
    <s v="United States"/>
    <s v="Phoenix"/>
    <s v="Arizona"/>
    <n v="85023"/>
    <x v="1"/>
    <s v="OFF-BI-10003274"/>
    <s v="Office Supplies"/>
    <s v="Binders"/>
    <s v="Avery Durable Slant Ring Binders, No Labels"/>
    <n v="2.3880000000000003"/>
    <n v="2"/>
    <n v="0.7"/>
    <n v="-1.8308"/>
  </r>
  <r>
    <n v="128"/>
    <s v="US-2014-107272"/>
    <x v="3"/>
    <x v="60"/>
    <d v="2014-11-13T00:00:00"/>
    <s v="Standard Class"/>
    <s v="TS-21610"/>
    <s v="Troy Staebel"/>
    <x v="0"/>
    <s v="United States"/>
    <s v="Phoenix"/>
    <s v="Arizona"/>
    <n v="85023"/>
    <x v="1"/>
    <s v="OFF-ST-10002974"/>
    <s v="Office Supplies"/>
    <s v="Storage"/>
    <s v="Trav-L-File Heavy-Duty Shuttle II, Black"/>
    <n v="243.99200000000002"/>
    <n v="7"/>
    <n v="0.2"/>
    <n v="30.498999999999981"/>
  </r>
  <r>
    <n v="129"/>
    <s v="US-2013-125969"/>
    <x v="0"/>
    <x v="61"/>
    <d v="2013-11-11T00:00:00"/>
    <s v="Second Class"/>
    <s v="LS-16975"/>
    <s v="Lindsay Shagiari"/>
    <x v="2"/>
    <s v="United States"/>
    <s v="Los Angeles"/>
    <s v="California"/>
    <n v="90004"/>
    <x v="1"/>
    <s v="FUR-CH-10001146"/>
    <s v="Furniture"/>
    <s v="Chairs"/>
    <s v="Global Task Chair, Black"/>
    <n v="81.424000000000007"/>
    <n v="2"/>
    <n v="0.2"/>
    <n v="-9.1601999999999961"/>
  </r>
  <r>
    <n v="130"/>
    <s v="US-2013-125969"/>
    <x v="0"/>
    <x v="61"/>
    <d v="2013-11-11T00:00:00"/>
    <s v="Second Class"/>
    <s v="LS-16975"/>
    <s v="Lindsay Shagiari"/>
    <x v="2"/>
    <s v="United States"/>
    <s v="Los Angeles"/>
    <s v="California"/>
    <n v="90004"/>
    <x v="1"/>
    <s v="FUR-FU-10003773"/>
    <s v="Furniture"/>
    <s v="Furnishings"/>
    <s v="Eldon Cleatmat Plus Chair Mats for High Pile Carpets"/>
    <n v="238.56"/>
    <n v="3"/>
    <n v="0"/>
    <n v="26.241599999999977"/>
  </r>
  <r>
    <n v="131"/>
    <s v="US-2014-164147"/>
    <x v="3"/>
    <x v="62"/>
    <d v="2014-02-06T00:00:00"/>
    <s v="First Class"/>
    <s v="DW-13585"/>
    <s v="Dorothy Wardle"/>
    <x v="1"/>
    <s v="United States"/>
    <s v="Columbus"/>
    <s v="Ohio"/>
    <n v="43229"/>
    <x v="3"/>
    <s v="TEC-PH-10002293"/>
    <s v="Technology"/>
    <s v="Phones"/>
    <s v="Anker 36W 4-Port USB Wall Charger Travel Power Adapter for iPhone 5s 5c 5"/>
    <n v="59.969999999999992"/>
    <n v="5"/>
    <n v="0.4"/>
    <n v="-11.993999999999993"/>
  </r>
  <r>
    <n v="132"/>
    <s v="US-2014-164147"/>
    <x v="3"/>
    <x v="62"/>
    <d v="2014-02-06T00:00:00"/>
    <s v="First Class"/>
    <s v="DW-13585"/>
    <s v="Dorothy Wardle"/>
    <x v="1"/>
    <s v="United States"/>
    <s v="Columbus"/>
    <s v="Ohio"/>
    <n v="43229"/>
    <x v="3"/>
    <s v="OFF-PA-10002377"/>
    <s v="Office Supplies"/>
    <s v="Paper"/>
    <s v="Xerox 1916"/>
    <n v="78.304000000000002"/>
    <n v="2"/>
    <n v="0.2"/>
    <n v="29.363999999999997"/>
  </r>
  <r>
    <n v="133"/>
    <s v="US-2014-164147"/>
    <x v="3"/>
    <x v="62"/>
    <d v="2014-02-06T00:00:00"/>
    <s v="First Class"/>
    <s v="DW-13585"/>
    <s v="Dorothy Wardle"/>
    <x v="1"/>
    <s v="United States"/>
    <s v="Columbus"/>
    <s v="Ohio"/>
    <n v="43229"/>
    <x v="3"/>
    <s v="OFF-FA-10002780"/>
    <s v="Office Supplies"/>
    <s v="Fasteners"/>
    <s v="Staples"/>
    <n v="21.456"/>
    <n v="9"/>
    <n v="0.2"/>
    <n v="6.9731999999999976"/>
  </r>
  <r>
    <n v="134"/>
    <s v="CA-2013-145583"/>
    <x v="0"/>
    <x v="63"/>
    <d v="2013-10-20T00:00:00"/>
    <s v="Standard Class"/>
    <s v="LC-16885"/>
    <s v="Lena Creighton"/>
    <x v="0"/>
    <s v="United States"/>
    <s v="Roseville"/>
    <s v="California"/>
    <n v="95661"/>
    <x v="1"/>
    <s v="OFF-PA-10001804"/>
    <s v="Office Supplies"/>
    <s v="Paper"/>
    <s v="Xerox 195"/>
    <n v="20.04"/>
    <n v="3"/>
    <n v="0"/>
    <n v="9.6191999999999993"/>
  </r>
  <r>
    <n v="135"/>
    <s v="CA-2013-145583"/>
    <x v="0"/>
    <x v="63"/>
    <d v="2013-10-20T00:00:00"/>
    <s v="Standard Class"/>
    <s v="LC-16885"/>
    <s v="Lena Creighton"/>
    <x v="0"/>
    <s v="United States"/>
    <s v="Roseville"/>
    <s v="California"/>
    <n v="95661"/>
    <x v="1"/>
    <s v="OFF-PA-10001736"/>
    <s v="Office Supplies"/>
    <s v="Paper"/>
    <s v="Xerox 1880"/>
    <n v="35.44"/>
    <n v="1"/>
    <n v="0"/>
    <n v="16.656799999999997"/>
  </r>
  <r>
    <n v="136"/>
    <s v="CA-2013-145583"/>
    <x v="0"/>
    <x v="63"/>
    <d v="2013-10-20T00:00:00"/>
    <s v="Standard Class"/>
    <s v="LC-16885"/>
    <s v="Lena Creighton"/>
    <x v="0"/>
    <s v="United States"/>
    <s v="Roseville"/>
    <s v="California"/>
    <n v="95661"/>
    <x v="1"/>
    <s v="OFF-AR-10001149"/>
    <s v="Office Supplies"/>
    <s v="Art"/>
    <s v="Sanford Colorific Colored Pencils, 12/Box"/>
    <n v="11.52"/>
    <n v="4"/>
    <n v="0"/>
    <n v="3.4559999999999995"/>
  </r>
  <r>
    <n v="137"/>
    <s v="CA-2013-145583"/>
    <x v="0"/>
    <x v="63"/>
    <d v="2013-10-20T00:00:00"/>
    <s v="Standard Class"/>
    <s v="LC-16885"/>
    <s v="Lena Creighton"/>
    <x v="0"/>
    <s v="United States"/>
    <s v="Roseville"/>
    <s v="California"/>
    <n v="95661"/>
    <x v="1"/>
    <s v="OFF-FA-10002988"/>
    <s v="Office Supplies"/>
    <s v="Fasteners"/>
    <s v="Ideal Clamps"/>
    <n v="4.0199999999999996"/>
    <n v="2"/>
    <n v="0"/>
    <n v="1.9697999999999998"/>
  </r>
  <r>
    <n v="138"/>
    <s v="CA-2013-145583"/>
    <x v="0"/>
    <x v="63"/>
    <d v="2013-10-20T00:00:00"/>
    <s v="Standard Class"/>
    <s v="LC-16885"/>
    <s v="Lena Creighton"/>
    <x v="0"/>
    <s v="United States"/>
    <s v="Roseville"/>
    <s v="California"/>
    <n v="95661"/>
    <x v="1"/>
    <s v="OFF-BI-10004781"/>
    <s v="Office Supplies"/>
    <s v="Binders"/>
    <s v="GBC Wire Binding Strips"/>
    <n v="76.176000000000002"/>
    <n v="3"/>
    <n v="0.2"/>
    <n v="26.661599999999996"/>
  </r>
  <r>
    <n v="139"/>
    <s v="CA-2013-145583"/>
    <x v="0"/>
    <x v="63"/>
    <d v="2013-10-20T00:00:00"/>
    <s v="Standard Class"/>
    <s v="LC-16885"/>
    <s v="Lena Creighton"/>
    <x v="0"/>
    <s v="United States"/>
    <s v="Roseville"/>
    <s v="California"/>
    <n v="95661"/>
    <x v="1"/>
    <s v="OFF-SU-10001218"/>
    <s v="Office Supplies"/>
    <s v="Supplies"/>
    <s v="Fiskars Softgrip Scissors"/>
    <n v="65.88"/>
    <n v="6"/>
    <n v="0"/>
    <n v="18.446400000000004"/>
  </r>
  <r>
    <n v="140"/>
    <s v="CA-2013-145583"/>
    <x v="0"/>
    <x v="63"/>
    <d v="2013-10-20T00:00:00"/>
    <s v="Standard Class"/>
    <s v="LC-16885"/>
    <s v="Lena Creighton"/>
    <x v="0"/>
    <s v="United States"/>
    <s v="Roseville"/>
    <s v="California"/>
    <n v="95661"/>
    <x v="1"/>
    <s v="FUR-FU-10001706"/>
    <s v="Furniture"/>
    <s v="Furnishings"/>
    <s v="Longer-Life Soft White Bulbs"/>
    <n v="43.120000000000005"/>
    <n v="14"/>
    <n v="0"/>
    <n v="20.697599999999998"/>
  </r>
  <r>
    <n v="141"/>
    <s v="CA-2013-110366"/>
    <x v="0"/>
    <x v="64"/>
    <d v="2013-09-08T00:00:00"/>
    <s v="Second Class"/>
    <s v="JD-15895"/>
    <s v="Jonathan Doherty"/>
    <x v="1"/>
    <s v="United States"/>
    <s v="Philadelphia"/>
    <s v="Pennsylvania"/>
    <n v="19140"/>
    <x v="3"/>
    <s v="FUR-FU-10004848"/>
    <s v="Furniture"/>
    <s v="Furnishings"/>
    <s v="Howard Miller 13-3/4&quot; Diameter Brushed Chrome Round Wall Clock"/>
    <n v="82.800000000000011"/>
    <n v="2"/>
    <n v="0.2"/>
    <n v="10.349999999999994"/>
  </r>
  <r>
    <n v="142"/>
    <s v="CA-2014-106180"/>
    <x v="3"/>
    <x v="65"/>
    <d v="2014-09-24T00:00:00"/>
    <s v="Standard Class"/>
    <s v="SH-19975"/>
    <s v="Sally Hughsby"/>
    <x v="1"/>
    <s v="United States"/>
    <s v="San Francisco"/>
    <s v="California"/>
    <n v="94122"/>
    <x v="1"/>
    <s v="OFF-AR-10000940"/>
    <s v="Office Supplies"/>
    <s v="Art"/>
    <s v="Newell 343"/>
    <n v="8.82"/>
    <n v="3"/>
    <n v="0"/>
    <n v="2.3814000000000002"/>
  </r>
  <r>
    <n v="143"/>
    <s v="CA-2014-106180"/>
    <x v="3"/>
    <x v="65"/>
    <d v="2014-09-24T00:00:00"/>
    <s v="Standard Class"/>
    <s v="SH-19975"/>
    <s v="Sally Hughsby"/>
    <x v="1"/>
    <s v="United States"/>
    <s v="San Francisco"/>
    <s v="California"/>
    <n v="94122"/>
    <x v="1"/>
    <s v="OFF-EN-10004030"/>
    <s v="Office Supplies"/>
    <s v="Envelopes"/>
    <s v="Convenience Packs of Business Envelopes"/>
    <n v="10.86"/>
    <n v="3"/>
    <n v="0"/>
    <n v="5.1042000000000005"/>
  </r>
  <r>
    <n v="144"/>
    <s v="CA-2014-106180"/>
    <x v="3"/>
    <x v="65"/>
    <d v="2014-09-24T00:00:00"/>
    <s v="Standard Class"/>
    <s v="SH-19975"/>
    <s v="Sally Hughsby"/>
    <x v="1"/>
    <s v="United States"/>
    <s v="San Francisco"/>
    <s v="California"/>
    <n v="94122"/>
    <x v="1"/>
    <s v="OFF-PA-10004327"/>
    <s v="Office Supplies"/>
    <s v="Paper"/>
    <s v="Xerox 1911"/>
    <n v="143.69999999999999"/>
    <n v="3"/>
    <n v="0"/>
    <n v="68.975999999999999"/>
  </r>
  <r>
    <n v="145"/>
    <s v="CA-2014-155376"/>
    <x v="3"/>
    <x v="66"/>
    <d v="2014-12-28T00:00:00"/>
    <s v="Standard Class"/>
    <s v="SG-20080"/>
    <s v="Sandra Glassco"/>
    <x v="0"/>
    <s v="United States"/>
    <s v="Independence"/>
    <s v="Missouri"/>
    <n v="64055"/>
    <x v="2"/>
    <s v="OFF-AP-10001058"/>
    <s v="Office Supplies"/>
    <s v="Appliances"/>
    <s v="Sanyo 2.5 Cubic Foot Mid-Size Office Refrigerators"/>
    <n v="839.43000000000006"/>
    <n v="3"/>
    <n v="0"/>
    <n v="218.25179999999997"/>
  </r>
  <r>
    <n v="146"/>
    <s v="CA-2012-110744"/>
    <x v="1"/>
    <x v="67"/>
    <d v="2012-09-12T00:00:00"/>
    <s v="Standard Class"/>
    <s v="HA-14920"/>
    <s v="Helen Andreada"/>
    <x v="0"/>
    <s v="United States"/>
    <s v="Pasadena"/>
    <s v="California"/>
    <n v="91104"/>
    <x v="1"/>
    <s v="OFF-ST-10003656"/>
    <s v="Office Supplies"/>
    <s v="Storage"/>
    <s v="Safco Industrial Wire Shelving"/>
    <n v="671.93"/>
    <n v="7"/>
    <n v="0"/>
    <n v="20.157899999999998"/>
  </r>
  <r>
    <n v="147"/>
    <s v="CA-2011-110072"/>
    <x v="2"/>
    <x v="68"/>
    <d v="2011-10-28T00:00:00"/>
    <s v="Standard Class"/>
    <s v="MG-17680"/>
    <s v="Maureen Gastineau"/>
    <x v="2"/>
    <s v="United States"/>
    <s v="Newark"/>
    <s v="Ohio"/>
    <n v="43055"/>
    <x v="3"/>
    <s v="FUR-FU-10000521"/>
    <s v="Furniture"/>
    <s v="Furnishings"/>
    <s v="Seth Thomas 14&quot; Putty-Colored Wall Clock"/>
    <n v="93.888000000000005"/>
    <n v="4"/>
    <n v="0.2"/>
    <n v="12.90959999999999"/>
  </r>
  <r>
    <n v="148"/>
    <s v="CA-2013-114489"/>
    <x v="0"/>
    <x v="5"/>
    <d v="2013-12-10T00:00:00"/>
    <s v="Standard Class"/>
    <s v="JE-16165"/>
    <s v="Justin Ellison"/>
    <x v="1"/>
    <s v="United States"/>
    <s v="Franklin"/>
    <s v="Wisconsin"/>
    <n v="53132"/>
    <x v="2"/>
    <s v="TEC-PH-10000215"/>
    <s v="Technology"/>
    <s v="Phones"/>
    <s v="Plantronics Cordless Phone Headset with In-line Volume - M214C"/>
    <n v="384.45000000000005"/>
    <n v="11"/>
    <n v="0"/>
    <n v="103.80150000000003"/>
  </r>
  <r>
    <n v="149"/>
    <s v="CA-2013-114489"/>
    <x v="0"/>
    <x v="5"/>
    <d v="2013-12-10T00:00:00"/>
    <s v="Standard Class"/>
    <s v="JE-16165"/>
    <s v="Justin Ellison"/>
    <x v="1"/>
    <s v="United States"/>
    <s v="Franklin"/>
    <s v="Wisconsin"/>
    <n v="53132"/>
    <x v="2"/>
    <s v="TEC-PH-10001448"/>
    <s v="Technology"/>
    <s v="Phones"/>
    <s v="Anker Astro 15000mAh USB Portable Charger"/>
    <n v="149.97"/>
    <n v="3"/>
    <n v="0"/>
    <n v="5.9987999999999815"/>
  </r>
  <r>
    <n v="150"/>
    <s v="CA-2013-114489"/>
    <x v="0"/>
    <x v="5"/>
    <d v="2013-12-10T00:00:00"/>
    <s v="Standard Class"/>
    <s v="JE-16165"/>
    <s v="Justin Ellison"/>
    <x v="1"/>
    <s v="United States"/>
    <s v="Franklin"/>
    <s v="Wisconsin"/>
    <n v="53132"/>
    <x v="2"/>
    <s v="FUR-CH-10000454"/>
    <s v="Furniture"/>
    <s v="Chairs"/>
    <s v="Hon Deluxe Fabric Upholstered Stacking Chairs, Rounded Back"/>
    <n v="1951.84"/>
    <n v="8"/>
    <n v="0"/>
    <n v="585.55199999999991"/>
  </r>
  <r>
    <n v="151"/>
    <s v="CA-2013-114489"/>
    <x v="0"/>
    <x v="5"/>
    <d v="2013-12-10T00:00:00"/>
    <s v="Standard Class"/>
    <s v="JE-16165"/>
    <s v="Justin Ellison"/>
    <x v="1"/>
    <s v="United States"/>
    <s v="Franklin"/>
    <s v="Wisconsin"/>
    <n v="53132"/>
    <x v="2"/>
    <s v="OFF-BI-10002735"/>
    <s v="Office Supplies"/>
    <s v="Binders"/>
    <s v="GBC Prestige Therm-A-Bind Covers"/>
    <n v="171.55"/>
    <n v="5"/>
    <n v="0"/>
    <n v="80.628500000000003"/>
  </r>
  <r>
    <n v="152"/>
    <s v="CA-2013-158834"/>
    <x v="0"/>
    <x v="69"/>
    <d v="2013-03-17T00:00:00"/>
    <s v="First Class"/>
    <s v="TW-21025"/>
    <s v="Tamara Willingham"/>
    <x v="2"/>
    <s v="United States"/>
    <s v="Scottsdale"/>
    <s v="Arizona"/>
    <n v="85254"/>
    <x v="1"/>
    <s v="OFF-AP-10000326"/>
    <s v="Office Supplies"/>
    <s v="Appliances"/>
    <s v="Belkin 7 Outlet SurgeMaster Surge Protector with Phone Protection"/>
    <n v="157.91999999999999"/>
    <n v="5"/>
    <n v="0.2"/>
    <n v="17.765999999999991"/>
  </r>
  <r>
    <n v="153"/>
    <s v="CA-2013-158834"/>
    <x v="0"/>
    <x v="69"/>
    <d v="2013-03-17T00:00:00"/>
    <s v="First Class"/>
    <s v="TW-21025"/>
    <s v="Tamara Willingham"/>
    <x v="2"/>
    <s v="United States"/>
    <s v="Scottsdale"/>
    <s v="Arizona"/>
    <n v="85254"/>
    <x v="1"/>
    <s v="TEC-PH-10001254"/>
    <s v="Technology"/>
    <s v="Phones"/>
    <s v="Jabra BIZ 2300 Duo QD Duo Corded Headset"/>
    <n v="203.184"/>
    <n v="2"/>
    <n v="0.2"/>
    <n v="15.238799999999991"/>
  </r>
  <r>
    <n v="154"/>
    <s v="CA-2012-124919"/>
    <x v="1"/>
    <x v="70"/>
    <d v="2012-06-02T00:00:00"/>
    <s v="First Class"/>
    <s v="SP-20650"/>
    <s v="Stephanie Phelps"/>
    <x v="1"/>
    <s v="United States"/>
    <s v="San Jose"/>
    <s v="California"/>
    <n v="95123"/>
    <x v="1"/>
    <s v="OFF-PA-10001950"/>
    <s v="Office Supplies"/>
    <s v="Paper"/>
    <s v="Southworth 25% Cotton Antique Laid Paper &amp; Envelopes"/>
    <n v="58.379999999999995"/>
    <n v="7"/>
    <n v="0"/>
    <n v="26.270999999999994"/>
  </r>
  <r>
    <n v="155"/>
    <s v="CA-2012-124919"/>
    <x v="1"/>
    <x v="70"/>
    <d v="2012-06-02T00:00:00"/>
    <s v="First Class"/>
    <s v="SP-20650"/>
    <s v="Stephanie Phelps"/>
    <x v="1"/>
    <s v="United States"/>
    <s v="San Jose"/>
    <s v="California"/>
    <n v="95123"/>
    <x v="1"/>
    <s v="OFF-PA-10002254"/>
    <s v="Office Supplies"/>
    <s v="Paper"/>
    <s v="Xerox 1883"/>
    <n v="105.52"/>
    <n v="4"/>
    <n v="0"/>
    <n v="48.539199999999994"/>
  </r>
  <r>
    <n v="156"/>
    <s v="CA-2012-124919"/>
    <x v="1"/>
    <x v="70"/>
    <d v="2012-06-02T00:00:00"/>
    <s v="First Class"/>
    <s v="SP-20650"/>
    <s v="Stephanie Phelps"/>
    <x v="1"/>
    <s v="United States"/>
    <s v="San Jose"/>
    <s v="California"/>
    <n v="95123"/>
    <x v="1"/>
    <s v="OFF-ST-10001590"/>
    <s v="Office Supplies"/>
    <s v="Storage"/>
    <s v="Tenex Personal Project File with Scoop Front Design, Black"/>
    <n v="80.88"/>
    <n v="6"/>
    <n v="0"/>
    <n v="21.028799999999997"/>
  </r>
  <r>
    <n v="157"/>
    <s v="CA-2012-118948"/>
    <x v="1"/>
    <x v="71"/>
    <d v="2012-06-03T00:00:00"/>
    <s v="Standard Class"/>
    <s v="NK-18490"/>
    <s v="Neil Knudson"/>
    <x v="2"/>
    <s v="United States"/>
    <s v="Seattle"/>
    <s v="Washington"/>
    <n v="98105"/>
    <x v="1"/>
    <s v="OFF-AR-10001547"/>
    <s v="Office Supplies"/>
    <s v="Art"/>
    <s v="Newell 311"/>
    <n v="6.63"/>
    <n v="3"/>
    <n v="0"/>
    <n v="1.7901"/>
  </r>
  <r>
    <n v="158"/>
    <s v="CA-2011-104269"/>
    <x v="2"/>
    <x v="72"/>
    <d v="2011-03-06T00:00:00"/>
    <s v="Second Class"/>
    <s v="DB-13060"/>
    <s v="Dave Brooks"/>
    <x v="0"/>
    <s v="United States"/>
    <s v="Seattle"/>
    <s v="Washington"/>
    <n v="98115"/>
    <x v="1"/>
    <s v="FUR-CH-10004063"/>
    <s v="Furniture"/>
    <s v="Chairs"/>
    <s v="Global Deluxe High-Back Manager's Chair"/>
    <n v="457.56800000000004"/>
    <n v="2"/>
    <n v="0.2"/>
    <n v="51.476399999999941"/>
  </r>
  <r>
    <n v="159"/>
    <s v="CA-2013-114104"/>
    <x v="0"/>
    <x v="73"/>
    <d v="2013-11-25T00:00:00"/>
    <s v="Standard Class"/>
    <s v="NP-18670"/>
    <s v="Nora Paige"/>
    <x v="0"/>
    <s v="United States"/>
    <s v="Edmond"/>
    <s v="Oklahoma"/>
    <n v="73034"/>
    <x v="2"/>
    <s v="OFF-LA-10002475"/>
    <s v="Office Supplies"/>
    <s v="Labels"/>
    <s v="Avery 519"/>
    <n v="14.62"/>
    <n v="2"/>
    <n v="0"/>
    <n v="6.8713999999999995"/>
  </r>
  <r>
    <n v="160"/>
    <s v="CA-2013-114104"/>
    <x v="0"/>
    <x v="73"/>
    <d v="2013-11-25T00:00:00"/>
    <s v="Standard Class"/>
    <s v="NP-18670"/>
    <s v="Nora Paige"/>
    <x v="0"/>
    <s v="United States"/>
    <s v="Edmond"/>
    <s v="Oklahoma"/>
    <n v="73034"/>
    <x v="2"/>
    <s v="TEC-PH-10004536"/>
    <s v="Technology"/>
    <s v="Phones"/>
    <s v="Avaya 5420 Digital phone"/>
    <n v="944.93000000000006"/>
    <n v="7"/>
    <n v="0"/>
    <n v="236.23250000000002"/>
  </r>
  <r>
    <n v="161"/>
    <s v="CA-2013-162733"/>
    <x v="0"/>
    <x v="74"/>
    <d v="2013-05-13T00:00:00"/>
    <s v="First Class"/>
    <s v="TT-21070"/>
    <s v="Ted Trevino"/>
    <x v="0"/>
    <s v="United States"/>
    <s v="Los Angeles"/>
    <s v="California"/>
    <n v="90045"/>
    <x v="1"/>
    <s v="OFF-PA-10002751"/>
    <s v="Office Supplies"/>
    <s v="Paper"/>
    <s v="Xerox 1920"/>
    <n v="5.98"/>
    <n v="1"/>
    <n v="0"/>
    <n v="2.6909999999999998"/>
  </r>
  <r>
    <n v="162"/>
    <s v="CA-2012-119697"/>
    <x v="1"/>
    <x v="75"/>
    <d v="2012-12-31T00:00:00"/>
    <s v="Second Class"/>
    <s v="EM-13960"/>
    <s v="Eric Murdock"/>
    <x v="0"/>
    <s v="United States"/>
    <s v="Philadelphia"/>
    <s v="Pennsylvania"/>
    <n v="19134"/>
    <x v="3"/>
    <s v="TEC-AC-10003657"/>
    <s v="Technology"/>
    <s v="Accessories"/>
    <s v="Lenovo 17-Key USB Numeric Keypad"/>
    <n v="54.384000000000007"/>
    <n v="2"/>
    <n v="0.2"/>
    <n v="1.359599999999995"/>
  </r>
  <r>
    <n v="163"/>
    <s v="CA-2013-154508"/>
    <x v="0"/>
    <x v="76"/>
    <d v="2013-11-21T00:00:00"/>
    <s v="Standard Class"/>
    <s v="RD-19900"/>
    <s v="Ruben Dartt"/>
    <x v="0"/>
    <s v="United States"/>
    <s v="Carlsbad"/>
    <s v="New Mexico"/>
    <n v="88220"/>
    <x v="1"/>
    <s v="OFF-EN-10001990"/>
    <s v="Office Supplies"/>
    <s v="Envelopes"/>
    <s v="Staples"/>
    <n v="28.4"/>
    <n v="5"/>
    <n v="0"/>
    <n v="13.347999999999997"/>
  </r>
  <r>
    <n v="164"/>
    <s v="CA-2013-113817"/>
    <x v="0"/>
    <x v="77"/>
    <d v="2013-11-12T00:00:00"/>
    <s v="Standard Class"/>
    <s v="MJ-17740"/>
    <s v="Max Jones"/>
    <x v="0"/>
    <s v="United States"/>
    <s v="Seattle"/>
    <s v="Washington"/>
    <n v="98115"/>
    <x v="1"/>
    <s v="OFF-BI-10004002"/>
    <s v="Office Supplies"/>
    <s v="Binders"/>
    <s v="Wilson Jones International Size A4 Ring Binders"/>
    <n v="27.680000000000003"/>
    <n v="2"/>
    <n v="0.2"/>
    <n v="9.6879999999999988"/>
  </r>
  <r>
    <n v="165"/>
    <s v="CA-2011-139892"/>
    <x v="2"/>
    <x v="78"/>
    <d v="2011-09-12T00:00:00"/>
    <s v="Standard Class"/>
    <s v="BM-11140"/>
    <s v="Becky Martin"/>
    <x v="0"/>
    <s v="United States"/>
    <s v="San Antonio"/>
    <s v="Texas"/>
    <n v="78207"/>
    <x v="2"/>
    <s v="OFF-AR-10004441"/>
    <s v="Office Supplies"/>
    <s v="Art"/>
    <s v="BIC Brite Liner Highlighters"/>
    <n v="9.9359999999999999"/>
    <n v="3"/>
    <n v="0.2"/>
    <n v="2.7324000000000002"/>
  </r>
  <r>
    <n v="166"/>
    <s v="CA-2011-139892"/>
    <x v="2"/>
    <x v="78"/>
    <d v="2011-09-12T00:00:00"/>
    <s v="Standard Class"/>
    <s v="BM-11140"/>
    <s v="Becky Martin"/>
    <x v="0"/>
    <s v="United States"/>
    <s v="San Antonio"/>
    <s v="Texas"/>
    <n v="78207"/>
    <x v="2"/>
    <s v="TEC-MA-10000822"/>
    <s v="Technology"/>
    <s v="Machines"/>
    <s v="Lexmark MX611dhe Monochrome Laser Printer"/>
    <n v="8159.9519999999993"/>
    <n v="8"/>
    <n v="0.4"/>
    <n v="-1359.992000000002"/>
  </r>
  <r>
    <n v="167"/>
    <s v="CA-2011-139892"/>
    <x v="2"/>
    <x v="78"/>
    <d v="2011-09-12T00:00:00"/>
    <s v="Standard Class"/>
    <s v="BM-11140"/>
    <s v="Becky Martin"/>
    <x v="0"/>
    <s v="United States"/>
    <s v="San Antonio"/>
    <s v="Texas"/>
    <n v="78207"/>
    <x v="2"/>
    <s v="OFF-ST-10000991"/>
    <s v="Office Supplies"/>
    <s v="Storage"/>
    <s v="Space Solutions HD Industrial Steel Shelving."/>
    <n v="275.928"/>
    <n v="3"/>
    <n v="0.2"/>
    <n v="-58.634699999999995"/>
  </r>
  <r>
    <n v="168"/>
    <s v="CA-2011-139892"/>
    <x v="2"/>
    <x v="78"/>
    <d v="2011-09-12T00:00:00"/>
    <s v="Standard Class"/>
    <s v="BM-11140"/>
    <s v="Becky Martin"/>
    <x v="0"/>
    <s v="United States"/>
    <s v="San Antonio"/>
    <s v="Texas"/>
    <n v="78207"/>
    <x v="2"/>
    <s v="FUR-CH-10004287"/>
    <s v="Furniture"/>
    <s v="Chairs"/>
    <s v="SAFCO Arco Folding Chair"/>
    <n v="1740.0599999999997"/>
    <n v="9"/>
    <n v="0.3"/>
    <n v="-24.858000000000175"/>
  </r>
  <r>
    <n v="169"/>
    <s v="CA-2011-139892"/>
    <x v="2"/>
    <x v="78"/>
    <d v="2011-09-12T00:00:00"/>
    <s v="Standard Class"/>
    <s v="BM-11140"/>
    <s v="Becky Martin"/>
    <x v="0"/>
    <s v="United States"/>
    <s v="San Antonio"/>
    <s v="Texas"/>
    <n v="78207"/>
    <x v="2"/>
    <s v="OFF-AR-10002656"/>
    <s v="Office Supplies"/>
    <s v="Art"/>
    <s v="Sanford Liquid Accent Highlighters"/>
    <n v="32.064"/>
    <n v="6"/>
    <n v="0.2"/>
    <n v="6.8135999999999974"/>
  </r>
  <r>
    <n v="170"/>
    <s v="CA-2011-139892"/>
    <x v="2"/>
    <x v="78"/>
    <d v="2011-09-12T00:00:00"/>
    <s v="Standard Class"/>
    <s v="BM-11140"/>
    <s v="Becky Martin"/>
    <x v="0"/>
    <s v="United States"/>
    <s v="San Antonio"/>
    <s v="Texas"/>
    <n v="78207"/>
    <x v="2"/>
    <s v="OFF-AP-10002518"/>
    <s v="Office Supplies"/>
    <s v="Appliances"/>
    <s v="Kensington 7 Outlet MasterPiece Power Center"/>
    <n v="177.97999999999996"/>
    <n v="5"/>
    <n v="0.8"/>
    <n v="-453.84900000000005"/>
  </r>
  <r>
    <n v="171"/>
    <s v="CA-2011-139892"/>
    <x v="2"/>
    <x v="78"/>
    <d v="2011-09-12T00:00:00"/>
    <s v="Standard Class"/>
    <s v="BM-11140"/>
    <s v="Becky Martin"/>
    <x v="0"/>
    <s v="United States"/>
    <s v="San Antonio"/>
    <s v="Texas"/>
    <n v="78207"/>
    <x v="2"/>
    <s v="TEC-PH-10003931"/>
    <s v="Technology"/>
    <s v="Phones"/>
    <s v="JBL Micro Wireless Portable Bluetooth Speaker"/>
    <n v="143.976"/>
    <n v="3"/>
    <n v="0.2"/>
    <n v="8.998500000000007"/>
  </r>
  <r>
    <n v="172"/>
    <s v="CA-2011-118962"/>
    <x v="2"/>
    <x v="79"/>
    <d v="2011-08-09T00:00:00"/>
    <s v="Standard Class"/>
    <s v="CS-12130"/>
    <s v="Chad Sievert"/>
    <x v="0"/>
    <s v="United States"/>
    <s v="Los Angeles"/>
    <s v="California"/>
    <n v="90004"/>
    <x v="1"/>
    <s v="OFF-PA-10000659"/>
    <s v="Office Supplies"/>
    <s v="Paper"/>
    <s v="Adams Phone Message Book, Professional, 400 Message Capacity, 5 3/6” x 11”"/>
    <n v="20.94"/>
    <n v="3"/>
    <n v="0"/>
    <n v="9.841800000000001"/>
  </r>
  <r>
    <n v="173"/>
    <s v="CA-2011-118962"/>
    <x v="2"/>
    <x v="79"/>
    <d v="2011-08-09T00:00:00"/>
    <s v="Standard Class"/>
    <s v="CS-12130"/>
    <s v="Chad Sievert"/>
    <x v="0"/>
    <s v="United States"/>
    <s v="Los Angeles"/>
    <s v="California"/>
    <n v="90004"/>
    <x v="1"/>
    <s v="OFF-PA-10001144"/>
    <s v="Office Supplies"/>
    <s v="Paper"/>
    <s v="Xerox 1913"/>
    <n v="110.96"/>
    <n v="2"/>
    <n v="0"/>
    <n v="53.260799999999996"/>
  </r>
  <r>
    <n v="174"/>
    <s v="CA-2011-118962"/>
    <x v="2"/>
    <x v="79"/>
    <d v="2011-08-09T00:00:00"/>
    <s v="Standard Class"/>
    <s v="CS-12130"/>
    <s v="Chad Sievert"/>
    <x v="0"/>
    <s v="United States"/>
    <s v="Los Angeles"/>
    <s v="California"/>
    <n v="90004"/>
    <x v="1"/>
    <s v="FUR-CH-10003817"/>
    <s v="Furniture"/>
    <s v="Chairs"/>
    <s v="Global Value Steno Chair, Gray"/>
    <n v="340.14400000000006"/>
    <n v="7"/>
    <n v="0.2"/>
    <n v="21.259"/>
  </r>
  <r>
    <n v="175"/>
    <s v="US-2011-100853"/>
    <x v="2"/>
    <x v="80"/>
    <d v="2011-09-19T00:00:00"/>
    <s v="Standard Class"/>
    <s v="JB-15400"/>
    <s v="Jennifer Braxton"/>
    <x v="1"/>
    <s v="United States"/>
    <s v="Chicago"/>
    <s v="Illinois"/>
    <n v="60623"/>
    <x v="2"/>
    <s v="OFF-AP-10000891"/>
    <s v="Office Supplies"/>
    <s v="Appliances"/>
    <s v="Kensington 7 Outlet MasterPiece HOMEOFFICE Power Control Center"/>
    <n v="52.447999999999993"/>
    <n v="2"/>
    <n v="0.8"/>
    <n v="-131.12000000000003"/>
  </r>
  <r>
    <n v="176"/>
    <s v="US-2011-100853"/>
    <x v="2"/>
    <x v="80"/>
    <d v="2011-09-19T00:00:00"/>
    <s v="Standard Class"/>
    <s v="JB-15400"/>
    <s v="Jennifer Braxton"/>
    <x v="1"/>
    <s v="United States"/>
    <s v="Chicago"/>
    <s v="Illinois"/>
    <n v="60623"/>
    <x v="2"/>
    <s v="OFF-LA-10003148"/>
    <s v="Office Supplies"/>
    <s v="Labels"/>
    <s v="Avery 51"/>
    <n v="20.16"/>
    <n v="4"/>
    <n v="0.2"/>
    <n v="6.5519999999999987"/>
  </r>
  <r>
    <n v="177"/>
    <s v="US-2014-152366"/>
    <x v="3"/>
    <x v="81"/>
    <d v="2014-04-26T00:00:00"/>
    <s v="Second Class"/>
    <s v="SJ-20500"/>
    <s v="Shirley Jackson"/>
    <x v="0"/>
    <s v="United States"/>
    <s v="Houston"/>
    <s v="Texas"/>
    <n v="77036"/>
    <x v="2"/>
    <s v="OFF-AP-10002684"/>
    <s v="Office Supplies"/>
    <s v="Appliances"/>
    <s v="Acco 7-Outlet Masterpiece Power Center, Wihtout Fax/Phone Line Protection"/>
    <n v="97.263999999999982"/>
    <n v="4"/>
    <n v="0.8"/>
    <n v="-243.16000000000008"/>
  </r>
  <r>
    <n v="178"/>
    <s v="US-2012-101511"/>
    <x v="1"/>
    <x v="82"/>
    <d v="2012-11-23T00:00:00"/>
    <s v="Second Class"/>
    <s v="JE-15745"/>
    <s v="Joel Eaton"/>
    <x v="0"/>
    <s v="United States"/>
    <s v="Newark"/>
    <s v="Ohio"/>
    <n v="43055"/>
    <x v="3"/>
    <s v="FUR-CH-10004698"/>
    <s v="Furniture"/>
    <s v="Chairs"/>
    <s v="Padded Folding Chairs, Black, 4/Carton"/>
    <n v="396.80200000000002"/>
    <n v="7"/>
    <n v="0.3"/>
    <n v="-11.337199999999939"/>
  </r>
  <r>
    <n v="179"/>
    <s v="US-2012-101511"/>
    <x v="1"/>
    <x v="82"/>
    <d v="2012-11-23T00:00:00"/>
    <s v="Second Class"/>
    <s v="JE-15745"/>
    <s v="Joel Eaton"/>
    <x v="0"/>
    <s v="United States"/>
    <s v="Newark"/>
    <s v="Ohio"/>
    <n v="43055"/>
    <x v="3"/>
    <s v="OFF-SU-10002189"/>
    <s v="Office Supplies"/>
    <s v="Supplies"/>
    <s v="Acme Rosewood Handle Letter Opener"/>
    <n v="15.88"/>
    <n v="5"/>
    <n v="0.2"/>
    <n v="-3.771500000000001"/>
  </r>
  <r>
    <n v="180"/>
    <s v="CA-2012-137225"/>
    <x v="1"/>
    <x v="83"/>
    <d v="2012-12-19T00:00:00"/>
    <s v="Standard Class"/>
    <s v="JK-15640"/>
    <s v="Jim Kriz"/>
    <x v="2"/>
    <s v="United States"/>
    <s v="New York City"/>
    <s v="New York"/>
    <n v="10009"/>
    <x v="3"/>
    <s v="OFF-AR-10001940"/>
    <s v="Office Supplies"/>
    <s v="Art"/>
    <s v="Sanford Colorific Eraseable Coloring Pencils, 12 Count"/>
    <n v="3.28"/>
    <n v="1"/>
    <n v="0"/>
    <n v="1.4104000000000001"/>
  </r>
  <r>
    <n v="181"/>
    <s v="CA-2011-166191"/>
    <x v="2"/>
    <x v="29"/>
    <d v="2011-12-09T00:00:00"/>
    <s v="Second Class"/>
    <s v="DK-13150"/>
    <s v="David Kendrick"/>
    <x v="1"/>
    <s v="United States"/>
    <s v="Decatur"/>
    <s v="Illinois"/>
    <n v="62521"/>
    <x v="2"/>
    <s v="OFF-ST-10003455"/>
    <s v="Office Supplies"/>
    <s v="Storage"/>
    <s v="Tenex File Box, Personal Filing Tote with Lid, Black"/>
    <n v="24.816000000000003"/>
    <n v="2"/>
    <n v="0.2"/>
    <n v="1.8612000000000002"/>
  </r>
  <r>
    <n v="182"/>
    <s v="CA-2011-166191"/>
    <x v="2"/>
    <x v="29"/>
    <d v="2011-12-09T00:00:00"/>
    <s v="Second Class"/>
    <s v="DK-13150"/>
    <s v="David Kendrick"/>
    <x v="1"/>
    <s v="United States"/>
    <s v="Decatur"/>
    <s v="Illinois"/>
    <n v="62521"/>
    <x v="2"/>
    <s v="TEC-AC-10004659"/>
    <s v="Technology"/>
    <s v="Accessories"/>
    <s v="Imation Secure+ Hardware Encrypted USB 2.0 Flash Drive; 16GB"/>
    <n v="408.74399999999997"/>
    <n v="7"/>
    <n v="0.2"/>
    <n v="76.639499999999984"/>
  </r>
  <r>
    <n v="183"/>
    <s v="CA-2011-158274"/>
    <x v="2"/>
    <x v="84"/>
    <d v="2011-11-24T00:00:00"/>
    <s v="Second Class"/>
    <s v="RM-19675"/>
    <s v="Robert Marley"/>
    <x v="2"/>
    <s v="United States"/>
    <s v="Monroe"/>
    <s v="Louisiana"/>
    <n v="71203"/>
    <x v="0"/>
    <s v="TEC-PH-10003273"/>
    <s v="Technology"/>
    <s v="Phones"/>
    <s v="AT&amp;T TR1909W"/>
    <n v="503.96"/>
    <n v="4"/>
    <n v="0"/>
    <n v="131.02960000000002"/>
  </r>
  <r>
    <n v="184"/>
    <s v="CA-2011-158274"/>
    <x v="2"/>
    <x v="84"/>
    <d v="2011-11-24T00:00:00"/>
    <s v="Second Class"/>
    <s v="RM-19675"/>
    <s v="Robert Marley"/>
    <x v="2"/>
    <s v="United States"/>
    <s v="Monroe"/>
    <s v="Louisiana"/>
    <n v="71203"/>
    <x v="0"/>
    <s v="TEC-PH-10004896"/>
    <s v="Technology"/>
    <s v="Phones"/>
    <s v="Nokia Lumia 521 (T-Mobile)"/>
    <n v="149.94999999999999"/>
    <n v="5"/>
    <n v="0"/>
    <n v="41.986000000000004"/>
  </r>
  <r>
    <n v="185"/>
    <s v="CA-2011-158274"/>
    <x v="2"/>
    <x v="84"/>
    <d v="2011-11-24T00:00:00"/>
    <s v="Second Class"/>
    <s v="RM-19675"/>
    <s v="Robert Marley"/>
    <x v="2"/>
    <s v="United States"/>
    <s v="Monroe"/>
    <s v="Louisiana"/>
    <n v="71203"/>
    <x v="0"/>
    <s v="TEC-AC-10002345"/>
    <s v="Technology"/>
    <s v="Accessories"/>
    <s v="HP Standard 104 key PS/2 Keyboard"/>
    <n v="29"/>
    <n v="2"/>
    <n v="0"/>
    <n v="7.25"/>
  </r>
  <r>
    <n v="186"/>
    <s v="CA-2013-105018"/>
    <x v="0"/>
    <x v="85"/>
    <d v="2013-12-03T00:00:00"/>
    <s v="Standard Class"/>
    <s v="SK-19990"/>
    <s v="Sally Knutson"/>
    <x v="0"/>
    <s v="United States"/>
    <s v="Fairfield"/>
    <s v="Connecticut"/>
    <n v="6824"/>
    <x v="3"/>
    <s v="OFF-BI-10001890"/>
    <s v="Office Supplies"/>
    <s v="Binders"/>
    <s v="Avery Poly Binder Pockets"/>
    <n v="7.16"/>
    <n v="2"/>
    <n v="0"/>
    <n v="3.4367999999999999"/>
  </r>
  <r>
    <n v="187"/>
    <s v="CA-2011-123260"/>
    <x v="2"/>
    <x v="86"/>
    <d v="2011-08-30T00:00:00"/>
    <s v="Standard Class"/>
    <s v="FM-14290"/>
    <s v="Frank Merwin"/>
    <x v="2"/>
    <s v="United States"/>
    <s v="Los Angeles"/>
    <s v="California"/>
    <n v="90032"/>
    <x v="1"/>
    <s v="TEC-AC-10002323"/>
    <s v="Technology"/>
    <s v="Accessories"/>
    <s v="SanDisk Ultra 32 GB MicroSDHC Class 10 Memory Card"/>
    <n v="176.8"/>
    <n v="8"/>
    <n v="0"/>
    <n v="22.984000000000009"/>
  </r>
  <r>
    <n v="188"/>
    <s v="CA-2013-157000"/>
    <x v="0"/>
    <x v="87"/>
    <d v="2013-07-23T00:00:00"/>
    <s v="Standard Class"/>
    <s v="AM-10360"/>
    <s v="Alice McCarthy"/>
    <x v="1"/>
    <s v="United States"/>
    <s v="Grand Prairie"/>
    <s v="Texas"/>
    <n v="75051"/>
    <x v="2"/>
    <s v="OFF-ST-10001328"/>
    <s v="Office Supplies"/>
    <s v="Storage"/>
    <s v="Personal Filing Tote with Lid, Black/Gray"/>
    <n v="37.224000000000004"/>
    <n v="3"/>
    <n v="0.2"/>
    <n v="3.7224000000000004"/>
  </r>
  <r>
    <n v="189"/>
    <s v="CA-2013-157000"/>
    <x v="0"/>
    <x v="87"/>
    <d v="2013-07-23T00:00:00"/>
    <s v="Standard Class"/>
    <s v="AM-10360"/>
    <s v="Alice McCarthy"/>
    <x v="1"/>
    <s v="United States"/>
    <s v="Grand Prairie"/>
    <s v="Texas"/>
    <n v="75051"/>
    <x v="2"/>
    <s v="OFF-PA-10001950"/>
    <s v="Office Supplies"/>
    <s v="Paper"/>
    <s v="Southworth 25% Cotton Antique Laid Paper &amp; Envelopes"/>
    <n v="20.016000000000002"/>
    <n v="3"/>
    <n v="0.2"/>
    <n v="6.2549999999999963"/>
  </r>
  <r>
    <n v="190"/>
    <s v="CA-2012-102281"/>
    <x v="1"/>
    <x v="88"/>
    <d v="2012-10-14T00:00:00"/>
    <s v="First Class"/>
    <s v="MP-17470"/>
    <s v="Mark Packer"/>
    <x v="2"/>
    <s v="United States"/>
    <s v="New York City"/>
    <s v="New York"/>
    <n v="10035"/>
    <x v="3"/>
    <s v="FUR-BO-10002613"/>
    <s v="Furniture"/>
    <s v="Bookcases"/>
    <s v="Atlantic Metals Mobile 4-Shelf Bookcases, Custom Colors"/>
    <n v="899.13600000000008"/>
    <n v="4"/>
    <n v="0.2"/>
    <n v="112.39199999999991"/>
  </r>
  <r>
    <n v="191"/>
    <s v="CA-2012-102281"/>
    <x v="1"/>
    <x v="88"/>
    <d v="2012-10-14T00:00:00"/>
    <s v="First Class"/>
    <s v="MP-17470"/>
    <s v="Mark Packer"/>
    <x v="2"/>
    <s v="United States"/>
    <s v="New York City"/>
    <s v="New York"/>
    <n v="10035"/>
    <x v="3"/>
    <s v="TEC-PH-10001552"/>
    <s v="Technology"/>
    <s v="Phones"/>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s v="New York"/>
    <n v="10035"/>
    <x v="3"/>
    <s v="OFF-PA-10000061"/>
    <s v="Office Supplies"/>
    <s v="Paper"/>
    <s v="Xerox 205"/>
    <n v="51.84"/>
    <n v="8"/>
    <n v="0"/>
    <n v="24.883200000000002"/>
  </r>
  <r>
    <n v="193"/>
    <s v="CA-2012-102281"/>
    <x v="1"/>
    <x v="88"/>
    <d v="2012-10-14T00:00:00"/>
    <s v="First Class"/>
    <s v="MP-17470"/>
    <s v="Mark Packer"/>
    <x v="2"/>
    <s v="United States"/>
    <s v="New York City"/>
    <s v="New York"/>
    <n v="10035"/>
    <x v="3"/>
    <s v="FUR-BO-10002545"/>
    <s v="Furniture"/>
    <s v="Bookcases"/>
    <s v="Atlantic Metals Mobile 3-Shelf Bookcases, Custom Colors"/>
    <n v="626.35200000000009"/>
    <n v="3"/>
    <n v="0.2"/>
    <n v="46.976400000000012"/>
  </r>
  <r>
    <n v="194"/>
    <s v="CA-2012-102281"/>
    <x v="1"/>
    <x v="88"/>
    <d v="2012-10-14T00:00:00"/>
    <s v="First Class"/>
    <s v="MP-17470"/>
    <s v="Mark Packer"/>
    <x v="2"/>
    <s v="United States"/>
    <s v="New York City"/>
    <s v="New York"/>
    <n v="10035"/>
    <x v="3"/>
    <s v="OFF-AR-10003514"/>
    <s v="Office Supplies"/>
    <s v="Art"/>
    <s v="4009 Highlighters by Sanford"/>
    <n v="19.899999999999999"/>
    <n v="5"/>
    <n v="0"/>
    <n v="6.5669999999999984"/>
  </r>
  <r>
    <n v="195"/>
    <s v="CA-2012-131457"/>
    <x v="1"/>
    <x v="89"/>
    <d v="2012-11-06T00:00:00"/>
    <s v="Standard Class"/>
    <s v="MZ-17515"/>
    <s v="Mary Zewe"/>
    <x v="1"/>
    <s v="United States"/>
    <s v="Redlands"/>
    <s v="California"/>
    <n v="92374"/>
    <x v="1"/>
    <s v="OFF-EN-10001509"/>
    <s v="Office Supplies"/>
    <s v="Envelopes"/>
    <s v="Poly String Tie Envelopes"/>
    <n v="14.280000000000001"/>
    <n v="7"/>
    <n v="0"/>
    <n v="6.7115999999999989"/>
  </r>
  <r>
    <n v="196"/>
    <s v="CA-2011-140004"/>
    <x v="2"/>
    <x v="90"/>
    <d v="2011-03-25T00:00:00"/>
    <s v="Standard Class"/>
    <s v="CB-12025"/>
    <s v="Cassandra Brandow"/>
    <x v="0"/>
    <s v="United States"/>
    <s v="Hamilton"/>
    <s v="Ohio"/>
    <n v="45011"/>
    <x v="3"/>
    <s v="OFF-AR-10004685"/>
    <s v="Office Supplies"/>
    <s v="Art"/>
    <s v="Binney &amp; Smith Crayola Metallic Colored Pencils, 8-Color Set"/>
    <n v="7.4080000000000004"/>
    <n v="2"/>
    <n v="0.2"/>
    <n v="1.2037999999999995"/>
  </r>
  <r>
    <n v="197"/>
    <s v="CA-2011-140004"/>
    <x v="2"/>
    <x v="90"/>
    <d v="2011-03-25T00:00:00"/>
    <s v="Standard Class"/>
    <s v="CB-12025"/>
    <s v="Cassandra Brandow"/>
    <x v="0"/>
    <s v="United States"/>
    <s v="Hamilton"/>
    <s v="Ohio"/>
    <n v="45011"/>
    <x v="3"/>
    <s v="OFF-AR-10004027"/>
    <s v="Office Supplies"/>
    <s v="Art"/>
    <s v="Binney &amp; Smith inkTank Erasable Desk Highlighter, Chisel Tip, Yellow, 12/Box"/>
    <n v="6.048"/>
    <n v="3"/>
    <n v="0.2"/>
    <n v="1.5876000000000006"/>
  </r>
  <r>
    <n v="198"/>
    <s v="CA-2014-107720"/>
    <x v="3"/>
    <x v="44"/>
    <d v="2014-11-14T00:00:00"/>
    <s v="Standard Class"/>
    <s v="VM-21685"/>
    <s v="Valerie Mitchum"/>
    <x v="2"/>
    <s v="United States"/>
    <s v="Westfield"/>
    <s v="New Jersey"/>
    <n v="7090"/>
    <x v="3"/>
    <s v="OFF-ST-10001414"/>
    <s v="Office Supplies"/>
    <s v="Storage"/>
    <s v="Decoflex Hanging Personal Folder File"/>
    <n v="46.26"/>
    <n v="3"/>
    <n v="0"/>
    <n v="12.0276"/>
  </r>
  <r>
    <n v="199"/>
    <s v="US-2014-124303"/>
    <x v="3"/>
    <x v="91"/>
    <d v="2014-07-14T00:00:00"/>
    <s v="Standard Class"/>
    <s v="FH-14365"/>
    <s v="Fred Hopkins"/>
    <x v="1"/>
    <s v="United States"/>
    <s v="Philadelphia"/>
    <s v="Pennsylvania"/>
    <n v="19120"/>
    <x v="3"/>
    <s v="OFF-BI-10000343"/>
    <s v="Office Supplies"/>
    <s v="Binders"/>
    <s v="Pressboard Covers with Storage Hooks, 9 1/2&quot; x 11&quot;, Light Blue"/>
    <n v="2.9460000000000006"/>
    <n v="2"/>
    <n v="0.7"/>
    <n v="-2.2585999999999995"/>
  </r>
  <r>
    <n v="200"/>
    <s v="US-2014-124303"/>
    <x v="3"/>
    <x v="91"/>
    <d v="2014-07-14T00:00:00"/>
    <s v="Standard Class"/>
    <s v="FH-14365"/>
    <s v="Fred Hopkins"/>
    <x v="1"/>
    <s v="United States"/>
    <s v="Philadelphia"/>
    <s v="Pennsylvania"/>
    <n v="19120"/>
    <x v="3"/>
    <s v="OFF-PA-10002749"/>
    <s v="Office Supplies"/>
    <s v="Paper"/>
    <s v="Wirebound Message Books, 5-1/2 x 4 Forms, 2 or 4 Forms per Page"/>
    <n v="16.056000000000001"/>
    <n v="3"/>
    <n v="0.2"/>
    <n v="5.8203000000000005"/>
  </r>
  <r>
    <n v="201"/>
    <s v="CA-2014-105074"/>
    <x v="3"/>
    <x v="92"/>
    <d v="2014-06-30T00:00:00"/>
    <s v="Standard Class"/>
    <s v="MB-17305"/>
    <s v="Maria Bertelson"/>
    <x v="0"/>
    <s v="United States"/>
    <s v="Akron"/>
    <s v="Ohio"/>
    <n v="44312"/>
    <x v="3"/>
    <s v="OFF-PA-10002666"/>
    <s v="Office Supplies"/>
    <s v="Paper"/>
    <s v="Southworth 25% Cotton Linen-Finish Paper &amp; Envelopes"/>
    <n v="21.744000000000003"/>
    <n v="3"/>
    <n v="0.2"/>
    <n v="6.794999999999999"/>
  </r>
  <r>
    <n v="202"/>
    <s v="CA-2011-133690"/>
    <x v="2"/>
    <x v="93"/>
    <d v="2011-08-05T00:00:00"/>
    <s v="First Class"/>
    <s v="BS-11755"/>
    <s v="Bruce Stewart"/>
    <x v="0"/>
    <s v="United States"/>
    <s v="Denver"/>
    <s v="Colorado"/>
    <n v="80219"/>
    <x v="1"/>
    <s v="FUR-TA-10004289"/>
    <s v="Furniture"/>
    <s v="Tables"/>
    <s v="BoxOffice By Design Rectangular and Half-Moon Meeting Room Tables"/>
    <n v="218.75"/>
    <n v="2"/>
    <n v="0.5"/>
    <n v="-161.875"/>
  </r>
  <r>
    <n v="203"/>
    <s v="CA-2011-133690"/>
    <x v="2"/>
    <x v="93"/>
    <d v="2011-08-05T00:00:00"/>
    <s v="First Class"/>
    <s v="BS-11755"/>
    <s v="Bruce Stewart"/>
    <x v="0"/>
    <s v="United States"/>
    <s v="Denver"/>
    <s v="Colorado"/>
    <n v="80219"/>
    <x v="1"/>
    <s v="OFF-AP-10003622"/>
    <s v="Office Supplies"/>
    <s v="Appliances"/>
    <s v="Bravo II Megaboss 12-Amp Hard Body Upright, Replacement Belts, 2 Belts per Pack"/>
    <n v="2.6"/>
    <n v="1"/>
    <n v="0.2"/>
    <n v="0.29249999999999987"/>
  </r>
  <r>
    <n v="204"/>
    <s v="US-2014-116701"/>
    <x v="3"/>
    <x v="94"/>
    <d v="2014-12-22T00:00:00"/>
    <s v="Second Class"/>
    <s v="LC-17140"/>
    <s v="Logan Currie"/>
    <x v="0"/>
    <s v="United States"/>
    <s v="Dallas"/>
    <s v="Texas"/>
    <n v="75220"/>
    <x v="2"/>
    <s v="OFF-AP-10003217"/>
    <s v="Office Supplies"/>
    <s v="Appliances"/>
    <s v="Eureka Sanitaire  Commercial Upright"/>
    <n v="66.283999999999992"/>
    <n v="2"/>
    <n v="0.8"/>
    <n v="-178.96680000000001"/>
  </r>
  <r>
    <n v="205"/>
    <s v="CA-2014-126382"/>
    <x v="3"/>
    <x v="95"/>
    <d v="2014-06-08T00:00:00"/>
    <s v="Standard Class"/>
    <s v="HK-14890"/>
    <s v="Heather Kirkland"/>
    <x v="1"/>
    <s v="United States"/>
    <s v="Franklin"/>
    <s v="Tennessee"/>
    <n v="37064"/>
    <x v="0"/>
    <s v="FUR-FU-10002960"/>
    <s v="Furniture"/>
    <s v="Furnishings"/>
    <s v="Eldon 200 Class Desk Accessories, Burgundy"/>
    <n v="35.168000000000006"/>
    <n v="7"/>
    <n v="0.2"/>
    <n v="9.6712000000000025"/>
  </r>
  <r>
    <n v="206"/>
    <s v="CA-2014-108329"/>
    <x v="3"/>
    <x v="34"/>
    <d v="2014-12-15T00:00:00"/>
    <s v="Standard Class"/>
    <s v="LE-16810"/>
    <s v="Laurel Elliston"/>
    <x v="0"/>
    <s v="United States"/>
    <s v="Whittier"/>
    <s v="California"/>
    <n v="90604"/>
    <x v="1"/>
    <s v="TEC-PH-10001918"/>
    <s v="Technology"/>
    <s v="Phones"/>
    <s v="Nortel Business Series Terminal T7208 Digital phone"/>
    <n v="444.76800000000003"/>
    <n v="4"/>
    <n v="0.2"/>
    <n v="44.476800000000026"/>
  </r>
  <r>
    <n v="207"/>
    <s v="CA-2014-135860"/>
    <x v="3"/>
    <x v="96"/>
    <d v="2014-12-08T00:00:00"/>
    <s v="Standard Class"/>
    <s v="JH-15985"/>
    <s v="Joseph Holt"/>
    <x v="0"/>
    <s v="United States"/>
    <s v="Saginaw"/>
    <s v="Michigan"/>
    <n v="48601"/>
    <x v="2"/>
    <s v="OFF-ST-10000642"/>
    <s v="Office Supplies"/>
    <s v="Storage"/>
    <s v="Tennsco Lockers, Gray"/>
    <n v="83.92"/>
    <n v="4"/>
    <n v="0"/>
    <n v="5.8743999999999943"/>
  </r>
  <r>
    <n v="208"/>
    <s v="CA-2014-135860"/>
    <x v="3"/>
    <x v="96"/>
    <d v="2014-12-08T00:00:00"/>
    <s v="Standard Class"/>
    <s v="JH-15985"/>
    <s v="Joseph Holt"/>
    <x v="0"/>
    <s v="United States"/>
    <s v="Saginaw"/>
    <s v="Michigan"/>
    <n v="48601"/>
    <x v="2"/>
    <s v="TEC-PH-10001700"/>
    <s v="Technology"/>
    <s v="Phones"/>
    <s v="Panasonic KX-TG6844B Expandable Digital Cordless Telephone"/>
    <n v="131.97999999999999"/>
    <n v="2"/>
    <n v="0"/>
    <n v="35.634600000000006"/>
  </r>
  <r>
    <n v="209"/>
    <s v="CA-2014-135860"/>
    <x v="3"/>
    <x v="96"/>
    <d v="2014-12-08T00:00:00"/>
    <s v="Standard Class"/>
    <s v="JH-15985"/>
    <s v="Joseph Holt"/>
    <x v="0"/>
    <s v="United States"/>
    <s v="Saginaw"/>
    <s v="Michigan"/>
    <n v="48601"/>
    <x v="2"/>
    <s v="OFF-BI-10003274"/>
    <s v="Office Supplies"/>
    <s v="Binders"/>
    <s v="Avery Durable Slant Ring Binders, No Labels"/>
    <n v="15.92"/>
    <n v="4"/>
    <n v="0"/>
    <n v="7.4824000000000002"/>
  </r>
  <r>
    <n v="210"/>
    <s v="CA-2014-135860"/>
    <x v="3"/>
    <x v="96"/>
    <d v="2014-12-08T00:00:00"/>
    <s v="Standard Class"/>
    <s v="JH-15985"/>
    <s v="Joseph Holt"/>
    <x v="0"/>
    <s v="United States"/>
    <s v="Saginaw"/>
    <s v="Michigan"/>
    <n v="48601"/>
    <x v="2"/>
    <s v="OFF-FA-10000134"/>
    <s v="Office Supplies"/>
    <s v="Fasteners"/>
    <s v="Advantus Push Pins, Aluminum Head"/>
    <n v="52.29"/>
    <n v="9"/>
    <n v="0"/>
    <n v="16.209899999999998"/>
  </r>
  <r>
    <n v="211"/>
    <s v="CA-2014-135860"/>
    <x v="3"/>
    <x v="96"/>
    <d v="2014-12-08T00:00:00"/>
    <s v="Standard Class"/>
    <s v="JH-15985"/>
    <s v="Joseph Holt"/>
    <x v="0"/>
    <s v="United States"/>
    <s v="Saginaw"/>
    <s v="Michigan"/>
    <n v="48601"/>
    <x v="2"/>
    <s v="OFF-ST-10001522"/>
    <s v="Office Supplies"/>
    <s v="Storage"/>
    <s v="Gould Plastics 18-Pocket Panel Bin, 34w x 5-1/4d x 20-1/2h"/>
    <n v="91.99"/>
    <n v="1"/>
    <n v="0"/>
    <n v="3.6795999999999935"/>
  </r>
  <r>
    <n v="212"/>
    <s v="CA-2012-101007"/>
    <x v="1"/>
    <x v="97"/>
    <d v="2012-02-13T00:00:00"/>
    <s v="Second Class"/>
    <s v="MS-17980"/>
    <s v="Michael Stewart"/>
    <x v="1"/>
    <s v="United States"/>
    <s v="Dallas"/>
    <s v="Texas"/>
    <n v="75220"/>
    <x v="2"/>
    <s v="TEC-AC-10001266"/>
    <s v="Technology"/>
    <s v="Accessories"/>
    <s v="Memorex Micro Travel Drive 8 GB"/>
    <n v="20.8"/>
    <n v="2"/>
    <n v="0.2"/>
    <n v="6.4999999999999991"/>
  </r>
  <r>
    <n v="213"/>
    <s v="CA-2012-146262"/>
    <x v="1"/>
    <x v="98"/>
    <d v="2012-01-09T00:00:00"/>
    <s v="Standard Class"/>
    <s v="VW-21775"/>
    <s v="Victoria Wilson"/>
    <x v="1"/>
    <s v="United States"/>
    <s v="Medina"/>
    <s v="Ohio"/>
    <n v="44256"/>
    <x v="3"/>
    <s v="OFF-LA-10004544"/>
    <s v="Office Supplies"/>
    <s v="Labels"/>
    <s v="Avery 505"/>
    <n v="23.680000000000003"/>
    <n v="2"/>
    <n v="0.2"/>
    <n v="8.879999999999999"/>
  </r>
  <r>
    <n v="214"/>
    <s v="CA-2012-146262"/>
    <x v="1"/>
    <x v="98"/>
    <d v="2012-01-09T00:00:00"/>
    <s v="Standard Class"/>
    <s v="VW-21775"/>
    <s v="Victoria Wilson"/>
    <x v="1"/>
    <s v="United States"/>
    <s v="Medina"/>
    <s v="Ohio"/>
    <n v="44256"/>
    <x v="3"/>
    <s v="FUR-BO-10004695"/>
    <s v="Furniture"/>
    <s v="Bookcases"/>
    <s v="O'Sullivan 2-Door Barrister Bookcase in Odessa Pine"/>
    <n v="452.45"/>
    <n v="5"/>
    <n v="0.5"/>
    <n v="-244.32300000000006"/>
  </r>
  <r>
    <n v="215"/>
    <s v="CA-2012-146262"/>
    <x v="1"/>
    <x v="98"/>
    <d v="2012-01-09T00:00:00"/>
    <s v="Standard Class"/>
    <s v="VW-21775"/>
    <s v="Victoria Wilson"/>
    <x v="1"/>
    <s v="United States"/>
    <s v="Medina"/>
    <s v="Ohio"/>
    <n v="44256"/>
    <x v="3"/>
    <s v="TEC-PH-10002844"/>
    <s v="Technology"/>
    <s v="Phones"/>
    <s v="Speck Products Candyshell Flip Case"/>
    <n v="62.981999999999999"/>
    <n v="3"/>
    <n v="0.4"/>
    <n v="-14.695800000000006"/>
  </r>
  <r>
    <n v="216"/>
    <s v="CA-2012-146262"/>
    <x v="1"/>
    <x v="98"/>
    <d v="2012-01-09T00:00:00"/>
    <s v="Standard Class"/>
    <s v="VW-21775"/>
    <s v="Victoria Wilson"/>
    <x v="1"/>
    <s v="United States"/>
    <s v="Medina"/>
    <s v="Ohio"/>
    <n v="44256"/>
    <x v="3"/>
    <s v="TEC-MA-10000864"/>
    <s v="Technology"/>
    <s v="Machines"/>
    <s v="Cisco 9971 IP Video Phone Charcoal"/>
    <n v="1188.0000000000002"/>
    <n v="9"/>
    <n v="0.7"/>
    <n v="-950.40000000000009"/>
  </r>
  <r>
    <n v="217"/>
    <s v="CA-2012-146262"/>
    <x v="1"/>
    <x v="98"/>
    <d v="2012-01-09T00:00:00"/>
    <s v="Standard Class"/>
    <s v="VW-21775"/>
    <s v="Victoria Wilson"/>
    <x v="1"/>
    <s v="United States"/>
    <s v="Medina"/>
    <s v="Ohio"/>
    <n v="44256"/>
    <x v="3"/>
    <s v="TEC-AC-10000109"/>
    <s v="Technology"/>
    <s v="Accessories"/>
    <s v="Sony Micro Vault Click 16 GB USB 2.0 Flash Drive"/>
    <n v="89.584000000000003"/>
    <n v="2"/>
    <n v="0.2"/>
    <n v="4.4792000000000058"/>
  </r>
  <r>
    <n v="218"/>
    <s v="CA-2013-130162"/>
    <x v="0"/>
    <x v="99"/>
    <d v="2013-11-02T00:00:00"/>
    <s v="Standard Class"/>
    <s v="JH-15910"/>
    <s v="Jonathan Howell"/>
    <x v="0"/>
    <s v="United States"/>
    <s v="Los Angeles"/>
    <s v="California"/>
    <n v="90032"/>
    <x v="1"/>
    <s v="OFF-ST-10001328"/>
    <s v="Office Supplies"/>
    <s v="Storage"/>
    <s v="Personal Filing Tote with Lid, Black/Gray"/>
    <n v="93.06"/>
    <n v="6"/>
    <n v="0"/>
    <n v="26.056800000000003"/>
  </r>
  <r>
    <n v="219"/>
    <s v="CA-2013-130162"/>
    <x v="0"/>
    <x v="99"/>
    <d v="2013-11-02T00:00:00"/>
    <s v="Standard Class"/>
    <s v="JH-15910"/>
    <s v="Jonathan Howell"/>
    <x v="0"/>
    <s v="United States"/>
    <s v="Los Angeles"/>
    <s v="California"/>
    <n v="90032"/>
    <x v="1"/>
    <s v="TEC-PH-10002563"/>
    <s v="Technology"/>
    <s v="Phones"/>
    <s v="Adtran 1202752G1"/>
    <n v="302.37599999999998"/>
    <n v="3"/>
    <n v="0.2"/>
    <n v="22.678200000000018"/>
  </r>
  <r>
    <n v="220"/>
    <s v="CA-2012-169397"/>
    <x v="1"/>
    <x v="100"/>
    <d v="2012-12-27T00:00:00"/>
    <s v="First Class"/>
    <s v="JB-15925"/>
    <s v="Joni Blumstein"/>
    <x v="0"/>
    <s v="United States"/>
    <s v="Dublin"/>
    <s v="Ohio"/>
    <n v="43017"/>
    <x v="3"/>
    <s v="OFF-FA-10000585"/>
    <s v="Office Supplies"/>
    <s v="Fasteners"/>
    <s v="OIC Bulk Pack Metal Binder Clips"/>
    <n v="5.5840000000000005"/>
    <n v="2"/>
    <n v="0.2"/>
    <n v="1.8147999999999997"/>
  </r>
  <r>
    <n v="221"/>
    <s v="CA-2012-169397"/>
    <x v="1"/>
    <x v="100"/>
    <d v="2012-12-27T00:00:00"/>
    <s v="First Class"/>
    <s v="JB-15925"/>
    <s v="Joni Blumstein"/>
    <x v="0"/>
    <s v="United States"/>
    <s v="Dublin"/>
    <s v="Ohio"/>
    <n v="43017"/>
    <x v="3"/>
    <s v="OFF-PA-10004000"/>
    <s v="Office Supplies"/>
    <s v="Paper"/>
    <s v="While You Were Out Pads, 50 per Pad, 4 x 5 1/4, Green Cycle"/>
    <n v="22.704000000000004"/>
    <n v="6"/>
    <n v="0.2"/>
    <n v="8.2302"/>
  </r>
  <r>
    <n v="222"/>
    <s v="CA-2012-169397"/>
    <x v="1"/>
    <x v="100"/>
    <d v="2012-12-27T00:00:00"/>
    <s v="First Class"/>
    <s v="JB-15925"/>
    <s v="Joni Blumstein"/>
    <x v="0"/>
    <s v="United States"/>
    <s v="Dublin"/>
    <s v="Ohio"/>
    <n v="43017"/>
    <x v="3"/>
    <s v="OFF-BI-10002852"/>
    <s v="Office Supplies"/>
    <s v="Binders"/>
    <s v="Ibico Standard Transparent Covers"/>
    <n v="19.776000000000003"/>
    <n v="4"/>
    <n v="0.7"/>
    <n v="-13.843199999999996"/>
  </r>
  <r>
    <n v="223"/>
    <s v="CA-2012-169397"/>
    <x v="1"/>
    <x v="100"/>
    <d v="2012-12-27T00:00:00"/>
    <s v="First Class"/>
    <s v="JB-15925"/>
    <s v="Joni Blumstein"/>
    <x v="0"/>
    <s v="United States"/>
    <s v="Dublin"/>
    <s v="Ohio"/>
    <n v="43017"/>
    <x v="3"/>
    <s v="FUR-FU-10000087"/>
    <s v="Furniture"/>
    <s v="Furnishings"/>
    <s v="Executive Impressions 14&quot; Two-Color Numerals Wall Clock"/>
    <n v="72.703999999999994"/>
    <n v="4"/>
    <n v="0.2"/>
    <n v="19.084800000000005"/>
  </r>
  <r>
    <n v="224"/>
    <s v="CA-2012-169397"/>
    <x v="1"/>
    <x v="100"/>
    <d v="2012-12-27T00:00:00"/>
    <s v="First Class"/>
    <s v="JB-15925"/>
    <s v="Joni Blumstein"/>
    <x v="0"/>
    <s v="United States"/>
    <s v="Dublin"/>
    <s v="Ohio"/>
    <n v="43017"/>
    <x v="3"/>
    <s v="TEC-MA-10001148"/>
    <s v="Technology"/>
    <s v="Machines"/>
    <s v="Swingline SM12-08 MicroCut Jam Free Shredder"/>
    <n v="479.98800000000006"/>
    <n v="4"/>
    <n v="0.7"/>
    <n v="-383.99040000000002"/>
  </r>
  <r>
    <n v="225"/>
    <s v="CA-2012-169397"/>
    <x v="1"/>
    <x v="100"/>
    <d v="2012-12-27T00:00:00"/>
    <s v="First Class"/>
    <s v="JB-15925"/>
    <s v="Joni Blumstein"/>
    <x v="0"/>
    <s v="United States"/>
    <s v="Dublin"/>
    <s v="Ohio"/>
    <n v="43017"/>
    <x v="3"/>
    <s v="OFF-AR-10001958"/>
    <s v="Office Supplies"/>
    <s v="Art"/>
    <s v="Stanley Bostitch Contemporary Electric Pencil Sharpeners"/>
    <n v="27.168000000000003"/>
    <n v="2"/>
    <n v="0.2"/>
    <n v="2.7168000000000001"/>
  </r>
  <r>
    <n v="226"/>
    <s v="CA-2012-163055"/>
    <x v="1"/>
    <x v="101"/>
    <d v="2012-08-16T00:00:00"/>
    <s v="Standard Class"/>
    <s v="DS-13180"/>
    <s v="David Smith"/>
    <x v="1"/>
    <s v="United States"/>
    <s v="Detroit"/>
    <s v="Michigan"/>
    <n v="48227"/>
    <x v="2"/>
    <s v="OFF-AR-10001026"/>
    <s v="Office Supplies"/>
    <s v="Art"/>
    <s v="Sanford Uni-Blazer View Highlighters, Chisel Tip, Yellow"/>
    <n v="2.2000000000000002"/>
    <n v="1"/>
    <n v="0"/>
    <n v="0.96800000000000019"/>
  </r>
  <r>
    <n v="227"/>
    <s v="CA-2012-163055"/>
    <x v="1"/>
    <x v="101"/>
    <d v="2012-08-16T00:00:00"/>
    <s v="Standard Class"/>
    <s v="DS-13180"/>
    <s v="David Smith"/>
    <x v="1"/>
    <s v="United States"/>
    <s v="Detroit"/>
    <s v="Michigan"/>
    <n v="48227"/>
    <x v="2"/>
    <s v="FUR-TA-10003748"/>
    <s v="Furniture"/>
    <s v="Tables"/>
    <s v="Bevis 36 x 72 Conference Tables"/>
    <n v="622.44999999999993"/>
    <n v="5"/>
    <n v="0"/>
    <n v="136.93899999999999"/>
  </r>
  <r>
    <n v="228"/>
    <s v="CA-2012-163055"/>
    <x v="1"/>
    <x v="101"/>
    <d v="2012-08-16T00:00:00"/>
    <s v="Standard Class"/>
    <s v="DS-13180"/>
    <s v="David Smith"/>
    <x v="1"/>
    <s v="United States"/>
    <s v="Detroit"/>
    <s v="Michigan"/>
    <n v="48227"/>
    <x v="2"/>
    <s v="OFF-ST-10002485"/>
    <s v="Office Supplies"/>
    <s v="Storage"/>
    <s v="Rogers Deluxe File Chest"/>
    <n v="21.98"/>
    <n v="1"/>
    <n v="0"/>
    <n v="0.21979999999999933"/>
  </r>
  <r>
    <n v="229"/>
    <s v="US-2012-145436"/>
    <x v="1"/>
    <x v="102"/>
    <d v="2012-03-04T00:00:00"/>
    <s v="Standard Class"/>
    <s v="VD-21670"/>
    <s v="Valerie Dominguez"/>
    <x v="0"/>
    <s v="United States"/>
    <s v="Columbia"/>
    <s v="Tennessee"/>
    <n v="38401"/>
    <x v="0"/>
    <s v="FUR-CH-10004860"/>
    <s v="Furniture"/>
    <s v="Chairs"/>
    <s v="Global Low Back Tilter Chair"/>
    <n v="161.56800000000001"/>
    <n v="2"/>
    <n v="0.2"/>
    <n v="-28.274400000000021"/>
  </r>
  <r>
    <n v="230"/>
    <s v="US-2012-145436"/>
    <x v="1"/>
    <x v="102"/>
    <d v="2012-03-04T00:00:00"/>
    <s v="Standard Class"/>
    <s v="VD-21670"/>
    <s v="Valerie Dominguez"/>
    <x v="0"/>
    <s v="United States"/>
    <s v="Columbia"/>
    <s v="Tennessee"/>
    <n v="38401"/>
    <x v="0"/>
    <s v="FUR-CH-10004477"/>
    <s v="Furniture"/>
    <s v="Chairs"/>
    <s v="Global Push Button Manager's Chair, Indigo"/>
    <n v="389.69600000000003"/>
    <n v="8"/>
    <n v="0.2"/>
    <n v="43.840799999999973"/>
  </r>
  <r>
    <n v="231"/>
    <s v="US-2011-156216"/>
    <x v="2"/>
    <x v="103"/>
    <d v="2011-09-17T00:00:00"/>
    <s v="Standard Class"/>
    <s v="EA-14035"/>
    <s v="Erin Ashbrook"/>
    <x v="1"/>
    <s v="United States"/>
    <s v="Charlotte"/>
    <s v="North Carolina"/>
    <n v="28205"/>
    <x v="0"/>
    <s v="OFF-BI-10001679"/>
    <s v="Office Supplies"/>
    <s v="Binders"/>
    <s v="GBC Instant Index System for Binding Systems"/>
    <n v="18.648000000000003"/>
    <n v="7"/>
    <n v="0.7"/>
    <n v="-12.431999999999999"/>
  </r>
  <r>
    <n v="232"/>
    <s v="US-2014-100930"/>
    <x v="3"/>
    <x v="104"/>
    <d v="2014-04-13T00:00:00"/>
    <s v="Standard Class"/>
    <s v="CS-12400"/>
    <s v="Christopher Schild"/>
    <x v="2"/>
    <s v="United States"/>
    <s v="Tampa"/>
    <s v="Florida"/>
    <n v="33614"/>
    <x v="0"/>
    <s v="FUR-TA-10001705"/>
    <s v="Furniture"/>
    <s v="Tables"/>
    <s v="Bush Advantage Collection Round Conference Table"/>
    <n v="233.86"/>
    <n v="2"/>
    <n v="0.45"/>
    <n v="-102.04800000000003"/>
  </r>
  <r>
    <n v="233"/>
    <s v="US-2014-100930"/>
    <x v="3"/>
    <x v="104"/>
    <d v="2014-04-13T00:00:00"/>
    <s v="Standard Class"/>
    <s v="CS-12400"/>
    <s v="Christopher Schild"/>
    <x v="2"/>
    <s v="United States"/>
    <s v="Tampa"/>
    <s v="Florida"/>
    <n v="33614"/>
    <x v="0"/>
    <s v="FUR-TA-10003473"/>
    <s v="Furniture"/>
    <s v="Tables"/>
    <s v="Bretford Rectangular Conference Table Tops"/>
    <n v="620.61450000000013"/>
    <n v="3"/>
    <n v="0.45"/>
    <n v="-248.24579999999992"/>
  </r>
  <r>
    <n v="234"/>
    <s v="US-2014-100930"/>
    <x v="3"/>
    <x v="104"/>
    <d v="2014-04-13T00:00:00"/>
    <s v="Standard Class"/>
    <s v="CS-12400"/>
    <s v="Christopher Schild"/>
    <x v="2"/>
    <s v="United States"/>
    <s v="Tampa"/>
    <s v="Florida"/>
    <n v="33614"/>
    <x v="0"/>
    <s v="OFF-BI-10001679"/>
    <s v="Office Supplies"/>
    <s v="Binders"/>
    <s v="GBC Instant Index System for Binding Systems"/>
    <n v="5.3280000000000012"/>
    <n v="2"/>
    <n v="0.7"/>
    <n v="-3.5519999999999996"/>
  </r>
  <r>
    <n v="235"/>
    <s v="US-2014-100930"/>
    <x v="3"/>
    <x v="104"/>
    <d v="2014-04-13T00:00:00"/>
    <s v="Standard Class"/>
    <s v="CS-12400"/>
    <s v="Christopher Schild"/>
    <x v="2"/>
    <s v="United States"/>
    <s v="Tampa"/>
    <s v="Florida"/>
    <n v="33614"/>
    <x v="0"/>
    <s v="FUR-FU-10004017"/>
    <s v="Furniture"/>
    <s v="Furnishings"/>
    <s v="Tenex Contemporary Contur Chairmats for Low and Medium Pile Carpet, Computer, 39&quot; x 49&quot;"/>
    <n v="258.072"/>
    <n v="3"/>
    <n v="0.2"/>
    <n v="0"/>
  </r>
  <r>
    <n v="236"/>
    <s v="US-2014-100930"/>
    <x v="3"/>
    <x v="104"/>
    <d v="2014-04-13T00:00:00"/>
    <s v="Standard Class"/>
    <s v="CS-12400"/>
    <s v="Christopher Schild"/>
    <x v="2"/>
    <s v="United States"/>
    <s v="Tampa"/>
    <s v="Florida"/>
    <n v="33614"/>
    <x v="0"/>
    <s v="TEC-AC-10003832"/>
    <s v="Technology"/>
    <s v="Accessories"/>
    <s v="Logitech P710e Mobile Speakerphone"/>
    <n v="617.97600000000011"/>
    <n v="3"/>
    <n v="0.2"/>
    <n v="-7.724700000000098"/>
  </r>
  <r>
    <n v="237"/>
    <s v="CA-2014-160514"/>
    <x v="3"/>
    <x v="105"/>
    <d v="2014-11-17T00:00:00"/>
    <s v="Standard Class"/>
    <s v="DB-13120"/>
    <s v="David Bremer"/>
    <x v="1"/>
    <s v="United States"/>
    <s v="Santa Clara"/>
    <s v="California"/>
    <n v="95051"/>
    <x v="1"/>
    <s v="OFF-PA-10002479"/>
    <s v="Office Supplies"/>
    <s v="Paper"/>
    <s v="Xerox 4200 Series MultiUse Premium Copy Paper (20Lb. and 84 Bright)"/>
    <n v="10.56"/>
    <n v="2"/>
    <n v="0"/>
    <n v="4.7519999999999998"/>
  </r>
  <r>
    <n v="238"/>
    <s v="CA-2013-157749"/>
    <x v="0"/>
    <x v="30"/>
    <d v="2013-06-10T00:00:00"/>
    <s v="Second Class"/>
    <s v="KL-16645"/>
    <s v="Ken Lonsdale"/>
    <x v="0"/>
    <s v="United States"/>
    <s v="Chicago"/>
    <s v="Illinois"/>
    <n v="60610"/>
    <x v="2"/>
    <s v="OFF-PA-10003349"/>
    <s v="Office Supplies"/>
    <s v="Paper"/>
    <s v="Xerox 1957"/>
    <n v="25.920000000000005"/>
    <n v="5"/>
    <n v="0.2"/>
    <n v="9.3960000000000008"/>
  </r>
  <r>
    <n v="239"/>
    <s v="CA-2013-157749"/>
    <x v="0"/>
    <x v="30"/>
    <d v="2013-06-10T00:00:00"/>
    <s v="Second Class"/>
    <s v="KL-16645"/>
    <s v="Ken Lonsdale"/>
    <x v="0"/>
    <s v="United States"/>
    <s v="Chicago"/>
    <s v="Illinois"/>
    <n v="60610"/>
    <x v="2"/>
    <s v="FUR-FU-10000576"/>
    <s v="Furniture"/>
    <s v="Furnishings"/>
    <s v="Luxo Professional Fluorescent Magnifier Lamp with Clamp-Mount Base"/>
    <n v="419.68000000000006"/>
    <n v="5"/>
    <n v="0.6"/>
    <n v="-356.72799999999995"/>
  </r>
  <r>
    <n v="240"/>
    <s v="CA-2013-157749"/>
    <x v="0"/>
    <x v="30"/>
    <d v="2013-06-10T00:00:00"/>
    <s v="Second Class"/>
    <s v="KL-16645"/>
    <s v="Ken Lonsdale"/>
    <x v="0"/>
    <s v="United States"/>
    <s v="Chicago"/>
    <s v="Illinois"/>
    <n v="60610"/>
    <x v="2"/>
    <s v="FUR-FU-10004351"/>
    <s v="Furniture"/>
    <s v="Furnishings"/>
    <s v="Staples"/>
    <n v="11.688000000000001"/>
    <n v="3"/>
    <n v="0.6"/>
    <n v="-4.6751999999999985"/>
  </r>
  <r>
    <n v="241"/>
    <s v="CA-2013-157749"/>
    <x v="0"/>
    <x v="30"/>
    <d v="2013-06-10T00:00:00"/>
    <s v="Second Class"/>
    <s v="KL-16645"/>
    <s v="Ken Lonsdale"/>
    <x v="0"/>
    <s v="United States"/>
    <s v="Chicago"/>
    <s v="Illinois"/>
    <n v="60610"/>
    <x v="2"/>
    <s v="TEC-PH-10000011"/>
    <s v="Technology"/>
    <s v="Phones"/>
    <s v="PureGear Roll-On Screen Protector"/>
    <n v="31.983999999999998"/>
    <n v="2"/>
    <n v="0.2"/>
    <n v="11.194399999999998"/>
  </r>
  <r>
    <n v="242"/>
    <s v="CA-2013-157749"/>
    <x v="0"/>
    <x v="30"/>
    <d v="2013-06-10T00:00:00"/>
    <s v="Second Class"/>
    <s v="KL-16645"/>
    <s v="Ken Lonsdale"/>
    <x v="0"/>
    <s v="United States"/>
    <s v="Chicago"/>
    <s v="Illinois"/>
    <n v="60610"/>
    <x v="2"/>
    <s v="FUR-TA-10002607"/>
    <s v="Furniture"/>
    <s v="Tables"/>
    <s v="KI Conference Tables"/>
    <n v="177.22499999999999"/>
    <n v="5"/>
    <n v="0.5"/>
    <n v="-120.51299999999998"/>
  </r>
  <r>
    <n v="243"/>
    <s v="CA-2013-157749"/>
    <x v="0"/>
    <x v="30"/>
    <d v="2013-06-10T00:00:00"/>
    <s v="Second Class"/>
    <s v="KL-16645"/>
    <s v="Ken Lonsdale"/>
    <x v="0"/>
    <s v="United States"/>
    <s v="Chicago"/>
    <s v="Illinois"/>
    <n v="60610"/>
    <x v="2"/>
    <s v="FUR-FU-10002505"/>
    <s v="Furniture"/>
    <s v="Furnishings"/>
    <s v="Eldon 100 Class Desk Accessories"/>
    <n v="4.0440000000000005"/>
    <n v="3"/>
    <n v="0.6"/>
    <n v="-2.8307999999999995"/>
  </r>
  <r>
    <n v="244"/>
    <s v="CA-2013-157749"/>
    <x v="0"/>
    <x v="30"/>
    <d v="2013-06-10T00:00:00"/>
    <s v="Second Class"/>
    <s v="KL-16645"/>
    <s v="Ken Lonsdale"/>
    <x v="0"/>
    <s v="United States"/>
    <s v="Chicago"/>
    <s v="Illinois"/>
    <n v="60610"/>
    <x v="2"/>
    <s v="OFF-AR-10004685"/>
    <s v="Office Supplies"/>
    <s v="Art"/>
    <s v="Binney &amp; Smith Crayola Metallic Colored Pencils, 8-Color Set"/>
    <n v="7.4080000000000004"/>
    <n v="2"/>
    <n v="0.2"/>
    <n v="1.2037999999999995"/>
  </r>
  <r>
    <n v="245"/>
    <s v="CA-2011-131926"/>
    <x v="2"/>
    <x v="106"/>
    <d v="2011-06-06T00:00:00"/>
    <s v="Second Class"/>
    <s v="DW-13480"/>
    <s v="Dianna Wilson"/>
    <x v="2"/>
    <s v="United States"/>
    <s v="Lakeville"/>
    <s v="Minnesota"/>
    <n v="55044"/>
    <x v="2"/>
    <s v="FUR-CH-10004063"/>
    <s v="Furniture"/>
    <s v="Chairs"/>
    <s v="Global Deluxe High-Back Manager's Chair"/>
    <n v="2001.8600000000001"/>
    <n v="7"/>
    <n v="0"/>
    <n v="580.53939999999989"/>
  </r>
  <r>
    <n v="246"/>
    <s v="CA-2011-131926"/>
    <x v="2"/>
    <x v="106"/>
    <d v="2011-06-06T00:00:00"/>
    <s v="Second Class"/>
    <s v="DW-13480"/>
    <s v="Dianna Wilson"/>
    <x v="2"/>
    <s v="United States"/>
    <s v="Lakeville"/>
    <s v="Minnesota"/>
    <n v="55044"/>
    <x v="2"/>
    <s v="OFF-ST-10002276"/>
    <s v="Office Supplies"/>
    <s v="Storage"/>
    <s v="Safco Steel Mobile File Cart"/>
    <n v="166.72"/>
    <n v="2"/>
    <n v="0"/>
    <n v="41.680000000000007"/>
  </r>
  <r>
    <n v="247"/>
    <s v="CA-2011-131926"/>
    <x v="2"/>
    <x v="106"/>
    <d v="2011-06-06T00:00:00"/>
    <s v="Second Class"/>
    <s v="DW-13480"/>
    <s v="Dianna Wilson"/>
    <x v="2"/>
    <s v="United States"/>
    <s v="Lakeville"/>
    <s v="Minnesota"/>
    <n v="55044"/>
    <x v="2"/>
    <s v="OFF-PA-10004082"/>
    <s v="Office Supplies"/>
    <s v="Paper"/>
    <s v="Adams Telephone Message Book w/Frequently-Called Numbers Space, 400 Messages per Book"/>
    <n v="47.88"/>
    <n v="6"/>
    <n v="0"/>
    <n v="23.94"/>
  </r>
  <r>
    <n v="248"/>
    <s v="CA-2011-131926"/>
    <x v="2"/>
    <x v="106"/>
    <d v="2011-06-06T00:00:00"/>
    <s v="Second Class"/>
    <s v="DW-13480"/>
    <s v="Dianna Wilson"/>
    <x v="2"/>
    <s v="United States"/>
    <s v="Lakeville"/>
    <s v="Minnesota"/>
    <n v="55044"/>
    <x v="2"/>
    <s v="OFF-AP-10002945"/>
    <s v="Office Supplies"/>
    <s v="Appliances"/>
    <s v="Honeywell Enviracaire Portable HEPA Air Cleaner for 17' x 22' Room"/>
    <n v="1503.25"/>
    <n v="5"/>
    <n v="0"/>
    <n v="496.07249999999993"/>
  </r>
  <r>
    <n v="249"/>
    <s v="CA-2011-131926"/>
    <x v="2"/>
    <x v="106"/>
    <d v="2011-06-06T00:00:00"/>
    <s v="Second Class"/>
    <s v="DW-13480"/>
    <s v="Dianna Wilson"/>
    <x v="2"/>
    <s v="United States"/>
    <s v="Lakeville"/>
    <s v="Minnesota"/>
    <n v="55044"/>
    <x v="2"/>
    <s v="OFF-PA-10000061"/>
    <s v="Office Supplies"/>
    <s v="Paper"/>
    <s v="Xerox 205"/>
    <n v="25.92"/>
    <n v="4"/>
    <n v="0"/>
    <n v="12.441600000000001"/>
  </r>
  <r>
    <n v="250"/>
    <s v="CA-2013-154739"/>
    <x v="0"/>
    <x v="107"/>
    <d v="2013-12-16T00:00:00"/>
    <s v="Second Class"/>
    <s v="LH-17155"/>
    <s v="Logan Haushalter"/>
    <x v="0"/>
    <s v="United States"/>
    <s v="San Francisco"/>
    <s v="California"/>
    <n v="94109"/>
    <x v="1"/>
    <s v="FUR-CH-10002965"/>
    <s v="Furniture"/>
    <s v="Chairs"/>
    <s v="Global Leather Highback Executive Chair with Pneumatic Height Adjustment, Black"/>
    <n v="321.56799999999998"/>
    <n v="2"/>
    <n v="0.2"/>
    <n v="28.137200000000007"/>
  </r>
  <r>
    <n v="251"/>
    <s v="CA-2013-145625"/>
    <x v="0"/>
    <x v="108"/>
    <d v="2013-09-18T00:00:00"/>
    <s v="Standard Class"/>
    <s v="KC-16540"/>
    <s v="Kelly Collister"/>
    <x v="0"/>
    <s v="United States"/>
    <s v="San Diego"/>
    <s v="California"/>
    <n v="92037"/>
    <x v="1"/>
    <s v="OFF-PA-10004569"/>
    <s v="Office Supplies"/>
    <s v="Paper"/>
    <s v="Wirebound Message Books, Two 4 1/4&quot; x 5&quot; Forms per Page"/>
    <n v="7.61"/>
    <n v="1"/>
    <n v="0"/>
    <n v="3.5766999999999998"/>
  </r>
  <r>
    <n v="252"/>
    <s v="CA-2013-145625"/>
    <x v="0"/>
    <x v="108"/>
    <d v="2013-09-18T00:00:00"/>
    <s v="Standard Class"/>
    <s v="KC-16540"/>
    <s v="Kelly Collister"/>
    <x v="0"/>
    <s v="United States"/>
    <s v="San Diego"/>
    <s v="California"/>
    <n v="92037"/>
    <x v="1"/>
    <s v="TEC-AC-10003832"/>
    <s v="Technology"/>
    <s v="Accessories"/>
    <s v="Logitech P710e Mobile Speakerphone"/>
    <n v="3347.37"/>
    <n v="13"/>
    <n v="0"/>
    <n v="636.0002999999997"/>
  </r>
  <r>
    <n v="253"/>
    <s v="CA-2013-146941"/>
    <x v="0"/>
    <x v="107"/>
    <d v="2013-12-14T00:00:00"/>
    <s v="First Class"/>
    <s v="DL-13315"/>
    <s v="Delfina Latchford"/>
    <x v="0"/>
    <s v="United States"/>
    <s v="New York City"/>
    <s v="New York"/>
    <n v="10024"/>
    <x v="3"/>
    <s v="OFF-ST-10001228"/>
    <s v="Office Supplies"/>
    <s v="Storage"/>
    <s v="Fellowes Personal Hanging Folder Files, Navy"/>
    <n v="80.58"/>
    <n v="6"/>
    <n v="0"/>
    <n v="22.562400000000004"/>
  </r>
  <r>
    <n v="254"/>
    <s v="CA-2013-146941"/>
    <x v="0"/>
    <x v="107"/>
    <d v="2013-12-14T00:00:00"/>
    <s v="First Class"/>
    <s v="DL-13315"/>
    <s v="Delfina Latchford"/>
    <x v="0"/>
    <s v="United States"/>
    <s v="New York City"/>
    <s v="New York"/>
    <n v="10024"/>
    <x v="3"/>
    <s v="OFF-EN-10003296"/>
    <s v="Office Supplies"/>
    <s v="Envelopes"/>
    <s v="Tyvek Side-Opening Peel &amp; Seel Expanding Envelopes"/>
    <n v="361.92"/>
    <n v="4"/>
    <n v="0"/>
    <n v="162.864"/>
  </r>
  <r>
    <n v="255"/>
    <s v="US-2012-159982"/>
    <x v="1"/>
    <x v="109"/>
    <d v="2012-12-04T00:00:00"/>
    <s v="Standard Class"/>
    <s v="DR-12880"/>
    <s v="Dan Reichenbach"/>
    <x v="1"/>
    <s v="United States"/>
    <s v="Chicago"/>
    <s v="Illinois"/>
    <n v="60623"/>
    <x v="2"/>
    <s v="FUR-FU-10002505"/>
    <s v="Furniture"/>
    <s v="Furnishings"/>
    <s v="Eldon 100 Class Desk Accessories"/>
    <n v="12.132000000000001"/>
    <n v="9"/>
    <n v="0.6"/>
    <n v="-8.4923999999999982"/>
  </r>
  <r>
    <n v="256"/>
    <s v="US-2012-159982"/>
    <x v="1"/>
    <x v="109"/>
    <d v="2012-12-04T00:00:00"/>
    <s v="Standard Class"/>
    <s v="DR-12880"/>
    <s v="Dan Reichenbach"/>
    <x v="1"/>
    <s v="United States"/>
    <s v="Chicago"/>
    <s v="Illinois"/>
    <n v="60623"/>
    <x v="2"/>
    <s v="OFF-ST-10004804"/>
    <s v="Office Supplies"/>
    <s v="Storage"/>
    <s v="Belkin 19&quot; Vented Equipment Shelf, Black"/>
    <n v="82.367999999999995"/>
    <n v="2"/>
    <n v="0.2"/>
    <n v="-19.562399999999997"/>
  </r>
  <r>
    <n v="257"/>
    <s v="US-2012-159982"/>
    <x v="1"/>
    <x v="109"/>
    <d v="2012-12-04T00:00:00"/>
    <s v="Standard Class"/>
    <s v="DR-12880"/>
    <s v="Dan Reichenbach"/>
    <x v="1"/>
    <s v="United States"/>
    <s v="Chicago"/>
    <s v="Illinois"/>
    <n v="60623"/>
    <x v="2"/>
    <s v="OFF-ST-10001590"/>
    <s v="Office Supplies"/>
    <s v="Storage"/>
    <s v="Tenex Personal Project File with Scoop Front Design, Black"/>
    <n v="53.92"/>
    <n v="5"/>
    <n v="0.2"/>
    <n v="4.0439999999999969"/>
  </r>
  <r>
    <n v="258"/>
    <s v="US-2012-159982"/>
    <x v="1"/>
    <x v="109"/>
    <d v="2012-12-04T00:00:00"/>
    <s v="Standard Class"/>
    <s v="DR-12880"/>
    <s v="Dan Reichenbach"/>
    <x v="1"/>
    <s v="United States"/>
    <s v="Chicago"/>
    <s v="Illinois"/>
    <n v="60623"/>
    <x v="2"/>
    <s v="TEC-PH-10001580"/>
    <s v="Technology"/>
    <s v="Phones"/>
    <s v="Logitech Mobile Speakerphone P710e - speaker phone"/>
    <n v="647.904"/>
    <n v="6"/>
    <n v="0.2"/>
    <n v="56.691599999999966"/>
  </r>
  <r>
    <n v="259"/>
    <s v="CA-2014-163139"/>
    <x v="3"/>
    <x v="96"/>
    <d v="2014-12-04T00:00:00"/>
    <s v="Second Class"/>
    <s v="CC-12670"/>
    <s v="Craig Carreira"/>
    <x v="0"/>
    <s v="United States"/>
    <s v="New York City"/>
    <s v="New York"/>
    <n v="10009"/>
    <x v="3"/>
    <s v="TEC-AC-10000290"/>
    <s v="Technology"/>
    <s v="Accessories"/>
    <s v="Sabrent 4-Port USB 2.0 Hub"/>
    <n v="20.37"/>
    <n v="3"/>
    <n v="0"/>
    <n v="6.9258000000000006"/>
  </r>
  <r>
    <n v="260"/>
    <s v="CA-2014-163139"/>
    <x v="3"/>
    <x v="96"/>
    <d v="2014-12-04T00:00:00"/>
    <s v="Second Class"/>
    <s v="CC-12670"/>
    <s v="Craig Carreira"/>
    <x v="0"/>
    <s v="United States"/>
    <s v="New York City"/>
    <s v="New York"/>
    <n v="10009"/>
    <x v="3"/>
    <s v="OFF-ST-10002790"/>
    <s v="Office Supplies"/>
    <s v="Storage"/>
    <s v="Safco Industrial Shelving"/>
    <n v="221.54999999999998"/>
    <n v="3"/>
    <n v="0"/>
    <n v="6.6465000000000174"/>
  </r>
  <r>
    <n v="261"/>
    <s v="CA-2014-163139"/>
    <x v="3"/>
    <x v="96"/>
    <d v="2014-12-04T00:00:00"/>
    <s v="Second Class"/>
    <s v="CC-12670"/>
    <s v="Craig Carreira"/>
    <x v="0"/>
    <s v="United States"/>
    <s v="New York City"/>
    <s v="New York"/>
    <n v="10009"/>
    <x v="3"/>
    <s v="OFF-BI-10003460"/>
    <s v="Office Supplies"/>
    <s v="Binders"/>
    <s v="Acco 3-Hole Punch"/>
    <n v="17.52"/>
    <n v="5"/>
    <n v="0.2"/>
    <n v="6.1319999999999988"/>
  </r>
  <r>
    <n v="262"/>
    <s v="US-2014-155299"/>
    <x v="3"/>
    <x v="110"/>
    <d v="2014-06-13T00:00:00"/>
    <s v="Standard Class"/>
    <s v="Dl-13600"/>
    <s v="Dorris liebe"/>
    <x v="1"/>
    <s v="United States"/>
    <s v="Pasadena"/>
    <s v="Texas"/>
    <n v="77506"/>
    <x v="2"/>
    <s v="OFF-AP-10002203"/>
    <s v="Office Supplies"/>
    <s v="Appliances"/>
    <s v="Eureka Disposable Bags for Sanitaire Vibra Groomer I Upright Vac"/>
    <n v="1.6239999999999994"/>
    <n v="2"/>
    <n v="0.8"/>
    <n v="-4.4660000000000002"/>
  </r>
  <r>
    <n v="263"/>
    <s v="US-2011-106992"/>
    <x v="2"/>
    <x v="111"/>
    <d v="2011-09-21T00:00:00"/>
    <s v="Second Class"/>
    <s v="SB-20290"/>
    <s v="Sean Braxton"/>
    <x v="1"/>
    <s v="United States"/>
    <s v="Houston"/>
    <s v="Texas"/>
    <n v="77036"/>
    <x v="2"/>
    <s v="TEC-MA-10000822"/>
    <s v="Technology"/>
    <s v="Machines"/>
    <s v="Lexmark MX611dhe Monochrome Laser Printer"/>
    <n v="3059.982"/>
    <n v="3"/>
    <n v="0.4"/>
    <n v="-509.99700000000075"/>
  </r>
  <r>
    <n v="264"/>
    <s v="US-2011-106992"/>
    <x v="2"/>
    <x v="111"/>
    <d v="2011-09-21T00:00:00"/>
    <s v="Second Class"/>
    <s v="SB-20290"/>
    <s v="Sean Braxton"/>
    <x v="1"/>
    <s v="United States"/>
    <s v="Houston"/>
    <s v="Texas"/>
    <n v="77036"/>
    <x v="2"/>
    <s v="TEC-MA-10003353"/>
    <s v="Technology"/>
    <s v="Machines"/>
    <s v="Xerox WorkCentre 6505DN Laser Multifunction Printer"/>
    <n v="2519.9579999999996"/>
    <n v="7"/>
    <n v="0.4"/>
    <n v="-251.99579999999992"/>
  </r>
  <r>
    <n v="265"/>
    <s v="CA-2013-125318"/>
    <x v="0"/>
    <x v="112"/>
    <d v="2013-06-14T00:00:00"/>
    <s v="Standard Class"/>
    <s v="RC-19825"/>
    <s v="Roy Collins"/>
    <x v="0"/>
    <s v="United States"/>
    <s v="Chicago"/>
    <s v="Illinois"/>
    <n v="60610"/>
    <x v="2"/>
    <s v="TEC-PH-10001433"/>
    <s v="Technology"/>
    <s v="Phones"/>
    <s v="Cisco Small Business SPA 502G VoIP phone"/>
    <n v="328.22399999999999"/>
    <n v="4"/>
    <n v="0.2"/>
    <n v="28.7196"/>
  </r>
  <r>
    <n v="266"/>
    <s v="CA-2012-155040"/>
    <x v="1"/>
    <x v="113"/>
    <d v="2012-11-15T00:00:00"/>
    <s v="Standard Class"/>
    <s v="AH-10210"/>
    <s v="Alan Hwang"/>
    <x v="0"/>
    <s v="United States"/>
    <s v="Brentwood"/>
    <s v="California"/>
    <n v="94513"/>
    <x v="1"/>
    <s v="TEC-AC-10004469"/>
    <s v="Technology"/>
    <s v="Accessories"/>
    <s v="Microsoft Sculpt Comfort Mouse"/>
    <n v="79.900000000000006"/>
    <n v="2"/>
    <n v="0"/>
    <n v="35.156000000000006"/>
  </r>
  <r>
    <n v="267"/>
    <s v="CA-2014-136826"/>
    <x v="3"/>
    <x v="114"/>
    <d v="2014-06-21T00:00:00"/>
    <s v="Standard Class"/>
    <s v="CB-12535"/>
    <s v="Claudia Bergmann"/>
    <x v="1"/>
    <s v="United States"/>
    <s v="Chapel Hill"/>
    <s v="North Carolina"/>
    <n v="27514"/>
    <x v="0"/>
    <s v="OFF-AR-10003602"/>
    <s v="Office Supplies"/>
    <s v="Art"/>
    <s v="Quartet Omega Colored Chalk, 12/Pack"/>
    <n v="14.015999999999998"/>
    <n v="3"/>
    <n v="0.2"/>
    <n v="4.7303999999999995"/>
  </r>
  <r>
    <n v="268"/>
    <s v="CA-2013-111010"/>
    <x v="0"/>
    <x v="115"/>
    <d v="2013-01-28T00:00:00"/>
    <s v="Standard Class"/>
    <s v="PG-18895"/>
    <s v="Paul Gonzalez"/>
    <x v="0"/>
    <s v="United States"/>
    <s v="Morristown"/>
    <s v="New Jersey"/>
    <n v="7960"/>
    <x v="3"/>
    <s v="OFF-FA-10003472"/>
    <s v="Office Supplies"/>
    <s v="Fasteners"/>
    <s v="Bagged Rubber Bands"/>
    <n v="7.5600000000000005"/>
    <n v="6"/>
    <n v="0"/>
    <n v="0.3024"/>
  </r>
  <r>
    <n v="269"/>
    <s v="US-2014-145366"/>
    <x v="3"/>
    <x v="34"/>
    <d v="2014-12-14T00:00:00"/>
    <s v="Standard Class"/>
    <s v="CA-12310"/>
    <s v="Christine Abelman"/>
    <x v="1"/>
    <s v="United States"/>
    <s v="Cincinnati"/>
    <s v="Ohio"/>
    <n v="45231"/>
    <x v="3"/>
    <s v="OFF-ST-10004180"/>
    <s v="Office Supplies"/>
    <s v="Storage"/>
    <s v="Safco Commercial Shelving"/>
    <n v="37.207999999999998"/>
    <n v="1"/>
    <n v="0.2"/>
    <n v="-7.4416000000000011"/>
  </r>
  <r>
    <n v="270"/>
    <s v="US-2014-145366"/>
    <x v="3"/>
    <x v="34"/>
    <d v="2014-12-14T00:00:00"/>
    <s v="Standard Class"/>
    <s v="CA-12310"/>
    <s v="Christine Abelman"/>
    <x v="1"/>
    <s v="United States"/>
    <s v="Cincinnati"/>
    <s v="Ohio"/>
    <n v="45231"/>
    <x v="3"/>
    <s v="OFF-EN-10004386"/>
    <s v="Office Supplies"/>
    <s v="Envelopes"/>
    <s v="Recycled Interoffice Envelopes with String and Button Closure, 10 x 13"/>
    <n v="57.576000000000001"/>
    <n v="3"/>
    <n v="0.2"/>
    <n v="21.591000000000001"/>
  </r>
  <r>
    <n v="271"/>
    <s v="CA-2014-163979"/>
    <x v="3"/>
    <x v="116"/>
    <d v="2015-01-03T00:00:00"/>
    <s v="Second Class"/>
    <s v="KH-16690"/>
    <s v="Kristen Hastings"/>
    <x v="1"/>
    <s v="United States"/>
    <s v="San Francisco"/>
    <s v="California"/>
    <n v="94110"/>
    <x v="1"/>
    <s v="OFF-ST-10003208"/>
    <s v="Office Supplies"/>
    <s v="Storage"/>
    <s v="Adjustable Depth Letter/Legal Cart"/>
    <n v="725.84"/>
    <n v="4"/>
    <n v="0"/>
    <n v="210.4935999999999"/>
  </r>
  <r>
    <n v="272"/>
    <s v="CA-2012-155334"/>
    <x v="1"/>
    <x v="117"/>
    <d v="2012-07-31T00:00:00"/>
    <s v="First Class"/>
    <s v="HA-14920"/>
    <s v="Helen Andreada"/>
    <x v="0"/>
    <s v="United States"/>
    <s v="San Francisco"/>
    <s v="California"/>
    <n v="94109"/>
    <x v="1"/>
    <s v="TEC-AC-10003628"/>
    <s v="Technology"/>
    <s v="Accessories"/>
    <s v="Logitech 910-002974 M325 Wireless Mouse for Web Scrolling"/>
    <n v="209.92999999999998"/>
    <n v="7"/>
    <n v="0"/>
    <n v="92.369200000000021"/>
  </r>
  <r>
    <n v="273"/>
    <s v="CA-2012-155334"/>
    <x v="1"/>
    <x v="117"/>
    <d v="2012-07-31T00:00:00"/>
    <s v="First Class"/>
    <s v="HA-14920"/>
    <s v="Helen Andreada"/>
    <x v="0"/>
    <s v="United States"/>
    <s v="San Francisco"/>
    <s v="California"/>
    <n v="94109"/>
    <x v="1"/>
    <s v="FUR-FU-10003274"/>
    <s v="Furniture"/>
    <s v="Furnishings"/>
    <s v="Regeneration Desk Collection"/>
    <n v="5.28"/>
    <n v="3"/>
    <n v="0"/>
    <n v="2.3232000000000004"/>
  </r>
  <r>
    <n v="274"/>
    <s v="CA-2012-155334"/>
    <x v="1"/>
    <x v="117"/>
    <d v="2012-07-31T00:00:00"/>
    <s v="First Class"/>
    <s v="HA-14920"/>
    <s v="Helen Andreada"/>
    <x v="0"/>
    <s v="United States"/>
    <s v="San Francisco"/>
    <s v="California"/>
    <n v="94109"/>
    <x v="1"/>
    <s v="OFF-BI-10002557"/>
    <s v="Office Supplies"/>
    <s v="Binders"/>
    <s v="Presstex Flexible Ring Binders"/>
    <n v="10.92"/>
    <n v="3"/>
    <n v="0.2"/>
    <n v="4.0949999999999989"/>
  </r>
  <r>
    <n v="275"/>
    <s v="CA-2014-118136"/>
    <x v="3"/>
    <x v="118"/>
    <d v="2014-09-18T00:00:00"/>
    <s v="First Class"/>
    <s v="BB-10990"/>
    <s v="Barry Blumstein"/>
    <x v="1"/>
    <s v="United States"/>
    <s v="Inglewood"/>
    <s v="California"/>
    <n v="90301"/>
    <x v="1"/>
    <s v="OFF-PA-10002615"/>
    <s v="Office Supplies"/>
    <s v="Paper"/>
    <s v="Ampad Gold Fibre Wirebound Steno Books, 6&quot; x 9&quot;, Gregg Ruled"/>
    <n v="8.82"/>
    <n v="2"/>
    <n v="0"/>
    <n v="4.0571999999999999"/>
  </r>
  <r>
    <n v="276"/>
    <s v="CA-2014-118136"/>
    <x v="3"/>
    <x v="118"/>
    <d v="2014-09-18T00:00:00"/>
    <s v="First Class"/>
    <s v="BB-10990"/>
    <s v="Barry Blumstein"/>
    <x v="1"/>
    <s v="United States"/>
    <s v="Inglewood"/>
    <s v="California"/>
    <n v="90301"/>
    <x v="1"/>
    <s v="OFF-AR-10001427"/>
    <s v="Office Supplies"/>
    <s v="Art"/>
    <s v="Newell 330"/>
    <n v="5.98"/>
    <n v="1"/>
    <n v="0"/>
    <n v="1.5548000000000002"/>
  </r>
  <r>
    <n v="277"/>
    <s v="CA-2014-132976"/>
    <x v="3"/>
    <x v="119"/>
    <d v="2014-10-18T00:00:00"/>
    <s v="Standard Class"/>
    <s v="AG-10495"/>
    <s v="Andrew Gjertsen"/>
    <x v="1"/>
    <s v="United States"/>
    <s v="Philadelphia"/>
    <s v="Pennsylvania"/>
    <n v="19140"/>
    <x v="3"/>
    <s v="OFF-PA-10000673"/>
    <s v="Office Supplies"/>
    <s v="Paper"/>
    <s v="Post-it “Important Message” Note Pad, Neon Colors, 50 Sheets/Pad"/>
    <n v="11.648000000000001"/>
    <n v="2"/>
    <n v="0.2"/>
    <n v="4.0768000000000004"/>
  </r>
  <r>
    <n v="278"/>
    <s v="CA-2014-132976"/>
    <x v="3"/>
    <x v="119"/>
    <d v="2014-10-18T00:00:00"/>
    <s v="Standard Class"/>
    <s v="AG-10495"/>
    <s v="Andrew Gjertsen"/>
    <x v="1"/>
    <s v="United States"/>
    <s v="Philadelphia"/>
    <s v="Pennsylvania"/>
    <n v="19140"/>
    <x v="3"/>
    <s v="OFF-PA-10004470"/>
    <s v="Office Supplies"/>
    <s v="Paper"/>
    <s v="Adams Write n' Stick Phone Message Book, 11&quot; X 5 1/4&quot;, 200 Messages"/>
    <n v="18.175999999999998"/>
    <n v="4"/>
    <n v="0.2"/>
    <n v="5.9071999999999987"/>
  </r>
  <r>
    <n v="279"/>
    <s v="CA-2014-132976"/>
    <x v="3"/>
    <x v="119"/>
    <d v="2014-10-18T00:00:00"/>
    <s v="Standard Class"/>
    <s v="AG-10495"/>
    <s v="Andrew Gjertsen"/>
    <x v="1"/>
    <s v="United States"/>
    <s v="Philadelphia"/>
    <s v="Pennsylvania"/>
    <n v="19140"/>
    <x v="3"/>
    <s v="OFF-ST-10000876"/>
    <s v="Office Supplies"/>
    <s v="Storage"/>
    <s v="Eldon Simplefile Box Office"/>
    <n v="59.712000000000003"/>
    <n v="6"/>
    <n v="0.2"/>
    <n v="5.9711999999999996"/>
  </r>
  <r>
    <n v="280"/>
    <s v="CA-2014-132976"/>
    <x v="3"/>
    <x v="119"/>
    <d v="2014-10-18T00:00:00"/>
    <s v="Standard Class"/>
    <s v="AG-10495"/>
    <s v="Andrew Gjertsen"/>
    <x v="1"/>
    <s v="United States"/>
    <s v="Philadelphia"/>
    <s v="Pennsylvania"/>
    <n v="19140"/>
    <x v="3"/>
    <s v="OFF-LA-10002043"/>
    <s v="Office Supplies"/>
    <s v="Labels"/>
    <s v="Avery 489"/>
    <n v="24.839999999999996"/>
    <n v="3"/>
    <n v="0.2"/>
    <n v="8.6940000000000008"/>
  </r>
  <r>
    <n v="281"/>
    <s v="US-2012-161991"/>
    <x v="1"/>
    <x v="120"/>
    <d v="2012-09-28T00:00:00"/>
    <s v="Second Class"/>
    <s v="SC-20725"/>
    <s v="Steven Cartwright"/>
    <x v="0"/>
    <s v="United States"/>
    <s v="Houston"/>
    <s v="Texas"/>
    <n v="77070"/>
    <x v="2"/>
    <s v="OFF-BI-10004967"/>
    <s v="Office Supplies"/>
    <s v="Binders"/>
    <s v="Round Ring Binders"/>
    <n v="2.0799999999999996"/>
    <n v="5"/>
    <n v="0.8"/>
    <n v="-3.4320000000000004"/>
  </r>
  <r>
    <n v="282"/>
    <s v="US-2012-161991"/>
    <x v="1"/>
    <x v="120"/>
    <d v="2012-09-28T00:00:00"/>
    <s v="Second Class"/>
    <s v="SC-20725"/>
    <s v="Steven Cartwright"/>
    <x v="0"/>
    <s v="United States"/>
    <s v="Houston"/>
    <s v="Texas"/>
    <n v="77070"/>
    <x v="2"/>
    <s v="TEC-PH-10001760"/>
    <s v="Technology"/>
    <s v="Phones"/>
    <s v="Bose SoundLink Bluetooth Speaker"/>
    <n v="1114.4000000000001"/>
    <n v="7"/>
    <n v="0.2"/>
    <n v="376.11"/>
  </r>
  <r>
    <n v="283"/>
    <s v="CA-2012-130890"/>
    <x v="1"/>
    <x v="121"/>
    <d v="2012-11-06T00:00:00"/>
    <s v="Standard Class"/>
    <s v="JO-15280"/>
    <s v="Jas O'Carroll"/>
    <x v="0"/>
    <s v="United States"/>
    <s v="Los Angeles"/>
    <s v="California"/>
    <n v="90004"/>
    <x v="1"/>
    <s v="FUR-TA-10002903"/>
    <s v="Furniture"/>
    <s v="Tables"/>
    <s v="Bevis Round Bullnose 29&quot; High Table Top"/>
    <n v="1038.8399999999999"/>
    <n v="5"/>
    <n v="0.2"/>
    <n v="51.942000000000007"/>
  </r>
  <r>
    <n v="284"/>
    <s v="CA-2012-130883"/>
    <x v="1"/>
    <x v="120"/>
    <d v="2012-10-02T00:00:00"/>
    <s v="Standard Class"/>
    <s v="TB-21520"/>
    <s v="Tracy Blumstein"/>
    <x v="0"/>
    <s v="United States"/>
    <s v="Portland"/>
    <s v="Oregon"/>
    <n v="97206"/>
    <x v="1"/>
    <s v="OFF-PA-10000474"/>
    <s v="Office Supplies"/>
    <s v="Paper"/>
    <s v="Staples"/>
    <n v="141.76"/>
    <n v="5"/>
    <n v="0.2"/>
    <n v="47.843999999999994"/>
  </r>
  <r>
    <n v="285"/>
    <s v="CA-2012-130883"/>
    <x v="1"/>
    <x v="120"/>
    <d v="2012-10-02T00:00:00"/>
    <s v="Standard Class"/>
    <s v="TB-21520"/>
    <s v="Tracy Blumstein"/>
    <x v="0"/>
    <s v="United States"/>
    <s v="Portland"/>
    <s v="Oregon"/>
    <n v="97206"/>
    <x v="1"/>
    <s v="TEC-AC-10001956"/>
    <s v="Technology"/>
    <s v="Accessories"/>
    <s v="Microsoft Arc Touch Mouse"/>
    <n v="239.80000000000004"/>
    <n v="5"/>
    <n v="0.2"/>
    <n v="47.959999999999987"/>
  </r>
  <r>
    <n v="286"/>
    <s v="CA-2012-130883"/>
    <x v="1"/>
    <x v="120"/>
    <d v="2012-10-02T00:00:00"/>
    <s v="Standard Class"/>
    <s v="TB-21520"/>
    <s v="Tracy Blumstein"/>
    <x v="0"/>
    <s v="United States"/>
    <s v="Portland"/>
    <s v="Oregon"/>
    <n v="97206"/>
    <x v="1"/>
    <s v="OFF-PA-10004100"/>
    <s v="Office Supplies"/>
    <s v="Paper"/>
    <s v="Xerox 216"/>
    <n v="31.104000000000006"/>
    <n v="6"/>
    <n v="0.2"/>
    <n v="10.8864"/>
  </r>
  <r>
    <n v="287"/>
    <s v="CA-2013-112697"/>
    <x v="0"/>
    <x v="122"/>
    <d v="2013-12-21T00:00:00"/>
    <s v="Second Class"/>
    <s v="AH-10195"/>
    <s v="Alan Haines"/>
    <x v="1"/>
    <s v="United States"/>
    <s v="Tamarac"/>
    <s v="Florida"/>
    <n v="33319"/>
    <x v="0"/>
    <s v="OFF-BI-10000778"/>
    <s v="Office Supplies"/>
    <s v="Binders"/>
    <s v="GBC VeloBinder Electric Binding Machine"/>
    <n v="254.05800000000002"/>
    <n v="7"/>
    <n v="0.7"/>
    <n v="-169.3719999999999"/>
  </r>
  <r>
    <n v="288"/>
    <s v="CA-2013-112697"/>
    <x v="0"/>
    <x v="122"/>
    <d v="2013-12-21T00:00:00"/>
    <s v="Second Class"/>
    <s v="AH-10195"/>
    <s v="Alan Haines"/>
    <x v="1"/>
    <s v="United States"/>
    <s v="Tamarac"/>
    <s v="Florida"/>
    <n v="33319"/>
    <x v="0"/>
    <s v="OFF-AP-10002684"/>
    <s v="Office Supplies"/>
    <s v="Appliances"/>
    <s v="Acco 7-Outlet Masterpiece Power Center, Wihtout Fax/Phone Line Protection"/>
    <n v="194.52800000000002"/>
    <n v="2"/>
    <n v="0.2"/>
    <n v="24.315999999999974"/>
  </r>
  <r>
    <n v="289"/>
    <s v="CA-2013-112697"/>
    <x v="0"/>
    <x v="122"/>
    <d v="2013-12-21T00:00:00"/>
    <s v="Second Class"/>
    <s v="AH-10195"/>
    <s v="Alan Haines"/>
    <x v="1"/>
    <s v="United States"/>
    <s v="Tamarac"/>
    <s v="Florida"/>
    <n v="33319"/>
    <x v="0"/>
    <s v="OFF-SU-10000646"/>
    <s v="Office Supplies"/>
    <s v="Supplies"/>
    <s v="Premier Automatic Letter Opener"/>
    <n v="961.48000000000013"/>
    <n v="5"/>
    <n v="0.2"/>
    <n v="-204.31449999999995"/>
  </r>
  <r>
    <n v="290"/>
    <s v="CA-2013-110772"/>
    <x v="0"/>
    <x v="73"/>
    <d v="2013-11-25T00:00:00"/>
    <s v="Second Class"/>
    <s v="NZ-18565"/>
    <s v="Nick Zandusky"/>
    <x v="2"/>
    <s v="United States"/>
    <s v="Columbus"/>
    <s v="Ohio"/>
    <n v="43229"/>
    <x v="3"/>
    <s v="OFF-FA-10002983"/>
    <s v="Office Supplies"/>
    <s v="Fasteners"/>
    <s v="Advantus SlideClip Paper Clips"/>
    <n v="19.096"/>
    <n v="7"/>
    <n v="0.2"/>
    <n v="6.6835999999999993"/>
  </r>
  <r>
    <n v="291"/>
    <s v="CA-2013-110772"/>
    <x v="0"/>
    <x v="73"/>
    <d v="2013-11-25T00:00:00"/>
    <s v="Second Class"/>
    <s v="NZ-18565"/>
    <s v="Nick Zandusky"/>
    <x v="2"/>
    <s v="United States"/>
    <s v="Columbus"/>
    <s v="Ohio"/>
    <n v="43229"/>
    <x v="3"/>
    <s v="OFF-LA-10004689"/>
    <s v="Office Supplies"/>
    <s v="Labels"/>
    <s v="Avery 512"/>
    <n v="18.496000000000002"/>
    <n v="8"/>
    <n v="0.2"/>
    <n v="6.2423999999999999"/>
  </r>
  <r>
    <n v="292"/>
    <s v="CA-2013-110772"/>
    <x v="0"/>
    <x v="73"/>
    <d v="2013-11-25T00:00:00"/>
    <s v="Second Class"/>
    <s v="NZ-18565"/>
    <s v="Nick Zandusky"/>
    <x v="2"/>
    <s v="United States"/>
    <s v="Columbus"/>
    <s v="Ohio"/>
    <n v="43229"/>
    <x v="3"/>
    <s v="TEC-AC-10002001"/>
    <s v="Technology"/>
    <s v="Accessories"/>
    <s v="Logitech Wireless Gaming Headset G930"/>
    <n v="255.98400000000004"/>
    <n v="2"/>
    <n v="0.2"/>
    <n v="54.396600000000007"/>
  </r>
  <r>
    <n v="293"/>
    <s v="CA-2013-110772"/>
    <x v="0"/>
    <x v="73"/>
    <d v="2013-11-25T00:00:00"/>
    <s v="Second Class"/>
    <s v="NZ-18565"/>
    <s v="Nick Zandusky"/>
    <x v="2"/>
    <s v="United States"/>
    <s v="Columbus"/>
    <s v="Ohio"/>
    <n v="43229"/>
    <x v="3"/>
    <s v="FUR-BO-10004709"/>
    <s v="Furniture"/>
    <s v="Bookcases"/>
    <s v="Bush Westfield Collection Bookcases, Medium Cherry Finish"/>
    <n v="86.97"/>
    <n v="3"/>
    <n v="0.5"/>
    <n v="-48.703199999999995"/>
  </r>
  <r>
    <n v="294"/>
    <s v="CA-2011-111451"/>
    <x v="2"/>
    <x v="58"/>
    <d v="2011-12-28T00:00:00"/>
    <s v="First Class"/>
    <s v="KL-16555"/>
    <s v="Kelly Lampkin"/>
    <x v="1"/>
    <s v="United States"/>
    <s v="Colorado Springs"/>
    <s v="Colorado"/>
    <n v="80906"/>
    <x v="1"/>
    <s v="FUR-FU-10004091"/>
    <s v="Furniture"/>
    <s v="Furnishings"/>
    <s v="Howard Miller 13&quot; Diameter Goldtone Round Wall Clock"/>
    <n v="300.416"/>
    <n v="8"/>
    <n v="0.2"/>
    <n v="78.859200000000001"/>
  </r>
  <r>
    <n v="295"/>
    <s v="CA-2011-111451"/>
    <x v="2"/>
    <x v="58"/>
    <d v="2011-12-28T00:00:00"/>
    <s v="First Class"/>
    <s v="KL-16555"/>
    <s v="Kelly Lampkin"/>
    <x v="1"/>
    <s v="United States"/>
    <s v="Colorado Springs"/>
    <s v="Colorado"/>
    <n v="80906"/>
    <x v="1"/>
    <s v="FUR-CH-10001891"/>
    <s v="Furniture"/>
    <s v="Chairs"/>
    <s v="Global Deluxe Office Fabric Chairs"/>
    <n v="230.35200000000003"/>
    <n v="3"/>
    <n v="0.2"/>
    <n v="20.155800000000013"/>
  </r>
  <r>
    <n v="296"/>
    <s v="CA-2011-111451"/>
    <x v="2"/>
    <x v="58"/>
    <d v="2011-12-28T00:00:00"/>
    <s v="First Class"/>
    <s v="KL-16555"/>
    <s v="Kelly Lampkin"/>
    <x v="1"/>
    <s v="United States"/>
    <s v="Colorado Springs"/>
    <s v="Colorado"/>
    <n v="80906"/>
    <x v="1"/>
    <s v="FUR-FU-10002918"/>
    <s v="Furniture"/>
    <s v="Furnishings"/>
    <s v="Eldon ClusterMat Chair Mat with Cordless Antistatic Protection"/>
    <n v="218.35200000000003"/>
    <n v="3"/>
    <n v="0.2"/>
    <n v="-24.564599999999999"/>
  </r>
  <r>
    <n v="297"/>
    <s v="CA-2011-111451"/>
    <x v="2"/>
    <x v="58"/>
    <d v="2011-12-28T00:00:00"/>
    <s v="First Class"/>
    <s v="KL-16555"/>
    <s v="Kelly Lampkin"/>
    <x v="1"/>
    <s v="United States"/>
    <s v="Colorado Springs"/>
    <s v="Colorado"/>
    <n v="80906"/>
    <x v="1"/>
    <s v="OFF-BI-10004593"/>
    <s v="Office Supplies"/>
    <s v="Binders"/>
    <s v="Ibico Laser Imprintable Binding System Covers"/>
    <n v="78.600000000000009"/>
    <n v="5"/>
    <n v="0.7"/>
    <n v="-62.88000000000001"/>
  </r>
  <r>
    <n v="298"/>
    <s v="CA-2011-111451"/>
    <x v="2"/>
    <x v="58"/>
    <d v="2011-12-28T00:00:00"/>
    <s v="First Class"/>
    <s v="KL-16555"/>
    <s v="Kelly Lampkin"/>
    <x v="1"/>
    <s v="United States"/>
    <s v="Colorado Springs"/>
    <s v="Colorado"/>
    <n v="80906"/>
    <x v="1"/>
    <s v="OFF-FA-10004854"/>
    <s v="Office Supplies"/>
    <s v="Fasteners"/>
    <s v="Vinyl Coated Wire Paper Clips in Organizer Box, 800/Box"/>
    <n v="27.552000000000003"/>
    <n v="3"/>
    <n v="0.2"/>
    <n v="9.2987999999999964"/>
  </r>
  <r>
    <n v="299"/>
    <s v="CA-2013-142545"/>
    <x v="0"/>
    <x v="99"/>
    <d v="2013-11-04T00:00:00"/>
    <s v="Standard Class"/>
    <s v="JD-15895"/>
    <s v="Jonathan Doherty"/>
    <x v="1"/>
    <s v="United States"/>
    <s v="Belleville"/>
    <s v="New Jersey"/>
    <n v="7109"/>
    <x v="3"/>
    <s v="OFF-PA-10002105"/>
    <s v="Office Supplies"/>
    <s v="Paper"/>
    <s v="Xerox 223"/>
    <n v="32.400000000000006"/>
    <n v="5"/>
    <n v="0"/>
    <n v="15.552000000000001"/>
  </r>
  <r>
    <n v="300"/>
    <s v="CA-2013-142545"/>
    <x v="0"/>
    <x v="99"/>
    <d v="2013-11-04T00:00:00"/>
    <s v="Standard Class"/>
    <s v="JD-15895"/>
    <s v="Jonathan Doherty"/>
    <x v="1"/>
    <s v="United States"/>
    <s v="Belleville"/>
    <s v="New Jersey"/>
    <n v="7109"/>
    <x v="3"/>
    <s v="OFF-ST-10002756"/>
    <s v="Office Supplies"/>
    <s v="Storage"/>
    <s v="Tennsco Stur-D-Stor Boltless Shelving, 5 Shelves, 24&quot; Deep, Sand"/>
    <n v="1082.48"/>
    <n v="8"/>
    <n v="0"/>
    <n v="10.824800000000096"/>
  </r>
  <r>
    <n v="301"/>
    <s v="CA-2013-142545"/>
    <x v="0"/>
    <x v="99"/>
    <d v="2013-11-04T00:00:00"/>
    <s v="Standard Class"/>
    <s v="JD-15895"/>
    <s v="Jonathan Doherty"/>
    <x v="1"/>
    <s v="United States"/>
    <s v="Belleville"/>
    <s v="New Jersey"/>
    <n v="7109"/>
    <x v="3"/>
    <s v="OFF-PA-10004243"/>
    <s v="Office Supplies"/>
    <s v="Paper"/>
    <s v="Xerox 1939"/>
    <n v="56.91"/>
    <n v="3"/>
    <n v="0"/>
    <n v="27.316799999999997"/>
  </r>
  <r>
    <n v="302"/>
    <s v="CA-2013-142545"/>
    <x v="0"/>
    <x v="99"/>
    <d v="2013-11-04T00:00:00"/>
    <s v="Standard Class"/>
    <s v="JD-15895"/>
    <s v="Jonathan Doherty"/>
    <x v="1"/>
    <s v="United States"/>
    <s v="Belleville"/>
    <s v="New Jersey"/>
    <n v="7109"/>
    <x v="3"/>
    <s v="FUR-FU-10001861"/>
    <s v="Furniture"/>
    <s v="Furnishings"/>
    <s v="Floodlight Indoor Halogen Bulbs, 1 Bulb per Pack, 60 Watts"/>
    <n v="77.599999999999994"/>
    <n v="4"/>
    <n v="0"/>
    <n v="38.023999999999994"/>
  </r>
  <r>
    <n v="303"/>
    <s v="CA-2013-142545"/>
    <x v="0"/>
    <x v="99"/>
    <d v="2013-11-04T00:00:00"/>
    <s v="Standard Class"/>
    <s v="JD-15895"/>
    <s v="Jonathan Doherty"/>
    <x v="1"/>
    <s v="United States"/>
    <s v="Belleville"/>
    <s v="New Jersey"/>
    <n v="7109"/>
    <x v="3"/>
    <s v="OFF-BI-10002706"/>
    <s v="Office Supplies"/>
    <s v="Binders"/>
    <s v="Avery Premier Heavy-Duty Binder with Round Locking Rings"/>
    <n v="14.28"/>
    <n v="1"/>
    <n v="0"/>
    <n v="6.5687999999999995"/>
  </r>
  <r>
    <n v="304"/>
    <s v="US-2014-152380"/>
    <x v="3"/>
    <x v="123"/>
    <d v="2014-11-24T00:00:00"/>
    <s v="Standard Class"/>
    <s v="JH-15910"/>
    <s v="Jonathan Howell"/>
    <x v="0"/>
    <s v="United States"/>
    <s v="Chicago"/>
    <s v="Illinois"/>
    <n v="60623"/>
    <x v="2"/>
    <s v="FUR-TA-10002533"/>
    <s v="Furniture"/>
    <s v="Tables"/>
    <s v="BPI Conference Tables"/>
    <n v="219.07500000000002"/>
    <n v="3"/>
    <n v="0.5"/>
    <n v="-131.44500000000005"/>
  </r>
  <r>
    <n v="305"/>
    <s v="CA-2012-144253"/>
    <x v="1"/>
    <x v="124"/>
    <d v="2012-05-09T00:00:00"/>
    <s v="Second Class"/>
    <s v="AS-10225"/>
    <s v="Alan Schoenberger"/>
    <x v="1"/>
    <s v="United States"/>
    <s v="New York City"/>
    <s v="New York"/>
    <n v="10024"/>
    <x v="3"/>
    <s v="FUR-FU-10002671"/>
    <s v="Furniture"/>
    <s v="Furnishings"/>
    <s v="Electrix 20W Halogen Replacement Bulb for Zoom-In Desk Lamp"/>
    <n v="26.8"/>
    <n v="2"/>
    <n v="0"/>
    <n v="12.863999999999999"/>
  </r>
  <r>
    <n v="306"/>
    <s v="CA-2011-130960"/>
    <x v="2"/>
    <x v="125"/>
    <d v="2012-01-04T00:00:00"/>
    <s v="Standard Class"/>
    <s v="KB-16600"/>
    <s v="Ken Brennan"/>
    <x v="1"/>
    <s v="United States"/>
    <s v="Taylor"/>
    <s v="Michigan"/>
    <n v="48180"/>
    <x v="2"/>
    <s v="OFF-AR-10003651"/>
    <s v="Office Supplies"/>
    <s v="Art"/>
    <s v="Newell 350"/>
    <n v="9.84"/>
    <n v="3"/>
    <n v="0"/>
    <n v="2.8535999999999988"/>
  </r>
  <r>
    <n v="307"/>
    <s v="CA-2011-111003"/>
    <x v="2"/>
    <x v="106"/>
    <d v="2011-06-06T00:00:00"/>
    <s v="Standard Class"/>
    <s v="CR-12625"/>
    <s v="Corey Roper"/>
    <x v="2"/>
    <s v="United States"/>
    <s v="Lakewood"/>
    <s v="New Jersey"/>
    <n v="8701"/>
    <x v="3"/>
    <s v="OFF-BI-10001072"/>
    <s v="Office Supplies"/>
    <s v="Binders"/>
    <s v="GBC Clear Cover, 8-1/2 x 11, unpunched, 25 covers per pack"/>
    <n v="45.480000000000004"/>
    <n v="3"/>
    <n v="0"/>
    <n v="20.9208"/>
  </r>
  <r>
    <n v="308"/>
    <s v="CA-2011-111003"/>
    <x v="2"/>
    <x v="106"/>
    <d v="2011-06-06T00:00:00"/>
    <s v="Standard Class"/>
    <s v="CR-12625"/>
    <s v="Corey Roper"/>
    <x v="2"/>
    <s v="United States"/>
    <s v="Lakewood"/>
    <s v="New Jersey"/>
    <n v="8701"/>
    <x v="3"/>
    <s v="OFF-AR-10002135"/>
    <s v="Office Supplies"/>
    <s v="Art"/>
    <s v="Boston Heavy-Duty Trimline Electric Pencil Sharpeners"/>
    <n v="289.20000000000005"/>
    <n v="6"/>
    <n v="0"/>
    <n v="83.867999999999967"/>
  </r>
  <r>
    <n v="309"/>
    <s v="CA-2014-126774"/>
    <x v="3"/>
    <x v="4"/>
    <d v="2014-04-18T00:00:00"/>
    <s v="First Class"/>
    <s v="SH-20395"/>
    <s v="Shahid Hopkins"/>
    <x v="0"/>
    <s v="United States"/>
    <s v="Arlington"/>
    <s v="Virginia"/>
    <n v="22204"/>
    <x v="0"/>
    <s v="OFF-AR-10002804"/>
    <s v="Office Supplies"/>
    <s v="Art"/>
    <s v="Faber Castell Col-Erase Pencils"/>
    <n v="4.8899999999999997"/>
    <n v="1"/>
    <n v="0"/>
    <n v="2.0049000000000001"/>
  </r>
  <r>
    <n v="310"/>
    <s v="CA-2013-142902"/>
    <x v="0"/>
    <x v="126"/>
    <d v="2013-09-15T00:00:00"/>
    <s v="Second Class"/>
    <s v="BP-11185"/>
    <s v="Ben Peterman"/>
    <x v="1"/>
    <s v="United States"/>
    <s v="Arvada"/>
    <s v="Colorado"/>
    <n v="80004"/>
    <x v="1"/>
    <s v="FUR-FU-10001918"/>
    <s v="Furniture"/>
    <s v="Furnishings"/>
    <s v="C-Line Cubicle Keepers Polyproplyene Holder With Velcro Backings"/>
    <n v="15.136000000000003"/>
    <n v="4"/>
    <n v="0.2"/>
    <n v="3.5948000000000011"/>
  </r>
  <r>
    <n v="311"/>
    <s v="CA-2013-142902"/>
    <x v="0"/>
    <x v="126"/>
    <d v="2013-09-15T00:00:00"/>
    <s v="Second Class"/>
    <s v="BP-11185"/>
    <s v="Ben Peterman"/>
    <x v="1"/>
    <s v="United States"/>
    <s v="Arvada"/>
    <s v="Colorado"/>
    <n v="80004"/>
    <x v="1"/>
    <s v="FUR-CH-10004086"/>
    <s v="Furniture"/>
    <s v="Chairs"/>
    <s v="Hon 4070 Series Pagoda Armless Upholstered Stacking Chairs"/>
    <n v="466.76800000000003"/>
    <n v="2"/>
    <n v="0.2"/>
    <n v="52.511399999999981"/>
  </r>
  <r>
    <n v="312"/>
    <s v="CA-2013-142902"/>
    <x v="0"/>
    <x v="126"/>
    <d v="2013-09-15T00:00:00"/>
    <s v="Second Class"/>
    <s v="BP-11185"/>
    <s v="Ben Peterman"/>
    <x v="1"/>
    <s v="United States"/>
    <s v="Arvada"/>
    <s v="Colorado"/>
    <n v="80004"/>
    <x v="1"/>
    <s v="FUR-FU-10001756"/>
    <s v="Furniture"/>
    <s v="Furnishings"/>
    <s v="Eldon Expressions Desk Accessory, Wood Photo Frame, Mahogany"/>
    <n v="15.231999999999999"/>
    <n v="1"/>
    <n v="0.2"/>
    <n v="1.7135999999999978"/>
  </r>
  <r>
    <n v="313"/>
    <s v="CA-2013-142902"/>
    <x v="0"/>
    <x v="126"/>
    <d v="2013-09-15T00:00:00"/>
    <s v="Second Class"/>
    <s v="BP-11185"/>
    <s v="Ben Peterman"/>
    <x v="1"/>
    <s v="United States"/>
    <s v="Arvada"/>
    <s v="Colorado"/>
    <n v="80004"/>
    <x v="1"/>
    <s v="OFF-LA-10000634"/>
    <s v="Office Supplies"/>
    <s v="Labels"/>
    <s v="Avery 509"/>
    <n v="6.2640000000000002"/>
    <n v="3"/>
    <n v="0.2"/>
    <n v="2.0358000000000001"/>
  </r>
  <r>
    <n v="314"/>
    <s v="CA-2011-120887"/>
    <x v="2"/>
    <x v="127"/>
    <d v="2011-10-03T00:00:00"/>
    <s v="Standard Class"/>
    <s v="TS-21205"/>
    <s v="Thomas Seio"/>
    <x v="1"/>
    <s v="United States"/>
    <s v="Hackensack"/>
    <s v="New Jersey"/>
    <n v="7601"/>
    <x v="3"/>
    <s v="FUR-FU-10001588"/>
    <s v="Furniture"/>
    <s v="Furnishings"/>
    <s v="Deflect-o SuperTray Unbreakable Stackable Tray, Letter, Black"/>
    <n v="87.539999999999992"/>
    <n v="3"/>
    <n v="0"/>
    <n v="37.642200000000003"/>
  </r>
  <r>
    <n v="315"/>
    <s v="CA-2011-167850"/>
    <x v="2"/>
    <x v="128"/>
    <d v="2011-08-16T00:00:00"/>
    <s v="Standard Class"/>
    <s v="AG-10525"/>
    <s v="Andy Gerbode"/>
    <x v="1"/>
    <s v="United States"/>
    <s v="Saint Petersburg"/>
    <s v="Florida"/>
    <n v="33710"/>
    <x v="0"/>
    <s v="TEC-PH-10002398"/>
    <s v="Technology"/>
    <s v="Phones"/>
    <s v="AT&amp;T 1070 Corded Phone"/>
    <n v="178.38400000000001"/>
    <n v="2"/>
    <n v="0.2"/>
    <n v="22.297999999999973"/>
  </r>
  <r>
    <n v="316"/>
    <s v="CA-2011-167850"/>
    <x v="2"/>
    <x v="128"/>
    <d v="2011-08-16T00:00:00"/>
    <s v="Standard Class"/>
    <s v="AG-10525"/>
    <s v="Andy Gerbode"/>
    <x v="1"/>
    <s v="United States"/>
    <s v="Saint Petersburg"/>
    <s v="Florida"/>
    <n v="33710"/>
    <x v="0"/>
    <s v="OFF-PA-10001937"/>
    <s v="Office Supplies"/>
    <s v="Paper"/>
    <s v="Xerox 21"/>
    <n v="15.552000000000003"/>
    <n v="3"/>
    <n v="0.2"/>
    <n v="5.4432"/>
  </r>
  <r>
    <n v="317"/>
    <s v="CA-2011-164259"/>
    <x v="2"/>
    <x v="129"/>
    <d v="2011-12-30T00:00:00"/>
    <s v="First Class"/>
    <s v="SP-20860"/>
    <s v="Sung Pak"/>
    <x v="1"/>
    <s v="United States"/>
    <s v="Philadelphia"/>
    <s v="Pennsylvania"/>
    <n v="19143"/>
    <x v="3"/>
    <s v="OFF-AR-10003373"/>
    <s v="Office Supplies"/>
    <s v="Art"/>
    <s v="Boston School Pro Electric Pencil Sharpener, 1670"/>
    <n v="99.13600000000001"/>
    <n v="4"/>
    <n v="0.2"/>
    <n v="8.674399999999995"/>
  </r>
  <r>
    <n v="318"/>
    <s v="CA-2011-164973"/>
    <x v="2"/>
    <x v="130"/>
    <d v="2011-11-09T00:00:00"/>
    <s v="Standard Class"/>
    <s v="NM-18445"/>
    <s v="Nathan Mautz"/>
    <x v="2"/>
    <s v="United States"/>
    <s v="New York City"/>
    <s v="New York"/>
    <n v="10024"/>
    <x v="3"/>
    <s v="FUR-CH-10002602"/>
    <s v="Furniture"/>
    <s v="Chairs"/>
    <s v="DMI Arturo Collection Mission-style Design Wood Chair"/>
    <n v="135.88200000000001"/>
    <n v="1"/>
    <n v="0.1"/>
    <n v="24.156800000000004"/>
  </r>
  <r>
    <n v="319"/>
    <s v="CA-2011-164973"/>
    <x v="2"/>
    <x v="130"/>
    <d v="2011-11-09T00:00:00"/>
    <s v="Standard Class"/>
    <s v="NM-18445"/>
    <s v="Nathan Mautz"/>
    <x v="2"/>
    <s v="United States"/>
    <s v="New York City"/>
    <s v="New York"/>
    <n v="10024"/>
    <x v="3"/>
    <s v="TEC-MA-10002927"/>
    <s v="Technology"/>
    <s v="Machines"/>
    <s v="Canon imageCLASS MF7460 Monochrome Digital Laser Multifunction Copier"/>
    <n v="3991.98"/>
    <n v="2"/>
    <n v="0"/>
    <n v="1995.99"/>
  </r>
  <r>
    <n v="320"/>
    <s v="CA-2011-164973"/>
    <x v="2"/>
    <x v="130"/>
    <d v="2011-11-09T00:00:00"/>
    <s v="Standard Class"/>
    <s v="NM-18445"/>
    <s v="Nathan Mautz"/>
    <x v="2"/>
    <s v="United States"/>
    <s v="New York City"/>
    <s v="New York"/>
    <n v="10024"/>
    <x v="3"/>
    <s v="TEC-PH-10004093"/>
    <s v="Technology"/>
    <s v="Phones"/>
    <s v="Panasonic Kx-TS550"/>
    <n v="275.94"/>
    <n v="6"/>
    <n v="0"/>
    <n v="80.022599999999997"/>
  </r>
  <r>
    <n v="321"/>
    <s v="CA-2011-164973"/>
    <x v="2"/>
    <x v="130"/>
    <d v="2011-11-09T00:00:00"/>
    <s v="Standard Class"/>
    <s v="NM-18445"/>
    <s v="Nathan Mautz"/>
    <x v="2"/>
    <s v="United States"/>
    <s v="New York City"/>
    <s v="New York"/>
    <n v="10024"/>
    <x v="3"/>
    <s v="TEC-AC-10000892"/>
    <s v="Technology"/>
    <s v="Accessories"/>
    <s v="NETGEAR N750 Dual Band Wi-Fi Gigabit Router"/>
    <n v="360"/>
    <n v="4"/>
    <n v="0"/>
    <n v="129.6"/>
  </r>
  <r>
    <n v="322"/>
    <s v="CA-2011-164973"/>
    <x v="2"/>
    <x v="130"/>
    <d v="2011-11-09T00:00:00"/>
    <s v="Standard Class"/>
    <s v="NM-18445"/>
    <s v="Nathan Mautz"/>
    <x v="2"/>
    <s v="United States"/>
    <s v="New York City"/>
    <s v="New York"/>
    <n v="10024"/>
    <x v="3"/>
    <s v="OFF-ST-10002974"/>
    <s v="Office Supplies"/>
    <s v="Storage"/>
    <s v="Trav-L-File Heavy-Duty Shuttle II, Black"/>
    <n v="43.57"/>
    <n v="1"/>
    <n v="0"/>
    <n v="13.070999999999998"/>
  </r>
  <r>
    <n v="323"/>
    <s v="CA-2011-156601"/>
    <x v="2"/>
    <x v="111"/>
    <d v="2011-09-24T00:00:00"/>
    <s v="Standard Class"/>
    <s v="FA-14230"/>
    <s v="Frank Atkinson"/>
    <x v="1"/>
    <s v="United States"/>
    <s v="Long Beach"/>
    <s v="California"/>
    <n v="90805"/>
    <x v="1"/>
    <s v="OFF-FA-10000624"/>
    <s v="Office Supplies"/>
    <s v="Fasteners"/>
    <s v="OIC Binder Clips"/>
    <n v="7.16"/>
    <n v="2"/>
    <n v="0"/>
    <n v="3.58"/>
  </r>
  <r>
    <n v="324"/>
    <s v="CA-2013-162138"/>
    <x v="0"/>
    <x v="131"/>
    <d v="2013-04-28T00:00:00"/>
    <s v="Standard Class"/>
    <s v="GK-14620"/>
    <s v="Grace Kelly"/>
    <x v="1"/>
    <s v="United States"/>
    <s v="Hesperia"/>
    <s v="California"/>
    <n v="92345"/>
    <x v="1"/>
    <s v="OFF-BI-10004593"/>
    <s v="Office Supplies"/>
    <s v="Binders"/>
    <s v="Ibico Laser Imprintable Binding System Covers"/>
    <n v="251.52"/>
    <n v="6"/>
    <n v="0.2"/>
    <n v="81.744"/>
  </r>
  <r>
    <n v="325"/>
    <s v="CA-2013-162138"/>
    <x v="0"/>
    <x v="131"/>
    <d v="2013-04-28T00:00:00"/>
    <s v="Standard Class"/>
    <s v="GK-14620"/>
    <s v="Grace Kelly"/>
    <x v="1"/>
    <s v="United States"/>
    <s v="Hesperia"/>
    <s v="California"/>
    <n v="92345"/>
    <x v="1"/>
    <s v="TEC-AC-10001908"/>
    <s v="Technology"/>
    <s v="Accessories"/>
    <s v="Logitech Wireless Headset h800"/>
    <n v="99.99"/>
    <n v="1"/>
    <n v="0"/>
    <n v="34.996499999999997"/>
  </r>
  <r>
    <n v="326"/>
    <s v="CA-2014-153339"/>
    <x v="3"/>
    <x v="132"/>
    <d v="2014-11-06T00:00:00"/>
    <s v="Second Class"/>
    <s v="DJ-13510"/>
    <s v="Don Jones"/>
    <x v="1"/>
    <s v="United States"/>
    <s v="Murfreesboro"/>
    <s v="Tennessee"/>
    <n v="37130"/>
    <x v="0"/>
    <s v="FUR-FU-10001967"/>
    <s v="Furniture"/>
    <s v="Furnishings"/>
    <s v="Telescoping Adjustable Floor Lamp"/>
    <n v="15.991999999999999"/>
    <n v="1"/>
    <n v="0.2"/>
    <n v="0.99949999999999894"/>
  </r>
  <r>
    <n v="327"/>
    <s v="US-2013-141544"/>
    <x v="0"/>
    <x v="133"/>
    <d v="2013-09-02T00:00:00"/>
    <s v="First Class"/>
    <s v="PO-18850"/>
    <s v="Patrick O'Brill"/>
    <x v="0"/>
    <s v="United States"/>
    <s v="Philadelphia"/>
    <s v="Pennsylvania"/>
    <n v="19143"/>
    <x v="3"/>
    <s v="TEC-PH-10003645"/>
    <s v="Technology"/>
    <s v="Phones"/>
    <s v="Aastra 57i VoIP phone"/>
    <n v="290.89800000000002"/>
    <n v="3"/>
    <n v="0.4"/>
    <n v="-67.876199999999997"/>
  </r>
  <r>
    <n v="328"/>
    <s v="US-2013-141544"/>
    <x v="0"/>
    <x v="133"/>
    <d v="2013-09-02T00:00:00"/>
    <s v="First Class"/>
    <s v="PO-18850"/>
    <s v="Patrick O'Brill"/>
    <x v="0"/>
    <s v="United States"/>
    <s v="Philadelphia"/>
    <s v="Pennsylvania"/>
    <n v="19143"/>
    <x v="3"/>
    <s v="OFF-ST-10000675"/>
    <s v="Office Supplies"/>
    <s v="Storage"/>
    <s v="File Shuttle II and Handi-File, Black"/>
    <n v="54.224000000000004"/>
    <n v="2"/>
    <n v="0.2"/>
    <n v="3.3889999999999993"/>
  </r>
  <r>
    <n v="329"/>
    <s v="US-2013-141544"/>
    <x v="0"/>
    <x v="133"/>
    <d v="2013-09-02T00:00:00"/>
    <s v="First Class"/>
    <s v="PO-18850"/>
    <s v="Patrick O'Brill"/>
    <x v="0"/>
    <s v="United States"/>
    <s v="Philadelphia"/>
    <s v="Pennsylvania"/>
    <n v="19143"/>
    <x v="3"/>
    <s v="FUR-CH-10003312"/>
    <s v="Furniture"/>
    <s v="Chairs"/>
    <s v="Hon 2090 “Pillow Soft” Series Mid Back Swivel/Tilt Chairs"/>
    <n v="786.74400000000003"/>
    <n v="4"/>
    <n v="0.3"/>
    <n v="-258.50160000000011"/>
  </r>
  <r>
    <n v="330"/>
    <s v="US-2013-141544"/>
    <x v="0"/>
    <x v="133"/>
    <d v="2013-09-02T00:00:00"/>
    <s v="First Class"/>
    <s v="PO-18850"/>
    <s v="Patrick O'Brill"/>
    <x v="0"/>
    <s v="United States"/>
    <s v="Philadelphia"/>
    <s v="Pennsylvania"/>
    <n v="19143"/>
    <x v="3"/>
    <s v="OFF-LA-10001074"/>
    <s v="Office Supplies"/>
    <s v="Labels"/>
    <s v="Round Specialty Laser Printer Labels"/>
    <n v="100.24000000000001"/>
    <n v="10"/>
    <n v="0.2"/>
    <n v="33.830999999999989"/>
  </r>
  <r>
    <n v="331"/>
    <s v="US-2013-141544"/>
    <x v="0"/>
    <x v="133"/>
    <d v="2013-09-02T00:00:00"/>
    <s v="First Class"/>
    <s v="PO-18850"/>
    <s v="Patrick O'Brill"/>
    <x v="0"/>
    <s v="United States"/>
    <s v="Philadelphia"/>
    <s v="Pennsylvania"/>
    <n v="19143"/>
    <x v="3"/>
    <s v="OFF-BI-10001524"/>
    <s v="Office Supplies"/>
    <s v="Binders"/>
    <s v="GBC Premium Transparent Covers with Diagonal Lined Pattern"/>
    <n v="37.76400000000001"/>
    <n v="6"/>
    <n v="0.7"/>
    <n v="-27.693600000000004"/>
  </r>
  <r>
    <n v="332"/>
    <s v="US-2013-150147"/>
    <x v="0"/>
    <x v="134"/>
    <d v="2013-04-30T00:00:00"/>
    <s v="Second Class"/>
    <s v="JL-15850"/>
    <s v="John Lucas"/>
    <x v="0"/>
    <s v="United States"/>
    <s v="Philadelphia"/>
    <s v="Pennsylvania"/>
    <n v="19134"/>
    <x v="3"/>
    <s v="TEC-PH-10004614"/>
    <s v="Technology"/>
    <s v="Phones"/>
    <s v="AT&amp;T 841000 Phone"/>
    <n v="82.8"/>
    <n v="2"/>
    <n v="0.4"/>
    <n v="-20.700000000000003"/>
  </r>
  <r>
    <n v="333"/>
    <s v="US-2013-150147"/>
    <x v="0"/>
    <x v="134"/>
    <d v="2013-04-30T00:00:00"/>
    <s v="Second Class"/>
    <s v="JL-15850"/>
    <s v="John Lucas"/>
    <x v="0"/>
    <s v="United States"/>
    <s v="Philadelphia"/>
    <s v="Pennsylvania"/>
    <n v="19134"/>
    <x v="3"/>
    <s v="OFF-BI-10001153"/>
    <s v="Office Supplies"/>
    <s v="Binders"/>
    <s v="Ibico Recycled Grain-Textured Covers"/>
    <n v="20.724000000000004"/>
    <n v="2"/>
    <n v="0.7"/>
    <n v="-13.815999999999995"/>
  </r>
  <r>
    <n v="334"/>
    <s v="US-2013-150147"/>
    <x v="0"/>
    <x v="134"/>
    <d v="2013-04-30T00:00:00"/>
    <s v="Second Class"/>
    <s v="JL-15850"/>
    <s v="John Lucas"/>
    <x v="0"/>
    <s v="United States"/>
    <s v="Philadelphia"/>
    <s v="Pennsylvania"/>
    <n v="19134"/>
    <x v="3"/>
    <s v="OFF-BI-10001982"/>
    <s v="Office Supplies"/>
    <s v="Binders"/>
    <s v="Wilson Jones Custom Binder Spines &amp; Labels"/>
    <n v="4.8960000000000008"/>
    <n v="3"/>
    <n v="0.7"/>
    <n v="-3.4271999999999991"/>
  </r>
  <r>
    <n v="335"/>
    <s v="CA-2012-137946"/>
    <x v="1"/>
    <x v="135"/>
    <d v="2012-09-04T00:00:00"/>
    <s v="Second Class"/>
    <s v="DB-13615"/>
    <s v="Doug Bickford"/>
    <x v="0"/>
    <s v="United States"/>
    <s v="Los Angeles"/>
    <s v="California"/>
    <n v="90045"/>
    <x v="1"/>
    <s v="OFF-BI-10001922"/>
    <s v="Office Supplies"/>
    <s v="Binders"/>
    <s v="Storex Dura Pro Binders"/>
    <n v="4.7520000000000007"/>
    <n v="1"/>
    <n v="0.2"/>
    <n v="1.6037999999999997"/>
  </r>
  <r>
    <n v="336"/>
    <s v="CA-2012-137946"/>
    <x v="1"/>
    <x v="135"/>
    <d v="2012-09-04T00:00:00"/>
    <s v="Second Class"/>
    <s v="DB-13615"/>
    <s v="Doug Bickford"/>
    <x v="0"/>
    <s v="United States"/>
    <s v="Los Angeles"/>
    <s v="California"/>
    <n v="90045"/>
    <x v="1"/>
    <s v="TEC-CO-10001449"/>
    <s v="Technology"/>
    <s v="Copiers"/>
    <s v="Hewlett Packard LaserJet 3310 Copier"/>
    <n v="959.98400000000004"/>
    <n v="2"/>
    <n v="0.2"/>
    <n v="335.99440000000004"/>
  </r>
  <r>
    <n v="337"/>
    <s v="CA-2012-137946"/>
    <x v="1"/>
    <x v="135"/>
    <d v="2012-09-04T00:00:00"/>
    <s v="Second Class"/>
    <s v="DB-13615"/>
    <s v="Doug Bickford"/>
    <x v="0"/>
    <s v="United States"/>
    <s v="Los Angeles"/>
    <s v="California"/>
    <n v="90045"/>
    <x v="1"/>
    <s v="OFF-BI-10004140"/>
    <s v="Office Supplies"/>
    <s v="Binders"/>
    <s v="Avery Non-Stick Binders"/>
    <n v="14.368000000000002"/>
    <n v="4"/>
    <n v="0.2"/>
    <n v="4.4899999999999984"/>
  </r>
  <r>
    <n v="338"/>
    <s v="CA-2011-129924"/>
    <x v="2"/>
    <x v="136"/>
    <d v="2011-07-17T00:00:00"/>
    <s v="Standard Class"/>
    <s v="AC-10420"/>
    <s v="Alyssa Crouse"/>
    <x v="1"/>
    <s v="United States"/>
    <s v="San Francisco"/>
    <s v="California"/>
    <n v="94122"/>
    <x v="1"/>
    <s v="OFF-BI-10003314"/>
    <s v="Office Supplies"/>
    <s v="Binders"/>
    <s v="Tuff Stuff Recycled Round Ring Binders"/>
    <n v="7.7120000000000006"/>
    <n v="2"/>
    <n v="0.2"/>
    <n v="2.7956000000000003"/>
  </r>
  <r>
    <n v="339"/>
    <s v="CA-2011-129924"/>
    <x v="2"/>
    <x v="136"/>
    <d v="2011-07-17T00:00:00"/>
    <s v="Standard Class"/>
    <s v="AC-10420"/>
    <s v="Alyssa Crouse"/>
    <x v="1"/>
    <s v="United States"/>
    <s v="San Francisco"/>
    <s v="California"/>
    <n v="94122"/>
    <x v="1"/>
    <s v="FUR-TA-10004575"/>
    <s v="Furniture"/>
    <s v="Tables"/>
    <s v="Hon 5100 Series Wood Tables"/>
    <n v="698.35200000000009"/>
    <n v="3"/>
    <n v="0.2"/>
    <n v="-17.458800000000053"/>
  </r>
  <r>
    <n v="340"/>
    <s v="CA-2012-128167"/>
    <x v="1"/>
    <x v="137"/>
    <d v="2012-06-26T00:00:00"/>
    <s v="Second Class"/>
    <s v="KL-16645"/>
    <s v="Ken Lonsdale"/>
    <x v="0"/>
    <s v="United States"/>
    <s v="Layton"/>
    <s v="Utah"/>
    <n v="84041"/>
    <x v="1"/>
    <s v="OFF-FA-10000490"/>
    <s v="Office Supplies"/>
    <s v="Fasteners"/>
    <s v="OIC Binder Clips, Mini, 1/4&quot; Capacity, Black"/>
    <n v="4.96"/>
    <n v="4"/>
    <n v="0"/>
    <n v="2.3311999999999999"/>
  </r>
  <r>
    <n v="341"/>
    <s v="CA-2011-122336"/>
    <x v="2"/>
    <x v="138"/>
    <d v="2011-04-17T00:00:00"/>
    <s v="Second Class"/>
    <s v="JD-15895"/>
    <s v="Jonathan Doherty"/>
    <x v="1"/>
    <s v="United States"/>
    <s v="Philadelphia"/>
    <s v="Pennsylvania"/>
    <n v="19140"/>
    <x v="3"/>
    <s v="OFF-AR-10000122"/>
    <s v="Office Supplies"/>
    <s v="Art"/>
    <s v="Newell 314"/>
    <n v="17.856000000000002"/>
    <n v="4"/>
    <n v="0.2"/>
    <n v="1.1159999999999979"/>
  </r>
  <r>
    <n v="342"/>
    <s v="CA-2011-122336"/>
    <x v="2"/>
    <x v="138"/>
    <d v="2011-04-17T00:00:00"/>
    <s v="Second Class"/>
    <s v="JD-15895"/>
    <s v="Jonathan Doherty"/>
    <x v="1"/>
    <s v="United States"/>
    <s v="Philadelphia"/>
    <s v="Pennsylvania"/>
    <n v="19140"/>
    <x v="3"/>
    <s v="OFF-BI-10003656"/>
    <s v="Office Supplies"/>
    <s v="Binders"/>
    <s v="Fellowes PB200 Plastic Comb Binding Machine"/>
    <n v="509.97000000000008"/>
    <n v="10"/>
    <n v="0.7"/>
    <n v="-407.97599999999989"/>
  </r>
  <r>
    <n v="343"/>
    <s v="CA-2011-122336"/>
    <x v="2"/>
    <x v="138"/>
    <d v="2011-04-17T00:00:00"/>
    <s v="Second Class"/>
    <s v="JD-15895"/>
    <s v="Jonathan Doherty"/>
    <x v="1"/>
    <s v="United States"/>
    <s v="Philadelphia"/>
    <s v="Pennsylvania"/>
    <n v="19140"/>
    <x v="3"/>
    <s v="OFF-FA-10002780"/>
    <s v="Office Supplies"/>
    <s v="Fasteners"/>
    <s v="Staples"/>
    <n v="30.991999999999997"/>
    <n v="13"/>
    <n v="0.2"/>
    <n v="10.072399999999996"/>
  </r>
  <r>
    <n v="344"/>
    <s v="CA-2011-122336"/>
    <x v="2"/>
    <x v="138"/>
    <d v="2011-04-17T00:00:00"/>
    <s v="Second Class"/>
    <s v="JD-15895"/>
    <s v="Jonathan Doherty"/>
    <x v="1"/>
    <s v="United States"/>
    <s v="Philadelphia"/>
    <s v="Pennsylvania"/>
    <n v="19140"/>
    <x v="3"/>
    <s v="TEC-PH-10000702"/>
    <s v="Technology"/>
    <s v="Phones"/>
    <s v="Square Credit Card Reader, 4 1/2&quot; x 4 1/2&quot; x 1&quot;, White"/>
    <n v="71.927999999999997"/>
    <n v="12"/>
    <n v="0.4"/>
    <n v="8.3915999999999897"/>
  </r>
  <r>
    <n v="345"/>
    <s v="US-2012-120712"/>
    <x v="1"/>
    <x v="139"/>
    <d v="2012-12-24T00:00:00"/>
    <s v="Standard Class"/>
    <s v="CS-12130"/>
    <s v="Chad Sievert"/>
    <x v="0"/>
    <s v="United States"/>
    <s v="Austin"/>
    <s v="Texas"/>
    <n v="78745"/>
    <x v="2"/>
    <s v="OFF-ST-10000107"/>
    <s v="Office Supplies"/>
    <s v="Storage"/>
    <s v="Fellowes Super Stor/Drawer"/>
    <n v="88.800000000000011"/>
    <n v="4"/>
    <n v="0.2"/>
    <n v="-2.2200000000000131"/>
  </r>
  <r>
    <n v="346"/>
    <s v="CA-2014-169901"/>
    <x v="3"/>
    <x v="140"/>
    <d v="2014-06-20T00:00:00"/>
    <s v="Standard Class"/>
    <s v="CC-12550"/>
    <s v="Clay Cheatham"/>
    <x v="0"/>
    <s v="United States"/>
    <s v="San Francisco"/>
    <s v="California"/>
    <n v="94122"/>
    <x v="1"/>
    <s v="TEC-PH-10002293"/>
    <s v="Technology"/>
    <s v="Phones"/>
    <s v="Anker 36W 4-Port USB Wall Charger Travel Power Adapter for iPhone 5s 5c 5"/>
    <n v="47.975999999999999"/>
    <n v="3"/>
    <n v="0.2"/>
    <n v="4.7976000000000028"/>
  </r>
  <r>
    <n v="347"/>
    <s v="CA-2014-134306"/>
    <x v="3"/>
    <x v="141"/>
    <d v="2014-07-13T00:00:00"/>
    <s v="Standard Class"/>
    <s v="TD-20995"/>
    <s v="Tamara Dahlen"/>
    <x v="0"/>
    <s v="United States"/>
    <s v="Lowell"/>
    <s v="Massachusetts"/>
    <n v="1852"/>
    <x v="3"/>
    <s v="OFF-AR-10004027"/>
    <s v="Office Supplies"/>
    <s v="Art"/>
    <s v="Binney &amp; Smith inkTank Erasable Desk Highlighter, Chisel Tip, Yellow, 12/Box"/>
    <n v="7.5600000000000005"/>
    <n v="3"/>
    <n v="0"/>
    <n v="3.0996000000000006"/>
  </r>
  <r>
    <n v="348"/>
    <s v="CA-2014-134306"/>
    <x v="3"/>
    <x v="141"/>
    <d v="2014-07-13T00:00:00"/>
    <s v="Standard Class"/>
    <s v="TD-20995"/>
    <s v="Tamara Dahlen"/>
    <x v="0"/>
    <s v="United States"/>
    <s v="Lowell"/>
    <s v="Massachusetts"/>
    <n v="1852"/>
    <x v="3"/>
    <s v="OFF-PA-10000249"/>
    <s v="Office Supplies"/>
    <s v="Paper"/>
    <s v="Staples"/>
    <n v="24.56"/>
    <n v="2"/>
    <n v="0"/>
    <n v="11.543199999999999"/>
  </r>
  <r>
    <n v="349"/>
    <s v="CA-2014-134306"/>
    <x v="3"/>
    <x v="141"/>
    <d v="2014-07-13T00:00:00"/>
    <s v="Standard Class"/>
    <s v="TD-20995"/>
    <s v="Tamara Dahlen"/>
    <x v="0"/>
    <s v="United States"/>
    <s v="Lowell"/>
    <s v="Massachusetts"/>
    <n v="1852"/>
    <x v="3"/>
    <s v="OFF-AR-10001374"/>
    <s v="Office Supplies"/>
    <s v="Art"/>
    <s v="BIC Brite Liner Highlighters, Chisel Tip"/>
    <n v="12.96"/>
    <n v="2"/>
    <n v="0"/>
    <n v="4.1471999999999998"/>
  </r>
  <r>
    <n v="350"/>
    <s v="CA-2013-129714"/>
    <x v="0"/>
    <x v="142"/>
    <d v="2013-09-04T00:00:00"/>
    <s v="First Class"/>
    <s v="AB-10060"/>
    <s v="Adam Bellavance"/>
    <x v="2"/>
    <s v="United States"/>
    <s v="New York City"/>
    <s v="New York"/>
    <n v="10009"/>
    <x v="3"/>
    <s v="TEC-AC-10000290"/>
    <s v="Technology"/>
    <s v="Accessories"/>
    <s v="Sabrent 4-Port USB 2.0 Hub"/>
    <n v="6.79"/>
    <n v="1"/>
    <n v="0"/>
    <n v="2.3086000000000002"/>
  </r>
  <r>
    <n v="351"/>
    <s v="CA-2013-129714"/>
    <x v="0"/>
    <x v="142"/>
    <d v="2013-09-04T00:00:00"/>
    <s v="First Class"/>
    <s v="AB-10060"/>
    <s v="Adam Bellavance"/>
    <x v="2"/>
    <s v="United States"/>
    <s v="New York City"/>
    <s v="New York"/>
    <n v="10009"/>
    <x v="3"/>
    <s v="OFF-PA-10001970"/>
    <s v="Office Supplies"/>
    <s v="Paper"/>
    <s v="Xerox 1881"/>
    <n v="24.56"/>
    <n v="2"/>
    <n v="0"/>
    <n v="11.543199999999999"/>
  </r>
  <r>
    <n v="352"/>
    <s v="CA-2013-129714"/>
    <x v="0"/>
    <x v="142"/>
    <d v="2013-09-04T00:00:00"/>
    <s v="First Class"/>
    <s v="AB-10060"/>
    <s v="Adam Bellavance"/>
    <x v="2"/>
    <s v="United States"/>
    <s v="New York City"/>
    <s v="New York"/>
    <n v="10009"/>
    <x v="3"/>
    <s v="OFF-BI-10002160"/>
    <s v="Office Supplies"/>
    <s v="Binders"/>
    <s v="Acco Hanging Data Binders"/>
    <n v="3.048"/>
    <n v="1"/>
    <n v="0.2"/>
    <n v="1.0668"/>
  </r>
  <r>
    <n v="353"/>
    <s v="CA-2013-129714"/>
    <x v="0"/>
    <x v="142"/>
    <d v="2013-09-04T00:00:00"/>
    <s v="First Class"/>
    <s v="AB-10060"/>
    <s v="Adam Bellavance"/>
    <x v="2"/>
    <s v="United States"/>
    <s v="New York City"/>
    <s v="New York"/>
    <n v="10009"/>
    <x v="3"/>
    <s v="OFF-PA-10001970"/>
    <s v="Office Supplies"/>
    <s v="Paper"/>
    <s v="Xerox 1881"/>
    <n v="49.12"/>
    <n v="4"/>
    <n v="0"/>
    <n v="23.086399999999998"/>
  </r>
  <r>
    <n v="354"/>
    <s v="CA-2013-129714"/>
    <x v="0"/>
    <x v="142"/>
    <d v="2013-09-04T00:00:00"/>
    <s v="First Class"/>
    <s v="AB-10060"/>
    <s v="Adam Bellavance"/>
    <x v="2"/>
    <s v="United States"/>
    <s v="New York City"/>
    <s v="New York"/>
    <n v="10009"/>
    <x v="3"/>
    <s v="OFF-BI-10004995"/>
    <s v="Office Supplies"/>
    <s v="Binders"/>
    <s v="GBC DocuBind P400 Electric Binding System"/>
    <n v="4355.1680000000006"/>
    <n v="4"/>
    <n v="0.2"/>
    <n v="1415.4295999999997"/>
  </r>
  <r>
    <n v="355"/>
    <s v="CA-2013-138520"/>
    <x v="0"/>
    <x v="143"/>
    <d v="2013-04-14T00:00:00"/>
    <s v="Standard Class"/>
    <s v="JL-15505"/>
    <s v="Jeremy Lonsdale"/>
    <x v="0"/>
    <s v="United States"/>
    <s v="New York City"/>
    <s v="New York"/>
    <n v="10035"/>
    <x v="3"/>
    <s v="FUR-BO-10002268"/>
    <s v="Furniture"/>
    <s v="Bookcases"/>
    <s v="Sauder Barrister Bookcases"/>
    <n v="388.70400000000006"/>
    <n v="6"/>
    <n v="0.2"/>
    <n v="-4.8588000000000022"/>
  </r>
  <r>
    <n v="356"/>
    <s v="CA-2013-138520"/>
    <x v="0"/>
    <x v="143"/>
    <d v="2013-04-14T00:00:00"/>
    <s v="Standard Class"/>
    <s v="JL-15505"/>
    <s v="Jeremy Lonsdale"/>
    <x v="0"/>
    <s v="United States"/>
    <s v="New York City"/>
    <s v="New York"/>
    <n v="10035"/>
    <x v="3"/>
    <s v="OFF-EN-10001137"/>
    <s v="Office Supplies"/>
    <s v="Envelopes"/>
    <s v="#10 Gummed Flap White Envelopes, 100/Box"/>
    <n v="8.26"/>
    <n v="2"/>
    <n v="0"/>
    <n v="3.7995999999999999"/>
  </r>
  <r>
    <n v="357"/>
    <s v="CA-2013-138520"/>
    <x v="0"/>
    <x v="143"/>
    <d v="2013-04-14T00:00:00"/>
    <s v="Standard Class"/>
    <s v="JL-15505"/>
    <s v="Jeremy Lonsdale"/>
    <x v="0"/>
    <s v="United States"/>
    <s v="New York City"/>
    <s v="New York"/>
    <n v="10035"/>
    <x v="3"/>
    <s v="OFF-AR-10002399"/>
    <s v="Office Supplies"/>
    <s v="Art"/>
    <s v="Dixon Prang Watercolor Pencils, 10-Color Set with Brush"/>
    <n v="17.04"/>
    <n v="4"/>
    <n v="0"/>
    <n v="6.9863999999999997"/>
  </r>
  <r>
    <n v="358"/>
    <s v="CA-2013-138520"/>
    <x v="0"/>
    <x v="143"/>
    <d v="2013-04-14T00:00:00"/>
    <s v="Standard Class"/>
    <s v="JL-15505"/>
    <s v="Jeremy Lonsdale"/>
    <x v="0"/>
    <s v="United States"/>
    <s v="New York City"/>
    <s v="New York"/>
    <n v="10035"/>
    <x v="3"/>
    <s v="OFF-PA-10002713"/>
    <s v="Office Supplies"/>
    <s v="Paper"/>
    <s v="Adams Phone Message Book, 200 Message Capacity, 8 1/16” x 11”"/>
    <n v="34.4"/>
    <n v="5"/>
    <n v="0"/>
    <n v="15.823999999999998"/>
  </r>
  <r>
    <n v="359"/>
    <s v="CA-2013-130001"/>
    <x v="0"/>
    <x v="131"/>
    <d v="2013-04-29T00:00:00"/>
    <s v="Standard Class"/>
    <s v="HK-14890"/>
    <s v="Heather Kirkland"/>
    <x v="1"/>
    <s v="United States"/>
    <s v="Charlotte"/>
    <s v="North Carolina"/>
    <n v="28205"/>
    <x v="0"/>
    <s v="OFF-PA-10002666"/>
    <s v="Office Supplies"/>
    <s v="Paper"/>
    <s v="Southworth 25% Cotton Linen-Finish Paper &amp; Envelopes"/>
    <n v="36.240000000000009"/>
    <n v="5"/>
    <n v="0.2"/>
    <n v="11.324999999999996"/>
  </r>
  <r>
    <n v="360"/>
    <s v="CA-2014-155698"/>
    <x v="3"/>
    <x v="144"/>
    <d v="2014-03-12T00:00:00"/>
    <s v="First Class"/>
    <s v="VB-21745"/>
    <s v="Victoria Brennan"/>
    <x v="1"/>
    <s v="United States"/>
    <s v="Columbus"/>
    <s v="Georgia"/>
    <n v="31907"/>
    <x v="0"/>
    <s v="OFF-AP-10001124"/>
    <s v="Office Supplies"/>
    <s v="Appliances"/>
    <s v="Belkin 8 Outlet SurgeMaster II Gold Surge Protector with Phone Protection"/>
    <n v="647.84"/>
    <n v="8"/>
    <n v="0"/>
    <n v="168.4384"/>
  </r>
  <r>
    <n v="361"/>
    <s v="CA-2014-155698"/>
    <x v="3"/>
    <x v="144"/>
    <d v="2014-03-12T00:00:00"/>
    <s v="First Class"/>
    <s v="VB-21745"/>
    <s v="Victoria Brennan"/>
    <x v="1"/>
    <s v="United States"/>
    <s v="Columbus"/>
    <s v="Georgia"/>
    <n v="31907"/>
    <x v="0"/>
    <s v="OFF-LA-10001158"/>
    <s v="Office Supplies"/>
    <s v="Labels"/>
    <s v="Avery Address/Shipping Labels for Typewriters, 4&quot; x 2&quot;"/>
    <n v="20.7"/>
    <n v="2"/>
    <n v="0"/>
    <n v="9.9359999999999999"/>
  </r>
  <r>
    <n v="362"/>
    <s v="CA-2014-144904"/>
    <x v="3"/>
    <x v="145"/>
    <d v="2014-10-02T00:00:00"/>
    <s v="Standard Class"/>
    <s v="KW-16435"/>
    <s v="Katrina Willman"/>
    <x v="0"/>
    <s v="United States"/>
    <s v="New York City"/>
    <s v="New York"/>
    <n v="10009"/>
    <x v="3"/>
    <s v="OFF-LA-10001158"/>
    <s v="Office Supplies"/>
    <s v="Labels"/>
    <s v="Avery Address/Shipping Labels for Typewriters, 4&quot; x 2&quot;"/>
    <n v="20.7"/>
    <n v="2"/>
    <n v="0"/>
    <n v="9.9359999999999999"/>
  </r>
  <r>
    <n v="363"/>
    <s v="CA-2014-144904"/>
    <x v="3"/>
    <x v="145"/>
    <d v="2014-10-02T00:00:00"/>
    <s v="Standard Class"/>
    <s v="KW-16435"/>
    <s v="Katrina Willman"/>
    <x v="0"/>
    <s v="United States"/>
    <s v="New York City"/>
    <s v="New York"/>
    <n v="10009"/>
    <x v="3"/>
    <s v="FUR-CH-10000785"/>
    <s v="Furniture"/>
    <s v="Chairs"/>
    <s v="Global Ergonomic Managers Chair"/>
    <n v="488.64600000000002"/>
    <n v="3"/>
    <n v="0.1"/>
    <n v="86.870400000000004"/>
  </r>
  <r>
    <n v="364"/>
    <s v="CA-2014-144904"/>
    <x v="3"/>
    <x v="145"/>
    <d v="2014-10-02T00:00:00"/>
    <s v="Standard Class"/>
    <s v="KW-16435"/>
    <s v="Katrina Willman"/>
    <x v="0"/>
    <s v="United States"/>
    <s v="New York City"/>
    <s v="New York"/>
    <n v="10009"/>
    <x v="3"/>
    <s v="OFF-AR-10003732"/>
    <s v="Office Supplies"/>
    <s v="Art"/>
    <s v="Newell 333"/>
    <n v="5.56"/>
    <n v="2"/>
    <n v="0"/>
    <n v="1.4455999999999998"/>
  </r>
  <r>
    <n v="365"/>
    <s v="CA-2014-144904"/>
    <x v="3"/>
    <x v="145"/>
    <d v="2014-10-02T00:00:00"/>
    <s v="Standard Class"/>
    <s v="KW-16435"/>
    <s v="Katrina Willman"/>
    <x v="0"/>
    <s v="United States"/>
    <s v="New York City"/>
    <s v="New York"/>
    <n v="10009"/>
    <x v="3"/>
    <s v="FUR-FU-10000023"/>
    <s v="Furniture"/>
    <s v="Furnishings"/>
    <s v="Eldon Wave Desk Accessories"/>
    <n v="47.12"/>
    <n v="8"/>
    <n v="0"/>
    <n v="20.732800000000001"/>
  </r>
  <r>
    <n v="366"/>
    <s v="CA-2011-123344"/>
    <x v="2"/>
    <x v="146"/>
    <d v="2011-09-29T00:00:00"/>
    <s v="Standard Class"/>
    <s v="JD-16060"/>
    <s v="Julia Dunbar"/>
    <x v="0"/>
    <s v="United States"/>
    <s v="San Francisco"/>
    <s v="California"/>
    <n v="94109"/>
    <x v="1"/>
    <s v="OFF-ST-10001713"/>
    <s v="Office Supplies"/>
    <s v="Storage"/>
    <s v="Gould Plastics 9-Pocket Panel Bin, 18-3/8w x 5-1/4d x 20-1/2h, Black"/>
    <n v="211.96"/>
    <n v="4"/>
    <n v="0"/>
    <n v="8.4783999999999935"/>
  </r>
  <r>
    <n v="367"/>
    <s v="CA-2013-155516"/>
    <x v="0"/>
    <x v="147"/>
    <d v="2013-10-22T00:00:00"/>
    <s v="Same Day"/>
    <s v="MK-17905"/>
    <s v="Michael Kennedy"/>
    <x v="1"/>
    <s v="United States"/>
    <s v="Manchester"/>
    <s v="Connecticut"/>
    <n v="6040"/>
    <x v="3"/>
    <s v="OFF-BI-10002412"/>
    <s v="Office Supplies"/>
    <s v="Binders"/>
    <s v="Wilson Jones “Snap” Scratch Pad Binder Tool for Ring Binders"/>
    <n v="23.2"/>
    <n v="4"/>
    <n v="0"/>
    <n v="10.44"/>
  </r>
  <r>
    <n v="368"/>
    <s v="CA-2013-155516"/>
    <x v="0"/>
    <x v="147"/>
    <d v="2013-10-22T00:00:00"/>
    <s v="Same Day"/>
    <s v="MK-17905"/>
    <s v="Michael Kennedy"/>
    <x v="1"/>
    <s v="United States"/>
    <s v="Manchester"/>
    <s v="Connecticut"/>
    <n v="6040"/>
    <x v="3"/>
    <s v="OFF-SU-10001225"/>
    <s v="Office Supplies"/>
    <s v="Supplies"/>
    <s v="Staples"/>
    <n v="7.36"/>
    <n v="2"/>
    <n v="0"/>
    <n v="0.14719999999999978"/>
  </r>
  <r>
    <n v="369"/>
    <s v="CA-2013-155516"/>
    <x v="0"/>
    <x v="147"/>
    <d v="2013-10-22T00:00:00"/>
    <s v="Same Day"/>
    <s v="MK-17905"/>
    <s v="Michael Kennedy"/>
    <x v="1"/>
    <s v="United States"/>
    <s v="Manchester"/>
    <s v="Connecticut"/>
    <n v="6040"/>
    <x v="3"/>
    <s v="OFF-ST-10002406"/>
    <s v="Office Supplies"/>
    <s v="Storage"/>
    <s v="Pizazz Global Quick File"/>
    <n v="104.79"/>
    <n v="7"/>
    <n v="0"/>
    <n v="29.341200000000008"/>
  </r>
  <r>
    <n v="370"/>
    <s v="CA-2013-155516"/>
    <x v="0"/>
    <x v="147"/>
    <d v="2013-10-22T00:00:00"/>
    <s v="Same Day"/>
    <s v="MK-17905"/>
    <s v="Michael Kennedy"/>
    <x v="1"/>
    <s v="United States"/>
    <s v="Manchester"/>
    <s v="Connecticut"/>
    <n v="6040"/>
    <x v="3"/>
    <s v="FUR-BO-10002545"/>
    <s v="Furniture"/>
    <s v="Bookcases"/>
    <s v="Atlantic Metals Mobile 3-Shelf Bookcases, Custom Colors"/>
    <n v="1043.92"/>
    <n v="4"/>
    <n v="0"/>
    <n v="271.41920000000005"/>
  </r>
  <r>
    <n v="371"/>
    <s v="CA-2014-104745"/>
    <x v="3"/>
    <x v="148"/>
    <d v="2014-06-05T00:00:00"/>
    <s v="Standard Class"/>
    <s v="GT-14755"/>
    <s v="Guy Thornton"/>
    <x v="0"/>
    <s v="United States"/>
    <s v="Harlingen"/>
    <s v="Texas"/>
    <n v="78550"/>
    <x v="2"/>
    <s v="OFF-PA-10002036"/>
    <s v="Office Supplies"/>
    <s v="Paper"/>
    <s v="Xerox 1930"/>
    <n v="25.920000000000005"/>
    <n v="5"/>
    <n v="0.2"/>
    <n v="9.3960000000000008"/>
  </r>
  <r>
    <n v="372"/>
    <s v="CA-2014-104745"/>
    <x v="3"/>
    <x v="148"/>
    <d v="2014-06-05T00:00:00"/>
    <s v="Standard Class"/>
    <s v="GT-14755"/>
    <s v="Guy Thornton"/>
    <x v="0"/>
    <s v="United States"/>
    <s v="Harlingen"/>
    <s v="Texas"/>
    <n v="78550"/>
    <x v="2"/>
    <s v="OFF-ST-10002205"/>
    <s v="Office Supplies"/>
    <s v="Storage"/>
    <s v="File Shuttle I and Handi-File"/>
    <n v="53.424000000000007"/>
    <n v="3"/>
    <n v="0.2"/>
    <n v="4.6746000000000016"/>
  </r>
  <r>
    <n v="373"/>
    <s v="US-2011-119137"/>
    <x v="2"/>
    <x v="149"/>
    <d v="2011-07-27T00:00:00"/>
    <s v="Standard Class"/>
    <s v="AG-10900"/>
    <s v="Arthur Gainer"/>
    <x v="0"/>
    <s v="United States"/>
    <s v="Tucson"/>
    <s v="Arizona"/>
    <n v="85705"/>
    <x v="1"/>
    <s v="OFF-BI-10001982"/>
    <s v="Office Supplies"/>
    <s v="Binders"/>
    <s v="Wilson Jones Custom Binder Spines &amp; Labels"/>
    <n v="8.1600000000000019"/>
    <n v="5"/>
    <n v="0.7"/>
    <n v="-5.7119999999999997"/>
  </r>
  <r>
    <n v="374"/>
    <s v="US-2011-119137"/>
    <x v="2"/>
    <x v="149"/>
    <d v="2011-07-27T00:00:00"/>
    <s v="Standard Class"/>
    <s v="AG-10900"/>
    <s v="Arthur Gainer"/>
    <x v="0"/>
    <s v="United States"/>
    <s v="Tucson"/>
    <s v="Arizona"/>
    <n v="85705"/>
    <x v="1"/>
    <s v="TEC-AC-10003911"/>
    <s v="Technology"/>
    <s v="Accessories"/>
    <s v="NETGEAR AC1750 Dual Band Gigabit Smart WiFi Router"/>
    <n v="1023.9360000000001"/>
    <n v="8"/>
    <n v="0.2"/>
    <n v="179.1887999999999"/>
  </r>
  <r>
    <n v="375"/>
    <s v="US-2011-119137"/>
    <x v="2"/>
    <x v="149"/>
    <d v="2011-07-27T00:00:00"/>
    <s v="Standard Class"/>
    <s v="AG-10900"/>
    <s v="Arthur Gainer"/>
    <x v="0"/>
    <s v="United States"/>
    <s v="Tucson"/>
    <s v="Arizona"/>
    <n v="85705"/>
    <x v="1"/>
    <s v="OFF-AR-10000658"/>
    <s v="Office Supplies"/>
    <s v="Art"/>
    <s v="Newell 324"/>
    <n v="9.24"/>
    <n v="1"/>
    <n v="0.2"/>
    <n v="0.92399999999999993"/>
  </r>
  <r>
    <n v="376"/>
    <s v="US-2011-119137"/>
    <x v="2"/>
    <x v="149"/>
    <d v="2011-07-27T00:00:00"/>
    <s v="Standard Class"/>
    <s v="AG-10900"/>
    <s v="Arthur Gainer"/>
    <x v="0"/>
    <s v="United States"/>
    <s v="Tucson"/>
    <s v="Arizona"/>
    <n v="85705"/>
    <x v="1"/>
    <s v="TEC-AC-10002076"/>
    <s v="Technology"/>
    <s v="Accessories"/>
    <s v="Microsoft Natural Keyboard Elite"/>
    <n v="479.04"/>
    <n v="10"/>
    <n v="0.2"/>
    <n v="-29.940000000000012"/>
  </r>
  <r>
    <n v="377"/>
    <s v="US-2013-134656"/>
    <x v="0"/>
    <x v="150"/>
    <d v="2013-10-02T00:00:00"/>
    <s v="First Class"/>
    <s v="MM-18280"/>
    <s v="Muhammed MacIntyre"/>
    <x v="1"/>
    <s v="United States"/>
    <s v="Quincy"/>
    <s v="Illinois"/>
    <n v="62301"/>
    <x v="2"/>
    <s v="OFF-PA-10003039"/>
    <s v="Office Supplies"/>
    <s v="Paper"/>
    <s v="Xerox 1960"/>
    <n v="99.13600000000001"/>
    <n v="4"/>
    <n v="0.2"/>
    <n v="30.979999999999993"/>
  </r>
  <r>
    <n v="378"/>
    <s v="US-2014-134481"/>
    <x v="3"/>
    <x v="151"/>
    <d v="2014-09-02T00:00:00"/>
    <s v="Standard Class"/>
    <s v="AR-10405"/>
    <s v="Allen Rosenblatt"/>
    <x v="1"/>
    <s v="United States"/>
    <s v="Franklin"/>
    <s v="Massachusetts"/>
    <n v="2038"/>
    <x v="3"/>
    <s v="FUR-TA-10004915"/>
    <s v="Furniture"/>
    <s v="Tables"/>
    <s v="Office Impressions End Table, 20-1/2&quot;H x 24&quot;W x 20&quot;D"/>
    <n v="1488.4239999999998"/>
    <n v="7"/>
    <n v="0.3"/>
    <n v="-297.68479999999983"/>
  </r>
  <r>
    <n v="379"/>
    <s v="CA-2012-130792"/>
    <x v="1"/>
    <x v="152"/>
    <d v="2012-05-05T00:00:00"/>
    <s v="Standard Class"/>
    <s v="RA-19915"/>
    <s v="Russell Applegate"/>
    <x v="0"/>
    <s v="United States"/>
    <s v="Houston"/>
    <s v="Texas"/>
    <n v="77095"/>
    <x v="2"/>
    <s v="OFF-AP-10000696"/>
    <s v="Office Supplies"/>
    <s v="Appliances"/>
    <s v="Holmes Odor Grabber"/>
    <n v="8.6519999999999975"/>
    <n v="3"/>
    <n v="0.8"/>
    <n v="-20.332200000000007"/>
  </r>
  <r>
    <n v="380"/>
    <s v="CA-2012-130792"/>
    <x v="1"/>
    <x v="152"/>
    <d v="2012-05-05T00:00:00"/>
    <s v="Standard Class"/>
    <s v="RA-19915"/>
    <s v="Russell Applegate"/>
    <x v="0"/>
    <s v="United States"/>
    <s v="Houston"/>
    <s v="Texas"/>
    <n v="77095"/>
    <x v="2"/>
    <s v="OFF-ST-10003327"/>
    <s v="Office Supplies"/>
    <s v="Storage"/>
    <s v="Akro-Mils 12-Gallon Tote"/>
    <n v="23.832000000000001"/>
    <n v="3"/>
    <n v="0.2"/>
    <n v="2.6810999999999954"/>
  </r>
  <r>
    <n v="381"/>
    <s v="CA-2012-130792"/>
    <x v="1"/>
    <x v="152"/>
    <d v="2012-05-05T00:00:00"/>
    <s v="Standard Class"/>
    <s v="RA-19915"/>
    <s v="Russell Applegate"/>
    <x v="0"/>
    <s v="United States"/>
    <s v="Houston"/>
    <s v="Texas"/>
    <n v="77095"/>
    <x v="2"/>
    <s v="OFF-BI-10000309"/>
    <s v="Office Supplies"/>
    <s v="Binders"/>
    <s v="GBC Twin Loop Wire Binding Elements, 9/16&quot; Spine, Black"/>
    <n v="12.175999999999998"/>
    <n v="4"/>
    <n v="0.8"/>
    <n v="-18.872800000000009"/>
  </r>
  <r>
    <n v="382"/>
    <s v="CA-2013-134775"/>
    <x v="0"/>
    <x v="99"/>
    <d v="2013-10-30T00:00:00"/>
    <s v="First Class"/>
    <s v="AS-10285"/>
    <s v="Alejandro Savely"/>
    <x v="1"/>
    <s v="United States"/>
    <s v="San Francisco"/>
    <s v="California"/>
    <n v="94109"/>
    <x v="1"/>
    <s v="OFF-PA-10004734"/>
    <s v="Office Supplies"/>
    <s v="Paper"/>
    <s v="Southworth Structures Collection"/>
    <n v="50.96"/>
    <n v="7"/>
    <n v="0"/>
    <n v="25.48"/>
  </r>
  <r>
    <n v="383"/>
    <s v="CA-2013-134775"/>
    <x v="0"/>
    <x v="99"/>
    <d v="2013-10-30T00:00:00"/>
    <s v="First Class"/>
    <s v="AS-10285"/>
    <s v="Alejandro Savely"/>
    <x v="1"/>
    <s v="United States"/>
    <s v="San Francisco"/>
    <s v="California"/>
    <n v="94109"/>
    <x v="1"/>
    <s v="OFF-BI-10002225"/>
    <s v="Office Supplies"/>
    <s v="Binders"/>
    <s v="Square Ring Data Binders, Rigid 75 Pt. Covers, 11&quot; x 14-7/8&quot;"/>
    <n v="49.536000000000001"/>
    <n v="3"/>
    <n v="0.2"/>
    <n v="17.337599999999998"/>
  </r>
  <r>
    <n v="384"/>
    <s v="CA-2012-125395"/>
    <x v="1"/>
    <x v="153"/>
    <d v="2012-06-29T00:00:00"/>
    <s v="Second Class"/>
    <s v="LA-16780"/>
    <s v="Laura Armstrong"/>
    <x v="1"/>
    <s v="United States"/>
    <s v="Taylor"/>
    <s v="Michigan"/>
    <n v="48180"/>
    <x v="2"/>
    <s v="TEC-AC-10004708"/>
    <s v="Technology"/>
    <s v="Accessories"/>
    <s v="Sony 32GB Class 10 Micro SDHC R40 Memory Card"/>
    <n v="41.9"/>
    <n v="2"/>
    <n v="0"/>
    <n v="8.7989999999999995"/>
  </r>
  <r>
    <n v="385"/>
    <s v="US-2012-168935"/>
    <x v="1"/>
    <x v="154"/>
    <d v="2012-12-02T00:00:00"/>
    <s v="Standard Class"/>
    <s v="DO-13435"/>
    <s v="Denny Ordway"/>
    <x v="0"/>
    <s v="United States"/>
    <s v="Pembroke Pines"/>
    <s v="Florida"/>
    <n v="33024"/>
    <x v="0"/>
    <s v="FUR-TA-10000617"/>
    <s v="Furniture"/>
    <s v="Tables"/>
    <s v="Hon Practical Foundations 30 x 60 Training Table, Light Gray/Charcoal"/>
    <n v="375.45750000000004"/>
    <n v="3"/>
    <n v="0.45"/>
    <n v="-157.00949999999997"/>
  </r>
  <r>
    <n v="386"/>
    <s v="US-2012-168935"/>
    <x v="1"/>
    <x v="154"/>
    <d v="2012-12-02T00:00:00"/>
    <s v="Standard Class"/>
    <s v="DO-13435"/>
    <s v="Denny Ordway"/>
    <x v="0"/>
    <s v="United States"/>
    <s v="Pembroke Pines"/>
    <s v="Florida"/>
    <n v="33024"/>
    <x v="0"/>
    <s v="TEC-AC-10002335"/>
    <s v="Technology"/>
    <s v="Accessories"/>
    <s v="Logitech Media Keyboard K200"/>
    <n v="83.976000000000013"/>
    <n v="3"/>
    <n v="0.2"/>
    <n v="-1.049700000000005"/>
  </r>
  <r>
    <n v="387"/>
    <s v="CA-2012-122756"/>
    <x v="1"/>
    <x v="155"/>
    <d v="2012-12-07T00:00:00"/>
    <s v="Standard Class"/>
    <s v="DK-13225"/>
    <s v="Dean Katz"/>
    <x v="1"/>
    <s v="United States"/>
    <s v="Philadelphia"/>
    <s v="Pennsylvania"/>
    <n v="19140"/>
    <x v="3"/>
    <s v="TEC-MA-10001681"/>
    <s v="Technology"/>
    <s v="Machines"/>
    <s v="Lexmark MarkNet N8150 Wireless Print Server"/>
    <n v="482.34000000000003"/>
    <n v="4"/>
    <n v="0.7"/>
    <n v="-337.63799999999981"/>
  </r>
  <r>
    <n v="388"/>
    <s v="CA-2012-122756"/>
    <x v="1"/>
    <x v="155"/>
    <d v="2012-12-07T00:00:00"/>
    <s v="Standard Class"/>
    <s v="DK-13225"/>
    <s v="Dean Katz"/>
    <x v="1"/>
    <s v="United States"/>
    <s v="Philadelphia"/>
    <s v="Pennsylvania"/>
    <n v="19140"/>
    <x v="3"/>
    <s v="FUR-FU-10001935"/>
    <s v="Furniture"/>
    <s v="Furnishings"/>
    <s v="3M Hangers With Command Adhesive"/>
    <n v="2.9600000000000004"/>
    <n v="1"/>
    <n v="0.2"/>
    <n v="0.77700000000000025"/>
  </r>
  <r>
    <n v="389"/>
    <s v="CA-2011-115973"/>
    <x v="2"/>
    <x v="156"/>
    <d v="2011-11-26T00:00:00"/>
    <s v="First Class"/>
    <s v="NG-18430"/>
    <s v="Nathan Gelder"/>
    <x v="0"/>
    <s v="United States"/>
    <s v="Cincinnati"/>
    <s v="Ohio"/>
    <n v="45231"/>
    <x v="3"/>
    <s v="OFF-AR-10004757"/>
    <s v="Office Supplies"/>
    <s v="Art"/>
    <s v="Crayola Colored Pencils"/>
    <n v="2.6240000000000001"/>
    <n v="1"/>
    <n v="0.2"/>
    <n v="0.42639999999999978"/>
  </r>
  <r>
    <n v="390"/>
    <s v="CA-2014-101798"/>
    <x v="3"/>
    <x v="157"/>
    <d v="2014-12-16T00:00:00"/>
    <s v="Standard Class"/>
    <s v="MV-18190"/>
    <s v="Mike Vittorini"/>
    <x v="0"/>
    <s v="United States"/>
    <s v="New York City"/>
    <s v="New York"/>
    <n v="10009"/>
    <x v="3"/>
    <s v="OFF-BI-10000050"/>
    <s v="Office Supplies"/>
    <s v="Binders"/>
    <s v="Angle-D Binders with Locking Rings, Label Holders"/>
    <n v="23.36"/>
    <n v="4"/>
    <n v="0.2"/>
    <n v="7.8839999999999986"/>
  </r>
  <r>
    <n v="391"/>
    <s v="CA-2014-101798"/>
    <x v="3"/>
    <x v="157"/>
    <d v="2014-12-16T00:00:00"/>
    <s v="Standard Class"/>
    <s v="MV-18190"/>
    <s v="Mike Vittorini"/>
    <x v="0"/>
    <s v="United States"/>
    <s v="New York City"/>
    <s v="New York"/>
    <n v="10009"/>
    <x v="3"/>
    <s v="TEC-AC-10001998"/>
    <s v="Technology"/>
    <s v="Accessories"/>
    <s v="Logitech LS21 Speaker System - PC Multimedia - 2.1-CH - Wired"/>
    <n v="39.979999999999997"/>
    <n v="2"/>
    <n v="0"/>
    <n v="13.593199999999996"/>
  </r>
  <r>
    <n v="392"/>
    <s v="US-2011-135972"/>
    <x v="2"/>
    <x v="158"/>
    <d v="2011-09-23T00:00:00"/>
    <s v="Second Class"/>
    <s v="JG-15115"/>
    <s v="Jack Garza"/>
    <x v="0"/>
    <s v="United States"/>
    <s v="Des Moines"/>
    <s v="Washington"/>
    <n v="98198"/>
    <x v="1"/>
    <s v="TEC-PH-10003012"/>
    <s v="Technology"/>
    <s v="Phones"/>
    <s v="Nortel Meridian M3904 Professional Digital phone"/>
    <n v="246.38400000000001"/>
    <n v="2"/>
    <n v="0.2"/>
    <n v="27.718199999999968"/>
  </r>
  <r>
    <n v="393"/>
    <s v="US-2011-135972"/>
    <x v="2"/>
    <x v="158"/>
    <d v="2011-09-23T00:00:00"/>
    <s v="Second Class"/>
    <s v="JG-15115"/>
    <s v="Jack Garza"/>
    <x v="0"/>
    <s v="United States"/>
    <s v="Des Moines"/>
    <s v="Washington"/>
    <n v="98198"/>
    <x v="1"/>
    <s v="TEC-CO-10002313"/>
    <s v="Technology"/>
    <s v="Copiers"/>
    <s v="Canon PC1080F Personal Copier"/>
    <n v="1799.97"/>
    <n v="3"/>
    <n v="0"/>
    <n v="701.98829999999998"/>
  </r>
  <r>
    <n v="394"/>
    <s v="US-2011-134971"/>
    <x v="2"/>
    <x v="159"/>
    <d v="2011-06-10T00:00:00"/>
    <s v="Second Class"/>
    <s v="BP-11095"/>
    <s v="Bart Pistole"/>
    <x v="1"/>
    <s v="United States"/>
    <s v="Peoria"/>
    <s v="Illinois"/>
    <n v="61604"/>
    <x v="2"/>
    <s v="OFF-BI-10003982"/>
    <s v="Office Supplies"/>
    <s v="Binders"/>
    <s v="Wilson Jones Century Plastic Molded Ring Binders"/>
    <n v="12.461999999999996"/>
    <n v="3"/>
    <n v="0.8"/>
    <n v="-20.5623"/>
  </r>
  <r>
    <n v="395"/>
    <s v="CA-2014-102946"/>
    <x v="3"/>
    <x v="160"/>
    <d v="2014-07-06T00:00:00"/>
    <s v="Standard Class"/>
    <s v="VP-21730"/>
    <s v="Victor Preis"/>
    <x v="2"/>
    <s v="United States"/>
    <s v="Las Vegas"/>
    <s v="Nevada"/>
    <n v="89115"/>
    <x v="1"/>
    <s v="OFF-BI-10004492"/>
    <s v="Office Supplies"/>
    <s v="Binders"/>
    <s v="Tuf-Vin Binders"/>
    <n v="75.792000000000002"/>
    <n v="3"/>
    <n v="0.2"/>
    <n v="25.579799999999992"/>
  </r>
  <r>
    <n v="396"/>
    <s v="CA-2014-165603"/>
    <x v="3"/>
    <x v="161"/>
    <d v="2014-10-20T00:00:00"/>
    <s v="Second Class"/>
    <s v="SS-20140"/>
    <s v="Saphhira Shifley"/>
    <x v="1"/>
    <s v="United States"/>
    <s v="Warwick"/>
    <s v="Rhode Island"/>
    <n v="2886"/>
    <x v="3"/>
    <s v="OFF-ST-10000798"/>
    <s v="Office Supplies"/>
    <s v="Storage"/>
    <s v="2300 Heavy-Duty Transfer File Systems by Perma"/>
    <n v="49.96"/>
    <n v="2"/>
    <n v="0"/>
    <n v="9.4923999999999964"/>
  </r>
  <r>
    <n v="397"/>
    <s v="CA-2014-165603"/>
    <x v="3"/>
    <x v="161"/>
    <d v="2014-10-20T00:00:00"/>
    <s v="Second Class"/>
    <s v="SS-20140"/>
    <s v="Saphhira Shifley"/>
    <x v="1"/>
    <s v="United States"/>
    <s v="Warwick"/>
    <s v="Rhode Island"/>
    <n v="2886"/>
    <x v="3"/>
    <s v="OFF-PA-10002552"/>
    <s v="Office Supplies"/>
    <s v="Paper"/>
    <s v="Xerox 1958"/>
    <n v="12.96"/>
    <n v="2"/>
    <n v="0"/>
    <n v="6.2208000000000006"/>
  </r>
  <r>
    <n v="398"/>
    <s v="CA-2012-122259"/>
    <x v="1"/>
    <x v="89"/>
    <d v="2012-11-04T00:00:00"/>
    <s v="Standard Class"/>
    <s v="HP-14815"/>
    <s v="Harold Pawlan"/>
    <x v="2"/>
    <s v="United States"/>
    <s v="Jackson"/>
    <s v="Michigan"/>
    <n v="49201"/>
    <x v="2"/>
    <s v="OFF-SU-10002573"/>
    <s v="Office Supplies"/>
    <s v="Supplies"/>
    <s v="Acme 10&quot; Easy Grip Assistive Scissors"/>
    <n v="70.12"/>
    <n v="4"/>
    <n v="0"/>
    <n v="21.035999999999994"/>
  </r>
  <r>
    <n v="399"/>
    <s v="CA-2013-108987"/>
    <x v="0"/>
    <x v="162"/>
    <d v="2013-09-11T00:00:00"/>
    <s v="Second Class"/>
    <s v="AG-10675"/>
    <s v="Anna Gayman"/>
    <x v="0"/>
    <s v="United States"/>
    <s v="Houston"/>
    <s v="Texas"/>
    <n v="77036"/>
    <x v="2"/>
    <s v="OFF-ST-10001580"/>
    <s v="Office Supplies"/>
    <s v="Storage"/>
    <s v="Super Decoflex Portable Personal File"/>
    <n v="35.952000000000005"/>
    <n v="3"/>
    <n v="0.2"/>
    <n v="3.5951999999999984"/>
  </r>
  <r>
    <n v="400"/>
    <s v="CA-2013-108987"/>
    <x v="0"/>
    <x v="162"/>
    <d v="2013-09-11T00:00:00"/>
    <s v="Second Class"/>
    <s v="AG-10675"/>
    <s v="Anna Gayman"/>
    <x v="0"/>
    <s v="United States"/>
    <s v="Houston"/>
    <s v="Texas"/>
    <n v="77036"/>
    <x v="2"/>
    <s v="FUR-BO-10004834"/>
    <s v="Furniture"/>
    <s v="Bookcases"/>
    <s v="Riverside Palais Royal Lawyers Bookcase, Royale Cherry Finish"/>
    <n v="2396.2655999999997"/>
    <n v="4"/>
    <n v="0.32"/>
    <n v="-317.15280000000007"/>
  </r>
  <r>
    <n v="401"/>
    <s v="CA-2013-108987"/>
    <x v="0"/>
    <x v="162"/>
    <d v="2013-09-11T00:00:00"/>
    <s v="Second Class"/>
    <s v="AG-10675"/>
    <s v="Anna Gayman"/>
    <x v="0"/>
    <s v="United States"/>
    <s v="Houston"/>
    <s v="Texas"/>
    <n v="77036"/>
    <x v="2"/>
    <s v="OFF-ST-10000934"/>
    <s v="Office Supplies"/>
    <s v="Storage"/>
    <s v="Contico 72&quot;H Heavy-Duty Storage System"/>
    <n v="131.136"/>
    <n v="4"/>
    <n v="0.2"/>
    <n v="-32.783999999999999"/>
  </r>
  <r>
    <n v="402"/>
    <s v="CA-2013-108987"/>
    <x v="0"/>
    <x v="162"/>
    <d v="2013-09-11T00:00:00"/>
    <s v="Second Class"/>
    <s v="AG-10675"/>
    <s v="Anna Gayman"/>
    <x v="0"/>
    <s v="United States"/>
    <s v="Houston"/>
    <s v="Texas"/>
    <n v="77036"/>
    <x v="2"/>
    <s v="TEC-AC-10000158"/>
    <s v="Technology"/>
    <s v="Accessories"/>
    <s v="Sony 64GB Class 10 Micro SDHC R40 Memory Card"/>
    <n v="57.584000000000003"/>
    <n v="2"/>
    <n v="0.2"/>
    <n v="0.71979999999999933"/>
  </r>
  <r>
    <n v="403"/>
    <s v="CA-2011-113166"/>
    <x v="2"/>
    <x v="163"/>
    <d v="2011-12-26T00:00:00"/>
    <s v="First Class"/>
    <s v="LF-17185"/>
    <s v="Luke Foster"/>
    <x v="0"/>
    <s v="United States"/>
    <s v="Miami"/>
    <s v="Florida"/>
    <n v="33180"/>
    <x v="0"/>
    <s v="OFF-PA-10001947"/>
    <s v="Office Supplies"/>
    <s v="Paper"/>
    <s v="Xerox 1974"/>
    <n v="9.5680000000000014"/>
    <n v="2"/>
    <n v="0.2"/>
    <n v="3.4683999999999999"/>
  </r>
  <r>
    <n v="404"/>
    <s v="CA-2011-155208"/>
    <x v="2"/>
    <x v="164"/>
    <d v="2011-04-20T00:00:00"/>
    <s v="Standard Class"/>
    <s v="SP-20650"/>
    <s v="Stephanie Phelps"/>
    <x v="1"/>
    <s v="United States"/>
    <s v="Wilmington"/>
    <s v="North Carolina"/>
    <n v="28403"/>
    <x v="0"/>
    <s v="OFF-AR-10003478"/>
    <s v="Office Supplies"/>
    <s v="Art"/>
    <s v="Avery Hi-Liter EverBold Pen Style Fluorescent Highlighters, 4/Pack"/>
    <n v="39.072000000000003"/>
    <n v="6"/>
    <n v="0.2"/>
    <n v="9.7680000000000007"/>
  </r>
  <r>
    <n v="405"/>
    <s v="CA-2014-117933"/>
    <x v="3"/>
    <x v="165"/>
    <d v="2014-12-30T00:00:00"/>
    <s v="Standard Class"/>
    <s v="RF-19840"/>
    <s v="Roy Französisch"/>
    <x v="0"/>
    <s v="United States"/>
    <s v="New York City"/>
    <s v="New York"/>
    <n v="10024"/>
    <x v="3"/>
    <s v="OFF-AP-10004249"/>
    <s v="Office Supplies"/>
    <s v="Appliances"/>
    <s v="Staples"/>
    <n v="35.910000000000004"/>
    <n v="3"/>
    <n v="0"/>
    <n v="9.6956999999999987"/>
  </r>
  <r>
    <n v="406"/>
    <s v="CA-2014-117457"/>
    <x v="3"/>
    <x v="166"/>
    <d v="2014-12-13T00:00:00"/>
    <s v="Standard Class"/>
    <s v="KH-16510"/>
    <s v="Keith Herrera"/>
    <x v="0"/>
    <s v="United States"/>
    <s v="San Francisco"/>
    <s v="California"/>
    <n v="94110"/>
    <x v="1"/>
    <s v="TEC-AC-10000158"/>
    <s v="Technology"/>
    <s v="Accessories"/>
    <s v="Sony 64GB Class 10 Micro SDHC R40 Memory Card"/>
    <n v="179.95000000000002"/>
    <n v="5"/>
    <n v="0"/>
    <n v="37.789500000000004"/>
  </r>
  <r>
    <n v="407"/>
    <s v="CA-2014-117457"/>
    <x v="3"/>
    <x v="166"/>
    <d v="2014-12-13T00:00:00"/>
    <s v="Standard Class"/>
    <s v="KH-16510"/>
    <s v="Keith Herrera"/>
    <x v="0"/>
    <s v="United States"/>
    <s v="San Francisco"/>
    <s v="California"/>
    <n v="94110"/>
    <x v="1"/>
    <s v="TEC-CO-10004115"/>
    <s v="Technology"/>
    <s v="Copiers"/>
    <s v="Sharp AL-1530CS Digital Copier"/>
    <n v="1199.9760000000001"/>
    <n v="3"/>
    <n v="0.2"/>
    <n v="434.99130000000002"/>
  </r>
  <r>
    <n v="408"/>
    <s v="CA-2014-117457"/>
    <x v="3"/>
    <x v="166"/>
    <d v="2014-12-13T00:00:00"/>
    <s v="Standard Class"/>
    <s v="KH-16510"/>
    <s v="Keith Herrera"/>
    <x v="0"/>
    <s v="United States"/>
    <s v="San Francisco"/>
    <s v="California"/>
    <n v="94110"/>
    <x v="1"/>
    <s v="OFF-PA-10003724"/>
    <s v="Office Supplies"/>
    <s v="Paper"/>
    <s v="Wirebound Message Book, 4 per Page"/>
    <n v="27.15"/>
    <n v="5"/>
    <n v="0"/>
    <n v="13.3035"/>
  </r>
  <r>
    <n v="409"/>
    <s v="CA-2014-117457"/>
    <x v="3"/>
    <x v="166"/>
    <d v="2014-12-13T00:00:00"/>
    <s v="Standard Class"/>
    <s v="KH-16510"/>
    <s v="Keith Herrera"/>
    <x v="0"/>
    <s v="United States"/>
    <s v="San Francisco"/>
    <s v="California"/>
    <n v="94110"/>
    <x v="1"/>
    <s v="FUR-TA-10002041"/>
    <s v="Furniture"/>
    <s v="Tables"/>
    <s v="Bevis Round Conference Table Top, X-Base"/>
    <n v="1004.0239999999999"/>
    <n v="7"/>
    <n v="0.2"/>
    <n v="-112.95269999999994"/>
  </r>
  <r>
    <n v="410"/>
    <s v="CA-2014-117457"/>
    <x v="3"/>
    <x v="166"/>
    <d v="2014-12-13T00:00:00"/>
    <s v="Standard Class"/>
    <s v="KH-16510"/>
    <s v="Keith Herrera"/>
    <x v="0"/>
    <s v="United States"/>
    <s v="San Francisco"/>
    <s v="California"/>
    <n v="94110"/>
    <x v="1"/>
    <s v="OFF-PA-10002893"/>
    <s v="Office Supplies"/>
    <s v="Paper"/>
    <s v="Wirebound Service Call Books, 5 1/2&quot; x 4&quot;"/>
    <n v="9.68"/>
    <n v="1"/>
    <n v="0"/>
    <n v="4.6463999999999999"/>
  </r>
  <r>
    <n v="411"/>
    <s v="CA-2014-117457"/>
    <x v="3"/>
    <x v="166"/>
    <d v="2014-12-13T00:00:00"/>
    <s v="Standard Class"/>
    <s v="KH-16510"/>
    <s v="Keith Herrera"/>
    <x v="0"/>
    <s v="United States"/>
    <s v="San Francisco"/>
    <s v="California"/>
    <n v="94110"/>
    <x v="1"/>
    <s v="OFF-LA-10003766"/>
    <s v="Office Supplies"/>
    <s v="Labels"/>
    <s v="Self-Adhesive Removable Labels"/>
    <n v="28.349999999999998"/>
    <n v="9"/>
    <n v="0"/>
    <n v="13.608000000000001"/>
  </r>
  <r>
    <n v="412"/>
    <s v="CA-2014-117457"/>
    <x v="3"/>
    <x v="166"/>
    <d v="2014-12-13T00:00:00"/>
    <s v="Standard Class"/>
    <s v="KH-16510"/>
    <s v="Keith Herrera"/>
    <x v="0"/>
    <s v="United States"/>
    <s v="San Francisco"/>
    <s v="California"/>
    <n v="94110"/>
    <x v="1"/>
    <s v="OFF-PA-10001970"/>
    <s v="Office Supplies"/>
    <s v="Paper"/>
    <s v="Xerox 1908"/>
    <n v="55.98"/>
    <n v="1"/>
    <n v="0"/>
    <n v="27.430199999999999"/>
  </r>
  <r>
    <n v="413"/>
    <s v="CA-2014-117457"/>
    <x v="3"/>
    <x v="166"/>
    <d v="2014-12-13T00:00:00"/>
    <s v="Standard Class"/>
    <s v="KH-16510"/>
    <s v="Keith Herrera"/>
    <x v="0"/>
    <s v="United States"/>
    <s v="San Francisco"/>
    <s v="California"/>
    <n v="94110"/>
    <x v="1"/>
    <s v="FUR-BO-10001972"/>
    <s v="Furniture"/>
    <s v="Bookcases"/>
    <s v="O'Sullivan 4-Shelf Bookcase in Odessa Pine"/>
    <n v="1336.829"/>
    <n v="13"/>
    <n v="0.15"/>
    <n v="31.454799999999949"/>
  </r>
  <r>
    <n v="414"/>
    <s v="CA-2014-117457"/>
    <x v="3"/>
    <x v="166"/>
    <d v="2014-12-13T00:00:00"/>
    <s v="Standard Class"/>
    <s v="KH-16510"/>
    <s v="Keith Herrera"/>
    <x v="0"/>
    <s v="United States"/>
    <s v="San Francisco"/>
    <s v="California"/>
    <n v="94110"/>
    <x v="1"/>
    <s v="FUR-CH-10003956"/>
    <s v="Furniture"/>
    <s v="Chairs"/>
    <s v="Novimex High-Tech Fabric Mesh Task Chair"/>
    <n v="113.56800000000001"/>
    <n v="2"/>
    <n v="0.2"/>
    <n v="-18.454800000000013"/>
  </r>
  <r>
    <n v="415"/>
    <s v="CA-2014-142636"/>
    <x v="3"/>
    <x v="132"/>
    <d v="2014-11-08T00:00:00"/>
    <s v="Standard Class"/>
    <s v="KC-16675"/>
    <s v="Kimberly Carter"/>
    <x v="1"/>
    <s v="United States"/>
    <s v="Seattle"/>
    <s v="Washington"/>
    <n v="98105"/>
    <x v="1"/>
    <s v="OFF-PA-10000157"/>
    <s v="Office Supplies"/>
    <s v="Paper"/>
    <s v="Xerox 191"/>
    <n v="139.86000000000001"/>
    <n v="7"/>
    <n v="0"/>
    <n v="65.734199999999987"/>
  </r>
  <r>
    <n v="416"/>
    <s v="CA-2014-142636"/>
    <x v="3"/>
    <x v="132"/>
    <d v="2014-11-08T00:00:00"/>
    <s v="Standard Class"/>
    <s v="KC-16675"/>
    <s v="Kimberly Carter"/>
    <x v="1"/>
    <s v="United States"/>
    <s v="Seattle"/>
    <s v="Washington"/>
    <n v="98105"/>
    <x v="1"/>
    <s v="FUR-CH-10001891"/>
    <s v="Furniture"/>
    <s v="Chairs"/>
    <s v="Global Deluxe Office Fabric Chairs"/>
    <n v="307.13600000000002"/>
    <n v="4"/>
    <n v="0.2"/>
    <n v="26.874400000000023"/>
  </r>
  <r>
    <n v="417"/>
    <s v="CA-2014-122105"/>
    <x v="3"/>
    <x v="92"/>
    <d v="2014-06-29T00:00:00"/>
    <s v="Standard Class"/>
    <s v="CJ-12010"/>
    <s v="Caroline Jumper"/>
    <x v="0"/>
    <s v="United States"/>
    <s v="Huntington Beach"/>
    <s v="California"/>
    <n v="92646"/>
    <x v="1"/>
    <s v="OFF-AR-10004344"/>
    <s v="Office Supplies"/>
    <s v="Art"/>
    <s v="Bulldog Vacuum Base Pencil Sharpener"/>
    <n v="95.92"/>
    <n v="8"/>
    <n v="0"/>
    <n v="25.898399999999995"/>
  </r>
  <r>
    <n v="418"/>
    <s v="CA-2013-148796"/>
    <x v="0"/>
    <x v="167"/>
    <d v="2013-04-19T00:00:00"/>
    <s v="Standard Class"/>
    <s v="PB-19150"/>
    <s v="Philip Brown"/>
    <x v="0"/>
    <s v="United States"/>
    <s v="Los Angeles"/>
    <s v="California"/>
    <n v="90004"/>
    <x v="1"/>
    <s v="FUR-CH-10004886"/>
    <s v="Furniture"/>
    <s v="Chairs"/>
    <s v="Bevis Steel Folding Chairs"/>
    <n v="383.8"/>
    <n v="5"/>
    <n v="0.2"/>
    <n v="38.379999999999981"/>
  </r>
  <r>
    <n v="419"/>
    <s v="CA-2014-154816"/>
    <x v="3"/>
    <x v="44"/>
    <d v="2014-11-11T00:00:00"/>
    <s v="Standard Class"/>
    <s v="VB-21745"/>
    <s v="Victoria Brennan"/>
    <x v="1"/>
    <s v="United States"/>
    <s v="Richmond"/>
    <s v="Kentucky"/>
    <n v="40475"/>
    <x v="0"/>
    <s v="OFF-PA-10003845"/>
    <s v="Office Supplies"/>
    <s v="Paper"/>
    <s v="Xerox 1987"/>
    <n v="5.78"/>
    <n v="1"/>
    <n v="0"/>
    <n v="2.8322000000000003"/>
  </r>
  <r>
    <n v="420"/>
    <s v="CA-2014-110478"/>
    <x v="3"/>
    <x v="168"/>
    <d v="2014-03-10T00:00:00"/>
    <s v="Standard Class"/>
    <s v="SP-20860"/>
    <s v="Sung Pak"/>
    <x v="1"/>
    <s v="United States"/>
    <s v="Los Angeles"/>
    <s v="California"/>
    <n v="90045"/>
    <x v="1"/>
    <s v="OFF-AR-10001573"/>
    <s v="Office Supplies"/>
    <s v="Art"/>
    <s v="American Pencil"/>
    <n v="9.32"/>
    <n v="4"/>
    <n v="0"/>
    <n v="2.702799999999999"/>
  </r>
  <r>
    <n v="421"/>
    <s v="CA-2014-110478"/>
    <x v="3"/>
    <x v="168"/>
    <d v="2014-03-10T00:00:00"/>
    <s v="Standard Class"/>
    <s v="SP-20860"/>
    <s v="Sung Pak"/>
    <x v="1"/>
    <s v="United States"/>
    <s v="Los Angeles"/>
    <s v="California"/>
    <n v="90045"/>
    <x v="1"/>
    <s v="OFF-EN-10000483"/>
    <s v="Office Supplies"/>
    <s v="Envelopes"/>
    <s v="White Envelopes, White Envelopes with Clear Poly Window"/>
    <n v="15.25"/>
    <n v="1"/>
    <n v="0"/>
    <n v="7.0149999999999988"/>
  </r>
  <r>
    <n v="422"/>
    <s v="CA-2011-142048"/>
    <x v="2"/>
    <x v="169"/>
    <d v="2011-06-25T00:00:00"/>
    <s v="First Class"/>
    <s v="JE-15745"/>
    <s v="Joel Eaton"/>
    <x v="0"/>
    <s v="United States"/>
    <s v="Louisville"/>
    <s v="Colorado"/>
    <n v="80027"/>
    <x v="1"/>
    <s v="TEC-AC-10004114"/>
    <s v="Technology"/>
    <s v="Accessories"/>
    <s v="KeyTronic 6101 Series - Keyboard - Black"/>
    <n v="196.75200000000001"/>
    <n v="6"/>
    <n v="0.2"/>
    <n v="56.566200000000009"/>
  </r>
  <r>
    <n v="423"/>
    <s v="CA-2014-125388"/>
    <x v="3"/>
    <x v="15"/>
    <d v="2014-10-24T00:00:00"/>
    <s v="Standard Class"/>
    <s v="MP-17965"/>
    <s v="Michael Paige"/>
    <x v="1"/>
    <s v="United States"/>
    <s v="Lawrence"/>
    <s v="Massachusetts"/>
    <n v="1841"/>
    <x v="3"/>
    <s v="FUR-FU-10004712"/>
    <s v="Furniture"/>
    <s v="Furnishings"/>
    <s v="Westinghouse Mesh Shade Clip-On Gooseneck Lamp, Black"/>
    <n v="56.56"/>
    <n v="4"/>
    <n v="0"/>
    <n v="14.705600000000004"/>
  </r>
  <r>
    <n v="424"/>
    <s v="CA-2014-125388"/>
    <x v="3"/>
    <x v="15"/>
    <d v="2014-10-24T00:00:00"/>
    <s v="Standard Class"/>
    <s v="MP-17965"/>
    <s v="Michael Paige"/>
    <x v="1"/>
    <s v="United States"/>
    <s v="Lawrence"/>
    <s v="Massachusetts"/>
    <n v="1841"/>
    <x v="3"/>
    <s v="OFF-ST-10000918"/>
    <s v="Office Supplies"/>
    <s v="Storage"/>
    <s v="Crate-A-Files"/>
    <n v="32.700000000000003"/>
    <n v="3"/>
    <n v="0"/>
    <n v="8.5019999999999989"/>
  </r>
  <r>
    <n v="425"/>
    <s v="CA-2014-155705"/>
    <x v="3"/>
    <x v="170"/>
    <d v="2014-08-24T00:00:00"/>
    <s v="Second Class"/>
    <s v="NF-18385"/>
    <s v="Natalie Fritzler"/>
    <x v="0"/>
    <s v="United States"/>
    <s v="Jackson"/>
    <s v="Mississippi"/>
    <n v="39212"/>
    <x v="0"/>
    <s v="FUR-CH-10000015"/>
    <s v="Furniture"/>
    <s v="Chairs"/>
    <s v="Hon Multipurpose Stacking Arm Chairs"/>
    <n v="866.4"/>
    <n v="4"/>
    <n v="0"/>
    <n v="225.26400000000001"/>
  </r>
  <r>
    <n v="426"/>
    <s v="CA-2014-149160"/>
    <x v="3"/>
    <x v="51"/>
    <d v="2014-11-27T00:00:00"/>
    <s v="Second Class"/>
    <s v="JM-15265"/>
    <s v="Janet Molinari"/>
    <x v="1"/>
    <s v="United States"/>
    <s v="Canton"/>
    <s v="Michigan"/>
    <n v="48187"/>
    <x v="2"/>
    <s v="FUR-FU-10003347"/>
    <s v="Furniture"/>
    <s v="Furnishings"/>
    <s v="Coloredge Poster Frame"/>
    <n v="28.4"/>
    <n v="2"/>
    <n v="0"/>
    <n v="11.076000000000001"/>
  </r>
  <r>
    <n v="427"/>
    <s v="CA-2014-149160"/>
    <x v="3"/>
    <x v="51"/>
    <d v="2014-11-27T00:00:00"/>
    <s v="Second Class"/>
    <s v="JM-15265"/>
    <s v="Janet Molinari"/>
    <x v="1"/>
    <s v="United States"/>
    <s v="Canton"/>
    <s v="Michigan"/>
    <n v="48187"/>
    <x v="2"/>
    <s v="OFF-BI-10001543"/>
    <s v="Office Supplies"/>
    <s v="Binders"/>
    <s v="GBC VeloBinder Manual Binding System"/>
    <n v="287.92"/>
    <n v="8"/>
    <n v="0"/>
    <n v="138.20160000000001"/>
  </r>
  <r>
    <n v="428"/>
    <s v="CA-2011-101476"/>
    <x v="2"/>
    <x v="171"/>
    <d v="2011-09-13T00:00:00"/>
    <s v="First Class"/>
    <s v="SD-20485"/>
    <s v="Shirley Daniels"/>
    <x v="2"/>
    <s v="United States"/>
    <s v="New Rochelle"/>
    <s v="New York"/>
    <n v="10801"/>
    <x v="3"/>
    <s v="TEC-MA-10000029"/>
    <s v="Technology"/>
    <s v="Machines"/>
    <s v="Epson WorkForce WF-2530 All-in-One Printer, Copier Scanner"/>
    <n v="69.989999999999995"/>
    <n v="1"/>
    <n v="0"/>
    <n v="30.095700000000001"/>
  </r>
  <r>
    <n v="429"/>
    <s v="CA-2014-152275"/>
    <x v="3"/>
    <x v="172"/>
    <d v="2014-10-09T00:00:00"/>
    <s v="Standard Class"/>
    <s v="KH-16630"/>
    <s v="Ken Heidel"/>
    <x v="1"/>
    <s v="United States"/>
    <s v="San Antonio"/>
    <s v="Texas"/>
    <n v="78207"/>
    <x v="2"/>
    <s v="OFF-AR-10000369"/>
    <s v="Office Supplies"/>
    <s v="Art"/>
    <s v="Design Ebony Sketching Pencil"/>
    <n v="6.6719999999999988"/>
    <n v="6"/>
    <n v="0.2"/>
    <n v="0.50039999999999996"/>
  </r>
  <r>
    <n v="430"/>
    <s v="US-2013-123750"/>
    <x v="0"/>
    <x v="173"/>
    <d v="2013-04-22T00:00:00"/>
    <s v="Standard Class"/>
    <s v="RB-19795"/>
    <s v="Ross Baird"/>
    <x v="2"/>
    <s v="United States"/>
    <s v="Gastonia"/>
    <s v="North Carolina"/>
    <n v="28052"/>
    <x v="0"/>
    <s v="OFF-BI-10004584"/>
    <s v="Office Supplies"/>
    <s v="Binders"/>
    <s v="GBC ProClick 150 Presentation Binding System"/>
    <n v="189.58800000000005"/>
    <n v="2"/>
    <n v="0.7"/>
    <n v="-145.35079999999999"/>
  </r>
  <r>
    <n v="431"/>
    <s v="US-2013-123750"/>
    <x v="0"/>
    <x v="173"/>
    <d v="2013-04-22T00:00:00"/>
    <s v="Standard Class"/>
    <s v="RB-19795"/>
    <s v="Ross Baird"/>
    <x v="2"/>
    <s v="United States"/>
    <s v="Gastonia"/>
    <s v="North Carolina"/>
    <n v="28052"/>
    <x v="0"/>
    <s v="TEC-AC-10004659"/>
    <s v="Technology"/>
    <s v="Accessories"/>
    <s v="Imation Secure+ Hardware Encrypted USB 2.0 Flash Drive; 16GB"/>
    <n v="408.74399999999997"/>
    <n v="7"/>
    <n v="0.2"/>
    <n v="76.639499999999984"/>
  </r>
  <r>
    <n v="432"/>
    <s v="US-2013-123750"/>
    <x v="0"/>
    <x v="173"/>
    <d v="2013-04-22T00:00:00"/>
    <s v="Standard Class"/>
    <s v="RB-19795"/>
    <s v="Ross Baird"/>
    <x v="2"/>
    <s v="United States"/>
    <s v="Gastonia"/>
    <s v="North Carolina"/>
    <n v="28052"/>
    <x v="0"/>
    <s v="TEC-AC-10004659"/>
    <s v="Technology"/>
    <s v="Accessories"/>
    <s v="Imation Secure+ Hardware Encrypted USB 2.0 Flash Drive; 16GB"/>
    <n v="291.95999999999998"/>
    <n v="5"/>
    <n v="0.2"/>
    <n v="54.742499999999978"/>
  </r>
  <r>
    <n v="433"/>
    <s v="US-2013-123750"/>
    <x v="0"/>
    <x v="173"/>
    <d v="2013-04-22T00:00:00"/>
    <s v="Standard Class"/>
    <s v="RB-19795"/>
    <s v="Ross Baird"/>
    <x v="2"/>
    <s v="United States"/>
    <s v="Gastonia"/>
    <s v="North Carolina"/>
    <n v="28052"/>
    <x v="0"/>
    <s v="OFF-ST-10000617"/>
    <s v="Office Supplies"/>
    <s v="Storage"/>
    <s v="Woodgrain Magazine Files by Perma"/>
    <n v="4.7679999999999998"/>
    <n v="2"/>
    <n v="0.2"/>
    <n v="-0.7748000000000006"/>
  </r>
  <r>
    <n v="434"/>
    <s v="CA-2013-127369"/>
    <x v="0"/>
    <x v="112"/>
    <d v="2013-06-08T00:00:00"/>
    <s v="First Class"/>
    <s v="DB-13060"/>
    <s v="Dave Brooks"/>
    <x v="0"/>
    <s v="United States"/>
    <s v="Lowell"/>
    <s v="Massachusetts"/>
    <n v="1852"/>
    <x v="3"/>
    <s v="OFF-ST-10003306"/>
    <s v="Office Supplies"/>
    <s v="Storage"/>
    <s v="Letter Size Cart"/>
    <n v="714.30000000000007"/>
    <n v="5"/>
    <n v="0"/>
    <n v="207.14699999999993"/>
  </r>
  <r>
    <n v="435"/>
    <s v="US-2011-150574"/>
    <x v="2"/>
    <x v="174"/>
    <d v="2011-12-25T00:00:00"/>
    <s v="Standard Class"/>
    <s v="MK-18160"/>
    <s v="Mike Kennedy"/>
    <x v="0"/>
    <s v="United States"/>
    <s v="Jacksonville"/>
    <s v="Florida"/>
    <n v="32216"/>
    <x v="0"/>
    <s v="OFF-BI-10000773"/>
    <s v="Office Supplies"/>
    <s v="Binders"/>
    <s v="Insertable Tab Post Binder Dividers"/>
    <n v="4.8120000000000003"/>
    <n v="2"/>
    <n v="0.7"/>
    <n v="-3.6891999999999996"/>
  </r>
  <r>
    <n v="436"/>
    <s v="US-2011-150574"/>
    <x v="2"/>
    <x v="174"/>
    <d v="2011-12-25T00:00:00"/>
    <s v="Standard Class"/>
    <s v="MK-18160"/>
    <s v="Mike Kennedy"/>
    <x v="0"/>
    <s v="United States"/>
    <s v="Jacksonville"/>
    <s v="Florida"/>
    <n v="32216"/>
    <x v="0"/>
    <s v="TEC-AC-10002600"/>
    <s v="Technology"/>
    <s v="Accessories"/>
    <s v="Belkin QODE FastFit Bluetooth Keyboard"/>
    <n v="247.8"/>
    <n v="5"/>
    <n v="0.2"/>
    <n v="-18.584999999999994"/>
  </r>
  <r>
    <n v="437"/>
    <s v="CA-2013-147375"/>
    <x v="0"/>
    <x v="1"/>
    <d v="2013-06-15T00:00:00"/>
    <s v="Second Class"/>
    <s v="PO-19180"/>
    <s v="Philisse Overcash"/>
    <x v="2"/>
    <s v="United States"/>
    <s v="Chicago"/>
    <s v="Illinois"/>
    <n v="60623"/>
    <x v="2"/>
    <s v="TEC-MA-10002937"/>
    <s v="Technology"/>
    <s v="Machines"/>
    <s v="Canon Color ImageCLASS MF8580Cdw Wireless Laser All-In-One Printer, Copier, Scanner"/>
    <n v="1007.979"/>
    <n v="3"/>
    <n v="0.3"/>
    <n v="43.199100000000044"/>
  </r>
  <r>
    <n v="438"/>
    <s v="CA-2013-147375"/>
    <x v="0"/>
    <x v="1"/>
    <d v="2013-06-15T00:00:00"/>
    <s v="Second Class"/>
    <s v="PO-19180"/>
    <s v="Philisse Overcash"/>
    <x v="2"/>
    <s v="United States"/>
    <s v="Chicago"/>
    <s v="Illinois"/>
    <n v="60623"/>
    <x v="2"/>
    <s v="OFF-PA-10001970"/>
    <s v="Office Supplies"/>
    <s v="Paper"/>
    <s v="Xerox 1908"/>
    <n v="313.488"/>
    <n v="7"/>
    <n v="0.2"/>
    <n v="113.63939999999998"/>
  </r>
  <r>
    <n v="439"/>
    <s v="CA-2014-130043"/>
    <x v="3"/>
    <x v="175"/>
    <d v="2014-09-20T00:00:00"/>
    <s v="Standard Class"/>
    <s v="BB-11545"/>
    <s v="Brenda Bowman"/>
    <x v="1"/>
    <s v="United States"/>
    <s v="Houston"/>
    <s v="Texas"/>
    <n v="77070"/>
    <x v="2"/>
    <s v="OFF-PA-10002230"/>
    <s v="Office Supplies"/>
    <s v="Paper"/>
    <s v="Xerox 1897"/>
    <n v="31.872000000000003"/>
    <n v="8"/>
    <n v="0.2"/>
    <n v="11.553600000000003"/>
  </r>
  <r>
    <n v="440"/>
    <s v="CA-2014-157252"/>
    <x v="3"/>
    <x v="176"/>
    <d v="2014-01-24T00:00:00"/>
    <s v="Second Class"/>
    <s v="CV-12805"/>
    <s v="Cynthia Voltz"/>
    <x v="1"/>
    <s v="United States"/>
    <s v="New York City"/>
    <s v="New York"/>
    <n v="10024"/>
    <x v="3"/>
    <s v="FUR-CH-10003396"/>
    <s v="Furniture"/>
    <s v="Chairs"/>
    <s v="Global Deluxe Steno Chair"/>
    <n v="207.84600000000003"/>
    <n v="3"/>
    <n v="0.1"/>
    <n v="2.3093999999999895"/>
  </r>
  <r>
    <n v="441"/>
    <s v="CA-2013-115756"/>
    <x v="0"/>
    <x v="64"/>
    <d v="2013-09-08T00:00:00"/>
    <s v="Second Class"/>
    <s v="PK-19075"/>
    <s v="Pete Kriz"/>
    <x v="0"/>
    <s v="United States"/>
    <s v="Detroit"/>
    <s v="Michigan"/>
    <n v="48227"/>
    <x v="2"/>
    <s v="FUR-FU-10000246"/>
    <s v="Furniture"/>
    <s v="Furnishings"/>
    <s v="Aluminum Document Frame"/>
    <n v="12.22"/>
    <n v="1"/>
    <n v="0"/>
    <n v="3.6659999999999986"/>
  </r>
  <r>
    <n v="442"/>
    <s v="CA-2013-115756"/>
    <x v="0"/>
    <x v="64"/>
    <d v="2013-09-08T00:00:00"/>
    <s v="Second Class"/>
    <s v="PK-19075"/>
    <s v="Pete Kriz"/>
    <x v="0"/>
    <s v="United States"/>
    <s v="Detroit"/>
    <s v="Michigan"/>
    <n v="48227"/>
    <x v="2"/>
    <s v="OFF-ST-10000060"/>
    <s v="Office Supplies"/>
    <s v="Storage"/>
    <s v="Fellowes Bankers Box Staxonsteel Drawer File/Stacking System"/>
    <n v="194.94"/>
    <n v="3"/>
    <n v="0"/>
    <n v="23.392800000000008"/>
  </r>
  <r>
    <n v="443"/>
    <s v="CA-2013-115756"/>
    <x v="0"/>
    <x v="64"/>
    <d v="2013-09-08T00:00:00"/>
    <s v="Second Class"/>
    <s v="PK-19075"/>
    <s v="Pete Kriz"/>
    <x v="0"/>
    <s v="United States"/>
    <s v="Detroit"/>
    <s v="Michigan"/>
    <n v="48227"/>
    <x v="2"/>
    <s v="OFF-ST-10003058"/>
    <s v="Office Supplies"/>
    <s v="Storage"/>
    <s v="Eldon Mobile Mega Data Cart  Mega Stackable  Add-On Trays"/>
    <n v="70.949999999999989"/>
    <n v="3"/>
    <n v="0"/>
    <n v="20.575499999999998"/>
  </r>
  <r>
    <n v="444"/>
    <s v="CA-2013-115756"/>
    <x v="0"/>
    <x v="64"/>
    <d v="2013-09-08T00:00:00"/>
    <s v="Second Class"/>
    <s v="PK-19075"/>
    <s v="Pete Kriz"/>
    <x v="0"/>
    <s v="United States"/>
    <s v="Detroit"/>
    <s v="Michigan"/>
    <n v="48227"/>
    <x v="2"/>
    <s v="OFF-PA-10002222"/>
    <s v="Office Supplies"/>
    <s v="Paper"/>
    <s v="Xerox Color Copier Paper, 11&quot; x 17&quot;, Ream"/>
    <n v="91.36"/>
    <n v="4"/>
    <n v="0"/>
    <n v="42.025599999999997"/>
  </r>
  <r>
    <n v="445"/>
    <s v="CA-2013-115756"/>
    <x v="0"/>
    <x v="64"/>
    <d v="2013-09-08T00:00:00"/>
    <s v="Second Class"/>
    <s v="PK-19075"/>
    <s v="Pete Kriz"/>
    <x v="0"/>
    <s v="United States"/>
    <s v="Detroit"/>
    <s v="Michigan"/>
    <n v="48227"/>
    <x v="2"/>
    <s v="FUR-CH-10002372"/>
    <s v="Furniture"/>
    <s v="Chairs"/>
    <s v="Office Star - Ergonomically Designed Knee Chair"/>
    <n v="242.94"/>
    <n v="3"/>
    <n v="0"/>
    <n v="29.152800000000013"/>
  </r>
  <r>
    <n v="446"/>
    <s v="CA-2013-115756"/>
    <x v="0"/>
    <x v="64"/>
    <d v="2013-09-08T00:00:00"/>
    <s v="Second Class"/>
    <s v="PK-19075"/>
    <s v="Pete Kriz"/>
    <x v="0"/>
    <s v="United States"/>
    <s v="Detroit"/>
    <s v="Michigan"/>
    <n v="48227"/>
    <x v="2"/>
    <s v="OFF-LA-10001317"/>
    <s v="Office Supplies"/>
    <s v="Labels"/>
    <s v="Avery 520"/>
    <n v="22.05"/>
    <n v="7"/>
    <n v="0"/>
    <n v="10.584"/>
  </r>
  <r>
    <n v="447"/>
    <s v="CA-2014-154214"/>
    <x v="3"/>
    <x v="177"/>
    <d v="2014-03-26T00:00:00"/>
    <s v="Second Class"/>
    <s v="TB-21595"/>
    <s v="Troy Blackwell"/>
    <x v="0"/>
    <s v="United States"/>
    <s v="Columbus"/>
    <s v="Indiana"/>
    <n v="47201"/>
    <x v="2"/>
    <s v="FUR-FU-10000206"/>
    <s v="Furniture"/>
    <s v="Furnishings"/>
    <s v="GE General Purpose, Extra Long Life, Showcase &amp; Floodlight Incandescent Bulbs"/>
    <n v="2.91"/>
    <n v="1"/>
    <n v="0"/>
    <n v="1.3676999999999999"/>
  </r>
  <r>
    <n v="448"/>
    <s v="CA-2013-166674"/>
    <x v="0"/>
    <x v="178"/>
    <d v="2013-04-04T00:00:00"/>
    <s v="Second Class"/>
    <s v="RB-19360"/>
    <s v="Raymond Buch"/>
    <x v="0"/>
    <s v="United States"/>
    <s v="Auburn"/>
    <s v="New York"/>
    <n v="13021"/>
    <x v="3"/>
    <s v="OFF-AR-10000588"/>
    <s v="Office Supplies"/>
    <s v="Art"/>
    <s v="Newell 345"/>
    <n v="59.519999999999996"/>
    <n v="3"/>
    <n v="0"/>
    <n v="15.475200000000001"/>
  </r>
  <r>
    <n v="449"/>
    <s v="CA-2013-166674"/>
    <x v="0"/>
    <x v="178"/>
    <d v="2013-04-04T00:00:00"/>
    <s v="Second Class"/>
    <s v="RB-19360"/>
    <s v="Raymond Buch"/>
    <x v="0"/>
    <s v="United States"/>
    <s v="Auburn"/>
    <s v="New York"/>
    <n v="13021"/>
    <x v="3"/>
    <s v="OFF-ST-10001469"/>
    <s v="Office Supplies"/>
    <s v="Storage"/>
    <s v="Fellowes Bankers Box Recycled Super Stor/Drawer"/>
    <n v="161.94"/>
    <n v="3"/>
    <n v="0"/>
    <n v="9.716399999999993"/>
  </r>
  <r>
    <n v="450"/>
    <s v="CA-2013-166674"/>
    <x v="0"/>
    <x v="178"/>
    <d v="2013-04-04T00:00:00"/>
    <s v="Second Class"/>
    <s v="RB-19360"/>
    <s v="Raymond Buch"/>
    <x v="0"/>
    <s v="United States"/>
    <s v="Auburn"/>
    <s v="New York"/>
    <n v="13021"/>
    <x v="3"/>
    <s v="OFF-AR-10001953"/>
    <s v="Office Supplies"/>
    <s v="Art"/>
    <s v="Boston 1645 Deluxe Heavier-Duty Electric Pencil Sharpener"/>
    <n v="263.88"/>
    <n v="6"/>
    <n v="0"/>
    <n v="71.247600000000006"/>
  </r>
  <r>
    <n v="451"/>
    <s v="CA-2013-166674"/>
    <x v="0"/>
    <x v="178"/>
    <d v="2013-04-04T00:00:00"/>
    <s v="Second Class"/>
    <s v="RB-19360"/>
    <s v="Raymond Buch"/>
    <x v="0"/>
    <s v="United States"/>
    <s v="Auburn"/>
    <s v="New York"/>
    <n v="13021"/>
    <x v="3"/>
    <s v="OFF-AR-10003156"/>
    <s v="Office Supplies"/>
    <s v="Art"/>
    <s v="50 Colored Long Pencils"/>
    <n v="30.48"/>
    <n v="3"/>
    <n v="0"/>
    <n v="7.9248000000000012"/>
  </r>
  <r>
    <n v="452"/>
    <s v="CA-2013-166674"/>
    <x v="0"/>
    <x v="178"/>
    <d v="2013-04-04T00:00:00"/>
    <s v="Second Class"/>
    <s v="RB-19360"/>
    <s v="Raymond Buch"/>
    <x v="0"/>
    <s v="United States"/>
    <s v="Auburn"/>
    <s v="New York"/>
    <n v="13021"/>
    <x v="3"/>
    <s v="OFF-AR-10004974"/>
    <s v="Office Supplies"/>
    <s v="Art"/>
    <s v="Newell 342"/>
    <n v="9.84"/>
    <n v="3"/>
    <n v="0"/>
    <n v="2.8535999999999988"/>
  </r>
  <r>
    <n v="453"/>
    <s v="CA-2013-166674"/>
    <x v="0"/>
    <x v="178"/>
    <d v="2013-04-04T00:00:00"/>
    <s v="Second Class"/>
    <s v="RB-19360"/>
    <s v="Raymond Buch"/>
    <x v="0"/>
    <s v="United States"/>
    <s v="Auburn"/>
    <s v="New York"/>
    <n v="13021"/>
    <x v="3"/>
    <s v="TEC-PH-10002365"/>
    <s v="Technology"/>
    <s v="Phones"/>
    <s v="Belkin Grip Candy Sheer Case / Cover for iPhone 5 and 5S"/>
    <n v="35.119999999999997"/>
    <n v="4"/>
    <n v="0"/>
    <n v="9.1311999999999998"/>
  </r>
  <r>
    <n v="454"/>
    <s v="CA-2014-147277"/>
    <x v="3"/>
    <x v="179"/>
    <d v="2014-10-25T00:00:00"/>
    <s v="Standard Class"/>
    <s v="EB-13705"/>
    <s v="Ed Braxton"/>
    <x v="1"/>
    <s v="United States"/>
    <s v="Akron"/>
    <s v="Ohio"/>
    <n v="44312"/>
    <x v="3"/>
    <s v="FUR-TA-10001539"/>
    <s v="Furniture"/>
    <s v="Tables"/>
    <s v="Chromcraft Rectangular Conference Tables"/>
    <n v="284.36399999999998"/>
    <n v="2"/>
    <n v="0.4"/>
    <n v="-75.830400000000054"/>
  </r>
  <r>
    <n v="455"/>
    <s v="CA-2014-147277"/>
    <x v="3"/>
    <x v="179"/>
    <d v="2014-10-25T00:00:00"/>
    <s v="Standard Class"/>
    <s v="EB-13705"/>
    <s v="Ed Braxton"/>
    <x v="1"/>
    <s v="United States"/>
    <s v="Akron"/>
    <s v="Ohio"/>
    <n v="44312"/>
    <x v="3"/>
    <s v="OFF-ST-10000142"/>
    <s v="Office Supplies"/>
    <s v="Storage"/>
    <s v="Deluxe Rollaway Locking File with Drawer"/>
    <n v="665.40800000000002"/>
    <n v="2"/>
    <n v="0.2"/>
    <n v="66.540799999999962"/>
  </r>
  <r>
    <n v="456"/>
    <s v="CA-2013-100153"/>
    <x v="0"/>
    <x v="180"/>
    <d v="2013-12-18T00:00:00"/>
    <s v="Standard Class"/>
    <s v="KH-16630"/>
    <s v="Ken Heidel"/>
    <x v="1"/>
    <s v="United States"/>
    <s v="Norman"/>
    <s v="Oklahoma"/>
    <n v="73071"/>
    <x v="2"/>
    <s v="TEC-AC-10001772"/>
    <s v="Technology"/>
    <s v="Accessories"/>
    <s v="Memorex Mini Travel Drive 16 GB USB 2.0 Flash Drive"/>
    <n v="63.88"/>
    <n v="4"/>
    <n v="0"/>
    <n v="24.913200000000003"/>
  </r>
  <r>
    <n v="457"/>
    <s v="US-2011-110674"/>
    <x v="2"/>
    <x v="181"/>
    <d v="2011-02-19T00:00:00"/>
    <s v="Standard Class"/>
    <s v="SC-20095"/>
    <s v="Sanjit Chand"/>
    <x v="0"/>
    <s v="United States"/>
    <s v="Concord"/>
    <s v="California"/>
    <n v="94521"/>
    <x v="1"/>
    <s v="FUR-CH-10000225"/>
    <s v="Furniture"/>
    <s v="Chairs"/>
    <s v="Global Geo Office Task Chair, Gray"/>
    <n v="129.56800000000001"/>
    <n v="2"/>
    <n v="0.2"/>
    <n v="-24.294000000000018"/>
  </r>
  <r>
    <n v="458"/>
    <s v="US-2013-157945"/>
    <x v="0"/>
    <x v="182"/>
    <d v="2013-10-02T00:00:00"/>
    <s v="Standard Class"/>
    <s v="NF-18385"/>
    <s v="Natalie Fritzler"/>
    <x v="0"/>
    <s v="United States"/>
    <s v="Decatur"/>
    <s v="Illinois"/>
    <n v="62521"/>
    <x v="2"/>
    <s v="FUR-CH-10002331"/>
    <s v="Furniture"/>
    <s v="Chairs"/>
    <s v="Hon 4700 Series Mobuis Mid-Back Task Chairs with Adjustable Arms"/>
    <n v="747.55799999999999"/>
    <n v="3"/>
    <n v="0.3"/>
    <n v="-96.11460000000011"/>
  </r>
  <r>
    <n v="459"/>
    <s v="US-2013-157945"/>
    <x v="0"/>
    <x v="182"/>
    <d v="2013-10-02T00:00:00"/>
    <s v="Standard Class"/>
    <s v="NF-18385"/>
    <s v="Natalie Fritzler"/>
    <x v="0"/>
    <s v="United States"/>
    <s v="Decatur"/>
    <s v="Illinois"/>
    <n v="62521"/>
    <x v="2"/>
    <s v="OFF-EN-10001415"/>
    <s v="Office Supplies"/>
    <s v="Envelopes"/>
    <s v="Staples"/>
    <n v="8.9280000000000008"/>
    <n v="2"/>
    <n v="0.2"/>
    <n v="3.3479999999999999"/>
  </r>
  <r>
    <n v="460"/>
    <s v="CA-2012-109638"/>
    <x v="1"/>
    <x v="83"/>
    <d v="2012-12-22T00:00:00"/>
    <s v="Standard Class"/>
    <s v="JH-15985"/>
    <s v="Joseph Holt"/>
    <x v="0"/>
    <s v="United States"/>
    <s v="Seattle"/>
    <s v="Washington"/>
    <n v="98115"/>
    <x v="1"/>
    <s v="OFF-AP-10002472"/>
    <s v="Office Supplies"/>
    <s v="Appliances"/>
    <s v="3M Office Air Cleaner"/>
    <n v="103.92"/>
    <n v="4"/>
    <n v="0"/>
    <n v="36.372"/>
  </r>
  <r>
    <n v="461"/>
    <s v="CA-2012-109638"/>
    <x v="1"/>
    <x v="83"/>
    <d v="2012-12-22T00:00:00"/>
    <s v="Standard Class"/>
    <s v="JH-15985"/>
    <s v="Joseph Holt"/>
    <x v="0"/>
    <s v="United States"/>
    <s v="Seattle"/>
    <s v="Washington"/>
    <n v="98115"/>
    <x v="1"/>
    <s v="TEC-AC-10004571"/>
    <s v="Technology"/>
    <s v="Accessories"/>
    <s v="Logitech G700s Rechargeable Gaming Mouse"/>
    <n v="899.91"/>
    <n v="9"/>
    <n v="0"/>
    <n v="377.96220000000005"/>
  </r>
  <r>
    <n v="462"/>
    <s v="CA-2012-109638"/>
    <x v="1"/>
    <x v="83"/>
    <d v="2012-12-22T00:00:00"/>
    <s v="Standard Class"/>
    <s v="JH-15985"/>
    <s v="Joseph Holt"/>
    <x v="0"/>
    <s v="United States"/>
    <s v="Seattle"/>
    <s v="Washington"/>
    <n v="98115"/>
    <x v="1"/>
    <s v="OFF-BI-10001098"/>
    <s v="Office Supplies"/>
    <s v="Binders"/>
    <s v="Acco D-Ring Binder w/DublLock"/>
    <n v="51.311999999999998"/>
    <n v="3"/>
    <n v="0.2"/>
    <n v="18.600599999999996"/>
  </r>
  <r>
    <n v="463"/>
    <s v="CA-2013-109869"/>
    <x v="0"/>
    <x v="183"/>
    <d v="2013-04-30T00:00:00"/>
    <s v="Standard Class"/>
    <s v="TN-21040"/>
    <s v="Tanja Norvell"/>
    <x v="2"/>
    <s v="United States"/>
    <s v="Phoenix"/>
    <s v="Arizona"/>
    <n v="85023"/>
    <x v="1"/>
    <s v="FUR-FU-10000023"/>
    <s v="Furniture"/>
    <s v="Furnishings"/>
    <s v="Eldon Wave Desk Accessories"/>
    <n v="23.56"/>
    <n v="5"/>
    <n v="0.2"/>
    <n v="7.0680000000000005"/>
  </r>
  <r>
    <n v="464"/>
    <s v="CA-2013-109869"/>
    <x v="0"/>
    <x v="183"/>
    <d v="2013-04-30T00:00:00"/>
    <s v="Standard Class"/>
    <s v="TN-21040"/>
    <s v="Tanja Norvell"/>
    <x v="2"/>
    <s v="United States"/>
    <s v="Phoenix"/>
    <s v="Arizona"/>
    <n v="85023"/>
    <x v="1"/>
    <s v="FUR-TA-10001889"/>
    <s v="Furniture"/>
    <s v="Tables"/>
    <s v="Bush Advantage Collection Racetrack Conference Table"/>
    <n v="1272.6299999999999"/>
    <n v="6"/>
    <n v="0.5"/>
    <n v="-814.4831999999999"/>
  </r>
  <r>
    <n v="465"/>
    <s v="CA-2013-109869"/>
    <x v="0"/>
    <x v="183"/>
    <d v="2013-04-30T00:00:00"/>
    <s v="Standard Class"/>
    <s v="TN-21040"/>
    <s v="Tanja Norvell"/>
    <x v="2"/>
    <s v="United States"/>
    <s v="Phoenix"/>
    <s v="Arizona"/>
    <n v="85023"/>
    <x v="1"/>
    <s v="OFF-BI-10000315"/>
    <s v="Office Supplies"/>
    <s v="Binders"/>
    <s v="Poly Designer Cover &amp; Back"/>
    <n v="28.484999999999999"/>
    <n v="5"/>
    <n v="0.7"/>
    <n v="-20.888999999999989"/>
  </r>
  <r>
    <n v="466"/>
    <s v="CA-2013-109869"/>
    <x v="0"/>
    <x v="183"/>
    <d v="2013-04-30T00:00:00"/>
    <s v="Standard Class"/>
    <s v="TN-21040"/>
    <s v="Tanja Norvell"/>
    <x v="2"/>
    <s v="United States"/>
    <s v="Phoenix"/>
    <s v="Arizona"/>
    <n v="85023"/>
    <x v="1"/>
    <s v="OFF-SU-10003505"/>
    <s v="Office Supplies"/>
    <s v="Supplies"/>
    <s v="Premier Electric Letter Opener"/>
    <n v="185.376"/>
    <n v="2"/>
    <n v="0.2"/>
    <n v="-34.758000000000017"/>
  </r>
  <r>
    <n v="467"/>
    <s v="CA-2013-109869"/>
    <x v="0"/>
    <x v="183"/>
    <d v="2013-04-30T00:00:00"/>
    <s v="Standard Class"/>
    <s v="TN-21040"/>
    <s v="Tanja Norvell"/>
    <x v="2"/>
    <s v="United States"/>
    <s v="Phoenix"/>
    <s v="Arizona"/>
    <n v="85023"/>
    <x v="1"/>
    <s v="OFF-AP-10002578"/>
    <s v="Office Supplies"/>
    <s v="Appliances"/>
    <s v="Fellowes Premier Superior Surge Suppressor, 10-Outlet, With Phone and Remote"/>
    <n v="78.272000000000006"/>
    <n v="2"/>
    <n v="0.2"/>
    <n v="5.8704000000000001"/>
  </r>
  <r>
    <n v="468"/>
    <s v="US-2012-101399"/>
    <x v="1"/>
    <x v="184"/>
    <d v="2012-01-24T00:00:00"/>
    <s v="Standard Class"/>
    <s v="JS-15940"/>
    <s v="Joni Sundaresam"/>
    <x v="2"/>
    <s v="United States"/>
    <s v="Park Ridge"/>
    <s v="Illinois"/>
    <n v="60068"/>
    <x v="2"/>
    <s v="FUR-FU-10002918"/>
    <s v="Furniture"/>
    <s v="Furnishings"/>
    <s v="Eldon ClusterMat Chair Mat with Cordless Antistatic Protection"/>
    <n v="254.74400000000003"/>
    <n v="7"/>
    <n v="0.6"/>
    <n v="-312.06139999999994"/>
  </r>
  <r>
    <n v="469"/>
    <s v="CA-2014-154907"/>
    <x v="3"/>
    <x v="185"/>
    <d v="2014-04-05T00:00:00"/>
    <s v="Standard Class"/>
    <s v="DS-13180"/>
    <s v="David Smith"/>
    <x v="1"/>
    <s v="United States"/>
    <s v="Amarillo"/>
    <s v="Texas"/>
    <n v="79109"/>
    <x v="2"/>
    <s v="FUR-BO-10002824"/>
    <s v="Furniture"/>
    <s v="Bookcases"/>
    <s v="Bush Mission Pointe Library"/>
    <n v="205.33279999999996"/>
    <n v="2"/>
    <n v="0.32"/>
    <n v="-36.235200000000006"/>
  </r>
  <r>
    <n v="470"/>
    <s v="US-2013-100419"/>
    <x v="0"/>
    <x v="186"/>
    <d v="2013-12-21T00:00:00"/>
    <s v="Second Class"/>
    <s v="CC-12670"/>
    <s v="Craig Carreira"/>
    <x v="0"/>
    <s v="United States"/>
    <s v="Chicago"/>
    <s v="Illinois"/>
    <n v="60610"/>
    <x v="2"/>
    <s v="OFF-BI-10002194"/>
    <s v="Office Supplies"/>
    <s v="Binders"/>
    <s v="Cardinal Hold-It CD Pocket"/>
    <n v="4.7879999999999985"/>
    <n v="3"/>
    <n v="0.8"/>
    <n v="-7.9001999999999999"/>
  </r>
  <r>
    <n v="471"/>
    <s v="CA-2012-154144"/>
    <x v="1"/>
    <x v="139"/>
    <d v="2012-12-24T00:00:00"/>
    <s v="Standard Class"/>
    <s v="MH-17785"/>
    <s v="Maya Herman"/>
    <x v="1"/>
    <s v="United States"/>
    <s v="Lindenhurst"/>
    <s v="New York"/>
    <n v="11757"/>
    <x v="3"/>
    <s v="OFF-PA-10004071"/>
    <s v="Office Supplies"/>
    <s v="Paper"/>
    <s v="Eaton Premium Continuous-Feed Paper, 25% Cotton, Letter Size, White, 1000 Shts/Box"/>
    <n v="55.48"/>
    <n v="1"/>
    <n v="0"/>
    <n v="26.630399999999998"/>
  </r>
  <r>
    <n v="472"/>
    <s v="CA-2011-144666"/>
    <x v="2"/>
    <x v="187"/>
    <d v="2011-11-11T00:00:00"/>
    <s v="Second Class"/>
    <s v="JP-15520"/>
    <s v="Jeremy Pistek"/>
    <x v="0"/>
    <s v="United States"/>
    <s v="San Francisco"/>
    <s v="California"/>
    <n v="94110"/>
    <x v="1"/>
    <s v="OFF-ST-10002743"/>
    <s v="Office Supplies"/>
    <s v="Storage"/>
    <s v="SAFCO Boltless Steel Shelving"/>
    <n v="340.92"/>
    <n v="3"/>
    <n v="0"/>
    <n v="3.4091999999999842"/>
  </r>
  <r>
    <n v="473"/>
    <s v="CA-2011-144666"/>
    <x v="2"/>
    <x v="187"/>
    <d v="2011-11-11T00:00:00"/>
    <s v="Second Class"/>
    <s v="JP-15520"/>
    <s v="Jeremy Pistek"/>
    <x v="0"/>
    <s v="United States"/>
    <s v="San Francisco"/>
    <s v="California"/>
    <n v="94110"/>
    <x v="1"/>
    <s v="FUR-BO-10001601"/>
    <s v="Furniture"/>
    <s v="Bookcases"/>
    <s v="Sauder Mission Library with Doors, Fruitwood Finish"/>
    <n v="222.66599999999997"/>
    <n v="2"/>
    <n v="0.15"/>
    <n v="10.478399999999979"/>
  </r>
  <r>
    <n v="474"/>
    <s v="CA-2011-144666"/>
    <x v="2"/>
    <x v="187"/>
    <d v="2011-11-11T00:00:00"/>
    <s v="Second Class"/>
    <s v="JP-15520"/>
    <s v="Jeremy Pistek"/>
    <x v="0"/>
    <s v="United States"/>
    <s v="San Francisco"/>
    <s v="California"/>
    <n v="94110"/>
    <x v="1"/>
    <s v="TEC-PH-10002680"/>
    <s v="Technology"/>
    <s v="Phones"/>
    <s v="Samsung Galaxy Note 3"/>
    <n v="703.96800000000007"/>
    <n v="4"/>
    <n v="0.2"/>
    <n v="87.995999999999924"/>
  </r>
  <r>
    <n v="475"/>
    <s v="CA-2011-144666"/>
    <x v="2"/>
    <x v="187"/>
    <d v="2011-11-11T00:00:00"/>
    <s v="Second Class"/>
    <s v="JP-15520"/>
    <s v="Jeremy Pistek"/>
    <x v="0"/>
    <s v="United States"/>
    <s v="San Francisco"/>
    <s v="California"/>
    <n v="94110"/>
    <x v="1"/>
    <s v="OFF-ST-10001321"/>
    <s v="Office Supplies"/>
    <s v="Storage"/>
    <s v="Decoflex Hanging Personal Folder File, Blue"/>
    <n v="92.52"/>
    <n v="6"/>
    <n v="0"/>
    <n v="24.980400000000007"/>
  </r>
  <r>
    <n v="476"/>
    <s v="CA-2011-144666"/>
    <x v="2"/>
    <x v="187"/>
    <d v="2011-11-11T00:00:00"/>
    <s v="Second Class"/>
    <s v="JP-15520"/>
    <s v="Jeremy Pistek"/>
    <x v="0"/>
    <s v="United States"/>
    <s v="San Francisco"/>
    <s v="California"/>
    <n v="94110"/>
    <x v="1"/>
    <s v="OFF-PA-10001509"/>
    <s v="Office Supplies"/>
    <s v="Paper"/>
    <s v="Recycled Desk Saver Line &quot;While You Were Out&quot; Book, 5 1/2&quot; X 4&quot;"/>
    <n v="62.649999999999991"/>
    <n v="7"/>
    <n v="0"/>
    <n v="28.818999999999996"/>
  </r>
  <r>
    <n v="477"/>
    <s v="CA-2011-144666"/>
    <x v="2"/>
    <x v="187"/>
    <d v="2011-11-11T00:00:00"/>
    <s v="Second Class"/>
    <s v="JP-15520"/>
    <s v="Jeremy Pistek"/>
    <x v="0"/>
    <s v="United States"/>
    <s v="San Francisco"/>
    <s v="California"/>
    <n v="94110"/>
    <x v="1"/>
    <s v="OFF-PA-10003465"/>
    <s v="Office Supplies"/>
    <s v="Paper"/>
    <s v="Xerox 1912"/>
    <n v="94.85"/>
    <n v="5"/>
    <n v="0"/>
    <n v="45.527999999999992"/>
  </r>
  <r>
    <n v="478"/>
    <s v="CA-2013-103891"/>
    <x v="0"/>
    <x v="188"/>
    <d v="2013-07-20T00:00:00"/>
    <s v="Standard Class"/>
    <s v="KH-16690"/>
    <s v="Kristen Hastings"/>
    <x v="1"/>
    <s v="United States"/>
    <s v="Los Angeles"/>
    <s v="California"/>
    <n v="90008"/>
    <x v="1"/>
    <s v="TEC-PH-10000149"/>
    <s v="Technology"/>
    <s v="Phones"/>
    <s v="Cisco SPA525G2 IP Phone - Wireless"/>
    <n v="95.76"/>
    <n v="6"/>
    <n v="0.2"/>
    <n v="7.1819999999999951"/>
  </r>
  <r>
    <n v="479"/>
    <s v="CA-2013-152632"/>
    <x v="0"/>
    <x v="189"/>
    <d v="2013-11-03T00:00:00"/>
    <s v="Standard Class"/>
    <s v="JE-15475"/>
    <s v="Jeremy Ellison"/>
    <x v="0"/>
    <s v="United States"/>
    <s v="Troy"/>
    <s v="New York"/>
    <n v="12180"/>
    <x v="3"/>
    <s v="FUR-FU-10002671"/>
    <s v="Furniture"/>
    <s v="Furnishings"/>
    <s v="Electrix 20W Halogen Replacement Bulb for Zoom-In Desk Lamp"/>
    <n v="40.200000000000003"/>
    <n v="3"/>
    <n v="0"/>
    <n v="19.295999999999999"/>
  </r>
  <r>
    <n v="480"/>
    <s v="CA-2013-100790"/>
    <x v="0"/>
    <x v="190"/>
    <d v="2013-07-03T00:00:00"/>
    <s v="Standard Class"/>
    <s v="JG-15805"/>
    <s v="John Grady"/>
    <x v="1"/>
    <s v="United States"/>
    <s v="New York City"/>
    <s v="New York"/>
    <n v="10024"/>
    <x v="3"/>
    <s v="OFF-AR-10003045"/>
    <s v="Office Supplies"/>
    <s v="Art"/>
    <s v="Prang Colored Pencils"/>
    <n v="14.7"/>
    <n v="5"/>
    <n v="0"/>
    <n v="6.6150000000000002"/>
  </r>
  <r>
    <n v="481"/>
    <s v="CA-2013-100790"/>
    <x v="0"/>
    <x v="190"/>
    <d v="2013-07-03T00:00:00"/>
    <s v="Standard Class"/>
    <s v="JG-15805"/>
    <s v="John Grady"/>
    <x v="1"/>
    <s v="United States"/>
    <s v="New York City"/>
    <s v="New York"/>
    <n v="10024"/>
    <x v="3"/>
    <s v="OFF-ST-10000689"/>
    <s v="Office Supplies"/>
    <s v="Storage"/>
    <s v="Fellowes Strictly Business Drawer File, Letter/Legal Size"/>
    <n v="704.25"/>
    <n v="5"/>
    <n v="0"/>
    <n v="84.51"/>
  </r>
  <r>
    <n v="482"/>
    <s v="CA-2011-134677"/>
    <x v="2"/>
    <x v="191"/>
    <d v="2011-10-10T00:00:00"/>
    <s v="Standard Class"/>
    <s v="XP-21865"/>
    <s v="Xylona Preis"/>
    <x v="0"/>
    <s v="United States"/>
    <s v="San Diego"/>
    <s v="California"/>
    <n v="92024"/>
    <x v="1"/>
    <s v="TEC-AC-10001445"/>
    <s v="Technology"/>
    <s v="Accessories"/>
    <s v="Imation USB 2.0 Swivel Flash Drive USB flash drive - 4 GB - Pink"/>
    <n v="9.09"/>
    <n v="3"/>
    <n v="0"/>
    <n v="1.9088999999999996"/>
  </r>
  <r>
    <n v="483"/>
    <s v="CA-2011-127691"/>
    <x v="2"/>
    <x v="192"/>
    <d v="2011-07-27T00:00:00"/>
    <s v="Standard Class"/>
    <s v="EM-14065"/>
    <s v="Erin Mull"/>
    <x v="0"/>
    <s v="United States"/>
    <s v="New York City"/>
    <s v="New York"/>
    <n v="10024"/>
    <x v="3"/>
    <s v="OFF-AR-10002053"/>
    <s v="Office Supplies"/>
    <s v="Art"/>
    <s v="Premium Writing Pencils, Soft, #2 by Central Association for the Blind"/>
    <n v="5.96"/>
    <n v="2"/>
    <n v="0"/>
    <n v="1.6688000000000001"/>
  </r>
  <r>
    <n v="484"/>
    <s v="CA-2011-127691"/>
    <x v="2"/>
    <x v="192"/>
    <d v="2011-07-27T00:00:00"/>
    <s v="Standard Class"/>
    <s v="EM-14065"/>
    <s v="Erin Mull"/>
    <x v="0"/>
    <s v="United States"/>
    <s v="New York City"/>
    <s v="New York"/>
    <n v="10024"/>
    <x v="3"/>
    <s v="TEC-AC-10002567"/>
    <s v="Technology"/>
    <s v="Accessories"/>
    <s v="Logitech G602 Wireless Gaming Mouse"/>
    <n v="159.97999999999999"/>
    <n v="2"/>
    <n v="0"/>
    <n v="57.592799999999997"/>
  </r>
  <r>
    <n v="485"/>
    <s v="CA-2014-140963"/>
    <x v="3"/>
    <x v="193"/>
    <d v="2014-06-14T00:00:00"/>
    <s v="First Class"/>
    <s v="MT-18070"/>
    <s v="Michelle Tran"/>
    <x v="2"/>
    <s v="United States"/>
    <s v="Los Angeles"/>
    <s v="California"/>
    <n v="90045"/>
    <x v="1"/>
    <s v="OFF-LA-10003923"/>
    <s v="Office Supplies"/>
    <s v="Labels"/>
    <s v="Alphabetical Labels for Top Tab Filing"/>
    <n v="29.6"/>
    <n v="2"/>
    <n v="0"/>
    <n v="14.8"/>
  </r>
  <r>
    <n v="486"/>
    <s v="CA-2014-140963"/>
    <x v="3"/>
    <x v="193"/>
    <d v="2014-06-14T00:00:00"/>
    <s v="First Class"/>
    <s v="MT-18070"/>
    <s v="Michelle Tran"/>
    <x v="2"/>
    <s v="United States"/>
    <s v="Los Angeles"/>
    <s v="California"/>
    <n v="90045"/>
    <x v="1"/>
    <s v="FUR-BO-10001337"/>
    <s v="Furniture"/>
    <s v="Bookcases"/>
    <s v="O'Sullivan Living Dimensions 2-Shelf Bookcases"/>
    <n v="514.16499999999996"/>
    <n v="5"/>
    <n v="0.15"/>
    <n v="-30.24499999999999"/>
  </r>
  <r>
    <n v="487"/>
    <s v="CA-2014-140963"/>
    <x v="3"/>
    <x v="193"/>
    <d v="2014-06-14T00:00:00"/>
    <s v="First Class"/>
    <s v="MT-18070"/>
    <s v="Michelle Tran"/>
    <x v="2"/>
    <s v="United States"/>
    <s v="Los Angeles"/>
    <s v="California"/>
    <n v="90045"/>
    <x v="1"/>
    <s v="TEC-PH-10001924"/>
    <s v="Technology"/>
    <s v="Phones"/>
    <s v="iHome FM Clock Radio with Lightning Dock"/>
    <n v="279.95999999999998"/>
    <n v="5"/>
    <n v="0.2"/>
    <n v="17.497500000000016"/>
  </r>
  <r>
    <n v="488"/>
    <s v="CA-2011-154627"/>
    <x v="2"/>
    <x v="194"/>
    <d v="2011-10-31T00:00:00"/>
    <s v="First Class"/>
    <s v="SA-20830"/>
    <s v="Sue Ann Reed"/>
    <x v="0"/>
    <s v="United States"/>
    <s v="Chicago"/>
    <s v="Illinois"/>
    <n v="60610"/>
    <x v="2"/>
    <s v="TEC-PH-10001363"/>
    <s v="Technology"/>
    <s v="Phones"/>
    <s v="Apple iPhone 5S"/>
    <n v="2735.9520000000002"/>
    <n v="6"/>
    <n v="0.2"/>
    <n v="341.99399999999969"/>
  </r>
  <r>
    <n v="489"/>
    <s v="CA-2011-133753"/>
    <x v="2"/>
    <x v="3"/>
    <d v="2011-06-13T00:00:00"/>
    <s v="Second Class"/>
    <s v="CW-11905"/>
    <s v="Carl Weiss"/>
    <x v="2"/>
    <s v="United States"/>
    <s v="Huntsville"/>
    <s v="Texas"/>
    <n v="77340"/>
    <x v="2"/>
    <s v="TEC-PH-10000376"/>
    <s v="Technology"/>
    <s v="Phones"/>
    <s v="Square Credit Card Reader"/>
    <n v="7.9920000000000009"/>
    <n v="1"/>
    <n v="0.2"/>
    <n v="0.59940000000000015"/>
  </r>
  <r>
    <n v="490"/>
    <s v="CA-2011-133753"/>
    <x v="2"/>
    <x v="3"/>
    <d v="2011-06-13T00:00:00"/>
    <s v="Second Class"/>
    <s v="CW-11905"/>
    <s v="Carl Weiss"/>
    <x v="2"/>
    <s v="United States"/>
    <s v="Huntsville"/>
    <s v="Texas"/>
    <n v="77340"/>
    <x v="2"/>
    <s v="TEC-AC-10000303"/>
    <s v="Technology"/>
    <s v="Accessories"/>
    <s v="Logitech M510 Wireless Mouse"/>
    <n v="63.984000000000009"/>
    <n v="2"/>
    <n v="0.2"/>
    <n v="10.397399999999998"/>
  </r>
  <r>
    <n v="491"/>
    <s v="CA-2011-133753"/>
    <x v="2"/>
    <x v="3"/>
    <d v="2011-06-13T00:00:00"/>
    <s v="Second Class"/>
    <s v="CW-11905"/>
    <s v="Carl Weiss"/>
    <x v="2"/>
    <s v="United States"/>
    <s v="Huntsville"/>
    <s v="Texas"/>
    <n v="77340"/>
    <x v="2"/>
    <s v="OFF-AR-10001953"/>
    <s v="Office Supplies"/>
    <s v="Art"/>
    <s v="Boston 1645 Deluxe Heavier-Duty Electric Pencil Sharpener"/>
    <n v="70.367999999999995"/>
    <n v="2"/>
    <n v="0.2"/>
    <n v="6.1572000000000031"/>
  </r>
  <r>
    <n v="492"/>
    <s v="CA-2011-113362"/>
    <x v="2"/>
    <x v="80"/>
    <d v="2011-09-19T00:00:00"/>
    <s v="Standard Class"/>
    <s v="AJ-10960"/>
    <s v="Astrea Jones"/>
    <x v="0"/>
    <s v="United States"/>
    <s v="Rochester"/>
    <s v="New York"/>
    <n v="14609"/>
    <x v="3"/>
    <s v="OFF-ST-10001809"/>
    <s v="Office Supplies"/>
    <s v="Storage"/>
    <s v="Fellowes Officeware Wire Shelving"/>
    <n v="449.15"/>
    <n v="5"/>
    <n v="0"/>
    <n v="8.9829999999999899"/>
  </r>
  <r>
    <n v="493"/>
    <s v="CA-2011-113362"/>
    <x v="2"/>
    <x v="80"/>
    <d v="2011-09-19T00:00:00"/>
    <s v="Standard Class"/>
    <s v="AJ-10960"/>
    <s v="Astrea Jones"/>
    <x v="0"/>
    <s v="United States"/>
    <s v="Rochester"/>
    <s v="New York"/>
    <n v="14609"/>
    <x v="3"/>
    <s v="OFF-EN-10003845"/>
    <s v="Office Supplies"/>
    <s v="Envelopes"/>
    <s v="Colored Envelopes"/>
    <n v="11.07"/>
    <n v="3"/>
    <n v="0"/>
    <n v="5.0921999999999992"/>
  </r>
  <r>
    <n v="494"/>
    <s v="CA-2013-169166"/>
    <x v="0"/>
    <x v="195"/>
    <d v="2013-05-15T00:00:00"/>
    <s v="Standard Class"/>
    <s v="SS-20590"/>
    <s v="Sonia Sunley"/>
    <x v="0"/>
    <s v="United States"/>
    <s v="Seattle"/>
    <s v="Washington"/>
    <n v="98115"/>
    <x v="1"/>
    <s v="TEC-AC-10000991"/>
    <s v="Technology"/>
    <s v="Accessories"/>
    <s v="Sony Micro Vault Click 8 GB USB 2.0 Flash Drive"/>
    <n v="93.98"/>
    <n v="2"/>
    <n v="0"/>
    <n v="13.157200000000003"/>
  </r>
  <r>
    <n v="495"/>
    <s v="US-2013-120929"/>
    <x v="0"/>
    <x v="196"/>
    <d v="2013-03-22T00:00:00"/>
    <s v="Second Class"/>
    <s v="RO-19780"/>
    <s v="Rose O'Brian"/>
    <x v="0"/>
    <s v="United States"/>
    <s v="Memphis"/>
    <s v="Tennessee"/>
    <n v="38109"/>
    <x v="0"/>
    <s v="FUR-TA-10001857"/>
    <s v="Furniture"/>
    <s v="Tables"/>
    <s v="Balt Solid Wood Rectangular Table"/>
    <n v="189.88200000000001"/>
    <n v="3"/>
    <n v="0.4"/>
    <n v="-94.941000000000017"/>
  </r>
  <r>
    <n v="496"/>
    <s v="CA-2012-134782"/>
    <x v="1"/>
    <x v="17"/>
    <d v="2012-12-31T00:00:00"/>
    <s v="Standard Class"/>
    <s v="MD-17350"/>
    <s v="Maribeth Dona"/>
    <x v="0"/>
    <s v="United States"/>
    <s v="Fayetteville"/>
    <s v="Arkansas"/>
    <n v="72701"/>
    <x v="0"/>
    <s v="OFF-EN-10001434"/>
    <s v="Office Supplies"/>
    <s v="Envelopes"/>
    <s v="Strathmore #10 Envelopes, Ultimate White"/>
    <n v="105.42"/>
    <n v="2"/>
    <n v="0"/>
    <n v="51.655799999999999"/>
  </r>
  <r>
    <n v="497"/>
    <s v="CA-2013-126158"/>
    <x v="0"/>
    <x v="197"/>
    <d v="2013-08-01T00:00:00"/>
    <s v="Standard Class"/>
    <s v="SC-20095"/>
    <s v="Sanjit Chand"/>
    <x v="0"/>
    <s v="United States"/>
    <s v="Costa Mesa"/>
    <s v="California"/>
    <n v="92627"/>
    <x v="1"/>
    <s v="OFF-BI-10002498"/>
    <s v="Office Supplies"/>
    <s v="Binders"/>
    <s v="Clear Mylar Reinforcing Strips"/>
    <n v="119.61600000000001"/>
    <n v="8"/>
    <n v="0.2"/>
    <n v="40.370399999999997"/>
  </r>
  <r>
    <n v="498"/>
    <s v="CA-2013-126158"/>
    <x v="0"/>
    <x v="197"/>
    <d v="2013-08-01T00:00:00"/>
    <s v="Standard Class"/>
    <s v="SC-20095"/>
    <s v="Sanjit Chand"/>
    <x v="0"/>
    <s v="United States"/>
    <s v="Costa Mesa"/>
    <s v="California"/>
    <n v="92627"/>
    <x v="1"/>
    <s v="FUR-FU-10004864"/>
    <s v="Furniture"/>
    <s v="Furnishings"/>
    <s v="Howard Miller 14-1/2&quot; Diameter Chrome Round Wall Clock"/>
    <n v="255.76"/>
    <n v="4"/>
    <n v="0"/>
    <n v="81.843199999999996"/>
  </r>
  <r>
    <n v="499"/>
    <s v="CA-2013-126158"/>
    <x v="0"/>
    <x v="197"/>
    <d v="2013-08-01T00:00:00"/>
    <s v="Standard Class"/>
    <s v="SC-20095"/>
    <s v="Sanjit Chand"/>
    <x v="0"/>
    <s v="United States"/>
    <s v="Costa Mesa"/>
    <s v="California"/>
    <n v="92627"/>
    <x v="1"/>
    <s v="FUR-CH-10002602"/>
    <s v="Furniture"/>
    <s v="Chairs"/>
    <s v="DMI Arturo Collection Mission-style Design Wood Chair"/>
    <n v="241.56799999999998"/>
    <n v="2"/>
    <n v="0.2"/>
    <n v="18.11760000000001"/>
  </r>
  <r>
    <n v="500"/>
    <s v="CA-2013-126158"/>
    <x v="0"/>
    <x v="197"/>
    <d v="2013-08-01T00:00:00"/>
    <s v="Standard Class"/>
    <s v="SC-20095"/>
    <s v="Sanjit Chand"/>
    <x v="0"/>
    <s v="United States"/>
    <s v="Costa Mesa"/>
    <s v="California"/>
    <n v="92627"/>
    <x v="1"/>
    <s v="FUR-FU-10000073"/>
    <s v="Furniture"/>
    <s v="Furnishings"/>
    <s v="Deflect-O Glasstique Clear Desk Accessories"/>
    <n v="69.3"/>
    <n v="9"/>
    <n v="0"/>
    <n v="22.868999999999996"/>
  </r>
  <r>
    <n v="501"/>
    <s v="US-2013-105578"/>
    <x v="0"/>
    <x v="198"/>
    <d v="2013-06-05T00:00:00"/>
    <s v="Standard Class"/>
    <s v="MY-17380"/>
    <s v="Maribeth Yedwab"/>
    <x v="1"/>
    <s v="United States"/>
    <s v="Parker"/>
    <s v="Colorado"/>
    <n v="80134"/>
    <x v="1"/>
    <s v="OFF-BI-10001670"/>
    <s v="Office Supplies"/>
    <s v="Binders"/>
    <s v="Vinyl Sectional Post Binders"/>
    <n v="22.620000000000005"/>
    <n v="2"/>
    <n v="0.7"/>
    <n v="-15.079999999999998"/>
  </r>
  <r>
    <n v="502"/>
    <s v="US-2013-105578"/>
    <x v="0"/>
    <x v="198"/>
    <d v="2013-06-05T00:00:00"/>
    <s v="Standard Class"/>
    <s v="MY-17380"/>
    <s v="Maribeth Yedwab"/>
    <x v="1"/>
    <s v="United States"/>
    <s v="Parker"/>
    <s v="Colorado"/>
    <n v="80134"/>
    <x v="1"/>
    <s v="OFF-BI-10001658"/>
    <s v="Office Supplies"/>
    <s v="Binders"/>
    <s v="GBC Standard Therm-A-Bind Covers"/>
    <n v="14.952000000000004"/>
    <n v="2"/>
    <n v="0.7"/>
    <n v="-11.961599999999997"/>
  </r>
  <r>
    <n v="503"/>
    <s v="US-2013-105578"/>
    <x v="0"/>
    <x v="198"/>
    <d v="2013-06-05T00:00:00"/>
    <s v="Standard Class"/>
    <s v="MY-17380"/>
    <s v="Maribeth Yedwab"/>
    <x v="1"/>
    <s v="United States"/>
    <s v="Parker"/>
    <s v="Colorado"/>
    <n v="80134"/>
    <x v="1"/>
    <s v="FUR-CH-10001215"/>
    <s v="Furniture"/>
    <s v="Chairs"/>
    <s v="Global Troy Executive Leather Low-Back Tilter"/>
    <n v="801.5680000000001"/>
    <n v="2"/>
    <n v="0.2"/>
    <n v="50.097999999999985"/>
  </r>
  <r>
    <n v="504"/>
    <s v="US-2013-105578"/>
    <x v="0"/>
    <x v="198"/>
    <d v="2013-06-05T00:00:00"/>
    <s v="Standard Class"/>
    <s v="MY-17380"/>
    <s v="Maribeth Yedwab"/>
    <x v="1"/>
    <s v="United States"/>
    <s v="Parker"/>
    <s v="Colorado"/>
    <n v="80134"/>
    <x v="1"/>
    <s v="OFF-BI-10000831"/>
    <s v="Office Supplies"/>
    <s v="Binders"/>
    <s v="Storex Flexible Poly Binders with Double Pockets"/>
    <n v="2.3760000000000003"/>
    <n v="3"/>
    <n v="0.7"/>
    <n v="-1.9007999999999998"/>
  </r>
  <r>
    <n v="505"/>
    <s v="US-2013-105578"/>
    <x v="0"/>
    <x v="198"/>
    <d v="2013-06-05T00:00:00"/>
    <s v="Standard Class"/>
    <s v="MY-17380"/>
    <s v="Maribeth Yedwab"/>
    <x v="1"/>
    <s v="United States"/>
    <s v="Parker"/>
    <s v="Colorado"/>
    <n v="80134"/>
    <x v="1"/>
    <s v="OFF-PA-10000357"/>
    <s v="Office Supplies"/>
    <s v="Paper"/>
    <s v="White Dual Perf Computer Printout Paper, 2700 Sheets, 1 Part, Heavyweight, 20 lbs., 14 7/8 x 11"/>
    <n v="32.792000000000002"/>
    <n v="1"/>
    <n v="0.2"/>
    <n v="11.8871"/>
  </r>
  <r>
    <n v="506"/>
    <s v="CA-2014-134978"/>
    <x v="3"/>
    <x v="105"/>
    <d v="2014-11-16T00:00:00"/>
    <s v="Second Class"/>
    <s v="EB-13705"/>
    <s v="Ed Braxton"/>
    <x v="1"/>
    <s v="United States"/>
    <s v="New York City"/>
    <s v="New York"/>
    <n v="10024"/>
    <x v="3"/>
    <s v="OFF-BI-10003274"/>
    <s v="Office Supplies"/>
    <s v="Binders"/>
    <s v="Avery Durable Slant Ring Binders, No Labels"/>
    <n v="15.920000000000002"/>
    <n v="5"/>
    <n v="0.2"/>
    <n v="5.3729999999999993"/>
  </r>
  <r>
    <n v="507"/>
    <s v="CA-2012-145352"/>
    <x v="1"/>
    <x v="199"/>
    <d v="2012-03-22T00:00:00"/>
    <s v="Standard Class"/>
    <s v="CM-12385"/>
    <s v="Christopher Martinez"/>
    <x v="0"/>
    <s v="United States"/>
    <s v="Atlanta"/>
    <s v="Georgia"/>
    <n v="30318"/>
    <x v="0"/>
    <s v="OFF-AR-10001662"/>
    <s v="Office Supplies"/>
    <s v="Art"/>
    <s v="Rogers Handheld Barrel Pencil Sharpener"/>
    <n v="2.74"/>
    <n v="1"/>
    <n v="0"/>
    <n v="0.73980000000000024"/>
  </r>
  <r>
    <n v="508"/>
    <s v="CA-2012-145352"/>
    <x v="1"/>
    <x v="199"/>
    <d v="2012-03-22T00:00:00"/>
    <s v="Standard Class"/>
    <s v="CM-12385"/>
    <s v="Christopher Martinez"/>
    <x v="0"/>
    <s v="United States"/>
    <s v="Atlanta"/>
    <s v="Georgia"/>
    <n v="30318"/>
    <x v="0"/>
    <s v="OFF-AR-10003856"/>
    <s v="Office Supplies"/>
    <s v="Art"/>
    <s v="Newell 344"/>
    <n v="8.34"/>
    <n v="3"/>
    <n v="0"/>
    <n v="2.1683999999999997"/>
  </r>
  <r>
    <n v="509"/>
    <s v="CA-2012-145352"/>
    <x v="1"/>
    <x v="199"/>
    <d v="2012-03-22T00:00:00"/>
    <s v="Standard Class"/>
    <s v="CM-12385"/>
    <s v="Christopher Martinez"/>
    <x v="0"/>
    <s v="United States"/>
    <s v="Atlanta"/>
    <s v="Georgia"/>
    <n v="30318"/>
    <x v="0"/>
    <s v="OFF-ST-10001228"/>
    <s v="Office Supplies"/>
    <s v="Storage"/>
    <s v="Personal File Boxes with Fold-Down Carry Handle"/>
    <n v="46.74"/>
    <n v="3"/>
    <n v="0"/>
    <n v="11.684999999999999"/>
  </r>
  <r>
    <n v="510"/>
    <s v="CA-2012-145352"/>
    <x v="1"/>
    <x v="199"/>
    <d v="2012-03-22T00:00:00"/>
    <s v="Standard Class"/>
    <s v="CM-12385"/>
    <s v="Christopher Martinez"/>
    <x v="0"/>
    <s v="United States"/>
    <s v="Atlanta"/>
    <s v="Georgia"/>
    <n v="30318"/>
    <x v="0"/>
    <s v="OFF-BI-10003527"/>
    <s v="Office Supplies"/>
    <s v="Binders"/>
    <s v="Fellowes PB500 Electric Punch Plastic Comb Binding Machine with Manual Bind"/>
    <n v="6354.95"/>
    <n v="5"/>
    <n v="0"/>
    <n v="3177.4749999999999"/>
  </r>
  <r>
    <n v="511"/>
    <s v="CA-2014-135307"/>
    <x v="3"/>
    <x v="200"/>
    <d v="2014-11-28T00:00:00"/>
    <s v="First Class"/>
    <s v="LS-17245"/>
    <s v="Lynn Smith"/>
    <x v="0"/>
    <s v="United States"/>
    <s v="Gladstone"/>
    <s v="Missouri"/>
    <n v="64118"/>
    <x v="2"/>
    <s v="FUR-FU-10001290"/>
    <s v="Furniture"/>
    <s v="Furnishings"/>
    <s v="Executive Impressions Supervisor Wall Clock"/>
    <n v="126.30000000000001"/>
    <n v="3"/>
    <n v="0"/>
    <n v="40.415999999999997"/>
  </r>
  <r>
    <n v="512"/>
    <s v="CA-2014-135307"/>
    <x v="3"/>
    <x v="200"/>
    <d v="2014-11-28T00:00:00"/>
    <s v="First Class"/>
    <s v="LS-17245"/>
    <s v="Lynn Smith"/>
    <x v="0"/>
    <s v="United States"/>
    <s v="Gladstone"/>
    <s v="Missouri"/>
    <n v="64118"/>
    <x v="2"/>
    <s v="TEC-AC-10002399"/>
    <s v="Technology"/>
    <s v="Accessories"/>
    <s v="SanDisk Cruzer 32 GB USB Flash Drive"/>
    <n v="38.04"/>
    <n v="2"/>
    <n v="0"/>
    <n v="12.172799999999999"/>
  </r>
  <r>
    <n v="513"/>
    <s v="CA-2013-106341"/>
    <x v="0"/>
    <x v="201"/>
    <d v="2013-10-24T00:00:00"/>
    <s v="First Class"/>
    <s v="LF-17185"/>
    <s v="Luke Foster"/>
    <x v="0"/>
    <s v="United States"/>
    <s v="Newark"/>
    <s v="Ohio"/>
    <n v="43055"/>
    <x v="3"/>
    <s v="OFF-AR-10002053"/>
    <s v="Office Supplies"/>
    <s v="Art"/>
    <s v="Premium Writing Pencils, Soft, #2 by Central Association for the Blind"/>
    <n v="7.1519999999999992"/>
    <n v="3"/>
    <n v="0.2"/>
    <n v="0.71520000000000028"/>
  </r>
  <r>
    <n v="514"/>
    <s v="CA-2014-163405"/>
    <x v="3"/>
    <x v="202"/>
    <d v="2014-12-26T00:00:00"/>
    <s v="Standard Class"/>
    <s v="BN-11515"/>
    <s v="Bradley Nguyen"/>
    <x v="0"/>
    <s v="United States"/>
    <s v="Los Angeles"/>
    <s v="California"/>
    <n v="90049"/>
    <x v="1"/>
    <s v="OFF-AR-10003811"/>
    <s v="Office Supplies"/>
    <s v="Art"/>
    <s v="Newell 327"/>
    <n v="6.63"/>
    <n v="3"/>
    <n v="0"/>
    <n v="1.7901"/>
  </r>
  <r>
    <n v="515"/>
    <s v="CA-2014-163405"/>
    <x v="3"/>
    <x v="202"/>
    <d v="2014-12-26T00:00:00"/>
    <s v="Standard Class"/>
    <s v="BN-11515"/>
    <s v="Bradley Nguyen"/>
    <x v="0"/>
    <s v="United States"/>
    <s v="Los Angeles"/>
    <s v="California"/>
    <n v="90049"/>
    <x v="1"/>
    <s v="OFF-AR-10001246"/>
    <s v="Office Supplies"/>
    <s v="Art"/>
    <s v="Newell 317"/>
    <n v="5.88"/>
    <n v="2"/>
    <n v="0"/>
    <n v="1.7051999999999996"/>
  </r>
  <r>
    <n v="516"/>
    <s v="CA-2014-127432"/>
    <x v="3"/>
    <x v="203"/>
    <d v="2014-01-28T00:00:00"/>
    <s v="Standard Class"/>
    <s v="AD-10180"/>
    <s v="Alan Dominguez"/>
    <x v="2"/>
    <s v="United States"/>
    <s v="Great Falls"/>
    <s v="Montana"/>
    <n v="59405"/>
    <x v="1"/>
    <s v="TEC-CO-10003236"/>
    <s v="Technology"/>
    <s v="Copiers"/>
    <s v="Canon Image Class D660 Copier"/>
    <n v="2999.95"/>
    <n v="5"/>
    <n v="0"/>
    <n v="1379.9769999999999"/>
  </r>
  <r>
    <n v="517"/>
    <s v="CA-2014-127432"/>
    <x v="3"/>
    <x v="203"/>
    <d v="2014-01-28T00:00:00"/>
    <s v="Standard Class"/>
    <s v="AD-10180"/>
    <s v="Alan Dominguez"/>
    <x v="2"/>
    <s v="United States"/>
    <s v="Great Falls"/>
    <s v="Montana"/>
    <n v="59405"/>
    <x v="1"/>
    <s v="OFF-ST-10004507"/>
    <s v="Office Supplies"/>
    <s v="Storage"/>
    <s v="Advantus Rolling Storage Box"/>
    <n v="51.449999999999996"/>
    <n v="3"/>
    <n v="0"/>
    <n v="13.891499999999999"/>
  </r>
  <r>
    <n v="518"/>
    <s v="CA-2014-127432"/>
    <x v="3"/>
    <x v="203"/>
    <d v="2014-01-28T00:00:00"/>
    <s v="Standard Class"/>
    <s v="AD-10180"/>
    <s v="Alan Dominguez"/>
    <x v="2"/>
    <s v="United States"/>
    <s v="Great Falls"/>
    <s v="Montana"/>
    <n v="59405"/>
    <x v="1"/>
    <s v="OFF-PA-10001667"/>
    <s v="Office Supplies"/>
    <s v="Paper"/>
    <s v="Great White Multi-Use Recycled Paper (20Lb. and 84 Bright)"/>
    <n v="11.96"/>
    <n v="2"/>
    <n v="0"/>
    <n v="5.3819999999999997"/>
  </r>
  <r>
    <n v="519"/>
    <s v="CA-2014-127432"/>
    <x v="3"/>
    <x v="203"/>
    <d v="2014-01-28T00:00:00"/>
    <s v="Standard Class"/>
    <s v="AD-10180"/>
    <s v="Alan Dominguez"/>
    <x v="2"/>
    <s v="United States"/>
    <s v="Great Falls"/>
    <s v="Montana"/>
    <n v="59405"/>
    <x v="1"/>
    <s v="OFF-ST-10004459"/>
    <s v="Office Supplies"/>
    <s v="Storage"/>
    <s v="Tennsco Single-Tier Lockers"/>
    <n v="1126.02"/>
    <n v="3"/>
    <n v="0"/>
    <n v="56.300999999999988"/>
  </r>
  <r>
    <n v="520"/>
    <s v="CA-2012-157812"/>
    <x v="1"/>
    <x v="204"/>
    <d v="2012-03-26T00:00:00"/>
    <s v="Standard Class"/>
    <s v="DB-13210"/>
    <s v="Dean Braden"/>
    <x v="0"/>
    <s v="United States"/>
    <s v="Houston"/>
    <s v="Texas"/>
    <n v="77041"/>
    <x v="2"/>
    <s v="TEC-AC-10000171"/>
    <s v="Technology"/>
    <s v="Accessories"/>
    <s v="Verbatim 25 GB 6x Blu-ray Single Layer Recordable Disc, 25/Pack"/>
    <n v="18.391999999999999"/>
    <n v="1"/>
    <n v="0.2"/>
    <n v="5.2877000000000001"/>
  </r>
  <r>
    <n v="521"/>
    <s v="CA-2012-157812"/>
    <x v="1"/>
    <x v="204"/>
    <d v="2012-03-26T00:00:00"/>
    <s v="Standard Class"/>
    <s v="DB-13210"/>
    <s v="Dean Braden"/>
    <x v="0"/>
    <s v="United States"/>
    <s v="Houston"/>
    <s v="Texas"/>
    <n v="77041"/>
    <x v="2"/>
    <s v="OFF-ST-10000736"/>
    <s v="Office Supplies"/>
    <s v="Storage"/>
    <s v="Carina Double Wide Media Storage Towers in Natural &amp; Black"/>
    <n v="129.56800000000001"/>
    <n v="2"/>
    <n v="0.2"/>
    <n v="-25.91360000000001"/>
  </r>
  <r>
    <n v="522"/>
    <s v="CA-2012-157812"/>
    <x v="1"/>
    <x v="204"/>
    <d v="2012-03-26T00:00:00"/>
    <s v="Standard Class"/>
    <s v="DB-13210"/>
    <s v="Dean Braden"/>
    <x v="0"/>
    <s v="United States"/>
    <s v="Houston"/>
    <s v="Texas"/>
    <n v="77041"/>
    <x v="2"/>
    <s v="OFF-BI-10000285"/>
    <s v="Office Supplies"/>
    <s v="Binders"/>
    <s v="XtraLife ClearVue Slant-D Ring Binders by Cardinal"/>
    <n v="14.111999999999997"/>
    <n v="9"/>
    <n v="0.8"/>
    <n v="-21.167999999999999"/>
  </r>
  <r>
    <n v="523"/>
    <s v="CA-2014-145142"/>
    <x v="3"/>
    <x v="205"/>
    <d v="2014-01-26T00:00:00"/>
    <s v="First Class"/>
    <s v="MC-17605"/>
    <s v="Matt Connell"/>
    <x v="1"/>
    <s v="United States"/>
    <s v="Detroit"/>
    <s v="Michigan"/>
    <n v="48234"/>
    <x v="2"/>
    <s v="FUR-TA-10001857"/>
    <s v="Furniture"/>
    <s v="Tables"/>
    <s v="Balt Solid Wood Rectangular Table"/>
    <n v="210.98"/>
    <n v="2"/>
    <n v="0"/>
    <n v="21.097999999999985"/>
  </r>
  <r>
    <n v="524"/>
    <s v="US-2013-139486"/>
    <x v="0"/>
    <x v="206"/>
    <d v="2013-05-24T00:00:00"/>
    <s v="First Class"/>
    <s v="LH-17155"/>
    <s v="Logan Haushalter"/>
    <x v="0"/>
    <s v="United States"/>
    <s v="Los Angeles"/>
    <s v="California"/>
    <n v="90032"/>
    <x v="1"/>
    <s v="TEC-PH-10003555"/>
    <s v="Technology"/>
    <s v="Phones"/>
    <s v="Motorola HK250 Universal Bluetooth Headset"/>
    <n v="55.176000000000002"/>
    <n v="3"/>
    <n v="0.2"/>
    <n v="-12.414599999999997"/>
  </r>
  <r>
    <n v="525"/>
    <s v="US-2013-139486"/>
    <x v="0"/>
    <x v="206"/>
    <d v="2013-05-24T00:00:00"/>
    <s v="First Class"/>
    <s v="LH-17155"/>
    <s v="Logan Haushalter"/>
    <x v="0"/>
    <s v="United States"/>
    <s v="Los Angeles"/>
    <s v="California"/>
    <n v="90032"/>
    <x v="1"/>
    <s v="TEC-AC-10003832"/>
    <s v="Technology"/>
    <s v="Accessories"/>
    <s v="Imation 16GB Mini TravelDrive USB 2.0 Flash Drive"/>
    <n v="66.260000000000005"/>
    <n v="2"/>
    <n v="0"/>
    <n v="27.166600000000003"/>
  </r>
  <r>
    <n v="526"/>
    <s v="CA-2012-158792"/>
    <x v="1"/>
    <x v="207"/>
    <d v="2013-01-02T00:00:00"/>
    <s v="Standard Class"/>
    <s v="BD-11605"/>
    <s v="Brian Dahlen"/>
    <x v="0"/>
    <s v="United States"/>
    <s v="Lawrence"/>
    <s v="Massachusetts"/>
    <n v="1841"/>
    <x v="3"/>
    <s v="OFF-FA-10002815"/>
    <s v="Office Supplies"/>
    <s v="Fasteners"/>
    <s v="Staples"/>
    <n v="22.200000000000003"/>
    <n v="5"/>
    <n v="0"/>
    <n v="10.434000000000001"/>
  </r>
  <r>
    <n v="527"/>
    <s v="CA-2014-113558"/>
    <x v="3"/>
    <x v="208"/>
    <d v="2014-10-27T00:00:00"/>
    <s v="Standard Class"/>
    <s v="PH-18790"/>
    <s v="Patricia Hirasaki"/>
    <x v="2"/>
    <s v="United States"/>
    <s v="Lakeland"/>
    <s v="Florida"/>
    <n v="33801"/>
    <x v="0"/>
    <s v="FUR-CH-10003379"/>
    <s v="Furniture"/>
    <s v="Chairs"/>
    <s v="Global Commerce Series High-Back Swivel/Tilt Chairs"/>
    <n v="683.95200000000011"/>
    <n v="3"/>
    <n v="0.2"/>
    <n v="42.746999999999986"/>
  </r>
  <r>
    <n v="528"/>
    <s v="CA-2014-113558"/>
    <x v="3"/>
    <x v="208"/>
    <d v="2014-10-27T00:00:00"/>
    <s v="Standard Class"/>
    <s v="PH-18790"/>
    <s v="Patricia Hirasaki"/>
    <x v="2"/>
    <s v="United States"/>
    <s v="Lakeland"/>
    <s v="Florida"/>
    <n v="33801"/>
    <x v="0"/>
    <s v="FUR-FU-10001756"/>
    <s v="Furniture"/>
    <s v="Furnishings"/>
    <s v="Eldon Expressions Desk Accessory, Wood Photo Frame, Mahogany"/>
    <n v="45.695999999999998"/>
    <n v="3"/>
    <n v="0.2"/>
    <n v="5.1407999999999916"/>
  </r>
  <r>
    <n v="529"/>
    <s v="US-2012-138303"/>
    <x v="1"/>
    <x v="37"/>
    <d v="2012-09-07T00:00:00"/>
    <s v="Standard Class"/>
    <s v="MG-18145"/>
    <s v="Mike Gockenbach"/>
    <x v="0"/>
    <s v="United States"/>
    <s v="Philadelphia"/>
    <s v="Pennsylvania"/>
    <n v="19134"/>
    <x v="3"/>
    <s v="OFF-ST-10004963"/>
    <s v="Office Supplies"/>
    <s v="Storage"/>
    <s v="Eldon Gobal File Keepers"/>
    <n v="36.336000000000006"/>
    <n v="3"/>
    <n v="0.2"/>
    <n v="-7.2672000000000043"/>
  </r>
  <r>
    <n v="530"/>
    <s v="US-2012-138303"/>
    <x v="1"/>
    <x v="37"/>
    <d v="2012-09-07T00:00:00"/>
    <s v="Standard Class"/>
    <s v="MG-18145"/>
    <s v="Mike Gockenbach"/>
    <x v="0"/>
    <s v="United States"/>
    <s v="Philadelphia"/>
    <s v="Pennsylvania"/>
    <n v="19134"/>
    <x v="3"/>
    <s v="OFF-SU-10002881"/>
    <s v="Office Supplies"/>
    <s v="Supplies"/>
    <s v="Martin Yale Chadless Opener Electric Letter Opener"/>
    <n v="666.24800000000005"/>
    <n v="1"/>
    <n v="0.2"/>
    <n v="-149.9058"/>
  </r>
  <r>
    <n v="531"/>
    <s v="US-2012-138303"/>
    <x v="1"/>
    <x v="37"/>
    <d v="2012-09-07T00:00:00"/>
    <s v="Standard Class"/>
    <s v="MG-18145"/>
    <s v="Mike Gockenbach"/>
    <x v="0"/>
    <s v="United States"/>
    <s v="Philadelphia"/>
    <s v="Pennsylvania"/>
    <n v="19134"/>
    <x v="3"/>
    <s v="OFF-EN-10001335"/>
    <s v="Office Supplies"/>
    <s v="Envelopes"/>
    <s v="White Business Envelopes with Contemporary Seam, Recycled White Business Envelopes"/>
    <n v="52.512"/>
    <n v="6"/>
    <n v="0.2"/>
    <n v="19.692"/>
  </r>
  <r>
    <n v="532"/>
    <s v="CA-2012-102848"/>
    <x v="1"/>
    <x v="209"/>
    <d v="2012-11-09T00:00:00"/>
    <s v="Second Class"/>
    <s v="KB-16240"/>
    <s v="Karen Bern"/>
    <x v="1"/>
    <s v="United States"/>
    <s v="Los Angeles"/>
    <s v="California"/>
    <n v="90036"/>
    <x v="1"/>
    <s v="FUR-CH-10000595"/>
    <s v="Furniture"/>
    <s v="Chairs"/>
    <s v="Safco Contoured Stacking Chairs"/>
    <n v="190.72000000000003"/>
    <n v="1"/>
    <n v="0.2"/>
    <n v="11.919999999999987"/>
  </r>
  <r>
    <n v="533"/>
    <s v="US-2014-129441"/>
    <x v="3"/>
    <x v="210"/>
    <d v="2014-09-12T00:00:00"/>
    <s v="Standard Class"/>
    <s v="JC-15340"/>
    <s v="Jasper Cacioppo"/>
    <x v="0"/>
    <s v="United States"/>
    <s v="Los Angeles"/>
    <s v="California"/>
    <n v="90032"/>
    <x v="1"/>
    <s v="FUR-FU-10000448"/>
    <s v="Furniture"/>
    <s v="Furnishings"/>
    <s v="Tenex Chairmats For Use With Carpeted Floors"/>
    <n v="47.94"/>
    <n v="3"/>
    <n v="0"/>
    <n v="2.3969999999999985"/>
  </r>
  <r>
    <n v="534"/>
    <s v="CA-2013-168753"/>
    <x v="0"/>
    <x v="211"/>
    <d v="2013-06-02T00:00:00"/>
    <s v="Second Class"/>
    <s v="RL-19615"/>
    <s v="Rob Lucas"/>
    <x v="0"/>
    <s v="United States"/>
    <s v="Montgomery"/>
    <s v="Alabama"/>
    <n v="36116"/>
    <x v="0"/>
    <s v="TEC-PH-10000984"/>
    <s v="Technology"/>
    <s v="Phones"/>
    <s v="Panasonic KX-TG9471B"/>
    <n v="979.95"/>
    <n v="5"/>
    <n v="0"/>
    <n v="274.38600000000008"/>
  </r>
  <r>
    <n v="535"/>
    <s v="CA-2013-168753"/>
    <x v="0"/>
    <x v="211"/>
    <d v="2013-06-02T00:00:00"/>
    <s v="Second Class"/>
    <s v="RL-19615"/>
    <s v="Rob Lucas"/>
    <x v="0"/>
    <s v="United States"/>
    <s v="Montgomery"/>
    <s v="Alabama"/>
    <n v="36116"/>
    <x v="0"/>
    <s v="OFF-BI-10002557"/>
    <s v="Office Supplies"/>
    <s v="Binders"/>
    <s v="Presstex Flexible Ring Binders"/>
    <n v="22.75"/>
    <n v="5"/>
    <n v="0"/>
    <n v="11.375"/>
  </r>
  <r>
    <n v="536"/>
    <s v="CA-2013-126613"/>
    <x v="0"/>
    <x v="212"/>
    <d v="2013-07-17T00:00:00"/>
    <s v="Standard Class"/>
    <s v="AA-10375"/>
    <s v="Allen Armold"/>
    <x v="0"/>
    <s v="United States"/>
    <s v="Mesa"/>
    <s v="Arizona"/>
    <n v="85204"/>
    <x v="1"/>
    <s v="OFF-ST-10001325"/>
    <s v="Office Supplies"/>
    <s v="Storage"/>
    <s v="Sterilite Officeware Hinged File Box"/>
    <n v="16.768000000000001"/>
    <n v="2"/>
    <n v="0.2"/>
    <n v="1.4672000000000001"/>
  </r>
  <r>
    <n v="537"/>
    <s v="US-2014-122637"/>
    <x v="3"/>
    <x v="213"/>
    <d v="2014-09-09T00:00:00"/>
    <s v="Second Class"/>
    <s v="EP-13915"/>
    <s v="Emily Phan"/>
    <x v="0"/>
    <s v="United States"/>
    <s v="Chicago"/>
    <s v="Illinois"/>
    <n v="60653"/>
    <x v="2"/>
    <s v="OFF-BI-10002429"/>
    <s v="Office Supplies"/>
    <s v="Binders"/>
    <s v="Premier Elliptical Ring Binder, Black"/>
    <n v="42.615999999999993"/>
    <n v="7"/>
    <n v="0.8"/>
    <n v="-68.185600000000022"/>
  </r>
  <r>
    <n v="538"/>
    <s v="CA-2012-147851"/>
    <x v="1"/>
    <x v="155"/>
    <d v="2012-12-08T00:00:00"/>
    <s v="Standard Class"/>
    <s v="MP-17470"/>
    <s v="Mark Packer"/>
    <x v="2"/>
    <s v="United States"/>
    <s v="New York City"/>
    <s v="New York"/>
    <n v="10009"/>
    <x v="3"/>
    <s v="OFF-BI-10004528"/>
    <s v="Office Supplies"/>
    <s v="Binders"/>
    <s v="Cardinal Poly Pocket Divider Pockets for Ring Binders"/>
    <n v="10.752000000000001"/>
    <n v="4"/>
    <n v="0.2"/>
    <n v="3.359999999999999"/>
  </r>
  <r>
    <n v="539"/>
    <s v="CA-2012-134894"/>
    <x v="1"/>
    <x v="214"/>
    <d v="2012-12-11T00:00:00"/>
    <s v="Standard Class"/>
    <s v="DK-12985"/>
    <s v="Darren Koutras"/>
    <x v="0"/>
    <s v="United States"/>
    <s v="Henderson"/>
    <s v="Kentucky"/>
    <n v="42420"/>
    <x v="0"/>
    <s v="OFF-AP-10001271"/>
    <s v="Office Supplies"/>
    <s v="Appliances"/>
    <s v="Eureka The Boss Cordless Rechargeable Stick Vac"/>
    <n v="152.94"/>
    <n v="3"/>
    <n v="0"/>
    <n v="41.293800000000005"/>
  </r>
  <r>
    <n v="540"/>
    <s v="CA-2012-134894"/>
    <x v="1"/>
    <x v="214"/>
    <d v="2012-12-11T00:00:00"/>
    <s v="Standard Class"/>
    <s v="DK-12985"/>
    <s v="Darren Koutras"/>
    <x v="0"/>
    <s v="United States"/>
    <s v="Henderson"/>
    <s v="Kentucky"/>
    <n v="42420"/>
    <x v="0"/>
    <s v="FUR-CH-10002647"/>
    <s v="Furniture"/>
    <s v="Chairs"/>
    <s v="Situations Contoured Folding Chairs, 4/Set"/>
    <n v="283.92"/>
    <n v="4"/>
    <n v="0"/>
    <n v="70.980000000000018"/>
  </r>
  <r>
    <n v="541"/>
    <s v="CA-2011-140795"/>
    <x v="2"/>
    <x v="215"/>
    <d v="2011-02-04T00:00:00"/>
    <s v="First Class"/>
    <s v="BD-11500"/>
    <s v="Bradley Drucker"/>
    <x v="0"/>
    <s v="United States"/>
    <s v="Green Bay"/>
    <s v="Wisconsin"/>
    <n v="54302"/>
    <x v="2"/>
    <s v="TEC-AC-10001432"/>
    <s v="Technology"/>
    <s v="Accessories"/>
    <s v="Enermax Aurora Lite Keyboard"/>
    <n v="468.90000000000003"/>
    <n v="6"/>
    <n v="0"/>
    <n v="206.31600000000006"/>
  </r>
  <r>
    <n v="542"/>
    <s v="CA-2013-136924"/>
    <x v="0"/>
    <x v="216"/>
    <d v="2013-07-18T00:00:00"/>
    <s v="First Class"/>
    <s v="ES-14080"/>
    <s v="Erin Smith"/>
    <x v="1"/>
    <s v="United States"/>
    <s v="Tucson"/>
    <s v="Arizona"/>
    <n v="85705"/>
    <x v="1"/>
    <s v="TEC-PH-10002262"/>
    <s v="Technology"/>
    <s v="Phones"/>
    <s v="LG Electronics Tone+ HBS-730 Bluetooth Headset"/>
    <n v="380.86400000000003"/>
    <n v="8"/>
    <n v="0.2"/>
    <n v="38.086400000000026"/>
  </r>
  <r>
    <n v="543"/>
    <s v="US-2012-120131"/>
    <x v="1"/>
    <x v="217"/>
    <d v="2012-12-23T00:00:00"/>
    <s v="Standard Class"/>
    <s v="LM-17065"/>
    <s v="Liz MacKendrick"/>
    <x v="0"/>
    <s v="United States"/>
    <s v="Springfield"/>
    <s v="Ohio"/>
    <n v="45503"/>
    <x v="3"/>
    <s v="OFF-ST-10001809"/>
    <s v="Office Supplies"/>
    <s v="Storage"/>
    <s v="Fellowes Officeware Wire Shelving"/>
    <n v="646.77600000000007"/>
    <n v="9"/>
    <n v="0.2"/>
    <n v="-145.52460000000002"/>
  </r>
  <r>
    <n v="544"/>
    <s v="CA-2011-103849"/>
    <x v="2"/>
    <x v="218"/>
    <d v="2011-05-16T00:00:00"/>
    <s v="Standard Class"/>
    <s v="PG-18895"/>
    <s v="Paul Gonzalez"/>
    <x v="0"/>
    <s v="United States"/>
    <s v="Fort Worth"/>
    <s v="Texas"/>
    <n v="76106"/>
    <x v="2"/>
    <s v="TEC-AC-10001465"/>
    <s v="Technology"/>
    <s v="Accessories"/>
    <s v="SanDisk Cruzer 64 GB USB Flash Drive"/>
    <n v="58.112000000000002"/>
    <n v="2"/>
    <n v="0.2"/>
    <n v="7.263999999999994"/>
  </r>
  <r>
    <n v="545"/>
    <s v="CA-2011-103849"/>
    <x v="2"/>
    <x v="218"/>
    <d v="2011-05-16T00:00:00"/>
    <s v="Standard Class"/>
    <s v="PG-18895"/>
    <s v="Paul Gonzalez"/>
    <x v="0"/>
    <s v="United States"/>
    <s v="Fort Worth"/>
    <s v="Texas"/>
    <n v="76106"/>
    <x v="2"/>
    <s v="TEC-PH-10002597"/>
    <s v="Technology"/>
    <s v="Phones"/>
    <s v="Xblue XB-1670-86 X16 Small Office Telephone - Titanium"/>
    <n v="100.792"/>
    <n v="1"/>
    <n v="0.2"/>
    <n v="6.2995000000000019"/>
  </r>
  <r>
    <n v="546"/>
    <s v="CA-2011-103849"/>
    <x v="2"/>
    <x v="218"/>
    <d v="2011-05-16T00:00:00"/>
    <s v="Standard Class"/>
    <s v="PG-18895"/>
    <s v="Paul Gonzalez"/>
    <x v="0"/>
    <s v="United States"/>
    <s v="Fort Worth"/>
    <s v="Texas"/>
    <n v="76106"/>
    <x v="2"/>
    <s v="FUR-FU-10000723"/>
    <s v="Furniture"/>
    <s v="Furnishings"/>
    <s v="Deflect-o EconoMat Studded, No Bevel Mat for Low Pile Carpeting"/>
    <n v="66.112000000000009"/>
    <n v="4"/>
    <n v="0.6"/>
    <n v="-84.292799999999986"/>
  </r>
  <r>
    <n v="547"/>
    <s v="CA-2014-162929"/>
    <x v="3"/>
    <x v="123"/>
    <d v="2014-11-23T00:00:00"/>
    <s v="First Class"/>
    <s v="AS-10135"/>
    <s v="Adrian Shami"/>
    <x v="2"/>
    <s v="United States"/>
    <s v="New York City"/>
    <s v="New York"/>
    <n v="10035"/>
    <x v="3"/>
    <s v="OFF-BI-10000404"/>
    <s v="Office Supplies"/>
    <s v="Binders"/>
    <s v="Avery Printable Repositionable Plastic Tabs"/>
    <n v="41.28"/>
    <n v="6"/>
    <n v="0.2"/>
    <n v="13.931999999999999"/>
  </r>
  <r>
    <n v="548"/>
    <s v="CA-2014-162929"/>
    <x v="3"/>
    <x v="123"/>
    <d v="2014-11-23T00:00:00"/>
    <s v="First Class"/>
    <s v="AS-10135"/>
    <s v="Adrian Shami"/>
    <x v="2"/>
    <s v="United States"/>
    <s v="New York City"/>
    <s v="New York"/>
    <n v="10035"/>
    <x v="3"/>
    <s v="OFF-PA-10002986"/>
    <s v="Office Supplies"/>
    <s v="Paper"/>
    <s v="Xerox 1898"/>
    <n v="13.36"/>
    <n v="2"/>
    <n v="0"/>
    <n v="6.4127999999999998"/>
  </r>
  <r>
    <n v="549"/>
    <s v="CA-2012-113173"/>
    <x v="1"/>
    <x v="219"/>
    <d v="2012-11-17T00:00:00"/>
    <s v="Second Class"/>
    <s v="DK-13225"/>
    <s v="Dean Katz"/>
    <x v="1"/>
    <s v="United States"/>
    <s v="Chicago"/>
    <s v="Illinois"/>
    <n v="60653"/>
    <x v="2"/>
    <s v="OFF-ST-10000604"/>
    <s v="Office Supplies"/>
    <s v="Storage"/>
    <s v="Home/Office Personal File Carts"/>
    <n v="250.27199999999999"/>
    <n v="9"/>
    <n v="0.2"/>
    <n v="15.641999999999982"/>
  </r>
  <r>
    <n v="550"/>
    <s v="CA-2012-113173"/>
    <x v="1"/>
    <x v="219"/>
    <d v="2012-11-17T00:00:00"/>
    <s v="Second Class"/>
    <s v="DK-13225"/>
    <s v="Dean Katz"/>
    <x v="1"/>
    <s v="United States"/>
    <s v="Chicago"/>
    <s v="Illinois"/>
    <n v="60653"/>
    <x v="2"/>
    <s v="OFF-BI-10004738"/>
    <s v="Office Supplies"/>
    <s v="Binders"/>
    <s v="Flexible Leather- Look Classic Collection Ring Binder"/>
    <n v="11.363999999999997"/>
    <n v="3"/>
    <n v="0.8"/>
    <n v="-17.045999999999999"/>
  </r>
  <r>
    <n v="551"/>
    <s v="CA-2012-113173"/>
    <x v="1"/>
    <x v="219"/>
    <d v="2012-11-17T00:00:00"/>
    <s v="Second Class"/>
    <s v="DK-13225"/>
    <s v="Dean Katz"/>
    <x v="1"/>
    <s v="United States"/>
    <s v="Chicago"/>
    <s v="Illinois"/>
    <n v="60653"/>
    <x v="2"/>
    <s v="OFF-SU-10001935"/>
    <s v="Office Supplies"/>
    <s v="Supplies"/>
    <s v="Staples"/>
    <n v="8.7200000000000006"/>
    <n v="5"/>
    <n v="0.2"/>
    <n v="-1.7440000000000015"/>
  </r>
  <r>
    <n v="552"/>
    <s v="CA-2013-136406"/>
    <x v="0"/>
    <x v="173"/>
    <d v="2013-04-18T00:00:00"/>
    <s v="Second Class"/>
    <s v="BD-11320"/>
    <s v="Bill Donatelli"/>
    <x v="0"/>
    <s v="United States"/>
    <s v="San Francisco"/>
    <s v="California"/>
    <n v="94110"/>
    <x v="1"/>
    <s v="FUR-CH-10002024"/>
    <s v="Furniture"/>
    <s v="Chairs"/>
    <s v="HON 5400 Series Task Chairs for Big and Tall"/>
    <n v="1121.568"/>
    <n v="2"/>
    <n v="0.2"/>
    <n v="0"/>
  </r>
  <r>
    <n v="553"/>
    <s v="CA-2014-112774"/>
    <x v="3"/>
    <x v="220"/>
    <d v="2014-09-13T00:00:00"/>
    <s v="First Class"/>
    <s v="RC-19960"/>
    <s v="Ryan Crowe"/>
    <x v="0"/>
    <s v="United States"/>
    <s v="Jacksonville"/>
    <s v="Florida"/>
    <n v="32216"/>
    <x v="0"/>
    <s v="FUR-FU-10003039"/>
    <s v="Furniture"/>
    <s v="Furnishings"/>
    <s v="Howard Miller 11-1/2&quot; Diameter Grantwood Wall Clock"/>
    <n v="34.504000000000005"/>
    <n v="1"/>
    <n v="0.2"/>
    <n v="6.0381999999999998"/>
  </r>
  <r>
    <n v="554"/>
    <s v="CA-2014-101945"/>
    <x v="3"/>
    <x v="221"/>
    <d v="2014-11-29T00:00:00"/>
    <s v="Standard Class"/>
    <s v="GT-14710"/>
    <s v="Greg Tran"/>
    <x v="0"/>
    <s v="United States"/>
    <s v="Houston"/>
    <s v="Texas"/>
    <n v="77070"/>
    <x v="2"/>
    <s v="OFF-FA-10004248"/>
    <s v="Office Supplies"/>
    <s v="Fasteners"/>
    <s v="Advantus T-Pin Paper Clips"/>
    <n v="10.824"/>
    <n v="3"/>
    <n v="0.2"/>
    <n v="2.5707"/>
  </r>
  <r>
    <n v="555"/>
    <s v="CA-2014-100650"/>
    <x v="3"/>
    <x v="222"/>
    <d v="2014-07-04T00:00:00"/>
    <s v="Second Class"/>
    <s v="DK-13225"/>
    <s v="Dean Katz"/>
    <x v="1"/>
    <s v="United States"/>
    <s v="Anaheim"/>
    <s v="California"/>
    <n v="92804"/>
    <x v="1"/>
    <s v="OFF-ST-10001780"/>
    <s v="Office Supplies"/>
    <s v="Storage"/>
    <s v="Tennsco 16-Compartment Lockers with Coat Rack"/>
    <n v="1295.78"/>
    <n v="2"/>
    <n v="0"/>
    <n v="310.98720000000003"/>
  </r>
  <r>
    <n v="556"/>
    <s v="CA-2011-155852"/>
    <x v="2"/>
    <x v="223"/>
    <d v="2011-03-07T00:00:00"/>
    <s v="Second Class"/>
    <s v="AJ-10945"/>
    <s v="Ashley Jarboe"/>
    <x v="0"/>
    <s v="United States"/>
    <s v="Wilmington"/>
    <s v="North Carolina"/>
    <n v="28403"/>
    <x v="0"/>
    <s v="OFF-AR-10003560"/>
    <s v="Office Supplies"/>
    <s v="Art"/>
    <s v="Zebra Zazzle Fluorescent Highlighters"/>
    <n v="19.456000000000003"/>
    <n v="4"/>
    <n v="0.2"/>
    <n v="3.4047999999999981"/>
  </r>
  <r>
    <n v="557"/>
    <s v="CA-2013-113243"/>
    <x v="0"/>
    <x v="224"/>
    <d v="2013-06-16T00:00:00"/>
    <s v="Standard Class"/>
    <s v="OT-18730"/>
    <s v="Olvera Toch"/>
    <x v="0"/>
    <s v="United States"/>
    <s v="Los Angeles"/>
    <s v="California"/>
    <n v="90045"/>
    <x v="1"/>
    <s v="OFF-LA-10001297"/>
    <s v="Office Supplies"/>
    <s v="Labels"/>
    <s v="Avery 473"/>
    <n v="20.7"/>
    <n v="2"/>
    <n v="0"/>
    <n v="9.9359999999999999"/>
  </r>
  <r>
    <n v="558"/>
    <s v="CA-2013-113243"/>
    <x v="0"/>
    <x v="224"/>
    <d v="2013-06-16T00:00:00"/>
    <s v="Standard Class"/>
    <s v="OT-18730"/>
    <s v="Olvera Toch"/>
    <x v="0"/>
    <s v="United States"/>
    <s v="Los Angeles"/>
    <s v="California"/>
    <n v="90045"/>
    <x v="1"/>
    <s v="FUR-TA-10004256"/>
    <s v="Furniture"/>
    <s v="Tables"/>
    <s v="Bretford “Just In Time” Height-Adjustable Multi-Task Work Tables"/>
    <n v="1335.68"/>
    <n v="4"/>
    <n v="0.2"/>
    <n v="-217.04800000000017"/>
  </r>
  <r>
    <n v="559"/>
    <s v="CA-2013-113243"/>
    <x v="0"/>
    <x v="224"/>
    <d v="2013-06-16T00:00:00"/>
    <s v="Standard Class"/>
    <s v="OT-18730"/>
    <s v="Olvera Toch"/>
    <x v="0"/>
    <s v="United States"/>
    <s v="Los Angeles"/>
    <s v="California"/>
    <n v="90045"/>
    <x v="1"/>
    <s v="OFF-PA-10003441"/>
    <s v="Office Supplies"/>
    <s v="Paper"/>
    <s v="Xerox 226"/>
    <n v="32.400000000000006"/>
    <n v="5"/>
    <n v="0"/>
    <n v="15.552000000000001"/>
  </r>
  <r>
    <n v="560"/>
    <s v="CA-2014-118731"/>
    <x v="3"/>
    <x v="225"/>
    <d v="2014-11-23T00:00:00"/>
    <s v="Second Class"/>
    <s v="LP-17080"/>
    <s v="Liz Pelletier"/>
    <x v="0"/>
    <s v="United States"/>
    <s v="San Francisco"/>
    <s v="California"/>
    <n v="94110"/>
    <x v="1"/>
    <s v="FUR-FU-10003347"/>
    <s v="Furniture"/>
    <s v="Furnishings"/>
    <s v="Coloredge Poster Frame"/>
    <n v="42.599999999999994"/>
    <n v="3"/>
    <n v="0"/>
    <n v="16.614000000000001"/>
  </r>
  <r>
    <n v="561"/>
    <s v="CA-2014-118731"/>
    <x v="3"/>
    <x v="225"/>
    <d v="2014-11-23T00:00:00"/>
    <s v="Second Class"/>
    <s v="LP-17080"/>
    <s v="Liz Pelletier"/>
    <x v="0"/>
    <s v="United States"/>
    <s v="San Francisco"/>
    <s v="California"/>
    <n v="94110"/>
    <x v="1"/>
    <s v="OFF-BI-10000069"/>
    <s v="Office Supplies"/>
    <s v="Binders"/>
    <s v="GBC Prepunched Paper, 19-Hole, for Binding Systems, 24-lb"/>
    <n v="84.056000000000012"/>
    <n v="7"/>
    <n v="0.2"/>
    <n v="27.318199999999983"/>
  </r>
  <r>
    <n v="562"/>
    <s v="CA-2011-145576"/>
    <x v="2"/>
    <x v="80"/>
    <d v="2011-09-18T00:00:00"/>
    <s v="Second Class"/>
    <s v="CA-12775"/>
    <s v="Cynthia Arntzen"/>
    <x v="0"/>
    <s v="United States"/>
    <s v="Tampa"/>
    <s v="Florida"/>
    <n v="33614"/>
    <x v="0"/>
    <s v="OFF-AP-10003914"/>
    <s v="Office Supplies"/>
    <s v="Appliances"/>
    <s v="Sanitaire Vibra Groomer IR Commercial Upright Vacuum, Replacement Belts"/>
    <n v="13"/>
    <n v="5"/>
    <n v="0.2"/>
    <n v="1.3000000000000007"/>
  </r>
  <r>
    <n v="563"/>
    <s v="CA-2011-145576"/>
    <x v="2"/>
    <x v="80"/>
    <d v="2011-09-18T00:00:00"/>
    <s v="Second Class"/>
    <s v="CA-12775"/>
    <s v="Cynthia Arntzen"/>
    <x v="0"/>
    <s v="United States"/>
    <s v="Tampa"/>
    <s v="Florida"/>
    <n v="33614"/>
    <x v="0"/>
    <s v="FUR-FU-10004020"/>
    <s v="Furniture"/>
    <s v="Furnishings"/>
    <s v="Advantus Panel Wall Acrylic Frame"/>
    <n v="13.128"/>
    <n v="3"/>
    <n v="0.2"/>
    <n v="3.7743000000000002"/>
  </r>
  <r>
    <n v="564"/>
    <s v="CA-2012-130736"/>
    <x v="1"/>
    <x v="214"/>
    <d v="2012-12-09T00:00:00"/>
    <s v="First Class"/>
    <s v="JF-15490"/>
    <s v="Jeremy Farry"/>
    <x v="0"/>
    <s v="United States"/>
    <s v="Seattle"/>
    <s v="Washington"/>
    <n v="98105"/>
    <x v="1"/>
    <s v="OFF-FA-10003467"/>
    <s v="Office Supplies"/>
    <s v="Fasteners"/>
    <s v="Alliance Big Bands Rubber Bands, 12/Pack"/>
    <n v="3.96"/>
    <n v="2"/>
    <n v="0"/>
    <n v="0"/>
  </r>
  <r>
    <n v="565"/>
    <s v="CA-2012-130736"/>
    <x v="1"/>
    <x v="214"/>
    <d v="2012-12-09T00:00:00"/>
    <s v="First Class"/>
    <s v="JF-15490"/>
    <s v="Jeremy Farry"/>
    <x v="0"/>
    <s v="United States"/>
    <s v="Seattle"/>
    <s v="Washington"/>
    <n v="98105"/>
    <x v="1"/>
    <s v="OFF-LA-10000634"/>
    <s v="Office Supplies"/>
    <s v="Labels"/>
    <s v="Avery 509"/>
    <n v="2.61"/>
    <n v="1"/>
    <n v="0"/>
    <n v="1.2005999999999999"/>
  </r>
  <r>
    <n v="566"/>
    <s v="CA-2014-137099"/>
    <x v="3"/>
    <x v="226"/>
    <d v="2014-12-11T00:00:00"/>
    <s v="First Class"/>
    <s v="FP-14320"/>
    <s v="Frank Preis"/>
    <x v="0"/>
    <s v="United States"/>
    <s v="Los Angeles"/>
    <s v="California"/>
    <n v="90008"/>
    <x v="1"/>
    <s v="TEC-PH-10002496"/>
    <s v="Technology"/>
    <s v="Phones"/>
    <s v="Cisco SPA301"/>
    <n v="374.37600000000003"/>
    <n v="3"/>
    <n v="0.2"/>
    <n v="46.796999999999983"/>
  </r>
  <r>
    <n v="567"/>
    <s v="CA-2014-156951"/>
    <x v="3"/>
    <x v="172"/>
    <d v="2014-10-09T00:00:00"/>
    <s v="Standard Class"/>
    <s v="EB-13840"/>
    <s v="Ellis Ballard"/>
    <x v="1"/>
    <s v="United States"/>
    <s v="Seattle"/>
    <s v="Washington"/>
    <n v="98105"/>
    <x v="1"/>
    <s v="OFF-PA-10004530"/>
    <s v="Office Supplies"/>
    <s v="Paper"/>
    <s v="Personal Creations Ink Jet Cards and Labels"/>
    <n v="91.84"/>
    <n v="8"/>
    <n v="0"/>
    <n v="45.001600000000003"/>
  </r>
  <r>
    <n v="568"/>
    <s v="CA-2014-156951"/>
    <x v="3"/>
    <x v="172"/>
    <d v="2014-10-09T00:00:00"/>
    <s v="Standard Class"/>
    <s v="EB-13840"/>
    <s v="Ellis Ballard"/>
    <x v="1"/>
    <s v="United States"/>
    <s v="Seattle"/>
    <s v="Washington"/>
    <n v="98105"/>
    <x v="1"/>
    <s v="OFF-BI-10001107"/>
    <s v="Office Supplies"/>
    <s v="Binders"/>
    <s v="GBC White Gloss Covers, Plain Front"/>
    <n v="81.088000000000008"/>
    <n v="7"/>
    <n v="0.2"/>
    <n v="27.3672"/>
  </r>
  <r>
    <n v="569"/>
    <s v="CA-2014-156951"/>
    <x v="3"/>
    <x v="172"/>
    <d v="2014-10-09T00:00:00"/>
    <s v="Standard Class"/>
    <s v="EB-13840"/>
    <s v="Ellis Ballard"/>
    <x v="1"/>
    <s v="United States"/>
    <s v="Seattle"/>
    <s v="Washington"/>
    <n v="98105"/>
    <x v="1"/>
    <s v="OFF-PA-10004451"/>
    <s v="Office Supplies"/>
    <s v="Paper"/>
    <s v="Xerox 222"/>
    <n v="19.440000000000001"/>
    <n v="3"/>
    <n v="0"/>
    <n v="9.3312000000000008"/>
  </r>
  <r>
    <n v="570"/>
    <s v="CA-2014-156951"/>
    <x v="3"/>
    <x v="172"/>
    <d v="2014-10-09T00:00:00"/>
    <s v="Standard Class"/>
    <s v="EB-13840"/>
    <s v="Ellis Ballard"/>
    <x v="1"/>
    <s v="United States"/>
    <s v="Seattle"/>
    <s v="Washington"/>
    <n v="98105"/>
    <x v="1"/>
    <s v="FUR-CH-10004997"/>
    <s v="Furniture"/>
    <s v="Chairs"/>
    <s v="Hon Every-Day Series Multi-Task Chairs"/>
    <n v="451.15199999999993"/>
    <n v="3"/>
    <n v="0.2"/>
    <n v="0"/>
  </r>
  <r>
    <n v="571"/>
    <s v="CA-2014-164826"/>
    <x v="3"/>
    <x v="116"/>
    <d v="2015-01-05T00:00:00"/>
    <s v="Standard Class"/>
    <s v="JF-15415"/>
    <s v="Jennifer Ferguson"/>
    <x v="0"/>
    <s v="United States"/>
    <s v="New York City"/>
    <s v="New York"/>
    <n v="10024"/>
    <x v="3"/>
    <s v="OFF-LA-10001297"/>
    <s v="Office Supplies"/>
    <s v="Labels"/>
    <s v="Avery 473"/>
    <n v="72.45"/>
    <n v="7"/>
    <n v="0"/>
    <n v="34.775999999999996"/>
  </r>
  <r>
    <n v="572"/>
    <s v="CA-2014-164826"/>
    <x v="3"/>
    <x v="116"/>
    <d v="2015-01-05T00:00:00"/>
    <s v="Standard Class"/>
    <s v="JF-15415"/>
    <s v="Jennifer Ferguson"/>
    <x v="0"/>
    <s v="United States"/>
    <s v="New York City"/>
    <s v="New York"/>
    <n v="10024"/>
    <x v="3"/>
    <s v="OFF-FA-10000585"/>
    <s v="Office Supplies"/>
    <s v="Fasteners"/>
    <s v="OIC Bulk Pack Metal Binder Clips"/>
    <n v="13.96"/>
    <n v="4"/>
    <n v="0"/>
    <n v="6.4215999999999998"/>
  </r>
  <r>
    <n v="573"/>
    <s v="CA-2014-164826"/>
    <x v="3"/>
    <x v="116"/>
    <d v="2015-01-05T00:00:00"/>
    <s v="Standard Class"/>
    <s v="JF-15415"/>
    <s v="Jennifer Ferguson"/>
    <x v="0"/>
    <s v="United States"/>
    <s v="New York City"/>
    <s v="New York"/>
    <n v="10024"/>
    <x v="3"/>
    <s v="OFF-BI-10001922"/>
    <s v="Office Supplies"/>
    <s v="Binders"/>
    <s v="Storex Dura Pro Binders"/>
    <n v="33.264000000000003"/>
    <n v="7"/>
    <n v="0.2"/>
    <n v="11.226599999999999"/>
  </r>
  <r>
    <n v="574"/>
    <s v="CA-2014-164826"/>
    <x v="3"/>
    <x v="116"/>
    <d v="2015-01-05T00:00:00"/>
    <s v="Standard Class"/>
    <s v="JF-15415"/>
    <s v="Jennifer Ferguson"/>
    <x v="0"/>
    <s v="United States"/>
    <s v="New York City"/>
    <s v="New York"/>
    <n v="10024"/>
    <x v="3"/>
    <s v="TEC-PH-10000347"/>
    <s v="Technology"/>
    <s v="Phones"/>
    <s v="Cush Cases Heavy Duty Rugged Cover Case for Samsung Galaxy S5 - Purple"/>
    <n v="14.850000000000001"/>
    <n v="3"/>
    <n v="0"/>
    <n v="4.0095000000000001"/>
  </r>
  <r>
    <n v="575"/>
    <s v="CA-2013-127250"/>
    <x v="0"/>
    <x v="54"/>
    <d v="2013-11-08T00:00:00"/>
    <s v="Standard Class"/>
    <s v="SF-20200"/>
    <s v="Sarah Foster"/>
    <x v="0"/>
    <s v="United States"/>
    <s v="Marysville"/>
    <s v="Washington"/>
    <n v="98270"/>
    <x v="1"/>
    <s v="OFF-AR-10003394"/>
    <s v="Office Supplies"/>
    <s v="Art"/>
    <s v="Newell 332"/>
    <n v="8.82"/>
    <n v="3"/>
    <n v="0"/>
    <n v="2.3814000000000002"/>
  </r>
  <r>
    <n v="576"/>
    <s v="CA-2012-149713"/>
    <x v="1"/>
    <x v="227"/>
    <d v="2012-09-22T00:00:00"/>
    <s v="Second Class"/>
    <s v="TG-21640"/>
    <s v="Trudy Glocke"/>
    <x v="0"/>
    <s v="United States"/>
    <s v="Long Beach"/>
    <s v="California"/>
    <n v="90805"/>
    <x v="1"/>
    <s v="OFF-PA-10004530"/>
    <s v="Office Supplies"/>
    <s v="Paper"/>
    <s v="Personal Creations Ink Jet Cards and Labels"/>
    <n v="160.72"/>
    <n v="14"/>
    <n v="0"/>
    <n v="78.752800000000008"/>
  </r>
  <r>
    <n v="577"/>
    <s v="CA-2012-149713"/>
    <x v="1"/>
    <x v="227"/>
    <d v="2012-09-22T00:00:00"/>
    <s v="Second Class"/>
    <s v="TG-21640"/>
    <s v="Trudy Glocke"/>
    <x v="0"/>
    <s v="United States"/>
    <s v="Long Beach"/>
    <s v="California"/>
    <n v="90805"/>
    <x v="1"/>
    <s v="OFF-PA-10001450"/>
    <s v="Office Supplies"/>
    <s v="Paper"/>
    <s v="Rediform S.O.S. Phone Message Books"/>
    <n v="19.920000000000002"/>
    <n v="4"/>
    <n v="0"/>
    <n v="9.7608000000000015"/>
  </r>
  <r>
    <n v="578"/>
    <s v="CA-2012-149713"/>
    <x v="1"/>
    <x v="227"/>
    <d v="2012-09-22T00:00:00"/>
    <s v="Second Class"/>
    <s v="TG-21640"/>
    <s v="Trudy Glocke"/>
    <x v="0"/>
    <s v="United States"/>
    <s v="Long Beach"/>
    <s v="California"/>
    <n v="90805"/>
    <x v="1"/>
    <s v="OFF-SU-10001574"/>
    <s v="Office Supplies"/>
    <s v="Supplies"/>
    <s v="Acme Value Line Scissors"/>
    <n v="7.3"/>
    <n v="2"/>
    <n v="0"/>
    <n v="2.1899999999999995"/>
  </r>
  <r>
    <n v="579"/>
    <s v="CA-2014-118640"/>
    <x v="3"/>
    <x v="228"/>
    <d v="2014-07-27T00:00:00"/>
    <s v="Standard Class"/>
    <s v="CS-11950"/>
    <s v="Carlos Soltero"/>
    <x v="0"/>
    <s v="United States"/>
    <s v="Chicago"/>
    <s v="Illinois"/>
    <n v="60610"/>
    <x v="2"/>
    <s v="OFF-ST-10002974"/>
    <s v="Office Supplies"/>
    <s v="Storage"/>
    <s v="Trav-L-File Heavy-Duty Shuttle II, Black"/>
    <n v="69.712000000000003"/>
    <n v="2"/>
    <n v="0.2"/>
    <n v="8.7139999999999951"/>
  </r>
  <r>
    <n v="580"/>
    <s v="CA-2014-118640"/>
    <x v="3"/>
    <x v="228"/>
    <d v="2014-07-27T00:00:00"/>
    <s v="Standard Class"/>
    <s v="CS-11950"/>
    <s v="Carlos Soltero"/>
    <x v="0"/>
    <s v="United States"/>
    <s v="Chicago"/>
    <s v="Illinois"/>
    <n v="60610"/>
    <x v="2"/>
    <s v="FUR-FU-10001475"/>
    <s v="Furniture"/>
    <s v="Furnishings"/>
    <s v="Contract Clock, 14&quot;, Brown"/>
    <n v="8.7919999999999998"/>
    <n v="1"/>
    <n v="0.6"/>
    <n v="-5.7148000000000003"/>
  </r>
  <r>
    <n v="581"/>
    <s v="CA-2012-132906"/>
    <x v="1"/>
    <x v="229"/>
    <d v="2012-09-14T00:00:00"/>
    <s v="Standard Class"/>
    <s v="CC-12145"/>
    <s v="Charles Crestani"/>
    <x v="0"/>
    <s v="United States"/>
    <s v="Los Angeles"/>
    <s v="California"/>
    <n v="90004"/>
    <x v="1"/>
    <s v="OFF-SU-10004498"/>
    <s v="Office Supplies"/>
    <s v="Supplies"/>
    <s v="Martin-Yale Premier Letter Opener"/>
    <n v="51.52"/>
    <n v="4"/>
    <n v="0"/>
    <n v="1.5456000000000003"/>
  </r>
  <r>
    <n v="582"/>
    <s v="CA-2014-145233"/>
    <x v="3"/>
    <x v="96"/>
    <d v="2014-12-06T00:00:00"/>
    <s v="Standard Class"/>
    <s v="DV-13465"/>
    <s v="Dianna Vittorini"/>
    <x v="0"/>
    <s v="United States"/>
    <s v="Denver"/>
    <s v="Colorado"/>
    <n v="80219"/>
    <x v="1"/>
    <s v="TEC-PH-10004977"/>
    <s v="Technology"/>
    <s v="Phones"/>
    <s v="GE 30524EE4"/>
    <n v="470.37600000000009"/>
    <n v="3"/>
    <n v="0.2"/>
    <n v="52.917299999999955"/>
  </r>
  <r>
    <n v="583"/>
    <s v="CA-2014-145233"/>
    <x v="3"/>
    <x v="96"/>
    <d v="2014-12-06T00:00:00"/>
    <s v="Standard Class"/>
    <s v="DV-13465"/>
    <s v="Dianna Vittorini"/>
    <x v="0"/>
    <s v="United States"/>
    <s v="Denver"/>
    <s v="Colorado"/>
    <n v="80219"/>
    <x v="1"/>
    <s v="TEC-PH-10000586"/>
    <s v="Technology"/>
    <s v="Phones"/>
    <s v="AT&amp;T SB67148 SynJ"/>
    <n v="105.584"/>
    <n v="2"/>
    <n v="0.2"/>
    <n v="9.2386000000000053"/>
  </r>
  <r>
    <n v="584"/>
    <s v="CA-2014-145233"/>
    <x v="3"/>
    <x v="96"/>
    <d v="2014-12-06T00:00:00"/>
    <s v="Standard Class"/>
    <s v="DV-13465"/>
    <s v="Dianna Vittorini"/>
    <x v="0"/>
    <s v="United States"/>
    <s v="Denver"/>
    <s v="Colorado"/>
    <n v="80219"/>
    <x v="1"/>
    <s v="OFF-AP-10000358"/>
    <s v="Office Supplies"/>
    <s v="Appliances"/>
    <s v="Fellowes Basic Home/Office Series Surge Protectors"/>
    <n v="31.152000000000001"/>
    <n v="3"/>
    <n v="0.2"/>
    <n v="3.5045999999999964"/>
  </r>
  <r>
    <n v="585"/>
    <s v="CA-2014-145233"/>
    <x v="3"/>
    <x v="96"/>
    <d v="2014-12-06T00:00:00"/>
    <s v="Standard Class"/>
    <s v="DV-13465"/>
    <s v="Dianna Vittorini"/>
    <x v="0"/>
    <s v="United States"/>
    <s v="Denver"/>
    <s v="Colorado"/>
    <n v="80219"/>
    <x v="1"/>
    <s v="OFF-BI-10002764"/>
    <s v="Office Supplies"/>
    <s v="Binders"/>
    <s v="Recycled Pressboard Report Cover with Reinforced Top Hinge"/>
    <n v="6.7830000000000004"/>
    <n v="7"/>
    <n v="0.7"/>
    <n v="-4.7480999999999973"/>
  </r>
  <r>
    <n v="586"/>
    <s v="CA-2014-145233"/>
    <x v="3"/>
    <x v="96"/>
    <d v="2014-12-06T00:00:00"/>
    <s v="Standard Class"/>
    <s v="DV-13465"/>
    <s v="Dianna Vittorini"/>
    <x v="0"/>
    <s v="United States"/>
    <s v="Denver"/>
    <s v="Colorado"/>
    <n v="80219"/>
    <x v="1"/>
    <s v="TEC-PH-10001254"/>
    <s v="Technology"/>
    <s v="Phones"/>
    <s v="Jabra BIZ 2300 Duo QD Duo Corded Headset"/>
    <n v="406.36799999999999"/>
    <n v="4"/>
    <n v="0.2"/>
    <n v="30.477599999999981"/>
  </r>
  <r>
    <n v="587"/>
    <s v="CA-2012-128139"/>
    <x v="1"/>
    <x v="230"/>
    <d v="2012-07-09T00:00:00"/>
    <s v="Standard Class"/>
    <s v="BD-11725"/>
    <s v="Bruce Degenhardt"/>
    <x v="0"/>
    <s v="United States"/>
    <s v="Richmond"/>
    <s v="Kentucky"/>
    <n v="40475"/>
    <x v="0"/>
    <s v="FUR-CH-10003956"/>
    <s v="Furniture"/>
    <s v="Chairs"/>
    <s v="Novimex High-Tech Fabric Mesh Task Chair"/>
    <n v="70.98"/>
    <n v="1"/>
    <n v="0"/>
    <n v="4.968599999999995"/>
  </r>
  <r>
    <n v="588"/>
    <s v="CA-2012-128139"/>
    <x v="1"/>
    <x v="230"/>
    <d v="2012-07-09T00:00:00"/>
    <s v="Standard Class"/>
    <s v="BD-11725"/>
    <s v="Bruce Degenhardt"/>
    <x v="0"/>
    <s v="United States"/>
    <s v="Richmond"/>
    <s v="Kentucky"/>
    <n v="40475"/>
    <x v="0"/>
    <s v="OFF-LA-10003930"/>
    <s v="Office Supplies"/>
    <s v="Labels"/>
    <s v="Dot Matrix Printer Tape Reel Labels, White, 5000/Box"/>
    <n v="294.93"/>
    <n v="3"/>
    <n v="0"/>
    <n v="144.51570000000001"/>
  </r>
  <r>
    <n v="589"/>
    <s v="US-2013-156986"/>
    <x v="0"/>
    <x v="231"/>
    <d v="2013-03-25T00:00:00"/>
    <s v="Standard Class"/>
    <s v="ZC-21910"/>
    <s v="Zuschuss Carroll"/>
    <x v="0"/>
    <s v="United States"/>
    <s v="Salem"/>
    <s v="Oregon"/>
    <n v="97301"/>
    <x v="1"/>
    <s v="TEC-PH-10003800"/>
    <s v="Technology"/>
    <s v="Phones"/>
    <s v="i.Sound Portable Power - 8000 mAh"/>
    <n v="84.784000000000006"/>
    <n v="2"/>
    <n v="0.2"/>
    <n v="-20.136200000000006"/>
  </r>
  <r>
    <n v="590"/>
    <s v="US-2013-156986"/>
    <x v="0"/>
    <x v="231"/>
    <d v="2013-03-25T00:00:00"/>
    <s v="Standard Class"/>
    <s v="ZC-21910"/>
    <s v="Zuschuss Carroll"/>
    <x v="0"/>
    <s v="United States"/>
    <s v="Salem"/>
    <s v="Oregon"/>
    <n v="97301"/>
    <x v="1"/>
    <s v="OFF-PA-10002005"/>
    <s v="Office Supplies"/>
    <s v="Paper"/>
    <s v="Xerox 225"/>
    <n v="20.736000000000004"/>
    <n v="4"/>
    <n v="0.2"/>
    <n v="7.2576000000000001"/>
  </r>
  <r>
    <n v="591"/>
    <s v="US-2013-156986"/>
    <x v="0"/>
    <x v="231"/>
    <d v="2013-03-25T00:00:00"/>
    <s v="Standard Class"/>
    <s v="ZC-21910"/>
    <s v="Zuschuss Carroll"/>
    <x v="0"/>
    <s v="United States"/>
    <s v="Salem"/>
    <s v="Oregon"/>
    <n v="97301"/>
    <x v="1"/>
    <s v="OFF-BI-10002498"/>
    <s v="Office Supplies"/>
    <s v="Binders"/>
    <s v="Clear Mylar Reinforcing Strips"/>
    <n v="16.821000000000005"/>
    <n v="3"/>
    <n v="0.7"/>
    <n v="-12.896100000000004"/>
  </r>
  <r>
    <n v="592"/>
    <s v="US-2013-156986"/>
    <x v="0"/>
    <x v="231"/>
    <d v="2013-03-25T00:00:00"/>
    <s v="Standard Class"/>
    <s v="ZC-21910"/>
    <s v="Zuschuss Carroll"/>
    <x v="0"/>
    <s v="United States"/>
    <s v="Salem"/>
    <s v="Oregon"/>
    <n v="97301"/>
    <x v="1"/>
    <s v="OFF-PA-10004101"/>
    <s v="Office Supplies"/>
    <s v="Paper"/>
    <s v="Xerox 1894"/>
    <n v="10.368000000000002"/>
    <n v="2"/>
    <n v="0.2"/>
    <n v="3.6288"/>
  </r>
  <r>
    <n v="593"/>
    <s v="CA-2011-135405"/>
    <x v="2"/>
    <x v="232"/>
    <d v="2011-01-14T00:00:00"/>
    <s v="Standard Class"/>
    <s v="MS-17830"/>
    <s v="Melanie Seite"/>
    <x v="0"/>
    <s v="United States"/>
    <s v="Laredo"/>
    <s v="Texas"/>
    <n v="78041"/>
    <x v="2"/>
    <s v="OFF-AR-10004078"/>
    <s v="Office Supplies"/>
    <s v="Art"/>
    <s v="Newell 312"/>
    <n v="9.3439999999999994"/>
    <n v="2"/>
    <n v="0.2"/>
    <n v="1.1679999999999997"/>
  </r>
  <r>
    <n v="594"/>
    <s v="CA-2011-135405"/>
    <x v="2"/>
    <x v="232"/>
    <d v="2011-01-14T00:00:00"/>
    <s v="Standard Class"/>
    <s v="MS-17830"/>
    <s v="Melanie Seite"/>
    <x v="0"/>
    <s v="United States"/>
    <s v="Laredo"/>
    <s v="Texas"/>
    <n v="78041"/>
    <x v="2"/>
    <s v="TEC-AC-10001266"/>
    <s v="Technology"/>
    <s v="Accessories"/>
    <s v="Memorex Micro Travel Drive 8 GB"/>
    <n v="31.200000000000003"/>
    <n v="3"/>
    <n v="0.2"/>
    <n v="9.7499999999999964"/>
  </r>
  <r>
    <n v="595"/>
    <s v="CA-2011-131450"/>
    <x v="2"/>
    <x v="233"/>
    <d v="2011-08-15T00:00:00"/>
    <s v="Standard Class"/>
    <s v="LR-16915"/>
    <s v="Lena Radford"/>
    <x v="0"/>
    <s v="United States"/>
    <s v="San Diego"/>
    <s v="California"/>
    <n v="92024"/>
    <x v="1"/>
    <s v="OFF-AP-10004708"/>
    <s v="Office Supplies"/>
    <s v="Appliances"/>
    <s v="Fellowes Superior 10 Outlet Split Surge Protector"/>
    <n v="76.12"/>
    <n v="2"/>
    <n v="0"/>
    <n v="22.074799999999996"/>
  </r>
  <r>
    <n v="596"/>
    <s v="CA-2011-131450"/>
    <x v="2"/>
    <x v="233"/>
    <d v="2011-08-15T00:00:00"/>
    <s v="Standard Class"/>
    <s v="LR-16915"/>
    <s v="Lena Radford"/>
    <x v="0"/>
    <s v="United States"/>
    <s v="San Diego"/>
    <s v="California"/>
    <n v="92024"/>
    <x v="1"/>
    <s v="TEC-CO-10004115"/>
    <s v="Technology"/>
    <s v="Copiers"/>
    <s v="Sharp AL-1530CS Digital Copier"/>
    <n v="1199.9760000000001"/>
    <n v="3"/>
    <n v="0.2"/>
    <n v="434.99130000000002"/>
  </r>
  <r>
    <n v="597"/>
    <s v="CA-2011-131450"/>
    <x v="2"/>
    <x v="233"/>
    <d v="2011-08-15T00:00:00"/>
    <s v="Standard Class"/>
    <s v="LR-16915"/>
    <s v="Lena Radford"/>
    <x v="0"/>
    <s v="United States"/>
    <s v="San Diego"/>
    <s v="California"/>
    <n v="92024"/>
    <x v="1"/>
    <s v="TEC-PH-10002398"/>
    <s v="Technology"/>
    <s v="Phones"/>
    <s v="AT&amp;T 1070 Corded Phone"/>
    <n v="445.96000000000004"/>
    <n v="5"/>
    <n v="0.2"/>
    <n v="55.744999999999948"/>
  </r>
  <r>
    <n v="598"/>
    <s v="CA-2011-131450"/>
    <x v="2"/>
    <x v="233"/>
    <d v="2011-08-15T00:00:00"/>
    <s v="Standard Class"/>
    <s v="LR-16915"/>
    <s v="Lena Radford"/>
    <x v="0"/>
    <s v="United States"/>
    <s v="San Diego"/>
    <s v="California"/>
    <n v="92024"/>
    <x v="1"/>
    <s v="FUR-FU-10001979"/>
    <s v="Furniture"/>
    <s v="Furnishings"/>
    <s v="Dana Halogen Swing-Arm Architect Lamp"/>
    <n v="327.76"/>
    <n v="8"/>
    <n v="0"/>
    <n v="91.772800000000018"/>
  </r>
  <r>
    <n v="599"/>
    <s v="CA-2013-120180"/>
    <x v="0"/>
    <x v="216"/>
    <d v="2013-07-17T00:00:00"/>
    <s v="First Class"/>
    <s v="TP-21130"/>
    <s v="Theone Pippenger"/>
    <x v="0"/>
    <s v="United States"/>
    <s v="Philadelphia"/>
    <s v="Pennsylvania"/>
    <n v="19134"/>
    <x v="3"/>
    <s v="OFF-SU-10004115"/>
    <s v="Office Supplies"/>
    <s v="Supplies"/>
    <s v="Acme Stainless Steel Office Snips"/>
    <n v="11.632"/>
    <n v="2"/>
    <n v="0.2"/>
    <n v="1.0178000000000007"/>
  </r>
  <r>
    <n v="600"/>
    <s v="US-2013-100720"/>
    <x v="0"/>
    <x v="87"/>
    <d v="2013-07-22T00:00:00"/>
    <s v="Standard Class"/>
    <s v="CK-12205"/>
    <s v="Chloris Kastensmidt"/>
    <x v="0"/>
    <s v="United States"/>
    <s v="Philadelphia"/>
    <s v="Pennsylvania"/>
    <n v="19120"/>
    <x v="3"/>
    <s v="TEC-PH-10001425"/>
    <s v="Technology"/>
    <s v="Phones"/>
    <s v="Mophie Juice Pack Helium for iPhone"/>
    <n v="143.98199999999997"/>
    <n v="3"/>
    <n v="0.4"/>
    <n v="-28.796400000000006"/>
  </r>
  <r>
    <n v="601"/>
    <s v="US-2013-100720"/>
    <x v="0"/>
    <x v="87"/>
    <d v="2013-07-22T00:00:00"/>
    <s v="Standard Class"/>
    <s v="CK-12205"/>
    <s v="Chloris Kastensmidt"/>
    <x v="0"/>
    <s v="United States"/>
    <s v="Philadelphia"/>
    <s v="Pennsylvania"/>
    <n v="19120"/>
    <x v="3"/>
    <s v="TEC-PH-10003963"/>
    <s v="Technology"/>
    <s v="Phones"/>
    <s v="GE 2-Jack Phone Line Splitter"/>
    <n v="494.37599999999998"/>
    <n v="4"/>
    <n v="0.4"/>
    <n v="-115.35440000000006"/>
  </r>
  <r>
    <n v="602"/>
    <s v="US-2013-100720"/>
    <x v="0"/>
    <x v="87"/>
    <d v="2013-07-22T00:00:00"/>
    <s v="Standard Class"/>
    <s v="CK-12205"/>
    <s v="Chloris Kastensmidt"/>
    <x v="0"/>
    <s v="United States"/>
    <s v="Philadelphia"/>
    <s v="Pennsylvania"/>
    <n v="19120"/>
    <x v="3"/>
    <s v="OFF-SU-10001574"/>
    <s v="Office Supplies"/>
    <s v="Supplies"/>
    <s v="Acme Value Line Scissors"/>
    <n v="5.84"/>
    <n v="2"/>
    <n v="0.2"/>
    <n v="0.72999999999999954"/>
  </r>
  <r>
    <n v="603"/>
    <s v="CA-2011-149958"/>
    <x v="2"/>
    <x v="234"/>
    <d v="2011-03-19T00:00:00"/>
    <s v="Standard Class"/>
    <s v="AS-10240"/>
    <s v="Alan Shonely"/>
    <x v="0"/>
    <s v="United States"/>
    <s v="Tampa"/>
    <s v="Florida"/>
    <n v="33614"/>
    <x v="0"/>
    <s v="OFF-ST-10001490"/>
    <s v="Office Supplies"/>
    <s v="Storage"/>
    <s v="Hot File 7-Pocket, Floor Stand"/>
    <n v="142.77600000000001"/>
    <n v="1"/>
    <n v="0.2"/>
    <n v="17.84699999999998"/>
  </r>
  <r>
    <n v="604"/>
    <s v="CA-2011-149958"/>
    <x v="2"/>
    <x v="234"/>
    <d v="2011-03-19T00:00:00"/>
    <s v="Standard Class"/>
    <s v="AS-10240"/>
    <s v="Alan Shonely"/>
    <x v="0"/>
    <s v="United States"/>
    <s v="Tampa"/>
    <s v="Florida"/>
    <n v="33614"/>
    <x v="0"/>
    <s v="FUR-FU-10001756"/>
    <s v="Furniture"/>
    <s v="Furnishings"/>
    <s v="Eldon Expressions Desk Accessory, Wood Photo Frame, Mahogany"/>
    <n v="45.695999999999998"/>
    <n v="3"/>
    <n v="0.2"/>
    <n v="5.1407999999999916"/>
  </r>
  <r>
    <n v="605"/>
    <s v="CA-2011-149958"/>
    <x v="2"/>
    <x v="234"/>
    <d v="2011-03-19T00:00:00"/>
    <s v="Standard Class"/>
    <s v="AS-10240"/>
    <s v="Alan Shonely"/>
    <x v="0"/>
    <s v="United States"/>
    <s v="Tampa"/>
    <s v="Florida"/>
    <n v="33614"/>
    <x v="0"/>
    <s v="OFF-BI-10000773"/>
    <s v="Office Supplies"/>
    <s v="Binders"/>
    <s v="Insertable Tab Post Binder Dividers"/>
    <n v="7.218"/>
    <n v="3"/>
    <n v="0.7"/>
    <n v="-5.5338000000000012"/>
  </r>
  <r>
    <n v="606"/>
    <s v="CA-2011-149958"/>
    <x v="2"/>
    <x v="234"/>
    <d v="2011-03-19T00:00:00"/>
    <s v="Standard Class"/>
    <s v="AS-10240"/>
    <s v="Alan Shonely"/>
    <x v="0"/>
    <s v="United States"/>
    <s v="Tampa"/>
    <s v="Florida"/>
    <n v="33614"/>
    <x v="0"/>
    <s v="OFF-BI-10001543"/>
    <s v="Office Supplies"/>
    <s v="Binders"/>
    <s v="GBC VeloBinder Manual Binding System"/>
    <n v="43.188000000000009"/>
    <n v="4"/>
    <n v="0.7"/>
    <n v="-31.671199999999999"/>
  </r>
  <r>
    <n v="607"/>
    <s v="CA-2011-149958"/>
    <x v="2"/>
    <x v="234"/>
    <d v="2011-03-19T00:00:00"/>
    <s v="Standard Class"/>
    <s v="AS-10240"/>
    <s v="Alan Shonely"/>
    <x v="0"/>
    <s v="United States"/>
    <s v="Tampa"/>
    <s v="Florida"/>
    <n v="33614"/>
    <x v="0"/>
    <s v="OFF-PA-10002120"/>
    <s v="Office Supplies"/>
    <s v="Paper"/>
    <s v="Xerox 1889"/>
    <n v="131.904"/>
    <n v="3"/>
    <n v="0.2"/>
    <n v="47.815200000000004"/>
  </r>
  <r>
    <n v="608"/>
    <s v="US-2011-105767"/>
    <x v="2"/>
    <x v="235"/>
    <d v="2011-05-27T00:00:00"/>
    <s v="Standard Class"/>
    <s v="AR-10510"/>
    <s v="Andrew Roberts"/>
    <x v="0"/>
    <s v="United States"/>
    <s v="Philadelphia"/>
    <s v="Pennsylvania"/>
    <n v="19134"/>
    <x v="3"/>
    <s v="OFF-BI-10000848"/>
    <s v="Office Supplies"/>
    <s v="Binders"/>
    <s v="Angle-D Ring Binders"/>
    <n v="3.2820000000000005"/>
    <n v="2"/>
    <n v="0.7"/>
    <n v="-2.6256000000000004"/>
  </r>
  <r>
    <n v="609"/>
    <s v="US-2011-105767"/>
    <x v="2"/>
    <x v="235"/>
    <d v="2011-05-27T00:00:00"/>
    <s v="Standard Class"/>
    <s v="AR-10510"/>
    <s v="Andrew Roberts"/>
    <x v="0"/>
    <s v="United States"/>
    <s v="Philadelphia"/>
    <s v="Pennsylvania"/>
    <n v="19134"/>
    <x v="3"/>
    <s v="OFF-AR-10001246"/>
    <s v="Office Supplies"/>
    <s v="Art"/>
    <s v="Newell 317"/>
    <n v="21.167999999999999"/>
    <n v="9"/>
    <n v="0.2"/>
    <n v="2.3813999999999984"/>
  </r>
  <r>
    <n v="610"/>
    <s v="US-2011-105767"/>
    <x v="2"/>
    <x v="235"/>
    <d v="2011-05-27T00:00:00"/>
    <s v="Standard Class"/>
    <s v="AR-10510"/>
    <s v="Andrew Roberts"/>
    <x v="0"/>
    <s v="United States"/>
    <s v="Philadelphia"/>
    <s v="Pennsylvania"/>
    <n v="19134"/>
    <x v="3"/>
    <s v="TEC-PH-10003092"/>
    <s v="Technology"/>
    <s v="Phones"/>
    <s v="Motorola L804"/>
    <n v="55.188000000000002"/>
    <n v="2"/>
    <n v="0.4"/>
    <n v="-10.117800000000003"/>
  </r>
  <r>
    <n v="611"/>
    <s v="CA-2013-161816"/>
    <x v="0"/>
    <x v="236"/>
    <d v="2013-05-02T00:00:00"/>
    <s v="First Class"/>
    <s v="NB-18655"/>
    <s v="Nona Balk"/>
    <x v="1"/>
    <s v="United States"/>
    <s v="Dallas"/>
    <s v="Texas"/>
    <n v="75217"/>
    <x v="2"/>
    <s v="TEC-PH-10003012"/>
    <s v="Technology"/>
    <s v="Phones"/>
    <s v="Nortel Meridian M3904 Professional Digital phone"/>
    <n v="369.57600000000002"/>
    <n v="3"/>
    <n v="0.2"/>
    <n v="41.577299999999951"/>
  </r>
  <r>
    <n v="612"/>
    <s v="CA-2013-161816"/>
    <x v="0"/>
    <x v="236"/>
    <d v="2013-05-02T00:00:00"/>
    <s v="First Class"/>
    <s v="NB-18655"/>
    <s v="Nona Balk"/>
    <x v="1"/>
    <s v="United States"/>
    <s v="Dallas"/>
    <s v="Texas"/>
    <n v="75217"/>
    <x v="2"/>
    <s v="OFF-LA-10004345"/>
    <s v="Office Supplies"/>
    <s v="Labels"/>
    <s v="Avery 493"/>
    <n v="15.712000000000002"/>
    <n v="4"/>
    <n v="0.2"/>
    <n v="5.6955999999999989"/>
  </r>
  <r>
    <n v="613"/>
    <s v="CA-2013-121223"/>
    <x v="0"/>
    <x v="108"/>
    <d v="2013-09-14T00:00:00"/>
    <s v="Second Class"/>
    <s v="GD-14590"/>
    <s v="Giulietta Dortch"/>
    <x v="1"/>
    <s v="United States"/>
    <s v="Philadelphia"/>
    <s v="Pennsylvania"/>
    <n v="19143"/>
    <x v="3"/>
    <s v="OFF-PA-10001204"/>
    <s v="Office Supplies"/>
    <s v="Paper"/>
    <s v="Xerox 1972"/>
    <n v="8.4480000000000004"/>
    <n v="2"/>
    <n v="0.2"/>
    <n v="2.6399999999999997"/>
  </r>
  <r>
    <n v="614"/>
    <s v="CA-2013-121223"/>
    <x v="0"/>
    <x v="108"/>
    <d v="2013-09-14T00:00:00"/>
    <s v="Second Class"/>
    <s v="GD-14590"/>
    <s v="Giulietta Dortch"/>
    <x v="1"/>
    <s v="United States"/>
    <s v="Philadelphia"/>
    <s v="Pennsylvania"/>
    <n v="19143"/>
    <x v="3"/>
    <s v="TEC-PH-10004667"/>
    <s v="Technology"/>
    <s v="Phones"/>
    <s v="Cisco 8x8 Inc. 6753i IP Business Phone System"/>
    <n v="728.94600000000003"/>
    <n v="9"/>
    <n v="0.4"/>
    <n v="-157.93830000000008"/>
  </r>
  <r>
    <n v="615"/>
    <s v="CA-2014-138611"/>
    <x v="3"/>
    <x v="237"/>
    <d v="2014-11-18T00:00:00"/>
    <s v="Second Class"/>
    <s v="CK-12595"/>
    <s v="Clytie Kelty"/>
    <x v="0"/>
    <s v="United States"/>
    <s v="Grove City"/>
    <s v="Ohio"/>
    <n v="43123"/>
    <x v="3"/>
    <s v="TEC-PH-10000011"/>
    <s v="Technology"/>
    <s v="Phones"/>
    <s v="PureGear Roll-On Screen Protector"/>
    <n v="119.93999999999998"/>
    <n v="10"/>
    <n v="0.4"/>
    <n v="15.99199999999999"/>
  </r>
  <r>
    <n v="616"/>
    <s v="CA-2014-138611"/>
    <x v="3"/>
    <x v="237"/>
    <d v="2014-11-18T00:00:00"/>
    <s v="Second Class"/>
    <s v="CK-12595"/>
    <s v="Clytie Kelty"/>
    <x v="0"/>
    <s v="United States"/>
    <s v="Grove City"/>
    <s v="Ohio"/>
    <n v="43123"/>
    <x v="3"/>
    <s v="OFF-BI-10002949"/>
    <s v="Office Supplies"/>
    <s v="Binders"/>
    <s v="Prestige Round Ring Binders"/>
    <n v="3.6480000000000006"/>
    <n v="2"/>
    <n v="0.7"/>
    <n v="-2.7967999999999993"/>
  </r>
  <r>
    <n v="617"/>
    <s v="CA-2014-117947"/>
    <x v="3"/>
    <x v="238"/>
    <d v="2014-08-24T00:00:00"/>
    <s v="Second Class"/>
    <s v="NG-18355"/>
    <s v="Nat Gilpin"/>
    <x v="1"/>
    <s v="United States"/>
    <s v="New York City"/>
    <s v="New York"/>
    <n v="10011"/>
    <x v="3"/>
    <s v="FUR-FU-10003849"/>
    <s v="Furniture"/>
    <s v="Furnishings"/>
    <s v="DAX Metal Frame, Desktop, Stepped-Edge"/>
    <n v="40.479999999999997"/>
    <n v="2"/>
    <n v="0"/>
    <n v="15.787199999999999"/>
  </r>
  <r>
    <n v="618"/>
    <s v="CA-2014-117947"/>
    <x v="3"/>
    <x v="238"/>
    <d v="2014-08-24T00:00:00"/>
    <s v="Second Class"/>
    <s v="NG-18355"/>
    <s v="Nat Gilpin"/>
    <x v="1"/>
    <s v="United States"/>
    <s v="New York City"/>
    <s v="New York"/>
    <n v="10011"/>
    <x v="3"/>
    <s v="FUR-FU-10000010"/>
    <s v="Furniture"/>
    <s v="Furnishings"/>
    <s v="DAX Value U-Channel Document Frames, Easel Back"/>
    <n v="9.94"/>
    <n v="2"/>
    <n v="0"/>
    <n v="3.0813999999999995"/>
  </r>
  <r>
    <n v="619"/>
    <s v="CA-2014-117947"/>
    <x v="3"/>
    <x v="238"/>
    <d v="2014-08-24T00:00:00"/>
    <s v="Second Class"/>
    <s v="NG-18355"/>
    <s v="Nat Gilpin"/>
    <x v="1"/>
    <s v="United States"/>
    <s v="New York City"/>
    <s v="New York"/>
    <n v="10011"/>
    <x v="3"/>
    <s v="OFF-BI-10002824"/>
    <s v="Office Supplies"/>
    <s v="Binders"/>
    <s v="Recycled Easel Ring Binders"/>
    <n v="107.42400000000001"/>
    <n v="9"/>
    <n v="0.2"/>
    <n v="33.569999999999986"/>
  </r>
  <r>
    <n v="620"/>
    <s v="CA-2014-117947"/>
    <x v="3"/>
    <x v="238"/>
    <d v="2014-08-24T00:00:00"/>
    <s v="Second Class"/>
    <s v="NG-18355"/>
    <s v="Nat Gilpin"/>
    <x v="1"/>
    <s v="United States"/>
    <s v="New York City"/>
    <s v="New York"/>
    <n v="10011"/>
    <x v="3"/>
    <s v="TEC-PH-10002538"/>
    <s v="Technology"/>
    <s v="Phones"/>
    <s v="Grandstream GXP1160 VoIP phone"/>
    <n v="37.909999999999997"/>
    <n v="1"/>
    <n v="0"/>
    <n v="10.993899999999996"/>
  </r>
  <r>
    <n v="621"/>
    <s v="CA-2014-117947"/>
    <x v="3"/>
    <x v="238"/>
    <d v="2014-08-24T00:00:00"/>
    <s v="Second Class"/>
    <s v="NG-18355"/>
    <s v="Nat Gilpin"/>
    <x v="1"/>
    <s v="United States"/>
    <s v="New York City"/>
    <s v="New York"/>
    <n v="10011"/>
    <x v="3"/>
    <s v="FUR-FU-10000521"/>
    <s v="Furniture"/>
    <s v="Furnishings"/>
    <s v="Seth Thomas 14&quot; Putty-Colored Wall Clock"/>
    <n v="88.02"/>
    <n v="3"/>
    <n v="0"/>
    <n v="27.286199999999994"/>
  </r>
  <r>
    <n v="622"/>
    <s v="US-2011-111171"/>
    <x v="2"/>
    <x v="58"/>
    <d v="2011-12-31T00:00:00"/>
    <s v="Standard Class"/>
    <s v="CA-12265"/>
    <s v="Christina Anderson"/>
    <x v="0"/>
    <s v="United States"/>
    <s v="Chicago"/>
    <s v="Illinois"/>
    <n v="60610"/>
    <x v="2"/>
    <s v="OFF-BI-10002103"/>
    <s v="Office Supplies"/>
    <s v="Binders"/>
    <s v="Cardinal Slant-D Ring Binder, Heavy Gauge Vinyl"/>
    <n v="8.6899999999999977"/>
    <n v="5"/>
    <n v="0.8"/>
    <n v="-14.773"/>
  </r>
  <r>
    <n v="623"/>
    <s v="CA-2012-138009"/>
    <x v="1"/>
    <x v="239"/>
    <d v="2012-12-03T00:00:00"/>
    <s v="Standard Class"/>
    <s v="SF-20965"/>
    <s v="Sylvia Foulston"/>
    <x v="1"/>
    <s v="United States"/>
    <s v="Dearborn"/>
    <s v="Michigan"/>
    <n v="48126"/>
    <x v="2"/>
    <s v="FUR-CH-10004853"/>
    <s v="Furniture"/>
    <s v="Chairs"/>
    <s v="Global Manager's Adjustable Task Chair, Storm"/>
    <n v="301.95999999999998"/>
    <n v="2"/>
    <n v="0"/>
    <n v="87.568399999999968"/>
  </r>
  <r>
    <n v="624"/>
    <s v="CA-2012-138009"/>
    <x v="1"/>
    <x v="239"/>
    <d v="2012-12-03T00:00:00"/>
    <s v="Standard Class"/>
    <s v="SF-20965"/>
    <s v="Sylvia Foulston"/>
    <x v="1"/>
    <s v="United States"/>
    <s v="Dearborn"/>
    <s v="Michigan"/>
    <n v="48126"/>
    <x v="2"/>
    <s v="OFF-AP-10000179"/>
    <s v="Office Supplies"/>
    <s v="Appliances"/>
    <s v="Honeywell Enviracaire Portable HEPA Air Cleaner for up to 10 x 16 Room"/>
    <n v="555.21"/>
    <n v="5"/>
    <n v="0.1"/>
    <n v="178.90100000000001"/>
  </r>
  <r>
    <n v="625"/>
    <s v="CA-2012-138009"/>
    <x v="1"/>
    <x v="239"/>
    <d v="2012-12-03T00:00:00"/>
    <s v="Standard Class"/>
    <s v="SF-20965"/>
    <s v="Sylvia Foulston"/>
    <x v="1"/>
    <s v="United States"/>
    <s v="Dearborn"/>
    <s v="Michigan"/>
    <n v="48126"/>
    <x v="2"/>
    <s v="OFF-ST-10001272"/>
    <s v="Office Supplies"/>
    <s v="Storage"/>
    <s v="Mini 13-1/2 Capacity Data Binder Rack, Pearl"/>
    <n v="523.48"/>
    <n v="4"/>
    <n v="0"/>
    <n v="130.87"/>
  </r>
  <r>
    <n v="626"/>
    <s v="CA-2012-138009"/>
    <x v="1"/>
    <x v="239"/>
    <d v="2012-12-03T00:00:00"/>
    <s v="Standard Class"/>
    <s v="SF-20965"/>
    <s v="Sylvia Foulston"/>
    <x v="1"/>
    <s v="United States"/>
    <s v="Dearborn"/>
    <s v="Michigan"/>
    <n v="48126"/>
    <x v="2"/>
    <s v="OFF-AR-10004042"/>
    <s v="Office Supplies"/>
    <s v="Art"/>
    <s v="BOSTON Model 1800 Electric Pencil Sharpeners, Putty/Woodgrain"/>
    <n v="161.82"/>
    <n v="9"/>
    <n v="0"/>
    <n v="46.927799999999984"/>
  </r>
  <r>
    <n v="627"/>
    <s v="CA-2014-163020"/>
    <x v="3"/>
    <x v="175"/>
    <d v="2014-09-20T00:00:00"/>
    <s v="Standard Class"/>
    <s v="MO-17800"/>
    <s v="Meg O'Connel"/>
    <x v="2"/>
    <s v="United States"/>
    <s v="New York City"/>
    <s v="New York"/>
    <n v="10009"/>
    <x v="3"/>
    <s v="FUR-FU-10000221"/>
    <s v="Furniture"/>
    <s v="Furnishings"/>
    <s v="Master Caster Door Stop, Brown"/>
    <n v="35.56"/>
    <n v="7"/>
    <n v="0"/>
    <n v="12.090399999999999"/>
  </r>
  <r>
    <n v="628"/>
    <s v="CA-2014-153787"/>
    <x v="3"/>
    <x v="240"/>
    <d v="2014-05-24T00:00:00"/>
    <s v="Standard Class"/>
    <s v="AT-10735"/>
    <s v="Annie Thurman"/>
    <x v="0"/>
    <s v="United States"/>
    <s v="Seattle"/>
    <s v="Washington"/>
    <n v="98115"/>
    <x v="1"/>
    <s v="OFF-AP-10001563"/>
    <s v="Office Supplies"/>
    <s v="Appliances"/>
    <s v="Belkin Premiere Surge Master II 8-outlet surge protector"/>
    <n v="97.16"/>
    <n v="2"/>
    <n v="0"/>
    <n v="28.176399999999987"/>
  </r>
  <r>
    <n v="629"/>
    <s v="CA-2014-133431"/>
    <x v="3"/>
    <x v="94"/>
    <d v="2014-12-22T00:00:00"/>
    <s v="Standard Class"/>
    <s v="LC-17140"/>
    <s v="Logan Currie"/>
    <x v="0"/>
    <s v="United States"/>
    <s v="San Francisco"/>
    <s v="California"/>
    <n v="94122"/>
    <x v="1"/>
    <s v="OFF-BI-10000605"/>
    <s v="Office Supplies"/>
    <s v="Binders"/>
    <s v="Acco Pressboard Covers with Storage Hooks, 9 1/2&quot; x 11&quot;, Executive Red"/>
    <n v="15.24"/>
    <n v="5"/>
    <n v="0.2"/>
    <n v="5.1434999999999977"/>
  </r>
  <r>
    <n v="630"/>
    <s v="CA-2014-133431"/>
    <x v="3"/>
    <x v="94"/>
    <d v="2014-12-22T00:00:00"/>
    <s v="Standard Class"/>
    <s v="LC-17140"/>
    <s v="Logan Currie"/>
    <x v="0"/>
    <s v="United States"/>
    <s v="San Francisco"/>
    <s v="California"/>
    <n v="94122"/>
    <x v="1"/>
    <s v="OFF-PA-10002615"/>
    <s v="Office Supplies"/>
    <s v="Paper"/>
    <s v="Ampad Gold Fibre Wirebound Steno Books, 6&quot; x 9&quot;, Gregg Ruled"/>
    <n v="13.23"/>
    <n v="3"/>
    <n v="0"/>
    <n v="6.0857999999999999"/>
  </r>
  <r>
    <n v="631"/>
    <s v="US-2013-135720"/>
    <x v="0"/>
    <x v="25"/>
    <d v="2013-12-14T00:00:00"/>
    <s v="Second Class"/>
    <s v="FM-14380"/>
    <s v="Fred McMath"/>
    <x v="0"/>
    <s v="United States"/>
    <s v="Aurora"/>
    <s v="Colorado"/>
    <n v="80013"/>
    <x v="1"/>
    <s v="OFF-ST-10001963"/>
    <s v="Office Supplies"/>
    <s v="Storage"/>
    <s v="Tennsco Regal Shelving Units"/>
    <n v="243.38400000000001"/>
    <n v="3"/>
    <n v="0.2"/>
    <n v="-51.719100000000012"/>
  </r>
  <r>
    <n v="632"/>
    <s v="US-2013-135720"/>
    <x v="0"/>
    <x v="25"/>
    <d v="2013-12-14T00:00:00"/>
    <s v="Second Class"/>
    <s v="FM-14380"/>
    <s v="Fred McMath"/>
    <x v="0"/>
    <s v="United States"/>
    <s v="Aurora"/>
    <s v="Colorado"/>
    <n v="80013"/>
    <x v="1"/>
    <s v="TEC-AC-10001267"/>
    <s v="Technology"/>
    <s v="Accessories"/>
    <s v="Imation 32GB Pocket Pro USB 3.0 Flash Drive - 32 GB - Black - 1 P ..."/>
    <n v="119.80000000000001"/>
    <n v="5"/>
    <n v="0.2"/>
    <n v="29.950000000000003"/>
  </r>
  <r>
    <n v="633"/>
    <s v="US-2013-135720"/>
    <x v="0"/>
    <x v="25"/>
    <d v="2013-12-14T00:00:00"/>
    <s v="Second Class"/>
    <s v="FM-14380"/>
    <s v="Fred McMath"/>
    <x v="0"/>
    <s v="United States"/>
    <s v="Aurora"/>
    <s v="Colorado"/>
    <n v="80013"/>
    <x v="1"/>
    <s v="TEC-PH-10002103"/>
    <s v="Technology"/>
    <s v="Phones"/>
    <s v="Jabra SPEAK 410"/>
    <n v="300.76799999999997"/>
    <n v="4"/>
    <n v="0.2"/>
    <n v="30.076800000000006"/>
  </r>
  <r>
    <n v="634"/>
    <s v="CA-2014-144694"/>
    <x v="3"/>
    <x v="241"/>
    <d v="2014-09-27T00:00:00"/>
    <s v="Second Class"/>
    <s v="BD-11605"/>
    <s v="Brian Dahlen"/>
    <x v="0"/>
    <s v="United States"/>
    <s v="Miami"/>
    <s v="Florida"/>
    <n v="33180"/>
    <x v="0"/>
    <s v="TEC-AC-10002857"/>
    <s v="Technology"/>
    <s v="Accessories"/>
    <s v="Verbatim 25 GB 6x Blu-ray Single Layer Recordable Disc, 1/Pack"/>
    <n v="17.880000000000003"/>
    <n v="3"/>
    <n v="0.2"/>
    <n v="2.458499999999999"/>
  </r>
  <r>
    <n v="635"/>
    <s v="CA-2014-144694"/>
    <x v="3"/>
    <x v="241"/>
    <d v="2014-09-27T00:00:00"/>
    <s v="Second Class"/>
    <s v="BD-11605"/>
    <s v="Brian Dahlen"/>
    <x v="0"/>
    <s v="United States"/>
    <s v="Miami"/>
    <s v="Florida"/>
    <n v="33180"/>
    <x v="0"/>
    <s v="OFF-LA-10003930"/>
    <s v="Office Supplies"/>
    <s v="Labels"/>
    <s v="Dot Matrix Printer Tape Reel Labels, White, 5000/Box"/>
    <n v="235.94400000000002"/>
    <n v="3"/>
    <n v="0.2"/>
    <n v="85.529700000000005"/>
  </r>
  <r>
    <n v="636"/>
    <s v="CA-2012-168004"/>
    <x v="1"/>
    <x v="242"/>
    <d v="2012-10-09T00:00:00"/>
    <s v="Second Class"/>
    <s v="DJ-13420"/>
    <s v="Denny Joy"/>
    <x v="1"/>
    <s v="United States"/>
    <s v="Warner Robins"/>
    <s v="Georgia"/>
    <n v="31088"/>
    <x v="0"/>
    <s v="FUR-CH-10001482"/>
    <s v="Furniture"/>
    <s v="Chairs"/>
    <s v="Office Star - Mesh Screen back chair with Vinyl seat"/>
    <n v="392.93999999999994"/>
    <n v="3"/>
    <n v="0"/>
    <n v="43.223399999999984"/>
  </r>
  <r>
    <n v="637"/>
    <s v="US-2013-123470"/>
    <x v="0"/>
    <x v="243"/>
    <d v="2013-08-22T00:00:00"/>
    <s v="Standard Class"/>
    <s v="ME-17725"/>
    <s v="Max Engle"/>
    <x v="0"/>
    <s v="United States"/>
    <s v="Aurora"/>
    <s v="Colorado"/>
    <n v="80013"/>
    <x v="1"/>
    <s v="OFF-BI-10001989"/>
    <s v="Office Supplies"/>
    <s v="Binders"/>
    <s v="Premium Transparent Presentation Covers by GBC"/>
    <n v="18.882000000000005"/>
    <n v="3"/>
    <n v="0.7"/>
    <n v="-13.846800000000002"/>
  </r>
  <r>
    <n v="638"/>
    <s v="US-2013-123470"/>
    <x v="0"/>
    <x v="243"/>
    <d v="2013-08-22T00:00:00"/>
    <s v="Standard Class"/>
    <s v="ME-17725"/>
    <s v="Max Engle"/>
    <x v="0"/>
    <s v="United States"/>
    <s v="Aurora"/>
    <s v="Colorado"/>
    <n v="80013"/>
    <x v="1"/>
    <s v="OFF-AP-10003287"/>
    <s v="Office Supplies"/>
    <s v="Appliances"/>
    <s v="Tripp Lite TLP810NET Broadband Surge for Modem/Fax"/>
    <n v="122.328"/>
    <n v="3"/>
    <n v="0.2"/>
    <n v="12.232799999999997"/>
  </r>
  <r>
    <n v="639"/>
    <s v="CA-2013-115917"/>
    <x v="0"/>
    <x v="244"/>
    <d v="2013-05-26T00:00:00"/>
    <s v="Standard Class"/>
    <s v="RB-19465"/>
    <s v="Rick Bensley"/>
    <x v="2"/>
    <s v="United States"/>
    <s v="Vallejo"/>
    <s v="California"/>
    <n v="94591"/>
    <x v="1"/>
    <s v="FUR-FU-10000576"/>
    <s v="Furniture"/>
    <s v="Furnishings"/>
    <s v="Luxo Professional Fluorescent Magnifier Lamp with Clamp-Mount Base"/>
    <n v="1049.2"/>
    <n v="5"/>
    <n v="0"/>
    <n v="272.79200000000003"/>
  </r>
  <r>
    <n v="640"/>
    <s v="CA-2013-115917"/>
    <x v="0"/>
    <x v="244"/>
    <d v="2013-05-26T00:00:00"/>
    <s v="Standard Class"/>
    <s v="RB-19465"/>
    <s v="Rick Bensley"/>
    <x v="2"/>
    <s v="United States"/>
    <s v="Vallejo"/>
    <s v="California"/>
    <n v="94591"/>
    <x v="1"/>
    <s v="OFF-BI-10004728"/>
    <s v="Office Supplies"/>
    <s v="Binders"/>
    <s v="Wilson Jones Turn Tabs Binder Tool for Ring Binders"/>
    <n v="15.424000000000001"/>
    <n v="4"/>
    <n v="0.2"/>
    <n v="5.0128000000000004"/>
  </r>
  <r>
    <n v="641"/>
    <s v="CA-2013-147067"/>
    <x v="0"/>
    <x v="122"/>
    <d v="2013-12-23T00:00:00"/>
    <s v="Standard Class"/>
    <s v="JD-16150"/>
    <s v="Justin Deggeller"/>
    <x v="1"/>
    <s v="United States"/>
    <s v="Minneapolis"/>
    <s v="Minnesota"/>
    <n v="55407"/>
    <x v="2"/>
    <s v="FUR-FU-10000732"/>
    <s v="Furniture"/>
    <s v="Furnishings"/>
    <s v="Eldon 200 Class Desk Accessories"/>
    <n v="18.84"/>
    <n v="3"/>
    <n v="0"/>
    <n v="6.0287999999999995"/>
  </r>
  <r>
    <n v="642"/>
    <s v="CA-2014-167913"/>
    <x v="3"/>
    <x v="245"/>
    <d v="2014-08-04T00:00:00"/>
    <s v="Second Class"/>
    <s v="JL-15835"/>
    <s v="John Lee"/>
    <x v="0"/>
    <s v="United States"/>
    <s v="Mission Viejo"/>
    <s v="California"/>
    <n v="92691"/>
    <x v="1"/>
    <s v="OFF-ST-10000585"/>
    <s v="Office Supplies"/>
    <s v="Storage"/>
    <s v="Economy Rollaway Files"/>
    <n v="330.4"/>
    <n v="2"/>
    <n v="0"/>
    <n v="85.903999999999996"/>
  </r>
  <r>
    <n v="643"/>
    <s v="CA-2014-167913"/>
    <x v="3"/>
    <x v="245"/>
    <d v="2014-08-04T00:00:00"/>
    <s v="Second Class"/>
    <s v="JL-15835"/>
    <s v="John Lee"/>
    <x v="0"/>
    <s v="United States"/>
    <s v="Mission Viejo"/>
    <s v="California"/>
    <n v="92691"/>
    <x v="1"/>
    <s v="OFF-LA-10002787"/>
    <s v="Office Supplies"/>
    <s v="Labels"/>
    <s v="Avery 480"/>
    <n v="26.25"/>
    <n v="7"/>
    <n v="0"/>
    <n v="12.599999999999998"/>
  </r>
  <r>
    <n v="644"/>
    <s v="CA-2014-106103"/>
    <x v="3"/>
    <x v="193"/>
    <d v="2014-06-16T00:00:00"/>
    <s v="Standard Class"/>
    <s v="SC-20305"/>
    <s v="Sean Christensen"/>
    <x v="0"/>
    <s v="United States"/>
    <s v="Rochester Hills"/>
    <s v="Michigan"/>
    <n v="48307"/>
    <x v="2"/>
    <s v="TEC-AC-10003832"/>
    <s v="Technology"/>
    <s v="Accessories"/>
    <s v="Imation 16GB Mini TravelDrive USB 2.0 Flash Drive"/>
    <n v="132.52000000000001"/>
    <n v="4"/>
    <n v="0"/>
    <n v="54.333200000000005"/>
  </r>
  <r>
    <n v="645"/>
    <s v="US-2014-127719"/>
    <x v="3"/>
    <x v="246"/>
    <d v="2014-07-26T00:00:00"/>
    <s v="Standard Class"/>
    <s v="TW-21025"/>
    <s v="Tamara Willingham"/>
    <x v="2"/>
    <s v="United States"/>
    <s v="Plainfield"/>
    <s v="New Jersey"/>
    <n v="7060"/>
    <x v="3"/>
    <s v="OFF-PA-10001934"/>
    <s v="Office Supplies"/>
    <s v="Paper"/>
    <s v="Xerox 1993"/>
    <n v="6.48"/>
    <n v="1"/>
    <n v="0"/>
    <n v="3.1752000000000002"/>
  </r>
  <r>
    <n v="646"/>
    <s v="CA-2014-126221"/>
    <x v="3"/>
    <x v="247"/>
    <d v="2015-01-06T00:00:00"/>
    <s v="Standard Class"/>
    <s v="CC-12430"/>
    <s v="Chuck Clark"/>
    <x v="2"/>
    <s v="United States"/>
    <s v="Columbus"/>
    <s v="Indiana"/>
    <n v="47201"/>
    <x v="2"/>
    <s v="OFF-AP-10002457"/>
    <s v="Office Supplies"/>
    <s v="Appliances"/>
    <s v="Eureka The Boss Plus 12-Amp Hard Box Upright Vacuum, Red"/>
    <n v="209.3"/>
    <n v="2"/>
    <n v="0"/>
    <n v="56.510999999999996"/>
  </r>
  <r>
    <n v="647"/>
    <s v="CA-2013-103947"/>
    <x v="0"/>
    <x v="178"/>
    <d v="2013-04-09T00:00:00"/>
    <s v="Standard Class"/>
    <s v="BB-10990"/>
    <s v="Barry Blumstein"/>
    <x v="1"/>
    <s v="United States"/>
    <s v="Sierra Vista"/>
    <s v="Arizona"/>
    <n v="85635"/>
    <x v="1"/>
    <s v="OFF-FA-10003112"/>
    <s v="Office Supplies"/>
    <s v="Fasteners"/>
    <s v="Staples"/>
    <n v="31.560000000000002"/>
    <n v="5"/>
    <n v="0.2"/>
    <n v="9.8624999999999972"/>
  </r>
  <r>
    <n v="648"/>
    <s v="CA-2013-103947"/>
    <x v="0"/>
    <x v="178"/>
    <d v="2013-04-09T00:00:00"/>
    <s v="Standard Class"/>
    <s v="BB-10990"/>
    <s v="Barry Blumstein"/>
    <x v="1"/>
    <s v="United States"/>
    <s v="Sierra Vista"/>
    <s v="Arizona"/>
    <n v="85635"/>
    <x v="1"/>
    <s v="OFF-AP-10002350"/>
    <s v="Office Supplies"/>
    <s v="Appliances"/>
    <s v="Belkin F9H710-06 7 Outlet SurgeMaster Surge Protector"/>
    <n v="30.144000000000002"/>
    <n v="2"/>
    <n v="0.2"/>
    <n v="3.0143999999999993"/>
  </r>
  <r>
    <n v="649"/>
    <s v="CA-2013-160745"/>
    <x v="0"/>
    <x v="25"/>
    <d v="2013-12-17T00:00:00"/>
    <s v="Second Class"/>
    <s v="AR-10825"/>
    <s v="Anthony Rawles"/>
    <x v="1"/>
    <s v="United States"/>
    <s v="Vancouver"/>
    <s v="Washington"/>
    <n v="98661"/>
    <x v="1"/>
    <s v="FUR-FU-10001935"/>
    <s v="Furniture"/>
    <s v="Furnishings"/>
    <s v="3M Hangers With Command Adhesive"/>
    <n v="14.8"/>
    <n v="4"/>
    <n v="0"/>
    <n v="6.0680000000000014"/>
  </r>
  <r>
    <n v="650"/>
    <s v="CA-2013-160745"/>
    <x v="0"/>
    <x v="25"/>
    <d v="2013-12-17T00:00:00"/>
    <s v="Second Class"/>
    <s v="AR-10825"/>
    <s v="Anthony Rawles"/>
    <x v="1"/>
    <s v="United States"/>
    <s v="Vancouver"/>
    <s v="Washington"/>
    <n v="98661"/>
    <x v="1"/>
    <s v="TEC-PH-10003273"/>
    <s v="Technology"/>
    <s v="Phones"/>
    <s v="AT&amp;T TR1909W"/>
    <n v="302.37599999999998"/>
    <n v="3"/>
    <n v="0.2"/>
    <n v="22.678200000000018"/>
  </r>
  <r>
    <n v="651"/>
    <s v="CA-2013-160745"/>
    <x v="0"/>
    <x v="25"/>
    <d v="2013-12-17T00:00:00"/>
    <s v="Second Class"/>
    <s v="AR-10825"/>
    <s v="Anthony Rawles"/>
    <x v="1"/>
    <s v="United States"/>
    <s v="Vancouver"/>
    <s v="Washington"/>
    <n v="98661"/>
    <x v="1"/>
    <s v="TEC-AC-10001142"/>
    <s v="Technology"/>
    <s v="Accessories"/>
    <s v="First Data FD10 PIN Pad"/>
    <n v="316"/>
    <n v="4"/>
    <n v="0"/>
    <n v="31.599999999999966"/>
  </r>
  <r>
    <n v="652"/>
    <s v="CA-2013-132661"/>
    <x v="0"/>
    <x v="248"/>
    <d v="2013-10-30T00:00:00"/>
    <s v="Standard Class"/>
    <s v="SR-20740"/>
    <s v="Steven Roelle"/>
    <x v="2"/>
    <s v="United States"/>
    <s v="New York City"/>
    <s v="New York"/>
    <n v="10024"/>
    <x v="3"/>
    <s v="OFF-PA-10000482"/>
    <s v="Office Supplies"/>
    <s v="Paper"/>
    <s v="Snap-A-Way Black Print Carbonless Ruled Speed Letter, Triplicate"/>
    <n v="379.4"/>
    <n v="10"/>
    <n v="0"/>
    <n v="178.31799999999998"/>
  </r>
  <r>
    <n v="653"/>
    <s v="CA-2014-140844"/>
    <x v="3"/>
    <x v="249"/>
    <d v="2014-06-24T00:00:00"/>
    <s v="Standard Class"/>
    <s v="AR-10405"/>
    <s v="Allen Rosenblatt"/>
    <x v="1"/>
    <s v="United States"/>
    <s v="New York City"/>
    <s v="New York"/>
    <n v="10035"/>
    <x v="3"/>
    <s v="OFF-PA-10003892"/>
    <s v="Office Supplies"/>
    <s v="Paper"/>
    <s v="Xerox 1943"/>
    <n v="97.82"/>
    <n v="2"/>
    <n v="0"/>
    <n v="45.975399999999993"/>
  </r>
  <r>
    <n v="654"/>
    <s v="CA-2014-140844"/>
    <x v="3"/>
    <x v="249"/>
    <d v="2014-06-24T00:00:00"/>
    <s v="Standard Class"/>
    <s v="AR-10405"/>
    <s v="Allen Rosenblatt"/>
    <x v="1"/>
    <s v="United States"/>
    <s v="New York City"/>
    <s v="New York"/>
    <n v="10035"/>
    <x v="3"/>
    <s v="TEC-AC-10001101"/>
    <s v="Technology"/>
    <s v="Accessories"/>
    <s v="Sony 16GB Class 10 Micro SDHC R40 Memory Card"/>
    <n v="103.12"/>
    <n v="8"/>
    <n v="0"/>
    <n v="10.311999999999998"/>
  </r>
  <r>
    <n v="655"/>
    <s v="CA-2013-137239"/>
    <x v="0"/>
    <x v="250"/>
    <d v="2013-08-29T00:00:00"/>
    <s v="Standard Class"/>
    <s v="CR-12730"/>
    <s v="Craig Reiter"/>
    <x v="0"/>
    <s v="United States"/>
    <s v="Columbus"/>
    <s v="Ohio"/>
    <n v="43229"/>
    <x v="3"/>
    <s v="OFF-AP-10002439"/>
    <s v="Office Supplies"/>
    <s v="Appliances"/>
    <s v="Tripp Lite Isotel 8 Ultra 8 Outlet Metal Surge"/>
    <n v="113.55200000000001"/>
    <n v="2"/>
    <n v="0.2"/>
    <n v="8.5163999999999938"/>
  </r>
  <r>
    <n v="656"/>
    <s v="CA-2013-137239"/>
    <x v="0"/>
    <x v="250"/>
    <d v="2013-08-29T00:00:00"/>
    <s v="Standard Class"/>
    <s v="CR-12730"/>
    <s v="Craig Reiter"/>
    <x v="0"/>
    <s v="United States"/>
    <s v="Columbus"/>
    <s v="Ohio"/>
    <n v="43229"/>
    <x v="3"/>
    <s v="OFF-BI-10002827"/>
    <s v="Office Supplies"/>
    <s v="Binders"/>
    <s v="Avery Durable Poly Binders"/>
    <n v="3.3180000000000005"/>
    <n v="2"/>
    <n v="0.7"/>
    <n v="-2.6543999999999999"/>
  </r>
  <r>
    <n v="657"/>
    <s v="CA-2013-137239"/>
    <x v="0"/>
    <x v="250"/>
    <d v="2013-08-29T00:00:00"/>
    <s v="Standard Class"/>
    <s v="CR-12730"/>
    <s v="Craig Reiter"/>
    <x v="0"/>
    <s v="United States"/>
    <s v="Columbus"/>
    <s v="Ohio"/>
    <n v="43229"/>
    <x v="3"/>
    <s v="OFF-EN-10002230"/>
    <s v="Office Supplies"/>
    <s v="Envelopes"/>
    <s v="Airmail Envelopes"/>
    <n v="134.28800000000001"/>
    <n v="2"/>
    <n v="0.2"/>
    <n v="45.322199999999995"/>
  </r>
  <r>
    <n v="658"/>
    <s v="US-2013-156097"/>
    <x v="0"/>
    <x v="251"/>
    <d v="2013-09-20T00:00:00"/>
    <s v="Same Day"/>
    <s v="EH-14125"/>
    <s v="Eugene Hildebrand"/>
    <x v="2"/>
    <s v="United States"/>
    <s v="Aurora"/>
    <s v="Illinois"/>
    <n v="60505"/>
    <x v="2"/>
    <s v="FUR-CH-10001215"/>
    <s v="Furniture"/>
    <s v="Chairs"/>
    <s v="Global Troy Executive Leather Low-Back Tilter"/>
    <n v="701.37199999999996"/>
    <n v="2"/>
    <n v="0.3"/>
    <n v="-50.098000000000013"/>
  </r>
  <r>
    <n v="659"/>
    <s v="US-2013-156097"/>
    <x v="0"/>
    <x v="251"/>
    <d v="2013-09-20T00:00:00"/>
    <s v="Same Day"/>
    <s v="EH-14125"/>
    <s v="Eugene Hildebrand"/>
    <x v="2"/>
    <s v="United States"/>
    <s v="Aurora"/>
    <s v="Illinois"/>
    <n v="60505"/>
    <x v="2"/>
    <s v="OFF-BI-10004654"/>
    <s v="Office Supplies"/>
    <s v="Binders"/>
    <s v="Avery Binding System Hidden Tab Executive Style Index Sets"/>
    <n v="2.3079999999999994"/>
    <n v="2"/>
    <n v="0.8"/>
    <n v="-3.4619999999999997"/>
  </r>
  <r>
    <n v="660"/>
    <s v="CA-2012-146563"/>
    <x v="1"/>
    <x v="252"/>
    <d v="2012-08-28T00:00:00"/>
    <s v="Standard Class"/>
    <s v="CB-12025"/>
    <s v="Cassandra Brandow"/>
    <x v="0"/>
    <s v="United States"/>
    <s v="Arlington"/>
    <s v="Texas"/>
    <n v="76017"/>
    <x v="2"/>
    <s v="OFF-ST-10001490"/>
    <s v="Office Supplies"/>
    <s v="Storage"/>
    <s v="Hot File 7-Pocket, Floor Stand"/>
    <n v="999.43200000000002"/>
    <n v="7"/>
    <n v="0.2"/>
    <n v="124.92899999999986"/>
  </r>
  <r>
    <n v="661"/>
    <s v="CA-2012-146563"/>
    <x v="1"/>
    <x v="252"/>
    <d v="2012-08-28T00:00:00"/>
    <s v="Standard Class"/>
    <s v="CB-12025"/>
    <s v="Cassandra Brandow"/>
    <x v="0"/>
    <s v="United States"/>
    <s v="Arlington"/>
    <s v="Texas"/>
    <n v="76017"/>
    <x v="2"/>
    <s v="OFF-ST-10001511"/>
    <s v="Office Supplies"/>
    <s v="Storage"/>
    <s v="Space Solutions Commercial Steel Shelving"/>
    <n v="724.08"/>
    <n v="14"/>
    <n v="0.2"/>
    <n v="-135.7650000000001"/>
  </r>
  <r>
    <n v="662"/>
    <s v="CA-2012-146563"/>
    <x v="1"/>
    <x v="252"/>
    <d v="2012-08-28T00:00:00"/>
    <s v="Standard Class"/>
    <s v="CB-12025"/>
    <s v="Cassandra Brandow"/>
    <x v="0"/>
    <s v="United States"/>
    <s v="Arlington"/>
    <s v="Texas"/>
    <n v="76017"/>
    <x v="2"/>
    <s v="FUR-TA-10001768"/>
    <s v="Furniture"/>
    <s v="Tables"/>
    <s v="Hon Racetrack Conference Tables"/>
    <n v="918.78499999999985"/>
    <n v="5"/>
    <n v="0.3"/>
    <n v="-118.12950000000006"/>
  </r>
  <r>
    <n v="663"/>
    <s v="CA-2012-146563"/>
    <x v="1"/>
    <x v="252"/>
    <d v="2012-08-28T00:00:00"/>
    <s v="Standard Class"/>
    <s v="CB-12025"/>
    <s v="Cassandra Brandow"/>
    <x v="0"/>
    <s v="United States"/>
    <s v="Arlington"/>
    <s v="Texas"/>
    <n v="76017"/>
    <x v="2"/>
    <s v="OFF-BI-10003981"/>
    <s v="Office Supplies"/>
    <s v="Binders"/>
    <s v="Avery Durable Plastic 1&quot; Binders"/>
    <n v="2.7239999999999993"/>
    <n v="3"/>
    <n v="0.8"/>
    <n v="-4.2222000000000008"/>
  </r>
  <r>
    <n v="664"/>
    <s v="CA-2013-123666"/>
    <x v="0"/>
    <x v="253"/>
    <d v="2013-03-31T00:00:00"/>
    <s v="Standard Class"/>
    <s v="SP-20545"/>
    <s v="Sibella Parks"/>
    <x v="1"/>
    <s v="United States"/>
    <s v="New York City"/>
    <s v="New York"/>
    <n v="10011"/>
    <x v="3"/>
    <s v="OFF-ST-10001522"/>
    <s v="Office Supplies"/>
    <s v="Storage"/>
    <s v="Gould Plastics 18-Pocket Panel Bin, 34w x 5-1/4d x 20-1/2h"/>
    <n v="459.95"/>
    <n v="5"/>
    <n v="0"/>
    <n v="18.397999999999968"/>
  </r>
  <r>
    <n v="665"/>
    <s v="CA-2013-143308"/>
    <x v="0"/>
    <x v="254"/>
    <d v="2013-11-05T00:00:00"/>
    <s v="Same Day"/>
    <s v="RC-19825"/>
    <s v="Roy Collins"/>
    <x v="0"/>
    <s v="United States"/>
    <s v="Louisville"/>
    <s v="Kentucky"/>
    <n v="40214"/>
    <x v="0"/>
    <s v="OFF-FA-10000621"/>
    <s v="Office Supplies"/>
    <s v="Fasteners"/>
    <s v="OIC Colored Binder Clips, Assorted Sizes"/>
    <n v="10.74"/>
    <n v="3"/>
    <n v="0"/>
    <n v="5.2625999999999999"/>
  </r>
  <r>
    <n v="666"/>
    <s v="CA-2014-132682"/>
    <x v="3"/>
    <x v="110"/>
    <d v="2014-06-11T00:00:00"/>
    <s v="Second Class"/>
    <s v="TH-21235"/>
    <s v="Tiffany House"/>
    <x v="1"/>
    <s v="United States"/>
    <s v="Dallas"/>
    <s v="Texas"/>
    <n v="75081"/>
    <x v="2"/>
    <s v="OFF-SU-10004231"/>
    <s v="Office Supplies"/>
    <s v="Supplies"/>
    <s v="Acme Tagit Stainless Steel Antibacterial Scissors"/>
    <n v="23.76"/>
    <n v="3"/>
    <n v="0.2"/>
    <n v="2.0789999999999997"/>
  </r>
  <r>
    <n v="667"/>
    <s v="CA-2014-132682"/>
    <x v="3"/>
    <x v="110"/>
    <d v="2014-06-11T00:00:00"/>
    <s v="Second Class"/>
    <s v="TH-21235"/>
    <s v="Tiffany House"/>
    <x v="1"/>
    <s v="United States"/>
    <s v="Dallas"/>
    <s v="Texas"/>
    <n v="75081"/>
    <x v="2"/>
    <s v="OFF-PA-10000474"/>
    <s v="Office Supplies"/>
    <s v="Paper"/>
    <s v="Staples"/>
    <n v="85.055999999999997"/>
    <n v="3"/>
    <n v="0.2"/>
    <n v="28.706399999999991"/>
  </r>
  <r>
    <n v="668"/>
    <s v="CA-2014-132682"/>
    <x v="3"/>
    <x v="110"/>
    <d v="2014-06-11T00:00:00"/>
    <s v="Second Class"/>
    <s v="TH-21235"/>
    <s v="Tiffany House"/>
    <x v="1"/>
    <s v="United States"/>
    <s v="Dallas"/>
    <s v="Texas"/>
    <n v="75081"/>
    <x v="2"/>
    <s v="TEC-PH-10004042"/>
    <s v="Technology"/>
    <s v="Phones"/>
    <s v="ClearOne Communications CHAT 70 OC Speaker Phone"/>
    <n v="381.57600000000002"/>
    <n v="3"/>
    <n v="0.2"/>
    <n v="28.618200000000002"/>
  </r>
  <r>
    <n v="669"/>
    <s v="CA-2011-156314"/>
    <x v="2"/>
    <x v="163"/>
    <d v="2011-12-26T00:00:00"/>
    <s v="First Class"/>
    <s v="RP-19390"/>
    <s v="Resi Pölking"/>
    <x v="0"/>
    <s v="United States"/>
    <s v="Cleveland"/>
    <s v="Ohio"/>
    <n v="44105"/>
    <x v="3"/>
    <s v="FUR-FU-10003096"/>
    <s v="Furniture"/>
    <s v="Furnishings"/>
    <s v="Master Giant Foot Doorstop, Safety Yellow"/>
    <n v="30.36"/>
    <n v="5"/>
    <n v="0.2"/>
    <n v="8.7285000000000004"/>
  </r>
  <r>
    <n v="670"/>
    <s v="US-2014-106663"/>
    <x v="3"/>
    <x v="255"/>
    <d v="2014-06-14T00:00:00"/>
    <s v="Standard Class"/>
    <s v="MO-17800"/>
    <s v="Meg O'Connel"/>
    <x v="2"/>
    <s v="United States"/>
    <s v="Chicago"/>
    <s v="Illinois"/>
    <n v="60653"/>
    <x v="2"/>
    <s v="FUR-FU-10002759"/>
    <s v="Furniture"/>
    <s v="Furnishings"/>
    <s v="12-1/2 Diameter Round Wall Clock"/>
    <n v="23.976000000000003"/>
    <n v="3"/>
    <n v="0.6"/>
    <n v="-14.385599999999997"/>
  </r>
  <r>
    <n v="671"/>
    <s v="US-2014-106663"/>
    <x v="3"/>
    <x v="255"/>
    <d v="2014-06-14T00:00:00"/>
    <s v="Standard Class"/>
    <s v="MO-17800"/>
    <s v="Meg O'Connel"/>
    <x v="2"/>
    <s v="United States"/>
    <s v="Chicago"/>
    <s v="Illinois"/>
    <n v="60653"/>
    <x v="2"/>
    <s v="FUR-TA-10000688"/>
    <s v="Furniture"/>
    <s v="Tables"/>
    <s v="Chromcraft Bull-Nose Wood Round Conference Table Top, Wood Base"/>
    <n v="108.925"/>
    <n v="1"/>
    <n v="0.5"/>
    <n v="-71.890500000000017"/>
  </r>
  <r>
    <n v="672"/>
    <s v="US-2014-106663"/>
    <x v="3"/>
    <x v="255"/>
    <d v="2014-06-14T00:00:00"/>
    <s v="Standard Class"/>
    <s v="MO-17800"/>
    <s v="Meg O'Connel"/>
    <x v="2"/>
    <s v="United States"/>
    <s v="Chicago"/>
    <s v="Illinois"/>
    <n v="60653"/>
    <x v="2"/>
    <s v="OFF-PA-10002377"/>
    <s v="Office Supplies"/>
    <s v="Paper"/>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s v="Illinois"/>
    <n v="62301"/>
    <x v="2"/>
    <s v="OFF-AR-10001954"/>
    <s v="Office Supplies"/>
    <s v="Art"/>
    <s v="Newell 331"/>
    <n v="19.559999999999999"/>
    <n v="5"/>
    <n v="0.2"/>
    <n v="1.7115"/>
  </r>
  <r>
    <n v="674"/>
    <s v="CA-2014-130351"/>
    <x v="3"/>
    <x v="256"/>
    <d v="2014-12-09T00:00:00"/>
    <s v="First Class"/>
    <s v="RB-19570"/>
    <s v="Rob Beeghly"/>
    <x v="0"/>
    <s v="United States"/>
    <s v="Columbus"/>
    <s v="Indiana"/>
    <n v="47201"/>
    <x v="2"/>
    <s v="OFF-AP-10004532"/>
    <s v="Office Supplies"/>
    <s v="Appliances"/>
    <s v="Kensington 6 Outlet Guardian Standard Surge Protector"/>
    <n v="61.44"/>
    <n v="3"/>
    <n v="0"/>
    <n v="16.588799999999999"/>
  </r>
  <r>
    <n v="675"/>
    <s v="CA-2014-130351"/>
    <x v="3"/>
    <x v="256"/>
    <d v="2014-12-09T00:00:00"/>
    <s v="First Class"/>
    <s v="RB-19570"/>
    <s v="Rob Beeghly"/>
    <x v="0"/>
    <s v="United States"/>
    <s v="Columbus"/>
    <s v="Indiana"/>
    <n v="47201"/>
    <x v="2"/>
    <s v="OFF-PA-10002137"/>
    <s v="Office Supplies"/>
    <s v="Paper"/>
    <s v="Southworth 100% Résumé Paper, 24lb."/>
    <n v="38.9"/>
    <n v="5"/>
    <n v="0"/>
    <n v="17.504999999999995"/>
  </r>
  <r>
    <n v="676"/>
    <s v="CA-2014-130351"/>
    <x v="3"/>
    <x v="256"/>
    <d v="2014-12-09T00:00:00"/>
    <s v="First Class"/>
    <s v="RB-19570"/>
    <s v="Rob Beeghly"/>
    <x v="0"/>
    <s v="United States"/>
    <s v="Columbus"/>
    <s v="Indiana"/>
    <n v="47201"/>
    <x v="2"/>
    <s v="TEC-AC-10003832"/>
    <s v="Technology"/>
    <s v="Accessories"/>
    <s v="Imation 16GB Mini TravelDrive USB 2.0 Flash Drive"/>
    <n v="99.390000000000015"/>
    <n v="3"/>
    <n v="0"/>
    <n v="40.749900000000004"/>
  </r>
  <r>
    <n v="677"/>
    <s v="US-2014-119438"/>
    <x v="3"/>
    <x v="257"/>
    <d v="2014-03-24T00:00:00"/>
    <s v="Standard Class"/>
    <s v="CD-11980"/>
    <s v="Carol Darley"/>
    <x v="0"/>
    <s v="United States"/>
    <s v="Tyler"/>
    <s v="Texas"/>
    <n v="75701"/>
    <x v="2"/>
    <s v="OFF-AP-10000804"/>
    <s v="Office Supplies"/>
    <s v="Appliances"/>
    <s v="Hoover Portapower Portable Vacuum"/>
    <n v="2.6879999999999997"/>
    <n v="3"/>
    <n v="0.8"/>
    <n v="-7.3920000000000021"/>
  </r>
  <r>
    <n v="678"/>
    <s v="US-2014-119438"/>
    <x v="3"/>
    <x v="257"/>
    <d v="2014-03-24T00:00:00"/>
    <s v="Standard Class"/>
    <s v="CD-11980"/>
    <s v="Carol Darley"/>
    <x v="0"/>
    <s v="United States"/>
    <s v="Tyler"/>
    <s v="Texas"/>
    <n v="75701"/>
    <x v="2"/>
    <s v="TEC-AC-10003614"/>
    <s v="Technology"/>
    <s v="Accessories"/>
    <s v="Verbatim 25 GB 6x Blu-ray Single Layer Recordable Disc, 10/Pack"/>
    <n v="27.816000000000003"/>
    <n v="3"/>
    <n v="0.2"/>
    <n v="4.5200999999999958"/>
  </r>
  <r>
    <n v="679"/>
    <s v="US-2014-119438"/>
    <x v="3"/>
    <x v="257"/>
    <d v="2014-03-24T00:00:00"/>
    <s v="Standard Class"/>
    <s v="CD-11980"/>
    <s v="Carol Darley"/>
    <x v="0"/>
    <s v="United States"/>
    <s v="Tyler"/>
    <s v="Texas"/>
    <n v="75701"/>
    <x v="2"/>
    <s v="FUR-FU-10003553"/>
    <s v="Furniture"/>
    <s v="Furnishings"/>
    <s v="Howard Miller 13-1/2&quot; Diameter Rosebrook Wall Clock"/>
    <n v="82.524000000000001"/>
    <n v="3"/>
    <n v="0.6"/>
    <n v="-41.261999999999972"/>
  </r>
  <r>
    <n v="680"/>
    <s v="US-2014-119438"/>
    <x v="3"/>
    <x v="257"/>
    <d v="2014-03-24T00:00:00"/>
    <s v="Standard Class"/>
    <s v="CD-11980"/>
    <s v="Carol Darley"/>
    <x v="0"/>
    <s v="United States"/>
    <s v="Tyler"/>
    <s v="Texas"/>
    <n v="75701"/>
    <x v="2"/>
    <s v="OFF-BI-10004632"/>
    <s v="Office Supplies"/>
    <s v="Binders"/>
    <s v="Ibico Hi-Tech Manual Binding System"/>
    <n v="182.99399999999997"/>
    <n v="3"/>
    <n v="0.8"/>
    <n v="-320.23950000000013"/>
  </r>
  <r>
    <n v="681"/>
    <s v="CA-2013-164511"/>
    <x v="0"/>
    <x v="258"/>
    <d v="2013-11-25T00:00:00"/>
    <s v="Standard Class"/>
    <s v="DJ-13630"/>
    <s v="Doug Jacobs"/>
    <x v="0"/>
    <s v="United States"/>
    <s v="New York City"/>
    <s v="New York"/>
    <n v="10024"/>
    <x v="3"/>
    <s v="OFF-BI-10003305"/>
    <s v="Office Supplies"/>
    <s v="Binders"/>
    <s v="Avery Hanging File Binders"/>
    <n v="14.352000000000002"/>
    <n v="3"/>
    <n v="0.2"/>
    <n v="4.6643999999999988"/>
  </r>
  <r>
    <n v="682"/>
    <s v="CA-2013-164511"/>
    <x v="0"/>
    <x v="258"/>
    <d v="2013-11-25T00:00:00"/>
    <s v="Standard Class"/>
    <s v="DJ-13630"/>
    <s v="Doug Jacobs"/>
    <x v="0"/>
    <s v="United States"/>
    <s v="New York City"/>
    <s v="New York"/>
    <n v="10024"/>
    <x v="3"/>
    <s v="OFF-ST-10002583"/>
    <s v="Office Supplies"/>
    <s v="Storage"/>
    <s v="Fellowes Neat Ideas Storage Cubes"/>
    <n v="64.959999999999994"/>
    <n v="2"/>
    <n v="0"/>
    <n v="2.598399999999998"/>
  </r>
  <r>
    <n v="683"/>
    <s v="CA-2013-164511"/>
    <x v="0"/>
    <x v="258"/>
    <d v="2013-11-25T00:00:00"/>
    <s v="Standard Class"/>
    <s v="DJ-13630"/>
    <s v="Doug Jacobs"/>
    <x v="0"/>
    <s v="United States"/>
    <s v="New York City"/>
    <s v="New York"/>
    <n v="10024"/>
    <x v="3"/>
    <s v="OFF-ST-10004507"/>
    <s v="Office Supplies"/>
    <s v="Storage"/>
    <s v="Advantus Rolling Storage Box"/>
    <n v="68.599999999999994"/>
    <n v="4"/>
    <n v="0"/>
    <n v="18.521999999999998"/>
  </r>
  <r>
    <n v="684"/>
    <s v="US-2014-168116"/>
    <x v="3"/>
    <x v="259"/>
    <d v="2014-11-05T00:00:00"/>
    <s v="Same Day"/>
    <s v="GT-14635"/>
    <s v="Grant Thornton"/>
    <x v="1"/>
    <s v="United States"/>
    <s v="Burlington"/>
    <s v="North Carolina"/>
    <n v="27217"/>
    <x v="0"/>
    <s v="TEC-MA-10004125"/>
    <s v="Technology"/>
    <s v="Machines"/>
    <s v="Cubify CubeX 3D Printer Triple Head Print"/>
    <n v="7999.98"/>
    <n v="4"/>
    <n v="0.5"/>
    <n v="-3839.9903999999988"/>
  </r>
  <r>
    <n v="685"/>
    <s v="US-2014-168116"/>
    <x v="3"/>
    <x v="259"/>
    <d v="2014-11-05T00:00:00"/>
    <s v="Same Day"/>
    <s v="GT-14635"/>
    <s v="Grant Thornton"/>
    <x v="1"/>
    <s v="United States"/>
    <s v="Burlington"/>
    <s v="North Carolina"/>
    <n v="27217"/>
    <x v="0"/>
    <s v="OFF-AP-10002457"/>
    <s v="Office Supplies"/>
    <s v="Appliances"/>
    <s v="Eureka The Boss Plus 12-Amp Hard Box Upright Vacuum, Red"/>
    <n v="167.44000000000003"/>
    <n v="2"/>
    <n v="0.2"/>
    <n v="14.650999999999989"/>
  </r>
  <r>
    <n v="686"/>
    <s v="CA-2011-157784"/>
    <x v="2"/>
    <x v="260"/>
    <d v="2011-07-08T00:00:00"/>
    <s v="First Class"/>
    <s v="MC-17845"/>
    <s v="Michael Chen"/>
    <x v="0"/>
    <s v="United States"/>
    <s v="Jackson"/>
    <s v="Mississippi"/>
    <n v="39212"/>
    <x v="0"/>
    <s v="TEC-AC-10003911"/>
    <s v="Technology"/>
    <s v="Accessories"/>
    <s v="NETGEAR AC1750 Dual Band Gigabit Smart WiFi Router"/>
    <n v="479.97"/>
    <n v="3"/>
    <n v="0"/>
    <n v="163.18979999999999"/>
  </r>
  <r>
    <n v="687"/>
    <s v="CA-2011-157784"/>
    <x v="2"/>
    <x v="260"/>
    <d v="2011-07-08T00:00:00"/>
    <s v="First Class"/>
    <s v="MC-17845"/>
    <s v="Michael Chen"/>
    <x v="0"/>
    <s v="United States"/>
    <s v="Jackson"/>
    <s v="Mississippi"/>
    <n v="39212"/>
    <x v="0"/>
    <s v="OFF-LA-10001934"/>
    <s v="Office Supplies"/>
    <s v="Labels"/>
    <s v="Avery 516"/>
    <n v="14.62"/>
    <n v="2"/>
    <n v="0"/>
    <n v="6.8713999999999995"/>
  </r>
  <r>
    <n v="688"/>
    <s v="CA-2011-157784"/>
    <x v="2"/>
    <x v="260"/>
    <d v="2011-07-08T00:00:00"/>
    <s v="First Class"/>
    <s v="MC-17845"/>
    <s v="Michael Chen"/>
    <x v="0"/>
    <s v="United States"/>
    <s v="Jackson"/>
    <s v="Mississippi"/>
    <n v="39212"/>
    <x v="0"/>
    <s v="OFF-PA-10000304"/>
    <s v="Office Supplies"/>
    <s v="Paper"/>
    <s v="Xerox 1995"/>
    <n v="19.440000000000001"/>
    <n v="3"/>
    <n v="0"/>
    <n v="9.3312000000000008"/>
  </r>
  <r>
    <n v="689"/>
    <s v="CA-2014-161480"/>
    <x v="3"/>
    <x v="53"/>
    <d v="2014-12-30T00:00:00"/>
    <s v="Standard Class"/>
    <s v="RA-19285"/>
    <s v="Ralph Arnett"/>
    <x v="0"/>
    <s v="United States"/>
    <s v="New York City"/>
    <s v="New York"/>
    <n v="10035"/>
    <x v="3"/>
    <s v="FUR-BO-10004015"/>
    <s v="Furniture"/>
    <s v="Bookcases"/>
    <s v="Bush Andora Bookcase, Maple/Graphite Gray Finish"/>
    <n v="191.98400000000001"/>
    <n v="2"/>
    <n v="0.2"/>
    <n v="4.7995999999999768"/>
  </r>
  <r>
    <n v="690"/>
    <s v="US-2011-117135"/>
    <x v="2"/>
    <x v="261"/>
    <d v="2011-06-23T00:00:00"/>
    <s v="Second Class"/>
    <s v="NP-18325"/>
    <s v="Naresj Patel"/>
    <x v="0"/>
    <s v="United States"/>
    <s v="Waynesboro"/>
    <s v="Virginia"/>
    <n v="22980"/>
    <x v="0"/>
    <s v="FUR-FU-10004071"/>
    <s v="Furniture"/>
    <s v="Furnishings"/>
    <s v="Luxo Professional Magnifying Clamp-On Fluorescent Lamps"/>
    <n v="104.01"/>
    <n v="1"/>
    <n v="0"/>
    <n v="14.561400000000006"/>
  </r>
  <r>
    <n v="691"/>
    <s v="US-2011-117135"/>
    <x v="2"/>
    <x v="261"/>
    <d v="2011-06-23T00:00:00"/>
    <s v="Second Class"/>
    <s v="NP-18325"/>
    <s v="Naresj Patel"/>
    <x v="0"/>
    <s v="United States"/>
    <s v="Waynesboro"/>
    <s v="Virginia"/>
    <n v="22980"/>
    <x v="0"/>
    <s v="TEC-PH-10002033"/>
    <s v="Technology"/>
    <s v="Phones"/>
    <s v="Konftel 250 Conference phone - Charcoal black"/>
    <n v="284.82"/>
    <n v="1"/>
    <n v="0"/>
    <n v="74.053200000000004"/>
  </r>
  <r>
    <n v="692"/>
    <s v="US-2011-117135"/>
    <x v="2"/>
    <x v="261"/>
    <d v="2011-06-23T00:00:00"/>
    <s v="Second Class"/>
    <s v="NP-18325"/>
    <s v="Naresj Patel"/>
    <x v="0"/>
    <s v="United States"/>
    <s v="Waynesboro"/>
    <s v="Virginia"/>
    <n v="22980"/>
    <x v="0"/>
    <s v="OFF-ST-10002444"/>
    <s v="Office Supplies"/>
    <s v="Storage"/>
    <s v="Recycled Eldon Regeneration Jumbo File"/>
    <n v="36.839999999999996"/>
    <n v="3"/>
    <n v="0"/>
    <n v="10.315199999999999"/>
  </r>
  <r>
    <n v="693"/>
    <s v="CA-2012-131534"/>
    <x v="1"/>
    <x v="262"/>
    <d v="2012-04-02T00:00:00"/>
    <s v="Standard Class"/>
    <s v="AB-10165"/>
    <s v="Alan Barnes"/>
    <x v="0"/>
    <s v="United States"/>
    <s v="Los Angeles"/>
    <s v="California"/>
    <n v="90036"/>
    <x v="1"/>
    <s v="TEC-AC-10002253"/>
    <s v="Technology"/>
    <s v="Accessories"/>
    <s v="Imation Bio 8GB USB Flash Drive Imation Corp"/>
    <n v="166.24"/>
    <n v="1"/>
    <n v="0"/>
    <n v="24.936000000000007"/>
  </r>
  <r>
    <n v="694"/>
    <s v="CA-2012-131534"/>
    <x v="1"/>
    <x v="262"/>
    <d v="2012-04-02T00:00:00"/>
    <s v="Standard Class"/>
    <s v="AB-10165"/>
    <s v="Alan Barnes"/>
    <x v="0"/>
    <s v="United States"/>
    <s v="Los Angeles"/>
    <s v="California"/>
    <n v="90036"/>
    <x v="1"/>
    <s v="OFF-PA-10000743"/>
    <s v="Office Supplies"/>
    <s v="Paper"/>
    <s v="Xerox 1977"/>
    <n v="33.4"/>
    <n v="5"/>
    <n v="0"/>
    <n v="16.032"/>
  </r>
  <r>
    <n v="695"/>
    <s v="CA-2012-119291"/>
    <x v="1"/>
    <x v="263"/>
    <d v="2012-05-17T00:00:00"/>
    <s v="First Class"/>
    <s v="JO-15550"/>
    <s v="Jesus Ocampo"/>
    <x v="2"/>
    <s v="United States"/>
    <s v="Chester"/>
    <s v="Pennsylvania"/>
    <n v="19013"/>
    <x v="3"/>
    <s v="OFF-AR-10003373"/>
    <s v="Office Supplies"/>
    <s v="Art"/>
    <s v="Boston School Pro Electric Pencil Sharpener, 1670"/>
    <n v="198.27200000000002"/>
    <n v="8"/>
    <n v="0.2"/>
    <n v="17.34879999999999"/>
  </r>
  <r>
    <n v="696"/>
    <s v="CA-2012-119291"/>
    <x v="1"/>
    <x v="263"/>
    <d v="2012-05-17T00:00:00"/>
    <s v="First Class"/>
    <s v="JO-15550"/>
    <s v="Jesus Ocampo"/>
    <x v="2"/>
    <s v="United States"/>
    <s v="Chester"/>
    <s v="Pennsylvania"/>
    <n v="19013"/>
    <x v="3"/>
    <s v="OFF-LA-10002312"/>
    <s v="Office Supplies"/>
    <s v="Labels"/>
    <s v="Avery 490"/>
    <n v="47.360000000000007"/>
    <n v="4"/>
    <n v="0.2"/>
    <n v="17.759999999999998"/>
  </r>
  <r>
    <n v="697"/>
    <s v="CA-2012-119291"/>
    <x v="1"/>
    <x v="263"/>
    <d v="2012-05-17T00:00:00"/>
    <s v="First Class"/>
    <s v="JO-15550"/>
    <s v="Jesus Ocampo"/>
    <x v="2"/>
    <s v="United States"/>
    <s v="Chester"/>
    <s v="Pennsylvania"/>
    <n v="19013"/>
    <x v="3"/>
    <s v="OFF-EN-10000927"/>
    <s v="Office Supplies"/>
    <s v="Envelopes"/>
    <s v="Jet-Pak Recycled Peel 'N' Seal Padded Mailers"/>
    <n v="200.98400000000004"/>
    <n v="7"/>
    <n v="0.2"/>
    <n v="62.807499999999976"/>
  </r>
  <r>
    <n v="698"/>
    <s v="CA-2012-119291"/>
    <x v="1"/>
    <x v="263"/>
    <d v="2012-05-17T00:00:00"/>
    <s v="First Class"/>
    <s v="JO-15550"/>
    <s v="Jesus Ocampo"/>
    <x v="2"/>
    <s v="United States"/>
    <s v="Chester"/>
    <s v="Pennsylvania"/>
    <n v="19013"/>
    <x v="3"/>
    <s v="OFF-LA-10003510"/>
    <s v="Office Supplies"/>
    <s v="Labels"/>
    <s v="Avery 4027 File Folder Labels for Dot Matrix Printers, 5000 Labels per Box, White"/>
    <n v="97.696000000000012"/>
    <n v="4"/>
    <n v="0.2"/>
    <n v="31.751200000000001"/>
  </r>
  <r>
    <n v="699"/>
    <s v="CA-2012-119291"/>
    <x v="1"/>
    <x v="263"/>
    <d v="2012-05-17T00:00:00"/>
    <s v="First Class"/>
    <s v="JO-15550"/>
    <s v="Jesus Ocampo"/>
    <x v="2"/>
    <s v="United States"/>
    <s v="Chester"/>
    <s v="Pennsylvania"/>
    <n v="19013"/>
    <x v="3"/>
    <s v="OFF-AR-10001118"/>
    <s v="Office Supplies"/>
    <s v="Art"/>
    <s v="Binney &amp; Smith Crayola Metallic Crayons, 16-Color Pack"/>
    <n v="2.6960000000000002"/>
    <n v="1"/>
    <n v="0.2"/>
    <n v="0.8088000000000003"/>
  </r>
  <r>
    <n v="700"/>
    <s v="CA-2012-119291"/>
    <x v="1"/>
    <x v="263"/>
    <d v="2012-05-17T00:00:00"/>
    <s v="First Class"/>
    <s v="JO-15550"/>
    <s v="Jesus Ocampo"/>
    <x v="2"/>
    <s v="United States"/>
    <s v="Chester"/>
    <s v="Pennsylvania"/>
    <n v="19013"/>
    <x v="3"/>
    <s v="OFF-BI-10001575"/>
    <s v="Office Supplies"/>
    <s v="Binders"/>
    <s v="GBC Linen Binding Covers"/>
    <n v="18.588000000000005"/>
    <n v="2"/>
    <n v="0.7"/>
    <n v="-13.6312"/>
  </r>
  <r>
    <n v="701"/>
    <s v="CA-2012-119291"/>
    <x v="1"/>
    <x v="263"/>
    <d v="2012-05-17T00:00:00"/>
    <s v="First Class"/>
    <s v="JO-15550"/>
    <s v="Jesus Ocampo"/>
    <x v="2"/>
    <s v="United States"/>
    <s v="Chester"/>
    <s v="Pennsylvania"/>
    <n v="19013"/>
    <x v="3"/>
    <s v="OFF-BI-10001982"/>
    <s v="Office Supplies"/>
    <s v="Binders"/>
    <s v="Wilson Jones Custom Binder Spines &amp; Labels"/>
    <n v="4.8960000000000008"/>
    <n v="3"/>
    <n v="0.7"/>
    <n v="-3.4271999999999991"/>
  </r>
  <r>
    <n v="702"/>
    <s v="CA-2014-114552"/>
    <x v="3"/>
    <x v="264"/>
    <d v="2014-09-09T00:00:00"/>
    <s v="Standard Class"/>
    <s v="Dl-13600"/>
    <s v="Dorris liebe"/>
    <x v="1"/>
    <s v="United States"/>
    <s v="Cleveland"/>
    <s v="Ohio"/>
    <n v="44105"/>
    <x v="3"/>
    <s v="FUR-FU-10002960"/>
    <s v="Furniture"/>
    <s v="Furnishings"/>
    <s v="Eldon 200 Class Desk Accessories, Burgundy"/>
    <n v="15.072000000000003"/>
    <n v="3"/>
    <n v="0.2"/>
    <n v="4.1448"/>
  </r>
  <r>
    <n v="703"/>
    <s v="CA-2013-163755"/>
    <x v="0"/>
    <x v="254"/>
    <d v="2013-11-09T00:00:00"/>
    <s v="Second Class"/>
    <s v="AS-10285"/>
    <s v="Alejandro Savely"/>
    <x v="1"/>
    <s v="United States"/>
    <s v="Seattle"/>
    <s v="Washington"/>
    <n v="98103"/>
    <x v="1"/>
    <s v="FUR-FU-10003394"/>
    <s v="Furniture"/>
    <s v="Furnishings"/>
    <s v="Tenex &quot;The Solids&quot; Textured Chair Mats"/>
    <n v="209.88"/>
    <n v="3"/>
    <n v="0"/>
    <n v="35.679599999999979"/>
  </r>
  <r>
    <n v="704"/>
    <s v="CA-2012-142027"/>
    <x v="1"/>
    <x v="265"/>
    <d v="2012-04-14T00:00:00"/>
    <s v="Standard Class"/>
    <s v="JK-15370"/>
    <s v="Jay Kimmel"/>
    <x v="0"/>
    <s v="United States"/>
    <s v="Long Beach"/>
    <s v="California"/>
    <n v="90805"/>
    <x v="1"/>
    <s v="FUR-TA-10002774"/>
    <s v="Furniture"/>
    <s v="Tables"/>
    <s v="Laminate Occasional Tables"/>
    <n v="369.91200000000003"/>
    <n v="3"/>
    <n v="0.2"/>
    <n v="-13.871700000000047"/>
  </r>
  <r>
    <n v="705"/>
    <s v="CA-2011-138527"/>
    <x v="2"/>
    <x v="171"/>
    <d v="2011-09-17T00:00:00"/>
    <s v="Standard Class"/>
    <s v="BN-11470"/>
    <s v="Brad Norvell"/>
    <x v="1"/>
    <s v="United States"/>
    <s v="Cary"/>
    <s v="North Carolina"/>
    <n v="27511"/>
    <x v="0"/>
    <s v="OFF-PA-10001800"/>
    <s v="Office Supplies"/>
    <s v="Paper"/>
    <s v="Xerox 220"/>
    <n v="10.368000000000002"/>
    <n v="2"/>
    <n v="0.2"/>
    <n v="3.6288"/>
  </r>
  <r>
    <n v="706"/>
    <s v="CA-2011-138527"/>
    <x v="2"/>
    <x v="171"/>
    <d v="2011-09-17T00:00:00"/>
    <s v="Standard Class"/>
    <s v="BN-11470"/>
    <s v="Brad Norvell"/>
    <x v="1"/>
    <s v="United States"/>
    <s v="Cary"/>
    <s v="North Carolina"/>
    <n v="27511"/>
    <x v="0"/>
    <s v="OFF-AP-10001469"/>
    <s v="Office Supplies"/>
    <s v="Appliances"/>
    <s v="Fellowes 8 Outlet Superior Workstation Surge Protector"/>
    <n v="166.84"/>
    <n v="5"/>
    <n v="0.2"/>
    <n v="18.769499999999987"/>
  </r>
  <r>
    <n v="707"/>
    <s v="CA-2011-138527"/>
    <x v="2"/>
    <x v="171"/>
    <d v="2011-09-17T00:00:00"/>
    <s v="Standard Class"/>
    <s v="BN-11470"/>
    <s v="Brad Norvell"/>
    <x v="1"/>
    <s v="United States"/>
    <s v="Cary"/>
    <s v="North Carolina"/>
    <n v="27511"/>
    <x v="0"/>
    <s v="TEC-AC-10002399"/>
    <s v="Technology"/>
    <s v="Accessories"/>
    <s v="SanDisk Cruzer 32 GB USB Flash Drive"/>
    <n v="15.216000000000001"/>
    <n v="1"/>
    <n v="0.2"/>
    <n v="2.2823999999999991"/>
  </r>
  <r>
    <n v="708"/>
    <s v="CA-2011-112158"/>
    <x v="2"/>
    <x v="266"/>
    <d v="2011-12-04T00:00:00"/>
    <s v="First Class"/>
    <s v="DP-13165"/>
    <s v="David Philippe"/>
    <x v="0"/>
    <s v="United States"/>
    <s v="New York City"/>
    <s v="New York"/>
    <n v="10035"/>
    <x v="3"/>
    <s v="TEC-AC-10003628"/>
    <s v="Technology"/>
    <s v="Accessories"/>
    <s v="Logitech 910-002974 M325 Wireless Mouse for Web Scrolling"/>
    <n v="119.96"/>
    <n v="4"/>
    <n v="0"/>
    <n v="52.78240000000001"/>
  </r>
  <r>
    <n v="709"/>
    <s v="CA-2011-112158"/>
    <x v="2"/>
    <x v="266"/>
    <d v="2011-12-04T00:00:00"/>
    <s v="First Class"/>
    <s v="DP-13165"/>
    <s v="David Philippe"/>
    <x v="0"/>
    <s v="United States"/>
    <s v="New York City"/>
    <s v="New York"/>
    <n v="10035"/>
    <x v="3"/>
    <s v="FUR-BO-10003272"/>
    <s v="Furniture"/>
    <s v="Bookcases"/>
    <s v="O'Sullivan Living Dimensions 5-Shelf Bookcases"/>
    <n v="883.92"/>
    <n v="5"/>
    <n v="0.2"/>
    <n v="-110.49000000000007"/>
  </r>
  <r>
    <n v="710"/>
    <s v="CA-2011-112158"/>
    <x v="2"/>
    <x v="266"/>
    <d v="2011-12-04T00:00:00"/>
    <s v="First Class"/>
    <s v="DP-13165"/>
    <s v="David Philippe"/>
    <x v="0"/>
    <s v="United States"/>
    <s v="New York City"/>
    <s v="New York"/>
    <n v="10035"/>
    <x v="3"/>
    <s v="OFF-BI-10000050"/>
    <s v="Office Supplies"/>
    <s v="Binders"/>
    <s v="Angle-D Binders with Locking Rings, Label Holders"/>
    <n v="46.72"/>
    <n v="8"/>
    <n v="0.2"/>
    <n v="15.767999999999997"/>
  </r>
  <r>
    <n v="711"/>
    <s v="CA-2011-113887"/>
    <x v="2"/>
    <x v="267"/>
    <d v="2011-04-07T00:00:00"/>
    <s v="First Class"/>
    <s v="TH-21550"/>
    <s v="Tracy Hopkins"/>
    <x v="2"/>
    <s v="United States"/>
    <s v="New York City"/>
    <s v="New York"/>
    <n v="10035"/>
    <x v="3"/>
    <s v="OFF-PA-10004071"/>
    <s v="Office Supplies"/>
    <s v="Paper"/>
    <s v="Eaton Premium Continuous-Feed Paper, 25% Cotton, Letter Size, White, 1000 Shts/Box"/>
    <n v="55.48"/>
    <n v="1"/>
    <n v="0"/>
    <n v="26.630399999999998"/>
  </r>
  <r>
    <n v="712"/>
    <s v="CA-2014-146136"/>
    <x v="3"/>
    <x v="213"/>
    <d v="2014-09-08T00:00:00"/>
    <s v="Standard Class"/>
    <s v="AP-10915"/>
    <s v="Arthur Prichep"/>
    <x v="0"/>
    <s v="United States"/>
    <s v="Palm Coast"/>
    <s v="Florida"/>
    <n v="32137"/>
    <x v="0"/>
    <s v="OFF-EN-10001219"/>
    <s v="Office Supplies"/>
    <s v="Envelopes"/>
    <s v="#10- 4 1/8&quot; x 9 1/2&quot; Security-Tint Envelopes"/>
    <n v="24.448"/>
    <n v="4"/>
    <n v="0.2"/>
    <n v="8.8623999999999992"/>
  </r>
  <r>
    <n v="713"/>
    <s v="US-2014-100048"/>
    <x v="3"/>
    <x v="240"/>
    <d v="2014-05-25T00:00:00"/>
    <s v="Standard Class"/>
    <s v="RS-19765"/>
    <s v="Roland Schwarz"/>
    <x v="1"/>
    <s v="United States"/>
    <s v="Mount Vernon"/>
    <s v="New York"/>
    <n v="10550"/>
    <x v="3"/>
    <s v="OFF-AP-10001154"/>
    <s v="Office Supplies"/>
    <s v="Appliances"/>
    <s v="Bionaire Personal Warm Mist Humidifier/Vaporizer"/>
    <n v="281.34000000000003"/>
    <n v="6"/>
    <n v="0"/>
    <n v="109.72260000000001"/>
  </r>
  <r>
    <n v="714"/>
    <s v="US-2014-100048"/>
    <x v="3"/>
    <x v="240"/>
    <d v="2014-05-25T00:00:00"/>
    <s v="Standard Class"/>
    <s v="RS-19765"/>
    <s v="Roland Schwarz"/>
    <x v="1"/>
    <s v="United States"/>
    <s v="Mount Vernon"/>
    <s v="New York"/>
    <n v="10550"/>
    <x v="3"/>
    <s v="TEC-PH-10003012"/>
    <s v="Technology"/>
    <s v="Phones"/>
    <s v="Nortel Meridian M3904 Professional Digital phone"/>
    <n v="307.98"/>
    <n v="2"/>
    <n v="0"/>
    <n v="89.314199999999971"/>
  </r>
  <r>
    <n v="715"/>
    <s v="US-2014-100048"/>
    <x v="3"/>
    <x v="240"/>
    <d v="2014-05-25T00:00:00"/>
    <s v="Standard Class"/>
    <s v="RS-19765"/>
    <s v="Roland Schwarz"/>
    <x v="1"/>
    <s v="United States"/>
    <s v="Mount Vernon"/>
    <s v="New York"/>
    <n v="10550"/>
    <x v="3"/>
    <s v="TEC-AC-10001606"/>
    <s v="Technology"/>
    <s v="Accessories"/>
    <s v="Logitech Wireless Performance Mouse MX for PC and Mac"/>
    <n v="299.96999999999997"/>
    <n v="3"/>
    <n v="0"/>
    <n v="113.98860000000001"/>
  </r>
  <r>
    <n v="716"/>
    <s v="CA-2011-153150"/>
    <x v="2"/>
    <x v="268"/>
    <d v="2011-07-06T00:00:00"/>
    <s v="Second Class"/>
    <s v="Dl-13600"/>
    <s v="Dorris liebe"/>
    <x v="1"/>
    <s v="United States"/>
    <s v="Seattle"/>
    <s v="Washington"/>
    <n v="98105"/>
    <x v="1"/>
    <s v="OFF-BI-10003355"/>
    <s v="Office Supplies"/>
    <s v="Binders"/>
    <s v="Cardinal Holdit Business Card Pockets"/>
    <n v="19.920000000000002"/>
    <n v="5"/>
    <n v="0.2"/>
    <n v="6.9719999999999995"/>
  </r>
  <r>
    <n v="717"/>
    <s v="CA-2011-130092"/>
    <x v="2"/>
    <x v="269"/>
    <d v="2011-01-15T00:00:00"/>
    <s v="First Class"/>
    <s v="SV-20365"/>
    <s v="Seth Vernon"/>
    <x v="0"/>
    <s v="United States"/>
    <s v="Dover"/>
    <s v="Delaware"/>
    <n v="19901"/>
    <x v="3"/>
    <s v="FUR-FU-10000010"/>
    <s v="Furniture"/>
    <s v="Furnishings"/>
    <s v="DAX Value U-Channel Document Frames, Easel Back"/>
    <n v="9.94"/>
    <n v="2"/>
    <n v="0"/>
    <n v="3.0813999999999995"/>
  </r>
  <r>
    <n v="718"/>
    <s v="CA-2014-108910"/>
    <x v="3"/>
    <x v="241"/>
    <d v="2014-09-30T00:00:00"/>
    <s v="Standard Class"/>
    <s v="KC-16540"/>
    <s v="Kelly Collister"/>
    <x v="0"/>
    <s v="United States"/>
    <s v="Newark"/>
    <s v="Ohio"/>
    <n v="43055"/>
    <x v="3"/>
    <s v="FUR-FU-10002253"/>
    <s v="Furniture"/>
    <s v="Furnishings"/>
    <s v="Howard Miller 13&quot; Diameter Pewter Finish Round Wall Clock"/>
    <n v="103.05599999999998"/>
    <n v="3"/>
    <n v="0.2"/>
    <n v="24.475800000000007"/>
  </r>
  <r>
    <n v="719"/>
    <s v="CA-2011-104472"/>
    <x v="2"/>
    <x v="270"/>
    <d v="2011-06-07T00:00:00"/>
    <s v="Standard Class"/>
    <s v="CK-12325"/>
    <s v="Christine Kargatis"/>
    <x v="2"/>
    <s v="United States"/>
    <s v="Orem"/>
    <s v="Utah"/>
    <n v="84057"/>
    <x v="1"/>
    <s v="OFF-BI-10001658"/>
    <s v="Office Supplies"/>
    <s v="Binders"/>
    <s v="GBC Standard Therm-A-Bind Covers"/>
    <n v="59.808000000000007"/>
    <n v="3"/>
    <n v="0.2"/>
    <n v="19.4376"/>
  </r>
  <r>
    <n v="720"/>
    <s v="CA-2011-104472"/>
    <x v="2"/>
    <x v="270"/>
    <d v="2011-06-07T00:00:00"/>
    <s v="Standard Class"/>
    <s v="CK-12325"/>
    <s v="Christine Kargatis"/>
    <x v="2"/>
    <s v="United States"/>
    <s v="Orem"/>
    <s v="Utah"/>
    <n v="84057"/>
    <x v="1"/>
    <s v="FUR-FU-10000246"/>
    <s v="Furniture"/>
    <s v="Furnishings"/>
    <s v="Aluminum Document Frame"/>
    <n v="73.320000000000007"/>
    <n v="6"/>
    <n v="0"/>
    <n v="21.995999999999992"/>
  </r>
  <r>
    <n v="721"/>
    <s v="CA-2013-112942"/>
    <x v="0"/>
    <x v="271"/>
    <d v="2013-02-18T00:00:00"/>
    <s v="Standard Class"/>
    <s v="RD-19810"/>
    <s v="Ross DeVincentis"/>
    <x v="2"/>
    <s v="United States"/>
    <s v="Los Angeles"/>
    <s v="California"/>
    <n v="90045"/>
    <x v="1"/>
    <s v="OFF-PA-10004092"/>
    <s v="Office Supplies"/>
    <s v="Paper"/>
    <s v="Tops Green Bar Computer Printout Paper"/>
    <n v="146.82"/>
    <n v="3"/>
    <n v="0"/>
    <n v="73.41"/>
  </r>
  <r>
    <n v="722"/>
    <s v="CA-2013-142335"/>
    <x v="0"/>
    <x v="272"/>
    <d v="2013-12-20T00:00:00"/>
    <s v="Standard Class"/>
    <s v="MP-17965"/>
    <s v="Michael Paige"/>
    <x v="1"/>
    <s v="United States"/>
    <s v="Detroit"/>
    <s v="Michigan"/>
    <n v="48205"/>
    <x v="2"/>
    <s v="FUR-TA-10000198"/>
    <s v="Furniture"/>
    <s v="Tables"/>
    <s v="Chromcraft Bull-Nose Wood Oval Conference Tables &amp; Bases"/>
    <n v="1652.94"/>
    <n v="3"/>
    <n v="0"/>
    <n v="231.41160000000002"/>
  </r>
  <r>
    <n v="723"/>
    <s v="CA-2013-142335"/>
    <x v="0"/>
    <x v="272"/>
    <d v="2013-12-20T00:00:00"/>
    <s v="Standard Class"/>
    <s v="MP-17965"/>
    <s v="Michael Paige"/>
    <x v="1"/>
    <s v="United States"/>
    <s v="Detroit"/>
    <s v="Michigan"/>
    <n v="48205"/>
    <x v="2"/>
    <s v="OFF-ST-10000036"/>
    <s v="Office Supplies"/>
    <s v="Storage"/>
    <s v="Recycled Data-Pak for Archival Bound Computer Printouts, 12-1/2 x 12-1/2 x 16"/>
    <n v="296.37"/>
    <n v="3"/>
    <n v="0"/>
    <n v="80.019899999999993"/>
  </r>
  <r>
    <n v="724"/>
    <s v="CA-2011-117429"/>
    <x v="2"/>
    <x v="273"/>
    <d v="2011-10-13T00:00:00"/>
    <s v="Standard Class"/>
    <s v="MR-17545"/>
    <s v="Mathew Reese"/>
    <x v="2"/>
    <s v="United States"/>
    <s v="Philadelphia"/>
    <s v="Pennsylvania"/>
    <n v="19140"/>
    <x v="3"/>
    <s v="FUR-FU-10000222"/>
    <s v="Furniture"/>
    <s v="Furnishings"/>
    <s v="Seth Thomas 16&quot; Steel Case Clock"/>
    <n v="129.91999999999999"/>
    <n v="5"/>
    <n v="0.2"/>
    <n v="21.112000000000002"/>
  </r>
  <r>
    <n v="725"/>
    <s v="CA-2013-114713"/>
    <x v="0"/>
    <x v="274"/>
    <d v="2013-07-13T00:00:00"/>
    <s v="Standard Class"/>
    <s v="SC-20695"/>
    <s v="Steve Chapman"/>
    <x v="1"/>
    <s v="United States"/>
    <s v="Hialeah"/>
    <s v="Florida"/>
    <n v="33012"/>
    <x v="0"/>
    <s v="OFF-SU-10004664"/>
    <s v="Office Supplies"/>
    <s v="Supplies"/>
    <s v="Acme Softgrip Scissors"/>
    <n v="45.584000000000003"/>
    <n v="7"/>
    <n v="0.2"/>
    <n v="5.1281999999999996"/>
  </r>
  <r>
    <n v="726"/>
    <s v="CA-2014-144113"/>
    <x v="3"/>
    <x v="118"/>
    <d v="2014-09-21T00:00:00"/>
    <s v="Standard Class"/>
    <s v="JF-15355"/>
    <s v="Jay Fein"/>
    <x v="0"/>
    <s v="United States"/>
    <s v="Austin"/>
    <s v="Texas"/>
    <n v="78745"/>
    <x v="2"/>
    <s v="OFF-EN-10001141"/>
    <s v="Office Supplies"/>
    <s v="Envelopes"/>
    <s v="Manila Recycled Extra-Heavyweight Clasp Envelopes, 6&quot; x 9&quot;"/>
    <n v="17.568000000000001"/>
    <n v="2"/>
    <n v="0.2"/>
    <n v="6.3684000000000003"/>
  </r>
  <r>
    <n v="727"/>
    <s v="CA-2014-144113"/>
    <x v="3"/>
    <x v="118"/>
    <d v="2014-09-21T00:00:00"/>
    <s v="Standard Class"/>
    <s v="JF-15355"/>
    <s v="Jay Fein"/>
    <x v="0"/>
    <s v="United States"/>
    <s v="Austin"/>
    <s v="Texas"/>
    <n v="78745"/>
    <x v="2"/>
    <s v="TEC-PH-10002170"/>
    <s v="Technology"/>
    <s v="Phones"/>
    <s v="ClearSounds CSC500 Amplified Spirit Phone Corded phone"/>
    <n v="55.991999999999997"/>
    <n v="1"/>
    <n v="0.2"/>
    <n v="5.5992000000000015"/>
  </r>
  <r>
    <n v="728"/>
    <s v="US-2013-150861"/>
    <x v="0"/>
    <x v="275"/>
    <d v="2013-12-07T00:00:00"/>
    <s v="First Class"/>
    <s v="EG-13900"/>
    <s v="Emily Grady"/>
    <x v="0"/>
    <s v="United States"/>
    <s v="Oceanside"/>
    <s v="New York"/>
    <n v="11572"/>
    <x v="3"/>
    <s v="OFF-PA-10001954"/>
    <s v="Office Supplies"/>
    <s v="Paper"/>
    <s v="Xerox 1964"/>
    <n v="182.72"/>
    <n v="8"/>
    <n v="0"/>
    <n v="84.051199999999994"/>
  </r>
  <r>
    <n v="729"/>
    <s v="US-2013-150861"/>
    <x v="0"/>
    <x v="275"/>
    <d v="2013-12-07T00:00:00"/>
    <s v="First Class"/>
    <s v="EG-13900"/>
    <s v="Emily Grady"/>
    <x v="0"/>
    <s v="United States"/>
    <s v="Oceanside"/>
    <s v="New York"/>
    <n v="11572"/>
    <x v="3"/>
    <s v="FUR-TA-10002228"/>
    <s v="Furniture"/>
    <s v="Tables"/>
    <s v="Bevis Traditional Conference Table Top, Plinth Base"/>
    <n v="400.03199999999998"/>
    <n v="2"/>
    <n v="0.4"/>
    <n v="-153.34560000000005"/>
  </r>
  <r>
    <n v="730"/>
    <s v="US-2013-150861"/>
    <x v="0"/>
    <x v="275"/>
    <d v="2013-12-07T00:00:00"/>
    <s v="First Class"/>
    <s v="EG-13900"/>
    <s v="Emily Grady"/>
    <x v="0"/>
    <s v="United States"/>
    <s v="Oceanside"/>
    <s v="New York"/>
    <n v="11572"/>
    <x v="3"/>
    <s v="OFF-ST-10004634"/>
    <s v="Office Supplies"/>
    <s v="Storage"/>
    <s v="Personal Folder Holder, Ebony"/>
    <n v="33.630000000000003"/>
    <n v="3"/>
    <n v="0"/>
    <n v="10.088999999999999"/>
  </r>
  <r>
    <n v="731"/>
    <s v="US-2013-150861"/>
    <x v="0"/>
    <x v="275"/>
    <d v="2013-12-07T00:00:00"/>
    <s v="First Class"/>
    <s v="EG-13900"/>
    <s v="Emily Grady"/>
    <x v="0"/>
    <s v="United States"/>
    <s v="Oceanside"/>
    <s v="New York"/>
    <n v="11572"/>
    <x v="3"/>
    <s v="FUR-CH-10002965"/>
    <s v="Furniture"/>
    <s v="Chairs"/>
    <s v="Global Leather Highback Executive Chair with Pneumatic Height Adjustment, Black"/>
    <n v="542.64599999999996"/>
    <n v="3"/>
    <n v="0.1"/>
    <n v="102.49980000000001"/>
  </r>
  <r>
    <n v="732"/>
    <s v="US-2013-150861"/>
    <x v="0"/>
    <x v="275"/>
    <d v="2013-12-07T00:00:00"/>
    <s v="First Class"/>
    <s v="EG-13900"/>
    <s v="Emily Grady"/>
    <x v="0"/>
    <s v="United States"/>
    <s v="Oceanside"/>
    <s v="New York"/>
    <n v="11572"/>
    <x v="3"/>
    <s v="OFF-LA-10001317"/>
    <s v="Office Supplies"/>
    <s v="Labels"/>
    <s v="Avery 520"/>
    <n v="6.3"/>
    <n v="2"/>
    <n v="0"/>
    <n v="3.024"/>
  </r>
  <r>
    <n v="733"/>
    <s v="CA-2014-131954"/>
    <x v="3"/>
    <x v="276"/>
    <d v="2014-01-26T00:00:00"/>
    <s v="Standard Class"/>
    <s v="DS-13030"/>
    <s v="Darrin Sayre"/>
    <x v="2"/>
    <s v="United States"/>
    <s v="Seattle"/>
    <s v="Washington"/>
    <n v="98115"/>
    <x v="1"/>
    <s v="OFF-ST-10000736"/>
    <s v="Office Supplies"/>
    <s v="Storage"/>
    <s v="Carina Double Wide Media Storage Towers in Natural &amp; Black"/>
    <n v="242.94"/>
    <n v="3"/>
    <n v="0"/>
    <n v="9.7175999999999902"/>
  </r>
  <r>
    <n v="734"/>
    <s v="CA-2014-131954"/>
    <x v="3"/>
    <x v="276"/>
    <d v="2014-01-26T00:00:00"/>
    <s v="Standard Class"/>
    <s v="DS-13030"/>
    <s v="Darrin Sayre"/>
    <x v="2"/>
    <s v="United States"/>
    <s v="Seattle"/>
    <s v="Washington"/>
    <n v="98115"/>
    <x v="1"/>
    <s v="TEC-AC-10003610"/>
    <s v="Technology"/>
    <s v="Accessories"/>
    <s v="Logitech Illuminated - Keyboard"/>
    <n v="179.97"/>
    <n v="3"/>
    <n v="0"/>
    <n v="86.385600000000011"/>
  </r>
  <r>
    <n v="735"/>
    <s v="CA-2014-131954"/>
    <x v="3"/>
    <x v="276"/>
    <d v="2014-01-26T00:00:00"/>
    <s v="Standard Class"/>
    <s v="DS-13030"/>
    <s v="Darrin Sayre"/>
    <x v="2"/>
    <s v="United States"/>
    <s v="Seattle"/>
    <s v="Washington"/>
    <n v="98115"/>
    <x v="1"/>
    <s v="OFF-BI-10003982"/>
    <s v="Office Supplies"/>
    <s v="Binders"/>
    <s v="Wilson Jones Century Plastic Molded Ring Binders"/>
    <n v="99.695999999999998"/>
    <n v="6"/>
    <n v="0.2"/>
    <n v="33.647399999999998"/>
  </r>
  <r>
    <n v="736"/>
    <s v="CA-2014-131954"/>
    <x v="3"/>
    <x v="276"/>
    <d v="2014-01-26T00:00:00"/>
    <s v="Standard Class"/>
    <s v="DS-13030"/>
    <s v="Darrin Sayre"/>
    <x v="2"/>
    <s v="United States"/>
    <s v="Seattle"/>
    <s v="Washington"/>
    <n v="98115"/>
    <x v="1"/>
    <s v="OFF-BI-10003291"/>
    <s v="Office Supplies"/>
    <s v="Binders"/>
    <s v="Wilson Jones Leather-Like Binders with DublLock Round Rings"/>
    <n v="27.936000000000003"/>
    <n v="4"/>
    <n v="0.2"/>
    <n v="9.4283999999999963"/>
  </r>
  <r>
    <n v="737"/>
    <s v="CA-2014-131954"/>
    <x v="3"/>
    <x v="276"/>
    <d v="2014-01-26T00:00:00"/>
    <s v="Standard Class"/>
    <s v="DS-13030"/>
    <s v="Darrin Sayre"/>
    <x v="2"/>
    <s v="United States"/>
    <s v="Seattle"/>
    <s v="Washington"/>
    <n v="98115"/>
    <x v="1"/>
    <s v="FUR-BO-10001619"/>
    <s v="Furniture"/>
    <s v="Bookcases"/>
    <s v="O'Sullivan Cherrywood Estates Traditional Bookcase"/>
    <n v="84.98"/>
    <n v="1"/>
    <n v="0"/>
    <n v="18.695599999999999"/>
  </r>
  <r>
    <n v="738"/>
    <s v="CA-2014-131954"/>
    <x v="3"/>
    <x v="276"/>
    <d v="2014-01-26T00:00:00"/>
    <s v="Standard Class"/>
    <s v="DS-13030"/>
    <s v="Darrin Sayre"/>
    <x v="2"/>
    <s v="United States"/>
    <s v="Seattle"/>
    <s v="Washington"/>
    <n v="98115"/>
    <x v="1"/>
    <s v="OFF-BI-10000138"/>
    <s v="Office Supplies"/>
    <s v="Binders"/>
    <s v="Acco Translucent Poly Ring Binders"/>
    <n v="18.72"/>
    <n v="5"/>
    <n v="0.2"/>
    <n v="6.5519999999999996"/>
  </r>
  <r>
    <n v="739"/>
    <s v="CA-2011-132500"/>
    <x v="2"/>
    <x v="78"/>
    <d v="2011-09-12T00:00:00"/>
    <s v="Standard Class"/>
    <s v="GZ-14470"/>
    <s v="Gary Zandusky"/>
    <x v="0"/>
    <s v="United States"/>
    <s v="San Francisco"/>
    <s v="California"/>
    <n v="94110"/>
    <x v="1"/>
    <s v="TEC-AC-10001383"/>
    <s v="Technology"/>
    <s v="Accessories"/>
    <s v="Logitech Wireless Touch Keyboard K400"/>
    <n v="49.98"/>
    <n v="2"/>
    <n v="0"/>
    <n v="8.4965999999999937"/>
  </r>
  <r>
    <n v="740"/>
    <s v="CA-2011-112326"/>
    <x v="2"/>
    <x v="277"/>
    <d v="2011-01-09T00:00:00"/>
    <s v="Standard Class"/>
    <s v="PO-19195"/>
    <s v="Phillina Ober"/>
    <x v="2"/>
    <s v="United States"/>
    <s v="Naperville"/>
    <s v="Illinois"/>
    <n v="60540"/>
    <x v="2"/>
    <s v="OFF-LA-10003223"/>
    <s v="Office Supplies"/>
    <s v="Labels"/>
    <s v="Avery 508"/>
    <n v="11.784000000000001"/>
    <n v="3"/>
    <n v="0.2"/>
    <n v="4.2716999999999992"/>
  </r>
  <r>
    <n v="741"/>
    <s v="CA-2011-112326"/>
    <x v="2"/>
    <x v="277"/>
    <d v="2011-01-09T00:00:00"/>
    <s v="Standard Class"/>
    <s v="PO-19195"/>
    <s v="Phillina Ober"/>
    <x v="2"/>
    <s v="United States"/>
    <s v="Naperville"/>
    <s v="Illinois"/>
    <n v="60540"/>
    <x v="2"/>
    <s v="OFF-ST-10002743"/>
    <s v="Office Supplies"/>
    <s v="Storage"/>
    <s v="SAFCO Boltless Steel Shelving"/>
    <n v="272.73599999999999"/>
    <n v="3"/>
    <n v="0.2"/>
    <n v="-64.774800000000013"/>
  </r>
  <r>
    <n v="742"/>
    <s v="CA-2011-112326"/>
    <x v="2"/>
    <x v="277"/>
    <d v="2011-01-09T00:00:00"/>
    <s v="Standard Class"/>
    <s v="PO-19195"/>
    <s v="Phillina Ober"/>
    <x v="2"/>
    <s v="United States"/>
    <s v="Naperville"/>
    <s v="Illinois"/>
    <n v="60540"/>
    <x v="2"/>
    <s v="OFF-BI-10004094"/>
    <s v="Office Supplies"/>
    <s v="Binders"/>
    <s v="GBC Standard Plastic Binding Systems Combs"/>
    <n v="3.5399999999999991"/>
    <n v="2"/>
    <n v="0.8"/>
    <n v="-5.4870000000000001"/>
  </r>
  <r>
    <n v="743"/>
    <s v="US-2013-146710"/>
    <x v="0"/>
    <x v="278"/>
    <d v="2013-09-02T00:00:00"/>
    <s v="Standard Class"/>
    <s v="SS-20875"/>
    <s v="Sung Shariari"/>
    <x v="0"/>
    <s v="United States"/>
    <s v="Dallas"/>
    <s v="Texas"/>
    <n v="75220"/>
    <x v="2"/>
    <s v="OFF-SU-10004498"/>
    <s v="Office Supplies"/>
    <s v="Supplies"/>
    <s v="Martin-Yale Premier Letter Opener"/>
    <n v="51.52000000000001"/>
    <n v="5"/>
    <n v="0.2"/>
    <n v="-10.948000000000002"/>
  </r>
  <r>
    <n v="744"/>
    <s v="US-2013-146710"/>
    <x v="0"/>
    <x v="278"/>
    <d v="2013-09-02T00:00:00"/>
    <s v="Standard Class"/>
    <s v="SS-20875"/>
    <s v="Sung Shariari"/>
    <x v="0"/>
    <s v="United States"/>
    <s v="Dallas"/>
    <s v="Texas"/>
    <n v="75220"/>
    <x v="2"/>
    <s v="OFF-PA-10002615"/>
    <s v="Office Supplies"/>
    <s v="Paper"/>
    <s v="Ampad Gold Fibre Wirebound Steno Books, 6&quot; x 9&quot;, Gregg Ruled"/>
    <n v="3.5280000000000005"/>
    <n v="1"/>
    <n v="0.2"/>
    <n v="1.1465999999999998"/>
  </r>
  <r>
    <n v="745"/>
    <s v="US-2013-146710"/>
    <x v="0"/>
    <x v="278"/>
    <d v="2013-09-02T00:00:00"/>
    <s v="Standard Class"/>
    <s v="SS-20875"/>
    <s v="Sung Shariari"/>
    <x v="0"/>
    <s v="United States"/>
    <s v="Dallas"/>
    <s v="Texas"/>
    <n v="75220"/>
    <x v="2"/>
    <s v="OFF-PA-10004971"/>
    <s v="Office Supplies"/>
    <s v="Paper"/>
    <s v="Xerox 196"/>
    <n v="4.6240000000000006"/>
    <n v="1"/>
    <n v="0.2"/>
    <n v="1.6762000000000001"/>
  </r>
  <r>
    <n v="746"/>
    <s v="US-2013-146710"/>
    <x v="0"/>
    <x v="278"/>
    <d v="2013-09-02T00:00:00"/>
    <s v="Standard Class"/>
    <s v="SS-20875"/>
    <s v="Sung Shariari"/>
    <x v="0"/>
    <s v="United States"/>
    <s v="Dallas"/>
    <s v="Texas"/>
    <n v="75220"/>
    <x v="2"/>
    <s v="OFF-SU-10004261"/>
    <s v="Office Supplies"/>
    <s v="Supplies"/>
    <s v="Fiskars 8&quot; Scissors, 2/Pack"/>
    <n v="55.167999999999999"/>
    <n v="4"/>
    <n v="0.2"/>
    <n v="6.2063999999999897"/>
  </r>
  <r>
    <n v="747"/>
    <s v="CA-2011-124429"/>
    <x v="2"/>
    <x v="279"/>
    <d v="2011-05-27T00:00:00"/>
    <s v="Same Day"/>
    <s v="MH-17785"/>
    <s v="Maya Herman"/>
    <x v="1"/>
    <s v="United States"/>
    <s v="San Diego"/>
    <s v="California"/>
    <n v="92105"/>
    <x v="1"/>
    <s v="FUR-TA-10002607"/>
    <s v="Furniture"/>
    <s v="Tables"/>
    <s v="KI Conference Tables"/>
    <n v="567.12"/>
    <n v="10"/>
    <n v="0.2"/>
    <n v="-28.355999999999952"/>
  </r>
  <r>
    <n v="748"/>
    <s v="CA-2011-124429"/>
    <x v="2"/>
    <x v="279"/>
    <d v="2011-05-27T00:00:00"/>
    <s v="Same Day"/>
    <s v="MH-17785"/>
    <s v="Maya Herman"/>
    <x v="1"/>
    <s v="United States"/>
    <s v="San Diego"/>
    <s v="California"/>
    <n v="92105"/>
    <x v="1"/>
    <s v="OFF-ST-10001809"/>
    <s v="Office Supplies"/>
    <s v="Storage"/>
    <s v="Fellowes Officeware Wire Shelving"/>
    <n v="359.32"/>
    <n v="4"/>
    <n v="0"/>
    <n v="7.1863999999999919"/>
  </r>
  <r>
    <n v="749"/>
    <s v="CA-2013-150889"/>
    <x v="0"/>
    <x v="231"/>
    <d v="2013-03-23T00:00:00"/>
    <s v="Second Class"/>
    <s v="PB-19105"/>
    <s v="Peter Bühler"/>
    <x v="0"/>
    <s v="United States"/>
    <s v="Evanston"/>
    <s v="Illinois"/>
    <n v="60201"/>
    <x v="2"/>
    <s v="TEC-PH-10000004"/>
    <s v="Technology"/>
    <s v="Phones"/>
    <s v="Belkin iPhone and iPad Lightning Cable"/>
    <n v="11.992000000000001"/>
    <n v="1"/>
    <n v="0.2"/>
    <n v="0.89939999999999909"/>
  </r>
  <r>
    <n v="750"/>
    <s v="CA-2014-126074"/>
    <x v="3"/>
    <x v="280"/>
    <d v="2014-10-07T00:00:00"/>
    <s v="Standard Class"/>
    <s v="RF-19735"/>
    <s v="Roland Fjeld"/>
    <x v="0"/>
    <s v="United States"/>
    <s v="Trenton"/>
    <s v="Michigan"/>
    <n v="48183"/>
    <x v="2"/>
    <s v="OFF-BI-10003638"/>
    <s v="Office Supplies"/>
    <s v="Binders"/>
    <s v="GBC Durable Plastic Covers"/>
    <n v="58.050000000000004"/>
    <n v="3"/>
    <n v="0"/>
    <n v="26.702999999999999"/>
  </r>
  <r>
    <n v="751"/>
    <s v="CA-2014-126074"/>
    <x v="3"/>
    <x v="280"/>
    <d v="2014-10-07T00:00:00"/>
    <s v="Standard Class"/>
    <s v="RF-19735"/>
    <s v="Roland Fjeld"/>
    <x v="0"/>
    <s v="United States"/>
    <s v="Trenton"/>
    <s v="Michigan"/>
    <n v="48183"/>
    <x v="2"/>
    <s v="FUR-FU-10003577"/>
    <s v="Furniture"/>
    <s v="Furnishings"/>
    <s v="Nu-Dell Leatherette Frames"/>
    <n v="157.74"/>
    <n v="11"/>
    <n v="0"/>
    <n v="56.7864"/>
  </r>
  <r>
    <n v="752"/>
    <s v="CA-2014-126074"/>
    <x v="3"/>
    <x v="280"/>
    <d v="2014-10-07T00:00:00"/>
    <s v="Standard Class"/>
    <s v="RF-19735"/>
    <s v="Roland Fjeld"/>
    <x v="0"/>
    <s v="United States"/>
    <s v="Trenton"/>
    <s v="Michigan"/>
    <n v="48183"/>
    <x v="2"/>
    <s v="OFF-AR-10003478"/>
    <s v="Office Supplies"/>
    <s v="Art"/>
    <s v="Avery Hi-Liter EverBold Pen Style Fluorescent Highlighters, 4/Pack"/>
    <n v="56.980000000000004"/>
    <n v="7"/>
    <n v="0"/>
    <n v="22.792000000000002"/>
  </r>
  <r>
    <n v="753"/>
    <s v="CA-2014-126074"/>
    <x v="3"/>
    <x v="280"/>
    <d v="2014-10-07T00:00:00"/>
    <s v="Standard Class"/>
    <s v="RF-19735"/>
    <s v="Roland Fjeld"/>
    <x v="0"/>
    <s v="United States"/>
    <s v="Trenton"/>
    <s v="Michigan"/>
    <n v="48183"/>
    <x v="2"/>
    <s v="OFF-BI-10000546"/>
    <s v="Office Supplies"/>
    <s v="Binders"/>
    <s v="Avery Durable Binders"/>
    <n v="2.88"/>
    <n v="1"/>
    <n v="0"/>
    <n v="1.4112"/>
  </r>
  <r>
    <n v="754"/>
    <s v="CA-2013-110499"/>
    <x v="0"/>
    <x v="281"/>
    <d v="2013-04-10T00:00:00"/>
    <s v="First Class"/>
    <s v="YC-21895"/>
    <s v="Yoseph Carroll"/>
    <x v="1"/>
    <s v="United States"/>
    <s v="San Francisco"/>
    <s v="California"/>
    <n v="94110"/>
    <x v="1"/>
    <s v="TEC-CO-10002095"/>
    <s v="Technology"/>
    <s v="Copiers"/>
    <s v="Hewlett Packard 610 Color Digital Copier / Printer"/>
    <n v="1199.9760000000001"/>
    <n v="3"/>
    <n v="0.2"/>
    <n v="374.99249999999995"/>
  </r>
  <r>
    <n v="755"/>
    <s v="CA-2012-135272"/>
    <x v="1"/>
    <x v="214"/>
    <d v="2012-12-12T00:00:00"/>
    <s v="Standard Class"/>
    <s v="MS-17830"/>
    <s v="Melanie Seite"/>
    <x v="0"/>
    <s v="United States"/>
    <s v="Los Angeles"/>
    <s v="California"/>
    <n v="90036"/>
    <x v="1"/>
    <s v="FUR-FU-10002759"/>
    <s v="Furniture"/>
    <s v="Furnishings"/>
    <s v="12-1/2 Diameter Round Wall Clock"/>
    <n v="79.92"/>
    <n v="4"/>
    <n v="0"/>
    <n v="28.7712"/>
  </r>
  <r>
    <n v="756"/>
    <s v="CA-2013-140928"/>
    <x v="0"/>
    <x v="31"/>
    <d v="2013-09-23T00:00:00"/>
    <s v="Standard Class"/>
    <s v="NB-18655"/>
    <s v="Nona Balk"/>
    <x v="1"/>
    <s v="United States"/>
    <s v="Jacksonville"/>
    <s v="Florida"/>
    <n v="32216"/>
    <x v="0"/>
    <s v="FUR-TA-10001095"/>
    <s v="Furniture"/>
    <s v="Tables"/>
    <s v="Chromcraft Round Conference Tables"/>
    <n v="383.43799999999999"/>
    <n v="4"/>
    <n v="0.45"/>
    <n v="-167.3184"/>
  </r>
  <r>
    <n v="757"/>
    <s v="CA-2011-106803"/>
    <x v="2"/>
    <x v="282"/>
    <d v="2012-01-02T00:00:00"/>
    <s v="Standard Class"/>
    <s v="DC-13285"/>
    <s v="Debra Catini"/>
    <x v="0"/>
    <s v="United States"/>
    <s v="Cottage Grove"/>
    <s v="Minnesota"/>
    <n v="55016"/>
    <x v="2"/>
    <s v="OFF-ST-10002444"/>
    <s v="Office Supplies"/>
    <s v="Storage"/>
    <s v="Recycled Eldon Regeneration Jumbo File"/>
    <n v="24.56"/>
    <n v="2"/>
    <n v="0"/>
    <n v="6.8767999999999994"/>
  </r>
  <r>
    <n v="758"/>
    <s v="CA-2011-106803"/>
    <x v="2"/>
    <x v="282"/>
    <d v="2012-01-02T00:00:00"/>
    <s v="Standard Class"/>
    <s v="DC-13285"/>
    <s v="Debra Catini"/>
    <x v="0"/>
    <s v="United States"/>
    <s v="Cottage Grove"/>
    <s v="Minnesota"/>
    <n v="55016"/>
    <x v="2"/>
    <s v="TEC-AC-10001267"/>
    <s v="Technology"/>
    <s v="Accessories"/>
    <s v="Imation 32GB Pocket Pro USB 3.0 Flash Drive - 32 GB - Black - 1 P ..."/>
    <n v="119.8"/>
    <n v="4"/>
    <n v="0"/>
    <n v="47.92"/>
  </r>
  <r>
    <n v="759"/>
    <s v="CA-2014-117240"/>
    <x v="3"/>
    <x v="283"/>
    <d v="2014-07-29T00:00:00"/>
    <s v="Standard Class"/>
    <s v="CP-12340"/>
    <s v="Christine Phan"/>
    <x v="1"/>
    <s v="United States"/>
    <s v="New York City"/>
    <s v="New York"/>
    <n v="10009"/>
    <x v="3"/>
    <s v="OFF-BI-10000848"/>
    <s v="Office Supplies"/>
    <s v="Binders"/>
    <s v="Angle-D Ring Binders"/>
    <n v="13.128"/>
    <n v="3"/>
    <n v="0.2"/>
    <n v="4.2665999999999986"/>
  </r>
  <r>
    <n v="760"/>
    <s v="CA-2014-133333"/>
    <x v="3"/>
    <x v="65"/>
    <d v="2014-09-23T00:00:00"/>
    <s v="Standard Class"/>
    <s v="BF-11020"/>
    <s v="Barry Französisch"/>
    <x v="1"/>
    <s v="United States"/>
    <s v="Green Bay"/>
    <s v="Wisconsin"/>
    <n v="54302"/>
    <x v="2"/>
    <s v="OFF-PA-10002377"/>
    <s v="Office Supplies"/>
    <s v="Paper"/>
    <s v="Adams Telephone Message Book W/Dividers/Space For Phone Numbers, 5 1/4&quot;X8 1/2&quot;, 200/Messages"/>
    <n v="22.72"/>
    <n v="4"/>
    <n v="0"/>
    <n v="10.223999999999998"/>
  </r>
  <r>
    <n v="761"/>
    <s v="CA-2012-112319"/>
    <x v="1"/>
    <x v="284"/>
    <d v="2012-09-05T00:00:00"/>
    <s v="Standard Class"/>
    <s v="AR-10510"/>
    <s v="Andrew Roberts"/>
    <x v="0"/>
    <s v="United States"/>
    <s v="Los Angeles"/>
    <s v="California"/>
    <n v="90004"/>
    <x v="1"/>
    <s v="OFF-PA-10003441"/>
    <s v="Office Supplies"/>
    <s v="Paper"/>
    <s v="Xerox 226"/>
    <n v="58.320000000000007"/>
    <n v="9"/>
    <n v="0"/>
    <n v="27.993600000000001"/>
  </r>
  <r>
    <n v="762"/>
    <s v="CA-2014-126046"/>
    <x v="3"/>
    <x v="132"/>
    <d v="2014-11-08T00:00:00"/>
    <s v="Standard Class"/>
    <s v="JC-16105"/>
    <s v="Julie Creighton"/>
    <x v="1"/>
    <s v="United States"/>
    <s v="Atlanta"/>
    <s v="Georgia"/>
    <n v="30318"/>
    <x v="0"/>
    <s v="OFF-LA-10004484"/>
    <s v="Office Supplies"/>
    <s v="Labels"/>
    <s v="Avery 476"/>
    <n v="12.39"/>
    <n v="3"/>
    <n v="0"/>
    <n v="5.6993999999999998"/>
  </r>
  <r>
    <n v="763"/>
    <s v="CA-2012-114923"/>
    <x v="1"/>
    <x v="285"/>
    <d v="2012-02-13T00:00:00"/>
    <s v="Standard Class"/>
    <s v="LH-17020"/>
    <s v="Lisa Hazard"/>
    <x v="0"/>
    <s v="United States"/>
    <s v="Columbus"/>
    <s v="Ohio"/>
    <n v="43229"/>
    <x v="3"/>
    <s v="TEC-PH-10003931"/>
    <s v="Technology"/>
    <s v="Phones"/>
    <s v="JBL Micro Wireless Portable Bluetooth Speaker"/>
    <n v="107.982"/>
    <n v="3"/>
    <n v="0.4"/>
    <n v="-26.995499999999993"/>
  </r>
  <r>
    <n v="764"/>
    <s v="CA-2011-162775"/>
    <x v="2"/>
    <x v="286"/>
    <d v="2011-01-16T00:00:00"/>
    <s v="Second Class"/>
    <s v="CS-12250"/>
    <s v="Chris Selesnick"/>
    <x v="1"/>
    <s v="United States"/>
    <s v="Bossier City"/>
    <s v="Louisiana"/>
    <n v="71111"/>
    <x v="0"/>
    <s v="OFF-EN-10001990"/>
    <s v="Office Supplies"/>
    <s v="Envelopes"/>
    <s v="Staples"/>
    <n v="11.36"/>
    <n v="2"/>
    <n v="0"/>
    <n v="5.3391999999999991"/>
  </r>
  <r>
    <n v="765"/>
    <s v="CA-2011-162775"/>
    <x v="2"/>
    <x v="286"/>
    <d v="2011-01-16T00:00:00"/>
    <s v="Second Class"/>
    <s v="CS-12250"/>
    <s v="Chris Selesnick"/>
    <x v="1"/>
    <s v="United States"/>
    <s v="Bossier City"/>
    <s v="Louisiana"/>
    <n v="71111"/>
    <x v="0"/>
    <s v="OFF-EN-10001532"/>
    <s v="Office Supplies"/>
    <s v="Envelopes"/>
    <s v="Brown Kraft Recycled Envelopes"/>
    <n v="50.94"/>
    <n v="3"/>
    <n v="0"/>
    <n v="25.47"/>
  </r>
  <r>
    <n v="766"/>
    <s v="CA-2011-162775"/>
    <x v="2"/>
    <x v="286"/>
    <d v="2011-01-16T00:00:00"/>
    <s v="Second Class"/>
    <s v="CS-12250"/>
    <s v="Chris Selesnick"/>
    <x v="1"/>
    <s v="United States"/>
    <s v="Bossier City"/>
    <s v="Louisiana"/>
    <n v="71111"/>
    <x v="0"/>
    <s v="TEC-AC-10003174"/>
    <s v="Technology"/>
    <s v="Accessories"/>
    <s v="Plantronics S12 Corded Telephone Headset System"/>
    <n v="646.74"/>
    <n v="6"/>
    <n v="0"/>
    <n v="258.69600000000003"/>
  </r>
  <r>
    <n v="767"/>
    <s v="CA-2011-162775"/>
    <x v="2"/>
    <x v="286"/>
    <d v="2011-01-16T00:00:00"/>
    <s v="Second Class"/>
    <s v="CS-12250"/>
    <s v="Chris Selesnick"/>
    <x v="1"/>
    <s v="United States"/>
    <s v="Bossier City"/>
    <s v="Louisiana"/>
    <n v="71111"/>
    <x v="0"/>
    <s v="OFF-BI-10004187"/>
    <s v="Office Supplies"/>
    <s v="Binders"/>
    <s v="Staples"/>
    <n v="5.64"/>
    <n v="3"/>
    <n v="0"/>
    <n v="2.7071999999999994"/>
  </r>
  <r>
    <n v="768"/>
    <s v="CA-2011-162775"/>
    <x v="2"/>
    <x v="286"/>
    <d v="2011-01-16T00:00:00"/>
    <s v="Second Class"/>
    <s v="CS-12250"/>
    <s v="Chris Selesnick"/>
    <x v="1"/>
    <s v="United States"/>
    <s v="Bossier City"/>
    <s v="Louisiana"/>
    <n v="71111"/>
    <x v="0"/>
    <s v="OFF-ST-10000025"/>
    <s v="Office Supplies"/>
    <s v="Storage"/>
    <s v="Fellowes Stor/Drawer Steel Plus Storage Drawers"/>
    <n v="572.58000000000004"/>
    <n v="6"/>
    <n v="0"/>
    <n v="34.354799999999955"/>
  </r>
  <r>
    <n v="769"/>
    <s v="CA-2011-106810"/>
    <x v="2"/>
    <x v="287"/>
    <d v="2011-05-20T00:00:00"/>
    <s v="Standard Class"/>
    <s v="AJ-10795"/>
    <s v="Anthony Johnson"/>
    <x v="1"/>
    <s v="United States"/>
    <s v="Saint Petersburg"/>
    <s v="Florida"/>
    <n v="33710"/>
    <x v="0"/>
    <s v="FUR-FU-10004306"/>
    <s v="Furniture"/>
    <s v="Furnishings"/>
    <s v="Electrix Halogen Magnifier Lamp"/>
    <n v="310.88000000000005"/>
    <n v="2"/>
    <n v="0.2"/>
    <n v="23.315999999999988"/>
  </r>
  <r>
    <n v="770"/>
    <s v="CA-2013-157245"/>
    <x v="0"/>
    <x v="288"/>
    <d v="2013-05-25T00:00:00"/>
    <s v="Standard Class"/>
    <s v="LE-16810"/>
    <s v="Laurel Elliston"/>
    <x v="0"/>
    <s v="United States"/>
    <s v="Arlington"/>
    <s v="Virginia"/>
    <n v="22204"/>
    <x v="0"/>
    <s v="FUR-CH-10003746"/>
    <s v="Furniture"/>
    <s v="Chairs"/>
    <s v="Hon 4070 Series Pagoda Round Back Stacking Chairs"/>
    <n v="641.96"/>
    <n v="2"/>
    <n v="0"/>
    <n v="179.74880000000002"/>
  </r>
  <r>
    <n v="771"/>
    <s v="CA-2014-104220"/>
    <x v="3"/>
    <x v="289"/>
    <d v="2014-02-06T00:00:00"/>
    <s v="Standard Class"/>
    <s v="BV-11245"/>
    <s v="Benjamin Venier"/>
    <x v="1"/>
    <s v="United States"/>
    <s v="Des Moines"/>
    <s v="Iowa"/>
    <n v="50315"/>
    <x v="2"/>
    <s v="OFF-BI-10001036"/>
    <s v="Office Supplies"/>
    <s v="Binders"/>
    <s v="Cardinal EasyOpen D-Ring Binders"/>
    <n v="18.28"/>
    <n v="2"/>
    <n v="0"/>
    <n v="9.14"/>
  </r>
  <r>
    <n v="772"/>
    <s v="CA-2014-104220"/>
    <x v="3"/>
    <x v="289"/>
    <d v="2014-02-06T00:00:00"/>
    <s v="Standard Class"/>
    <s v="BV-11245"/>
    <s v="Benjamin Venier"/>
    <x v="1"/>
    <s v="United States"/>
    <s v="Des Moines"/>
    <s v="Iowa"/>
    <n v="50315"/>
    <x v="2"/>
    <s v="TEC-PH-10004614"/>
    <s v="Technology"/>
    <s v="Phones"/>
    <s v="AT&amp;T 841000 Phone"/>
    <n v="207"/>
    <n v="3"/>
    <n v="0"/>
    <n v="51.75"/>
  </r>
  <r>
    <n v="773"/>
    <s v="CA-2014-104220"/>
    <x v="3"/>
    <x v="289"/>
    <d v="2014-02-06T00:00:00"/>
    <s v="Standard Class"/>
    <s v="BV-11245"/>
    <s v="Benjamin Venier"/>
    <x v="1"/>
    <s v="United States"/>
    <s v="Des Moines"/>
    <s v="Iowa"/>
    <n v="50315"/>
    <x v="2"/>
    <s v="OFF-BI-10000301"/>
    <s v="Office Supplies"/>
    <s v="Binders"/>
    <s v="GBC Instant Report Kit"/>
    <n v="32.35"/>
    <n v="5"/>
    <n v="0"/>
    <n v="16.175000000000001"/>
  </r>
  <r>
    <n v="774"/>
    <s v="CA-2014-104220"/>
    <x v="3"/>
    <x v="289"/>
    <d v="2014-02-06T00:00:00"/>
    <s v="Standard Class"/>
    <s v="BV-11245"/>
    <s v="Benjamin Venier"/>
    <x v="1"/>
    <s v="United States"/>
    <s v="Des Moines"/>
    <s v="Iowa"/>
    <n v="50315"/>
    <x v="2"/>
    <s v="OFF-BI-10003910"/>
    <s v="Office Supplies"/>
    <s v="Binders"/>
    <s v="DXL Angle-View Binders with Locking Rings by Samsill"/>
    <n v="7.71"/>
    <n v="1"/>
    <n v="0"/>
    <n v="3.4695"/>
  </r>
  <r>
    <n v="775"/>
    <s v="CA-2014-104220"/>
    <x v="3"/>
    <x v="289"/>
    <d v="2014-02-06T00:00:00"/>
    <s v="Standard Class"/>
    <s v="BV-11245"/>
    <s v="Benjamin Venier"/>
    <x v="1"/>
    <s v="United States"/>
    <s v="Des Moines"/>
    <s v="Iowa"/>
    <n v="50315"/>
    <x v="2"/>
    <s v="OFF-AR-10004648"/>
    <s v="Office Supplies"/>
    <s v="Art"/>
    <s v="Boston 19500 Mighty Mite Electric Pencil Sharpener"/>
    <n v="40.299999999999997"/>
    <n v="2"/>
    <n v="0"/>
    <n v="10.881"/>
  </r>
  <r>
    <n v="776"/>
    <s v="CA-2014-104220"/>
    <x v="3"/>
    <x v="289"/>
    <d v="2014-02-06T00:00:00"/>
    <s v="Standard Class"/>
    <s v="BV-11245"/>
    <s v="Benjamin Venier"/>
    <x v="1"/>
    <s v="United States"/>
    <s v="Des Moines"/>
    <s v="Iowa"/>
    <n v="50315"/>
    <x v="2"/>
    <s v="FUR-FU-10002597"/>
    <s v="Furniture"/>
    <s v="Furnishings"/>
    <s v="C-Line Magnetic Cubicle Keepers, Clear Polypropylene"/>
    <n v="34.580000000000005"/>
    <n v="7"/>
    <n v="0"/>
    <n v="14.523600000000002"/>
  </r>
  <r>
    <n v="777"/>
    <s v="CA-2011-165974"/>
    <x v="2"/>
    <x v="290"/>
    <d v="2011-07-06T00:00:00"/>
    <s v="Standard Class"/>
    <s v="DL-12865"/>
    <s v="Dan Lawera"/>
    <x v="0"/>
    <s v="United States"/>
    <s v="Cincinnati"/>
    <s v="Ohio"/>
    <n v="45231"/>
    <x v="3"/>
    <s v="OFF-AR-10003405"/>
    <s v="Office Supplies"/>
    <s v="Art"/>
    <s v="Dixon My First Ticonderoga Pencil, #2"/>
    <n v="32.76"/>
    <n v="7"/>
    <n v="0.2"/>
    <n v="3.6854999999999958"/>
  </r>
  <r>
    <n v="778"/>
    <s v="CA-2012-144267"/>
    <x v="1"/>
    <x v="291"/>
    <d v="2012-08-23T00:00:00"/>
    <s v="First Class"/>
    <s v="NZ-18565"/>
    <s v="Nick Zandusky"/>
    <x v="2"/>
    <s v="United States"/>
    <s v="San Francisco"/>
    <s v="California"/>
    <n v="94110"/>
    <x v="1"/>
    <s v="FUR-CH-10002335"/>
    <s v="Furniture"/>
    <s v="Chairs"/>
    <s v="Hon GuestStacker Chair"/>
    <n v="544.00800000000004"/>
    <n v="3"/>
    <n v="0.2"/>
    <n v="40.800600000000003"/>
  </r>
  <r>
    <n v="779"/>
    <s v="CA-2012-144267"/>
    <x v="1"/>
    <x v="291"/>
    <d v="2012-08-23T00:00:00"/>
    <s v="First Class"/>
    <s v="NZ-18565"/>
    <s v="Nick Zandusky"/>
    <x v="2"/>
    <s v="United States"/>
    <s v="San Francisco"/>
    <s v="California"/>
    <n v="94110"/>
    <x v="1"/>
    <s v="OFF-PA-10000157"/>
    <s v="Office Supplies"/>
    <s v="Paper"/>
    <s v="Xerox 191"/>
    <n v="59.94"/>
    <n v="3"/>
    <n v="0"/>
    <n v="28.171799999999998"/>
  </r>
  <r>
    <n v="780"/>
    <s v="CA-2012-144267"/>
    <x v="1"/>
    <x v="291"/>
    <d v="2012-08-23T00:00:00"/>
    <s v="First Class"/>
    <s v="NZ-18565"/>
    <s v="Nick Zandusky"/>
    <x v="2"/>
    <s v="United States"/>
    <s v="San Francisco"/>
    <s v="California"/>
    <n v="94110"/>
    <x v="1"/>
    <s v="OFF-PA-10001947"/>
    <s v="Office Supplies"/>
    <s v="Paper"/>
    <s v="Xerox 1974"/>
    <n v="23.92"/>
    <n v="4"/>
    <n v="0"/>
    <n v="11.720800000000001"/>
  </r>
  <r>
    <n v="781"/>
    <s v="CA-2012-144267"/>
    <x v="1"/>
    <x v="291"/>
    <d v="2012-08-23T00:00:00"/>
    <s v="First Class"/>
    <s v="NZ-18565"/>
    <s v="Nick Zandusky"/>
    <x v="2"/>
    <s v="United States"/>
    <s v="San Francisco"/>
    <s v="California"/>
    <n v="94110"/>
    <x v="1"/>
    <s v="OFF-PA-10003657"/>
    <s v="Office Supplies"/>
    <s v="Paper"/>
    <s v="Xerox 1927"/>
    <n v="4.28"/>
    <n v="1"/>
    <n v="0"/>
    <n v="1.9259999999999997"/>
  </r>
  <r>
    <n v="782"/>
    <s v="US-2012-157014"/>
    <x v="1"/>
    <x v="292"/>
    <d v="2012-10-06T00:00:00"/>
    <s v="Second Class"/>
    <s v="BM-11785"/>
    <s v="Bryan Mills"/>
    <x v="0"/>
    <s v="United States"/>
    <s v="Columbus"/>
    <s v="Ohio"/>
    <n v="43229"/>
    <x v="3"/>
    <s v="OFF-BI-10001098"/>
    <s v="Office Supplies"/>
    <s v="Binders"/>
    <s v="Acco D-Ring Binder w/DublLock"/>
    <n v="32.07"/>
    <n v="5"/>
    <n v="0.7"/>
    <n v="-22.448999999999991"/>
  </r>
  <r>
    <n v="783"/>
    <s v="US-2012-157014"/>
    <x v="1"/>
    <x v="292"/>
    <d v="2012-10-06T00:00:00"/>
    <s v="Second Class"/>
    <s v="BM-11785"/>
    <s v="Bryan Mills"/>
    <x v="0"/>
    <s v="United States"/>
    <s v="Columbus"/>
    <s v="Ohio"/>
    <n v="43229"/>
    <x v="3"/>
    <s v="TEC-AC-10002167"/>
    <s v="Technology"/>
    <s v="Accessories"/>
    <s v="Imation 8gb Micro Traveldrive Usb 2.0 Flash Drive"/>
    <n v="24"/>
    <n v="2"/>
    <n v="0.2"/>
    <n v="-2.6999999999999993"/>
  </r>
  <r>
    <n v="784"/>
    <s v="US-2012-157014"/>
    <x v="1"/>
    <x v="292"/>
    <d v="2012-10-06T00:00:00"/>
    <s v="Second Class"/>
    <s v="BM-11785"/>
    <s v="Bryan Mills"/>
    <x v="0"/>
    <s v="United States"/>
    <s v="Columbus"/>
    <s v="Ohio"/>
    <n v="43229"/>
    <x v="3"/>
    <s v="FUR-BO-10004409"/>
    <s v="Furniture"/>
    <s v="Bookcases"/>
    <s v="Safco Value Mate Series Steel Bookcases, Baked Enamel Finish on Steel, Gray"/>
    <n v="35.49"/>
    <n v="1"/>
    <n v="0.5"/>
    <n v="-15.615600000000001"/>
  </r>
  <r>
    <n v="785"/>
    <s v="US-2012-157014"/>
    <x v="1"/>
    <x v="292"/>
    <d v="2012-10-06T00:00:00"/>
    <s v="Second Class"/>
    <s v="BM-11785"/>
    <s v="Bryan Mills"/>
    <x v="0"/>
    <s v="United States"/>
    <s v="Columbus"/>
    <s v="Ohio"/>
    <n v="43229"/>
    <x v="3"/>
    <s v="TEC-AC-10000057"/>
    <s v="Technology"/>
    <s v="Accessories"/>
    <s v="Microsoft Natural Ergonomic Keyboard 4000"/>
    <n v="47.984000000000002"/>
    <n v="2"/>
    <n v="0.2"/>
    <n v="0.59979999999999656"/>
  </r>
  <r>
    <n v="786"/>
    <s v="CA-2012-154921"/>
    <x v="1"/>
    <x v="293"/>
    <d v="2012-05-28T00:00:00"/>
    <s v="Standard Class"/>
    <s v="EA-14035"/>
    <s v="Erin Ashbrook"/>
    <x v="1"/>
    <s v="United States"/>
    <s v="Columbia"/>
    <s v="South Carolina"/>
    <n v="29203"/>
    <x v="0"/>
    <s v="OFF-EN-10000056"/>
    <s v="Office Supplies"/>
    <s v="Envelopes"/>
    <s v="Cameo Buff Policy Envelopes"/>
    <n v="186.69"/>
    <n v="3"/>
    <n v="0"/>
    <n v="87.744299999999981"/>
  </r>
  <r>
    <n v="787"/>
    <s v="CA-2014-129567"/>
    <x v="3"/>
    <x v="294"/>
    <d v="2014-03-22T00:00:00"/>
    <s v="Second Class"/>
    <s v="CL-12565"/>
    <s v="Clay Ludtke"/>
    <x v="0"/>
    <s v="United States"/>
    <s v="Lancaster"/>
    <s v="California"/>
    <n v="93534"/>
    <x v="1"/>
    <s v="OFF-BI-10000014"/>
    <s v="Office Supplies"/>
    <s v="Binders"/>
    <s v="Heavy-Duty E-Z-D Binders"/>
    <n v="17.456"/>
    <n v="2"/>
    <n v="0.2"/>
    <n v="5.8914"/>
  </r>
  <r>
    <n v="788"/>
    <s v="CA-2012-154620"/>
    <x v="1"/>
    <x v="295"/>
    <d v="2012-12-16T00:00:00"/>
    <s v="Standard Class"/>
    <s v="LT-17110"/>
    <s v="Liz Thompson"/>
    <x v="0"/>
    <s v="United States"/>
    <s v="Lancaster"/>
    <s v="California"/>
    <n v="93534"/>
    <x v="1"/>
    <s v="FUR-CH-10004675"/>
    <s v="Furniture"/>
    <s v="Chairs"/>
    <s v="Lifetime Advantage Folding Chairs, 4/Carton"/>
    <n v="348.92800000000005"/>
    <n v="2"/>
    <n v="0.2"/>
    <n v="34.89279999999998"/>
  </r>
  <r>
    <n v="789"/>
    <s v="CA-2012-115938"/>
    <x v="1"/>
    <x v="153"/>
    <d v="2012-06-30T00:00:00"/>
    <s v="Standard Class"/>
    <s v="SA-20830"/>
    <s v="Sue Ann Reed"/>
    <x v="0"/>
    <s v="United States"/>
    <s v="Richmond"/>
    <s v="Virginia"/>
    <n v="23223"/>
    <x v="0"/>
    <s v="OFF-BI-10001543"/>
    <s v="Office Supplies"/>
    <s v="Binders"/>
    <s v="GBC VeloBinder Manual Binding System"/>
    <n v="143.96"/>
    <n v="4"/>
    <n v="0"/>
    <n v="69.100800000000007"/>
  </r>
  <r>
    <n v="790"/>
    <s v="CA-2012-115938"/>
    <x v="1"/>
    <x v="153"/>
    <d v="2012-06-30T00:00:00"/>
    <s v="Standard Class"/>
    <s v="SA-20830"/>
    <s v="Sue Ann Reed"/>
    <x v="0"/>
    <s v="United States"/>
    <s v="Richmond"/>
    <s v="Virginia"/>
    <n v="23223"/>
    <x v="0"/>
    <s v="OFF-ST-10001321"/>
    <s v="Office Supplies"/>
    <s v="Storage"/>
    <s v="Decoflex Hanging Personal Folder File, Blue"/>
    <n v="15.42"/>
    <n v="1"/>
    <n v="0"/>
    <n v="4.1634000000000011"/>
  </r>
  <r>
    <n v="791"/>
    <s v="CA-2012-115938"/>
    <x v="1"/>
    <x v="153"/>
    <d v="2012-06-30T00:00:00"/>
    <s v="Standard Class"/>
    <s v="SA-20830"/>
    <s v="Sue Ann Reed"/>
    <x v="0"/>
    <s v="United States"/>
    <s v="Richmond"/>
    <s v="Virginia"/>
    <n v="23223"/>
    <x v="0"/>
    <s v="OFF-BI-10001132"/>
    <s v="Office Supplies"/>
    <s v="Binders"/>
    <s v="Acco PRESSTEX Data Binder with Storage Hooks, Dark Blue, 9 1/2&quot; X 11&quot;"/>
    <n v="43.04"/>
    <n v="8"/>
    <n v="0"/>
    <n v="21.089600000000001"/>
  </r>
  <r>
    <n v="792"/>
    <s v="CA-2012-115938"/>
    <x v="1"/>
    <x v="153"/>
    <d v="2012-06-30T00:00:00"/>
    <s v="Standard Class"/>
    <s v="SA-20830"/>
    <s v="Sue Ann Reed"/>
    <x v="0"/>
    <s v="United States"/>
    <s v="Richmond"/>
    <s v="Virginia"/>
    <n v="23223"/>
    <x v="0"/>
    <s v="FUR-CH-10003199"/>
    <s v="Furniture"/>
    <s v="Chairs"/>
    <s v="Office Star - Contemporary Task Swivel Chair"/>
    <n v="332.94"/>
    <n v="3"/>
    <n v="0"/>
    <n v="79.905599999999993"/>
  </r>
  <r>
    <n v="793"/>
    <s v="CA-2013-105256"/>
    <x v="0"/>
    <x v="244"/>
    <d v="2013-05-21T00:00:00"/>
    <s v="Same Day"/>
    <s v="JK-15730"/>
    <s v="Joe Kamberova"/>
    <x v="0"/>
    <s v="United States"/>
    <s v="Asheville"/>
    <s v="North Carolina"/>
    <n v="28806"/>
    <x v="0"/>
    <s v="TEC-PH-10001530"/>
    <s v="Technology"/>
    <s v="Phones"/>
    <s v="Cisco Unified IP Phone 7945G VoIP phone"/>
    <n v="1363.96"/>
    <n v="5"/>
    <n v="0.2"/>
    <n v="85.247500000000002"/>
  </r>
  <r>
    <n v="794"/>
    <s v="CA-2011-156433"/>
    <x v="2"/>
    <x v="59"/>
    <d v="2011-09-26T00:00:00"/>
    <s v="Standard Class"/>
    <s v="ES-14020"/>
    <s v="Erica Smith"/>
    <x v="0"/>
    <s v="United States"/>
    <s v="San Francisco"/>
    <s v="California"/>
    <n v="94110"/>
    <x v="1"/>
    <s v="OFF-LA-10001569"/>
    <s v="Office Supplies"/>
    <s v="Labels"/>
    <s v="Avery 499"/>
    <n v="9.9600000000000009"/>
    <n v="2"/>
    <n v="0"/>
    <n v="4.5815999999999999"/>
  </r>
  <r>
    <n v="795"/>
    <s v="CA-2011-156433"/>
    <x v="2"/>
    <x v="59"/>
    <d v="2011-09-26T00:00:00"/>
    <s v="Standard Class"/>
    <s v="ES-14020"/>
    <s v="Erica Smith"/>
    <x v="0"/>
    <s v="United States"/>
    <s v="San Francisco"/>
    <s v="California"/>
    <n v="94110"/>
    <x v="1"/>
    <s v="OFF-PA-10003724"/>
    <s v="Office Supplies"/>
    <s v="Paper"/>
    <s v="Wirebound Message Book, 4 per Page"/>
    <n v="21.72"/>
    <n v="4"/>
    <n v="0"/>
    <n v="10.642799999999999"/>
  </r>
  <r>
    <n v="796"/>
    <s v="CA-2014-151428"/>
    <x v="3"/>
    <x v="296"/>
    <d v="2014-09-27T00:00:00"/>
    <s v="Standard Class"/>
    <s v="RH-19495"/>
    <s v="Rick Hansen"/>
    <x v="0"/>
    <s v="United States"/>
    <s v="Rochester"/>
    <s v="Minnesota"/>
    <n v="55901"/>
    <x v="2"/>
    <s v="OFF-BI-10000546"/>
    <s v="Office Supplies"/>
    <s v="Binders"/>
    <s v="Avery Durable Binders"/>
    <n v="20.16"/>
    <n v="7"/>
    <n v="0"/>
    <n v="9.8783999999999992"/>
  </r>
  <r>
    <n v="797"/>
    <s v="CA-2012-124653"/>
    <x v="1"/>
    <x v="100"/>
    <d v="2012-12-26T00:00:00"/>
    <s v="First Class"/>
    <s v="DB-13120"/>
    <s v="David Bremer"/>
    <x v="1"/>
    <s v="United States"/>
    <s v="Rochester"/>
    <s v="New York"/>
    <n v="14609"/>
    <x v="3"/>
    <s v="OFF-PA-10000176"/>
    <s v="Office Supplies"/>
    <s v="Paper"/>
    <s v="Xerox 1887"/>
    <n v="132.79"/>
    <n v="7"/>
    <n v="0"/>
    <n v="63.739199999999997"/>
  </r>
  <r>
    <n v="798"/>
    <s v="CA-2012-124653"/>
    <x v="1"/>
    <x v="100"/>
    <d v="2012-12-26T00:00:00"/>
    <s v="First Class"/>
    <s v="DB-13120"/>
    <s v="David Bremer"/>
    <x v="1"/>
    <s v="United States"/>
    <s v="Rochester"/>
    <s v="New York"/>
    <n v="14609"/>
    <x v="3"/>
    <s v="OFF-PA-10002365"/>
    <s v="Office Supplies"/>
    <s v="Paper"/>
    <s v="Xerox 1967"/>
    <n v="12.96"/>
    <n v="2"/>
    <n v="0"/>
    <n v="6.2208000000000006"/>
  </r>
  <r>
    <n v="799"/>
    <s v="CA-2012-124653"/>
    <x v="1"/>
    <x v="100"/>
    <d v="2012-12-26T00:00:00"/>
    <s v="First Class"/>
    <s v="DB-13120"/>
    <s v="David Bremer"/>
    <x v="1"/>
    <s v="United States"/>
    <s v="Rochester"/>
    <s v="New York"/>
    <n v="14609"/>
    <x v="3"/>
    <s v="OFF-LA-10002271"/>
    <s v="Office Supplies"/>
    <s v="Labels"/>
    <s v="Smead Alpha-Z Color-Coded Second Alphabetical Labels and Starter Set"/>
    <n v="21.560000000000002"/>
    <n v="7"/>
    <n v="0"/>
    <n v="10.348799999999999"/>
  </r>
  <r>
    <n v="800"/>
    <s v="CA-2012-101910"/>
    <x v="1"/>
    <x v="154"/>
    <d v="2012-12-03T00:00:00"/>
    <s v="Standard Class"/>
    <s v="CD-11920"/>
    <s v="Carlos Daly"/>
    <x v="0"/>
    <s v="United States"/>
    <s v="Lake Elsinore"/>
    <s v="California"/>
    <n v="92530"/>
    <x v="1"/>
    <s v="FUR-CH-10002647"/>
    <s v="Furniture"/>
    <s v="Chairs"/>
    <s v="Situations Contoured Folding Chairs, 4/Set"/>
    <n v="283.92"/>
    <n v="5"/>
    <n v="0.2"/>
    <n v="17.745000000000019"/>
  </r>
  <r>
    <n v="801"/>
    <s v="CA-2014-105809"/>
    <x v="3"/>
    <x v="297"/>
    <d v="2014-02-24T00:00:00"/>
    <s v="First Class"/>
    <s v="HW-14935"/>
    <s v="Helen Wasserman"/>
    <x v="1"/>
    <s v="United States"/>
    <s v="San Diego"/>
    <s v="California"/>
    <n v="92105"/>
    <x v="1"/>
    <s v="FUR-FU-10004090"/>
    <s v="Furniture"/>
    <s v="Furnishings"/>
    <s v="Executive Impressions 14&quot; Contract Wall Clock"/>
    <n v="22.23"/>
    <n v="1"/>
    <n v="0"/>
    <n v="7.3358999999999988"/>
  </r>
  <r>
    <n v="802"/>
    <s v="CA-2014-105809"/>
    <x v="3"/>
    <x v="297"/>
    <d v="2014-02-24T00:00:00"/>
    <s v="First Class"/>
    <s v="HW-14935"/>
    <s v="Helen Wasserman"/>
    <x v="1"/>
    <s v="United States"/>
    <s v="San Diego"/>
    <s v="California"/>
    <n v="92105"/>
    <x v="1"/>
    <s v="TEC-PH-10001580"/>
    <s v="Technology"/>
    <s v="Phones"/>
    <s v="Logitech Mobile Speakerphone P710e - speaker phone"/>
    <n v="215.96799999999999"/>
    <n v="2"/>
    <n v="0.2"/>
    <n v="18.897199999999991"/>
  </r>
  <r>
    <n v="803"/>
    <s v="CA-2013-136133"/>
    <x v="0"/>
    <x v="298"/>
    <d v="2013-08-24T00:00:00"/>
    <s v="Second Class"/>
    <s v="HW-14935"/>
    <s v="Helen Wasserman"/>
    <x v="1"/>
    <s v="United States"/>
    <s v="New York City"/>
    <s v="New York"/>
    <n v="10024"/>
    <x v="3"/>
    <s v="OFF-AP-10000576"/>
    <s v="Office Supplies"/>
    <s v="Appliances"/>
    <s v="Belkin 7 Outlet SurgeMaster II"/>
    <n v="355.32"/>
    <n v="9"/>
    <n v="0"/>
    <n v="99.48960000000001"/>
  </r>
  <r>
    <n v="804"/>
    <s v="CA-2013-115504"/>
    <x v="0"/>
    <x v="299"/>
    <d v="2013-03-18T00:00:00"/>
    <s v="Standard Class"/>
    <s v="MC-18130"/>
    <s v="Mike Caudle"/>
    <x v="1"/>
    <s v="United States"/>
    <s v="Monroe"/>
    <s v="Louisiana"/>
    <n v="71203"/>
    <x v="0"/>
    <s v="OFF-PA-10003953"/>
    <s v="Office Supplies"/>
    <s v="Paper"/>
    <s v="Xerox 218"/>
    <n v="12.96"/>
    <n v="2"/>
    <n v="0"/>
    <n v="6.2208000000000006"/>
  </r>
  <r>
    <n v="805"/>
    <s v="CA-2014-135783"/>
    <x v="3"/>
    <x v="300"/>
    <d v="2014-04-25T00:00:00"/>
    <s v="First Class"/>
    <s v="GM-14440"/>
    <s v="Gary McGarr"/>
    <x v="0"/>
    <s v="United States"/>
    <s v="San Francisco"/>
    <s v="California"/>
    <n v="94122"/>
    <x v="1"/>
    <s v="FUR-FU-10000794"/>
    <s v="Furniture"/>
    <s v="Furnishings"/>
    <s v="Eldon Stackable Tray, Side-Load, Legal, Smoke"/>
    <n v="18.28"/>
    <n v="2"/>
    <n v="0"/>
    <n v="6.2151999999999994"/>
  </r>
  <r>
    <n v="806"/>
    <s v="CA-2011-134313"/>
    <x v="2"/>
    <x v="301"/>
    <d v="2011-11-07T00:00:00"/>
    <s v="Standard Class"/>
    <s v="RA-19915"/>
    <s v="Russell Applegate"/>
    <x v="0"/>
    <s v="United States"/>
    <s v="Denver"/>
    <s v="Colorado"/>
    <n v="80219"/>
    <x v="1"/>
    <s v="OFF-AR-10001897"/>
    <s v="Office Supplies"/>
    <s v="Art"/>
    <s v="Model L Table or Wall-Mount Pencil Sharpener"/>
    <n v="43.176000000000002"/>
    <n v="3"/>
    <n v="0.2"/>
    <n v="4.3176000000000005"/>
  </r>
  <r>
    <n v="807"/>
    <s v="CA-2011-134313"/>
    <x v="2"/>
    <x v="301"/>
    <d v="2011-11-07T00:00:00"/>
    <s v="Standard Class"/>
    <s v="RA-19915"/>
    <s v="Russell Applegate"/>
    <x v="0"/>
    <s v="United States"/>
    <s v="Denver"/>
    <s v="Colorado"/>
    <n v="80219"/>
    <x v="1"/>
    <s v="TEC-PH-10001795"/>
    <s v="Technology"/>
    <s v="Phones"/>
    <s v="ClearOne CHATAttach 160 - speaker phone"/>
    <n v="1983.9680000000001"/>
    <n v="4"/>
    <n v="0.2"/>
    <n v="247.99599999999981"/>
  </r>
  <r>
    <n v="808"/>
    <s v="CA-2012-140921"/>
    <x v="1"/>
    <x v="302"/>
    <d v="2012-02-05T00:00:00"/>
    <s v="First Class"/>
    <s v="AA-10375"/>
    <s v="Allen Armold"/>
    <x v="0"/>
    <s v="United States"/>
    <s v="Omaha"/>
    <s v="Nebraska"/>
    <n v="68104"/>
    <x v="2"/>
    <s v="FUR-FU-10003347"/>
    <s v="Furniture"/>
    <s v="Furnishings"/>
    <s v="Coloredge Poster Frame"/>
    <n v="28.4"/>
    <n v="2"/>
    <n v="0"/>
    <n v="11.076000000000001"/>
  </r>
  <r>
    <n v="809"/>
    <s v="CA-2012-140921"/>
    <x v="1"/>
    <x v="302"/>
    <d v="2012-02-05T00:00:00"/>
    <s v="First Class"/>
    <s v="AA-10375"/>
    <s v="Allen Armold"/>
    <x v="0"/>
    <s v="United States"/>
    <s v="Omaha"/>
    <s v="Nebraska"/>
    <n v="68104"/>
    <x v="2"/>
    <s v="TEC-AC-10004901"/>
    <s v="Technology"/>
    <s v="Accessories"/>
    <s v="Kensington SlimBlade Notebook Wireless Mouse with Nano Receiver "/>
    <n v="149.97"/>
    <n v="3"/>
    <n v="0"/>
    <n v="50.989800000000002"/>
  </r>
  <r>
    <n v="810"/>
    <s v="CA-2011-151995"/>
    <x v="2"/>
    <x v="303"/>
    <d v="2011-10-15T00:00:00"/>
    <s v="First Class"/>
    <s v="ZC-21910"/>
    <s v="Zuschuss Carroll"/>
    <x v="0"/>
    <s v="United States"/>
    <s v="Edmonds"/>
    <s v="Washington"/>
    <n v="98026"/>
    <x v="1"/>
    <s v="OFF-AR-10003190"/>
    <s v="Office Supplies"/>
    <s v="Art"/>
    <s v="Newell 32"/>
    <n v="11.52"/>
    <n v="4"/>
    <n v="0"/>
    <n v="3.2256"/>
  </r>
  <r>
    <n v="811"/>
    <s v="CA-2011-151995"/>
    <x v="2"/>
    <x v="303"/>
    <d v="2011-10-15T00:00:00"/>
    <s v="First Class"/>
    <s v="ZC-21910"/>
    <s v="Zuschuss Carroll"/>
    <x v="0"/>
    <s v="United States"/>
    <s v="Edmonds"/>
    <s v="Washington"/>
    <n v="98026"/>
    <x v="1"/>
    <s v="FUR-TA-10002903"/>
    <s v="Furniture"/>
    <s v="Tables"/>
    <s v="Bevis Round Bullnose 29&quot; High Table Top"/>
    <n v="1298.55"/>
    <n v="5"/>
    <n v="0"/>
    <n v="311.65199999999999"/>
  </r>
  <r>
    <n v="812"/>
    <s v="CA-2011-151995"/>
    <x v="2"/>
    <x v="303"/>
    <d v="2011-10-15T00:00:00"/>
    <s v="First Class"/>
    <s v="ZC-21910"/>
    <s v="Zuschuss Carroll"/>
    <x v="0"/>
    <s v="United States"/>
    <s v="Edmonds"/>
    <s v="Washington"/>
    <n v="98026"/>
    <x v="1"/>
    <s v="OFF-AP-10000240"/>
    <s v="Office Supplies"/>
    <s v="Appliances"/>
    <s v="Belkin F9G930V10-GRY 9 Outlet Surge"/>
    <n v="213.92"/>
    <n v="4"/>
    <n v="0"/>
    <n v="62.036799999999971"/>
  </r>
  <r>
    <n v="813"/>
    <s v="CA-2011-151995"/>
    <x v="2"/>
    <x v="303"/>
    <d v="2011-10-15T00:00:00"/>
    <s v="First Class"/>
    <s v="ZC-21910"/>
    <s v="Zuschuss Carroll"/>
    <x v="0"/>
    <s v="United States"/>
    <s v="Edmonds"/>
    <s v="Washington"/>
    <n v="98026"/>
    <x v="1"/>
    <s v="TEC-AC-10001101"/>
    <s v="Technology"/>
    <s v="Accessories"/>
    <s v="Sony 16GB Class 10 Micro SDHC R40 Memory Card"/>
    <n v="25.78"/>
    <n v="2"/>
    <n v="0"/>
    <n v="2.5779999999999994"/>
  </r>
  <r>
    <n v="814"/>
    <s v="CA-2014-143686"/>
    <x v="3"/>
    <x v="304"/>
    <d v="2014-05-15T00:00:00"/>
    <s v="Same Day"/>
    <s v="PJ-19015"/>
    <s v="Pauline Johnson"/>
    <x v="0"/>
    <s v="United States"/>
    <s v="Santa Ana"/>
    <s v="California"/>
    <n v="92704"/>
    <x v="1"/>
    <s v="FUR-FU-10000794"/>
    <s v="Furniture"/>
    <s v="Furnishings"/>
    <s v="Eldon Stackable Tray, Side-Load, Legal, Smoke"/>
    <n v="18.28"/>
    <n v="2"/>
    <n v="0"/>
    <n v="6.2151999999999994"/>
  </r>
  <r>
    <n v="815"/>
    <s v="CA-2014-143686"/>
    <x v="3"/>
    <x v="304"/>
    <d v="2014-05-15T00:00:00"/>
    <s v="Same Day"/>
    <s v="PJ-19015"/>
    <s v="Pauline Johnson"/>
    <x v="0"/>
    <s v="United States"/>
    <s v="Santa Ana"/>
    <s v="California"/>
    <n v="92704"/>
    <x v="1"/>
    <s v="TEC-AC-10001838"/>
    <s v="Technology"/>
    <s v="Accessories"/>
    <s v="Razer Tiamat Over Ear 7.1 Surround Sound PC Gaming Headset"/>
    <n v="1399.93"/>
    <n v="7"/>
    <n v="0"/>
    <n v="601.96990000000005"/>
  </r>
  <r>
    <n v="816"/>
    <s v="CA-2012-106565"/>
    <x v="1"/>
    <x v="305"/>
    <d v="2012-03-23T00:00:00"/>
    <s v="First Class"/>
    <s v="BW-11110"/>
    <s v="Bart Watters"/>
    <x v="1"/>
    <s v="United States"/>
    <s v="Milwaukee"/>
    <s v="Wisconsin"/>
    <n v="53209"/>
    <x v="2"/>
    <s v="OFF-PA-10000061"/>
    <s v="Office Supplies"/>
    <s v="Paper"/>
    <s v="Xerox 205"/>
    <n v="51.84"/>
    <n v="8"/>
    <n v="0"/>
    <n v="24.883200000000002"/>
  </r>
  <r>
    <n v="817"/>
    <s v="CA-2013-149370"/>
    <x v="0"/>
    <x v="306"/>
    <d v="2013-09-20T00:00:00"/>
    <s v="Standard Class"/>
    <s v="DB-13210"/>
    <s v="Dean Braden"/>
    <x v="0"/>
    <s v="United States"/>
    <s v="Philadelphia"/>
    <s v="Pennsylvania"/>
    <n v="19140"/>
    <x v="3"/>
    <s v="OFF-PA-10003651"/>
    <s v="Office Supplies"/>
    <s v="Paper"/>
    <s v="Xerox 1968"/>
    <n v="5.3440000000000003"/>
    <n v="1"/>
    <n v="0.2"/>
    <n v="1.8703999999999998"/>
  </r>
  <r>
    <n v="818"/>
    <s v="CA-2011-140858"/>
    <x v="2"/>
    <x v="307"/>
    <d v="2011-07-02T00:00:00"/>
    <s v="Standard Class"/>
    <s v="CA-12775"/>
    <s v="Cynthia Arntzen"/>
    <x v="0"/>
    <s v="United States"/>
    <s v="Philadelphia"/>
    <s v="Pennsylvania"/>
    <n v="19140"/>
    <x v="3"/>
    <s v="OFF-PA-10000304"/>
    <s v="Office Supplies"/>
    <s v="Paper"/>
    <s v="Xerox 1995"/>
    <n v="41.472000000000008"/>
    <n v="8"/>
    <n v="0.2"/>
    <n v="14.5152"/>
  </r>
  <r>
    <n v="819"/>
    <s v="CA-2011-140858"/>
    <x v="2"/>
    <x v="307"/>
    <d v="2011-07-02T00:00:00"/>
    <s v="Standard Class"/>
    <s v="CA-12775"/>
    <s v="Cynthia Arntzen"/>
    <x v="0"/>
    <s v="United States"/>
    <s v="Philadelphia"/>
    <s v="Pennsylvania"/>
    <n v="19140"/>
    <x v="3"/>
    <s v="OFF-BI-10003094"/>
    <s v="Office Supplies"/>
    <s v="Binders"/>
    <s v="Self-Adhesive Ring Binder Labels"/>
    <n v="3.168000000000001"/>
    <n v="3"/>
    <n v="0.7"/>
    <n v="-2.4287999999999998"/>
  </r>
  <r>
    <n v="820"/>
    <s v="CA-2011-140858"/>
    <x v="2"/>
    <x v="307"/>
    <d v="2011-07-02T00:00:00"/>
    <s v="Standard Class"/>
    <s v="CA-12775"/>
    <s v="Cynthia Arntzen"/>
    <x v="0"/>
    <s v="United States"/>
    <s v="Philadelphia"/>
    <s v="Pennsylvania"/>
    <n v="19140"/>
    <x v="3"/>
    <s v="FUR-CH-10001394"/>
    <s v="Furniture"/>
    <s v="Chairs"/>
    <s v="Global Leather Executive Chair"/>
    <n v="1228.4649999999999"/>
    <n v="5"/>
    <n v="0.3"/>
    <n v="0"/>
  </r>
  <r>
    <n v="821"/>
    <s v="CA-2011-140858"/>
    <x v="2"/>
    <x v="307"/>
    <d v="2011-07-02T00:00:00"/>
    <s v="Standard Class"/>
    <s v="CA-12775"/>
    <s v="Cynthia Arntzen"/>
    <x v="0"/>
    <s v="United States"/>
    <s v="Philadelphia"/>
    <s v="Pennsylvania"/>
    <n v="19140"/>
    <x v="3"/>
    <s v="OFF-BI-10004230"/>
    <s v="Office Supplies"/>
    <s v="Binders"/>
    <s v="GBC Recycled Grain Textured Covers"/>
    <n v="31.086000000000006"/>
    <n v="3"/>
    <n v="0.7"/>
    <n v="-22.796399999999991"/>
  </r>
  <r>
    <n v="822"/>
    <s v="CA-2011-140858"/>
    <x v="2"/>
    <x v="307"/>
    <d v="2011-07-02T00:00:00"/>
    <s v="Standard Class"/>
    <s v="CA-12775"/>
    <s v="Cynthia Arntzen"/>
    <x v="0"/>
    <s v="United States"/>
    <s v="Philadelphia"/>
    <s v="Pennsylvania"/>
    <n v="19140"/>
    <x v="3"/>
    <s v="OFF-PA-10003395"/>
    <s v="Office Supplies"/>
    <s v="Paper"/>
    <s v="Xerox 1941"/>
    <n v="335.52"/>
    <n v="4"/>
    <n v="0.2"/>
    <n v="117.43199999999999"/>
  </r>
  <r>
    <n v="823"/>
    <s v="CA-2014-101434"/>
    <x v="3"/>
    <x v="308"/>
    <d v="2014-06-28T00:00:00"/>
    <s v="Standard Class"/>
    <s v="TR-21325"/>
    <s v="Toby Ritter"/>
    <x v="0"/>
    <s v="United States"/>
    <s v="Belleville"/>
    <s v="New Jersey"/>
    <n v="7109"/>
    <x v="3"/>
    <s v="TEC-AC-10002402"/>
    <s v="Technology"/>
    <s v="Accessories"/>
    <s v="Razer Kraken PRO Over Ear PC and Music Headset"/>
    <n v="239.96999999999997"/>
    <n v="3"/>
    <n v="0"/>
    <n v="71.990999999999985"/>
  </r>
  <r>
    <n v="824"/>
    <s v="CA-2014-101434"/>
    <x v="3"/>
    <x v="308"/>
    <d v="2014-06-28T00:00:00"/>
    <s v="Standard Class"/>
    <s v="TR-21325"/>
    <s v="Toby Ritter"/>
    <x v="0"/>
    <s v="United States"/>
    <s v="Belleville"/>
    <s v="New Jersey"/>
    <n v="7109"/>
    <x v="3"/>
    <s v="OFF-LA-10003223"/>
    <s v="Office Supplies"/>
    <s v="Labels"/>
    <s v="Avery 508"/>
    <n v="9.82"/>
    <n v="2"/>
    <n v="0"/>
    <n v="4.8117999999999999"/>
  </r>
  <r>
    <n v="825"/>
    <s v="US-2011-102071"/>
    <x v="2"/>
    <x v="309"/>
    <d v="2011-05-15T00:00:00"/>
    <s v="Standard Class"/>
    <s v="PG-18820"/>
    <s v="Patrick Gardner"/>
    <x v="0"/>
    <s v="United States"/>
    <s v="San Francisco"/>
    <s v="California"/>
    <n v="94110"/>
    <x v="1"/>
    <s v="TEC-AC-10003441"/>
    <s v="Technology"/>
    <s v="Accessories"/>
    <s v="Kingston Digital DataTraveler 32GB USB 2.0"/>
    <n v="67.8"/>
    <n v="4"/>
    <n v="0"/>
    <n v="4.0679999999999978"/>
  </r>
  <r>
    <n v="826"/>
    <s v="US-2011-102071"/>
    <x v="2"/>
    <x v="309"/>
    <d v="2011-05-15T00:00:00"/>
    <s v="Standard Class"/>
    <s v="PG-18820"/>
    <s v="Patrick Gardner"/>
    <x v="0"/>
    <s v="United States"/>
    <s v="San Francisco"/>
    <s v="California"/>
    <n v="94110"/>
    <x v="1"/>
    <s v="TEC-AC-10000109"/>
    <s v="Technology"/>
    <s v="Accessories"/>
    <s v="Sony Micro Vault Click 16 GB USB 2.0 Flash Drive"/>
    <n v="167.97"/>
    <n v="3"/>
    <n v="0"/>
    <n v="40.31280000000001"/>
  </r>
  <r>
    <n v="827"/>
    <s v="CA-2014-126956"/>
    <x v="3"/>
    <x v="170"/>
    <d v="2014-08-29T00:00:00"/>
    <s v="Standard Class"/>
    <s v="GT-14710"/>
    <s v="Greg Tran"/>
    <x v="0"/>
    <s v="United States"/>
    <s v="Lakeville"/>
    <s v="Minnesota"/>
    <n v="55044"/>
    <x v="2"/>
    <s v="OFF-FA-10002280"/>
    <s v="Office Supplies"/>
    <s v="Fasteners"/>
    <s v="Advantus Plastic Paper Clips"/>
    <n v="35"/>
    <n v="7"/>
    <n v="0"/>
    <n v="16.8"/>
  </r>
  <r>
    <n v="828"/>
    <s v="CA-2014-126956"/>
    <x v="3"/>
    <x v="170"/>
    <d v="2014-08-29T00:00:00"/>
    <s v="Standard Class"/>
    <s v="GT-14710"/>
    <s v="Greg Tran"/>
    <x v="0"/>
    <s v="United States"/>
    <s v="Lakeville"/>
    <s v="Minnesota"/>
    <n v="55044"/>
    <x v="2"/>
    <s v="OFF-SU-10000381"/>
    <s v="Office Supplies"/>
    <s v="Supplies"/>
    <s v="Acme Forged Steel Scissors with Black Enamel Handles"/>
    <n v="37.24"/>
    <n v="4"/>
    <n v="0"/>
    <n v="10.799599999999998"/>
  </r>
  <r>
    <n v="829"/>
    <s v="CA-2014-126956"/>
    <x v="3"/>
    <x v="170"/>
    <d v="2014-08-29T00:00:00"/>
    <s v="Standard Class"/>
    <s v="GT-14710"/>
    <s v="Greg Tran"/>
    <x v="0"/>
    <s v="United States"/>
    <s v="Lakeville"/>
    <s v="Minnesota"/>
    <n v="55044"/>
    <x v="2"/>
    <s v="OFF-EN-10004459"/>
    <s v="Office Supplies"/>
    <s v="Envelopes"/>
    <s v="Security-Tint Envelopes"/>
    <n v="15.28"/>
    <n v="2"/>
    <n v="0"/>
    <n v="7.4871999999999996"/>
  </r>
  <r>
    <n v="830"/>
    <s v="CA-2014-129462"/>
    <x v="3"/>
    <x v="114"/>
    <d v="2014-06-22T00:00:00"/>
    <s v="Second Class"/>
    <s v="JE-15745"/>
    <s v="Joel Eaton"/>
    <x v="0"/>
    <s v="United States"/>
    <s v="Florence"/>
    <s v="Kentucky"/>
    <n v="41042"/>
    <x v="0"/>
    <s v="FUR-CH-10000665"/>
    <s v="Furniture"/>
    <s v="Chairs"/>
    <s v="Global Airflow Leather Mesh Back Chair, Black"/>
    <n v="301.95999999999998"/>
    <n v="2"/>
    <n v="0"/>
    <n v="90.587999999999965"/>
  </r>
  <r>
    <n v="831"/>
    <s v="CA-2014-129462"/>
    <x v="3"/>
    <x v="114"/>
    <d v="2014-06-22T00:00:00"/>
    <s v="Second Class"/>
    <s v="JE-15745"/>
    <s v="Joel Eaton"/>
    <x v="0"/>
    <s v="United States"/>
    <s v="Florence"/>
    <s v="Kentucky"/>
    <n v="41042"/>
    <x v="0"/>
    <s v="OFF-AP-10003884"/>
    <s v="Office Supplies"/>
    <s v="Appliances"/>
    <s v="Fellowes Smart Surge Ten-Outlet Protector, Platinum"/>
    <n v="180.66"/>
    <n v="3"/>
    <n v="0"/>
    <n v="50.584800000000008"/>
  </r>
  <r>
    <n v="832"/>
    <s v="CA-2014-129462"/>
    <x v="3"/>
    <x v="114"/>
    <d v="2014-06-22T00:00:00"/>
    <s v="Second Class"/>
    <s v="JE-15745"/>
    <s v="Joel Eaton"/>
    <x v="0"/>
    <s v="United States"/>
    <s v="Florence"/>
    <s v="Kentucky"/>
    <n v="41042"/>
    <x v="0"/>
    <s v="TEC-PH-10001557"/>
    <s v="Technology"/>
    <s v="Phones"/>
    <s v="Pyle PMP37LED"/>
    <n v="191.98"/>
    <n v="2"/>
    <n v="0"/>
    <n v="51.834599999999995"/>
  </r>
  <r>
    <n v="833"/>
    <s v="CA-2014-129462"/>
    <x v="3"/>
    <x v="114"/>
    <d v="2014-06-22T00:00:00"/>
    <s v="Second Class"/>
    <s v="JE-15745"/>
    <s v="Joel Eaton"/>
    <x v="0"/>
    <s v="United States"/>
    <s v="Florence"/>
    <s v="Kentucky"/>
    <n v="41042"/>
    <x v="0"/>
    <s v="TEC-PH-10002085"/>
    <s v="Technology"/>
    <s v="Phones"/>
    <s v="Clarity 53712"/>
    <n v="65.989999999999995"/>
    <n v="1"/>
    <n v="0"/>
    <n v="17.157400000000003"/>
  </r>
  <r>
    <n v="834"/>
    <s v="CA-2013-165316"/>
    <x v="0"/>
    <x v="310"/>
    <d v="2013-07-28T00:00:00"/>
    <s v="Standard Class"/>
    <s v="JB-15400"/>
    <s v="Jennifer Braxton"/>
    <x v="1"/>
    <s v="United States"/>
    <s v="Tampa"/>
    <s v="Florida"/>
    <n v="33614"/>
    <x v="0"/>
    <s v="OFF-AR-10002956"/>
    <s v="Office Supplies"/>
    <s v="Art"/>
    <s v="Boston 16801 Nautilus Battery Pencil Sharpener"/>
    <n v="35.216000000000001"/>
    <n v="2"/>
    <n v="0.2"/>
    <n v="2.6411999999999995"/>
  </r>
  <r>
    <n v="835"/>
    <s v="CA-2013-165316"/>
    <x v="0"/>
    <x v="310"/>
    <d v="2013-07-28T00:00:00"/>
    <s v="Standard Class"/>
    <s v="JB-15400"/>
    <s v="Jennifer Braxton"/>
    <x v="1"/>
    <s v="United States"/>
    <s v="Tampa"/>
    <s v="Florida"/>
    <n v="33614"/>
    <x v="0"/>
    <s v="OFF-AP-10003266"/>
    <s v="Office Supplies"/>
    <s v="Appliances"/>
    <s v="Holmes Replacement Filter for HEPA Air Cleaner, Large Room"/>
    <n v="23.696000000000002"/>
    <n v="2"/>
    <n v="0.2"/>
    <n v="6.5164"/>
  </r>
  <r>
    <n v="836"/>
    <s v="CA-2013-165316"/>
    <x v="0"/>
    <x v="310"/>
    <d v="2013-07-28T00:00:00"/>
    <s v="Standard Class"/>
    <s v="JB-15400"/>
    <s v="Jennifer Braxton"/>
    <x v="1"/>
    <s v="United States"/>
    <s v="Tampa"/>
    <s v="Florida"/>
    <n v="33614"/>
    <x v="0"/>
    <s v="TEC-MA-10004002"/>
    <s v="Technology"/>
    <s v="Machines"/>
    <s v="Zebra GX420t Direct Thermal/Thermal Transfer Printer"/>
    <n v="265.47500000000002"/>
    <n v="1"/>
    <n v="0.5"/>
    <n v="-111.49950000000007"/>
  </r>
  <r>
    <n v="837"/>
    <s v="US-2011-115987"/>
    <x v="2"/>
    <x v="78"/>
    <d v="2011-09-13T00:00:00"/>
    <s v="Second Class"/>
    <s v="LH-17020"/>
    <s v="Lisa Hazard"/>
    <x v="0"/>
    <s v="United States"/>
    <s v="Tyler"/>
    <s v="Texas"/>
    <n v="75701"/>
    <x v="2"/>
    <s v="OFF-BI-10001071"/>
    <s v="Office Supplies"/>
    <s v="Binders"/>
    <s v="GBC ProClick Punch Binding System"/>
    <n v="51.183999999999983"/>
    <n v="4"/>
    <n v="0.8"/>
    <n v="-79.335199999999986"/>
  </r>
  <r>
    <n v="838"/>
    <s v="US-2014-156083"/>
    <x v="3"/>
    <x v="259"/>
    <d v="2014-11-12T00:00:00"/>
    <s v="Standard Class"/>
    <s v="JL-15175"/>
    <s v="James Lanier"/>
    <x v="2"/>
    <s v="United States"/>
    <s v="Columbia"/>
    <s v="Tennessee"/>
    <n v="38401"/>
    <x v="0"/>
    <s v="OFF-PA-10001560"/>
    <s v="Office Supplies"/>
    <s v="Paper"/>
    <s v="Adams Telephone Message Books, 5 1/4” x 11”"/>
    <n v="9.6640000000000015"/>
    <n v="2"/>
    <n v="0.2"/>
    <n v="3.2615999999999996"/>
  </r>
  <r>
    <n v="839"/>
    <s v="US-2013-137547"/>
    <x v="0"/>
    <x v="311"/>
    <d v="2013-03-13T00:00:00"/>
    <s v="Standard Class"/>
    <s v="EB-13705"/>
    <s v="Ed Braxton"/>
    <x v="1"/>
    <s v="United States"/>
    <s v="Fort Worth"/>
    <s v="Texas"/>
    <n v="76106"/>
    <x v="2"/>
    <s v="TEC-PH-10002365"/>
    <s v="Technology"/>
    <s v="Phones"/>
    <s v="Belkin Grip Candy Sheer Case / Cover for iPhone 5 and 5S"/>
    <n v="21.071999999999999"/>
    <n v="3"/>
    <n v="0.2"/>
    <n v="1.5804"/>
  </r>
  <r>
    <n v="840"/>
    <s v="CA-2012-100454"/>
    <x v="1"/>
    <x v="312"/>
    <d v="2012-11-25T00:00:00"/>
    <s v="Standard Class"/>
    <s v="BM-11650"/>
    <s v="Brian Moss"/>
    <x v="1"/>
    <s v="United States"/>
    <s v="New York City"/>
    <s v="New York"/>
    <n v="10035"/>
    <x v="3"/>
    <s v="OFF-AR-10004648"/>
    <s v="Office Supplies"/>
    <s v="Art"/>
    <s v="Boston 19500 Mighty Mite Electric Pencil Sharpener"/>
    <n v="60.449999999999996"/>
    <n v="3"/>
    <n v="0"/>
    <n v="16.3215"/>
  </r>
  <r>
    <n v="841"/>
    <s v="CA-2012-100454"/>
    <x v="1"/>
    <x v="312"/>
    <d v="2012-11-25T00:00:00"/>
    <s v="Standard Class"/>
    <s v="BM-11650"/>
    <s v="Brian Moss"/>
    <x v="1"/>
    <s v="United States"/>
    <s v="New York City"/>
    <s v="New York"/>
    <n v="10035"/>
    <x v="3"/>
    <s v="OFF-AR-10002578"/>
    <s v="Office Supplies"/>
    <s v="Art"/>
    <s v="Newell 335"/>
    <n v="11.52"/>
    <n v="4"/>
    <n v="0"/>
    <n v="3.3407999999999998"/>
  </r>
  <r>
    <n v="842"/>
    <s v="CA-2012-100454"/>
    <x v="1"/>
    <x v="312"/>
    <d v="2012-11-25T00:00:00"/>
    <s v="Standard Class"/>
    <s v="BM-11650"/>
    <s v="Brian Moss"/>
    <x v="1"/>
    <s v="United States"/>
    <s v="New York City"/>
    <s v="New York"/>
    <n v="10035"/>
    <x v="3"/>
    <s v="FUR-BO-10001519"/>
    <s v="Furniture"/>
    <s v="Bookcases"/>
    <s v="O'Sullivan 3-Shelf Heavy-Duty Bookcases"/>
    <n v="186.048"/>
    <n v="4"/>
    <n v="0.2"/>
    <n v="9.3024000000000058"/>
  </r>
  <r>
    <n v="843"/>
    <s v="CA-2013-161669"/>
    <x v="0"/>
    <x v="77"/>
    <d v="2013-11-10T00:00:00"/>
    <s v="First Class"/>
    <s v="EM-14095"/>
    <s v="Eudokia Martin"/>
    <x v="1"/>
    <s v="United States"/>
    <s v="Los Angeles"/>
    <s v="California"/>
    <n v="90036"/>
    <x v="1"/>
    <s v="OFF-BI-10001294"/>
    <s v="Office Supplies"/>
    <s v="Binders"/>
    <s v="Fellowes Binding Cases"/>
    <n v="37.44"/>
    <n v="4"/>
    <n v="0.2"/>
    <n v="11.699999999999996"/>
  </r>
  <r>
    <n v="844"/>
    <s v="CA-2013-161669"/>
    <x v="0"/>
    <x v="77"/>
    <d v="2013-11-10T00:00:00"/>
    <s v="First Class"/>
    <s v="EM-14095"/>
    <s v="Eudokia Martin"/>
    <x v="1"/>
    <s v="United States"/>
    <s v="Los Angeles"/>
    <s v="California"/>
    <n v="90036"/>
    <x v="1"/>
    <s v="OFF-BI-10001636"/>
    <s v="Office Supplies"/>
    <s v="Binders"/>
    <s v="Ibico Plastic and Wire Spiral Binding Combs"/>
    <n v="26.975999999999999"/>
    <n v="4"/>
    <n v="0.2"/>
    <n v="8.767199999999999"/>
  </r>
  <r>
    <n v="845"/>
    <s v="CA-2013-161669"/>
    <x v="0"/>
    <x v="77"/>
    <d v="2013-11-10T00:00:00"/>
    <s v="First Class"/>
    <s v="EM-14095"/>
    <s v="Eudokia Martin"/>
    <x v="1"/>
    <s v="United States"/>
    <s v="Los Angeles"/>
    <s v="California"/>
    <n v="90036"/>
    <x v="1"/>
    <s v="OFF-SU-10002503"/>
    <s v="Office Supplies"/>
    <s v="Supplies"/>
    <s v="Acme Preferred Stainless Steel Scissors"/>
    <n v="11.36"/>
    <n v="2"/>
    <n v="0"/>
    <n v="3.2943999999999996"/>
  </r>
  <r>
    <n v="846"/>
    <s v="CA-2013-161669"/>
    <x v="0"/>
    <x v="77"/>
    <d v="2013-11-10T00:00:00"/>
    <s v="First Class"/>
    <s v="EM-14095"/>
    <s v="Eudokia Martin"/>
    <x v="1"/>
    <s v="United States"/>
    <s v="Los Angeles"/>
    <s v="California"/>
    <n v="90036"/>
    <x v="1"/>
    <s v="OFF-LA-10004093"/>
    <s v="Office Supplies"/>
    <s v="Labels"/>
    <s v="Avery 486"/>
    <n v="14.62"/>
    <n v="2"/>
    <n v="0"/>
    <n v="6.8713999999999995"/>
  </r>
  <r>
    <n v="847"/>
    <s v="CA-2012-114300"/>
    <x v="1"/>
    <x v="313"/>
    <d v="2012-10-17T00:00:00"/>
    <s v="Standard Class"/>
    <s v="AF-10885"/>
    <s v="Art Foster"/>
    <x v="0"/>
    <s v="United States"/>
    <s v="Louisville"/>
    <s v="Kentucky"/>
    <n v="40214"/>
    <x v="0"/>
    <s v="TEC-PH-10001552"/>
    <s v="Technology"/>
    <s v="Phones"/>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s v="Kentucky"/>
    <n v="40214"/>
    <x v="0"/>
    <s v="FUR-CH-10001891"/>
    <s v="Furniture"/>
    <s v="Chairs"/>
    <s v="Global Deluxe Office Fabric Chairs"/>
    <n v="287.94"/>
    <n v="3"/>
    <n v="0"/>
    <n v="77.743800000000022"/>
  </r>
  <r>
    <n v="849"/>
    <s v="CA-2014-107503"/>
    <x v="3"/>
    <x v="314"/>
    <d v="2014-01-07T00:00:00"/>
    <s v="Standard Class"/>
    <s v="GA-14725"/>
    <s v="Guy Armstrong"/>
    <x v="0"/>
    <s v="United States"/>
    <s v="Lorain"/>
    <s v="Ohio"/>
    <n v="44052"/>
    <x v="3"/>
    <s v="FUR-FU-10003878"/>
    <s v="Furniture"/>
    <s v="Furnishings"/>
    <s v="Linden 10&quot; Round Wall Clock, Black"/>
    <n v="48.896000000000001"/>
    <n v="4"/>
    <n v="0.2"/>
    <n v="8.5567999999999991"/>
  </r>
  <r>
    <n v="850"/>
    <s v="CA-2011-107755"/>
    <x v="2"/>
    <x v="315"/>
    <d v="2011-02-13T00:00:00"/>
    <s v="Standard Class"/>
    <s v="CK-12760"/>
    <s v="Cyma Kinney"/>
    <x v="1"/>
    <s v="United States"/>
    <s v="Linden"/>
    <s v="New Jersey"/>
    <n v="7036"/>
    <x v="3"/>
    <s v="TEC-AC-10000710"/>
    <s v="Technology"/>
    <s v="Accessories"/>
    <s v="Maxell DVD-RAM Discs"/>
    <n v="115.36"/>
    <n v="7"/>
    <n v="0"/>
    <n v="49.604800000000012"/>
  </r>
  <r>
    <n v="851"/>
    <s v="CA-2013-152534"/>
    <x v="0"/>
    <x v="23"/>
    <d v="2013-06-26T00:00:00"/>
    <s v="Second Class"/>
    <s v="DP-13105"/>
    <s v="Dave Poirier"/>
    <x v="1"/>
    <s v="United States"/>
    <s v="Salinas"/>
    <s v="California"/>
    <n v="93905"/>
    <x v="1"/>
    <s v="OFF-AR-10002335"/>
    <s v="Office Supplies"/>
    <s v="Art"/>
    <s v="DIXON Oriole Pencils"/>
    <n v="5.16"/>
    <n v="2"/>
    <n v="0"/>
    <n v="1.3416000000000001"/>
  </r>
  <r>
    <n v="852"/>
    <s v="CA-2013-152534"/>
    <x v="0"/>
    <x v="23"/>
    <d v="2013-06-26T00:00:00"/>
    <s v="Second Class"/>
    <s v="DP-13105"/>
    <s v="Dave Poirier"/>
    <x v="1"/>
    <s v="United States"/>
    <s v="Salinas"/>
    <s v="California"/>
    <n v="93905"/>
    <x v="1"/>
    <s v="OFF-PA-10001870"/>
    <s v="Office Supplies"/>
    <s v="Paper"/>
    <s v="Xerox 202"/>
    <n v="38.880000000000003"/>
    <n v="6"/>
    <n v="0"/>
    <n v="18.662400000000002"/>
  </r>
  <r>
    <n v="853"/>
    <s v="CA-2013-113747"/>
    <x v="0"/>
    <x v="316"/>
    <d v="2013-06-05T00:00:00"/>
    <s v="Standard Class"/>
    <s v="VD-21670"/>
    <s v="Valerie Dominguez"/>
    <x v="0"/>
    <s v="United States"/>
    <s v="Jackson"/>
    <s v="Mississippi"/>
    <n v="39212"/>
    <x v="0"/>
    <s v="OFF-AR-10003373"/>
    <s v="Office Supplies"/>
    <s v="Art"/>
    <s v="Boston School Pro Electric Pencil Sharpener, 1670"/>
    <n v="185.88"/>
    <n v="6"/>
    <n v="0"/>
    <n v="50.187599999999996"/>
  </r>
  <r>
    <n v="854"/>
    <s v="CA-2013-123274"/>
    <x v="0"/>
    <x v="317"/>
    <d v="2013-02-24T00:00:00"/>
    <s v="Standard Class"/>
    <s v="GT-14710"/>
    <s v="Greg Tran"/>
    <x v="0"/>
    <s v="United States"/>
    <s v="New York City"/>
    <s v="New York"/>
    <n v="10035"/>
    <x v="3"/>
    <s v="FUR-FU-10004090"/>
    <s v="Furniture"/>
    <s v="Furnishings"/>
    <s v="Executive Impressions 14&quot; Contract Wall Clock"/>
    <n v="44.46"/>
    <n v="2"/>
    <n v="0"/>
    <n v="14.671799999999998"/>
  </r>
  <r>
    <n v="855"/>
    <s v="CA-2013-123274"/>
    <x v="0"/>
    <x v="317"/>
    <d v="2013-02-24T00:00:00"/>
    <s v="Standard Class"/>
    <s v="GT-14710"/>
    <s v="Greg Tran"/>
    <x v="0"/>
    <s v="United States"/>
    <s v="New York City"/>
    <s v="New York"/>
    <n v="10035"/>
    <x v="3"/>
    <s v="OFF-ST-10000736"/>
    <s v="Office Supplies"/>
    <s v="Storage"/>
    <s v="Carina Double Wide Media Storage Towers in Natural &amp; Black"/>
    <n v="242.94"/>
    <n v="3"/>
    <n v="0"/>
    <n v="9.7175999999999902"/>
  </r>
  <r>
    <n v="856"/>
    <s v="CA-2011-125612"/>
    <x v="2"/>
    <x v="93"/>
    <d v="2011-08-08T00:00:00"/>
    <s v="Standard Class"/>
    <s v="BK-11260"/>
    <s v="Berenike Kampe"/>
    <x v="0"/>
    <s v="United States"/>
    <s v="New York City"/>
    <s v="New York"/>
    <n v="10035"/>
    <x v="3"/>
    <s v="OFF-PA-10001019"/>
    <s v="Office Supplies"/>
    <s v="Paper"/>
    <s v="Xerox 1884"/>
    <n v="39.96"/>
    <n v="2"/>
    <n v="0"/>
    <n v="18.781199999999998"/>
  </r>
  <r>
    <n v="857"/>
    <s v="CA-2011-125612"/>
    <x v="2"/>
    <x v="93"/>
    <d v="2011-08-08T00:00:00"/>
    <s v="Standard Class"/>
    <s v="BK-11260"/>
    <s v="Berenike Kampe"/>
    <x v="0"/>
    <s v="United States"/>
    <s v="New York City"/>
    <s v="New York"/>
    <n v="10035"/>
    <x v="3"/>
    <s v="OFF-SU-10002537"/>
    <s v="Office Supplies"/>
    <s v="Supplies"/>
    <s v="Acme Box Cutter Scissors"/>
    <n v="102.30000000000001"/>
    <n v="10"/>
    <n v="0"/>
    <n v="26.598000000000006"/>
  </r>
  <r>
    <n v="858"/>
    <s v="CA-2011-125612"/>
    <x v="2"/>
    <x v="93"/>
    <d v="2011-08-08T00:00:00"/>
    <s v="Standard Class"/>
    <s v="BK-11260"/>
    <s v="Berenike Kampe"/>
    <x v="0"/>
    <s v="United States"/>
    <s v="New York City"/>
    <s v="New York"/>
    <n v="10035"/>
    <x v="3"/>
    <s v="OFF-ST-10003221"/>
    <s v="Office Supplies"/>
    <s v="Storage"/>
    <s v="Staples"/>
    <n v="21.36"/>
    <n v="2"/>
    <n v="0"/>
    <n v="5.7672000000000008"/>
  </r>
  <r>
    <n v="859"/>
    <s v="CA-2014-161984"/>
    <x v="3"/>
    <x v="318"/>
    <d v="2014-04-16T00:00:00"/>
    <s v="Standard Class"/>
    <s v="SJ-20125"/>
    <s v="Sanjit Jacobs"/>
    <x v="2"/>
    <s v="United States"/>
    <s v="New Brunswick"/>
    <s v="New Jersey"/>
    <n v="8901"/>
    <x v="3"/>
    <s v="OFF-PA-10004569"/>
    <s v="Office Supplies"/>
    <s v="Paper"/>
    <s v="Wirebound Message Books, Two 4 1/4&quot; x 5&quot; Forms per Page"/>
    <n v="7.61"/>
    <n v="1"/>
    <n v="0"/>
    <n v="3.5766999999999998"/>
  </r>
  <r>
    <n v="860"/>
    <s v="CA-2014-161984"/>
    <x v="3"/>
    <x v="318"/>
    <d v="2014-04-16T00:00:00"/>
    <s v="Standard Class"/>
    <s v="SJ-20125"/>
    <s v="Sanjit Jacobs"/>
    <x v="2"/>
    <s v="United States"/>
    <s v="New Brunswick"/>
    <s v="New Jersey"/>
    <n v="8901"/>
    <x v="3"/>
    <s v="OFF-FA-10000624"/>
    <s v="Office Supplies"/>
    <s v="Fasteners"/>
    <s v="OIC Binder Clips"/>
    <n v="7.16"/>
    <n v="2"/>
    <n v="0"/>
    <n v="3.58"/>
  </r>
  <r>
    <n v="861"/>
    <s v="CA-2011-133851"/>
    <x v="2"/>
    <x v="3"/>
    <d v="2011-06-16T00:00:00"/>
    <s v="Standard Class"/>
    <s v="CM-12445"/>
    <s v="Chuck Magee"/>
    <x v="0"/>
    <s v="United States"/>
    <s v="San Francisco"/>
    <s v="California"/>
    <n v="94122"/>
    <x v="1"/>
    <s v="OFF-SU-10001225"/>
    <s v="Office Supplies"/>
    <s v="Supplies"/>
    <s v="Staples"/>
    <n v="7.36"/>
    <n v="2"/>
    <n v="0"/>
    <n v="0.14719999999999978"/>
  </r>
  <r>
    <n v="862"/>
    <s v="CA-2011-133851"/>
    <x v="2"/>
    <x v="3"/>
    <d v="2011-06-16T00:00:00"/>
    <s v="Standard Class"/>
    <s v="CM-12445"/>
    <s v="Chuck Magee"/>
    <x v="0"/>
    <s v="United States"/>
    <s v="San Francisco"/>
    <s v="California"/>
    <n v="94122"/>
    <x v="1"/>
    <s v="OFF-AR-10003752"/>
    <s v="Office Supplies"/>
    <s v="Art"/>
    <s v="Deluxe Chalkboard Eraser Cleaner"/>
    <n v="23.1"/>
    <n v="2"/>
    <n v="0"/>
    <n v="10.625999999999999"/>
  </r>
  <r>
    <n v="863"/>
    <s v="CA-2013-134474"/>
    <x v="0"/>
    <x v="319"/>
    <d v="2013-01-07T00:00:00"/>
    <s v="Second Class"/>
    <s v="AJ-10795"/>
    <s v="Anthony Johnson"/>
    <x v="1"/>
    <s v="United States"/>
    <s v="Jacksonville"/>
    <s v="Florida"/>
    <n v="32216"/>
    <x v="0"/>
    <s v="TEC-AC-10001714"/>
    <s v="Technology"/>
    <s v="Accessories"/>
    <s v="Logitech MX Performance Wireless Mouse"/>
    <n v="191.47200000000001"/>
    <n v="6"/>
    <n v="0.2"/>
    <n v="40.687800000000003"/>
  </r>
  <r>
    <n v="864"/>
    <s v="CA-2013-134474"/>
    <x v="0"/>
    <x v="319"/>
    <d v="2013-01-07T00:00:00"/>
    <s v="Second Class"/>
    <s v="AJ-10795"/>
    <s v="Anthony Johnson"/>
    <x v="1"/>
    <s v="United States"/>
    <s v="Jacksonville"/>
    <s v="Florida"/>
    <n v="32216"/>
    <x v="0"/>
    <s v="OFF-AR-10003958"/>
    <s v="Office Supplies"/>
    <s v="Art"/>
    <s v="Newell 337"/>
    <n v="5.2480000000000002"/>
    <n v="2"/>
    <n v="0.2"/>
    <n v="0.59039999999999915"/>
  </r>
  <r>
    <n v="865"/>
    <s v="CA-2013-134474"/>
    <x v="0"/>
    <x v="319"/>
    <d v="2013-01-07T00:00:00"/>
    <s v="Second Class"/>
    <s v="AJ-10795"/>
    <s v="Anthony Johnson"/>
    <x v="1"/>
    <s v="United States"/>
    <s v="Jacksonville"/>
    <s v="Florida"/>
    <n v="32216"/>
    <x v="0"/>
    <s v="TEC-PH-10002923"/>
    <s v="Technology"/>
    <s v="Phones"/>
    <s v="Logitech B530 USB Headset - headset - Full size, Binaural"/>
    <n v="59.184000000000005"/>
    <n v="2"/>
    <n v="0.2"/>
    <n v="5.1786000000000012"/>
  </r>
  <r>
    <n v="866"/>
    <s v="CA-2011-149020"/>
    <x v="2"/>
    <x v="320"/>
    <d v="2011-01-16T00:00:00"/>
    <s v="Standard Class"/>
    <s v="AJ-10780"/>
    <s v="Anthony Jacobs"/>
    <x v="1"/>
    <s v="United States"/>
    <s v="Springfield"/>
    <s v="Virginia"/>
    <n v="22153"/>
    <x v="0"/>
    <s v="OFF-LA-10004272"/>
    <s v="Office Supplies"/>
    <s v="Labels"/>
    <s v="Avery 482"/>
    <n v="2.89"/>
    <n v="1"/>
    <n v="0"/>
    <n v="1.3583000000000001"/>
  </r>
  <r>
    <n v="867"/>
    <s v="CA-2011-149020"/>
    <x v="2"/>
    <x v="320"/>
    <d v="2011-01-16T00:00:00"/>
    <s v="Standard Class"/>
    <s v="AJ-10780"/>
    <s v="Anthony Jacobs"/>
    <x v="1"/>
    <s v="United States"/>
    <s v="Springfield"/>
    <s v="Virginia"/>
    <n v="22153"/>
    <x v="0"/>
    <s v="FUR-FU-10000965"/>
    <s v="Furniture"/>
    <s v="Furnishings"/>
    <s v="Howard Miller 11-1/2&quot; Diameter Ridgewood Wall Clock"/>
    <n v="51.94"/>
    <n v="1"/>
    <n v="0"/>
    <n v="21.295400000000001"/>
  </r>
  <r>
    <n v="868"/>
    <s v="CA-2013-134362"/>
    <x v="0"/>
    <x v="321"/>
    <d v="2013-10-03T00:00:00"/>
    <s v="First Class"/>
    <s v="LS-16945"/>
    <s v="Linda Southworth"/>
    <x v="1"/>
    <s v="United States"/>
    <s v="Philadelphia"/>
    <s v="Pennsylvania"/>
    <n v="19140"/>
    <x v="3"/>
    <s v="OFF-LA-10004853"/>
    <s v="Office Supplies"/>
    <s v="Labels"/>
    <s v="Avery 483"/>
    <n v="15.936000000000002"/>
    <n v="4"/>
    <n v="0.2"/>
    <n v="5.1791999999999998"/>
  </r>
  <r>
    <n v="869"/>
    <s v="CA-2011-136742"/>
    <x v="2"/>
    <x v="322"/>
    <d v="2011-04-10T00:00:00"/>
    <s v="Standard Class"/>
    <s v="GP-14740"/>
    <s v="Guy Phonely"/>
    <x v="1"/>
    <s v="United States"/>
    <s v="Lancaster"/>
    <s v="Pennsylvania"/>
    <n v="17602"/>
    <x v="3"/>
    <s v="OFF-BI-10003719"/>
    <s v="Office Supplies"/>
    <s v="Binders"/>
    <s v="Large Capacity Hanging Post Binders"/>
    <n v="44.910000000000011"/>
    <n v="6"/>
    <n v="0.7"/>
    <n v="-35.927999999999997"/>
  </r>
  <r>
    <n v="870"/>
    <s v="CA-2013-158099"/>
    <x v="0"/>
    <x v="323"/>
    <d v="2013-09-06T00:00:00"/>
    <s v="First Class"/>
    <s v="PK-18910"/>
    <s v="Paul Knutson"/>
    <x v="2"/>
    <s v="United States"/>
    <s v="Philadelphia"/>
    <s v="Pennsylvania"/>
    <n v="19143"/>
    <x v="3"/>
    <s v="OFF-BI-10000545"/>
    <s v="Office Supplies"/>
    <s v="Binders"/>
    <s v="GBC Ibimaster 500 Manual ProClick Binding System"/>
    <n v="1141.4700000000003"/>
    <n v="5"/>
    <n v="0.7"/>
    <n v="-760.98000000000025"/>
  </r>
  <r>
    <n v="871"/>
    <s v="CA-2013-158099"/>
    <x v="0"/>
    <x v="323"/>
    <d v="2013-09-06T00:00:00"/>
    <s v="First Class"/>
    <s v="PK-18910"/>
    <s v="Paul Knutson"/>
    <x v="2"/>
    <s v="United States"/>
    <s v="Philadelphia"/>
    <s v="Pennsylvania"/>
    <n v="19143"/>
    <x v="3"/>
    <s v="TEC-PH-10002496"/>
    <s v="Technology"/>
    <s v="Phones"/>
    <s v="Cisco SPA301"/>
    <n v="280.78200000000004"/>
    <n v="3"/>
    <n v="0.4"/>
    <n v="-46.797000000000025"/>
  </r>
  <r>
    <n v="872"/>
    <s v="CA-2012-131128"/>
    <x v="1"/>
    <x v="324"/>
    <d v="2012-10-20T00:00:00"/>
    <s v="First Class"/>
    <s v="TB-21520"/>
    <s v="Tracy Blumstein"/>
    <x v="0"/>
    <s v="United States"/>
    <s v="Concord"/>
    <s v="New Hampshire"/>
    <n v="3301"/>
    <x v="3"/>
    <s v="OFF-PA-10003591"/>
    <s v="Office Supplies"/>
    <s v="Paper"/>
    <s v="Southworth 100% Cotton The Best Paper"/>
    <n v="34.44"/>
    <n v="3"/>
    <n v="0"/>
    <n v="17.22"/>
  </r>
  <r>
    <n v="873"/>
    <s v="CA-2011-148488"/>
    <x v="2"/>
    <x v="325"/>
    <d v="2011-12-15T00:00:00"/>
    <s v="Standard Class"/>
    <s v="SM-20005"/>
    <s v="Sally Matthias"/>
    <x v="0"/>
    <s v="United States"/>
    <s v="New York City"/>
    <s v="New York"/>
    <n v="10009"/>
    <x v="3"/>
    <s v="OFF-PA-10004470"/>
    <s v="Office Supplies"/>
    <s v="Paper"/>
    <s v="Adams Write n' Stick Phone Message Book, 11&quot; X 5 1/4&quot;, 200 Messages"/>
    <n v="11.36"/>
    <n v="2"/>
    <n v="0"/>
    <n v="5.2255999999999991"/>
  </r>
  <r>
    <n v="874"/>
    <s v="CA-2011-148488"/>
    <x v="2"/>
    <x v="325"/>
    <d v="2011-12-15T00:00:00"/>
    <s v="Standard Class"/>
    <s v="SM-20005"/>
    <s v="Sally Matthias"/>
    <x v="0"/>
    <s v="United States"/>
    <s v="New York City"/>
    <s v="New York"/>
    <n v="10009"/>
    <x v="3"/>
    <s v="OFF-BI-10000315"/>
    <s v="Office Supplies"/>
    <s v="Binders"/>
    <s v="Poly Designer Cover &amp; Back"/>
    <n v="106.34399999999999"/>
    <n v="7"/>
    <n v="0.2"/>
    <n v="37.220399999999998"/>
  </r>
  <r>
    <n v="875"/>
    <s v="CA-2014-114636"/>
    <x v="3"/>
    <x v="326"/>
    <d v="2014-08-30T00:00:00"/>
    <s v="Standard Class"/>
    <s v="GA-14725"/>
    <s v="Guy Armstrong"/>
    <x v="0"/>
    <s v="United States"/>
    <s v="Charlotte"/>
    <s v="North Carolina"/>
    <n v="28205"/>
    <x v="0"/>
    <s v="OFF-PA-10001790"/>
    <s v="Office Supplies"/>
    <s v="Paper"/>
    <s v="Xerox 1910"/>
    <n v="192.16000000000003"/>
    <n v="5"/>
    <n v="0.2"/>
    <n v="67.255999999999986"/>
  </r>
  <r>
    <n v="876"/>
    <s v="CA-2013-116736"/>
    <x v="0"/>
    <x v="327"/>
    <d v="2013-01-21T00:00:00"/>
    <s v="Standard Class"/>
    <s v="CC-12430"/>
    <s v="Chuck Clark"/>
    <x v="2"/>
    <s v="United States"/>
    <s v="Concord"/>
    <s v="New Hampshire"/>
    <n v="3301"/>
    <x v="3"/>
    <s v="FUR-FU-10004017"/>
    <s v="Furniture"/>
    <s v="Furnishings"/>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s v="New Hampshire"/>
    <n v="3301"/>
    <x v="3"/>
    <s v="TEC-AC-10003628"/>
    <s v="Technology"/>
    <s v="Accessories"/>
    <s v="Logitech 910-002974 M325 Wireless Mouse for Web Scrolling"/>
    <n v="29.99"/>
    <n v="1"/>
    <n v="0"/>
    <n v="13.195600000000002"/>
  </r>
  <r>
    <n v="878"/>
    <s v="CA-2013-116736"/>
    <x v="0"/>
    <x v="327"/>
    <d v="2013-01-21T00:00:00"/>
    <s v="Standard Class"/>
    <s v="CC-12430"/>
    <s v="Chuck Clark"/>
    <x v="2"/>
    <s v="United States"/>
    <s v="Concord"/>
    <s v="New Hampshire"/>
    <n v="3301"/>
    <x v="3"/>
    <s v="TEC-AC-10002049"/>
    <s v="Technology"/>
    <s v="Accessories"/>
    <s v="Logitech G19 Programmable Gaming Keyboard"/>
    <n v="371.96999999999997"/>
    <n v="3"/>
    <n v="0"/>
    <n v="66.954599999999971"/>
  </r>
  <r>
    <n v="879"/>
    <s v="US-2011-158638"/>
    <x v="2"/>
    <x v="328"/>
    <d v="2011-09-21T00:00:00"/>
    <s v="Standard Class"/>
    <s v="AG-10765"/>
    <s v="Anthony Garverick"/>
    <x v="2"/>
    <s v="United States"/>
    <s v="Philadelphia"/>
    <s v="Pennsylvania"/>
    <n v="19120"/>
    <x v="3"/>
    <s v="OFF-BI-10003712"/>
    <s v="Office Supplies"/>
    <s v="Binders"/>
    <s v="Acco Pressboard Covers with Storage Hooks, 14 7/8&quot; x 11&quot;, Light Blue"/>
    <n v="5.8920000000000012"/>
    <n v="4"/>
    <n v="0.7"/>
    <n v="-4.1243999999999996"/>
  </r>
  <r>
    <n v="880"/>
    <s v="CA-2014-111689"/>
    <x v="3"/>
    <x v="329"/>
    <d v="2014-12-03T00:00:00"/>
    <s v="Second Class"/>
    <s v="HP-14815"/>
    <s v="Harold Pawlan"/>
    <x v="2"/>
    <s v="United States"/>
    <s v="New York City"/>
    <s v="New York"/>
    <n v="10024"/>
    <x v="3"/>
    <s v="OFF-BI-10003984"/>
    <s v="Office Supplies"/>
    <s v="Binders"/>
    <s v="Lock-Up Easel 'Spel-Binder'"/>
    <n v="68.472000000000008"/>
    <n v="3"/>
    <n v="0.2"/>
    <n v="23.109299999999998"/>
  </r>
  <r>
    <n v="881"/>
    <s v="CA-2014-111689"/>
    <x v="3"/>
    <x v="329"/>
    <d v="2014-12-03T00:00:00"/>
    <s v="Second Class"/>
    <s v="HP-14815"/>
    <s v="Harold Pawlan"/>
    <x v="2"/>
    <s v="United States"/>
    <s v="New York City"/>
    <s v="New York"/>
    <n v="10024"/>
    <x v="3"/>
    <s v="FUR-CH-10004287"/>
    <s v="Furniture"/>
    <s v="Chairs"/>
    <s v="SAFCO Arco Folding Chair"/>
    <n v="1242.8999999999999"/>
    <n v="5"/>
    <n v="0.1"/>
    <n v="262.38999999999987"/>
  </r>
  <r>
    <n v="882"/>
    <s v="CA-2012-129098"/>
    <x v="1"/>
    <x v="330"/>
    <d v="2012-10-13T00:00:00"/>
    <s v="Standard Class"/>
    <s v="DK-13090"/>
    <s v="Dave Kipp"/>
    <x v="0"/>
    <s v="United States"/>
    <s v="Springfield"/>
    <s v="Virginia"/>
    <n v="22153"/>
    <x v="0"/>
    <s v="OFF-ST-10001321"/>
    <s v="Office Supplies"/>
    <s v="Storage"/>
    <s v="Decoflex Hanging Personal Folder File, Blue"/>
    <n v="30.84"/>
    <n v="2"/>
    <n v="0"/>
    <n v="8.3268000000000022"/>
  </r>
  <r>
    <n v="883"/>
    <s v="US-2014-123463"/>
    <x v="3"/>
    <x v="331"/>
    <d v="2014-12-24T00:00:00"/>
    <s v="Same Day"/>
    <s v="GZ-14470"/>
    <s v="Gary Zandusky"/>
    <x v="0"/>
    <s v="United States"/>
    <s v="San Francisco"/>
    <s v="California"/>
    <n v="94109"/>
    <x v="1"/>
    <s v="OFF-AR-10001118"/>
    <s v="Office Supplies"/>
    <s v="Art"/>
    <s v="Binney &amp; Smith Crayola Metallic Crayons, 16-Color Pack"/>
    <n v="13.48"/>
    <n v="4"/>
    <n v="0"/>
    <n v="5.9312000000000014"/>
  </r>
  <r>
    <n v="884"/>
    <s v="CA-2013-165148"/>
    <x v="0"/>
    <x v="332"/>
    <d v="2013-10-25T00:00:00"/>
    <s v="First Class"/>
    <s v="PM-19135"/>
    <s v="Peter McVee"/>
    <x v="2"/>
    <s v="United States"/>
    <s v="Detroit"/>
    <s v="Michigan"/>
    <n v="48227"/>
    <x v="2"/>
    <s v="FUR-FU-10000732"/>
    <s v="Furniture"/>
    <s v="Furnishings"/>
    <s v="Eldon 200 Class Desk Accessories"/>
    <n v="31.400000000000002"/>
    <n v="5"/>
    <n v="0"/>
    <n v="10.047999999999998"/>
  </r>
  <r>
    <n v="885"/>
    <s v="CA-2011-134061"/>
    <x v="2"/>
    <x v="333"/>
    <d v="2011-05-04T00:00:00"/>
    <s v="Standard Class"/>
    <s v="LL-16840"/>
    <s v="Lauren Leatherbury"/>
    <x v="0"/>
    <s v="United States"/>
    <s v="Rochester"/>
    <s v="New York"/>
    <n v="14609"/>
    <x v="3"/>
    <s v="FUR-FU-10001424"/>
    <s v="Furniture"/>
    <s v="Furnishings"/>
    <s v="Dax Clear Box Frame"/>
    <n v="17.46"/>
    <n v="2"/>
    <n v="0"/>
    <n v="5.936399999999999"/>
  </r>
  <r>
    <n v="886"/>
    <s v="CA-2012-143602"/>
    <x v="1"/>
    <x v="334"/>
    <d v="2012-04-28T00:00:00"/>
    <s v="Second Class"/>
    <s v="JS-15595"/>
    <s v="Jill Stevenson"/>
    <x v="1"/>
    <s v="United States"/>
    <s v="Los Angeles"/>
    <s v="California"/>
    <n v="90045"/>
    <x v="1"/>
    <s v="OFF-BI-10002071"/>
    <s v="Office Supplies"/>
    <s v="Binders"/>
    <s v="Fellowes Black Plastic Comb Bindings"/>
    <n v="13.943999999999999"/>
    <n v="3"/>
    <n v="0.2"/>
    <n v="4.5317999999999996"/>
  </r>
  <r>
    <n v="887"/>
    <s v="CA-2014-115364"/>
    <x v="3"/>
    <x v="335"/>
    <d v="2014-07-03T00:00:00"/>
    <s v="Standard Class"/>
    <s v="OT-18730"/>
    <s v="Olvera Toch"/>
    <x v="0"/>
    <s v="United States"/>
    <s v="San Diego"/>
    <s v="California"/>
    <n v="92105"/>
    <x v="1"/>
    <s v="OFF-ST-10002486"/>
    <s v="Office Supplies"/>
    <s v="Storage"/>
    <s v="Eldon Shelf Savers Cubes and Bins"/>
    <n v="83.76"/>
    <n v="12"/>
    <n v="0"/>
    <n v="1.6751999999999967"/>
  </r>
  <r>
    <n v="888"/>
    <s v="CA-2014-150707"/>
    <x v="3"/>
    <x v="336"/>
    <d v="2014-10-20T00:00:00"/>
    <s v="Standard Class"/>
    <s v="EL-13735"/>
    <s v="Ed Ludwig"/>
    <x v="2"/>
    <s v="United States"/>
    <s v="Columbia"/>
    <s v="Maryland"/>
    <n v="21044"/>
    <x v="3"/>
    <s v="OFF-BI-10001078"/>
    <s v="Office Supplies"/>
    <s v="Binders"/>
    <s v="Acco PRESSTEX Data Binder with Storage Hooks, Dark Blue, 14 7/8&quot; X 11&quot;"/>
    <n v="37.659999999999997"/>
    <n v="7"/>
    <n v="0"/>
    <n v="18.453400000000002"/>
  </r>
  <r>
    <n v="889"/>
    <s v="CA-2011-104976"/>
    <x v="2"/>
    <x v="337"/>
    <d v="2011-12-16T00:00:00"/>
    <s v="Standard Class"/>
    <s v="CK-12760"/>
    <s v="Cyma Kinney"/>
    <x v="1"/>
    <s v="United States"/>
    <s v="San Francisco"/>
    <s v="California"/>
    <n v="94122"/>
    <x v="1"/>
    <s v="OFF-PA-10003845"/>
    <s v="Office Supplies"/>
    <s v="Paper"/>
    <s v="Xerox 1987"/>
    <n v="34.68"/>
    <n v="6"/>
    <n v="0"/>
    <n v="16.993200000000002"/>
  </r>
  <r>
    <n v="890"/>
    <s v="CA-2014-132934"/>
    <x v="3"/>
    <x v="308"/>
    <d v="2014-06-27T00:00:00"/>
    <s v="Standard Class"/>
    <s v="JE-15475"/>
    <s v="Jeremy Ellison"/>
    <x v="0"/>
    <s v="United States"/>
    <s v="New Rochelle"/>
    <s v="New York"/>
    <n v="10801"/>
    <x v="3"/>
    <s v="TEC-AC-10000927"/>
    <s v="Technology"/>
    <s v="Accessories"/>
    <s v="Anker Ultrathin Bluetooth Wireless Keyboard Aluminum Cover with Stand "/>
    <n v="149.94999999999999"/>
    <n v="5"/>
    <n v="0"/>
    <n v="14.994999999999994"/>
  </r>
  <r>
    <n v="891"/>
    <s v="CA-2014-132934"/>
    <x v="3"/>
    <x v="308"/>
    <d v="2014-06-27T00:00:00"/>
    <s v="Standard Class"/>
    <s v="JE-15475"/>
    <s v="Jeremy Ellison"/>
    <x v="0"/>
    <s v="United States"/>
    <s v="New Rochelle"/>
    <s v="New York"/>
    <n v="10801"/>
    <x v="3"/>
    <s v="OFF-BI-10001098"/>
    <s v="Office Supplies"/>
    <s v="Binders"/>
    <s v="Acco D-Ring Binder w/DublLock"/>
    <n v="51.311999999999998"/>
    <n v="3"/>
    <n v="0.2"/>
    <n v="18.600599999999996"/>
  </r>
  <r>
    <n v="892"/>
    <s v="CA-2014-133256"/>
    <x v="3"/>
    <x v="335"/>
    <d v="2014-06-28T00:00:00"/>
    <s v="First Class"/>
    <s v="TH-21550"/>
    <s v="Tracy Hopkins"/>
    <x v="2"/>
    <s v="United States"/>
    <s v="Detroit"/>
    <s v="Michigan"/>
    <n v="48227"/>
    <x v="2"/>
    <s v="OFF-PA-10001622"/>
    <s v="Office Supplies"/>
    <s v="Paper"/>
    <s v="Ampad Poly Cover Wirebound Steno Book, 6&quot; x 9&quot; Assorted Colors, Gregg Ruled"/>
    <n v="4.54"/>
    <n v="1"/>
    <n v="0"/>
    <n v="2.0429999999999997"/>
  </r>
  <r>
    <n v="893"/>
    <s v="CA-2014-133256"/>
    <x v="3"/>
    <x v="335"/>
    <d v="2014-06-28T00:00:00"/>
    <s v="First Class"/>
    <s v="TH-21550"/>
    <s v="Tracy Hopkins"/>
    <x v="2"/>
    <s v="United States"/>
    <s v="Detroit"/>
    <s v="Michigan"/>
    <n v="48227"/>
    <x v="2"/>
    <s v="OFF-AR-10003158"/>
    <s v="Office Supplies"/>
    <s v="Art"/>
    <s v="Fluorescent Highlighters by Dixon"/>
    <n v="15.92"/>
    <n v="4"/>
    <n v="0"/>
    <n v="5.4127999999999989"/>
  </r>
  <r>
    <n v="894"/>
    <s v="CA-2014-133256"/>
    <x v="3"/>
    <x v="335"/>
    <d v="2014-06-28T00:00:00"/>
    <s v="First Class"/>
    <s v="TH-21550"/>
    <s v="Tracy Hopkins"/>
    <x v="2"/>
    <s v="United States"/>
    <s v="Detroit"/>
    <s v="Michigan"/>
    <n v="48227"/>
    <x v="2"/>
    <s v="TEC-PH-10002660"/>
    <s v="Technology"/>
    <s v="Phones"/>
    <s v="Nortel Networks T7316 E Nt8 B27"/>
    <n v="543.91999999999996"/>
    <n v="8"/>
    <n v="0"/>
    <n v="135.98000000000002"/>
  </r>
  <r>
    <n v="895"/>
    <s v="CA-2013-105494"/>
    <x v="0"/>
    <x v="338"/>
    <d v="2013-11-13T00:00:00"/>
    <s v="First Class"/>
    <s v="PC-18745"/>
    <s v="Pamela Coakley"/>
    <x v="1"/>
    <s v="United States"/>
    <s v="San Francisco"/>
    <s v="California"/>
    <n v="94122"/>
    <x v="1"/>
    <s v="OFF-ST-10002205"/>
    <s v="Office Supplies"/>
    <s v="Storage"/>
    <s v="File Shuttle I and Handi-File"/>
    <n v="155.82000000000002"/>
    <n v="7"/>
    <n v="0"/>
    <n v="42.071400000000011"/>
  </r>
  <r>
    <n v="896"/>
    <s v="CA-2013-105494"/>
    <x v="0"/>
    <x v="338"/>
    <d v="2013-11-13T00:00:00"/>
    <s v="First Class"/>
    <s v="PC-18745"/>
    <s v="Pamela Coakley"/>
    <x v="1"/>
    <s v="United States"/>
    <s v="San Francisco"/>
    <s v="California"/>
    <n v="94122"/>
    <x v="1"/>
    <s v="OFF-BI-10003364"/>
    <s v="Office Supplies"/>
    <s v="Binders"/>
    <s v="Binding Machine Supplies"/>
    <n v="70.00800000000001"/>
    <n v="3"/>
    <n v="0.2"/>
    <n v="24.502800000000001"/>
  </r>
  <r>
    <n v="897"/>
    <s v="CA-2013-140634"/>
    <x v="0"/>
    <x v="339"/>
    <d v="2013-10-07T00:00:00"/>
    <s v="Second Class"/>
    <s v="HL-15040"/>
    <s v="Hunter Lopez"/>
    <x v="0"/>
    <s v="United States"/>
    <s v="Houston"/>
    <s v="Texas"/>
    <n v="77095"/>
    <x v="2"/>
    <s v="OFF-EN-10001099"/>
    <s v="Office Supplies"/>
    <s v="Envelopes"/>
    <s v="Staples"/>
    <n v="15.648"/>
    <n v="2"/>
    <n v="0.2"/>
    <n v="5.0855999999999986"/>
  </r>
  <r>
    <n v="898"/>
    <s v="CA-2011-144407"/>
    <x v="2"/>
    <x v="340"/>
    <d v="2011-09-15T00:00:00"/>
    <s v="Standard Class"/>
    <s v="MS-17365"/>
    <s v="Maribeth Schnelling"/>
    <x v="0"/>
    <s v="United States"/>
    <s v="Detroit"/>
    <s v="Michigan"/>
    <n v="48227"/>
    <x v="2"/>
    <s v="OFF-LA-10003923"/>
    <s v="Office Supplies"/>
    <s v="Labels"/>
    <s v="Alphabetical Labels for Top Tab Filing"/>
    <n v="103.60000000000001"/>
    <n v="7"/>
    <n v="0"/>
    <n v="51.800000000000004"/>
  </r>
  <r>
    <n v="899"/>
    <s v="CA-2014-160983"/>
    <x v="3"/>
    <x v="341"/>
    <d v="2014-11-01T00:00:00"/>
    <s v="Second Class"/>
    <s v="GB-14530"/>
    <s v="George Bell"/>
    <x v="1"/>
    <s v="United States"/>
    <s v="Auburn"/>
    <s v="New York"/>
    <n v="13021"/>
    <x v="3"/>
    <s v="OFF-PA-10002250"/>
    <s v="Office Supplies"/>
    <s v="Paper"/>
    <s v="Things To Do Today Pad"/>
    <n v="46.96"/>
    <n v="8"/>
    <n v="0"/>
    <n v="22.540800000000001"/>
  </r>
  <r>
    <n v="900"/>
    <s v="US-2013-114622"/>
    <x v="0"/>
    <x v="342"/>
    <d v="2013-04-13T00:00:00"/>
    <s v="First Class"/>
    <s v="JR-16210"/>
    <s v="Justin Ritter"/>
    <x v="1"/>
    <s v="United States"/>
    <s v="Springfield"/>
    <s v="Ohio"/>
    <n v="45503"/>
    <x v="3"/>
    <s v="OFF-BI-10004716"/>
    <s v="Office Supplies"/>
    <s v="Binders"/>
    <s v="Wilson Jones Hanging Recycled Pressboard Data Binders"/>
    <n v="8.9040000000000017"/>
    <n v="2"/>
    <n v="0.7"/>
    <n v="-6.5296000000000003"/>
  </r>
  <r>
    <n v="901"/>
    <s v="CA-2014-150959"/>
    <x v="3"/>
    <x v="343"/>
    <d v="2014-11-14T00:00:00"/>
    <s v="First Class"/>
    <s v="TD-20995"/>
    <s v="Tamara Dahlen"/>
    <x v="0"/>
    <s v="United States"/>
    <s v="Garland"/>
    <s v="Texas"/>
    <n v="75043"/>
    <x v="2"/>
    <s v="OFF-LA-10001045"/>
    <s v="Office Supplies"/>
    <s v="Labels"/>
    <s v="Permanent Self-Adhesive File Folder Labels for Typewriters by Universal"/>
    <n v="10.440000000000001"/>
    <n v="5"/>
    <n v="0.2"/>
    <n v="3.3929999999999989"/>
  </r>
  <r>
    <n v="902"/>
    <s v="CA-2014-150959"/>
    <x v="3"/>
    <x v="343"/>
    <d v="2014-11-14T00:00:00"/>
    <s v="First Class"/>
    <s v="TD-20995"/>
    <s v="Tamara Dahlen"/>
    <x v="0"/>
    <s v="United States"/>
    <s v="Garland"/>
    <s v="Texas"/>
    <n v="75043"/>
    <x v="2"/>
    <s v="OFF-BI-10001510"/>
    <s v="Office Supplies"/>
    <s v="Binders"/>
    <s v="Deluxe Heavy-Duty Vinyl Round Ring Binder"/>
    <n v="18.335999999999999"/>
    <n v="4"/>
    <n v="0.8"/>
    <n v="-32.088000000000008"/>
  </r>
  <r>
    <n v="903"/>
    <s v="CA-2014-132353"/>
    <x v="3"/>
    <x v="175"/>
    <d v="2014-09-18T00:00:00"/>
    <s v="First Class"/>
    <s v="DB-13060"/>
    <s v="Dave Brooks"/>
    <x v="0"/>
    <s v="United States"/>
    <s v="Chicago"/>
    <s v="Illinois"/>
    <n v="60653"/>
    <x v="2"/>
    <s v="TEC-PH-10004536"/>
    <s v="Technology"/>
    <s v="Phones"/>
    <s v="Avaya 5420 Digital phone"/>
    <n v="323.97600000000006"/>
    <n v="3"/>
    <n v="0.2"/>
    <n v="20.248499999999993"/>
  </r>
  <r>
    <n v="904"/>
    <s v="CA-2013-130477"/>
    <x v="0"/>
    <x v="143"/>
    <d v="2013-04-13T00:00:00"/>
    <s v="Standard Class"/>
    <s v="LC-17140"/>
    <s v="Logan Currie"/>
    <x v="0"/>
    <s v="United States"/>
    <s v="Los Angeles"/>
    <s v="California"/>
    <n v="90032"/>
    <x v="1"/>
    <s v="OFF-PA-10002947"/>
    <s v="Office Supplies"/>
    <s v="Paper"/>
    <s v="Xerox 1923"/>
    <n v="20.04"/>
    <n v="3"/>
    <n v="0"/>
    <n v="9.6191999999999993"/>
  </r>
  <r>
    <n v="905"/>
    <s v="CA-2013-130477"/>
    <x v="0"/>
    <x v="143"/>
    <d v="2013-04-13T00:00:00"/>
    <s v="Standard Class"/>
    <s v="LC-17140"/>
    <s v="Logan Currie"/>
    <x v="0"/>
    <s v="United States"/>
    <s v="Los Angeles"/>
    <s v="California"/>
    <n v="90032"/>
    <x v="1"/>
    <s v="OFF-ST-10002583"/>
    <s v="Office Supplies"/>
    <s v="Storage"/>
    <s v="Fellowes Neat Ideas Storage Cubes"/>
    <n v="64.959999999999994"/>
    <n v="2"/>
    <n v="0"/>
    <n v="2.598399999999998"/>
  </r>
  <r>
    <n v="906"/>
    <s v="CA-2013-130477"/>
    <x v="0"/>
    <x v="143"/>
    <d v="2013-04-13T00:00:00"/>
    <s v="Standard Class"/>
    <s v="LC-17140"/>
    <s v="Logan Currie"/>
    <x v="0"/>
    <s v="United States"/>
    <s v="Los Angeles"/>
    <s v="California"/>
    <n v="90032"/>
    <x v="1"/>
    <s v="OFF-PA-10000019"/>
    <s v="Office Supplies"/>
    <s v="Paper"/>
    <s v="Xerox 1931"/>
    <n v="12.96"/>
    <n v="2"/>
    <n v="0"/>
    <n v="6.2208000000000006"/>
  </r>
  <r>
    <n v="907"/>
    <s v="CA-2014-143259"/>
    <x v="3"/>
    <x v="247"/>
    <d v="2015-01-04T00:00:00"/>
    <s v="Standard Class"/>
    <s v="PO-18865"/>
    <s v="Patrick O'Donnell"/>
    <x v="0"/>
    <s v="United States"/>
    <s v="New York City"/>
    <s v="New York"/>
    <n v="10009"/>
    <x v="3"/>
    <s v="FUR-BO-10003441"/>
    <s v="Furniture"/>
    <s v="Bookcases"/>
    <s v="Bush Westfield Collection Bookcases, Fully Assembled"/>
    <n v="323.13600000000002"/>
    <n v="4"/>
    <n v="0.2"/>
    <n v="12.117599999999968"/>
  </r>
  <r>
    <n v="908"/>
    <s v="CA-2014-143259"/>
    <x v="3"/>
    <x v="247"/>
    <d v="2015-01-04T00:00:00"/>
    <s v="Standard Class"/>
    <s v="PO-18865"/>
    <s v="Patrick O'Donnell"/>
    <x v="0"/>
    <s v="United States"/>
    <s v="New York City"/>
    <s v="New York"/>
    <n v="10009"/>
    <x v="3"/>
    <s v="TEC-PH-10004774"/>
    <s v="Technology"/>
    <s v="Phones"/>
    <s v="Gear Head AU3700S Headset"/>
    <n v="90.93"/>
    <n v="7"/>
    <n v="0"/>
    <n v="2.7278999999999964"/>
  </r>
  <r>
    <n v="909"/>
    <s v="CA-2014-143259"/>
    <x v="3"/>
    <x v="247"/>
    <d v="2015-01-04T00:00:00"/>
    <s v="Standard Class"/>
    <s v="PO-18865"/>
    <s v="Patrick O'Donnell"/>
    <x v="0"/>
    <s v="United States"/>
    <s v="New York City"/>
    <s v="New York"/>
    <n v="10009"/>
    <x v="3"/>
    <s v="OFF-BI-10003684"/>
    <s v="Office Supplies"/>
    <s v="Binders"/>
    <s v="Wilson Jones Legal Size Ring Binders"/>
    <n v="52.775999999999996"/>
    <n v="3"/>
    <n v="0.2"/>
    <n v="19.791"/>
  </r>
  <r>
    <n v="910"/>
    <s v="CA-2014-137596"/>
    <x v="3"/>
    <x v="264"/>
    <d v="2014-09-08T00:00:00"/>
    <s v="Standard Class"/>
    <s v="BE-11335"/>
    <s v="Bill Eplett"/>
    <x v="2"/>
    <s v="United States"/>
    <s v="Jackson"/>
    <s v="Michigan"/>
    <n v="49201"/>
    <x v="2"/>
    <s v="TEC-PH-10001494"/>
    <s v="Technology"/>
    <s v="Phones"/>
    <s v="Polycom CX600 IP Phone VoIP phone"/>
    <n v="1199.8"/>
    <n v="4"/>
    <n v="0"/>
    <n v="323.94600000000003"/>
  </r>
  <r>
    <n v="911"/>
    <s v="CA-2014-137596"/>
    <x v="3"/>
    <x v="264"/>
    <d v="2014-09-08T00:00:00"/>
    <s v="Standard Class"/>
    <s v="BE-11335"/>
    <s v="Bill Eplett"/>
    <x v="2"/>
    <s v="United States"/>
    <s v="Jackson"/>
    <s v="Michigan"/>
    <n v="49201"/>
    <x v="2"/>
    <s v="TEC-AC-10004666"/>
    <s v="Technology"/>
    <s v="Accessories"/>
    <s v="Maxell iVDR EX 500GB Cartridge"/>
    <n v="1928.7800000000002"/>
    <n v="7"/>
    <n v="0"/>
    <n v="829.37540000000024"/>
  </r>
  <r>
    <n v="912"/>
    <s v="CA-2014-137596"/>
    <x v="3"/>
    <x v="264"/>
    <d v="2014-09-08T00:00:00"/>
    <s v="Standard Class"/>
    <s v="BE-11335"/>
    <s v="Bill Eplett"/>
    <x v="2"/>
    <s v="United States"/>
    <s v="Jackson"/>
    <s v="Michigan"/>
    <n v="49201"/>
    <x v="2"/>
    <s v="OFF-ST-10003816"/>
    <s v="Office Supplies"/>
    <s v="Storage"/>
    <s v="Fellowes High-Stak Drawer Files"/>
    <n v="352.38"/>
    <n v="2"/>
    <n v="0"/>
    <n v="81.047399999999982"/>
  </r>
  <r>
    <n v="913"/>
    <s v="CA-2012-133627"/>
    <x v="1"/>
    <x v="70"/>
    <d v="2012-06-07T00:00:00"/>
    <s v="Standard Class"/>
    <s v="SC-20050"/>
    <s v="Sample Company A"/>
    <x v="2"/>
    <s v="United States"/>
    <s v="Norwich"/>
    <s v="Connecticut"/>
    <n v="6360"/>
    <x v="3"/>
    <s v="FUR-FU-10001935"/>
    <s v="Furniture"/>
    <s v="Furnishings"/>
    <s v="3M Hangers With Command Adhesive"/>
    <n v="22.200000000000003"/>
    <n v="6"/>
    <n v="0"/>
    <n v="9.1020000000000021"/>
  </r>
  <r>
    <n v="914"/>
    <s v="CA-2014-102519"/>
    <x v="3"/>
    <x v="344"/>
    <d v="2014-11-30T00:00:00"/>
    <s v="First Class"/>
    <s v="BM-11650"/>
    <s v="Brian Moss"/>
    <x v="1"/>
    <s v="United States"/>
    <s v="Milwaukee"/>
    <s v="Wisconsin"/>
    <n v="53209"/>
    <x v="2"/>
    <s v="FUR-FU-10004091"/>
    <s v="Furniture"/>
    <s v="Furnishings"/>
    <s v="Howard Miller 13&quot; Diameter Goldtone Round Wall Clock"/>
    <n v="46.94"/>
    <n v="1"/>
    <n v="0"/>
    <n v="19.2454"/>
  </r>
  <r>
    <n v="915"/>
    <s v="CA-2014-102519"/>
    <x v="3"/>
    <x v="344"/>
    <d v="2014-11-30T00:00:00"/>
    <s v="First Class"/>
    <s v="BM-11650"/>
    <s v="Brian Moss"/>
    <x v="1"/>
    <s v="United States"/>
    <s v="Milwaukee"/>
    <s v="Wisconsin"/>
    <n v="53209"/>
    <x v="2"/>
    <s v="TEC-AC-10001772"/>
    <s v="Technology"/>
    <s v="Accessories"/>
    <s v="Memorex Mini Travel Drive 16 GB USB 2.0 Flash Drive"/>
    <n v="143.73000000000002"/>
    <n v="9"/>
    <n v="0"/>
    <n v="56.054700000000011"/>
  </r>
  <r>
    <n v="916"/>
    <s v="US-2011-141215"/>
    <x v="2"/>
    <x v="345"/>
    <d v="2011-06-21T00:00:00"/>
    <s v="Standard Class"/>
    <s v="KL-16555"/>
    <s v="Kelly Lampkin"/>
    <x v="1"/>
    <s v="United States"/>
    <s v="San Antonio"/>
    <s v="Texas"/>
    <n v="78207"/>
    <x v="2"/>
    <s v="FUR-TA-10001520"/>
    <s v="Furniture"/>
    <s v="Tables"/>
    <s v="Lesro Sheffield Collection Coffee Table, End Table, Center Table, Corner Table"/>
    <n v="99.918000000000006"/>
    <n v="2"/>
    <n v="0.3"/>
    <n v="-18.556200000000018"/>
  </r>
  <r>
    <n v="917"/>
    <s v="US-2011-141215"/>
    <x v="2"/>
    <x v="345"/>
    <d v="2011-06-21T00:00:00"/>
    <s v="Standard Class"/>
    <s v="KL-16555"/>
    <s v="Kelly Lampkin"/>
    <x v="1"/>
    <s v="United States"/>
    <s v="San Antonio"/>
    <s v="Texas"/>
    <n v="78207"/>
    <x v="2"/>
    <s v="FUR-CH-10003379"/>
    <s v="Furniture"/>
    <s v="Chairs"/>
    <s v="Global Commerce Series High-Back Swivel/Tilt Chairs"/>
    <n v="797.94399999999996"/>
    <n v="4"/>
    <n v="0.3"/>
    <n v="-56.995999999999981"/>
  </r>
  <r>
    <n v="918"/>
    <s v="US-2011-141215"/>
    <x v="2"/>
    <x v="345"/>
    <d v="2011-06-21T00:00:00"/>
    <s v="Standard Class"/>
    <s v="KL-16555"/>
    <s v="Kelly Lampkin"/>
    <x v="1"/>
    <s v="United States"/>
    <s v="San Antonio"/>
    <s v="Texas"/>
    <n v="78207"/>
    <x v="2"/>
    <s v="OFF-BI-10002706"/>
    <s v="Office Supplies"/>
    <s v="Binders"/>
    <s v="Avery Premier Heavy-Duty Binder with Round Locking Rings"/>
    <n v="8.5679999999999978"/>
    <n v="3"/>
    <n v="0.8"/>
    <n v="-14.5656"/>
  </r>
  <r>
    <n v="919"/>
    <s v="CA-2013-165218"/>
    <x v="0"/>
    <x v="346"/>
    <d v="2013-03-12T00:00:00"/>
    <s v="Standard Class"/>
    <s v="RW-19630"/>
    <s v="Rob Williams"/>
    <x v="1"/>
    <s v="United States"/>
    <s v="Dallas"/>
    <s v="Texas"/>
    <n v="75220"/>
    <x v="2"/>
    <s v="OFF-EN-10000056"/>
    <s v="Office Supplies"/>
    <s v="Envelopes"/>
    <s v="Cameo Buff Policy Envelopes"/>
    <n v="149.352"/>
    <n v="3"/>
    <n v="0.2"/>
    <n v="50.40629999999998"/>
  </r>
  <r>
    <n v="920"/>
    <s v="CA-2013-165218"/>
    <x v="0"/>
    <x v="346"/>
    <d v="2013-03-12T00:00:00"/>
    <s v="Standard Class"/>
    <s v="RW-19630"/>
    <s v="Rob Williams"/>
    <x v="1"/>
    <s v="United States"/>
    <s v="Dallas"/>
    <s v="Texas"/>
    <n v="75220"/>
    <x v="2"/>
    <s v="OFF-ST-10001558"/>
    <s v="Office Supplies"/>
    <s v="Storage"/>
    <s v="Acco Perma 4000 Stacking Storage Drawers"/>
    <n v="12.991999999999999"/>
    <n v="1"/>
    <n v="0.2"/>
    <n v="-0.81199999999999983"/>
  </r>
  <r>
    <n v="921"/>
    <s v="CA-2011-138296"/>
    <x v="2"/>
    <x v="29"/>
    <d v="2011-12-12T00:00:00"/>
    <s v="Standard Class"/>
    <s v="RC-19825"/>
    <s v="Roy Collins"/>
    <x v="0"/>
    <s v="United States"/>
    <s v="Alexandria"/>
    <s v="Virginia"/>
    <n v="22304"/>
    <x v="0"/>
    <s v="OFF-ST-10002444"/>
    <s v="Office Supplies"/>
    <s v="Storage"/>
    <s v="Recycled Eldon Regeneration Jumbo File"/>
    <n v="24.56"/>
    <n v="2"/>
    <n v="0"/>
    <n v="6.8767999999999994"/>
  </r>
  <r>
    <n v="922"/>
    <s v="CA-2012-111164"/>
    <x v="1"/>
    <x v="347"/>
    <d v="2012-04-15T00:00:00"/>
    <s v="Standard Class"/>
    <s v="SE-20110"/>
    <s v="Sanjit Engle"/>
    <x v="0"/>
    <s v="United States"/>
    <s v="New York City"/>
    <s v="New York"/>
    <n v="10009"/>
    <x v="3"/>
    <s v="TEC-AC-10002473"/>
    <s v="Technology"/>
    <s v="Accessories"/>
    <s v="Maxell 4.7GB DVD-R"/>
    <n v="85.14"/>
    <n v="3"/>
    <n v="0"/>
    <n v="34.907399999999996"/>
  </r>
  <r>
    <n v="923"/>
    <s v="CA-2012-111164"/>
    <x v="1"/>
    <x v="347"/>
    <d v="2012-04-15T00:00:00"/>
    <s v="Standard Class"/>
    <s v="SE-20110"/>
    <s v="Sanjit Engle"/>
    <x v="0"/>
    <s v="United States"/>
    <s v="New York City"/>
    <s v="New York"/>
    <n v="10009"/>
    <x v="3"/>
    <s v="TEC-PH-10004531"/>
    <s v="Technology"/>
    <s v="Phones"/>
    <s v="OtterBox Commuter Series Case - iPhone 5 &amp; 5s"/>
    <n v="21.99"/>
    <n v="1"/>
    <n v="0"/>
    <n v="10.555199999999999"/>
  </r>
  <r>
    <n v="924"/>
    <s v="CA-2012-111164"/>
    <x v="1"/>
    <x v="347"/>
    <d v="2012-04-15T00:00:00"/>
    <s v="Standard Class"/>
    <s v="SE-20110"/>
    <s v="Sanjit Engle"/>
    <x v="0"/>
    <s v="United States"/>
    <s v="New York City"/>
    <s v="New York"/>
    <n v="10009"/>
    <x v="3"/>
    <s v="OFF-AP-10004487"/>
    <s v="Office Supplies"/>
    <s v="Appliances"/>
    <s v="Kensington 4 Outlet MasterPiece Compact Power Control Center"/>
    <n v="406.59999999999997"/>
    <n v="5"/>
    <n v="0"/>
    <n v="113.84799999999998"/>
  </r>
  <r>
    <n v="925"/>
    <s v="CA-2013-149797"/>
    <x v="0"/>
    <x v="306"/>
    <d v="2013-09-21T00:00:00"/>
    <s v="Standard Class"/>
    <s v="AH-10075"/>
    <s v="Adam Hart"/>
    <x v="1"/>
    <s v="United States"/>
    <s v="New York City"/>
    <s v="New York"/>
    <n v="10011"/>
    <x v="3"/>
    <s v="OFF-BI-10003650"/>
    <s v="Office Supplies"/>
    <s v="Binders"/>
    <s v="GBC DocuBind 300 Electric Binding Machine"/>
    <n v="841.5680000000001"/>
    <n v="2"/>
    <n v="0.2"/>
    <n v="294.54879999999991"/>
  </r>
  <r>
    <n v="926"/>
    <s v="CA-2011-132962"/>
    <x v="2"/>
    <x v="103"/>
    <d v="2011-09-16T00:00:00"/>
    <s v="First Class"/>
    <s v="JM-15535"/>
    <s v="Jessica Myrick"/>
    <x v="0"/>
    <s v="United States"/>
    <s v="Philadelphia"/>
    <s v="Pennsylvania"/>
    <n v="19143"/>
    <x v="3"/>
    <s v="OFF-PA-10003543"/>
    <s v="Office Supplies"/>
    <s v="Paper"/>
    <s v="Xerox 1985"/>
    <n v="15.552000000000003"/>
    <n v="3"/>
    <n v="0.2"/>
    <n v="5.4432"/>
  </r>
  <r>
    <n v="927"/>
    <s v="CA-2011-132962"/>
    <x v="2"/>
    <x v="103"/>
    <d v="2011-09-16T00:00:00"/>
    <s v="First Class"/>
    <s v="JM-15535"/>
    <s v="Jessica Myrick"/>
    <x v="0"/>
    <s v="United States"/>
    <s v="Philadelphia"/>
    <s v="Pennsylvania"/>
    <n v="19143"/>
    <x v="3"/>
    <s v="TEC-AC-10004353"/>
    <s v="Technology"/>
    <s v="Accessories"/>
    <s v="Hypercom P1300 Pinpad"/>
    <n v="252.00000000000003"/>
    <n v="5"/>
    <n v="0.2"/>
    <n v="53.550000000000004"/>
  </r>
  <r>
    <n v="928"/>
    <s v="CA-2012-115091"/>
    <x v="1"/>
    <x v="348"/>
    <d v="2012-10-09T00:00:00"/>
    <s v="Standard Class"/>
    <s v="JJ-15760"/>
    <s v="Joel Jenkins"/>
    <x v="2"/>
    <s v="United States"/>
    <s v="Springfield"/>
    <s v="Virginia"/>
    <n v="22153"/>
    <x v="0"/>
    <s v="OFF-AR-10000658"/>
    <s v="Office Supplies"/>
    <s v="Art"/>
    <s v="Newell 324"/>
    <n v="46.2"/>
    <n v="4"/>
    <n v="0"/>
    <n v="12.936"/>
  </r>
  <r>
    <n v="929"/>
    <s v="CA-2012-115091"/>
    <x v="1"/>
    <x v="348"/>
    <d v="2012-10-09T00:00:00"/>
    <s v="Standard Class"/>
    <s v="JJ-15760"/>
    <s v="Joel Jenkins"/>
    <x v="2"/>
    <s v="United States"/>
    <s v="Springfield"/>
    <s v="Virginia"/>
    <n v="22153"/>
    <x v="0"/>
    <s v="OFF-AP-10000696"/>
    <s v="Office Supplies"/>
    <s v="Appliances"/>
    <s v="Holmes Odor Grabber"/>
    <n v="28.84"/>
    <n v="2"/>
    <n v="0"/>
    <n v="9.517199999999999"/>
  </r>
  <r>
    <n v="930"/>
    <s v="CA-2014-144932"/>
    <x v="3"/>
    <x v="349"/>
    <d v="2014-04-18T00:00:00"/>
    <s v="First Class"/>
    <s v="AB-10165"/>
    <s v="Alan Barnes"/>
    <x v="0"/>
    <s v="United States"/>
    <s v="Toledo"/>
    <s v="Ohio"/>
    <n v="43615"/>
    <x v="3"/>
    <s v="OFF-AR-10003560"/>
    <s v="Office Supplies"/>
    <s v="Art"/>
    <s v="Zebra Zazzle Fluorescent Highlighters"/>
    <n v="14.592000000000002"/>
    <n v="3"/>
    <n v="0.2"/>
    <n v="2.5535999999999985"/>
  </r>
  <r>
    <n v="931"/>
    <s v="CA-2014-144932"/>
    <x v="3"/>
    <x v="349"/>
    <d v="2014-04-18T00:00:00"/>
    <s v="First Class"/>
    <s v="AB-10165"/>
    <s v="Alan Barnes"/>
    <x v="0"/>
    <s v="United States"/>
    <s v="Toledo"/>
    <s v="Ohio"/>
    <n v="43615"/>
    <x v="3"/>
    <s v="OFF-AR-10001468"/>
    <s v="Office Supplies"/>
    <s v="Art"/>
    <s v="Sanford Prismacolor Professional Thick Lead Art Pencils, 36-Color Set"/>
    <n v="89.855999999999995"/>
    <n v="3"/>
    <n v="0.2"/>
    <n v="21.340800000000002"/>
  </r>
  <r>
    <n v="932"/>
    <s v="CA-2014-144932"/>
    <x v="3"/>
    <x v="349"/>
    <d v="2014-04-18T00:00:00"/>
    <s v="First Class"/>
    <s v="AB-10165"/>
    <s v="Alan Barnes"/>
    <x v="0"/>
    <s v="United States"/>
    <s v="Toledo"/>
    <s v="Ohio"/>
    <n v="43615"/>
    <x v="3"/>
    <s v="OFF-PA-10004971"/>
    <s v="Office Supplies"/>
    <s v="Paper"/>
    <s v="Xerox 196"/>
    <n v="13.872000000000002"/>
    <n v="3"/>
    <n v="0.2"/>
    <n v="5.0286000000000008"/>
  </r>
  <r>
    <n v="933"/>
    <s v="CA-2014-114216"/>
    <x v="3"/>
    <x v="264"/>
    <d v="2014-09-07T00:00:00"/>
    <s v="Standard Class"/>
    <s v="RK-19300"/>
    <s v="Ralph Kennedy"/>
    <x v="0"/>
    <s v="United States"/>
    <s v="Philadelphia"/>
    <s v="Pennsylvania"/>
    <n v="19140"/>
    <x v="3"/>
    <s v="OFF-PA-10002195"/>
    <s v="Office Supplies"/>
    <s v="Paper"/>
    <s v="RSVP Cards &amp; Envelopes, Blank White, 8-1/2&quot; X 11&quot;, 24 Cards/25 Envelopes/Set"/>
    <n v="12.192"/>
    <n v="3"/>
    <n v="0.2"/>
    <n v="4.1147999999999998"/>
  </r>
  <r>
    <n v="934"/>
    <s v="CA-2013-140081"/>
    <x v="0"/>
    <x v="23"/>
    <d v="2013-06-25T00:00:00"/>
    <s v="Standard Class"/>
    <s v="CG-12040"/>
    <s v="Catherine Glotzbach"/>
    <x v="2"/>
    <s v="United States"/>
    <s v="Philadelphia"/>
    <s v="Pennsylvania"/>
    <n v="19120"/>
    <x v="3"/>
    <s v="OFF-PA-10001745"/>
    <s v="Office Supplies"/>
    <s v="Paper"/>
    <s v="Wirebound Message Books, 2 7/8&quot; x 5&quot;, 3 Forms per Page"/>
    <n v="45.056000000000004"/>
    <n v="8"/>
    <n v="0.2"/>
    <n v="15.206399999999997"/>
  </r>
  <r>
    <n v="935"/>
    <s v="CA-2013-140081"/>
    <x v="0"/>
    <x v="23"/>
    <d v="2013-06-25T00:00:00"/>
    <s v="Standard Class"/>
    <s v="CG-12040"/>
    <s v="Catherine Glotzbach"/>
    <x v="2"/>
    <s v="United States"/>
    <s v="Philadelphia"/>
    <s v="Pennsylvania"/>
    <n v="19120"/>
    <x v="3"/>
    <s v="OFF-BI-10004826"/>
    <s v="Office Supplies"/>
    <s v="Binders"/>
    <s v="JM Magazine Binder"/>
    <n v="29.718000000000007"/>
    <n v="6"/>
    <n v="0.7"/>
    <n v="-21.793199999999992"/>
  </r>
  <r>
    <n v="936"/>
    <s v="CA-2013-140081"/>
    <x v="0"/>
    <x v="23"/>
    <d v="2013-06-25T00:00:00"/>
    <s v="Standard Class"/>
    <s v="CG-12040"/>
    <s v="Catherine Glotzbach"/>
    <x v="2"/>
    <s v="United States"/>
    <s v="Philadelphia"/>
    <s v="Pennsylvania"/>
    <n v="19120"/>
    <x v="3"/>
    <s v="OFF-PA-10001870"/>
    <s v="Office Supplies"/>
    <s v="Paper"/>
    <s v="Xerox 202"/>
    <n v="15.552000000000003"/>
    <n v="3"/>
    <n v="0.2"/>
    <n v="5.4432"/>
  </r>
  <r>
    <n v="937"/>
    <s v="CA-2013-140081"/>
    <x v="0"/>
    <x v="23"/>
    <d v="2013-06-25T00:00:00"/>
    <s v="Standard Class"/>
    <s v="CG-12040"/>
    <s v="Catherine Glotzbach"/>
    <x v="2"/>
    <s v="United States"/>
    <s v="Philadelphia"/>
    <s v="Pennsylvania"/>
    <n v="19120"/>
    <x v="3"/>
    <s v="OFF-AP-10001058"/>
    <s v="Office Supplies"/>
    <s v="Appliances"/>
    <s v="Sanyo 2.5 Cubic Foot Mid-Size Office Refrigerators"/>
    <n v="447.69600000000003"/>
    <n v="2"/>
    <n v="0.2"/>
    <n v="33.577199999999976"/>
  </r>
  <r>
    <n v="938"/>
    <s v="US-2014-111745"/>
    <x v="3"/>
    <x v="60"/>
    <d v="2014-11-07T00:00:00"/>
    <s v="First Class"/>
    <s v="RA-19885"/>
    <s v="Ruben Ausman"/>
    <x v="1"/>
    <s v="United States"/>
    <s v="Farmington"/>
    <s v="New Mexico"/>
    <n v="87401"/>
    <x v="1"/>
    <s v="TEC-AC-10003911"/>
    <s v="Technology"/>
    <s v="Accessories"/>
    <s v="NETGEAR AC1750 Dual Band Gigabit Smart WiFi Router"/>
    <n v="159.99"/>
    <n v="1"/>
    <n v="0"/>
    <n v="54.396599999999992"/>
  </r>
  <r>
    <n v="939"/>
    <s v="CA-2012-148250"/>
    <x v="1"/>
    <x v="350"/>
    <d v="2012-12-17T00:00:00"/>
    <s v="Standard Class"/>
    <s v="RP-19270"/>
    <s v="Rachel Payne"/>
    <x v="1"/>
    <s v="United States"/>
    <s v="Riverside"/>
    <s v="California"/>
    <n v="92503"/>
    <x v="1"/>
    <s v="OFF-PA-10000289"/>
    <s v="Office Supplies"/>
    <s v="Paper"/>
    <s v="Xerox 213"/>
    <n v="12.96"/>
    <n v="2"/>
    <n v="0"/>
    <n v="6.2208000000000006"/>
  </r>
  <r>
    <n v="940"/>
    <s v="CA-2012-148250"/>
    <x v="1"/>
    <x v="350"/>
    <d v="2012-12-17T00:00:00"/>
    <s v="Standard Class"/>
    <s v="RP-19270"/>
    <s v="Rachel Payne"/>
    <x v="1"/>
    <s v="United States"/>
    <s v="Riverside"/>
    <s v="California"/>
    <n v="92503"/>
    <x v="1"/>
    <s v="OFF-AP-10003040"/>
    <s v="Office Supplies"/>
    <s v="Appliances"/>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s v="California"/>
    <n v="94110"/>
    <x v="1"/>
    <s v="OFF-PA-10000350"/>
    <s v="Office Supplies"/>
    <s v="Paper"/>
    <s v="Message Book, Standard Line &quot;While You Were Out&quot;, 5 1/2&quot; X 4&quot;, 200 Sets/Book"/>
    <n v="17.12"/>
    <n v="2"/>
    <n v="0"/>
    <n v="8.0464000000000002"/>
  </r>
  <r>
    <n v="942"/>
    <s v="CA-2013-142958"/>
    <x v="0"/>
    <x v="180"/>
    <d v="2013-12-21T00:00:00"/>
    <s v="Standard Class"/>
    <s v="RW-19630"/>
    <s v="Rob Williams"/>
    <x v="1"/>
    <s v="United States"/>
    <s v="Torrance"/>
    <s v="California"/>
    <n v="90503"/>
    <x v="1"/>
    <s v="OFF-BI-10001759"/>
    <s v="Office Supplies"/>
    <s v="Binders"/>
    <s v="Acco Pressboard Covers with Storage Hooks, 14 7/8&quot; x 11&quot;, Dark Blue"/>
    <n v="6.0960000000000001"/>
    <n v="2"/>
    <n v="0.2"/>
    <n v="2.2098"/>
  </r>
  <r>
    <n v="943"/>
    <s v="CA-2013-142958"/>
    <x v="0"/>
    <x v="180"/>
    <d v="2013-12-21T00:00:00"/>
    <s v="Standard Class"/>
    <s v="RW-19630"/>
    <s v="Rob Williams"/>
    <x v="1"/>
    <s v="United States"/>
    <s v="Torrance"/>
    <s v="California"/>
    <n v="90503"/>
    <x v="1"/>
    <s v="FUR-TA-10000577"/>
    <s v="Furniture"/>
    <s v="Tables"/>
    <s v="Bretford CR4500 Series Slim Rectangular Table"/>
    <n v="1114.2719999999999"/>
    <n v="4"/>
    <n v="0.2"/>
    <n v="41.785200000000032"/>
  </r>
  <r>
    <n v="944"/>
    <s v="CA-2012-120880"/>
    <x v="1"/>
    <x v="352"/>
    <d v="2012-06-03T00:00:00"/>
    <s v="Standard Class"/>
    <s v="JL-15850"/>
    <s v="John Lucas"/>
    <x v="0"/>
    <s v="United States"/>
    <s v="Seattle"/>
    <s v="Washington"/>
    <n v="98105"/>
    <x v="1"/>
    <s v="OFF-PA-10004101"/>
    <s v="Office Supplies"/>
    <s v="Paper"/>
    <s v="Xerox 1894"/>
    <n v="32.400000000000006"/>
    <n v="5"/>
    <n v="0"/>
    <n v="15.552000000000001"/>
  </r>
  <r>
    <n v="945"/>
    <s v="CA-2012-120880"/>
    <x v="1"/>
    <x v="352"/>
    <d v="2012-06-03T00:00:00"/>
    <s v="Standard Class"/>
    <s v="JL-15850"/>
    <s v="John Lucas"/>
    <x v="0"/>
    <s v="United States"/>
    <s v="Seattle"/>
    <s v="Washington"/>
    <n v="98105"/>
    <x v="1"/>
    <s v="OFF-ST-10001496"/>
    <s v="Office Supplies"/>
    <s v="Storage"/>
    <s v="Standard Rollaway File with Lock"/>
    <n v="540.56999999999994"/>
    <n v="3"/>
    <n v="0"/>
    <n v="140.54820000000001"/>
  </r>
  <r>
    <n v="946"/>
    <s v="CA-2012-120880"/>
    <x v="1"/>
    <x v="352"/>
    <d v="2012-06-03T00:00:00"/>
    <s v="Standard Class"/>
    <s v="JL-15850"/>
    <s v="John Lucas"/>
    <x v="0"/>
    <s v="United States"/>
    <s v="Seattle"/>
    <s v="Washington"/>
    <n v="98105"/>
    <x v="1"/>
    <s v="OFF-BI-10002931"/>
    <s v="Office Supplies"/>
    <s v="Binders"/>
    <s v="Avery Trapezoid Extra Heavy Duty 4&quot; Binders"/>
    <n v="167.76"/>
    <n v="5"/>
    <n v="0.2"/>
    <n v="62.91"/>
  </r>
  <r>
    <n v="947"/>
    <s v="US-2012-140200"/>
    <x v="1"/>
    <x v="353"/>
    <d v="2012-07-28T00:00:00"/>
    <s v="First Class"/>
    <s v="CA-12775"/>
    <s v="Cynthia Arntzen"/>
    <x v="0"/>
    <s v="United States"/>
    <s v="Mesa"/>
    <s v="Arizona"/>
    <n v="85204"/>
    <x v="1"/>
    <s v="FUR-TA-10002356"/>
    <s v="Furniture"/>
    <s v="Tables"/>
    <s v="Bevis Boat-Shaped Conference Table"/>
    <n v="393.16500000000002"/>
    <n v="3"/>
    <n v="0.5"/>
    <n v="-204.44580000000005"/>
  </r>
  <r>
    <n v="948"/>
    <s v="US-2014-110576"/>
    <x v="3"/>
    <x v="354"/>
    <d v="2014-12-03T00:00:00"/>
    <s v="Standard Class"/>
    <s v="RB-19795"/>
    <s v="Ross Baird"/>
    <x v="2"/>
    <s v="United States"/>
    <s v="Philadelphia"/>
    <s v="Pennsylvania"/>
    <n v="19120"/>
    <x v="3"/>
    <s v="FUR-FU-10003601"/>
    <s v="Furniture"/>
    <s v="Furnishings"/>
    <s v="Deflect-o RollaMat Studded, Beveled Mat for Medium Pile Carpeting"/>
    <n v="516.48800000000006"/>
    <n v="7"/>
    <n v="0.2"/>
    <n v="-12.912200000000027"/>
  </r>
  <r>
    <n v="949"/>
    <s v="US-2014-110576"/>
    <x v="3"/>
    <x v="354"/>
    <d v="2014-12-03T00:00:00"/>
    <s v="Standard Class"/>
    <s v="RB-19795"/>
    <s v="Ross Baird"/>
    <x v="2"/>
    <s v="United States"/>
    <s v="Philadelphia"/>
    <s v="Pennsylvania"/>
    <n v="19120"/>
    <x v="3"/>
    <s v="FUR-FU-10000576"/>
    <s v="Furniture"/>
    <s v="Furnishings"/>
    <s v="Luxo Professional Fluorescent Magnifier Lamp with Clamp-Mount Base"/>
    <n v="1007.2320000000001"/>
    <n v="6"/>
    <n v="0.2"/>
    <n v="75.542400000000015"/>
  </r>
  <r>
    <n v="950"/>
    <s v="US-2014-110576"/>
    <x v="3"/>
    <x v="354"/>
    <d v="2014-12-03T00:00:00"/>
    <s v="Standard Class"/>
    <s v="RB-19795"/>
    <s v="Ross Baird"/>
    <x v="2"/>
    <s v="United States"/>
    <s v="Philadelphia"/>
    <s v="Pennsylvania"/>
    <n v="19120"/>
    <x v="3"/>
    <s v="FUR-TA-10004154"/>
    <s v="Furniture"/>
    <s v="Tables"/>
    <s v="Riverside Furniture Oval Coffee Table, Oval End Table, End Table with Drawer"/>
    <n v="2065.3200000000002"/>
    <n v="12"/>
    <n v="0.4"/>
    <n v="-619.59600000000012"/>
  </r>
  <r>
    <n v="951"/>
    <s v="US-2014-110576"/>
    <x v="3"/>
    <x v="354"/>
    <d v="2014-12-03T00:00:00"/>
    <s v="Standard Class"/>
    <s v="RB-19795"/>
    <s v="Ross Baird"/>
    <x v="2"/>
    <s v="United States"/>
    <s v="Philadelphia"/>
    <s v="Pennsylvania"/>
    <n v="19120"/>
    <x v="3"/>
    <s v="OFF-PA-10000788"/>
    <s v="Office Supplies"/>
    <s v="Paper"/>
    <s v="Xerox 210"/>
    <n v="15.552000000000003"/>
    <n v="3"/>
    <n v="0.2"/>
    <n v="5.4432"/>
  </r>
  <r>
    <n v="952"/>
    <s v="US-2014-110576"/>
    <x v="3"/>
    <x v="354"/>
    <d v="2014-12-03T00:00:00"/>
    <s v="Standard Class"/>
    <s v="RB-19795"/>
    <s v="Ross Baird"/>
    <x v="2"/>
    <s v="United States"/>
    <s v="Philadelphia"/>
    <s v="Pennsylvania"/>
    <n v="19120"/>
    <x v="3"/>
    <s v="OFF-PA-10002479"/>
    <s v="Office Supplies"/>
    <s v="Paper"/>
    <s v="Xerox 4200 Series MultiUse Premium Copy Paper (20Lb. and 84 Bright)"/>
    <n v="25.344000000000001"/>
    <n v="6"/>
    <n v="0.2"/>
    <n v="7.92"/>
  </r>
  <r>
    <n v="953"/>
    <s v="CA-2014-131156"/>
    <x v="3"/>
    <x v="355"/>
    <d v="2014-04-08T00:00:00"/>
    <s v="Standard Class"/>
    <s v="KH-16360"/>
    <s v="Katherine Hughes"/>
    <x v="0"/>
    <s v="United States"/>
    <s v="Philadelphia"/>
    <s v="Pennsylvania"/>
    <n v="19143"/>
    <x v="3"/>
    <s v="FUR-FU-10001940"/>
    <s v="Furniture"/>
    <s v="Furnishings"/>
    <s v="Staples"/>
    <n v="25.472000000000001"/>
    <n v="4"/>
    <n v="0.2"/>
    <n v="7.6416000000000022"/>
  </r>
  <r>
    <n v="954"/>
    <s v="CA-2014-136539"/>
    <x v="3"/>
    <x v="116"/>
    <d v="2015-01-02T00:00:00"/>
    <s v="Standard Class"/>
    <s v="GH-14665"/>
    <s v="Greg Hansen"/>
    <x v="0"/>
    <s v="United States"/>
    <s v="Round Rock"/>
    <s v="Texas"/>
    <n v="78664"/>
    <x v="2"/>
    <s v="OFF-AR-10001958"/>
    <s v="Office Supplies"/>
    <s v="Art"/>
    <s v="Stanley Bostitch Contemporary Electric Pencil Sharpeners"/>
    <n v="27.168000000000003"/>
    <n v="2"/>
    <n v="0.2"/>
    <n v="2.7168000000000001"/>
  </r>
  <r>
    <n v="955"/>
    <s v="CA-2014-136539"/>
    <x v="3"/>
    <x v="116"/>
    <d v="2015-01-02T00:00:00"/>
    <s v="Standard Class"/>
    <s v="GH-14665"/>
    <s v="Greg Hansen"/>
    <x v="0"/>
    <s v="United States"/>
    <s v="Round Rock"/>
    <s v="Texas"/>
    <n v="78664"/>
    <x v="2"/>
    <s v="FUR-BO-10004709"/>
    <s v="Furniture"/>
    <s v="Bookcases"/>
    <s v="Bush Westfield Collection Bookcases, Medium Cherry Finish"/>
    <n v="78.852799999999988"/>
    <n v="2"/>
    <n v="0.32"/>
    <n v="-11.595999999999997"/>
  </r>
  <r>
    <n v="956"/>
    <s v="CA-2014-119305"/>
    <x v="3"/>
    <x v="329"/>
    <d v="2014-12-05T00:00:00"/>
    <s v="Standard Class"/>
    <s v="SW-20275"/>
    <s v="Scott Williamson"/>
    <x v="0"/>
    <s v="United States"/>
    <s v="Jackson"/>
    <s v="Mississippi"/>
    <n v="39212"/>
    <x v="0"/>
    <s v="OFF-ST-10000604"/>
    <s v="Office Supplies"/>
    <s v="Storage"/>
    <s v="Home/Office Personal File Carts"/>
    <n v="173.79999999999998"/>
    <n v="5"/>
    <n v="0"/>
    <n v="43.449999999999989"/>
  </r>
  <r>
    <n v="957"/>
    <s v="CA-2014-102414"/>
    <x v="3"/>
    <x v="356"/>
    <d v="2014-05-19T00:00:00"/>
    <s v="Second Class"/>
    <s v="JA-15970"/>
    <s v="Joseph Airdo"/>
    <x v="0"/>
    <s v="United States"/>
    <s v="Phoenix"/>
    <s v="Arizona"/>
    <n v="85023"/>
    <x v="1"/>
    <s v="TEC-PH-10002923"/>
    <s v="Technology"/>
    <s v="Phones"/>
    <s v="Logitech B530 USB Headset - headset - Full size, Binaural"/>
    <n v="29.592000000000002"/>
    <n v="1"/>
    <n v="0.2"/>
    <n v="2.5893000000000006"/>
  </r>
  <r>
    <n v="958"/>
    <s v="CA-2014-102414"/>
    <x v="3"/>
    <x v="356"/>
    <d v="2014-05-19T00:00:00"/>
    <s v="Second Class"/>
    <s v="JA-15970"/>
    <s v="Joseph Airdo"/>
    <x v="0"/>
    <s v="United States"/>
    <s v="Phoenix"/>
    <s v="Arizona"/>
    <n v="85023"/>
    <x v="1"/>
    <s v="OFF-BI-10004465"/>
    <s v="Office Supplies"/>
    <s v="Binders"/>
    <s v="Avery Durable Slant Ring Binders"/>
    <n v="4.7520000000000007"/>
    <n v="2"/>
    <n v="0.7"/>
    <n v="-3.1679999999999993"/>
  </r>
  <r>
    <n v="959"/>
    <s v="CA-2014-102414"/>
    <x v="3"/>
    <x v="356"/>
    <d v="2014-05-19T00:00:00"/>
    <s v="Second Class"/>
    <s v="JA-15970"/>
    <s v="Joseph Airdo"/>
    <x v="0"/>
    <s v="United States"/>
    <s v="Phoenix"/>
    <s v="Arizona"/>
    <n v="85023"/>
    <x v="1"/>
    <s v="OFF-PA-10002333"/>
    <s v="Office Supplies"/>
    <s v="Paper"/>
    <s v="Universal Ultra Bright White Copier/Laser Paper, 8 1/2&quot; x 11&quot;, Ream"/>
    <n v="15.552000000000003"/>
    <n v="3"/>
    <n v="0.2"/>
    <n v="5.6375999999999999"/>
  </r>
  <r>
    <n v="960"/>
    <s v="CA-2012-112571"/>
    <x v="1"/>
    <x v="357"/>
    <d v="2012-09-22T00:00:00"/>
    <s v="Same Day"/>
    <s v="DL-12925"/>
    <s v="Daniel Lacy"/>
    <x v="0"/>
    <s v="United States"/>
    <s v="Oceanside"/>
    <s v="California"/>
    <n v="92054"/>
    <x v="1"/>
    <s v="FUR-FU-10004188"/>
    <s v="Furniture"/>
    <s v="Furnishings"/>
    <s v="Luxo Professional Combination Clamp-On Lamps"/>
    <n v="204.6"/>
    <n v="2"/>
    <n v="0"/>
    <n v="53.195999999999998"/>
  </r>
  <r>
    <n v="961"/>
    <s v="CA-2014-152142"/>
    <x v="3"/>
    <x v="237"/>
    <d v="2014-11-20T00:00:00"/>
    <s v="Standard Class"/>
    <s v="LW-16990"/>
    <s v="Lindsay Williams"/>
    <x v="1"/>
    <s v="United States"/>
    <s v="San Francisco"/>
    <s v="California"/>
    <n v="94110"/>
    <x v="1"/>
    <s v="FUR-CH-10002965"/>
    <s v="Furniture"/>
    <s v="Chairs"/>
    <s v="Global Leather Highback Executive Chair with Pneumatic Height Adjustment, Black"/>
    <n v="321.56799999999998"/>
    <n v="2"/>
    <n v="0.2"/>
    <n v="28.137200000000007"/>
  </r>
  <r>
    <n v="962"/>
    <s v="CA-2012-160059"/>
    <x v="1"/>
    <x v="154"/>
    <d v="2012-12-01T00:00:00"/>
    <s v="Standard Class"/>
    <s v="TB-21190"/>
    <s v="Thomas Brumley"/>
    <x v="2"/>
    <s v="United States"/>
    <s v="Fayetteville"/>
    <s v="Arkansas"/>
    <n v="72701"/>
    <x v="0"/>
    <s v="OFF-BI-10000145"/>
    <s v="Office Supplies"/>
    <s v="Binders"/>
    <s v="Zipper Ring Binder Pockets"/>
    <n v="6.24"/>
    <n v="2"/>
    <n v="0"/>
    <n v="3.0575999999999999"/>
  </r>
  <r>
    <n v="963"/>
    <s v="CA-2013-120859"/>
    <x v="0"/>
    <x v="142"/>
    <d v="2013-09-05T00:00:00"/>
    <s v="First Class"/>
    <s v="CV-12805"/>
    <s v="Cynthia Voltz"/>
    <x v="1"/>
    <s v="United States"/>
    <s v="San Francisco"/>
    <s v="California"/>
    <n v="94110"/>
    <x v="1"/>
    <s v="OFF-EN-10001335"/>
    <s v="Office Supplies"/>
    <s v="Envelopes"/>
    <s v="White Business Envelopes with Contemporary Seam, Recycled White Business Envelopes"/>
    <n v="21.88"/>
    <n v="2"/>
    <n v="0"/>
    <n v="10.94"/>
  </r>
  <r>
    <n v="964"/>
    <s v="CA-2011-127488"/>
    <x v="2"/>
    <x v="358"/>
    <d v="2011-09-24T00:00:00"/>
    <s v="Second Class"/>
    <s v="MS-17365"/>
    <s v="Maribeth Schnelling"/>
    <x v="0"/>
    <s v="United States"/>
    <s v="Boca Raton"/>
    <s v="Florida"/>
    <n v="33433"/>
    <x v="0"/>
    <s v="OFF-LA-10001613"/>
    <s v="Office Supplies"/>
    <s v="Labels"/>
    <s v="Avery File Folder Labels"/>
    <n v="4.6079999999999997"/>
    <n v="2"/>
    <n v="0.2"/>
    <n v="1.6704000000000001"/>
  </r>
  <r>
    <n v="965"/>
    <s v="CA-2014-135279"/>
    <x v="3"/>
    <x v="359"/>
    <d v="2014-04-12T00:00:00"/>
    <s v="First Class"/>
    <s v="BS-11800"/>
    <s v="Bryan Spruell"/>
    <x v="2"/>
    <s v="United States"/>
    <s v="New York City"/>
    <s v="New York"/>
    <n v="10011"/>
    <x v="3"/>
    <s v="OFF-LA-10004055"/>
    <s v="Office Supplies"/>
    <s v="Labels"/>
    <s v="Color-Coded Legal Exhibit Labels"/>
    <n v="9.82"/>
    <n v="2"/>
    <n v="0"/>
    <n v="4.8117999999999999"/>
  </r>
  <r>
    <n v="966"/>
    <s v="CA-2014-135279"/>
    <x v="3"/>
    <x v="359"/>
    <d v="2014-04-12T00:00:00"/>
    <s v="First Class"/>
    <s v="BS-11800"/>
    <s v="Bryan Spruell"/>
    <x v="2"/>
    <s v="United States"/>
    <s v="New York City"/>
    <s v="New York"/>
    <n v="10011"/>
    <x v="3"/>
    <s v="OFF-AR-10004344"/>
    <s v="Office Supplies"/>
    <s v="Art"/>
    <s v="Bulldog Vacuum Base Pencil Sharpener"/>
    <n v="35.97"/>
    <n v="3"/>
    <n v="0"/>
    <n v="9.7118999999999982"/>
  </r>
  <r>
    <n v="967"/>
    <s v="CA-2014-135279"/>
    <x v="3"/>
    <x v="359"/>
    <d v="2014-04-12T00:00:00"/>
    <s v="First Class"/>
    <s v="BS-11800"/>
    <s v="Bryan Spruell"/>
    <x v="2"/>
    <s v="United States"/>
    <s v="New York City"/>
    <s v="New York"/>
    <n v="10011"/>
    <x v="3"/>
    <s v="OFF-PA-10004621"/>
    <s v="Office Supplies"/>
    <s v="Paper"/>
    <s v="Xerox 212"/>
    <n v="12.96"/>
    <n v="2"/>
    <n v="0"/>
    <n v="6.2208000000000006"/>
  </r>
  <r>
    <n v="968"/>
    <s v="CA-2014-135279"/>
    <x v="3"/>
    <x v="359"/>
    <d v="2014-04-12T00:00:00"/>
    <s v="First Class"/>
    <s v="BS-11800"/>
    <s v="Bryan Spruell"/>
    <x v="2"/>
    <s v="United States"/>
    <s v="New York City"/>
    <s v="New York"/>
    <n v="10011"/>
    <x v="3"/>
    <s v="OFF-PA-10001281"/>
    <s v="Office Supplies"/>
    <s v="Paper"/>
    <s v="Computer Printout Paper with Letter-Trim Fine Perforations"/>
    <n v="191.6"/>
    <n v="4"/>
    <n v="0"/>
    <n v="91.967999999999989"/>
  </r>
  <r>
    <n v="969"/>
    <s v="CA-2014-135279"/>
    <x v="3"/>
    <x v="359"/>
    <d v="2014-04-12T00:00:00"/>
    <s v="First Class"/>
    <s v="BS-11800"/>
    <s v="Bryan Spruell"/>
    <x v="2"/>
    <s v="United States"/>
    <s v="New York City"/>
    <s v="New York"/>
    <n v="10011"/>
    <x v="3"/>
    <s v="OFF-LA-10001613"/>
    <s v="Office Supplies"/>
    <s v="Labels"/>
    <s v="Avery File Folder Labels"/>
    <n v="8.64"/>
    <n v="3"/>
    <n v="0"/>
    <n v="4.2336"/>
  </r>
  <r>
    <n v="970"/>
    <s v="CA-2014-135279"/>
    <x v="3"/>
    <x v="359"/>
    <d v="2014-04-12T00:00:00"/>
    <s v="First Class"/>
    <s v="BS-11800"/>
    <s v="Bryan Spruell"/>
    <x v="2"/>
    <s v="United States"/>
    <s v="New York City"/>
    <s v="New York"/>
    <n v="10011"/>
    <x v="3"/>
    <s v="OFF-ST-10001097"/>
    <s v="Office Supplies"/>
    <s v="Storage"/>
    <s v="Office Impressions Heavy Duty Welded Shelving &amp; Multimedia Storage Drawers"/>
    <n v="501.81000000000006"/>
    <n v="3"/>
    <n v="0"/>
    <n v="0"/>
  </r>
  <r>
    <n v="971"/>
    <s v="CA-2011-115791"/>
    <x v="2"/>
    <x v="360"/>
    <d v="2011-01-19T00:00:00"/>
    <s v="Second Class"/>
    <s v="DL-13315"/>
    <s v="Delfina Latchford"/>
    <x v="0"/>
    <s v="United States"/>
    <s v="Philadelphia"/>
    <s v="Pennsylvania"/>
    <n v="19134"/>
    <x v="3"/>
    <s v="FUR-FU-10001095"/>
    <s v="Furniture"/>
    <s v="Furnishings"/>
    <s v="DAX Black Cherry Wood-Tone Poster Frame"/>
    <n v="127.10400000000001"/>
    <n v="6"/>
    <n v="0.2"/>
    <n v="28.598399999999998"/>
  </r>
  <r>
    <n v="972"/>
    <s v="CA-2011-115791"/>
    <x v="2"/>
    <x v="360"/>
    <d v="2011-01-19T00:00:00"/>
    <s v="Second Class"/>
    <s v="DL-13315"/>
    <s v="Delfina Latchford"/>
    <x v="0"/>
    <s v="United States"/>
    <s v="Philadelphia"/>
    <s v="Pennsylvania"/>
    <n v="19134"/>
    <x v="3"/>
    <s v="TEC-PH-10004614"/>
    <s v="Technology"/>
    <s v="Phones"/>
    <s v="AT&amp;T 841000 Phone"/>
    <n v="124.19999999999999"/>
    <n v="3"/>
    <n v="0.4"/>
    <n v="-31.050000000000011"/>
  </r>
  <r>
    <n v="973"/>
    <s v="CA-2011-115791"/>
    <x v="2"/>
    <x v="360"/>
    <d v="2011-01-19T00:00:00"/>
    <s v="Second Class"/>
    <s v="DL-13315"/>
    <s v="Delfina Latchford"/>
    <x v="0"/>
    <s v="United States"/>
    <s v="Philadelphia"/>
    <s v="Pennsylvania"/>
    <n v="19134"/>
    <x v="3"/>
    <s v="OFF-BI-10001575"/>
    <s v="Office Supplies"/>
    <s v="Binders"/>
    <s v="GBC Linen Binding Covers"/>
    <n v="18.588000000000005"/>
    <n v="2"/>
    <n v="0.7"/>
    <n v="-13.6312"/>
  </r>
  <r>
    <n v="974"/>
    <s v="CA-2011-115791"/>
    <x v="2"/>
    <x v="360"/>
    <d v="2011-01-19T00:00:00"/>
    <s v="Second Class"/>
    <s v="DL-13315"/>
    <s v="Delfina Latchford"/>
    <x v="0"/>
    <s v="United States"/>
    <s v="Philadelphia"/>
    <s v="Pennsylvania"/>
    <n v="19134"/>
    <x v="3"/>
    <s v="OFF-LA-10001074"/>
    <s v="Office Supplies"/>
    <s v="Labels"/>
    <s v="Round Specialty Laser Printer Labels"/>
    <n v="30.072000000000003"/>
    <n v="3"/>
    <n v="0.2"/>
    <n v="10.149299999999997"/>
  </r>
  <r>
    <n v="975"/>
    <s v="US-2014-103247"/>
    <x v="3"/>
    <x v="361"/>
    <d v="2014-10-09T00:00:00"/>
    <s v="Second Class"/>
    <s v="PO-19195"/>
    <s v="Phillina Ober"/>
    <x v="2"/>
    <s v="United States"/>
    <s v="New York City"/>
    <s v="New York"/>
    <n v="10011"/>
    <x v="3"/>
    <s v="TEC-PH-10003555"/>
    <s v="Technology"/>
    <s v="Phones"/>
    <s v="Motorola HK250 Universal Bluetooth Headset"/>
    <n v="160.92999999999998"/>
    <n v="7"/>
    <n v="0"/>
    <n v="3.2186000000000092"/>
  </r>
  <r>
    <n v="976"/>
    <s v="US-2014-103247"/>
    <x v="3"/>
    <x v="361"/>
    <d v="2014-10-09T00:00:00"/>
    <s v="Second Class"/>
    <s v="PO-19195"/>
    <s v="Phillina Ober"/>
    <x v="2"/>
    <s v="United States"/>
    <s v="New York City"/>
    <s v="New York"/>
    <n v="10011"/>
    <x v="3"/>
    <s v="OFF-BI-10004492"/>
    <s v="Office Supplies"/>
    <s v="Binders"/>
    <s v="Tuf-Vin Binders"/>
    <n v="75.792000000000002"/>
    <n v="3"/>
    <n v="0.2"/>
    <n v="25.579799999999992"/>
  </r>
  <r>
    <n v="977"/>
    <s v="US-2014-100209"/>
    <x v="3"/>
    <x v="362"/>
    <d v="2014-07-16T00:00:00"/>
    <s v="Standard Class"/>
    <s v="TD-20995"/>
    <s v="Tamara Dahlen"/>
    <x v="0"/>
    <s v="United States"/>
    <s v="Portland"/>
    <s v="Oregon"/>
    <n v="97206"/>
    <x v="1"/>
    <s v="OFF-BI-10002012"/>
    <s v="Office Supplies"/>
    <s v="Binders"/>
    <s v="Wilson Jones Easy Flow II Sheet Lifters"/>
    <n v="1.0800000000000003"/>
    <n v="2"/>
    <n v="0.7"/>
    <n v="-0.79200000000000004"/>
  </r>
  <r>
    <n v="978"/>
    <s v="CA-2014-159366"/>
    <x v="3"/>
    <x v="363"/>
    <d v="2014-01-11T00:00:00"/>
    <s v="First Class"/>
    <s v="BW-11110"/>
    <s v="Bart Watters"/>
    <x v="1"/>
    <s v="United States"/>
    <s v="Detroit"/>
    <s v="Michigan"/>
    <n v="48205"/>
    <x v="2"/>
    <s v="TEC-MA-10000822"/>
    <s v="Technology"/>
    <s v="Machines"/>
    <s v="Lexmark MX611dhe Monochrome Laser Printer"/>
    <n v="3059.982"/>
    <n v="2"/>
    <n v="0.1"/>
    <n v="679.99599999999964"/>
  </r>
  <r>
    <n v="979"/>
    <s v="CA-2013-145499"/>
    <x v="0"/>
    <x v="198"/>
    <d v="2013-06-01T00:00:00"/>
    <s v="First Class"/>
    <s v="RW-19690"/>
    <s v="Robert Waldorf"/>
    <x v="0"/>
    <s v="United States"/>
    <s v="Wilmington"/>
    <s v="North Carolina"/>
    <n v="28403"/>
    <x v="0"/>
    <s v="OFF-BI-10000848"/>
    <s v="Office Supplies"/>
    <s v="Binders"/>
    <s v="Angle-D Ring Binders"/>
    <n v="3.2820000000000005"/>
    <n v="2"/>
    <n v="0.7"/>
    <n v="-2.6256000000000004"/>
  </r>
  <r>
    <n v="980"/>
    <s v="CA-2012-157035"/>
    <x v="1"/>
    <x v="364"/>
    <d v="2012-12-12T00:00:00"/>
    <s v="First Class"/>
    <s v="KB-16600"/>
    <s v="Ken Brennan"/>
    <x v="1"/>
    <s v="United States"/>
    <s v="Columbus"/>
    <s v="Indiana"/>
    <n v="47201"/>
    <x v="2"/>
    <s v="OFF-PA-10004156"/>
    <s v="Office Supplies"/>
    <s v="Paper"/>
    <s v="Xerox 188"/>
    <n v="34.019999999999996"/>
    <n v="3"/>
    <n v="0"/>
    <n v="16.669799999999999"/>
  </r>
  <r>
    <n v="981"/>
    <s v="CA-2013-144939"/>
    <x v="0"/>
    <x v="339"/>
    <d v="2013-10-09T00:00:00"/>
    <s v="Standard Class"/>
    <s v="EB-13870"/>
    <s v="Emily Burns"/>
    <x v="0"/>
    <s v="United States"/>
    <s v="New York City"/>
    <s v="New York"/>
    <n v="10035"/>
    <x v="3"/>
    <s v="FUR-CH-10003199"/>
    <s v="Furniture"/>
    <s v="Chairs"/>
    <s v="Office Star - Contemporary Task Swivel Chair"/>
    <n v="599.29200000000003"/>
    <n v="6"/>
    <n v="0.1"/>
    <n v="93.223199999999977"/>
  </r>
  <r>
    <n v="982"/>
    <s v="CA-2011-163419"/>
    <x v="2"/>
    <x v="7"/>
    <d v="2011-11-14T00:00:00"/>
    <s v="Second Class"/>
    <s v="TZ-21580"/>
    <s v="Tracy Zic"/>
    <x v="0"/>
    <s v="United States"/>
    <s v="Louisville"/>
    <s v="Colorado"/>
    <n v="80027"/>
    <x v="1"/>
    <s v="OFF-AR-10000034"/>
    <s v="Office Supplies"/>
    <s v="Art"/>
    <s v="BIC Brite Liner Grip Highlighters, Assorted, 5/Pack"/>
    <n v="3.3920000000000003"/>
    <n v="1"/>
    <n v="0.2"/>
    <n v="0.80559999999999987"/>
  </r>
  <r>
    <n v="983"/>
    <s v="CA-2011-163419"/>
    <x v="2"/>
    <x v="7"/>
    <d v="2011-11-14T00:00:00"/>
    <s v="Second Class"/>
    <s v="TZ-21580"/>
    <s v="Tracy Zic"/>
    <x v="0"/>
    <s v="United States"/>
    <s v="Louisville"/>
    <s v="Colorado"/>
    <n v="80027"/>
    <x v="1"/>
    <s v="TEC-PH-10000560"/>
    <s v="Technology"/>
    <s v="Phones"/>
    <s v="Samsung Galaxy S III - 16GB - pebble blue (T-Mobile)"/>
    <n v="559.98400000000004"/>
    <n v="2"/>
    <n v="0.2"/>
    <n v="55.998400000000032"/>
  </r>
  <r>
    <n v="984"/>
    <s v="CA-2011-163419"/>
    <x v="2"/>
    <x v="7"/>
    <d v="2011-11-14T00:00:00"/>
    <s v="Second Class"/>
    <s v="TZ-21580"/>
    <s v="Tracy Zic"/>
    <x v="0"/>
    <s v="United States"/>
    <s v="Louisville"/>
    <s v="Colorado"/>
    <n v="80027"/>
    <x v="1"/>
    <s v="FUR-CH-10000665"/>
    <s v="Furniture"/>
    <s v="Chairs"/>
    <s v="Global Airflow Leather Mesh Back Chair, Black"/>
    <n v="603.91999999999996"/>
    <n v="5"/>
    <n v="0.2"/>
    <n v="75.489999999999924"/>
  </r>
  <r>
    <n v="985"/>
    <s v="CA-2014-100314"/>
    <x v="3"/>
    <x v="365"/>
    <d v="2014-10-06T00:00:00"/>
    <s v="Standard Class"/>
    <s v="AS-10630"/>
    <s v="Ann Steele"/>
    <x v="2"/>
    <s v="United States"/>
    <s v="Pasadena"/>
    <s v="Texas"/>
    <n v="77506"/>
    <x v="2"/>
    <s v="OFF-LA-10001569"/>
    <s v="Office Supplies"/>
    <s v="Labels"/>
    <s v="Avery 499"/>
    <n v="7.9680000000000009"/>
    <n v="2"/>
    <n v="0.2"/>
    <n v="2.5895999999999999"/>
  </r>
  <r>
    <n v="986"/>
    <s v="CA-2014-100314"/>
    <x v="3"/>
    <x v="365"/>
    <d v="2014-10-06T00:00:00"/>
    <s v="Standard Class"/>
    <s v="AS-10630"/>
    <s v="Ann Steele"/>
    <x v="2"/>
    <s v="United States"/>
    <s v="Pasadena"/>
    <s v="Texas"/>
    <n v="77506"/>
    <x v="2"/>
    <s v="OFF-EN-10000461"/>
    <s v="Office Supplies"/>
    <s v="Envelopes"/>
    <s v="#10- 4 1/8&quot; x 9 1/2&quot; Recycled Envelopes"/>
    <n v="27.968000000000004"/>
    <n v="4"/>
    <n v="0.2"/>
    <n v="9.4391999999999996"/>
  </r>
  <r>
    <n v="987"/>
    <s v="CA-2014-100314"/>
    <x v="3"/>
    <x v="365"/>
    <d v="2014-10-06T00:00:00"/>
    <s v="Standard Class"/>
    <s v="AS-10630"/>
    <s v="Ann Steele"/>
    <x v="2"/>
    <s v="United States"/>
    <s v="Pasadena"/>
    <s v="Texas"/>
    <n v="77506"/>
    <x v="2"/>
    <s v="TEC-MA-10003066"/>
    <s v="Technology"/>
    <s v="Machines"/>
    <s v="Wasp CCD Handheld Bar Code Reader"/>
    <n v="336.51"/>
    <n v="3"/>
    <n v="0.4"/>
    <n v="44.867999999999967"/>
  </r>
  <r>
    <n v="988"/>
    <s v="CA-2012-146829"/>
    <x v="1"/>
    <x v="366"/>
    <d v="2012-03-10T00:00:00"/>
    <s v="Same Day"/>
    <s v="TS-21340"/>
    <s v="Toby Swindell"/>
    <x v="0"/>
    <s v="United States"/>
    <s v="Houston"/>
    <s v="Texas"/>
    <n v="77041"/>
    <x v="2"/>
    <s v="OFF-BI-10004022"/>
    <s v="Office Supplies"/>
    <s v="Binders"/>
    <s v="Acco Suede Grain Vinyl Round Ring Binder"/>
    <n v="1.1119999999999997"/>
    <n v="2"/>
    <n v="0.8"/>
    <n v="-1.8904000000000001"/>
  </r>
  <r>
    <n v="989"/>
    <s v="CA-2014-167899"/>
    <x v="3"/>
    <x v="367"/>
    <d v="2014-05-27T00:00:00"/>
    <s v="Standard Class"/>
    <s v="JG-15805"/>
    <s v="John Grady"/>
    <x v="1"/>
    <s v="United States"/>
    <s v="Auburn"/>
    <s v="New York"/>
    <n v="13021"/>
    <x v="3"/>
    <s v="FUR-FU-10004071"/>
    <s v="Furniture"/>
    <s v="Furnishings"/>
    <s v="Luxo Professional Magnifying Clamp-On Fluorescent Lamps"/>
    <n v="520.05000000000007"/>
    <n v="5"/>
    <n v="0"/>
    <n v="72.807000000000031"/>
  </r>
  <r>
    <n v="990"/>
    <s v="CA-2014-167899"/>
    <x v="3"/>
    <x v="367"/>
    <d v="2014-05-27T00:00:00"/>
    <s v="Standard Class"/>
    <s v="JG-15805"/>
    <s v="John Grady"/>
    <x v="1"/>
    <s v="United States"/>
    <s v="Auburn"/>
    <s v="New York"/>
    <n v="13021"/>
    <x v="3"/>
    <s v="OFF-AR-10001988"/>
    <s v="Office Supplies"/>
    <s v="Art"/>
    <s v="Bulldog Table or Wall-Mount Pencil Sharpener"/>
    <n v="17.97"/>
    <n v="3"/>
    <n v="0"/>
    <n v="5.2112999999999996"/>
  </r>
  <r>
    <n v="991"/>
    <s v="CA-2012-153549"/>
    <x v="1"/>
    <x v="368"/>
    <d v="2012-03-31T00:00:00"/>
    <s v="Second Class"/>
    <s v="SL-20155"/>
    <s v="Sara Luxemburg"/>
    <x v="2"/>
    <s v="United States"/>
    <s v="Jacksonville"/>
    <s v="Florida"/>
    <n v="32216"/>
    <x v="0"/>
    <s v="FUR-CH-10004086"/>
    <s v="Furniture"/>
    <s v="Chairs"/>
    <s v="Hon 4070 Series Pagoda Armless Upholstered Stacking Chairs"/>
    <n v="1166.92"/>
    <n v="5"/>
    <n v="0.2"/>
    <n v="131.27849999999995"/>
  </r>
  <r>
    <n v="992"/>
    <s v="CA-2013-110023"/>
    <x v="0"/>
    <x v="369"/>
    <d v="2013-09-12T00:00:00"/>
    <s v="First Class"/>
    <s v="TS-21610"/>
    <s v="Troy Staebel"/>
    <x v="0"/>
    <s v="United States"/>
    <s v="New York City"/>
    <s v="New York"/>
    <n v="10024"/>
    <x v="3"/>
    <s v="OFF-BI-10001036"/>
    <s v="Office Supplies"/>
    <s v="Binders"/>
    <s v="Cardinal EasyOpen D-Ring Binders"/>
    <n v="14.624000000000002"/>
    <n v="2"/>
    <n v="0.2"/>
    <n v="5.484"/>
  </r>
  <r>
    <n v="993"/>
    <s v="CA-2013-105585"/>
    <x v="0"/>
    <x v="370"/>
    <d v="2013-08-28T00:00:00"/>
    <s v="First Class"/>
    <s v="RF-19735"/>
    <s v="Roland Fjeld"/>
    <x v="0"/>
    <s v="United States"/>
    <s v="San Jose"/>
    <s v="California"/>
    <n v="95123"/>
    <x v="1"/>
    <s v="OFF-FA-10002983"/>
    <s v="Office Supplies"/>
    <s v="Fasteners"/>
    <s v="Advantus SlideClip Paper Clips"/>
    <n v="10.23"/>
    <n v="3"/>
    <n v="0"/>
    <n v="4.9104000000000001"/>
  </r>
  <r>
    <n v="994"/>
    <s v="CA-2013-105585"/>
    <x v="0"/>
    <x v="370"/>
    <d v="2013-08-28T00:00:00"/>
    <s v="First Class"/>
    <s v="RF-19735"/>
    <s v="Roland Fjeld"/>
    <x v="0"/>
    <s v="United States"/>
    <s v="San Jose"/>
    <s v="California"/>
    <n v="95123"/>
    <x v="1"/>
    <s v="OFF-PA-10003625"/>
    <s v="Office Supplies"/>
    <s v="Paper"/>
    <s v="Xerox 1979"/>
    <n v="154.9"/>
    <n v="5"/>
    <n v="0"/>
    <n v="69.704999999999998"/>
  </r>
  <r>
    <n v="995"/>
    <s v="CA-2011-117639"/>
    <x v="2"/>
    <x v="371"/>
    <d v="2011-05-25T00:00:00"/>
    <s v="Standard Class"/>
    <s v="MW-18235"/>
    <s v="Mitch Willingham"/>
    <x v="1"/>
    <s v="United States"/>
    <s v="Virginia Beach"/>
    <s v="Virginia"/>
    <n v="23464"/>
    <x v="0"/>
    <s v="OFF-BI-10003925"/>
    <s v="Office Supplies"/>
    <s v="Binders"/>
    <s v="Fellowes PB300 Plastic Comb Binding Machine"/>
    <n v="2715.9300000000003"/>
    <n v="7"/>
    <n v="0"/>
    <n v="1276.4871000000001"/>
  </r>
  <r>
    <n v="996"/>
    <s v="CA-2011-117639"/>
    <x v="2"/>
    <x v="371"/>
    <d v="2011-05-25T00:00:00"/>
    <s v="Standard Class"/>
    <s v="MW-18235"/>
    <s v="Mitch Willingham"/>
    <x v="1"/>
    <s v="United States"/>
    <s v="Virginia Beach"/>
    <s v="Virginia"/>
    <n v="23464"/>
    <x v="0"/>
    <s v="TEC-PH-10001530"/>
    <s v="Technology"/>
    <s v="Phones"/>
    <s v="Plantronics Voyager Pro Legend"/>
    <n v="617.97"/>
    <n v="3"/>
    <n v="0"/>
    <n v="173.0316"/>
  </r>
  <r>
    <n v="997"/>
    <s v="CA-2012-162537"/>
    <x v="1"/>
    <x v="372"/>
    <d v="2012-11-03T00:00:00"/>
    <s v="Standard Class"/>
    <s v="RD-19585"/>
    <s v="Rob Dowd"/>
    <x v="0"/>
    <s v="United States"/>
    <s v="Henderson"/>
    <s v="Kentucky"/>
    <n v="42420"/>
    <x v="0"/>
    <s v="OFF-EN-10003862"/>
    <s v="Office Supplies"/>
    <s v="Envelopes"/>
    <s v="Laser &amp; Ink Jet Business Envelopes"/>
    <n v="10.67"/>
    <n v="1"/>
    <n v="0"/>
    <n v="4.9081999999999999"/>
  </r>
  <r>
    <n v="998"/>
    <s v="CA-2012-162537"/>
    <x v="1"/>
    <x v="372"/>
    <d v="2012-11-03T00:00:00"/>
    <s v="Standard Class"/>
    <s v="RD-19585"/>
    <s v="Rob Dowd"/>
    <x v="0"/>
    <s v="United States"/>
    <s v="Henderson"/>
    <s v="Kentucky"/>
    <n v="42420"/>
    <x v="0"/>
    <s v="OFF-ST-10004258"/>
    <s v="Office Supplies"/>
    <s v="Storage"/>
    <s v="Portable Personal File Box"/>
    <n v="36.630000000000003"/>
    <n v="3"/>
    <n v="0"/>
    <n v="9.8901000000000039"/>
  </r>
  <r>
    <n v="999"/>
    <s v="CA-2012-162537"/>
    <x v="1"/>
    <x v="372"/>
    <d v="2012-11-03T00:00:00"/>
    <s v="Standard Class"/>
    <s v="RD-19585"/>
    <s v="Rob Dowd"/>
    <x v="0"/>
    <s v="United States"/>
    <s v="Henderson"/>
    <s v="Kentucky"/>
    <n v="42420"/>
    <x v="0"/>
    <s v="FUR-FU-10002885"/>
    <s v="Furniture"/>
    <s v="Furnishings"/>
    <s v="Magna Visual Magnetic Picture Hangers"/>
    <n v="24.1"/>
    <n v="5"/>
    <n v="0"/>
    <n v="9.1580000000000013"/>
  </r>
  <r>
    <n v="1000"/>
    <s v="CA-2012-162537"/>
    <x v="1"/>
    <x v="372"/>
    <d v="2012-11-03T00:00:00"/>
    <s v="Standard Class"/>
    <s v="RD-19585"/>
    <s v="Rob Dowd"/>
    <x v="0"/>
    <s v="United States"/>
    <s v="Henderson"/>
    <s v="Kentucky"/>
    <n v="42420"/>
    <x v="0"/>
    <s v="FUR-FU-10001918"/>
    <s v="Furniture"/>
    <s v="Furnishings"/>
    <s v="C-Line Cubicle Keepers Polyproplyene Holder With Velcro Backings"/>
    <n v="33.11"/>
    <n v="7"/>
    <n v="0"/>
    <n v="12.912900000000004"/>
  </r>
  <r>
    <n v="1001"/>
    <s v="CA-2013-155488"/>
    <x v="0"/>
    <x v="373"/>
    <d v="2013-11-18T00:00:00"/>
    <s v="Standard Class"/>
    <s v="FM-14290"/>
    <s v="Frank Merwin"/>
    <x v="2"/>
    <s v="United States"/>
    <s v="Vancouver"/>
    <s v="Washington"/>
    <n v="98661"/>
    <x v="1"/>
    <s v="OFF-AR-10002956"/>
    <s v="Office Supplies"/>
    <s v="Art"/>
    <s v="Boston 16801 Nautilus Battery Pencil Sharpener"/>
    <n v="44.02"/>
    <n v="2"/>
    <n v="0"/>
    <n v="11.4452"/>
  </r>
  <r>
    <n v="1002"/>
    <s v="CA-2012-124891"/>
    <x v="1"/>
    <x v="374"/>
    <d v="2012-07-31T00:00:00"/>
    <s v="Same Day"/>
    <s v="RH-19495"/>
    <s v="Rick Hansen"/>
    <x v="0"/>
    <s v="United States"/>
    <s v="New York City"/>
    <s v="New York"/>
    <n v="10024"/>
    <x v="3"/>
    <s v="TEC-AC-10003033"/>
    <s v="Technology"/>
    <s v="Accessories"/>
    <s v="Plantronics CS510 - Over-the-Head monaural Wireless Headset System"/>
    <n v="2309.65"/>
    <n v="7"/>
    <n v="0"/>
    <n v="762.18449999999984"/>
  </r>
  <r>
    <n v="1003"/>
    <s v="CA-2012-124891"/>
    <x v="1"/>
    <x v="374"/>
    <d v="2012-07-31T00:00:00"/>
    <s v="Same Day"/>
    <s v="RH-19495"/>
    <s v="Rick Hansen"/>
    <x v="0"/>
    <s v="United States"/>
    <s v="New York City"/>
    <s v="New York"/>
    <n v="10024"/>
    <x v="3"/>
    <s v="FUR-TA-10002903"/>
    <s v="Furniture"/>
    <s v="Tables"/>
    <s v="Bevis Round Bullnose 29&quot; High Table Top"/>
    <n v="1090.7819999999999"/>
    <n v="7"/>
    <n v="0.4"/>
    <n v="-290.87520000000001"/>
  </r>
  <r>
    <n v="1004"/>
    <s v="CA-2012-124891"/>
    <x v="1"/>
    <x v="374"/>
    <d v="2012-07-31T00:00:00"/>
    <s v="Same Day"/>
    <s v="RH-19495"/>
    <s v="Rick Hansen"/>
    <x v="0"/>
    <s v="United States"/>
    <s v="New York City"/>
    <s v="New York"/>
    <n v="10024"/>
    <x v="3"/>
    <s v="OFF-PA-10004621"/>
    <s v="Office Supplies"/>
    <s v="Paper"/>
    <s v="Xerox 212"/>
    <n v="19.440000000000001"/>
    <n v="3"/>
    <n v="0"/>
    <n v="9.3312000000000008"/>
  </r>
  <r>
    <n v="1005"/>
    <s v="CA-2012-126445"/>
    <x v="1"/>
    <x v="375"/>
    <d v="2012-08-31T00:00:00"/>
    <s v="Standard Class"/>
    <s v="RA-19945"/>
    <s v="Ryan Akin"/>
    <x v="0"/>
    <s v="United States"/>
    <s v="Murrieta"/>
    <s v="California"/>
    <n v="92563"/>
    <x v="1"/>
    <s v="OFF-ST-10000046"/>
    <s v="Office Supplies"/>
    <s v="Storage"/>
    <s v="Fellowes Super Stor/Drawer Files"/>
    <n v="484.65000000000003"/>
    <n v="3"/>
    <n v="0"/>
    <n v="92.083500000000015"/>
  </r>
  <r>
    <n v="1006"/>
    <s v="CA-2012-111199"/>
    <x v="1"/>
    <x v="50"/>
    <d v="2012-11-17T00:00:00"/>
    <s v="Standard Class"/>
    <s v="JK-15730"/>
    <s v="Joe Kamberova"/>
    <x v="0"/>
    <s v="United States"/>
    <s v="Jacksonville"/>
    <s v="North Carolina"/>
    <n v="28540"/>
    <x v="0"/>
    <s v="OFF-PA-10001790"/>
    <s v="Office Supplies"/>
    <s v="Paper"/>
    <s v="Xerox 1910"/>
    <n v="115.29600000000001"/>
    <n v="3"/>
    <n v="0.2"/>
    <n v="40.353599999999986"/>
  </r>
  <r>
    <n v="1007"/>
    <s v="CA-2012-105312"/>
    <x v="1"/>
    <x v="376"/>
    <d v="2012-11-09T00:00:00"/>
    <s v="First Class"/>
    <s v="MT-17815"/>
    <s v="Meg Tillman"/>
    <x v="0"/>
    <s v="United States"/>
    <s v="Scottsdale"/>
    <s v="Arizona"/>
    <n v="85254"/>
    <x v="1"/>
    <s v="OFF-EN-10002600"/>
    <s v="Office Supplies"/>
    <s v="Envelopes"/>
    <s v="Redi-Strip #10 Envelopes, 4 1/8 x 9 1/2"/>
    <n v="7.080000000000001"/>
    <n v="3"/>
    <n v="0.2"/>
    <n v="2.4779999999999989"/>
  </r>
  <r>
    <n v="1008"/>
    <s v="CA-2012-105312"/>
    <x v="1"/>
    <x v="376"/>
    <d v="2012-11-09T00:00:00"/>
    <s v="First Class"/>
    <s v="MT-17815"/>
    <s v="Meg Tillman"/>
    <x v="0"/>
    <s v="United States"/>
    <s v="Scottsdale"/>
    <s v="Arizona"/>
    <n v="85254"/>
    <x v="1"/>
    <s v="OFF-BI-10002049"/>
    <s v="Office Supplies"/>
    <s v="Binders"/>
    <s v="UniKeep View Case Binders"/>
    <n v="4.4009999999999998"/>
    <n v="3"/>
    <n v="0.7"/>
    <n v="-3.5207999999999995"/>
  </r>
  <r>
    <n v="1009"/>
    <s v="US-2014-106705"/>
    <x v="3"/>
    <x v="377"/>
    <d v="2015-01-02T00:00:00"/>
    <s v="Standard Class"/>
    <s v="PO-18850"/>
    <s v="Patrick O'Brill"/>
    <x v="0"/>
    <s v="United States"/>
    <s v="Burlington"/>
    <s v="Iowa"/>
    <n v="52601"/>
    <x v="2"/>
    <s v="OFF-PA-10001509"/>
    <s v="Office Supplies"/>
    <s v="Paper"/>
    <s v="Recycled Desk Saver Line &quot;While You Were Out&quot; Book, 5 1/2&quot; X 4&quot;"/>
    <n v="44.75"/>
    <n v="5"/>
    <n v="0"/>
    <n v="20.584999999999994"/>
  </r>
  <r>
    <n v="1010"/>
    <s v="CA-2014-135034"/>
    <x v="3"/>
    <x v="378"/>
    <d v="2014-08-04T00:00:00"/>
    <s v="First Class"/>
    <s v="AT-10735"/>
    <s v="Annie Thurman"/>
    <x v="0"/>
    <s v="United States"/>
    <s v="Chicago"/>
    <s v="Illinois"/>
    <n v="60653"/>
    <x v="2"/>
    <s v="TEC-PH-10003931"/>
    <s v="Technology"/>
    <s v="Phones"/>
    <s v="JBL Micro Wireless Portable Bluetooth Speaker"/>
    <n v="95.984000000000009"/>
    <n v="2"/>
    <n v="0.2"/>
    <n v="5.9990000000000023"/>
  </r>
  <r>
    <n v="1011"/>
    <s v="CA-2011-158540"/>
    <x v="2"/>
    <x v="156"/>
    <d v="2011-11-26T00:00:00"/>
    <s v="First Class"/>
    <s v="VG-21790"/>
    <s v="Vivek Gonzalez"/>
    <x v="0"/>
    <s v="United States"/>
    <s v="San Diego"/>
    <s v="California"/>
    <n v="92037"/>
    <x v="1"/>
    <s v="FUR-FU-10001602"/>
    <s v="Furniture"/>
    <s v="Furnishings"/>
    <s v="Eldon Delta Triangular Chair Mat, 52&quot; x 58&quot;, Clear"/>
    <n v="151.72"/>
    <n v="4"/>
    <n v="0"/>
    <n v="27.309599999999989"/>
  </r>
  <r>
    <n v="1012"/>
    <s v="CA-2014-118437"/>
    <x v="3"/>
    <x v="46"/>
    <d v="2014-06-22T00:00:00"/>
    <s v="Second Class"/>
    <s v="PF-19165"/>
    <s v="Philip Fox"/>
    <x v="0"/>
    <s v="United States"/>
    <s v="Olympia"/>
    <s v="Washington"/>
    <n v="98502"/>
    <x v="1"/>
    <s v="FUR-FU-10004848"/>
    <s v="Furniture"/>
    <s v="Furnishings"/>
    <s v="Howard Miller 13-3/4&quot; Diameter Brushed Chrome Round Wall Clock"/>
    <n v="155.25"/>
    <n v="3"/>
    <n v="0"/>
    <n v="46.574999999999996"/>
  </r>
  <r>
    <n v="1013"/>
    <s v="CA-2014-118437"/>
    <x v="3"/>
    <x v="46"/>
    <d v="2014-06-22T00:00:00"/>
    <s v="Second Class"/>
    <s v="PF-19165"/>
    <s v="Philip Fox"/>
    <x v="0"/>
    <s v="United States"/>
    <s v="Olympia"/>
    <s v="Washington"/>
    <n v="98502"/>
    <x v="1"/>
    <s v="OFF-ST-10003722"/>
    <s v="Office Supplies"/>
    <s v="Storage"/>
    <s v="Project Tote Personal File"/>
    <n v="14.03"/>
    <n v="1"/>
    <n v="0"/>
    <n v="4.068699999999998"/>
  </r>
  <r>
    <n v="1014"/>
    <s v="US-2012-126214"/>
    <x v="1"/>
    <x v="379"/>
    <d v="2012-12-24T00:00:00"/>
    <s v="Second Class"/>
    <s v="JS-15880"/>
    <s v="John Stevenson"/>
    <x v="0"/>
    <s v="United States"/>
    <s v="Seattle"/>
    <s v="Washington"/>
    <n v="98103"/>
    <x v="1"/>
    <s v="FUR-TA-10003748"/>
    <s v="Furniture"/>
    <s v="Tables"/>
    <s v="Bevis 36 x 72 Conference Tables"/>
    <n v="1618.37"/>
    <n v="13"/>
    <n v="0"/>
    <n v="356.04139999999995"/>
  </r>
  <r>
    <n v="1015"/>
    <s v="US-2012-126214"/>
    <x v="1"/>
    <x v="379"/>
    <d v="2012-12-24T00:00:00"/>
    <s v="Second Class"/>
    <s v="JS-15880"/>
    <s v="John Stevenson"/>
    <x v="0"/>
    <s v="United States"/>
    <s v="Seattle"/>
    <s v="Washington"/>
    <n v="98103"/>
    <x v="1"/>
    <s v="TEC-AC-10003198"/>
    <s v="Technology"/>
    <s v="Accessories"/>
    <s v="Enermax Acrylux Wireless Keyboard"/>
    <n v="99.6"/>
    <n v="1"/>
    <n v="0"/>
    <n v="36.851999999999997"/>
  </r>
  <r>
    <n v="1016"/>
    <s v="CA-2012-133025"/>
    <x v="1"/>
    <x v="14"/>
    <d v="2012-09-19T00:00:00"/>
    <s v="Second Class"/>
    <s v="MO-17800"/>
    <s v="Meg O'Connel"/>
    <x v="2"/>
    <s v="United States"/>
    <s v="Los Angeles"/>
    <s v="California"/>
    <n v="90036"/>
    <x v="1"/>
    <s v="OFF-PA-10004100"/>
    <s v="Office Supplies"/>
    <s v="Paper"/>
    <s v="Xerox 216"/>
    <n v="32.400000000000006"/>
    <n v="5"/>
    <n v="0"/>
    <n v="15.552000000000001"/>
  </r>
  <r>
    <n v="1017"/>
    <s v="CA-2012-108665"/>
    <x v="1"/>
    <x v="380"/>
    <d v="2012-07-10T00:00:00"/>
    <s v="Standard Class"/>
    <s v="KM-16225"/>
    <s v="Kalyca Meade"/>
    <x v="1"/>
    <s v="United States"/>
    <s v="New York City"/>
    <s v="New York"/>
    <n v="10011"/>
    <x v="3"/>
    <s v="FUR-FU-10002191"/>
    <s v="Furniture"/>
    <s v="Furnishings"/>
    <s v="G.E. Halogen Desk Lamp Bulbs"/>
    <n v="13.96"/>
    <n v="2"/>
    <n v="0"/>
    <n v="6.7008000000000001"/>
  </r>
  <r>
    <n v="1018"/>
    <s v="CA-2012-108665"/>
    <x v="1"/>
    <x v="380"/>
    <d v="2012-07-10T00:00:00"/>
    <s v="Standard Class"/>
    <s v="KM-16225"/>
    <s v="Kalyca Meade"/>
    <x v="1"/>
    <s v="United States"/>
    <s v="New York City"/>
    <s v="New York"/>
    <n v="10011"/>
    <x v="3"/>
    <s v="FUR-FU-10000965"/>
    <s v="Furniture"/>
    <s v="Furnishings"/>
    <s v="Howard Miller 11-1/2&quot; Diameter Ridgewood Wall Clock"/>
    <n v="155.82"/>
    <n v="3"/>
    <n v="0"/>
    <n v="63.886200000000002"/>
  </r>
  <r>
    <n v="1019"/>
    <s v="CA-2012-108665"/>
    <x v="1"/>
    <x v="380"/>
    <d v="2012-07-10T00:00:00"/>
    <s v="Standard Class"/>
    <s v="KM-16225"/>
    <s v="Kalyca Meade"/>
    <x v="1"/>
    <s v="United States"/>
    <s v="New York City"/>
    <s v="New York"/>
    <n v="10011"/>
    <x v="3"/>
    <s v="TEC-PH-10004188"/>
    <s v="Technology"/>
    <s v="Phones"/>
    <s v="OtterBox Commuter Series Case - Samsung Galaxy S4"/>
    <n v="124.94999999999999"/>
    <n v="5"/>
    <n v="0"/>
    <n v="2.4990000000000023"/>
  </r>
  <r>
    <n v="1020"/>
    <s v="CA-2012-108665"/>
    <x v="1"/>
    <x v="380"/>
    <d v="2012-07-10T00:00:00"/>
    <s v="Standard Class"/>
    <s v="KM-16225"/>
    <s v="Kalyca Meade"/>
    <x v="1"/>
    <s v="United States"/>
    <s v="New York City"/>
    <s v="New York"/>
    <n v="10011"/>
    <x v="3"/>
    <s v="OFF-ST-10001526"/>
    <s v="Office Supplies"/>
    <s v="Storage"/>
    <s v="Iceberg Mobile Mega Data/Printer Cart "/>
    <n v="601.65"/>
    <n v="5"/>
    <n v="0"/>
    <n v="156.42899999999997"/>
  </r>
  <r>
    <n v="1021"/>
    <s v="CA-2012-124450"/>
    <x v="1"/>
    <x v="381"/>
    <d v="2012-05-03T00:00:00"/>
    <s v="Standard Class"/>
    <s v="GT-14710"/>
    <s v="Greg Tran"/>
    <x v="0"/>
    <s v="United States"/>
    <s v="Washington"/>
    <s v="District of Columbia"/>
    <n v="20016"/>
    <x v="3"/>
    <s v="OFF-AR-10001166"/>
    <s v="Office Supplies"/>
    <s v="Art"/>
    <s v="Staples"/>
    <n v="22.740000000000002"/>
    <n v="3"/>
    <n v="0"/>
    <n v="8.8686000000000007"/>
  </r>
  <r>
    <n v="1022"/>
    <s v="CA-2012-124450"/>
    <x v="1"/>
    <x v="381"/>
    <d v="2012-05-03T00:00:00"/>
    <s v="Standard Class"/>
    <s v="GT-14710"/>
    <s v="Greg Tran"/>
    <x v="0"/>
    <s v="United States"/>
    <s v="Washington"/>
    <s v="District of Columbia"/>
    <n v="20016"/>
    <x v="3"/>
    <s v="FUR-CH-10000309"/>
    <s v="Furniture"/>
    <s v="Chairs"/>
    <s v="Global Comet Stacking Arm Chair"/>
    <n v="1267.53"/>
    <n v="3"/>
    <n v="0"/>
    <n v="316.88249999999999"/>
  </r>
  <r>
    <n v="1023"/>
    <s v="CA-2012-124450"/>
    <x v="1"/>
    <x v="381"/>
    <d v="2012-05-03T00:00:00"/>
    <s v="Standard Class"/>
    <s v="GT-14710"/>
    <s v="Greg Tran"/>
    <x v="0"/>
    <s v="United States"/>
    <s v="Washington"/>
    <s v="District of Columbia"/>
    <n v="20016"/>
    <x v="3"/>
    <s v="TEC-MA-10004212"/>
    <s v="Technology"/>
    <s v="Machines"/>
    <s v="Cisco SPA525G2 5-Line IP Phone"/>
    <n v="1379.92"/>
    <n v="8"/>
    <n v="0"/>
    <n v="648.56240000000003"/>
  </r>
  <r>
    <n v="1024"/>
    <s v="CA-2012-167269"/>
    <x v="1"/>
    <x v="382"/>
    <d v="2012-06-20T00:00:00"/>
    <s v="Standard Class"/>
    <s v="PB-19150"/>
    <s v="Philip Brown"/>
    <x v="0"/>
    <s v="United States"/>
    <s v="Philadelphia"/>
    <s v="Pennsylvania"/>
    <n v="19134"/>
    <x v="3"/>
    <s v="OFF-EN-10003072"/>
    <s v="Office Supplies"/>
    <s v="Envelopes"/>
    <s v="Peel &amp; Seel Envelopes"/>
    <n v="6.2080000000000002"/>
    <n v="2"/>
    <n v="0.2"/>
    <n v="2.1728000000000001"/>
  </r>
  <r>
    <n v="1025"/>
    <s v="CA-2014-106964"/>
    <x v="3"/>
    <x v="94"/>
    <d v="2014-12-21T00:00:00"/>
    <s v="First Class"/>
    <s v="HR-14770"/>
    <s v="Hallie Redmond"/>
    <x v="2"/>
    <s v="United States"/>
    <s v="Los Angeles"/>
    <s v="California"/>
    <n v="90045"/>
    <x v="1"/>
    <s v="OFF-BI-10000320"/>
    <s v="Office Supplies"/>
    <s v="Binders"/>
    <s v="GBC Plastic Binding Combs"/>
    <n v="11.808"/>
    <n v="2"/>
    <n v="0.2"/>
    <n v="4.2804000000000002"/>
  </r>
  <r>
    <n v="1026"/>
    <s v="CA-2013-126529"/>
    <x v="0"/>
    <x v="383"/>
    <d v="2013-01-13T00:00:00"/>
    <s v="Second Class"/>
    <s v="DE-13255"/>
    <s v="Deanra Eno"/>
    <x v="2"/>
    <s v="United States"/>
    <s v="Springfield"/>
    <s v="Ohio"/>
    <n v="45503"/>
    <x v="3"/>
    <s v="OFF-PA-10001166"/>
    <s v="Office Supplies"/>
    <s v="Paper"/>
    <s v="Xerox 2"/>
    <n v="15.552000000000003"/>
    <n v="3"/>
    <n v="0.2"/>
    <n v="5.4432"/>
  </r>
  <r>
    <n v="1027"/>
    <s v="CA-2013-126529"/>
    <x v="0"/>
    <x v="383"/>
    <d v="2013-01-13T00:00:00"/>
    <s v="Second Class"/>
    <s v="DE-13255"/>
    <s v="Deanra Eno"/>
    <x v="2"/>
    <s v="United States"/>
    <s v="Springfield"/>
    <s v="Ohio"/>
    <n v="45503"/>
    <x v="3"/>
    <s v="OFF-PA-10003656"/>
    <s v="Office Supplies"/>
    <s v="Paper"/>
    <s v="Xerox 1935"/>
    <n v="63.311999999999998"/>
    <n v="3"/>
    <n v="0.2"/>
    <n v="20.576399999999996"/>
  </r>
  <r>
    <n v="1028"/>
    <s v="CA-2013-126529"/>
    <x v="0"/>
    <x v="383"/>
    <d v="2013-01-13T00:00:00"/>
    <s v="Second Class"/>
    <s v="DE-13255"/>
    <s v="Deanra Eno"/>
    <x v="2"/>
    <s v="United States"/>
    <s v="Springfield"/>
    <s v="Ohio"/>
    <n v="45503"/>
    <x v="3"/>
    <s v="TEC-PH-10000148"/>
    <s v="Technology"/>
    <s v="Phones"/>
    <s v="Cyber Acoustics AC-202b Speech Recognition Stereo Headset"/>
    <n v="15.587999999999999"/>
    <n v="2"/>
    <n v="0.4"/>
    <n v="-9.8724000000000007"/>
  </r>
  <r>
    <n v="1029"/>
    <s v="CA-2011-163552"/>
    <x v="2"/>
    <x v="384"/>
    <d v="2011-07-15T00:00:00"/>
    <s v="Standard Class"/>
    <s v="LA-16780"/>
    <s v="Laura Armstrong"/>
    <x v="1"/>
    <s v="United States"/>
    <s v="Hackensack"/>
    <s v="New Jersey"/>
    <n v="7601"/>
    <x v="3"/>
    <s v="OFF-PA-10000474"/>
    <s v="Office Supplies"/>
    <s v="Paper"/>
    <s v="Staples"/>
    <n v="177.2"/>
    <n v="5"/>
    <n v="0"/>
    <n v="83.283999999999992"/>
  </r>
  <r>
    <n v="1030"/>
    <s v="CA-2011-163552"/>
    <x v="2"/>
    <x v="384"/>
    <d v="2011-07-15T00:00:00"/>
    <s v="Standard Class"/>
    <s v="LA-16780"/>
    <s v="Laura Armstrong"/>
    <x v="1"/>
    <s v="United States"/>
    <s v="Hackensack"/>
    <s v="New Jersey"/>
    <n v="7601"/>
    <x v="3"/>
    <s v="TEC-PH-10003885"/>
    <s v="Technology"/>
    <s v="Phones"/>
    <s v="Cisco SPA508G"/>
    <n v="197.96999999999997"/>
    <n v="3"/>
    <n v="0"/>
    <n v="57.41129999999999"/>
  </r>
  <r>
    <n v="1031"/>
    <s v="CA-2011-163552"/>
    <x v="2"/>
    <x v="384"/>
    <d v="2011-07-15T00:00:00"/>
    <s v="Standard Class"/>
    <s v="LA-16780"/>
    <s v="Laura Armstrong"/>
    <x v="1"/>
    <s v="United States"/>
    <s v="Hackensack"/>
    <s v="New Jersey"/>
    <n v="7601"/>
    <x v="3"/>
    <s v="FUR-CH-10003379"/>
    <s v="Furniture"/>
    <s v="Chairs"/>
    <s v="Global Commerce Series High-Back Swivel/Tilt Chairs"/>
    <n v="854.94"/>
    <n v="3"/>
    <n v="0"/>
    <n v="213.73500000000001"/>
  </r>
  <r>
    <n v="1032"/>
    <s v="CA-2011-163552"/>
    <x v="2"/>
    <x v="384"/>
    <d v="2011-07-15T00:00:00"/>
    <s v="Standard Class"/>
    <s v="LA-16780"/>
    <s v="Laura Armstrong"/>
    <x v="1"/>
    <s v="United States"/>
    <s v="Hackensack"/>
    <s v="New Jersey"/>
    <n v="7601"/>
    <x v="3"/>
    <s v="FUR-FU-10000629"/>
    <s v="Furniture"/>
    <s v="Furnishings"/>
    <s v="9-3/4 Diameter Round Wall Clock"/>
    <n v="124.10999999999999"/>
    <n v="9"/>
    <n v="0"/>
    <n v="52.126200000000004"/>
  </r>
  <r>
    <n v="1033"/>
    <s v="CA-2011-163552"/>
    <x v="2"/>
    <x v="384"/>
    <d v="2011-07-15T00:00:00"/>
    <s v="Standard Class"/>
    <s v="LA-16780"/>
    <s v="Laura Armstrong"/>
    <x v="1"/>
    <s v="United States"/>
    <s v="Hackensack"/>
    <s v="New Jersey"/>
    <n v="7601"/>
    <x v="3"/>
    <s v="OFF-LA-10001175"/>
    <s v="Office Supplies"/>
    <s v="Labels"/>
    <s v="Avery 514"/>
    <n v="14.399999999999999"/>
    <n v="5"/>
    <n v="0"/>
    <n v="7.056"/>
  </r>
  <r>
    <n v="1034"/>
    <s v="CA-2013-109820"/>
    <x v="0"/>
    <x v="73"/>
    <d v="2013-11-23T00:00:00"/>
    <s v="First Class"/>
    <s v="AG-10390"/>
    <s v="Allen Goldenen"/>
    <x v="0"/>
    <s v="United States"/>
    <s v="Cincinnati"/>
    <s v="Ohio"/>
    <n v="45231"/>
    <x v="3"/>
    <s v="OFF-PA-10000955"/>
    <s v="Office Supplies"/>
    <s v="Paper"/>
    <s v="Southworth 25% Cotton Granite Paper &amp; Envelopes"/>
    <n v="15.696000000000002"/>
    <n v="3"/>
    <n v="0.2"/>
    <n v="5.1011999999999995"/>
  </r>
  <r>
    <n v="1035"/>
    <s v="CA-2013-109820"/>
    <x v="0"/>
    <x v="73"/>
    <d v="2013-11-23T00:00:00"/>
    <s v="First Class"/>
    <s v="AG-10390"/>
    <s v="Allen Goldenen"/>
    <x v="0"/>
    <s v="United States"/>
    <s v="Cincinnati"/>
    <s v="Ohio"/>
    <n v="45231"/>
    <x v="3"/>
    <s v="OFF-BI-10003460"/>
    <s v="Office Supplies"/>
    <s v="Binders"/>
    <s v="Acco 3-Hole Punch"/>
    <n v="2.6280000000000001"/>
    <n v="2"/>
    <n v="0.7"/>
    <n v="-1.9272"/>
  </r>
  <r>
    <n v="1036"/>
    <s v="CA-2013-109820"/>
    <x v="0"/>
    <x v="73"/>
    <d v="2013-11-23T00:00:00"/>
    <s v="First Class"/>
    <s v="AG-10390"/>
    <s v="Allen Goldenen"/>
    <x v="0"/>
    <s v="United States"/>
    <s v="Cincinnati"/>
    <s v="Ohio"/>
    <n v="45231"/>
    <x v="3"/>
    <s v="OFF-BI-10000474"/>
    <s v="Office Supplies"/>
    <s v="Binders"/>
    <s v="Avery Recycled Flexi-View Covers for Binding Systems"/>
    <n v="14.427000000000003"/>
    <n v="3"/>
    <n v="0.7"/>
    <n v="-10.579799999999999"/>
  </r>
  <r>
    <n v="1037"/>
    <s v="CA-2013-113061"/>
    <x v="0"/>
    <x v="183"/>
    <d v="2013-04-27T00:00:00"/>
    <s v="Standard Class"/>
    <s v="EL-13735"/>
    <s v="Ed Ludwig"/>
    <x v="2"/>
    <s v="United States"/>
    <s v="Jefferson City"/>
    <s v="Missouri"/>
    <n v="65109"/>
    <x v="2"/>
    <s v="FUR-FU-10003975"/>
    <s v="Furniture"/>
    <s v="Furnishings"/>
    <s v="Eldon Advantage Chair Mats for Low to Medium Pile Carpets"/>
    <n v="86.62"/>
    <n v="2"/>
    <n v="0"/>
    <n v="8.6619999999999919"/>
  </r>
  <r>
    <n v="1038"/>
    <s v="CA-2012-127418"/>
    <x v="1"/>
    <x v="385"/>
    <d v="2012-06-14T00:00:00"/>
    <s v="First Class"/>
    <s v="JJ-15445"/>
    <s v="Jennifer Jackson"/>
    <x v="0"/>
    <s v="United States"/>
    <s v="Los Angeles"/>
    <s v="California"/>
    <n v="90004"/>
    <x v="1"/>
    <s v="OFF-BI-10003707"/>
    <s v="Office Supplies"/>
    <s v="Binders"/>
    <s v="Aluminum Screw Posts"/>
    <n v="36.624000000000002"/>
    <n v="3"/>
    <n v="0.2"/>
    <n v="13.734"/>
  </r>
  <r>
    <n v="1039"/>
    <s v="CA-2014-121818"/>
    <x v="3"/>
    <x v="225"/>
    <d v="2014-11-22T00:00:00"/>
    <s v="First Class"/>
    <s v="JH-15430"/>
    <s v="Jennifer Halladay"/>
    <x v="0"/>
    <s v="United States"/>
    <s v="Burlington"/>
    <s v="North Carolina"/>
    <n v="27217"/>
    <x v="0"/>
    <s v="OFF-AR-10000203"/>
    <s v="Office Supplies"/>
    <s v="Art"/>
    <s v="Newell 336"/>
    <n v="23.968000000000004"/>
    <n v="7"/>
    <n v="0.2"/>
    <n v="2.696399999999997"/>
  </r>
  <r>
    <n v="1040"/>
    <s v="CA-2014-121818"/>
    <x v="3"/>
    <x v="225"/>
    <d v="2014-11-22T00:00:00"/>
    <s v="First Class"/>
    <s v="JH-15430"/>
    <s v="Jennifer Halladay"/>
    <x v="0"/>
    <s v="United States"/>
    <s v="Burlington"/>
    <s v="North Carolina"/>
    <n v="27217"/>
    <x v="0"/>
    <s v="OFF-AR-10004790"/>
    <s v="Office Supplies"/>
    <s v="Art"/>
    <s v="Staples"/>
    <n v="28.728000000000002"/>
    <n v="3"/>
    <n v="0.2"/>
    <n v="1.7954999999999988"/>
  </r>
  <r>
    <n v="1041"/>
    <s v="CA-2013-127670"/>
    <x v="0"/>
    <x v="231"/>
    <d v="2013-03-25T00:00:00"/>
    <s v="Standard Class"/>
    <s v="RD-19660"/>
    <s v="Robert Dilbeck"/>
    <x v="2"/>
    <s v="United States"/>
    <s v="Saint Peters"/>
    <s v="Missouri"/>
    <n v="63376"/>
    <x v="2"/>
    <s v="FUR-TA-10001095"/>
    <s v="Furniture"/>
    <s v="Tables"/>
    <s v="Chromcraft Round Conference Tables"/>
    <n v="697.16"/>
    <n v="4"/>
    <n v="0"/>
    <n v="146.40359999999998"/>
  </r>
  <r>
    <n v="1042"/>
    <s v="CA-2013-102981"/>
    <x v="0"/>
    <x v="47"/>
    <d v="2013-09-10T00:00:00"/>
    <s v="Second Class"/>
    <s v="MO-17500"/>
    <s v="Mary O'Rourke"/>
    <x v="0"/>
    <s v="United States"/>
    <s v="New York City"/>
    <s v="New York"/>
    <n v="10035"/>
    <x v="3"/>
    <s v="TEC-AC-10004761"/>
    <s v="Technology"/>
    <s v="Accessories"/>
    <s v="Maxell 4.7GB DVD+RW 3/Pack"/>
    <n v="31.86"/>
    <n v="2"/>
    <n v="0"/>
    <n v="11.151"/>
  </r>
  <r>
    <n v="1043"/>
    <s v="CA-2013-102981"/>
    <x v="0"/>
    <x v="47"/>
    <d v="2013-09-10T00:00:00"/>
    <s v="Second Class"/>
    <s v="MO-17500"/>
    <s v="Mary O'Rourke"/>
    <x v="0"/>
    <s v="United States"/>
    <s v="New York City"/>
    <s v="New York"/>
    <n v="10035"/>
    <x v="3"/>
    <s v="FUR-BO-10001811"/>
    <s v="Furniture"/>
    <s v="Bookcases"/>
    <s v="Atlantic Metals Mobile 5-Shelf Bookcases, Custom Colors"/>
    <n v="722.35200000000009"/>
    <n v="3"/>
    <n v="0.2"/>
    <n v="90.293999999999926"/>
  </r>
  <r>
    <n v="1044"/>
    <s v="CA-2014-115651"/>
    <x v="3"/>
    <x v="362"/>
    <d v="2014-07-13T00:00:00"/>
    <s v="First Class"/>
    <s v="NS-18640"/>
    <s v="Noel Staavos"/>
    <x v="1"/>
    <s v="United States"/>
    <s v="Chicago"/>
    <s v="Illinois"/>
    <n v="60610"/>
    <x v="2"/>
    <s v="OFF-AR-10001130"/>
    <s v="Office Supplies"/>
    <s v="Art"/>
    <s v="Quartet Alpha White Chalk, 12/Pack"/>
    <n v="8.84"/>
    <n v="5"/>
    <n v="0.2"/>
    <n v="2.9835000000000003"/>
  </r>
  <r>
    <n v="1045"/>
    <s v="CA-2014-115651"/>
    <x v="3"/>
    <x v="362"/>
    <d v="2014-07-13T00:00:00"/>
    <s v="First Class"/>
    <s v="NS-18640"/>
    <s v="Noel Staavos"/>
    <x v="1"/>
    <s v="United States"/>
    <s v="Chicago"/>
    <s v="Illinois"/>
    <n v="60610"/>
    <x v="2"/>
    <s v="OFF-AP-10000055"/>
    <s v="Office Supplies"/>
    <s v="Appliances"/>
    <s v="Belkin F9S820V06 8 Outlet Surge"/>
    <n v="58.463999999999977"/>
    <n v="9"/>
    <n v="0.8"/>
    <n v="-146.16000000000003"/>
  </r>
  <r>
    <n v="1046"/>
    <s v="CA-2014-152702"/>
    <x v="3"/>
    <x v="386"/>
    <d v="2014-10-17T00:00:00"/>
    <s v="Standard Class"/>
    <s v="SN-20710"/>
    <s v="Steve Nguyen"/>
    <x v="2"/>
    <s v="United States"/>
    <s v="Rockford"/>
    <s v="Illinois"/>
    <n v="61107"/>
    <x v="2"/>
    <s v="FUR-CH-10002304"/>
    <s v="Furniture"/>
    <s v="Chairs"/>
    <s v="Global Stack Chair without Arms, Black"/>
    <n v="254.60399999999998"/>
    <n v="14"/>
    <n v="0.3"/>
    <n v="-18.185999999999993"/>
  </r>
  <r>
    <n v="1047"/>
    <s v="CA-2013-169103"/>
    <x v="0"/>
    <x v="387"/>
    <d v="2013-03-14T00:00:00"/>
    <s v="Standard Class"/>
    <s v="ZC-21910"/>
    <s v="Zuschuss Carroll"/>
    <x v="0"/>
    <s v="United States"/>
    <s v="Miami"/>
    <s v="Florida"/>
    <n v="33142"/>
    <x v="0"/>
    <s v="TEC-PH-10001530"/>
    <s v="Technology"/>
    <s v="Phones"/>
    <s v="Cisco Unified IP Phone 7945G VoIP phone"/>
    <n v="1363.96"/>
    <n v="5"/>
    <n v="0.2"/>
    <n v="85.247500000000002"/>
  </r>
  <r>
    <n v="1048"/>
    <s v="CA-2013-169103"/>
    <x v="0"/>
    <x v="387"/>
    <d v="2013-03-14T00:00:00"/>
    <s v="Standard Class"/>
    <s v="ZC-21910"/>
    <s v="Zuschuss Carroll"/>
    <x v="0"/>
    <s v="United States"/>
    <s v="Miami"/>
    <s v="Florida"/>
    <n v="33142"/>
    <x v="0"/>
    <s v="FUR-FU-10004006"/>
    <s v="Furniture"/>
    <s v="Furnishings"/>
    <s v="Deflect-o DuraMat Lighweight, Studded, Beveled Mat for Low Pile Carpeting"/>
    <n v="102.35999999999999"/>
    <n v="3"/>
    <n v="0.2"/>
    <n v="-3.8385000000000105"/>
  </r>
  <r>
    <n v="1049"/>
    <s v="CA-2011-139192"/>
    <x v="2"/>
    <x v="279"/>
    <d v="2011-06-01T00:00:00"/>
    <s v="Second Class"/>
    <s v="LC-16885"/>
    <s v="Lena Creighton"/>
    <x v="0"/>
    <s v="United States"/>
    <s v="San Francisco"/>
    <s v="California"/>
    <n v="94109"/>
    <x v="1"/>
    <s v="TEC-PH-10000486"/>
    <s v="Technology"/>
    <s v="Phones"/>
    <s v="Plantronics HL10 Handset Lifter"/>
    <n v="1113.5039999999999"/>
    <n v="12"/>
    <n v="0.2"/>
    <n v="125.2691999999999"/>
  </r>
  <r>
    <n v="1050"/>
    <s v="CA-2011-139192"/>
    <x v="2"/>
    <x v="279"/>
    <d v="2011-06-01T00:00:00"/>
    <s v="Second Class"/>
    <s v="LC-16885"/>
    <s v="Lena Creighton"/>
    <x v="0"/>
    <s v="United States"/>
    <s v="San Francisco"/>
    <s v="California"/>
    <n v="94109"/>
    <x v="1"/>
    <s v="TEC-AC-10001606"/>
    <s v="Technology"/>
    <s v="Accessories"/>
    <s v="Logitech Wireless Performance Mouse MX for PC and Mac"/>
    <n v="99.99"/>
    <n v="1"/>
    <n v="0"/>
    <n v="37.996200000000002"/>
  </r>
  <r>
    <n v="1051"/>
    <s v="US-2012-153500"/>
    <x v="1"/>
    <x v="230"/>
    <d v="2012-07-05T00:00:00"/>
    <s v="First Class"/>
    <s v="DG-13300"/>
    <s v="Deirdre Greer"/>
    <x v="1"/>
    <s v="United States"/>
    <s v="Philadelphia"/>
    <s v="Pennsylvania"/>
    <n v="19134"/>
    <x v="3"/>
    <s v="FUR-FU-10000293"/>
    <s v="Furniture"/>
    <s v="Furnishings"/>
    <s v="Eldon Antistatic Chair Mats for Low to Medium Pile Carpets"/>
    <n v="168.46400000000003"/>
    <n v="2"/>
    <n v="0.2"/>
    <n v="-29.481200000000022"/>
  </r>
  <r>
    <n v="1052"/>
    <s v="US-2012-153500"/>
    <x v="1"/>
    <x v="230"/>
    <d v="2012-07-05T00:00:00"/>
    <s v="First Class"/>
    <s v="DG-13300"/>
    <s v="Deirdre Greer"/>
    <x v="1"/>
    <s v="United States"/>
    <s v="Philadelphia"/>
    <s v="Pennsylvania"/>
    <n v="19134"/>
    <x v="3"/>
    <s v="OFF-PA-10001307"/>
    <s v="Office Supplies"/>
    <s v="Paper"/>
    <s v="Important Message Pads, 50 4-1/4 x 5-1/2 Forms per Pad"/>
    <n v="6.7200000000000006"/>
    <n v="2"/>
    <n v="0.2"/>
    <n v="2.4359999999999995"/>
  </r>
  <r>
    <n v="1053"/>
    <s v="US-2012-153500"/>
    <x v="1"/>
    <x v="230"/>
    <d v="2012-07-05T00:00:00"/>
    <s v="First Class"/>
    <s v="DG-13300"/>
    <s v="Deirdre Greer"/>
    <x v="1"/>
    <s v="United States"/>
    <s v="Philadelphia"/>
    <s v="Pennsylvania"/>
    <n v="19134"/>
    <x v="3"/>
    <s v="FUR-FU-10004460"/>
    <s v="Furniture"/>
    <s v="Furnishings"/>
    <s v="Howard Miller 12&quot; Round Wall Clock"/>
    <n v="282.88800000000003"/>
    <n v="9"/>
    <n v="0.2"/>
    <n v="56.577599999999961"/>
  </r>
  <r>
    <n v="1054"/>
    <s v="CA-2012-110667"/>
    <x v="1"/>
    <x v="388"/>
    <d v="2012-04-08T00:00:00"/>
    <s v="Standard Class"/>
    <s v="NF-18595"/>
    <s v="Nicole Fjeld"/>
    <x v="2"/>
    <s v="United States"/>
    <s v="New York City"/>
    <s v="New York"/>
    <n v="10009"/>
    <x v="3"/>
    <s v="OFF-AR-10000716"/>
    <s v="Office Supplies"/>
    <s v="Art"/>
    <s v="DIXON Ticonderoga Erasable Checking Pencils"/>
    <n v="11.16"/>
    <n v="2"/>
    <n v="0"/>
    <n v="4.3524000000000003"/>
  </r>
  <r>
    <n v="1055"/>
    <s v="CA-2012-110667"/>
    <x v="1"/>
    <x v="388"/>
    <d v="2012-04-08T00:00:00"/>
    <s v="Standard Class"/>
    <s v="NF-18595"/>
    <s v="Nicole Fjeld"/>
    <x v="2"/>
    <s v="United States"/>
    <s v="New York City"/>
    <s v="New York"/>
    <n v="10009"/>
    <x v="3"/>
    <s v="FUR-FU-10004622"/>
    <s v="Furniture"/>
    <s v="Furnishings"/>
    <s v="Eldon Advantage Foldable Chair Mats for Low Pile Carpets"/>
    <n v="108.4"/>
    <n v="2"/>
    <n v="0"/>
    <n v="22.763999999999996"/>
  </r>
  <r>
    <n v="1056"/>
    <s v="CA-2012-110667"/>
    <x v="1"/>
    <x v="388"/>
    <d v="2012-04-08T00:00:00"/>
    <s v="Standard Class"/>
    <s v="NF-18595"/>
    <s v="Nicole Fjeld"/>
    <x v="2"/>
    <s v="United States"/>
    <s v="New York City"/>
    <s v="New York"/>
    <n v="10009"/>
    <x v="3"/>
    <s v="OFF-BI-10002735"/>
    <s v="Office Supplies"/>
    <s v="Binders"/>
    <s v="GBC Prestige Therm-A-Bind Covers"/>
    <n v="82.344000000000008"/>
    <n v="3"/>
    <n v="0.2"/>
    <n v="27.791100000000004"/>
  </r>
  <r>
    <n v="1057"/>
    <s v="CA-2012-110667"/>
    <x v="1"/>
    <x v="388"/>
    <d v="2012-04-08T00:00:00"/>
    <s v="Standard Class"/>
    <s v="NF-18595"/>
    <s v="Nicole Fjeld"/>
    <x v="2"/>
    <s v="United States"/>
    <s v="New York City"/>
    <s v="New York"/>
    <n v="10009"/>
    <x v="3"/>
    <s v="OFF-BI-10003529"/>
    <s v="Office Supplies"/>
    <s v="Binders"/>
    <s v="Avery Round Ring Poly Binders"/>
    <n v="9.0879999999999992"/>
    <n v="4"/>
    <n v="0.2"/>
    <n v="3.2944"/>
  </r>
  <r>
    <n v="1058"/>
    <s v="CA-2014-167150"/>
    <x v="3"/>
    <x v="389"/>
    <d v="2014-12-18T00:00:00"/>
    <s v="Standard Class"/>
    <s v="BP-11185"/>
    <s v="Ben Peterman"/>
    <x v="1"/>
    <s v="United States"/>
    <s v="San Diego"/>
    <s v="California"/>
    <n v="92037"/>
    <x v="1"/>
    <s v="OFF-BI-10001097"/>
    <s v="Office Supplies"/>
    <s v="Binders"/>
    <s v="Avery Hole Reinforcements"/>
    <n v="19.936000000000003"/>
    <n v="4"/>
    <n v="0.2"/>
    <n v="7.2267999999999999"/>
  </r>
  <r>
    <n v="1059"/>
    <s v="CA-2014-167150"/>
    <x v="3"/>
    <x v="389"/>
    <d v="2014-12-18T00:00:00"/>
    <s v="Standard Class"/>
    <s v="BP-11185"/>
    <s v="Ben Peterman"/>
    <x v="1"/>
    <s v="United States"/>
    <s v="San Diego"/>
    <s v="California"/>
    <n v="92037"/>
    <x v="1"/>
    <s v="OFF-BI-10001597"/>
    <s v="Office Supplies"/>
    <s v="Binders"/>
    <s v="Wilson Jones Ledger-Size, Piano-Hinge Binder, 2&quot;, Blue"/>
    <n v="65.567999999999998"/>
    <n v="2"/>
    <n v="0.2"/>
    <n v="22.948799999999995"/>
  </r>
  <r>
    <n v="1060"/>
    <s v="CA-2013-105284"/>
    <x v="0"/>
    <x v="390"/>
    <d v="2013-12-02T00:00:00"/>
    <s v="Standard Class"/>
    <s v="MG-17650"/>
    <s v="Matthew Grinstein"/>
    <x v="2"/>
    <s v="United States"/>
    <s v="Philadelphia"/>
    <s v="Pennsylvania"/>
    <n v="19143"/>
    <x v="3"/>
    <s v="OFF-FA-10001754"/>
    <s v="Office Supplies"/>
    <s v="Fasteners"/>
    <s v="Stockwell Gold Paper Clips"/>
    <n v="4.4160000000000004"/>
    <n v="3"/>
    <n v="0.2"/>
    <n v="1.6008"/>
  </r>
  <r>
    <n v="1061"/>
    <s v="US-2012-125374"/>
    <x v="1"/>
    <x v="391"/>
    <d v="2012-03-29T00:00:00"/>
    <s v="Standard Class"/>
    <s v="JD-16060"/>
    <s v="Julia Dunbar"/>
    <x v="0"/>
    <s v="United States"/>
    <s v="Houston"/>
    <s v="Texas"/>
    <n v="77095"/>
    <x v="2"/>
    <s v="FUR-CH-10003396"/>
    <s v="Furniture"/>
    <s v="Chairs"/>
    <s v="Global Deluxe Steno Chair"/>
    <n v="107.77200000000001"/>
    <n v="2"/>
    <n v="0.3"/>
    <n v="-29.252400000000009"/>
  </r>
  <r>
    <n v="1062"/>
    <s v="CA-2012-161263"/>
    <x v="1"/>
    <x v="392"/>
    <d v="2012-04-21T00:00:00"/>
    <s v="Standard Class"/>
    <s v="TS-21160"/>
    <s v="Theresa Swint"/>
    <x v="1"/>
    <s v="United States"/>
    <s v="Toledo"/>
    <s v="Ohio"/>
    <n v="43615"/>
    <x v="3"/>
    <s v="OFF-AP-10002350"/>
    <s v="Office Supplies"/>
    <s v="Appliances"/>
    <s v="Belkin F9H710-06 7 Outlet SurgeMaster Surge Protector"/>
    <n v="45.216000000000001"/>
    <n v="3"/>
    <n v="0.2"/>
    <n v="4.5215999999999994"/>
  </r>
  <r>
    <n v="1063"/>
    <s v="CA-2012-161263"/>
    <x v="1"/>
    <x v="392"/>
    <d v="2012-04-21T00:00:00"/>
    <s v="Standard Class"/>
    <s v="TS-21160"/>
    <s v="Theresa Swint"/>
    <x v="1"/>
    <s v="United States"/>
    <s v="Toledo"/>
    <s v="Ohio"/>
    <n v="43615"/>
    <x v="3"/>
    <s v="OFF-FA-10004838"/>
    <s v="Office Supplies"/>
    <s v="Fasteners"/>
    <s v="Super Bands, 12/Pack"/>
    <n v="10.416000000000002"/>
    <n v="7"/>
    <n v="0.2"/>
    <n v="-2.2134"/>
  </r>
  <r>
    <n v="1064"/>
    <s v="CA-2012-161263"/>
    <x v="1"/>
    <x v="392"/>
    <d v="2012-04-21T00:00:00"/>
    <s v="Standard Class"/>
    <s v="TS-21160"/>
    <s v="Theresa Swint"/>
    <x v="1"/>
    <s v="United States"/>
    <s v="Toledo"/>
    <s v="Ohio"/>
    <n v="43615"/>
    <x v="3"/>
    <s v="OFF-AR-10004757"/>
    <s v="Office Supplies"/>
    <s v="Art"/>
    <s v="Crayola Colored Pencils"/>
    <n v="7.8719999999999999"/>
    <n v="3"/>
    <n v="0.2"/>
    <n v="1.2791999999999994"/>
  </r>
  <r>
    <n v="1065"/>
    <s v="CA-2012-161263"/>
    <x v="1"/>
    <x v="392"/>
    <d v="2012-04-21T00:00:00"/>
    <s v="Standard Class"/>
    <s v="TS-21160"/>
    <s v="Theresa Swint"/>
    <x v="1"/>
    <s v="United States"/>
    <s v="Toledo"/>
    <s v="Ohio"/>
    <n v="43615"/>
    <x v="3"/>
    <s v="TEC-PH-10002115"/>
    <s v="Technology"/>
    <s v="Phones"/>
    <s v="Plantronics 81402"/>
    <n v="118.78199999999998"/>
    <n v="3"/>
    <n v="0.4"/>
    <n v="-27.715799999999994"/>
  </r>
  <r>
    <n v="1066"/>
    <s v="CA-2012-161263"/>
    <x v="1"/>
    <x v="392"/>
    <d v="2012-04-21T00:00:00"/>
    <s v="Standard Class"/>
    <s v="TS-21160"/>
    <s v="Theresa Swint"/>
    <x v="1"/>
    <s v="United States"/>
    <s v="Toledo"/>
    <s v="Ohio"/>
    <n v="43615"/>
    <x v="3"/>
    <s v="OFF-FA-10003059"/>
    <s v="Office Supplies"/>
    <s v="Fasteners"/>
    <s v="Assorted Color Push Pins"/>
    <n v="1.4480000000000002"/>
    <n v="1"/>
    <n v="0.2"/>
    <n v="0.2352999999999999"/>
  </r>
  <r>
    <n v="1067"/>
    <s v="CA-2012-161263"/>
    <x v="1"/>
    <x v="392"/>
    <d v="2012-04-21T00:00:00"/>
    <s v="Standard Class"/>
    <s v="TS-21160"/>
    <s v="Theresa Swint"/>
    <x v="1"/>
    <s v="United States"/>
    <s v="Toledo"/>
    <s v="Ohio"/>
    <n v="43615"/>
    <x v="3"/>
    <s v="OFF-BI-10004330"/>
    <s v="Office Supplies"/>
    <s v="Binders"/>
    <s v="GBC Velobind Prepunched Cover Sets, Regency Series"/>
    <n v="55.470000000000006"/>
    <n v="5"/>
    <n v="0.7"/>
    <n v="-46.224999999999994"/>
  </r>
  <r>
    <n v="1068"/>
    <s v="CA-2013-157686"/>
    <x v="0"/>
    <x v="393"/>
    <d v="2013-10-03T00:00:00"/>
    <s v="First Class"/>
    <s v="BD-11620"/>
    <s v="Brian DeCherney"/>
    <x v="0"/>
    <s v="United States"/>
    <s v="San Francisco"/>
    <s v="California"/>
    <n v="94122"/>
    <x v="1"/>
    <s v="FUR-CH-10001146"/>
    <s v="Furniture"/>
    <s v="Chairs"/>
    <s v="Global Value Mid-Back Manager's Chair, Gray"/>
    <n v="194.84800000000001"/>
    <n v="4"/>
    <n v="0.2"/>
    <n v="12.177999999999983"/>
  </r>
  <r>
    <n v="1069"/>
    <s v="US-2014-139955"/>
    <x v="3"/>
    <x v="394"/>
    <d v="2014-10-01T00:00:00"/>
    <s v="Second Class"/>
    <s v="CM-12160"/>
    <s v="Charles McCrossin"/>
    <x v="0"/>
    <s v="United States"/>
    <s v="Brownsville"/>
    <s v="Texas"/>
    <n v="78521"/>
    <x v="2"/>
    <s v="OFF-SU-10001935"/>
    <s v="Office Supplies"/>
    <s v="Supplies"/>
    <s v="Staples"/>
    <n v="1.7440000000000002"/>
    <n v="1"/>
    <n v="0.2"/>
    <n v="-0.34880000000000033"/>
  </r>
  <r>
    <n v="1070"/>
    <s v="US-2012-150161"/>
    <x v="1"/>
    <x v="395"/>
    <d v="2012-07-29T00:00:00"/>
    <s v="Standard Class"/>
    <s v="RB-19795"/>
    <s v="Ross Baird"/>
    <x v="2"/>
    <s v="United States"/>
    <s v="Philadelphia"/>
    <s v="Pennsylvania"/>
    <n v="19143"/>
    <x v="3"/>
    <s v="OFF-BI-10001524"/>
    <s v="Office Supplies"/>
    <s v="Binders"/>
    <s v="GBC Premium Transparent Covers with Diagonal Lined Pattern"/>
    <n v="25.176000000000005"/>
    <n v="4"/>
    <n v="0.7"/>
    <n v="-18.462400000000002"/>
  </r>
  <r>
    <n v="1071"/>
    <s v="CA-2012-144652"/>
    <x v="1"/>
    <x v="312"/>
    <d v="2012-11-26T00:00:00"/>
    <s v="Standard Class"/>
    <s v="SN-20560"/>
    <s v="Skye Norling"/>
    <x v="2"/>
    <s v="United States"/>
    <s v="Los Angeles"/>
    <s v="California"/>
    <n v="90008"/>
    <x v="1"/>
    <s v="OFF-AR-10003732"/>
    <s v="Office Supplies"/>
    <s v="Art"/>
    <s v="Newell 333"/>
    <n v="19.459999999999997"/>
    <n v="7"/>
    <n v="0"/>
    <n v="5.0595999999999997"/>
  </r>
  <r>
    <n v="1072"/>
    <s v="CA-2013-152814"/>
    <x v="0"/>
    <x v="236"/>
    <d v="2013-05-03T00:00:00"/>
    <s v="Standard Class"/>
    <s v="EH-14005"/>
    <s v="Erica Hernandez"/>
    <x v="2"/>
    <s v="United States"/>
    <s v="Denver"/>
    <s v="Colorado"/>
    <n v="80219"/>
    <x v="1"/>
    <s v="OFF-PA-10001970"/>
    <s v="Office Supplies"/>
    <s v="Paper"/>
    <s v="Xerox 1881"/>
    <n v="29.472000000000001"/>
    <n v="3"/>
    <n v="0.2"/>
    <n v="9.9467999999999979"/>
  </r>
  <r>
    <n v="1073"/>
    <s v="CA-2014-106943"/>
    <x v="3"/>
    <x v="237"/>
    <d v="2014-11-20T00:00:00"/>
    <s v="Standard Class"/>
    <s v="FO-14305"/>
    <s v="Frank Olsen"/>
    <x v="0"/>
    <s v="United States"/>
    <s v="New York City"/>
    <s v="New York"/>
    <n v="10035"/>
    <x v="3"/>
    <s v="OFF-BI-10003669"/>
    <s v="Office Supplies"/>
    <s v="Binders"/>
    <s v="3M Organizer Strips"/>
    <n v="8.64"/>
    <n v="2"/>
    <n v="0.2"/>
    <n v="3.024"/>
  </r>
  <r>
    <n v="1074"/>
    <s v="CA-2013-134348"/>
    <x v="0"/>
    <x v="396"/>
    <d v="2013-11-20T00:00:00"/>
    <s v="Standard Class"/>
    <s v="MS-17710"/>
    <s v="Maurice Satty"/>
    <x v="0"/>
    <s v="United States"/>
    <s v="Mesa"/>
    <s v="Arizona"/>
    <n v="85204"/>
    <x v="1"/>
    <s v="OFF-BI-10003727"/>
    <s v="Office Supplies"/>
    <s v="Binders"/>
    <s v="Avery Durable Slant Ring Binders With Label Holder"/>
    <n v="6.27"/>
    <n v="5"/>
    <n v="0.7"/>
    <n v="-4.5980000000000008"/>
  </r>
  <r>
    <n v="1075"/>
    <s v="CA-2013-134348"/>
    <x v="0"/>
    <x v="396"/>
    <d v="2013-11-20T00:00:00"/>
    <s v="Standard Class"/>
    <s v="MS-17710"/>
    <s v="Maurice Satty"/>
    <x v="0"/>
    <s v="United States"/>
    <s v="Mesa"/>
    <s v="Arizona"/>
    <n v="85204"/>
    <x v="1"/>
    <s v="OFF-BI-10004967"/>
    <s v="Office Supplies"/>
    <s v="Binders"/>
    <s v="Round Ring Binders"/>
    <n v="4.3680000000000003"/>
    <n v="7"/>
    <n v="0.7"/>
    <n v="-3.3487999999999998"/>
  </r>
  <r>
    <n v="1076"/>
    <s v="CA-2013-134348"/>
    <x v="0"/>
    <x v="396"/>
    <d v="2013-11-20T00:00:00"/>
    <s v="Standard Class"/>
    <s v="MS-17710"/>
    <s v="Maurice Satty"/>
    <x v="0"/>
    <s v="United States"/>
    <s v="Mesa"/>
    <s v="Arizona"/>
    <n v="85204"/>
    <x v="1"/>
    <s v="TEC-AC-10003447"/>
    <s v="Technology"/>
    <s v="Accessories"/>
    <s v="Micropad Numeric Keypads"/>
    <n v="31.983999999999998"/>
    <n v="2"/>
    <n v="0.2"/>
    <n v="1.9989999999999979"/>
  </r>
  <r>
    <n v="1077"/>
    <s v="CA-2013-161781"/>
    <x v="0"/>
    <x v="321"/>
    <d v="2013-10-01T00:00:00"/>
    <s v="First Class"/>
    <s v="CC-12100"/>
    <s v="Chad Cunningham"/>
    <x v="2"/>
    <s v="United States"/>
    <s v="Columbus"/>
    <s v="Indiana"/>
    <n v="47201"/>
    <x v="2"/>
    <s v="OFF-AR-10000255"/>
    <s v="Office Supplies"/>
    <s v="Art"/>
    <s v="Newell 328"/>
    <n v="40.879999999999995"/>
    <n v="7"/>
    <n v="0"/>
    <n v="10.628799999999998"/>
  </r>
  <r>
    <n v="1078"/>
    <s v="CA-2014-132521"/>
    <x v="3"/>
    <x v="397"/>
    <d v="2014-09-26T00:00:00"/>
    <s v="Second Class"/>
    <s v="DW-13540"/>
    <s v="Don Weiss"/>
    <x v="0"/>
    <s v="United States"/>
    <s v="Seattle"/>
    <s v="Washington"/>
    <n v="98105"/>
    <x v="1"/>
    <s v="OFF-AP-10002191"/>
    <s v="Office Supplies"/>
    <s v="Appliances"/>
    <s v="Belkin 8 Outlet SurgeMaster II Gold Surge Protector"/>
    <n v="119.96"/>
    <n v="2"/>
    <n v="0"/>
    <n v="33.588800000000006"/>
  </r>
  <r>
    <n v="1079"/>
    <s v="CA-2014-132521"/>
    <x v="3"/>
    <x v="397"/>
    <d v="2014-09-26T00:00:00"/>
    <s v="Second Class"/>
    <s v="DW-13540"/>
    <s v="Don Weiss"/>
    <x v="0"/>
    <s v="United States"/>
    <s v="Seattle"/>
    <s v="Washington"/>
    <n v="98105"/>
    <x v="1"/>
    <s v="OFF-ST-10001325"/>
    <s v="Office Supplies"/>
    <s v="Storage"/>
    <s v="Sterilite Officeware Hinged File Box"/>
    <n v="31.44"/>
    <n v="3"/>
    <n v="0"/>
    <n v="8.4888000000000012"/>
  </r>
  <r>
    <n v="1080"/>
    <s v="CA-2014-132521"/>
    <x v="3"/>
    <x v="397"/>
    <d v="2014-09-26T00:00:00"/>
    <s v="Second Class"/>
    <s v="DW-13540"/>
    <s v="Don Weiss"/>
    <x v="0"/>
    <s v="United States"/>
    <s v="Seattle"/>
    <s v="Washington"/>
    <n v="98105"/>
    <x v="1"/>
    <s v="OFF-BI-10000404"/>
    <s v="Office Supplies"/>
    <s v="Binders"/>
    <s v="Avery Printable Repositionable Plastic Tabs"/>
    <n v="6.88"/>
    <n v="1"/>
    <n v="0.2"/>
    <n v="2.3220000000000001"/>
  </r>
  <r>
    <n v="1081"/>
    <s v="CA-2012-110016"/>
    <x v="1"/>
    <x v="239"/>
    <d v="2012-12-04T00:00:00"/>
    <s v="Standard Class"/>
    <s v="BT-11395"/>
    <s v="Bill Tyler"/>
    <x v="1"/>
    <s v="United States"/>
    <s v="Detroit"/>
    <s v="Michigan"/>
    <n v="48227"/>
    <x v="2"/>
    <s v="OFF-PA-10000349"/>
    <s v="Office Supplies"/>
    <s v="Paper"/>
    <s v="Staples"/>
    <n v="19.920000000000002"/>
    <n v="4"/>
    <n v="0"/>
    <n v="9.3624000000000009"/>
  </r>
  <r>
    <n v="1082"/>
    <s v="CA-2012-110016"/>
    <x v="1"/>
    <x v="239"/>
    <d v="2012-12-04T00:00:00"/>
    <s v="Standard Class"/>
    <s v="BT-11395"/>
    <s v="Bill Tyler"/>
    <x v="1"/>
    <s v="United States"/>
    <s v="Detroit"/>
    <s v="Michigan"/>
    <n v="48227"/>
    <x v="2"/>
    <s v="FUR-CH-10002880"/>
    <s v="Furniture"/>
    <s v="Chairs"/>
    <s v="Global High-Back Leather Tilter, Burgundy"/>
    <n v="1106.9099999999999"/>
    <n v="9"/>
    <n v="0"/>
    <n v="121.76009999999994"/>
  </r>
  <r>
    <n v="1083"/>
    <s v="US-2013-143819"/>
    <x v="0"/>
    <x v="398"/>
    <d v="2013-03-06T00:00:00"/>
    <s v="Standard Class"/>
    <s v="KD-16270"/>
    <s v="Karen Daniels"/>
    <x v="0"/>
    <s v="United States"/>
    <s v="Yonkers"/>
    <s v="New York"/>
    <n v="10701"/>
    <x v="3"/>
    <s v="FUR-TA-10001095"/>
    <s v="Furniture"/>
    <s v="Tables"/>
    <s v="Chromcraft Round Conference Tables"/>
    <n v="836.59199999999998"/>
    <n v="8"/>
    <n v="0.4"/>
    <n v="-264.92079999999999"/>
  </r>
  <r>
    <n v="1084"/>
    <s v="US-2013-143819"/>
    <x v="0"/>
    <x v="398"/>
    <d v="2013-03-06T00:00:00"/>
    <s v="Standard Class"/>
    <s v="KD-16270"/>
    <s v="Karen Daniels"/>
    <x v="0"/>
    <s v="United States"/>
    <s v="Yonkers"/>
    <s v="New York"/>
    <n v="10701"/>
    <x v="3"/>
    <s v="OFF-PA-10003127"/>
    <s v="Office Supplies"/>
    <s v="Paper"/>
    <s v="Staples"/>
    <n v="26.38"/>
    <n v="1"/>
    <n v="0"/>
    <n v="12.134799999999998"/>
  </r>
  <r>
    <n v="1085"/>
    <s v="US-2013-143819"/>
    <x v="0"/>
    <x v="398"/>
    <d v="2013-03-06T00:00:00"/>
    <s v="Standard Class"/>
    <s v="KD-16270"/>
    <s v="Karen Daniels"/>
    <x v="0"/>
    <s v="United States"/>
    <s v="Yonkers"/>
    <s v="New York"/>
    <n v="10701"/>
    <x v="3"/>
    <s v="OFF-ST-10003208"/>
    <s v="Office Supplies"/>
    <s v="Storage"/>
    <s v="Adjustable Depth Letter/Legal Cart"/>
    <n v="362.92"/>
    <n v="2"/>
    <n v="0"/>
    <n v="105.24679999999995"/>
  </r>
  <r>
    <n v="1086"/>
    <s v="US-2013-143819"/>
    <x v="0"/>
    <x v="398"/>
    <d v="2013-03-06T00:00:00"/>
    <s v="Standard Class"/>
    <s v="KD-16270"/>
    <s v="Karen Daniels"/>
    <x v="0"/>
    <s v="United States"/>
    <s v="Yonkers"/>
    <s v="New York"/>
    <n v="10701"/>
    <x v="3"/>
    <s v="TEC-MA-10003979"/>
    <s v="Technology"/>
    <s v="Machines"/>
    <s v="Ativa V4110MDD Micro-Cut Shredder"/>
    <n v="4899.93"/>
    <n v="7"/>
    <n v="0"/>
    <n v="2400.9656999999997"/>
  </r>
  <r>
    <n v="1087"/>
    <s v="CA-2013-167584"/>
    <x v="0"/>
    <x v="399"/>
    <d v="2013-08-13T00:00:00"/>
    <s v="Same Day"/>
    <s v="LC-16870"/>
    <s v="Lena Cacioppo"/>
    <x v="0"/>
    <s v="United States"/>
    <s v="Des Moines"/>
    <s v="Iowa"/>
    <n v="50315"/>
    <x v="2"/>
    <s v="OFF-PA-10000029"/>
    <s v="Office Supplies"/>
    <s v="Paper"/>
    <s v="Xerox 224"/>
    <n v="6.48"/>
    <n v="1"/>
    <n v="0"/>
    <n v="3.1104000000000003"/>
  </r>
  <r>
    <n v="1088"/>
    <s v="CA-2013-166163"/>
    <x v="0"/>
    <x v="243"/>
    <d v="2013-08-21T00:00:00"/>
    <s v="Second Class"/>
    <s v="CY-12745"/>
    <s v="Craig Yedwab"/>
    <x v="1"/>
    <s v="United States"/>
    <s v="Oakland"/>
    <s v="California"/>
    <n v="94601"/>
    <x v="1"/>
    <s v="TEC-PH-10004896"/>
    <s v="Technology"/>
    <s v="Phones"/>
    <s v="Nokia Lumia 521 (T-Mobile)"/>
    <n v="71.975999999999999"/>
    <n v="3"/>
    <n v="0.2"/>
    <n v="7.1976000000000049"/>
  </r>
  <r>
    <n v="1089"/>
    <s v="CA-2013-166163"/>
    <x v="0"/>
    <x v="243"/>
    <d v="2013-08-21T00:00:00"/>
    <s v="Second Class"/>
    <s v="CY-12745"/>
    <s v="Craig Yedwab"/>
    <x v="1"/>
    <s v="United States"/>
    <s v="Oakland"/>
    <s v="California"/>
    <n v="94601"/>
    <x v="1"/>
    <s v="OFF-LA-10000452"/>
    <s v="Office Supplies"/>
    <s v="Labels"/>
    <s v="Avery 488"/>
    <n v="3.15"/>
    <n v="1"/>
    <n v="0"/>
    <n v="1.512"/>
  </r>
  <r>
    <n v="1090"/>
    <s v="CA-2014-158407"/>
    <x v="3"/>
    <x v="400"/>
    <d v="2014-06-11T00:00:00"/>
    <s v="Standard Class"/>
    <s v="LW-16990"/>
    <s v="Lindsay Williams"/>
    <x v="1"/>
    <s v="United States"/>
    <s v="Monroe"/>
    <s v="North Carolina"/>
    <n v="28110"/>
    <x v="0"/>
    <s v="FUR-FU-10001967"/>
    <s v="Furniture"/>
    <s v="Furnishings"/>
    <s v="Telescoping Adjustable Floor Lamp"/>
    <n v="31.983999999999998"/>
    <n v="2"/>
    <n v="0.2"/>
    <n v="1.9989999999999979"/>
  </r>
  <r>
    <n v="1091"/>
    <s v="CA-2014-158407"/>
    <x v="3"/>
    <x v="400"/>
    <d v="2014-06-11T00:00:00"/>
    <s v="Standard Class"/>
    <s v="LW-16990"/>
    <s v="Lindsay Williams"/>
    <x v="1"/>
    <s v="United States"/>
    <s v="Monroe"/>
    <s v="North Carolina"/>
    <n v="28110"/>
    <x v="0"/>
    <s v="TEC-PH-10001819"/>
    <s v="Technology"/>
    <s v="Phones"/>
    <s v="Innergie mMini Combo Duo USB Travel Charging Kit"/>
    <n v="71.984000000000009"/>
    <n v="2"/>
    <n v="0.2"/>
    <n v="25.194399999999995"/>
  </r>
  <r>
    <n v="1092"/>
    <s v="CA-2012-143490"/>
    <x v="1"/>
    <x v="401"/>
    <d v="2012-12-13T00:00:00"/>
    <s v="Standard Class"/>
    <s v="NP-18325"/>
    <s v="Naresj Patel"/>
    <x v="0"/>
    <s v="United States"/>
    <s v="San Diego"/>
    <s v="California"/>
    <n v="92105"/>
    <x v="1"/>
    <s v="OFF-AR-10002952"/>
    <s v="Office Supplies"/>
    <s v="Art"/>
    <s v="Stanley Contemporary Battery Pencil Sharpeners"/>
    <n v="120.14999999999999"/>
    <n v="9"/>
    <n v="0"/>
    <n v="33.641999999999996"/>
  </r>
  <r>
    <n v="1093"/>
    <s v="CA-2012-143490"/>
    <x v="1"/>
    <x v="401"/>
    <d v="2012-12-13T00:00:00"/>
    <s v="Standard Class"/>
    <s v="NP-18325"/>
    <s v="Naresj Patel"/>
    <x v="0"/>
    <s v="United States"/>
    <s v="San Diego"/>
    <s v="California"/>
    <n v="92105"/>
    <x v="1"/>
    <s v="TEC-PH-10000576"/>
    <s v="Technology"/>
    <s v="Phones"/>
    <s v="AT&amp;T 1080 Corded phone"/>
    <n v="219.18400000000003"/>
    <n v="2"/>
    <n v="0.2"/>
    <n v="19.178600000000003"/>
  </r>
  <r>
    <n v="1094"/>
    <s v="CA-2012-165085"/>
    <x v="1"/>
    <x v="17"/>
    <d v="2012-12-31T00:00:00"/>
    <s v="Standard Class"/>
    <s v="BT-11485"/>
    <s v="Brad Thomas"/>
    <x v="2"/>
    <s v="United States"/>
    <s v="Clinton"/>
    <s v="Maryland"/>
    <n v="20735"/>
    <x v="3"/>
    <s v="OFF-PA-10000605"/>
    <s v="Office Supplies"/>
    <s v="Paper"/>
    <s v="Xerox 1950"/>
    <n v="28.900000000000002"/>
    <n v="5"/>
    <n v="0"/>
    <n v="14.161000000000001"/>
  </r>
  <r>
    <n v="1095"/>
    <s v="CA-2012-165085"/>
    <x v="1"/>
    <x v="17"/>
    <d v="2012-12-31T00:00:00"/>
    <s v="Standard Class"/>
    <s v="BT-11485"/>
    <s v="Brad Thomas"/>
    <x v="2"/>
    <s v="United States"/>
    <s v="Clinton"/>
    <s v="Maryland"/>
    <n v="20735"/>
    <x v="3"/>
    <s v="OFF-AP-10002518"/>
    <s v="Office Supplies"/>
    <s v="Appliances"/>
    <s v="Kensington 7 Outlet MasterPiece Power Center"/>
    <n v="355.96"/>
    <n v="2"/>
    <n v="0"/>
    <n v="103.22839999999997"/>
  </r>
  <r>
    <n v="1096"/>
    <s v="CA-2014-160423"/>
    <x v="3"/>
    <x v="276"/>
    <d v="2014-01-27T00:00:00"/>
    <s v="Standard Class"/>
    <s v="PS-19045"/>
    <s v="Penelope Sewall"/>
    <x v="2"/>
    <s v="United States"/>
    <s v="Charlotte"/>
    <s v="North Carolina"/>
    <n v="28205"/>
    <x v="0"/>
    <s v="OFF-ST-10004340"/>
    <s v="Office Supplies"/>
    <s v="Storage"/>
    <s v="Fellowes Mobile File Cart, Black"/>
    <n v="348.20799999999997"/>
    <n v="7"/>
    <n v="0.2"/>
    <n v="30.468200000000024"/>
  </r>
  <r>
    <n v="1097"/>
    <s v="CA-2014-160423"/>
    <x v="3"/>
    <x v="276"/>
    <d v="2014-01-27T00:00:00"/>
    <s v="Standard Class"/>
    <s v="PS-19045"/>
    <s v="Penelope Sewall"/>
    <x v="2"/>
    <s v="United States"/>
    <s v="Charlotte"/>
    <s v="North Carolina"/>
    <n v="28205"/>
    <x v="0"/>
    <s v="OFF-BI-10004001"/>
    <s v="Office Supplies"/>
    <s v="Binders"/>
    <s v="GBC Recycled VeloBinder Covers"/>
    <n v="35.783999999999999"/>
    <n v="7"/>
    <n v="0.7"/>
    <n v="-28.627200000000009"/>
  </r>
  <r>
    <n v="1098"/>
    <s v="CA-2011-159338"/>
    <x v="2"/>
    <x v="402"/>
    <d v="2011-06-28T00:00:00"/>
    <s v="First Class"/>
    <s v="NS-18640"/>
    <s v="Noel Staavos"/>
    <x v="1"/>
    <s v="United States"/>
    <s v="Los Angeles"/>
    <s v="California"/>
    <n v="90049"/>
    <x v="1"/>
    <s v="FUR-TA-10004147"/>
    <s v="Furniture"/>
    <s v="Tables"/>
    <s v="Hon 4060 Series Tables"/>
    <n v="447.84"/>
    <n v="5"/>
    <n v="0.2"/>
    <n v="11.19599999999997"/>
  </r>
  <r>
    <n v="1099"/>
    <s v="CA-2013-107216"/>
    <x v="0"/>
    <x v="403"/>
    <d v="2013-06-18T00:00:00"/>
    <s v="First Class"/>
    <s v="PV-18985"/>
    <s v="Paul Van Hugh"/>
    <x v="2"/>
    <s v="United States"/>
    <s v="San Francisco"/>
    <s v="California"/>
    <n v="94122"/>
    <x v="1"/>
    <s v="OFF-AR-10001545"/>
    <s v="Office Supplies"/>
    <s v="Art"/>
    <s v="Newell 326"/>
    <n v="7.04"/>
    <n v="4"/>
    <n v="0"/>
    <n v="2.0415999999999999"/>
  </r>
  <r>
    <n v="1100"/>
    <s v="CA-2013-107216"/>
    <x v="0"/>
    <x v="403"/>
    <d v="2013-06-18T00:00:00"/>
    <s v="First Class"/>
    <s v="PV-18985"/>
    <s v="Paul Van Hugh"/>
    <x v="2"/>
    <s v="United States"/>
    <s v="San Francisco"/>
    <s v="California"/>
    <n v="94122"/>
    <x v="1"/>
    <s v="FUR-FU-10000206"/>
    <s v="Furniture"/>
    <s v="Furnishings"/>
    <s v="GE General Purpose, Extra Long Life, Showcase &amp; Floodlight Incandescent Bulbs"/>
    <n v="8.73"/>
    <n v="3"/>
    <n v="0"/>
    <n v="4.1030999999999995"/>
  </r>
  <r>
    <n v="1101"/>
    <s v="CA-2013-107216"/>
    <x v="0"/>
    <x v="403"/>
    <d v="2013-06-18T00:00:00"/>
    <s v="First Class"/>
    <s v="PV-18985"/>
    <s v="Paul Van Hugh"/>
    <x v="2"/>
    <s v="United States"/>
    <s v="San Francisco"/>
    <s v="California"/>
    <n v="94122"/>
    <x v="1"/>
    <s v="TEC-AC-10001013"/>
    <s v="Technology"/>
    <s v="Accessories"/>
    <s v="Logitech ClearChat Comfort/USB Headset H390"/>
    <n v="29.29"/>
    <n v="1"/>
    <n v="0"/>
    <n v="9.6656999999999975"/>
  </r>
  <r>
    <n v="1102"/>
    <s v="CA-2013-107216"/>
    <x v="0"/>
    <x v="403"/>
    <d v="2013-06-18T00:00:00"/>
    <s v="First Class"/>
    <s v="PV-18985"/>
    <s v="Paul Van Hugh"/>
    <x v="2"/>
    <s v="United States"/>
    <s v="San Francisco"/>
    <s v="California"/>
    <n v="94122"/>
    <x v="1"/>
    <s v="OFF-AR-10002255"/>
    <s v="Office Supplies"/>
    <s v="Art"/>
    <s v="Newell 346"/>
    <n v="8.64"/>
    <n v="3"/>
    <n v="0"/>
    <n v="2.5055999999999998"/>
  </r>
  <r>
    <n v="1103"/>
    <s v="US-2014-145863"/>
    <x v="3"/>
    <x v="81"/>
    <d v="2014-04-28T00:00:00"/>
    <s v="Standard Class"/>
    <s v="RP-19390"/>
    <s v="Resi Pölking"/>
    <x v="0"/>
    <s v="United States"/>
    <s v="Houston"/>
    <s v="Texas"/>
    <n v="77041"/>
    <x v="2"/>
    <s v="OFF-BI-10004140"/>
    <s v="Office Supplies"/>
    <s v="Binders"/>
    <s v="Avery Non-Stick Binders"/>
    <n v="2.6939999999999995"/>
    <n v="3"/>
    <n v="0.8"/>
    <n v="-4.7145000000000028"/>
  </r>
  <r>
    <n v="1104"/>
    <s v="US-2014-145863"/>
    <x v="3"/>
    <x v="81"/>
    <d v="2014-04-28T00:00:00"/>
    <s v="Standard Class"/>
    <s v="RP-19390"/>
    <s v="Resi Pölking"/>
    <x v="0"/>
    <s v="United States"/>
    <s v="Houston"/>
    <s v="Texas"/>
    <n v="77041"/>
    <x v="2"/>
    <s v="OFF-BI-10002049"/>
    <s v="Office Supplies"/>
    <s v="Binders"/>
    <s v="UniKeep View Case Binders"/>
    <n v="2.9339999999999993"/>
    <n v="3"/>
    <n v="0.8"/>
    <n v="-4.9878000000000018"/>
  </r>
  <r>
    <n v="1105"/>
    <s v="CA-2013-112340"/>
    <x v="0"/>
    <x v="147"/>
    <d v="2013-10-28T00:00:00"/>
    <s v="Standard Class"/>
    <s v="NM-18520"/>
    <s v="Neoma Murray"/>
    <x v="0"/>
    <s v="United States"/>
    <s v="Riverside"/>
    <s v="California"/>
    <n v="92503"/>
    <x v="1"/>
    <s v="OFF-PA-10001892"/>
    <s v="Office Supplies"/>
    <s v="Paper"/>
    <s v="Rediform Wirebound &quot;Phone Memo&quot; Message Book, 11 x 5-3/4"/>
    <n v="22.919999999999998"/>
    <n v="3"/>
    <n v="0"/>
    <n v="11.230799999999999"/>
  </r>
  <r>
    <n v="1106"/>
    <s v="US-2013-110156"/>
    <x v="0"/>
    <x v="258"/>
    <d v="2013-11-25T00:00:00"/>
    <s v="Standard Class"/>
    <s v="EH-13945"/>
    <s v="Eric Hoffmann"/>
    <x v="0"/>
    <s v="United States"/>
    <s v="Houston"/>
    <s v="Texas"/>
    <n v="77041"/>
    <x v="2"/>
    <s v="OFF-ST-10000642"/>
    <s v="Office Supplies"/>
    <s v="Storage"/>
    <s v="Tennsco Lockers, Gray"/>
    <n v="100.70400000000001"/>
    <n v="6"/>
    <n v="0.2"/>
    <n v="-16.36440000000001"/>
  </r>
  <r>
    <n v="1107"/>
    <s v="US-2013-110156"/>
    <x v="0"/>
    <x v="258"/>
    <d v="2013-11-25T00:00:00"/>
    <s v="Standard Class"/>
    <s v="EH-13945"/>
    <s v="Eric Hoffmann"/>
    <x v="0"/>
    <s v="United States"/>
    <s v="Houston"/>
    <s v="Texas"/>
    <n v="77041"/>
    <x v="2"/>
    <s v="FUR-FU-10000206"/>
    <s v="Furniture"/>
    <s v="Furnishings"/>
    <s v="GE General Purpose, Extra Long Life, Showcase &amp; Floodlight Incandescent Bulbs"/>
    <n v="2.3280000000000003"/>
    <n v="2"/>
    <n v="0.6"/>
    <n v="-0.75660000000000016"/>
  </r>
  <r>
    <n v="1108"/>
    <s v="US-2013-110156"/>
    <x v="0"/>
    <x v="258"/>
    <d v="2013-11-25T00:00:00"/>
    <s v="Standard Class"/>
    <s v="EH-13945"/>
    <s v="Eric Hoffmann"/>
    <x v="0"/>
    <s v="United States"/>
    <s v="Houston"/>
    <s v="Texas"/>
    <n v="77041"/>
    <x v="2"/>
    <s v="OFF-BI-10003676"/>
    <s v="Office Supplies"/>
    <s v="Binders"/>
    <s v="GBC Standard Recycled Report Covers, Clear Plastic Sheets"/>
    <n v="10.779999999999996"/>
    <n v="5"/>
    <n v="0.8"/>
    <n v="-17.248000000000008"/>
  </r>
  <r>
    <n v="1109"/>
    <s v="US-2013-110156"/>
    <x v="0"/>
    <x v="258"/>
    <d v="2013-11-25T00:00:00"/>
    <s v="Standard Class"/>
    <s v="EH-13945"/>
    <s v="Eric Hoffmann"/>
    <x v="0"/>
    <s v="United States"/>
    <s v="Houston"/>
    <s v="Texas"/>
    <n v="77041"/>
    <x v="2"/>
    <s v="OFF-FA-10003495"/>
    <s v="Office Supplies"/>
    <s v="Fasteners"/>
    <s v="Staples"/>
    <n v="58.368000000000009"/>
    <n v="12"/>
    <n v="0.2"/>
    <n v="21.888000000000002"/>
  </r>
  <r>
    <n v="1110"/>
    <s v="US-2013-110156"/>
    <x v="0"/>
    <x v="258"/>
    <d v="2013-11-25T00:00:00"/>
    <s v="Standard Class"/>
    <s v="EH-13945"/>
    <s v="Eric Hoffmann"/>
    <x v="0"/>
    <s v="United States"/>
    <s v="Houston"/>
    <s v="Texas"/>
    <n v="77041"/>
    <x v="2"/>
    <s v="OFF-EN-10003798"/>
    <s v="Office Supplies"/>
    <s v="Envelopes"/>
    <s v="Recycled Interoffice Envelopes with Re-Use-A-Seal Closure, 10 x 13"/>
    <n v="40.968000000000004"/>
    <n v="3"/>
    <n v="0.2"/>
    <n v="13.826699999999999"/>
  </r>
  <r>
    <n v="1111"/>
    <s v="US-2013-110156"/>
    <x v="0"/>
    <x v="258"/>
    <d v="2013-11-25T00:00:00"/>
    <s v="Standard Class"/>
    <s v="EH-13945"/>
    <s v="Eric Hoffmann"/>
    <x v="0"/>
    <s v="United States"/>
    <s v="Houston"/>
    <s v="Texas"/>
    <n v="77041"/>
    <x v="2"/>
    <s v="TEC-PH-10003589"/>
    <s v="Technology"/>
    <s v="Phones"/>
    <s v="invisibleSHIELD by ZAGG Smudge-Free Screen Protector"/>
    <n v="71.959999999999994"/>
    <n v="5"/>
    <n v="0.2"/>
    <n v="25.185999999999996"/>
  </r>
  <r>
    <n v="1112"/>
    <s v="US-2013-110156"/>
    <x v="0"/>
    <x v="258"/>
    <d v="2013-11-25T00:00:00"/>
    <s v="Standard Class"/>
    <s v="EH-13945"/>
    <s v="Eric Hoffmann"/>
    <x v="0"/>
    <s v="United States"/>
    <s v="Houston"/>
    <s v="Texas"/>
    <n v="77041"/>
    <x v="2"/>
    <s v="OFF-PA-10004735"/>
    <s v="Office Supplies"/>
    <s v="Paper"/>
    <s v="Xerox 1905"/>
    <n v="10.368000000000002"/>
    <n v="2"/>
    <n v="0.2"/>
    <n v="3.6288"/>
  </r>
  <r>
    <n v="1113"/>
    <s v="US-2013-110156"/>
    <x v="0"/>
    <x v="258"/>
    <d v="2013-11-25T00:00:00"/>
    <s v="Standard Class"/>
    <s v="EH-13945"/>
    <s v="Eric Hoffmann"/>
    <x v="0"/>
    <s v="United States"/>
    <s v="Houston"/>
    <s v="Texas"/>
    <n v="77041"/>
    <x v="2"/>
    <s v="OFF-BI-10002609"/>
    <s v="Office Supplies"/>
    <s v="Binders"/>
    <s v="Avery Hidden Tab Dividers for Binding Systems"/>
    <n v="1.1919999999999997"/>
    <n v="2"/>
    <n v="0.8"/>
    <n v="-2.0264000000000002"/>
  </r>
  <r>
    <n v="1114"/>
    <s v="CA-2014-140585"/>
    <x v="3"/>
    <x v="404"/>
    <d v="2014-12-24T00:00:00"/>
    <s v="Second Class"/>
    <s v="RA-19915"/>
    <s v="Russell Applegate"/>
    <x v="0"/>
    <s v="United States"/>
    <s v="Encinitas"/>
    <s v="California"/>
    <n v="92024"/>
    <x v="1"/>
    <s v="OFF-BI-10003364"/>
    <s v="Office Supplies"/>
    <s v="Binders"/>
    <s v="Binding Machine Supplies"/>
    <n v="46.672000000000004"/>
    <n v="2"/>
    <n v="0.2"/>
    <n v="16.3352"/>
  </r>
  <r>
    <n v="1115"/>
    <s v="CA-2014-140585"/>
    <x v="3"/>
    <x v="404"/>
    <d v="2014-12-24T00:00:00"/>
    <s v="Second Class"/>
    <s v="RA-19915"/>
    <s v="Russell Applegate"/>
    <x v="0"/>
    <s v="United States"/>
    <s v="Encinitas"/>
    <s v="California"/>
    <n v="92024"/>
    <x v="1"/>
    <s v="FUR-BO-10002206"/>
    <s v="Furniture"/>
    <s v="Bookcases"/>
    <s v="Bush Saratoga Collection 5-Shelf Bookcase, Hanover Cherry, *Special Order"/>
    <n v="119.83299999999998"/>
    <n v="1"/>
    <n v="0.15"/>
    <n v="-12.688200000000002"/>
  </r>
  <r>
    <n v="1116"/>
    <s v="CA-2014-140585"/>
    <x v="3"/>
    <x v="404"/>
    <d v="2014-12-24T00:00:00"/>
    <s v="Second Class"/>
    <s v="RA-19915"/>
    <s v="Russell Applegate"/>
    <x v="0"/>
    <s v="United States"/>
    <s v="Encinitas"/>
    <s v="California"/>
    <n v="92024"/>
    <x v="1"/>
    <s v="TEC-AC-10003610"/>
    <s v="Technology"/>
    <s v="Accessories"/>
    <s v="Logitech Illuminated - Keyboard"/>
    <n v="119.98"/>
    <n v="2"/>
    <n v="0"/>
    <n v="57.590400000000002"/>
  </r>
  <r>
    <n v="1117"/>
    <s v="CA-2013-144855"/>
    <x v="0"/>
    <x v="405"/>
    <d v="2013-07-25T00:00:00"/>
    <s v="Second Class"/>
    <s v="DL-13495"/>
    <s v="Dionis Lloyd"/>
    <x v="1"/>
    <s v="United States"/>
    <s v="San Francisco"/>
    <s v="California"/>
    <n v="94110"/>
    <x v="1"/>
    <s v="OFF-LA-10003766"/>
    <s v="Office Supplies"/>
    <s v="Labels"/>
    <s v="Self-Adhesive Removable Labels"/>
    <n v="6.3"/>
    <n v="2"/>
    <n v="0"/>
    <n v="3.024"/>
  </r>
  <r>
    <n v="1118"/>
    <s v="CA-2012-142755"/>
    <x v="1"/>
    <x v="406"/>
    <d v="2012-09-08T00:00:00"/>
    <s v="Standard Class"/>
    <s v="CS-12355"/>
    <s v="Christine Sundaresam"/>
    <x v="0"/>
    <s v="United States"/>
    <s v="Roswell"/>
    <s v="Georgia"/>
    <n v="30076"/>
    <x v="0"/>
    <s v="OFF-PA-10001970"/>
    <s v="Office Supplies"/>
    <s v="Paper"/>
    <s v="Xerox 1908"/>
    <n v="279.89999999999998"/>
    <n v="5"/>
    <n v="0"/>
    <n v="137.15100000000001"/>
  </r>
  <r>
    <n v="1119"/>
    <s v="CA-2012-142755"/>
    <x v="1"/>
    <x v="406"/>
    <d v="2012-09-08T00:00:00"/>
    <s v="Standard Class"/>
    <s v="CS-12355"/>
    <s v="Christine Sundaresam"/>
    <x v="0"/>
    <s v="United States"/>
    <s v="Roswell"/>
    <s v="Georgia"/>
    <n v="30076"/>
    <x v="0"/>
    <s v="TEC-AC-10002049"/>
    <s v="Technology"/>
    <s v="Accessories"/>
    <s v="Logitech G19 Programmable Gaming Keyboard"/>
    <n v="619.94999999999993"/>
    <n v="5"/>
    <n v="0"/>
    <n v="111.59099999999995"/>
  </r>
  <r>
    <n v="1120"/>
    <s v="CA-2012-142755"/>
    <x v="1"/>
    <x v="406"/>
    <d v="2012-09-08T00:00:00"/>
    <s v="Standard Class"/>
    <s v="CS-12355"/>
    <s v="Christine Sundaresam"/>
    <x v="0"/>
    <s v="United States"/>
    <s v="Roswell"/>
    <s v="Georgia"/>
    <n v="30076"/>
    <x v="0"/>
    <s v="OFF-PA-10000141"/>
    <s v="Office Supplies"/>
    <s v="Paper"/>
    <s v="Ampad Evidence Wirebond Steno Books, 6&quot; x 9&quot;"/>
    <n v="4.3600000000000003"/>
    <n v="2"/>
    <n v="0"/>
    <n v="2.0491999999999999"/>
  </r>
  <r>
    <n v="1121"/>
    <s v="CA-2012-142755"/>
    <x v="1"/>
    <x v="406"/>
    <d v="2012-09-08T00:00:00"/>
    <s v="Standard Class"/>
    <s v="CS-12355"/>
    <s v="Christine Sundaresam"/>
    <x v="0"/>
    <s v="United States"/>
    <s v="Roswell"/>
    <s v="Georgia"/>
    <n v="30076"/>
    <x v="0"/>
    <s v="OFF-EN-10004459"/>
    <s v="Office Supplies"/>
    <s v="Envelopes"/>
    <s v="Security-Tint Envelopes"/>
    <n v="15.28"/>
    <n v="2"/>
    <n v="0"/>
    <n v="7.4871999999999996"/>
  </r>
  <r>
    <n v="1122"/>
    <s v="US-2011-147627"/>
    <x v="2"/>
    <x v="407"/>
    <d v="2011-01-27T00:00:00"/>
    <s v="Standard Class"/>
    <s v="HL-15040"/>
    <s v="Hunter Lopez"/>
    <x v="0"/>
    <s v="United States"/>
    <s v="Jonesboro"/>
    <s v="Arkansas"/>
    <n v="72401"/>
    <x v="0"/>
    <s v="TEC-PH-10001061"/>
    <s v="Technology"/>
    <s v="Phones"/>
    <s v="Apple iPhone 5C"/>
    <n v="699.93"/>
    <n v="7"/>
    <n v="0"/>
    <n v="181.98179999999999"/>
  </r>
  <r>
    <n v="1123"/>
    <s v="US-2011-147627"/>
    <x v="2"/>
    <x v="407"/>
    <d v="2011-01-27T00:00:00"/>
    <s v="Standard Class"/>
    <s v="HL-15040"/>
    <s v="Hunter Lopez"/>
    <x v="0"/>
    <s v="United States"/>
    <s v="Jonesboro"/>
    <s v="Arkansas"/>
    <n v="72401"/>
    <x v="0"/>
    <s v="OFF-AR-10002375"/>
    <s v="Office Supplies"/>
    <s v="Art"/>
    <s v="Newell 351"/>
    <n v="22.959999999999997"/>
    <n v="7"/>
    <n v="0"/>
    <n v="6.6583999999999968"/>
  </r>
  <r>
    <n v="1124"/>
    <s v="US-2011-147627"/>
    <x v="2"/>
    <x v="407"/>
    <d v="2011-01-27T00:00:00"/>
    <s v="Standard Class"/>
    <s v="HL-15040"/>
    <s v="Hunter Lopez"/>
    <x v="0"/>
    <s v="United States"/>
    <s v="Jonesboro"/>
    <s v="Arkansas"/>
    <n v="72401"/>
    <x v="0"/>
    <s v="FUR-FU-10003194"/>
    <s v="Furniture"/>
    <s v="Furnishings"/>
    <s v="Eldon Expressions Desk Accessory, Wood Pencil Holder, Oak"/>
    <n v="38.6"/>
    <n v="4"/>
    <n v="0"/>
    <n v="11.579999999999998"/>
  </r>
  <r>
    <n v="1125"/>
    <s v="US-2011-147627"/>
    <x v="2"/>
    <x v="407"/>
    <d v="2011-01-27T00:00:00"/>
    <s v="Standard Class"/>
    <s v="HL-15040"/>
    <s v="Hunter Lopez"/>
    <x v="0"/>
    <s v="United States"/>
    <s v="Jonesboro"/>
    <s v="Arkansas"/>
    <n v="72401"/>
    <x v="0"/>
    <s v="OFF-AR-10003811"/>
    <s v="Office Supplies"/>
    <s v="Art"/>
    <s v="Newell 327"/>
    <n v="6.63"/>
    <n v="3"/>
    <n v="0"/>
    <n v="1.7901"/>
  </r>
  <r>
    <n v="1126"/>
    <s v="US-2011-147627"/>
    <x v="2"/>
    <x v="407"/>
    <d v="2011-01-27T00:00:00"/>
    <s v="Standard Class"/>
    <s v="HL-15040"/>
    <s v="Hunter Lopez"/>
    <x v="0"/>
    <s v="United States"/>
    <s v="Jonesboro"/>
    <s v="Arkansas"/>
    <n v="72401"/>
    <x v="0"/>
    <s v="OFF-EN-10001539"/>
    <s v="Office Supplies"/>
    <s v="Envelopes"/>
    <s v="Staples"/>
    <n v="23.34"/>
    <n v="3"/>
    <n v="0"/>
    <n v="10.969799999999999"/>
  </r>
  <r>
    <n v="1127"/>
    <s v="US-2011-147627"/>
    <x v="2"/>
    <x v="407"/>
    <d v="2011-01-27T00:00:00"/>
    <s v="Standard Class"/>
    <s v="HL-15040"/>
    <s v="Hunter Lopez"/>
    <x v="0"/>
    <s v="United States"/>
    <s v="Jonesboro"/>
    <s v="Arkansas"/>
    <n v="72401"/>
    <x v="0"/>
    <s v="FUR-CH-10002331"/>
    <s v="Furniture"/>
    <s v="Chairs"/>
    <s v="Hon 4700 Series Mobuis Mid-Back Task Chairs with Adjustable Arms"/>
    <n v="1067.94"/>
    <n v="3"/>
    <n v="0"/>
    <n v="224.2673999999999"/>
  </r>
  <r>
    <n v="1128"/>
    <s v="CA-2012-105970"/>
    <x v="1"/>
    <x v="56"/>
    <d v="2012-03-07T00:00:00"/>
    <s v="Standard Class"/>
    <s v="PA-19060"/>
    <s v="Pete Armstrong"/>
    <x v="2"/>
    <s v="United States"/>
    <s v="Richmond"/>
    <s v="Indiana"/>
    <n v="47374"/>
    <x v="2"/>
    <s v="OFF-AR-10003156"/>
    <s v="Office Supplies"/>
    <s v="Art"/>
    <s v="50 Colored Long Pencils"/>
    <n v="10.16"/>
    <n v="1"/>
    <n v="0"/>
    <n v="2.6416000000000004"/>
  </r>
  <r>
    <n v="1129"/>
    <s v="CA-2012-105970"/>
    <x v="1"/>
    <x v="56"/>
    <d v="2012-03-07T00:00:00"/>
    <s v="Standard Class"/>
    <s v="PA-19060"/>
    <s v="Pete Armstrong"/>
    <x v="2"/>
    <s v="United States"/>
    <s v="Richmond"/>
    <s v="Indiana"/>
    <n v="47374"/>
    <x v="2"/>
    <s v="OFF-EN-10001532"/>
    <s v="Office Supplies"/>
    <s v="Envelopes"/>
    <s v="Brown Kraft Recycled Envelopes"/>
    <n v="101.88"/>
    <n v="6"/>
    <n v="0"/>
    <n v="50.94"/>
  </r>
  <r>
    <n v="1130"/>
    <s v="CA-2013-112102"/>
    <x v="0"/>
    <x v="408"/>
    <d v="2013-04-17T00:00:00"/>
    <s v="Standard Class"/>
    <s v="BD-11605"/>
    <s v="Brian Dahlen"/>
    <x v="0"/>
    <s v="United States"/>
    <s v="Springfield"/>
    <s v="Virginia"/>
    <n v="22153"/>
    <x v="0"/>
    <s v="FUR-TA-10004086"/>
    <s v="Furniture"/>
    <s v="Tables"/>
    <s v="KI Adjustable-Height Table"/>
    <n v="343.92"/>
    <n v="4"/>
    <n v="0"/>
    <n v="75.662399999999991"/>
  </r>
  <r>
    <n v="1131"/>
    <s v="CA-2013-112102"/>
    <x v="0"/>
    <x v="408"/>
    <d v="2013-04-17T00:00:00"/>
    <s v="Standard Class"/>
    <s v="BD-11605"/>
    <s v="Brian Dahlen"/>
    <x v="0"/>
    <s v="United States"/>
    <s v="Springfield"/>
    <s v="Virginia"/>
    <n v="22153"/>
    <x v="0"/>
    <s v="OFF-PA-10000100"/>
    <s v="Office Supplies"/>
    <s v="Paper"/>
    <s v="Xerox 1945"/>
    <n v="40.99"/>
    <n v="1"/>
    <n v="0"/>
    <n v="20.085100000000001"/>
  </r>
  <r>
    <n v="1132"/>
    <s v="CA-2013-112102"/>
    <x v="0"/>
    <x v="408"/>
    <d v="2013-04-17T00:00:00"/>
    <s v="Standard Class"/>
    <s v="BD-11605"/>
    <s v="Brian Dahlen"/>
    <x v="0"/>
    <s v="United States"/>
    <s v="Springfield"/>
    <s v="Virginia"/>
    <n v="22153"/>
    <x v="0"/>
    <s v="OFF-EN-10002500"/>
    <s v="Office Supplies"/>
    <s v="Envelopes"/>
    <s v="Globe Weis Peel &amp; Seel First Class Envelopes"/>
    <n v="63.9"/>
    <n v="5"/>
    <n v="0"/>
    <n v="28.754999999999995"/>
  </r>
  <r>
    <n v="1133"/>
    <s v="US-2013-114776"/>
    <x v="0"/>
    <x v="409"/>
    <d v="2013-12-08T00:00:00"/>
    <s v="First Class"/>
    <s v="GG-14650"/>
    <s v="Greg Guthrie"/>
    <x v="1"/>
    <s v="United States"/>
    <s v="Antioch"/>
    <s v="California"/>
    <n v="94509"/>
    <x v="1"/>
    <s v="OFF-PA-10004100"/>
    <s v="Office Supplies"/>
    <s v="Paper"/>
    <s v="Xerox 216"/>
    <n v="19.440000000000001"/>
    <n v="3"/>
    <n v="0"/>
    <n v="9.3312000000000008"/>
  </r>
  <r>
    <n v="1134"/>
    <s v="US-2013-134908"/>
    <x v="0"/>
    <x v="410"/>
    <d v="2013-06-10T00:00:00"/>
    <s v="Standard Class"/>
    <s v="JS-15940"/>
    <s v="Joni Sundaresam"/>
    <x v="2"/>
    <s v="United States"/>
    <s v="Philadelphia"/>
    <s v="Pennsylvania"/>
    <n v="19134"/>
    <x v="3"/>
    <s v="OFF-ST-10003479"/>
    <s v="Office Supplies"/>
    <s v="Storage"/>
    <s v="Eldon Base for stackable storage shelf, platinum"/>
    <n v="124.608"/>
    <n v="4"/>
    <n v="0.2"/>
    <n v="-23.364000000000019"/>
  </r>
  <r>
    <n v="1135"/>
    <s v="US-2013-134908"/>
    <x v="0"/>
    <x v="410"/>
    <d v="2013-06-10T00:00:00"/>
    <s v="Standard Class"/>
    <s v="JS-15940"/>
    <s v="Joni Sundaresam"/>
    <x v="2"/>
    <s v="United States"/>
    <s v="Philadelphia"/>
    <s v="Pennsylvania"/>
    <n v="19134"/>
    <x v="3"/>
    <s v="OFF-LA-10000973"/>
    <s v="Office Supplies"/>
    <s v="Labels"/>
    <s v="Avery 502"/>
    <n v="7.5600000000000005"/>
    <n v="3"/>
    <n v="0.2"/>
    <n v="2.6459999999999995"/>
  </r>
  <r>
    <n v="1136"/>
    <s v="US-2013-148803"/>
    <x v="0"/>
    <x v="25"/>
    <d v="2013-12-12T00:00:00"/>
    <s v="Same Day"/>
    <s v="LR-16915"/>
    <s v="Lena Radford"/>
    <x v="0"/>
    <s v="United States"/>
    <s v="Homestead"/>
    <s v="Florida"/>
    <n v="33030"/>
    <x v="0"/>
    <s v="OFF-ST-10001476"/>
    <s v="Office Supplies"/>
    <s v="Storage"/>
    <s v="Steel Personal Filing/Posting Tote"/>
    <n v="85.224000000000004"/>
    <n v="3"/>
    <n v="0.2"/>
    <n v="7.4571000000000041"/>
  </r>
  <r>
    <n v="1137"/>
    <s v="CA-2013-152170"/>
    <x v="0"/>
    <x v="396"/>
    <d v="2013-11-16T00:00:00"/>
    <s v="Second Class"/>
    <s v="FH-14275"/>
    <s v="Frank Hawley"/>
    <x v="1"/>
    <s v="United States"/>
    <s v="La Porte"/>
    <s v="Indiana"/>
    <n v="46350"/>
    <x v="2"/>
    <s v="OFF-EN-10002831"/>
    <s v="Office Supplies"/>
    <s v="Envelopes"/>
    <s v="Tyvek  Top-Opening Peel &amp; Seel  Envelopes, Gray"/>
    <n v="287.52"/>
    <n v="8"/>
    <n v="0"/>
    <n v="129.38399999999999"/>
  </r>
  <r>
    <n v="1138"/>
    <s v="CA-2013-152170"/>
    <x v="0"/>
    <x v="396"/>
    <d v="2013-11-16T00:00:00"/>
    <s v="Second Class"/>
    <s v="FH-14275"/>
    <s v="Frank Hawley"/>
    <x v="1"/>
    <s v="United States"/>
    <s v="La Porte"/>
    <s v="Indiana"/>
    <n v="46350"/>
    <x v="2"/>
    <s v="OFF-AP-10002350"/>
    <s v="Office Supplies"/>
    <s v="Appliances"/>
    <s v="Belkin F9H710-06 7 Outlet SurgeMaster Surge Protector"/>
    <n v="37.68"/>
    <n v="2"/>
    <n v="0"/>
    <n v="10.5504"/>
  </r>
  <r>
    <n v="1139"/>
    <s v="CA-2013-152170"/>
    <x v="0"/>
    <x v="396"/>
    <d v="2013-11-16T00:00:00"/>
    <s v="Second Class"/>
    <s v="FH-14275"/>
    <s v="Frank Hawley"/>
    <x v="1"/>
    <s v="United States"/>
    <s v="La Porte"/>
    <s v="Indiana"/>
    <n v="46350"/>
    <x v="2"/>
    <s v="OFF-PA-10001763"/>
    <s v="Office Supplies"/>
    <s v="Paper"/>
    <s v="Xerox 1896"/>
    <n v="19.98"/>
    <n v="2"/>
    <n v="0"/>
    <n v="8.9909999999999997"/>
  </r>
  <r>
    <n v="1140"/>
    <s v="CA-2013-152170"/>
    <x v="0"/>
    <x v="396"/>
    <d v="2013-11-16T00:00:00"/>
    <s v="Second Class"/>
    <s v="FH-14275"/>
    <s v="Frank Hawley"/>
    <x v="1"/>
    <s v="United States"/>
    <s v="La Porte"/>
    <s v="Indiana"/>
    <n v="46350"/>
    <x v="2"/>
    <s v="OFF-AR-10003394"/>
    <s v="Office Supplies"/>
    <s v="Art"/>
    <s v="Newell 332"/>
    <n v="20.58"/>
    <n v="7"/>
    <n v="0"/>
    <n v="5.5566000000000004"/>
  </r>
  <r>
    <n v="1141"/>
    <s v="CA-2013-152170"/>
    <x v="0"/>
    <x v="396"/>
    <d v="2013-11-16T00:00:00"/>
    <s v="Second Class"/>
    <s v="FH-14275"/>
    <s v="Frank Hawley"/>
    <x v="1"/>
    <s v="United States"/>
    <s v="La Porte"/>
    <s v="Indiana"/>
    <n v="46350"/>
    <x v="2"/>
    <s v="OFF-BI-10002072"/>
    <s v="Office Supplies"/>
    <s v="Binders"/>
    <s v="Cardinal Slant-D Ring Binders"/>
    <n v="17.38"/>
    <n v="2"/>
    <n v="0"/>
    <n v="8.69"/>
  </r>
  <r>
    <n v="1142"/>
    <s v="CA-2011-146969"/>
    <x v="2"/>
    <x v="411"/>
    <d v="2011-10-03T00:00:00"/>
    <s v="Standard Class"/>
    <s v="AP-10915"/>
    <s v="Arthur Prichep"/>
    <x v="0"/>
    <s v="United States"/>
    <s v="Los Angeles"/>
    <s v="California"/>
    <n v="90045"/>
    <x v="1"/>
    <s v="FUR-FU-10004188"/>
    <s v="Furniture"/>
    <s v="Furnishings"/>
    <s v="Luxo Professional Combination Clamp-On Lamps"/>
    <n v="204.6"/>
    <n v="2"/>
    <n v="0"/>
    <n v="53.195999999999998"/>
  </r>
  <r>
    <n v="1143"/>
    <s v="CA-2011-146969"/>
    <x v="2"/>
    <x v="411"/>
    <d v="2011-10-03T00:00:00"/>
    <s v="Standard Class"/>
    <s v="AP-10915"/>
    <s v="Arthur Prichep"/>
    <x v="0"/>
    <s v="United States"/>
    <s v="Los Angeles"/>
    <s v="California"/>
    <n v="90045"/>
    <x v="1"/>
    <s v="OFF-FA-10001561"/>
    <s v="Office Supplies"/>
    <s v="Fasteners"/>
    <s v="Stockwell Push Pins"/>
    <n v="8.7200000000000006"/>
    <n v="4"/>
    <n v="0"/>
    <n v="2.8776000000000002"/>
  </r>
  <r>
    <n v="1144"/>
    <s v="CA-2011-146969"/>
    <x v="2"/>
    <x v="411"/>
    <d v="2011-10-03T00:00:00"/>
    <s v="Standard Class"/>
    <s v="AP-10915"/>
    <s v="Arthur Prichep"/>
    <x v="0"/>
    <s v="United States"/>
    <s v="Los Angeles"/>
    <s v="California"/>
    <n v="90045"/>
    <x v="1"/>
    <s v="OFF-PA-10002105"/>
    <s v="Office Supplies"/>
    <s v="Paper"/>
    <s v="Xerox 223"/>
    <n v="6.48"/>
    <n v="1"/>
    <n v="0"/>
    <n v="3.1104000000000003"/>
  </r>
  <r>
    <n v="1145"/>
    <s v="CA-2011-146969"/>
    <x v="2"/>
    <x v="411"/>
    <d v="2011-10-03T00:00:00"/>
    <s v="Standard Class"/>
    <s v="AP-10915"/>
    <s v="Arthur Prichep"/>
    <x v="0"/>
    <s v="United States"/>
    <s v="Los Angeles"/>
    <s v="California"/>
    <n v="90045"/>
    <x v="1"/>
    <s v="TEC-MA-10004241"/>
    <s v="Technology"/>
    <s v="Machines"/>
    <s v="Star Micronics TSP800 TSP847IIU Receipt Printer"/>
    <n v="686.32"/>
    <n v="2"/>
    <n v="0.2"/>
    <n v="223.05399999999995"/>
  </r>
  <r>
    <n v="1146"/>
    <s v="CA-2011-146969"/>
    <x v="2"/>
    <x v="411"/>
    <d v="2011-10-03T00:00:00"/>
    <s v="Standard Class"/>
    <s v="AP-10915"/>
    <s v="Arthur Prichep"/>
    <x v="0"/>
    <s v="United States"/>
    <s v="Los Angeles"/>
    <s v="California"/>
    <n v="90045"/>
    <x v="1"/>
    <s v="OFF-ST-10004340"/>
    <s v="Office Supplies"/>
    <s v="Storage"/>
    <s v="Fellowes Mobile File Cart, Black"/>
    <n v="62.18"/>
    <n v="1"/>
    <n v="0"/>
    <n v="16.788600000000002"/>
  </r>
  <r>
    <n v="1147"/>
    <s v="CA-2012-112452"/>
    <x v="1"/>
    <x v="388"/>
    <d v="2012-04-04T00:00:00"/>
    <s v="Same Day"/>
    <s v="NC-18340"/>
    <s v="Nat Carroll"/>
    <x v="0"/>
    <s v="United States"/>
    <s v="Lansing"/>
    <s v="Michigan"/>
    <n v="48911"/>
    <x v="2"/>
    <s v="OFF-AP-10003849"/>
    <s v="Office Supplies"/>
    <s v="Appliances"/>
    <s v="Hoover Shoulder Vac Commercial Portable Vacuum"/>
    <n v="644.07600000000002"/>
    <n v="2"/>
    <n v="0.1"/>
    <n v="107.34599999999996"/>
  </r>
  <r>
    <n v="1148"/>
    <s v="CA-2012-112452"/>
    <x v="1"/>
    <x v="388"/>
    <d v="2012-04-04T00:00:00"/>
    <s v="Same Day"/>
    <s v="NC-18340"/>
    <s v="Nat Carroll"/>
    <x v="0"/>
    <s v="United States"/>
    <s v="Lansing"/>
    <s v="Michigan"/>
    <n v="48911"/>
    <x v="2"/>
    <s v="OFF-FA-10000735"/>
    <s v="Office Supplies"/>
    <s v="Fasteners"/>
    <s v="Staples"/>
    <n v="5.84"/>
    <n v="2"/>
    <n v="0"/>
    <n v="2.6279999999999997"/>
  </r>
  <r>
    <n v="1149"/>
    <s v="CA-2012-112452"/>
    <x v="1"/>
    <x v="388"/>
    <d v="2012-04-04T00:00:00"/>
    <s v="Same Day"/>
    <s v="NC-18340"/>
    <s v="Nat Carroll"/>
    <x v="0"/>
    <s v="United States"/>
    <s v="Lansing"/>
    <s v="Michigan"/>
    <n v="48911"/>
    <x v="2"/>
    <s v="OFF-BI-10003350"/>
    <s v="Office Supplies"/>
    <s v="Binders"/>
    <s v="Acco Expandable Hanging Binders"/>
    <n v="12.76"/>
    <n v="2"/>
    <n v="0"/>
    <n v="5.8695999999999993"/>
  </r>
  <r>
    <n v="1150"/>
    <s v="CA-2012-112452"/>
    <x v="1"/>
    <x v="388"/>
    <d v="2012-04-04T00:00:00"/>
    <s v="Same Day"/>
    <s v="NC-18340"/>
    <s v="Nat Carroll"/>
    <x v="0"/>
    <s v="United States"/>
    <s v="Lansing"/>
    <s v="Michigan"/>
    <n v="48911"/>
    <x v="2"/>
    <s v="TEC-PH-10000307"/>
    <s v="Technology"/>
    <s v="Phones"/>
    <s v="Shocksock Galaxy S4 Armband"/>
    <n v="10.95"/>
    <n v="1"/>
    <n v="0"/>
    <n v="0.43799999999999883"/>
  </r>
  <r>
    <n v="1151"/>
    <s v="CA-2012-112452"/>
    <x v="1"/>
    <x v="388"/>
    <d v="2012-04-04T00:00:00"/>
    <s v="Same Day"/>
    <s v="NC-18340"/>
    <s v="Nat Carroll"/>
    <x v="0"/>
    <s v="United States"/>
    <s v="Lansing"/>
    <s v="Michigan"/>
    <n v="48911"/>
    <x v="2"/>
    <s v="TEC-CO-10004202"/>
    <s v="Technology"/>
    <s v="Copiers"/>
    <s v="Brother DCP1000 Digital 3 in 1 Multifunction Machine"/>
    <n v="599.98"/>
    <n v="2"/>
    <n v="0"/>
    <n v="209.99299999999999"/>
  </r>
  <r>
    <n v="1152"/>
    <s v="CA-2012-113971"/>
    <x v="1"/>
    <x v="412"/>
    <d v="2012-05-14T00:00:00"/>
    <s v="Standard Class"/>
    <s v="CB-12535"/>
    <s v="Claudia Bergmann"/>
    <x v="1"/>
    <s v="United States"/>
    <s v="Cuyahoga Falls"/>
    <s v="Ohio"/>
    <n v="44221"/>
    <x v="3"/>
    <s v="FUR-FU-10001852"/>
    <s v="Furniture"/>
    <s v="Furnishings"/>
    <s v="Eldon Regeneration Recycled Desk Accessories, Smoke"/>
    <n v="8.3520000000000003"/>
    <n v="6"/>
    <n v="0.2"/>
    <n v="1.2527999999999997"/>
  </r>
  <r>
    <n v="1153"/>
    <s v="CA-2014-160395"/>
    <x v="3"/>
    <x v="413"/>
    <d v="2014-01-07T00:00:00"/>
    <s v="Standard Class"/>
    <s v="KL-16555"/>
    <s v="Kelly Lampkin"/>
    <x v="1"/>
    <s v="United States"/>
    <s v="Reno"/>
    <s v="Nevada"/>
    <n v="89502"/>
    <x v="1"/>
    <s v="OFF-AR-10003759"/>
    <s v="Office Supplies"/>
    <s v="Art"/>
    <s v="Crayola Anti Dust Chalk, 12/Pack"/>
    <n v="3.64"/>
    <n v="2"/>
    <n v="0"/>
    <n v="1.6379999999999999"/>
  </r>
  <r>
    <n v="1154"/>
    <s v="CA-2014-160395"/>
    <x v="3"/>
    <x v="413"/>
    <d v="2014-01-07T00:00:00"/>
    <s v="Standard Class"/>
    <s v="KL-16555"/>
    <s v="Kelly Lampkin"/>
    <x v="1"/>
    <s v="United States"/>
    <s v="Reno"/>
    <s v="Nevada"/>
    <n v="89502"/>
    <x v="1"/>
    <s v="OFF-BI-10003984"/>
    <s v="Office Supplies"/>
    <s v="Binders"/>
    <s v="Lock-Up Easel 'Spel-Binder'"/>
    <n v="159.768"/>
    <n v="7"/>
    <n v="0.2"/>
    <n v="53.921700000000008"/>
  </r>
  <r>
    <n v="1155"/>
    <s v="CA-2011-136567"/>
    <x v="2"/>
    <x v="414"/>
    <d v="2011-12-21T00:00:00"/>
    <s v="First Class"/>
    <s v="PS-19045"/>
    <s v="Penelope Sewall"/>
    <x v="2"/>
    <s v="United States"/>
    <s v="Harrisonburg"/>
    <s v="Virginia"/>
    <n v="22801"/>
    <x v="0"/>
    <s v="OFF-ST-10004337"/>
    <s v="Office Supplies"/>
    <s v="Storage"/>
    <s v="SAFCO Commercial Wire Shelving, 72h"/>
    <n v="122.48"/>
    <n v="2"/>
    <n v="0"/>
    <n v="0"/>
  </r>
  <r>
    <n v="1156"/>
    <s v="CA-2011-136567"/>
    <x v="2"/>
    <x v="414"/>
    <d v="2011-12-21T00:00:00"/>
    <s v="First Class"/>
    <s v="PS-19045"/>
    <s v="Penelope Sewall"/>
    <x v="2"/>
    <s v="United States"/>
    <s v="Harrisonburg"/>
    <s v="Virginia"/>
    <n v="22801"/>
    <x v="0"/>
    <s v="FUR-TA-10001932"/>
    <s v="Furniture"/>
    <s v="Tables"/>
    <s v="Chromcraft 48&quot; x 96&quot; Racetrack Double Pedestal Table"/>
    <n v="2244.48"/>
    <n v="7"/>
    <n v="0"/>
    <n v="493.78559999999993"/>
  </r>
  <r>
    <n v="1157"/>
    <s v="CA-2011-136567"/>
    <x v="2"/>
    <x v="414"/>
    <d v="2011-12-21T00:00:00"/>
    <s v="First Class"/>
    <s v="PS-19045"/>
    <s v="Penelope Sewall"/>
    <x v="2"/>
    <s v="United States"/>
    <s v="Harrisonburg"/>
    <s v="Virginia"/>
    <n v="22801"/>
    <x v="0"/>
    <s v="OFF-BI-10003982"/>
    <s v="Office Supplies"/>
    <s v="Binders"/>
    <s v="Wilson Jones Century Plastic Molded Ring Binders"/>
    <n v="62.31"/>
    <n v="3"/>
    <n v="0"/>
    <n v="29.285699999999999"/>
  </r>
  <r>
    <n v="1158"/>
    <s v="CA-2011-136567"/>
    <x v="2"/>
    <x v="414"/>
    <d v="2011-12-21T00:00:00"/>
    <s v="First Class"/>
    <s v="PS-19045"/>
    <s v="Penelope Sewall"/>
    <x v="2"/>
    <s v="United States"/>
    <s v="Harrisonburg"/>
    <s v="Virginia"/>
    <n v="22801"/>
    <x v="0"/>
    <s v="FUR-TA-10000617"/>
    <s v="Furniture"/>
    <s v="Tables"/>
    <s v="Hon Practical Foundations 30 x 60 Training Table, Light Gray/Charcoal"/>
    <n v="455.1"/>
    <n v="2"/>
    <n v="0"/>
    <n v="100.12200000000001"/>
  </r>
  <r>
    <n v="1159"/>
    <s v="CA-2013-149314"/>
    <x v="0"/>
    <x v="415"/>
    <d v="2013-07-08T00:00:00"/>
    <s v="Second Class"/>
    <s v="GB-14530"/>
    <s v="George Bell"/>
    <x v="1"/>
    <s v="United States"/>
    <s v="Los Angeles"/>
    <s v="California"/>
    <n v="90004"/>
    <x v="1"/>
    <s v="FUR-CH-10002126"/>
    <s v="Furniture"/>
    <s v="Chairs"/>
    <s v="Hon Deluxe Fabric Upholstered Stacking Chairs"/>
    <n v="195.184"/>
    <n v="1"/>
    <n v="0.2"/>
    <n v="19.518400000000007"/>
  </r>
  <r>
    <n v="1160"/>
    <s v="CA-2014-147039"/>
    <x v="3"/>
    <x v="222"/>
    <d v="2014-07-05T00:00:00"/>
    <s v="Standard Class"/>
    <s v="AA-10315"/>
    <s v="Alex Avila"/>
    <x v="0"/>
    <s v="United States"/>
    <s v="Minneapolis"/>
    <s v="Minnesota"/>
    <n v="55407"/>
    <x v="2"/>
    <s v="OFF-AP-10000576"/>
    <s v="Office Supplies"/>
    <s v="Appliances"/>
    <s v="Belkin 325VA UPS Surge Protector, 6'"/>
    <n v="362.94"/>
    <n v="3"/>
    <n v="0"/>
    <n v="90.735000000000014"/>
  </r>
  <r>
    <n v="1161"/>
    <s v="CA-2014-147039"/>
    <x v="3"/>
    <x v="222"/>
    <d v="2014-07-05T00:00:00"/>
    <s v="Standard Class"/>
    <s v="AA-10315"/>
    <s v="Alex Avila"/>
    <x v="0"/>
    <s v="United States"/>
    <s v="Minneapolis"/>
    <s v="Minnesota"/>
    <n v="55407"/>
    <x v="2"/>
    <s v="OFF-BI-10004654"/>
    <s v="Office Supplies"/>
    <s v="Binders"/>
    <s v="Avery Binding System Hidden Tab Executive Style Index Sets"/>
    <n v="11.54"/>
    <n v="2"/>
    <n v="0"/>
    <n v="5.77"/>
  </r>
  <r>
    <n v="1162"/>
    <s v="CA-2011-126522"/>
    <x v="2"/>
    <x v="416"/>
    <d v="2011-09-05T00:00:00"/>
    <s v="Second Class"/>
    <s v="LT-16765"/>
    <s v="Larry Tron"/>
    <x v="0"/>
    <s v="United States"/>
    <s v="Escondido"/>
    <s v="California"/>
    <n v="92025"/>
    <x v="1"/>
    <s v="OFF-AR-10004042"/>
    <s v="Office Supplies"/>
    <s v="Art"/>
    <s v="BOSTON Model 1800 Electric Pencil Sharpeners, Putty/Woodgrain"/>
    <n v="53.94"/>
    <n v="3"/>
    <n v="0"/>
    <n v="15.642599999999995"/>
  </r>
  <r>
    <n v="1163"/>
    <s v="CA-2011-127964"/>
    <x v="2"/>
    <x v="223"/>
    <d v="2011-03-08T00:00:00"/>
    <s v="Standard Class"/>
    <s v="AP-10720"/>
    <s v="Anne Pryor"/>
    <x v="2"/>
    <s v="United States"/>
    <s v="New York City"/>
    <s v="New York"/>
    <n v="10035"/>
    <x v="3"/>
    <s v="TEC-PH-10004700"/>
    <s v="Technology"/>
    <s v="Phones"/>
    <s v="PowerGen Dual USB Car Charger"/>
    <n v="9.99"/>
    <n v="1"/>
    <n v="0"/>
    <n v="4.5953999999999997"/>
  </r>
  <r>
    <n v="1164"/>
    <s v="CA-2011-127964"/>
    <x v="2"/>
    <x v="223"/>
    <d v="2011-03-08T00:00:00"/>
    <s v="Standard Class"/>
    <s v="AP-10720"/>
    <s v="Anne Pryor"/>
    <x v="2"/>
    <s v="United States"/>
    <s v="New York City"/>
    <s v="New York"/>
    <n v="10035"/>
    <x v="3"/>
    <s v="OFF-BI-10004593"/>
    <s v="Office Supplies"/>
    <s v="Binders"/>
    <s v="Ibico Laser Imprintable Binding System Covers"/>
    <n v="125.76"/>
    <n v="3"/>
    <n v="0.2"/>
    <n v="40.872"/>
  </r>
  <r>
    <n v="1165"/>
    <s v="CA-2011-127964"/>
    <x v="2"/>
    <x v="223"/>
    <d v="2011-03-08T00:00:00"/>
    <s v="Standard Class"/>
    <s v="AP-10720"/>
    <s v="Anne Pryor"/>
    <x v="2"/>
    <s v="United States"/>
    <s v="New York City"/>
    <s v="New York"/>
    <n v="10035"/>
    <x v="3"/>
    <s v="OFF-BI-10003429"/>
    <s v="Office Supplies"/>
    <s v="Binders"/>
    <s v="Cardinal HOLDit! Binder Insert Strips,Extra Strips"/>
    <n v="25.32"/>
    <n v="5"/>
    <n v="0.2"/>
    <n v="9.1785000000000014"/>
  </r>
  <r>
    <n v="1166"/>
    <s v="CA-2011-117709"/>
    <x v="2"/>
    <x v="417"/>
    <d v="2011-05-08T00:00:00"/>
    <s v="Standard Class"/>
    <s v="PM-18940"/>
    <s v="Paul MacIntyre"/>
    <x v="0"/>
    <s v="United States"/>
    <s v="Jackson"/>
    <s v="Michigan"/>
    <n v="49201"/>
    <x v="2"/>
    <s v="OFF-BI-10001294"/>
    <s v="Office Supplies"/>
    <s v="Binders"/>
    <s v="Fellowes Binding Cases"/>
    <n v="46.8"/>
    <n v="4"/>
    <n v="0"/>
    <n v="21.059999999999995"/>
  </r>
  <r>
    <n v="1167"/>
    <s v="CA-2012-125416"/>
    <x v="1"/>
    <x v="121"/>
    <d v="2012-11-02T00:00:00"/>
    <s v="Same Day"/>
    <s v="KC-16540"/>
    <s v="Kelly Collister"/>
    <x v="0"/>
    <s v="United States"/>
    <s v="Seattle"/>
    <s v="Washington"/>
    <n v="98115"/>
    <x v="1"/>
    <s v="TEC-AC-10001552"/>
    <s v="Technology"/>
    <s v="Accessories"/>
    <s v="Logitech K350 2.4Ghz Wireless Keyboard"/>
    <n v="447.93"/>
    <n v="9"/>
    <n v="0"/>
    <n v="49.272299999999987"/>
  </r>
  <r>
    <n v="1168"/>
    <s v="CA-2014-145226"/>
    <x v="3"/>
    <x v="166"/>
    <d v="2014-12-11T00:00:00"/>
    <s v="Second Class"/>
    <s v="DL-13315"/>
    <s v="Delfina Latchford"/>
    <x v="0"/>
    <s v="United States"/>
    <s v="New York City"/>
    <s v="New York"/>
    <n v="10035"/>
    <x v="3"/>
    <s v="FUR-FU-10004952"/>
    <s v="Furniture"/>
    <s v="Furnishings"/>
    <s v="C-Line Cubicle Keepers Polyproplyene Holder w/Velcro Back, 8-1/2x11, 25/Bx"/>
    <n v="109.48"/>
    <n v="2"/>
    <n v="0"/>
    <n v="33.938800000000001"/>
  </r>
  <r>
    <n v="1169"/>
    <s v="CA-2014-145226"/>
    <x v="3"/>
    <x v="166"/>
    <d v="2014-12-11T00:00:00"/>
    <s v="Second Class"/>
    <s v="DL-13315"/>
    <s v="Delfina Latchford"/>
    <x v="0"/>
    <s v="United States"/>
    <s v="New York City"/>
    <s v="New York"/>
    <n v="10035"/>
    <x v="3"/>
    <s v="OFF-ST-10004123"/>
    <s v="Office Supplies"/>
    <s v="Storage"/>
    <s v="Safco Industrial Wire Shelving System"/>
    <n v="272.94"/>
    <n v="3"/>
    <n v="0"/>
    <n v="0"/>
  </r>
  <r>
    <n v="1170"/>
    <s v="CA-2014-145226"/>
    <x v="3"/>
    <x v="166"/>
    <d v="2014-12-11T00:00:00"/>
    <s v="Second Class"/>
    <s v="DL-13315"/>
    <s v="Delfina Latchford"/>
    <x v="0"/>
    <s v="United States"/>
    <s v="New York City"/>
    <s v="New York"/>
    <n v="10035"/>
    <x v="3"/>
    <s v="OFF-PA-10003172"/>
    <s v="Office Supplies"/>
    <s v="Paper"/>
    <s v="Xerox 1996"/>
    <n v="19.440000000000001"/>
    <n v="3"/>
    <n v="0"/>
    <n v="9.3312000000000008"/>
  </r>
  <r>
    <n v="1171"/>
    <s v="CA-2014-145226"/>
    <x v="3"/>
    <x v="166"/>
    <d v="2014-12-11T00:00:00"/>
    <s v="Second Class"/>
    <s v="DL-13315"/>
    <s v="Delfina Latchford"/>
    <x v="0"/>
    <s v="United States"/>
    <s v="New York City"/>
    <s v="New York"/>
    <n v="10035"/>
    <x v="3"/>
    <s v="OFF-ST-10002352"/>
    <s v="Office Supplies"/>
    <s v="Storage"/>
    <s v="Iris Project Case"/>
    <n v="31.92"/>
    <n v="4"/>
    <n v="0"/>
    <n v="8.299199999999999"/>
  </r>
  <r>
    <n v="1172"/>
    <s v="US-2011-100279"/>
    <x v="2"/>
    <x v="418"/>
    <d v="2011-03-14T00:00:00"/>
    <s v="Standard Class"/>
    <s v="SW-20275"/>
    <s v="Scott Williamson"/>
    <x v="0"/>
    <s v="United States"/>
    <s v="Royal Oak"/>
    <s v="Michigan"/>
    <n v="48073"/>
    <x v="2"/>
    <s v="OFF-PA-10002259"/>
    <s v="Office Supplies"/>
    <s v="Paper"/>
    <s v="Geographics Note Cards, Blank, White, 8 1/2&quot; x 11&quot;"/>
    <n v="22.38"/>
    <n v="2"/>
    <n v="0"/>
    <n v="10.7424"/>
  </r>
  <r>
    <n v="1173"/>
    <s v="CA-2011-158064"/>
    <x v="2"/>
    <x v="419"/>
    <d v="2011-04-25T00:00:00"/>
    <s v="Standard Class"/>
    <s v="AA-10375"/>
    <s v="Allen Armold"/>
    <x v="0"/>
    <s v="United States"/>
    <s v="Los Angeles"/>
    <s v="California"/>
    <n v="90008"/>
    <x v="1"/>
    <s v="OFF-BI-10002976"/>
    <s v="Office Supplies"/>
    <s v="Binders"/>
    <s v="ACCOHIDE Binder by Acco"/>
    <n v="16.520000000000003"/>
    <n v="5"/>
    <n v="0.2"/>
    <n v="5.5754999999999999"/>
  </r>
  <r>
    <n v="1174"/>
    <s v="US-2012-104430"/>
    <x v="1"/>
    <x v="420"/>
    <d v="2012-10-26T00:00:00"/>
    <s v="Standard Class"/>
    <s v="LT-17110"/>
    <s v="Liz Thompson"/>
    <x v="0"/>
    <s v="United States"/>
    <s v="Bloomington"/>
    <s v="Illinois"/>
    <n v="61701"/>
    <x v="2"/>
    <s v="OFF-BI-10000301"/>
    <s v="Office Supplies"/>
    <s v="Binders"/>
    <s v="GBC Instant Report Kit"/>
    <n v="5.1759999999999984"/>
    <n v="4"/>
    <n v="0.8"/>
    <n v="-7.7640000000000011"/>
  </r>
  <r>
    <n v="1175"/>
    <s v="CA-2012-132080"/>
    <x v="1"/>
    <x v="421"/>
    <d v="2012-08-25T00:00:00"/>
    <s v="First Class"/>
    <s v="DP-13105"/>
    <s v="Dave Poirier"/>
    <x v="1"/>
    <s v="United States"/>
    <s v="New York City"/>
    <s v="New York"/>
    <n v="10035"/>
    <x v="3"/>
    <s v="OFF-BI-10003694"/>
    <s v="Office Supplies"/>
    <s v="Binders"/>
    <s v="Avery 3 1/2&quot; Diskette Storage Pages, 10/Pack"/>
    <n v="50.112000000000002"/>
    <n v="6"/>
    <n v="0.2"/>
    <n v="16.2864"/>
  </r>
  <r>
    <n v="1176"/>
    <s v="CA-2013-161207"/>
    <x v="0"/>
    <x v="48"/>
    <d v="2013-09-04T00:00:00"/>
    <s v="Standard Class"/>
    <s v="AB-10060"/>
    <s v="Adam Bellavance"/>
    <x v="2"/>
    <s v="United States"/>
    <s v="Concord"/>
    <s v="New Hampshire"/>
    <n v="3301"/>
    <x v="3"/>
    <s v="OFF-SU-10000381"/>
    <s v="Office Supplies"/>
    <s v="Supplies"/>
    <s v="Acme Forged Steel Scissors with Black Enamel Handles"/>
    <n v="27.93"/>
    <n v="3"/>
    <n v="0"/>
    <n v="8.0996999999999986"/>
  </r>
  <r>
    <n v="1177"/>
    <s v="CA-2011-120243"/>
    <x v="2"/>
    <x v="422"/>
    <d v="2011-12-30T00:00:00"/>
    <s v="Second Class"/>
    <s v="AT-10435"/>
    <s v="Alyssa Tate"/>
    <x v="2"/>
    <s v="United States"/>
    <s v="Los Angeles"/>
    <s v="California"/>
    <n v="90004"/>
    <x v="1"/>
    <s v="OFF-LA-10004425"/>
    <s v="Office Supplies"/>
    <s v="Labels"/>
    <s v="Staples"/>
    <n v="11.56"/>
    <n v="4"/>
    <n v="0"/>
    <n v="5.4332000000000003"/>
  </r>
  <r>
    <n v="1178"/>
    <s v="CA-2013-113621"/>
    <x v="0"/>
    <x v="49"/>
    <d v="2013-12-06T00:00:00"/>
    <s v="Standard Class"/>
    <s v="JE-15745"/>
    <s v="Joel Eaton"/>
    <x v="0"/>
    <s v="United States"/>
    <s v="Rockville"/>
    <s v="Maryland"/>
    <n v="20852"/>
    <x v="3"/>
    <s v="FUR-CH-10001270"/>
    <s v="Furniture"/>
    <s v="Chairs"/>
    <s v="Harbour Creations Steel Folding Chair"/>
    <n v="172.5"/>
    <n v="2"/>
    <n v="0"/>
    <n v="51.749999999999986"/>
  </r>
  <r>
    <n v="1179"/>
    <s v="CA-2013-113621"/>
    <x v="0"/>
    <x v="49"/>
    <d v="2013-12-06T00:00:00"/>
    <s v="Standard Class"/>
    <s v="JE-15745"/>
    <s v="Joel Eaton"/>
    <x v="0"/>
    <s v="United States"/>
    <s v="Rockville"/>
    <s v="Maryland"/>
    <n v="20852"/>
    <x v="3"/>
    <s v="TEC-PH-10003931"/>
    <s v="Technology"/>
    <s v="Phones"/>
    <s v="JBL Micro Wireless Portable Bluetooth Speaker"/>
    <n v="179.97"/>
    <n v="3"/>
    <n v="0"/>
    <n v="44.992500000000007"/>
  </r>
  <r>
    <n v="1180"/>
    <s v="CA-2013-168081"/>
    <x v="0"/>
    <x v="423"/>
    <d v="2013-04-28T00:00:00"/>
    <s v="Second Class"/>
    <s v="CA-12055"/>
    <s v="Cathy Armstrong"/>
    <x v="2"/>
    <s v="United States"/>
    <s v="Houston"/>
    <s v="Texas"/>
    <n v="77070"/>
    <x v="2"/>
    <s v="TEC-AC-10003174"/>
    <s v="Technology"/>
    <s v="Accessories"/>
    <s v="Plantronics S12 Corded Telephone Headset System"/>
    <n v="258.69600000000003"/>
    <n v="3"/>
    <n v="0.2"/>
    <n v="64.674000000000007"/>
  </r>
  <r>
    <n v="1181"/>
    <s v="CA-2011-128146"/>
    <x v="2"/>
    <x v="261"/>
    <d v="2011-06-25T00:00:00"/>
    <s v="Standard Class"/>
    <s v="DB-13060"/>
    <s v="Dave Brooks"/>
    <x v="0"/>
    <s v="United States"/>
    <s v="Lakewood"/>
    <s v="New Jersey"/>
    <n v="8701"/>
    <x v="3"/>
    <s v="TEC-PH-10004539"/>
    <s v="Technology"/>
    <s v="Phones"/>
    <s v="Wireless Extenders zBoost YX545 SOHO Signal Booster"/>
    <n v="1322.93"/>
    <n v="7"/>
    <n v="0"/>
    <n v="357.19110000000001"/>
  </r>
  <r>
    <n v="1182"/>
    <s v="CA-2011-128146"/>
    <x v="2"/>
    <x v="261"/>
    <d v="2011-06-25T00:00:00"/>
    <s v="Standard Class"/>
    <s v="DB-13060"/>
    <s v="Dave Brooks"/>
    <x v="0"/>
    <s v="United States"/>
    <s v="Lakewood"/>
    <s v="New Jersey"/>
    <n v="8701"/>
    <x v="3"/>
    <s v="OFF-AR-10001919"/>
    <s v="Office Supplies"/>
    <s v="Art"/>
    <s v="OIC #2 Pencils, Medium Soft"/>
    <n v="3.76"/>
    <n v="2"/>
    <n v="0"/>
    <n v="1.0903999999999998"/>
  </r>
  <r>
    <n v="1183"/>
    <s v="CA-2014-138779"/>
    <x v="3"/>
    <x v="424"/>
    <d v="2014-01-16T00:00:00"/>
    <s v="First Class"/>
    <s v="RB-19570"/>
    <s v="Rob Beeghly"/>
    <x v="0"/>
    <s v="United States"/>
    <s v="Jacksonville"/>
    <s v="North Carolina"/>
    <n v="28540"/>
    <x v="0"/>
    <s v="OFF-EN-10002504"/>
    <s v="Office Supplies"/>
    <s v="Envelopes"/>
    <s v="Tyvek  Top-Opening Peel &amp; Seel Envelopes, Plain White"/>
    <n v="21.744"/>
    <n v="1"/>
    <n v="0.2"/>
    <n v="7.3385999999999996"/>
  </r>
  <r>
    <n v="1184"/>
    <s v="CA-2014-138779"/>
    <x v="3"/>
    <x v="424"/>
    <d v="2014-01-16T00:00:00"/>
    <s v="First Class"/>
    <s v="RB-19570"/>
    <s v="Rob Beeghly"/>
    <x v="0"/>
    <s v="United States"/>
    <s v="Jacksonville"/>
    <s v="North Carolina"/>
    <n v="28540"/>
    <x v="0"/>
    <s v="TEC-PH-10003655"/>
    <s v="Technology"/>
    <s v="Phones"/>
    <s v="Sannysis Cute Owl Design Soft Skin Case Cover for Samsung Galaxy S4"/>
    <n v="7.92"/>
    <n v="5"/>
    <n v="0.2"/>
    <n v="0.69300000000000006"/>
  </r>
  <r>
    <n v="1185"/>
    <s v="CA-2011-127131"/>
    <x v="2"/>
    <x v="156"/>
    <d v="2011-11-30T00:00:00"/>
    <s v="Standard Class"/>
    <s v="HR-14830"/>
    <s v="Harold Ryan"/>
    <x v="1"/>
    <s v="United States"/>
    <s v="Seattle"/>
    <s v="Washington"/>
    <n v="98103"/>
    <x v="1"/>
    <s v="OFF-BI-10004656"/>
    <s v="Office Supplies"/>
    <s v="Binders"/>
    <s v="Peel &amp; Stick Add-On Corner Pockets"/>
    <n v="12.096000000000002"/>
    <n v="7"/>
    <n v="0.2"/>
    <n v="4.2335999999999991"/>
  </r>
  <r>
    <n v="1186"/>
    <s v="CA-2011-127131"/>
    <x v="2"/>
    <x v="156"/>
    <d v="2011-11-30T00:00:00"/>
    <s v="Standard Class"/>
    <s v="HR-14830"/>
    <s v="Harold Ryan"/>
    <x v="1"/>
    <s v="United States"/>
    <s v="Seattle"/>
    <s v="Washington"/>
    <n v="98103"/>
    <x v="1"/>
    <s v="OFF-ST-10002344"/>
    <s v="Office Supplies"/>
    <s v="Storage"/>
    <s v="Carina 42&quot;Hx23 3/4&quot;W Media Storage Unit"/>
    <n v="485.88"/>
    <n v="6"/>
    <n v="0"/>
    <n v="9.7176000000000329"/>
  </r>
  <r>
    <n v="1187"/>
    <s v="CA-2011-127131"/>
    <x v="2"/>
    <x v="156"/>
    <d v="2011-11-30T00:00:00"/>
    <s v="Standard Class"/>
    <s v="HR-14830"/>
    <s v="Harold Ryan"/>
    <x v="1"/>
    <s v="United States"/>
    <s v="Seattle"/>
    <s v="Washington"/>
    <n v="98103"/>
    <x v="1"/>
    <s v="OFF-PA-10001800"/>
    <s v="Office Supplies"/>
    <s v="Paper"/>
    <s v="Xerox 220"/>
    <n v="25.92"/>
    <n v="4"/>
    <n v="0"/>
    <n v="12.441600000000001"/>
  </r>
  <r>
    <n v="1188"/>
    <s v="CA-2011-127131"/>
    <x v="2"/>
    <x v="156"/>
    <d v="2011-11-30T00:00:00"/>
    <s v="Standard Class"/>
    <s v="HR-14830"/>
    <s v="Harold Ryan"/>
    <x v="1"/>
    <s v="United States"/>
    <s v="Seattle"/>
    <s v="Washington"/>
    <n v="98103"/>
    <x v="1"/>
    <s v="OFF-ST-10000036"/>
    <s v="Office Supplies"/>
    <s v="Storage"/>
    <s v="Recycled Data-Pak for Archival Bound Computer Printouts, 12-1/2 x 12-1/2 x 16"/>
    <n v="197.58"/>
    <n v="2"/>
    <n v="0"/>
    <n v="53.346599999999995"/>
  </r>
  <r>
    <n v="1189"/>
    <s v="CA-2014-117212"/>
    <x v="3"/>
    <x v="425"/>
    <d v="2014-03-01T00:00:00"/>
    <s v="Second Class"/>
    <s v="BT-11530"/>
    <s v="Bradley Talbott"/>
    <x v="2"/>
    <s v="United States"/>
    <s v="Los Angeles"/>
    <s v="California"/>
    <n v="90036"/>
    <x v="1"/>
    <s v="OFF-AP-10004532"/>
    <s v="Office Supplies"/>
    <s v="Appliances"/>
    <s v="Kensington 6 Outlet Guardian Standard Surge Protector"/>
    <n v="81.92"/>
    <n v="4"/>
    <n v="0"/>
    <n v="22.118400000000001"/>
  </r>
  <r>
    <n v="1190"/>
    <s v="CA-2014-117212"/>
    <x v="3"/>
    <x v="425"/>
    <d v="2014-03-01T00:00:00"/>
    <s v="Second Class"/>
    <s v="BT-11530"/>
    <s v="Bradley Talbott"/>
    <x v="2"/>
    <s v="United States"/>
    <s v="Los Angeles"/>
    <s v="California"/>
    <n v="90036"/>
    <x v="1"/>
    <s v="TEC-PH-10004447"/>
    <s v="Technology"/>
    <s v="Phones"/>
    <s v="Toshiba IPT2010-SD IP Telephone"/>
    <n v="889.53600000000006"/>
    <n v="8"/>
    <n v="0.2"/>
    <n v="66.715199999999982"/>
  </r>
  <r>
    <n v="1191"/>
    <s v="CA-2014-117212"/>
    <x v="3"/>
    <x v="425"/>
    <d v="2014-03-01T00:00:00"/>
    <s v="Second Class"/>
    <s v="BT-11530"/>
    <s v="Bradley Talbott"/>
    <x v="2"/>
    <s v="United States"/>
    <s v="Los Angeles"/>
    <s v="California"/>
    <n v="90036"/>
    <x v="1"/>
    <s v="FUR-CH-10003973"/>
    <s v="Furniture"/>
    <s v="Chairs"/>
    <s v="GuestStacker Chair with Chrome Finish Legs"/>
    <n v="892.22400000000005"/>
    <n v="3"/>
    <n v="0.2"/>
    <n v="89.222400000000022"/>
  </r>
  <r>
    <n v="1192"/>
    <s v="CA-2014-117212"/>
    <x v="3"/>
    <x v="425"/>
    <d v="2014-03-01T00:00:00"/>
    <s v="Second Class"/>
    <s v="BT-11530"/>
    <s v="Bradley Talbott"/>
    <x v="2"/>
    <s v="United States"/>
    <s v="Los Angeles"/>
    <s v="California"/>
    <n v="90036"/>
    <x v="1"/>
    <s v="OFF-PA-10001970"/>
    <s v="Office Supplies"/>
    <s v="Paper"/>
    <s v="Xerox 1908"/>
    <n v="223.92"/>
    <n v="4"/>
    <n v="0"/>
    <n v="109.7208"/>
  </r>
  <r>
    <n v="1193"/>
    <s v="CA-2014-117212"/>
    <x v="3"/>
    <x v="425"/>
    <d v="2014-03-01T00:00:00"/>
    <s v="Second Class"/>
    <s v="BT-11530"/>
    <s v="Bradley Talbott"/>
    <x v="2"/>
    <s v="United States"/>
    <s v="Los Angeles"/>
    <s v="California"/>
    <n v="90036"/>
    <x v="1"/>
    <s v="OFF-PA-10000682"/>
    <s v="Office Supplies"/>
    <s v="Paper"/>
    <s v="Xerox 1924"/>
    <n v="23.12"/>
    <n v="4"/>
    <n v="0"/>
    <n v="11.328800000000001"/>
  </r>
  <r>
    <n v="1194"/>
    <s v="US-2012-130519"/>
    <x v="1"/>
    <x v="426"/>
    <d v="2012-09-15T00:00:00"/>
    <s v="Same Day"/>
    <s v="NG-18355"/>
    <s v="Nat Gilpin"/>
    <x v="1"/>
    <s v="United States"/>
    <s v="Coral Springs"/>
    <s v="Florida"/>
    <n v="33065"/>
    <x v="0"/>
    <s v="OFF-PA-10001937"/>
    <s v="Office Supplies"/>
    <s v="Paper"/>
    <s v="Xerox 21"/>
    <n v="15.552000000000003"/>
    <n v="3"/>
    <n v="0.2"/>
    <n v="5.4432"/>
  </r>
  <r>
    <n v="1195"/>
    <s v="US-2012-130519"/>
    <x v="1"/>
    <x v="426"/>
    <d v="2012-09-15T00:00:00"/>
    <s v="Same Day"/>
    <s v="NG-18355"/>
    <s v="Nat Gilpin"/>
    <x v="1"/>
    <s v="United States"/>
    <s v="Coral Springs"/>
    <s v="Florida"/>
    <n v="33065"/>
    <x v="0"/>
    <s v="FUR-FU-10002268"/>
    <s v="Furniture"/>
    <s v="Furnishings"/>
    <s v="Ultra Door Push Plate"/>
    <n v="15.712000000000002"/>
    <n v="4"/>
    <n v="0.2"/>
    <n v="2.553199999999999"/>
  </r>
  <r>
    <n v="1196"/>
    <s v="US-2012-130519"/>
    <x v="1"/>
    <x v="426"/>
    <d v="2012-09-15T00:00:00"/>
    <s v="Same Day"/>
    <s v="NG-18355"/>
    <s v="Nat Gilpin"/>
    <x v="1"/>
    <s v="United States"/>
    <s v="Coral Springs"/>
    <s v="Florida"/>
    <n v="33065"/>
    <x v="0"/>
    <s v="OFF-ST-10001321"/>
    <s v="Office Supplies"/>
    <s v="Storage"/>
    <s v="Decoflex Hanging Personal Folder File, Blue"/>
    <n v="24.672000000000001"/>
    <n v="2"/>
    <n v="0.2"/>
    <n v="2.1588000000000021"/>
  </r>
  <r>
    <n v="1197"/>
    <s v="US-2012-130519"/>
    <x v="1"/>
    <x v="426"/>
    <d v="2012-09-15T00:00:00"/>
    <s v="Same Day"/>
    <s v="NG-18355"/>
    <s v="Nat Gilpin"/>
    <x v="1"/>
    <s v="United States"/>
    <s v="Coral Springs"/>
    <s v="Florida"/>
    <n v="33065"/>
    <x v="0"/>
    <s v="FUR-FU-10003394"/>
    <s v="Furniture"/>
    <s v="Furnishings"/>
    <s v="Tenex &quot;The Solids&quot; Textured Chair Mats"/>
    <n v="55.967999999999996"/>
    <n v="1"/>
    <n v="0.2"/>
    <n v="-2.098800000000006"/>
  </r>
  <r>
    <n v="1198"/>
    <s v="CA-2013-130946"/>
    <x v="0"/>
    <x v="143"/>
    <d v="2013-04-13T00:00:00"/>
    <s v="Standard Class"/>
    <s v="ZC-21910"/>
    <s v="Zuschuss Carroll"/>
    <x v="0"/>
    <s v="United States"/>
    <s v="Houston"/>
    <s v="Texas"/>
    <n v="77041"/>
    <x v="2"/>
    <s v="TEC-AC-10001990"/>
    <s v="Technology"/>
    <s v="Accessories"/>
    <s v="Kensington Orbit Wireless Mobile Trackball for PC and Mac"/>
    <n v="431.92800000000005"/>
    <n v="9"/>
    <n v="0.2"/>
    <n v="64.789199999999951"/>
  </r>
  <r>
    <n v="1199"/>
    <s v="CA-2013-130946"/>
    <x v="0"/>
    <x v="143"/>
    <d v="2013-04-13T00:00:00"/>
    <s v="Standard Class"/>
    <s v="ZC-21910"/>
    <s v="Zuschuss Carroll"/>
    <x v="0"/>
    <s v="United States"/>
    <s v="Houston"/>
    <s v="Texas"/>
    <n v="77041"/>
    <x v="2"/>
    <s v="FUR-CH-10004540"/>
    <s v="Furniture"/>
    <s v="Chairs"/>
    <s v="Global Chrome Stack Chair"/>
    <n v="95.983999999999995"/>
    <n v="4"/>
    <n v="0.3"/>
    <n v="-4.1135999999999981"/>
  </r>
  <r>
    <n v="1200"/>
    <s v="CA-2013-130946"/>
    <x v="0"/>
    <x v="143"/>
    <d v="2013-04-13T00:00:00"/>
    <s v="Standard Class"/>
    <s v="ZC-21910"/>
    <s v="Zuschuss Carroll"/>
    <x v="0"/>
    <s v="United States"/>
    <s v="Houston"/>
    <s v="Texas"/>
    <n v="77041"/>
    <x v="2"/>
    <s v="OFF-BI-10004995"/>
    <s v="Office Supplies"/>
    <s v="Binders"/>
    <s v="GBC DocuBind P400 Electric Binding System"/>
    <n v="1088.7919999999997"/>
    <n v="4"/>
    <n v="0.8"/>
    <n v="-1850.9464000000007"/>
  </r>
  <r>
    <n v="1201"/>
    <s v="CA-2013-114727"/>
    <x v="0"/>
    <x v="427"/>
    <d v="2013-07-25T00:00:00"/>
    <s v="Standard Class"/>
    <s v="LS-16945"/>
    <s v="Linda Southworth"/>
    <x v="1"/>
    <s v="United States"/>
    <s v="Denver"/>
    <s v="Colorado"/>
    <n v="80219"/>
    <x v="1"/>
    <s v="FUR-CH-10002335"/>
    <s v="Furniture"/>
    <s v="Chairs"/>
    <s v="Hon GuestStacker Chair"/>
    <n v="544.00800000000004"/>
    <n v="3"/>
    <n v="0.2"/>
    <n v="40.800600000000003"/>
  </r>
  <r>
    <n v="1202"/>
    <s v="CA-2013-114727"/>
    <x v="0"/>
    <x v="427"/>
    <d v="2013-07-25T00:00:00"/>
    <s v="Standard Class"/>
    <s v="LS-16945"/>
    <s v="Linda Southworth"/>
    <x v="1"/>
    <s v="United States"/>
    <s v="Denver"/>
    <s v="Colorado"/>
    <n v="80219"/>
    <x v="1"/>
    <s v="OFF-BI-10004967"/>
    <s v="Office Supplies"/>
    <s v="Binders"/>
    <s v="Round Ring Binders"/>
    <n v="1.8720000000000003"/>
    <n v="3"/>
    <n v="0.7"/>
    <n v="-1.4352"/>
  </r>
  <r>
    <n v="1203"/>
    <s v="CA-2013-114727"/>
    <x v="0"/>
    <x v="427"/>
    <d v="2013-07-25T00:00:00"/>
    <s v="Standard Class"/>
    <s v="LS-16945"/>
    <s v="Linda Southworth"/>
    <x v="1"/>
    <s v="United States"/>
    <s v="Denver"/>
    <s v="Colorado"/>
    <n v="80219"/>
    <x v="1"/>
    <s v="FUR-CH-10002331"/>
    <s v="Furniture"/>
    <s v="Chairs"/>
    <s v="Hon 4700 Series Mobuis Mid-Back Task Chairs with Adjustable Arms"/>
    <n v="854.35200000000009"/>
    <n v="3"/>
    <n v="0.2"/>
    <n v="10.679399999999873"/>
  </r>
  <r>
    <n v="1204"/>
    <s v="CA-2013-114727"/>
    <x v="0"/>
    <x v="427"/>
    <d v="2013-07-25T00:00:00"/>
    <s v="Standard Class"/>
    <s v="LS-16945"/>
    <s v="Linda Southworth"/>
    <x v="1"/>
    <s v="United States"/>
    <s v="Denver"/>
    <s v="Colorado"/>
    <n v="80219"/>
    <x v="1"/>
    <s v="OFF-ST-10002292"/>
    <s v="Office Supplies"/>
    <s v="Storage"/>
    <s v="Sauder Facets Collection Locker/File Cabinet, Sky Alder Finish"/>
    <n v="593.5680000000001"/>
    <n v="2"/>
    <n v="0.2"/>
    <n v="0"/>
  </r>
  <r>
    <n v="1205"/>
    <s v="CA-2013-114727"/>
    <x v="0"/>
    <x v="427"/>
    <d v="2013-07-25T00:00:00"/>
    <s v="Standard Class"/>
    <s v="LS-16945"/>
    <s v="Linda Southworth"/>
    <x v="1"/>
    <s v="United States"/>
    <s v="Denver"/>
    <s v="Colorado"/>
    <n v="80219"/>
    <x v="1"/>
    <s v="OFF-ST-10000689"/>
    <s v="Office Supplies"/>
    <s v="Storage"/>
    <s v="Fellowes Strictly Business Drawer File, Letter/Legal Size"/>
    <n v="338.04"/>
    <n v="3"/>
    <n v="0.2"/>
    <n v="-33.804000000000002"/>
  </r>
  <r>
    <n v="1206"/>
    <s v="CA-2014-133235"/>
    <x v="3"/>
    <x v="378"/>
    <d v="2014-08-05T00:00:00"/>
    <s v="First Class"/>
    <s v="LH-16750"/>
    <s v="Larry Hughes"/>
    <x v="0"/>
    <s v="United States"/>
    <s v="Charlotte"/>
    <s v="North Carolina"/>
    <n v="28205"/>
    <x v="0"/>
    <s v="TEC-PH-10002660"/>
    <s v="Technology"/>
    <s v="Phones"/>
    <s v="Nortel Networks T7316 E Nt8 B27"/>
    <n v="271.95999999999998"/>
    <n v="5"/>
    <n v="0.2"/>
    <n v="16.997500000000016"/>
  </r>
  <r>
    <n v="1207"/>
    <s v="CA-2013-137050"/>
    <x v="0"/>
    <x v="216"/>
    <d v="2013-07-19T00:00:00"/>
    <s v="Second Class"/>
    <s v="SW-20755"/>
    <s v="Steven Ward"/>
    <x v="1"/>
    <s v="United States"/>
    <s v="New York City"/>
    <s v="New York"/>
    <n v="10009"/>
    <x v="3"/>
    <s v="OFF-ST-10004634"/>
    <s v="Office Supplies"/>
    <s v="Storage"/>
    <s v="Personal Folder Holder, Ebony"/>
    <n v="11.21"/>
    <n v="1"/>
    <n v="0"/>
    <n v="3.3629999999999995"/>
  </r>
  <r>
    <n v="1208"/>
    <s v="CA-2013-137050"/>
    <x v="0"/>
    <x v="216"/>
    <d v="2013-07-19T00:00:00"/>
    <s v="Second Class"/>
    <s v="SW-20755"/>
    <s v="Steven Ward"/>
    <x v="1"/>
    <s v="United States"/>
    <s v="New York City"/>
    <s v="New York"/>
    <n v="10009"/>
    <x v="3"/>
    <s v="OFF-BI-10002160"/>
    <s v="Office Supplies"/>
    <s v="Binders"/>
    <s v="Acco Hanging Data Binders"/>
    <n v="9.1440000000000001"/>
    <n v="3"/>
    <n v="0.2"/>
    <n v="3.2003999999999997"/>
  </r>
  <r>
    <n v="1209"/>
    <s v="CA-2013-137050"/>
    <x v="0"/>
    <x v="216"/>
    <d v="2013-07-19T00:00:00"/>
    <s v="Second Class"/>
    <s v="SW-20755"/>
    <s v="Steven Ward"/>
    <x v="1"/>
    <s v="United States"/>
    <s v="New York City"/>
    <s v="New York"/>
    <n v="10009"/>
    <x v="3"/>
    <s v="OFF-FA-10002988"/>
    <s v="Office Supplies"/>
    <s v="Fasteners"/>
    <s v="Ideal Clamps"/>
    <n v="14.069999999999999"/>
    <n v="7"/>
    <n v="0"/>
    <n v="6.8942999999999994"/>
  </r>
  <r>
    <n v="1210"/>
    <s v="CA-2013-137050"/>
    <x v="0"/>
    <x v="216"/>
    <d v="2013-07-19T00:00:00"/>
    <s v="Second Class"/>
    <s v="SW-20755"/>
    <s v="Steven Ward"/>
    <x v="1"/>
    <s v="United States"/>
    <s v="New York City"/>
    <s v="New York"/>
    <n v="10009"/>
    <x v="3"/>
    <s v="OFF-AR-10004999"/>
    <s v="Office Supplies"/>
    <s v="Art"/>
    <s v="Newell 315"/>
    <n v="41.86"/>
    <n v="7"/>
    <n v="0"/>
    <n v="10.465"/>
  </r>
  <r>
    <n v="1211"/>
    <s v="CA-2013-137050"/>
    <x v="0"/>
    <x v="216"/>
    <d v="2013-07-19T00:00:00"/>
    <s v="Second Class"/>
    <s v="SW-20755"/>
    <s v="Steven Ward"/>
    <x v="1"/>
    <s v="United States"/>
    <s v="New York City"/>
    <s v="New York"/>
    <n v="10009"/>
    <x v="3"/>
    <s v="OFF-BI-10001031"/>
    <s v="Office Supplies"/>
    <s v="Binders"/>
    <s v="Pressboard Data Binders by Wilson Jones"/>
    <n v="8.5440000000000005"/>
    <n v="2"/>
    <n v="0.2"/>
    <n v="2.8835999999999995"/>
  </r>
  <r>
    <n v="1212"/>
    <s v="CA-2013-137050"/>
    <x v="0"/>
    <x v="216"/>
    <d v="2013-07-19T00:00:00"/>
    <s v="Second Class"/>
    <s v="SW-20755"/>
    <s v="Steven Ward"/>
    <x v="1"/>
    <s v="United States"/>
    <s v="New York City"/>
    <s v="New York"/>
    <n v="10009"/>
    <x v="3"/>
    <s v="FUR-BO-10004695"/>
    <s v="Furniture"/>
    <s v="Bookcases"/>
    <s v="O'Sullivan 2-Door Barrister Bookcase in Odessa Pine"/>
    <n v="579.13599999999997"/>
    <n v="4"/>
    <n v="0.2"/>
    <n v="21.717599999999948"/>
  </r>
  <r>
    <n v="1213"/>
    <s v="US-2014-118087"/>
    <x v="3"/>
    <x v="428"/>
    <d v="2014-09-14T00:00:00"/>
    <s v="Standard Class"/>
    <s v="SP-20620"/>
    <s v="Stefania Perrino"/>
    <x v="1"/>
    <s v="United States"/>
    <s v="Philadelphia"/>
    <s v="Pennsylvania"/>
    <n v="19134"/>
    <x v="3"/>
    <s v="FUR-CH-10004860"/>
    <s v="Furniture"/>
    <s v="Chairs"/>
    <s v="Global Low Back Tilter Chair"/>
    <n v="141.37199999999999"/>
    <n v="2"/>
    <n v="0.3"/>
    <n v="-48.470400000000019"/>
  </r>
  <r>
    <n v="1214"/>
    <s v="US-2014-118087"/>
    <x v="3"/>
    <x v="428"/>
    <d v="2014-09-14T00:00:00"/>
    <s v="Standard Class"/>
    <s v="SP-20620"/>
    <s v="Stefania Perrino"/>
    <x v="1"/>
    <s v="United States"/>
    <s v="Philadelphia"/>
    <s v="Pennsylvania"/>
    <n v="19134"/>
    <x v="3"/>
    <s v="OFF-BI-10002432"/>
    <s v="Office Supplies"/>
    <s v="Binders"/>
    <s v="Wilson Jones Standard D-Ring Binders"/>
    <n v="3.036"/>
    <n v="2"/>
    <n v="0.7"/>
    <n v="-2.3275999999999994"/>
  </r>
  <r>
    <n v="1215"/>
    <s v="US-2014-118087"/>
    <x v="3"/>
    <x v="428"/>
    <d v="2014-09-14T00:00:00"/>
    <s v="Standard Class"/>
    <s v="SP-20620"/>
    <s v="Stefania Perrino"/>
    <x v="1"/>
    <s v="United States"/>
    <s v="Philadelphia"/>
    <s v="Pennsylvania"/>
    <n v="19134"/>
    <x v="3"/>
    <s v="OFF-BI-10000069"/>
    <s v="Office Supplies"/>
    <s v="Binders"/>
    <s v="GBC Prepunched Paper, 19-Hole, for Binding Systems, 24-lb"/>
    <n v="4.503000000000001"/>
    <n v="1"/>
    <n v="0.7"/>
    <n v="-3.6024000000000012"/>
  </r>
  <r>
    <n v="1216"/>
    <s v="US-2014-118087"/>
    <x v="3"/>
    <x v="428"/>
    <d v="2014-09-14T00:00:00"/>
    <s v="Standard Class"/>
    <s v="SP-20620"/>
    <s v="Stefania Perrino"/>
    <x v="1"/>
    <s v="United States"/>
    <s v="Philadelphia"/>
    <s v="Pennsylvania"/>
    <n v="19134"/>
    <x v="3"/>
    <s v="OFF-AR-10003602"/>
    <s v="Office Supplies"/>
    <s v="Art"/>
    <s v="Quartet Omega Colored Chalk, 12/Pack"/>
    <n v="4.6719999999999997"/>
    <n v="1"/>
    <n v="0.2"/>
    <n v="1.5767999999999998"/>
  </r>
  <r>
    <n v="1217"/>
    <s v="US-2014-118087"/>
    <x v="3"/>
    <x v="428"/>
    <d v="2014-09-14T00:00:00"/>
    <s v="Standard Class"/>
    <s v="SP-20620"/>
    <s v="Stefania Perrino"/>
    <x v="1"/>
    <s v="United States"/>
    <s v="Philadelphia"/>
    <s v="Pennsylvania"/>
    <n v="19134"/>
    <x v="3"/>
    <s v="TEC-AC-10004469"/>
    <s v="Technology"/>
    <s v="Accessories"/>
    <s v="Microsoft Sculpt Comfort Mouse"/>
    <n v="95.88000000000001"/>
    <n v="3"/>
    <n v="0.2"/>
    <n v="28.764000000000006"/>
  </r>
  <r>
    <n v="1218"/>
    <s v="US-2014-118087"/>
    <x v="3"/>
    <x v="428"/>
    <d v="2014-09-14T00:00:00"/>
    <s v="Standard Class"/>
    <s v="SP-20620"/>
    <s v="Stefania Perrino"/>
    <x v="1"/>
    <s v="United States"/>
    <s v="Philadelphia"/>
    <s v="Pennsylvania"/>
    <n v="19134"/>
    <x v="3"/>
    <s v="FUR-FU-10001867"/>
    <s v="Furniture"/>
    <s v="Furnishings"/>
    <s v="Eldon Expressions Punched Metal &amp; Wood Desk Accessories, Pewter &amp; Cherry"/>
    <n v="17.024000000000001"/>
    <n v="2"/>
    <n v="0.2"/>
    <n v="1.7024000000000008"/>
  </r>
  <r>
    <n v="1219"/>
    <s v="US-2014-118087"/>
    <x v="3"/>
    <x v="428"/>
    <d v="2014-09-14T00:00:00"/>
    <s v="Standard Class"/>
    <s v="SP-20620"/>
    <s v="Stefania Perrino"/>
    <x v="1"/>
    <s v="United States"/>
    <s v="Philadelphia"/>
    <s v="Pennsylvania"/>
    <n v="19134"/>
    <x v="3"/>
    <s v="TEC-AC-10003174"/>
    <s v="Technology"/>
    <s v="Accessories"/>
    <s v="Plantronics S12 Corded Telephone Headset System"/>
    <n v="258.69600000000003"/>
    <n v="3"/>
    <n v="0.2"/>
    <n v="64.674000000000007"/>
  </r>
  <r>
    <n v="1220"/>
    <s v="US-2014-118087"/>
    <x v="3"/>
    <x v="428"/>
    <d v="2014-09-14T00:00:00"/>
    <s v="Standard Class"/>
    <s v="SP-20620"/>
    <s v="Stefania Perrino"/>
    <x v="1"/>
    <s v="United States"/>
    <s v="Philadelphia"/>
    <s v="Pennsylvania"/>
    <n v="19134"/>
    <x v="3"/>
    <s v="TEC-PH-10002200"/>
    <s v="Technology"/>
    <s v="Phones"/>
    <s v="Samsung Galaxy Note 2"/>
    <n v="1931.9579999999999"/>
    <n v="7"/>
    <n v="0.4"/>
    <n v="-386.3915999999997"/>
  </r>
  <r>
    <n v="1221"/>
    <s v="CA-2011-110184"/>
    <x v="2"/>
    <x v="136"/>
    <d v="2011-07-16T00:00:00"/>
    <s v="Standard Class"/>
    <s v="BF-11170"/>
    <s v="Ben Ferrer"/>
    <x v="2"/>
    <s v="United States"/>
    <s v="Los Angeles"/>
    <s v="California"/>
    <n v="90036"/>
    <x v="1"/>
    <s v="OFF-ST-10000107"/>
    <s v="Office Supplies"/>
    <s v="Storage"/>
    <s v="Fellowes Super Stor/Drawer"/>
    <n v="249.75"/>
    <n v="9"/>
    <n v="0"/>
    <n v="44.954999999999977"/>
  </r>
  <r>
    <n v="1222"/>
    <s v="CA-2011-110184"/>
    <x v="2"/>
    <x v="136"/>
    <d v="2011-07-16T00:00:00"/>
    <s v="Standard Class"/>
    <s v="BF-11170"/>
    <s v="Ben Ferrer"/>
    <x v="2"/>
    <s v="United States"/>
    <s v="Los Angeles"/>
    <s v="California"/>
    <n v="90036"/>
    <x v="1"/>
    <s v="TEC-PH-10000439"/>
    <s v="Technology"/>
    <s v="Phones"/>
    <s v="GE DSL Phone Line Filter"/>
    <n v="255.93600000000004"/>
    <n v="8"/>
    <n v="0.2"/>
    <n v="28.792799999999971"/>
  </r>
  <r>
    <n v="1223"/>
    <s v="CA-2013-126004"/>
    <x v="0"/>
    <x v="429"/>
    <d v="2013-12-06T00:00:00"/>
    <s v="First Class"/>
    <s v="BM-11140"/>
    <s v="Becky Martin"/>
    <x v="0"/>
    <s v="United States"/>
    <s v="New York City"/>
    <s v="New York"/>
    <n v="10024"/>
    <x v="3"/>
    <s v="FUR-FU-10001602"/>
    <s v="Furniture"/>
    <s v="Furnishings"/>
    <s v="Eldon Delta Triangular Chair Mat, 52&quot; x 58&quot;, Clear"/>
    <n v="113.78999999999999"/>
    <n v="3"/>
    <n v="0"/>
    <n v="20.482199999999992"/>
  </r>
  <r>
    <n v="1224"/>
    <s v="CA-2013-126004"/>
    <x v="0"/>
    <x v="429"/>
    <d v="2013-12-06T00:00:00"/>
    <s v="First Class"/>
    <s v="BM-11140"/>
    <s v="Becky Martin"/>
    <x v="0"/>
    <s v="United States"/>
    <s v="New York City"/>
    <s v="New York"/>
    <n v="10024"/>
    <x v="3"/>
    <s v="TEC-AC-10001432"/>
    <s v="Technology"/>
    <s v="Accessories"/>
    <s v="Enermax Aurora Lite Keyboard"/>
    <n v="78.150000000000006"/>
    <n v="1"/>
    <n v="0"/>
    <n v="34.38600000000001"/>
  </r>
  <r>
    <n v="1225"/>
    <s v="CA-2013-126004"/>
    <x v="0"/>
    <x v="429"/>
    <d v="2013-12-06T00:00:00"/>
    <s v="First Class"/>
    <s v="BM-11140"/>
    <s v="Becky Martin"/>
    <x v="0"/>
    <s v="United States"/>
    <s v="New York City"/>
    <s v="New York"/>
    <n v="10024"/>
    <x v="3"/>
    <s v="OFF-BI-10004656"/>
    <s v="Office Supplies"/>
    <s v="Binders"/>
    <s v="Peel &amp; Stick Add-On Corner Pockets"/>
    <n v="1.7280000000000002"/>
    <n v="1"/>
    <n v="0.2"/>
    <n v="0.60479999999999989"/>
  </r>
  <r>
    <n v="1226"/>
    <s v="CA-2013-126004"/>
    <x v="0"/>
    <x v="429"/>
    <d v="2013-12-06T00:00:00"/>
    <s v="First Class"/>
    <s v="BM-11140"/>
    <s v="Becky Martin"/>
    <x v="0"/>
    <s v="United States"/>
    <s v="New York City"/>
    <s v="New York"/>
    <n v="10024"/>
    <x v="3"/>
    <s v="OFF-PA-10001685"/>
    <s v="Office Supplies"/>
    <s v="Paper"/>
    <s v="Staples"/>
    <n v="40.56"/>
    <n v="4"/>
    <n v="0"/>
    <n v="19.874400000000001"/>
  </r>
  <r>
    <n v="1227"/>
    <s v="CA-2013-126004"/>
    <x v="0"/>
    <x v="429"/>
    <d v="2013-12-06T00:00:00"/>
    <s v="First Class"/>
    <s v="BM-11140"/>
    <s v="Becky Martin"/>
    <x v="0"/>
    <s v="United States"/>
    <s v="New York City"/>
    <s v="New York"/>
    <n v="10024"/>
    <x v="3"/>
    <s v="OFF-ST-10001418"/>
    <s v="Office Supplies"/>
    <s v="Storage"/>
    <s v="Carina Media Storage Towers in Natural &amp; Black"/>
    <n v="182.94"/>
    <n v="3"/>
    <n v="0"/>
    <n v="3.6587999999999994"/>
  </r>
  <r>
    <n v="1228"/>
    <s v="CA-2013-126004"/>
    <x v="0"/>
    <x v="429"/>
    <d v="2013-12-06T00:00:00"/>
    <s v="First Class"/>
    <s v="BM-11140"/>
    <s v="Becky Martin"/>
    <x v="0"/>
    <s v="United States"/>
    <s v="New York City"/>
    <s v="New York"/>
    <n v="10024"/>
    <x v="3"/>
    <s v="OFF-ST-10000676"/>
    <s v="Office Supplies"/>
    <s v="Storage"/>
    <s v="Fellowes Econo/Stor Drawers"/>
    <n v="193.86"/>
    <n v="2"/>
    <n v="0"/>
    <n v="11.631599999999992"/>
  </r>
  <r>
    <n v="1229"/>
    <s v="CA-2014-100013"/>
    <x v="3"/>
    <x v="44"/>
    <d v="2014-11-12T00:00:00"/>
    <s v="Standard Class"/>
    <s v="ZC-21910"/>
    <s v="Zuschuss Carroll"/>
    <x v="0"/>
    <s v="United States"/>
    <s v="Los Angeles"/>
    <s v="California"/>
    <n v="90045"/>
    <x v="1"/>
    <s v="OFF-EN-10001219"/>
    <s v="Office Supplies"/>
    <s v="Envelopes"/>
    <s v="#10- 4 1/8&quot; x 9 1/2&quot; Security-Tint Envelopes"/>
    <n v="15.28"/>
    <n v="2"/>
    <n v="0"/>
    <n v="7.4871999999999996"/>
  </r>
  <r>
    <n v="1230"/>
    <s v="CA-2014-100013"/>
    <x v="3"/>
    <x v="44"/>
    <d v="2014-11-12T00:00:00"/>
    <s v="Standard Class"/>
    <s v="ZC-21910"/>
    <s v="Zuschuss Carroll"/>
    <x v="0"/>
    <s v="United States"/>
    <s v="Los Angeles"/>
    <s v="California"/>
    <n v="90045"/>
    <x v="1"/>
    <s v="FUR-FU-10001424"/>
    <s v="Furniture"/>
    <s v="Furnishings"/>
    <s v="Dax Clear Box Frame"/>
    <n v="8.73"/>
    <n v="1"/>
    <n v="0"/>
    <n v="2.9681999999999995"/>
  </r>
  <r>
    <n v="1231"/>
    <s v="CA-2014-100013"/>
    <x v="3"/>
    <x v="44"/>
    <d v="2014-11-12T00:00:00"/>
    <s v="Standard Class"/>
    <s v="ZC-21910"/>
    <s v="Zuschuss Carroll"/>
    <x v="0"/>
    <s v="United States"/>
    <s v="Los Angeles"/>
    <s v="California"/>
    <n v="90045"/>
    <x v="1"/>
    <s v="OFF-AR-10001022"/>
    <s v="Office Supplies"/>
    <s v="Art"/>
    <s v="SANFORD Liquid Accent Tank-Style Highlighters"/>
    <n v="5.68"/>
    <n v="2"/>
    <n v="0"/>
    <n v="1.7607999999999997"/>
  </r>
  <r>
    <n v="1232"/>
    <s v="CA-2012-132570"/>
    <x v="1"/>
    <x v="89"/>
    <d v="2012-11-02T00:00:00"/>
    <s v="Second Class"/>
    <s v="KT-16480"/>
    <s v="Kean Thornton"/>
    <x v="0"/>
    <s v="United States"/>
    <s v="Buffalo"/>
    <s v="New York"/>
    <n v="14215"/>
    <x v="3"/>
    <s v="OFF-AR-10000369"/>
    <s v="Office Supplies"/>
    <s v="Art"/>
    <s v="Design Ebony Sketching Pencil"/>
    <n v="2.78"/>
    <n v="2"/>
    <n v="0"/>
    <n v="0.72279999999999989"/>
  </r>
  <r>
    <n v="1233"/>
    <s v="CA-2012-132570"/>
    <x v="1"/>
    <x v="89"/>
    <d v="2012-11-02T00:00:00"/>
    <s v="Second Class"/>
    <s v="KT-16480"/>
    <s v="Kean Thornton"/>
    <x v="0"/>
    <s v="United States"/>
    <s v="Buffalo"/>
    <s v="New York"/>
    <n v="14215"/>
    <x v="3"/>
    <s v="OFF-EN-10003055"/>
    <s v="Office Supplies"/>
    <s v="Envelopes"/>
    <s v="Blue String-Tie &amp; Button Interoffice Envelopes, 10 x 13"/>
    <n v="79.959999999999994"/>
    <n v="2"/>
    <n v="0"/>
    <n v="35.981999999999992"/>
  </r>
  <r>
    <n v="1234"/>
    <s v="CA-2013-153682"/>
    <x v="0"/>
    <x v="198"/>
    <d v="2013-06-02T00:00:00"/>
    <s v="First Class"/>
    <s v="BG-11695"/>
    <s v="Brooke Gillingham"/>
    <x v="1"/>
    <s v="United States"/>
    <s v="Cincinnati"/>
    <s v="Ohio"/>
    <n v="45231"/>
    <x v="3"/>
    <s v="TEC-CO-10001046"/>
    <s v="Technology"/>
    <s v="Copiers"/>
    <s v="Canon Imageclass D680 Copier / Fax"/>
    <n v="839.98799999999994"/>
    <n v="2"/>
    <n v="0.4"/>
    <n v="69.99899999999991"/>
  </r>
  <r>
    <n v="1235"/>
    <s v="CA-2013-144344"/>
    <x v="0"/>
    <x v="99"/>
    <d v="2013-10-29T00:00:00"/>
    <s v="Same Day"/>
    <s v="PG-18820"/>
    <s v="Patrick Gardner"/>
    <x v="0"/>
    <s v="United States"/>
    <s v="Boynton Beach"/>
    <s v="Florida"/>
    <n v="33437"/>
    <x v="0"/>
    <s v="FUR-FU-10000076"/>
    <s v="Furniture"/>
    <s v="Furnishings"/>
    <s v="24-Hour Round Wall Clock"/>
    <n v="47.952000000000005"/>
    <n v="3"/>
    <n v="0.2"/>
    <n v="13.786200000000006"/>
  </r>
  <r>
    <n v="1236"/>
    <s v="CA-2013-144344"/>
    <x v="0"/>
    <x v="99"/>
    <d v="2013-10-29T00:00:00"/>
    <s v="Same Day"/>
    <s v="PG-18820"/>
    <s v="Patrick Gardner"/>
    <x v="0"/>
    <s v="United States"/>
    <s v="Boynton Beach"/>
    <s v="Florida"/>
    <n v="33437"/>
    <x v="0"/>
    <s v="OFF-BI-10003719"/>
    <s v="Office Supplies"/>
    <s v="Binders"/>
    <s v="Large Capacity Hanging Post Binders"/>
    <n v="37.425000000000004"/>
    <n v="5"/>
    <n v="0.7"/>
    <n v="-29.940000000000012"/>
  </r>
  <r>
    <n v="1237"/>
    <s v="CA-2013-144344"/>
    <x v="0"/>
    <x v="99"/>
    <d v="2013-10-29T00:00:00"/>
    <s v="Same Day"/>
    <s v="PG-18820"/>
    <s v="Patrick Gardner"/>
    <x v="0"/>
    <s v="United States"/>
    <s v="Boynton Beach"/>
    <s v="Florida"/>
    <n v="33437"/>
    <x v="0"/>
    <s v="FUR-FU-10003268"/>
    <s v="Furniture"/>
    <s v="Furnishings"/>
    <s v="Eldon Radial Chair Mat for Low to Medium Pile Carpets"/>
    <n v="63.967999999999996"/>
    <n v="2"/>
    <n v="0.2"/>
    <n v="0"/>
  </r>
  <r>
    <n v="1238"/>
    <s v="CA-2013-144344"/>
    <x v="0"/>
    <x v="99"/>
    <d v="2013-10-29T00:00:00"/>
    <s v="Same Day"/>
    <s v="PG-18820"/>
    <s v="Patrick Gardner"/>
    <x v="0"/>
    <s v="United States"/>
    <s v="Boynton Beach"/>
    <s v="Florida"/>
    <n v="33437"/>
    <x v="0"/>
    <s v="FUR-FU-10003553"/>
    <s v="Furniture"/>
    <s v="Furnishings"/>
    <s v="Howard Miller 13-1/2&quot; Diameter Rosebrook Wall Clock"/>
    <n v="165.048"/>
    <n v="3"/>
    <n v="0.2"/>
    <n v="41.262"/>
  </r>
  <r>
    <n v="1239"/>
    <s v="CA-2011-127012"/>
    <x v="2"/>
    <x v="430"/>
    <d v="2011-08-15T00:00:00"/>
    <s v="Standard Class"/>
    <s v="GM-14680"/>
    <s v="Greg Matthias"/>
    <x v="0"/>
    <s v="United States"/>
    <s v="Seattle"/>
    <s v="Washington"/>
    <n v="98105"/>
    <x v="1"/>
    <s v="FUR-FU-10003691"/>
    <s v="Furniture"/>
    <s v="Furnishings"/>
    <s v="Eldon Image Series Desk Accessories, Ebony"/>
    <n v="12.35"/>
    <n v="1"/>
    <n v="0"/>
    <n v="5.4340000000000002"/>
  </r>
  <r>
    <n v="1240"/>
    <s v="CA-2011-127012"/>
    <x v="2"/>
    <x v="430"/>
    <d v="2011-08-15T00:00:00"/>
    <s v="Standard Class"/>
    <s v="GM-14680"/>
    <s v="Greg Matthias"/>
    <x v="0"/>
    <s v="United States"/>
    <s v="Seattle"/>
    <s v="Washington"/>
    <n v="98105"/>
    <x v="1"/>
    <s v="OFF-AR-10003903"/>
    <s v="Office Supplies"/>
    <s v="Art"/>
    <s v="Sanford 52201 APSCO Electric Pencil Sharpener"/>
    <n v="40.97"/>
    <n v="1"/>
    <n v="0"/>
    <n v="10.652200000000001"/>
  </r>
  <r>
    <n v="1241"/>
    <s v="CA-2011-127012"/>
    <x v="2"/>
    <x v="430"/>
    <d v="2011-08-15T00:00:00"/>
    <s v="Standard Class"/>
    <s v="GM-14680"/>
    <s v="Greg Matthias"/>
    <x v="0"/>
    <s v="United States"/>
    <s v="Seattle"/>
    <s v="Washington"/>
    <n v="98105"/>
    <x v="1"/>
    <s v="OFF-FA-10004854"/>
    <s v="Office Supplies"/>
    <s v="Fasteners"/>
    <s v="Vinyl Coated Wire Paper Clips in Organizer Box, 800/Box"/>
    <n v="22.96"/>
    <n v="2"/>
    <n v="0"/>
    <n v="10.7912"/>
  </r>
  <r>
    <n v="1242"/>
    <s v="CA-2013-128727"/>
    <x v="0"/>
    <x v="48"/>
    <d v="2013-09-05T00:00:00"/>
    <s v="Standard Class"/>
    <s v="MO-17800"/>
    <s v="Meg O'Connel"/>
    <x v="2"/>
    <s v="United States"/>
    <s v="New York City"/>
    <s v="New York"/>
    <n v="10024"/>
    <x v="3"/>
    <s v="TEC-PH-10003442"/>
    <s v="Technology"/>
    <s v="Phones"/>
    <s v="Samsung Replacement EH64AVFWE Premium Headset"/>
    <n v="22"/>
    <n v="4"/>
    <n v="0"/>
    <n v="5.5"/>
  </r>
  <r>
    <n v="1243"/>
    <s v="US-2013-162859"/>
    <x v="0"/>
    <x v="431"/>
    <d v="2013-02-22T00:00:00"/>
    <s v="Standard Class"/>
    <s v="PG-18820"/>
    <s v="Patrick Gardner"/>
    <x v="0"/>
    <s v="United States"/>
    <s v="New York City"/>
    <s v="New York"/>
    <n v="10009"/>
    <x v="3"/>
    <s v="OFF-BI-10004519"/>
    <s v="Office Supplies"/>
    <s v="Binders"/>
    <s v="GBC DocuBind P100 Manual Binding Machine"/>
    <n v="398.35199999999998"/>
    <n v="3"/>
    <n v="0.2"/>
    <n v="124.48499999999999"/>
  </r>
  <r>
    <n v="1244"/>
    <s v="US-2013-162859"/>
    <x v="0"/>
    <x v="431"/>
    <d v="2013-02-22T00:00:00"/>
    <s v="Standard Class"/>
    <s v="PG-18820"/>
    <s v="Patrick Gardner"/>
    <x v="0"/>
    <s v="United States"/>
    <s v="New York City"/>
    <s v="New York"/>
    <n v="10009"/>
    <x v="3"/>
    <s v="OFF-FA-10000304"/>
    <s v="Office Supplies"/>
    <s v="Fasteners"/>
    <s v="Advantus Push Pins"/>
    <n v="8.7200000000000006"/>
    <n v="4"/>
    <n v="0"/>
    <n v="3.5752000000000006"/>
  </r>
  <r>
    <n v="1245"/>
    <s v="CA-2014-133641"/>
    <x v="3"/>
    <x v="304"/>
    <d v="2014-05-22T00:00:00"/>
    <s v="Standard Class"/>
    <s v="EJ-14155"/>
    <s v="Eva Jacobs"/>
    <x v="0"/>
    <s v="United States"/>
    <s v="Gulfport"/>
    <s v="Mississippi"/>
    <n v="39503"/>
    <x v="0"/>
    <s v="OFF-EN-10004955"/>
    <s v="Office Supplies"/>
    <s v="Envelopes"/>
    <s v="Fashion Color Clasp Envelopes"/>
    <n v="48.69"/>
    <n v="9"/>
    <n v="0"/>
    <n v="23.8581"/>
  </r>
  <r>
    <n v="1246"/>
    <s v="CA-2011-168494"/>
    <x v="2"/>
    <x v="432"/>
    <d v="2011-12-14T00:00:00"/>
    <s v="Second Class"/>
    <s v="NP-18700"/>
    <s v="Nora Preis"/>
    <x v="0"/>
    <s v="United States"/>
    <s v="Fresno"/>
    <s v="California"/>
    <n v="93727"/>
    <x v="1"/>
    <s v="FUR-TA-10004619"/>
    <s v="Furniture"/>
    <s v="Tables"/>
    <s v="Hon Non-Folding Utility Tables"/>
    <n v="764.6880000000001"/>
    <n v="6"/>
    <n v="0.2"/>
    <n v="95.585999999999899"/>
  </r>
  <r>
    <n v="1247"/>
    <s v="CA-2011-168494"/>
    <x v="2"/>
    <x v="432"/>
    <d v="2011-12-14T00:00:00"/>
    <s v="Second Class"/>
    <s v="NP-18700"/>
    <s v="Nora Preis"/>
    <x v="0"/>
    <s v="United States"/>
    <s v="Fresno"/>
    <s v="California"/>
    <n v="93727"/>
    <x v="1"/>
    <s v="FUR-TA-10003473"/>
    <s v="Furniture"/>
    <s v="Tables"/>
    <s v="Bretford Rectangular Conference Table Tops"/>
    <n v="3610.848"/>
    <n v="12"/>
    <n v="0.2"/>
    <n v="135.4068000000002"/>
  </r>
  <r>
    <n v="1248"/>
    <s v="CA-2011-168494"/>
    <x v="2"/>
    <x v="432"/>
    <d v="2011-12-14T00:00:00"/>
    <s v="Second Class"/>
    <s v="NP-18700"/>
    <s v="Nora Preis"/>
    <x v="0"/>
    <s v="United States"/>
    <s v="Fresno"/>
    <s v="California"/>
    <n v="93727"/>
    <x v="1"/>
    <s v="FUR-BO-10004467"/>
    <s v="Furniture"/>
    <s v="Bookcases"/>
    <s v="Bestar Classic Bookcase"/>
    <n v="254.97449999999998"/>
    <n v="3"/>
    <n v="0.15"/>
    <n v="11.998799999999989"/>
  </r>
  <r>
    <n v="1249"/>
    <s v="CA-2014-115602"/>
    <x v="3"/>
    <x v="404"/>
    <d v="2014-12-25T00:00:00"/>
    <s v="Standard Class"/>
    <s v="DJ-13630"/>
    <s v="Doug Jacobs"/>
    <x v="0"/>
    <s v="United States"/>
    <s v="New York City"/>
    <s v="New York"/>
    <n v="10009"/>
    <x v="3"/>
    <s v="OFF-AR-10002280"/>
    <s v="Office Supplies"/>
    <s v="Art"/>
    <s v="Staples"/>
    <n v="38.82"/>
    <n v="6"/>
    <n v="0"/>
    <n v="17.468999999999998"/>
  </r>
  <r>
    <n v="1250"/>
    <s v="CA-2014-115602"/>
    <x v="3"/>
    <x v="404"/>
    <d v="2014-12-25T00:00:00"/>
    <s v="Standard Class"/>
    <s v="DJ-13630"/>
    <s v="Doug Jacobs"/>
    <x v="0"/>
    <s v="United States"/>
    <s v="New York City"/>
    <s v="New York"/>
    <n v="10009"/>
    <x v="3"/>
    <s v="FUR-CH-10001708"/>
    <s v="Furniture"/>
    <s v="Chairs"/>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s v="New York"/>
    <n v="10009"/>
    <x v="3"/>
    <s v="OFF-AP-10000891"/>
    <s v="Office Supplies"/>
    <s v="Appliances"/>
    <s v="Kensington 7 Outlet MasterPiece HOMEOFFICE Power Control Center"/>
    <n v="1704.56"/>
    <n v="13"/>
    <n v="0"/>
    <n v="511.36799999999999"/>
  </r>
  <r>
    <n v="1252"/>
    <s v="CA-2014-115602"/>
    <x v="3"/>
    <x v="404"/>
    <d v="2014-12-25T00:00:00"/>
    <s v="Standard Class"/>
    <s v="DJ-13630"/>
    <s v="Doug Jacobs"/>
    <x v="0"/>
    <s v="United States"/>
    <s v="New York City"/>
    <s v="New York"/>
    <n v="10009"/>
    <x v="3"/>
    <s v="OFF-AR-10000462"/>
    <s v="Office Supplies"/>
    <s v="Art"/>
    <s v="Sanford Pocket Accent Highlighters"/>
    <n v="3.2"/>
    <n v="2"/>
    <n v="0"/>
    <n v="1.3760000000000003"/>
  </r>
  <r>
    <n v="1253"/>
    <s v="CA-2012-154956"/>
    <x v="1"/>
    <x v="433"/>
    <d v="2012-07-09T00:00:00"/>
    <s v="Standard Class"/>
    <s v="IM-15070"/>
    <s v="Irene Maddox"/>
    <x v="0"/>
    <s v="United States"/>
    <s v="Milwaukee"/>
    <s v="Wisconsin"/>
    <n v="53209"/>
    <x v="2"/>
    <s v="TEC-PH-10004165"/>
    <s v="Technology"/>
    <s v="Phones"/>
    <s v="Mitel MiVoice 5330e IP Phone"/>
    <n v="1099.96"/>
    <n v="4"/>
    <n v="0"/>
    <n v="285.9896"/>
  </r>
  <r>
    <n v="1254"/>
    <s v="CA-2014-144638"/>
    <x v="3"/>
    <x v="434"/>
    <d v="2014-03-15T00:00:00"/>
    <s v="Standard Class"/>
    <s v="MH-18115"/>
    <s v="Mick Hernandez"/>
    <x v="2"/>
    <s v="United States"/>
    <s v="Chester"/>
    <s v="Pennsylvania"/>
    <n v="19013"/>
    <x v="3"/>
    <s v="OFF-AR-10003958"/>
    <s v="Office Supplies"/>
    <s v="Art"/>
    <s v="Newell 337"/>
    <n v="5.2480000000000002"/>
    <n v="2"/>
    <n v="0.2"/>
    <n v="0.59039999999999915"/>
  </r>
  <r>
    <n v="1255"/>
    <s v="CA-2014-144638"/>
    <x v="3"/>
    <x v="434"/>
    <d v="2014-03-15T00:00:00"/>
    <s v="Standard Class"/>
    <s v="MH-18115"/>
    <s v="Mick Hernandez"/>
    <x v="2"/>
    <s v="United States"/>
    <s v="Chester"/>
    <s v="Pennsylvania"/>
    <n v="19013"/>
    <x v="3"/>
    <s v="TEC-PH-10000149"/>
    <s v="Technology"/>
    <s v="Phones"/>
    <s v="Cisco SPA525G2 IP Phone - Wireless"/>
    <n v="35.909999999999997"/>
    <n v="3"/>
    <n v="0.4"/>
    <n v="-8.3790000000000031"/>
  </r>
  <r>
    <n v="1256"/>
    <s v="CA-2014-144638"/>
    <x v="3"/>
    <x v="434"/>
    <d v="2014-03-15T00:00:00"/>
    <s v="Standard Class"/>
    <s v="MH-18115"/>
    <s v="Mick Hernandez"/>
    <x v="2"/>
    <s v="United States"/>
    <s v="Chester"/>
    <s v="Pennsylvania"/>
    <n v="19013"/>
    <x v="3"/>
    <s v="FUR-FU-10003724"/>
    <s v="Furniture"/>
    <s v="Furnishings"/>
    <s v="Westinghouse Clip-On Gooseneck Lamps"/>
    <n v="6.6959999999999997"/>
    <n v="1"/>
    <n v="0.2"/>
    <n v="0.50219999999999976"/>
  </r>
  <r>
    <n v="1257"/>
    <s v="CA-2014-144638"/>
    <x v="3"/>
    <x v="434"/>
    <d v="2014-03-15T00:00:00"/>
    <s v="Standard Class"/>
    <s v="MH-18115"/>
    <s v="Mick Hernandez"/>
    <x v="2"/>
    <s v="United States"/>
    <s v="Chester"/>
    <s v="Pennsylvania"/>
    <n v="19013"/>
    <x v="3"/>
    <s v="FUR-FU-10003535"/>
    <s v="Furniture"/>
    <s v="Furnishings"/>
    <s v="Howard Miller Distant Time Traveler Alarm Clock"/>
    <n v="43.872000000000007"/>
    <n v="2"/>
    <n v="0.2"/>
    <n v="11.516399999999999"/>
  </r>
  <r>
    <n v="1258"/>
    <s v="US-2013-168620"/>
    <x v="0"/>
    <x v="435"/>
    <d v="2013-12-29T00:00:00"/>
    <s v="Second Class"/>
    <s v="RB-19795"/>
    <s v="Ross Baird"/>
    <x v="2"/>
    <s v="United States"/>
    <s v="Charlotte"/>
    <s v="North Carolina"/>
    <n v="28205"/>
    <x v="0"/>
    <s v="OFF-BI-10001575"/>
    <s v="Office Supplies"/>
    <s v="Binders"/>
    <s v="GBC Linen Binding Covers"/>
    <n v="27.882000000000005"/>
    <n v="3"/>
    <n v="0.7"/>
    <n v="-20.446799999999996"/>
  </r>
  <r>
    <n v="1259"/>
    <s v="US-2013-168620"/>
    <x v="0"/>
    <x v="435"/>
    <d v="2013-12-29T00:00:00"/>
    <s v="Second Class"/>
    <s v="RB-19795"/>
    <s v="Ross Baird"/>
    <x v="2"/>
    <s v="United States"/>
    <s v="Charlotte"/>
    <s v="North Carolina"/>
    <n v="28205"/>
    <x v="0"/>
    <s v="OFF-ST-10003716"/>
    <s v="Office Supplies"/>
    <s v="Storage"/>
    <s v="Tennsco Double-Tier Lockers"/>
    <n v="540.048"/>
    <n v="3"/>
    <n v="0.2"/>
    <n v="-47.254199999999997"/>
  </r>
  <r>
    <n v="1260"/>
    <s v="US-2013-168620"/>
    <x v="0"/>
    <x v="435"/>
    <d v="2013-12-29T00:00:00"/>
    <s v="Second Class"/>
    <s v="RB-19795"/>
    <s v="Ross Baird"/>
    <x v="2"/>
    <s v="United States"/>
    <s v="Charlotte"/>
    <s v="North Carolina"/>
    <n v="28205"/>
    <x v="0"/>
    <s v="TEC-AC-10004469"/>
    <s v="Technology"/>
    <s v="Accessories"/>
    <s v="Microsoft Sculpt Comfort Mouse"/>
    <n v="255.68000000000004"/>
    <n v="8"/>
    <n v="0.2"/>
    <n v="76.704000000000008"/>
  </r>
  <r>
    <n v="1261"/>
    <s v="CA-2014-117079"/>
    <x v="3"/>
    <x v="436"/>
    <d v="2014-10-28T00:00:00"/>
    <s v="Standard Class"/>
    <s v="JR-15700"/>
    <s v="Jocasta Rupert"/>
    <x v="0"/>
    <s v="United States"/>
    <s v="Jacksonville"/>
    <s v="Florida"/>
    <n v="32216"/>
    <x v="0"/>
    <s v="TEC-PH-10004586"/>
    <s v="Technology"/>
    <s v="Phones"/>
    <s v="Wilson SignalBoost 841262 DB PRO Amplifier Kit"/>
    <n v="863.87999999999988"/>
    <n v="3"/>
    <n v="0.2"/>
    <n v="107.98499999999996"/>
  </r>
  <r>
    <n v="1262"/>
    <s v="US-2013-144393"/>
    <x v="0"/>
    <x v="99"/>
    <d v="2013-11-05T00:00:00"/>
    <s v="Standard Class"/>
    <s v="SM-20950"/>
    <s v="Suzanne McNair"/>
    <x v="1"/>
    <s v="United States"/>
    <s v="Greenville"/>
    <s v="North Carolina"/>
    <n v="27834"/>
    <x v="0"/>
    <s v="OFF-BI-10004236"/>
    <s v="Office Supplies"/>
    <s v="Binders"/>
    <s v="XtraLife ClearVue Slant-D Ring Binder, White, 3&quot;"/>
    <n v="17.616000000000003"/>
    <n v="4"/>
    <n v="0.7"/>
    <n v="-14.0928"/>
  </r>
  <r>
    <n v="1263"/>
    <s v="CA-2014-105053"/>
    <x v="3"/>
    <x v="437"/>
    <d v="2014-07-10T00:00:00"/>
    <s v="Second Class"/>
    <s v="CS-12355"/>
    <s v="Christine Sundaresam"/>
    <x v="0"/>
    <s v="United States"/>
    <s v="Long Beach"/>
    <s v="New York"/>
    <n v="11561"/>
    <x v="3"/>
    <s v="OFF-BI-10001634"/>
    <s v="Office Supplies"/>
    <s v="Binders"/>
    <s v="Wilson Jones Active Use Binders"/>
    <n v="17.472000000000001"/>
    <n v="3"/>
    <n v="0.2"/>
    <n v="6.3336000000000006"/>
  </r>
  <r>
    <n v="1264"/>
    <s v="CA-2013-155992"/>
    <x v="0"/>
    <x v="393"/>
    <d v="2013-10-03T00:00:00"/>
    <s v="First Class"/>
    <s v="CC-12220"/>
    <s v="Chris Cortes"/>
    <x v="0"/>
    <s v="United States"/>
    <s v="La Porte"/>
    <s v="Indiana"/>
    <n v="46350"/>
    <x v="2"/>
    <s v="TEC-PH-10000215"/>
    <s v="Technology"/>
    <s v="Phones"/>
    <s v="Plantronics Cordless Phone Headset with In-line Volume - M214C"/>
    <n v="69.900000000000006"/>
    <n v="2"/>
    <n v="0"/>
    <n v="18.873000000000005"/>
  </r>
  <r>
    <n v="1265"/>
    <s v="CA-2013-155992"/>
    <x v="0"/>
    <x v="393"/>
    <d v="2013-10-03T00:00:00"/>
    <s v="First Class"/>
    <s v="CC-12220"/>
    <s v="Chris Cortes"/>
    <x v="0"/>
    <s v="United States"/>
    <s v="La Porte"/>
    <s v="Indiana"/>
    <n v="46350"/>
    <x v="2"/>
    <s v="FUR-FU-10003724"/>
    <s v="Furniture"/>
    <s v="Furnishings"/>
    <s v="Westinghouse Clip-On Gooseneck Lamps"/>
    <n v="41.849999999999994"/>
    <n v="5"/>
    <n v="0"/>
    <n v="10.880999999999998"/>
  </r>
  <r>
    <n v="1266"/>
    <s v="CA-2014-110380"/>
    <x v="3"/>
    <x v="264"/>
    <d v="2014-09-08T00:00:00"/>
    <s v="Standard Class"/>
    <s v="PF-19225"/>
    <s v="Phillip Flathmann"/>
    <x v="0"/>
    <s v="United States"/>
    <s v="San Francisco"/>
    <s v="California"/>
    <n v="94122"/>
    <x v="1"/>
    <s v="OFF-AR-10000422"/>
    <s v="Office Supplies"/>
    <s v="Art"/>
    <s v="Pencil and Crayon Sharpener"/>
    <n v="6.57"/>
    <n v="3"/>
    <n v="0"/>
    <n v="1.7738999999999998"/>
  </r>
  <r>
    <n v="1267"/>
    <s v="US-2011-167738"/>
    <x v="2"/>
    <x v="163"/>
    <d v="2011-12-29T00:00:00"/>
    <s v="Standard Class"/>
    <s v="JC-16105"/>
    <s v="Julie Creighton"/>
    <x v="1"/>
    <s v="United States"/>
    <s v="Los Angeles"/>
    <s v="California"/>
    <n v="90045"/>
    <x v="1"/>
    <s v="OFF-ST-10003306"/>
    <s v="Office Supplies"/>
    <s v="Storage"/>
    <s v="Letter Size Cart"/>
    <n v="142.86000000000001"/>
    <n v="1"/>
    <n v="0"/>
    <n v="41.429399999999987"/>
  </r>
  <r>
    <n v="1268"/>
    <s v="US-2011-167738"/>
    <x v="2"/>
    <x v="163"/>
    <d v="2011-12-29T00:00:00"/>
    <s v="Standard Class"/>
    <s v="JC-16105"/>
    <s v="Julie Creighton"/>
    <x v="1"/>
    <s v="United States"/>
    <s v="Los Angeles"/>
    <s v="California"/>
    <n v="90045"/>
    <x v="1"/>
    <s v="FUR-CH-10001146"/>
    <s v="Furniture"/>
    <s v="Chairs"/>
    <s v="Global Value Mid-Back Manager's Chair, Gray"/>
    <n v="292.27200000000005"/>
    <n v="6"/>
    <n v="0.2"/>
    <n v="18.266999999999967"/>
  </r>
  <r>
    <n v="1269"/>
    <s v="CA-2014-121412"/>
    <x v="3"/>
    <x v="397"/>
    <d v="2014-09-28T00:00:00"/>
    <s v="Standard Class"/>
    <s v="BG-11695"/>
    <s v="Brooke Gillingham"/>
    <x v="1"/>
    <s v="United States"/>
    <s v="Louisville"/>
    <s v="Colorado"/>
    <n v="80027"/>
    <x v="1"/>
    <s v="FUR-FU-10000246"/>
    <s v="Furniture"/>
    <s v="Furnishings"/>
    <s v="Aluminum Document Frame"/>
    <n v="29.328000000000003"/>
    <n v="3"/>
    <n v="0.2"/>
    <n v="3.665999999999995"/>
  </r>
  <r>
    <n v="1270"/>
    <s v="CA-2014-100426"/>
    <x v="3"/>
    <x v="400"/>
    <d v="2014-06-09T00:00:00"/>
    <s v="Standard Class"/>
    <s v="DC-12850"/>
    <s v="Dan Campbell"/>
    <x v="0"/>
    <s v="United States"/>
    <s v="Florence"/>
    <s v="Alabama"/>
    <n v="35630"/>
    <x v="0"/>
    <s v="OFF-PA-10002870"/>
    <s v="Office Supplies"/>
    <s v="Paper"/>
    <s v="Ampad Phone Message Book, Recycled, 400 Message Capacity, 5 ¾” x 11”"/>
    <n v="12.48"/>
    <n v="2"/>
    <n v="0"/>
    <n v="5.6159999999999997"/>
  </r>
  <r>
    <n v="1271"/>
    <s v="US-2013-103646"/>
    <x v="0"/>
    <x v="438"/>
    <d v="2013-04-27T00:00:00"/>
    <s v="Standard Class"/>
    <s v="SP-20545"/>
    <s v="Sibella Parks"/>
    <x v="1"/>
    <s v="United States"/>
    <s v="Chicago"/>
    <s v="Illinois"/>
    <n v="60623"/>
    <x v="2"/>
    <s v="OFF-ST-10000563"/>
    <s v="Office Supplies"/>
    <s v="Storage"/>
    <s v="Fellowes Bankers Box Stor/Drawer Steel Plus"/>
    <n v="102.33600000000001"/>
    <n v="4"/>
    <n v="0.2"/>
    <n v="-12.792000000000002"/>
  </r>
  <r>
    <n v="1272"/>
    <s v="US-2013-103646"/>
    <x v="0"/>
    <x v="438"/>
    <d v="2013-04-27T00:00:00"/>
    <s v="Standard Class"/>
    <s v="SP-20545"/>
    <s v="Sibella Parks"/>
    <x v="1"/>
    <s v="United States"/>
    <s v="Chicago"/>
    <s v="Illinois"/>
    <n v="60623"/>
    <x v="2"/>
    <s v="OFF-AP-10004487"/>
    <s v="Office Supplies"/>
    <s v="Appliances"/>
    <s v="Kensington 4 Outlet MasterPiece Compact Power Control Center"/>
    <n v="48.791999999999987"/>
    <n v="3"/>
    <n v="0.8"/>
    <n v="-126.85920000000002"/>
  </r>
  <r>
    <n v="1273"/>
    <s v="US-2013-103646"/>
    <x v="0"/>
    <x v="438"/>
    <d v="2013-04-27T00:00:00"/>
    <s v="Standard Class"/>
    <s v="SP-20545"/>
    <s v="Sibella Parks"/>
    <x v="1"/>
    <s v="United States"/>
    <s v="Chicago"/>
    <s v="Illinois"/>
    <n v="60623"/>
    <x v="2"/>
    <s v="OFF-BI-10002854"/>
    <s v="Office Supplies"/>
    <s v="Binders"/>
    <s v="Performers Binder/Pad Holder, Black"/>
    <n v="44.847999999999992"/>
    <n v="8"/>
    <n v="0.8"/>
    <n v="-67.27200000000002"/>
  </r>
  <r>
    <n v="1274"/>
    <s v="CA-2013-119186"/>
    <x v="0"/>
    <x v="439"/>
    <d v="2013-05-27T00:00:00"/>
    <s v="Same Day"/>
    <s v="MS-17710"/>
    <s v="Maurice Satty"/>
    <x v="0"/>
    <s v="United States"/>
    <s v="Fort Worth"/>
    <s v="Texas"/>
    <n v="76106"/>
    <x v="2"/>
    <s v="OFF-PA-10004621"/>
    <s v="Office Supplies"/>
    <s v="Paper"/>
    <s v="Xerox 212"/>
    <n v="10.368000000000002"/>
    <n v="2"/>
    <n v="0.2"/>
    <n v="3.6288"/>
  </r>
  <r>
    <n v="1275"/>
    <s v="CA-2013-119186"/>
    <x v="0"/>
    <x v="439"/>
    <d v="2013-05-27T00:00:00"/>
    <s v="Same Day"/>
    <s v="MS-17710"/>
    <s v="Maurice Satty"/>
    <x v="0"/>
    <s v="United States"/>
    <s v="Fort Worth"/>
    <s v="Texas"/>
    <n v="76106"/>
    <x v="2"/>
    <s v="FUR-CH-10001973"/>
    <s v="Furniture"/>
    <s v="Chairs"/>
    <s v="Office Star Flex Back Scooter Chair with White Frame"/>
    <n v="388.42999999999995"/>
    <n v="5"/>
    <n v="0.3"/>
    <n v="-88.783999999999978"/>
  </r>
  <r>
    <n v="1276"/>
    <s v="CA-2013-119186"/>
    <x v="0"/>
    <x v="439"/>
    <d v="2013-05-27T00:00:00"/>
    <s v="Same Day"/>
    <s v="MS-17710"/>
    <s v="Maurice Satty"/>
    <x v="0"/>
    <s v="United States"/>
    <s v="Fort Worth"/>
    <s v="Texas"/>
    <n v="76106"/>
    <x v="2"/>
    <s v="OFF-PA-10004040"/>
    <s v="Office Supplies"/>
    <s v="Paper"/>
    <s v="Universal Premium White Copier/Laser Paper (20Lb. and 87 Bright)"/>
    <n v="14.352000000000002"/>
    <n v="3"/>
    <n v="0.2"/>
    <n v="5.2026000000000003"/>
  </r>
  <r>
    <n v="1277"/>
    <s v="CA-2013-119186"/>
    <x v="0"/>
    <x v="439"/>
    <d v="2013-05-27T00:00:00"/>
    <s v="Same Day"/>
    <s v="MS-17710"/>
    <s v="Maurice Satty"/>
    <x v="0"/>
    <s v="United States"/>
    <s v="Fort Worth"/>
    <s v="Texas"/>
    <n v="76106"/>
    <x v="2"/>
    <s v="TEC-AC-10000580"/>
    <s v="Technology"/>
    <s v="Accessories"/>
    <s v="Logitech G13 Programmable Gameboard with LCD Display"/>
    <n v="63.991999999999997"/>
    <n v="1"/>
    <n v="0.2"/>
    <n v="-7.1990999999999961"/>
  </r>
  <r>
    <n v="1278"/>
    <s v="CA-2013-148698"/>
    <x v="0"/>
    <x v="440"/>
    <d v="2013-05-08T00:00:00"/>
    <s v="Standard Class"/>
    <s v="BD-11770"/>
    <s v="Bryan Davis"/>
    <x v="0"/>
    <s v="United States"/>
    <s v="Houston"/>
    <s v="Texas"/>
    <n v="77070"/>
    <x v="2"/>
    <s v="OFF-AR-10004022"/>
    <s v="Office Supplies"/>
    <s v="Art"/>
    <s v="Panasonic KP-380BK Classic Electric Pencil Sharpener"/>
    <n v="86.352000000000004"/>
    <n v="3"/>
    <n v="0.2"/>
    <n v="5.3969999999999914"/>
  </r>
  <r>
    <n v="1279"/>
    <s v="CA-2011-163293"/>
    <x v="2"/>
    <x v="78"/>
    <d v="2011-09-11T00:00:00"/>
    <s v="First Class"/>
    <s v="KC-16255"/>
    <s v="Karen Carlisle"/>
    <x v="1"/>
    <s v="United States"/>
    <s v="Macon"/>
    <s v="Georgia"/>
    <n v="31204"/>
    <x v="0"/>
    <s v="TEC-AC-10004209"/>
    <s v="Technology"/>
    <s v="Accessories"/>
    <s v="Memorex Froggy Flash Drive 4 GB"/>
    <n v="32.97"/>
    <n v="3"/>
    <n v="0"/>
    <n v="12.8583"/>
  </r>
  <r>
    <n v="1280"/>
    <s v="CA-2011-163293"/>
    <x v="2"/>
    <x v="78"/>
    <d v="2011-09-11T00:00:00"/>
    <s v="First Class"/>
    <s v="KC-16255"/>
    <s v="Karen Carlisle"/>
    <x v="1"/>
    <s v="United States"/>
    <s v="Macon"/>
    <s v="Georgia"/>
    <n v="31204"/>
    <x v="0"/>
    <s v="TEC-AC-10000023"/>
    <s v="Technology"/>
    <s v="Accessories"/>
    <s v="Maxell 74 Minute CD-R Spindle, 50/Pack"/>
    <n v="83.88"/>
    <n v="4"/>
    <n v="0"/>
    <n v="30.196799999999996"/>
  </r>
  <r>
    <n v="1281"/>
    <s v="CA-2013-160815"/>
    <x v="0"/>
    <x v="64"/>
    <d v="2013-09-07T00:00:00"/>
    <s v="First Class"/>
    <s v="TR-21325"/>
    <s v="Toby Ritter"/>
    <x v="0"/>
    <s v="United States"/>
    <s v="Cedar Rapids"/>
    <s v="Iowa"/>
    <n v="52402"/>
    <x v="2"/>
    <s v="TEC-PH-10003505"/>
    <s v="Technology"/>
    <s v="Phones"/>
    <s v="Geemarc AmpliPOWER60"/>
    <n v="278.39999999999998"/>
    <n v="3"/>
    <n v="0"/>
    <n v="80.735999999999976"/>
  </r>
  <r>
    <n v="1282"/>
    <s v="CA-2014-122154"/>
    <x v="3"/>
    <x v="359"/>
    <d v="2014-04-12T00:00:00"/>
    <s v="First Class"/>
    <s v="SA-20830"/>
    <s v="Sue Ann Reed"/>
    <x v="0"/>
    <s v="United States"/>
    <s v="Jacksonville"/>
    <s v="Florida"/>
    <n v="32216"/>
    <x v="0"/>
    <s v="OFF-LA-10000121"/>
    <s v="Office Supplies"/>
    <s v="Labels"/>
    <s v="Avery 48"/>
    <n v="15.120000000000001"/>
    <n v="3"/>
    <n v="0.2"/>
    <n v="4.9139999999999988"/>
  </r>
  <r>
    <n v="1283"/>
    <s v="CA-2014-122154"/>
    <x v="3"/>
    <x v="359"/>
    <d v="2014-04-12T00:00:00"/>
    <s v="First Class"/>
    <s v="SA-20830"/>
    <s v="Sue Ann Reed"/>
    <x v="0"/>
    <s v="United States"/>
    <s v="Jacksonville"/>
    <s v="Florida"/>
    <n v="32216"/>
    <x v="0"/>
    <s v="OFF-BI-10002026"/>
    <s v="Office Supplies"/>
    <s v="Binders"/>
    <s v="Avery Arch Ring Binders"/>
    <n v="17.430000000000003"/>
    <n v="1"/>
    <n v="0.7"/>
    <n v="-13.363000000000003"/>
  </r>
  <r>
    <n v="1284"/>
    <s v="CA-2014-122154"/>
    <x v="3"/>
    <x v="359"/>
    <d v="2014-04-12T00:00:00"/>
    <s v="First Class"/>
    <s v="SA-20830"/>
    <s v="Sue Ann Reed"/>
    <x v="0"/>
    <s v="United States"/>
    <s v="Jacksonville"/>
    <s v="Florida"/>
    <n v="32216"/>
    <x v="0"/>
    <s v="OFF-PA-10000994"/>
    <s v="Office Supplies"/>
    <s v="Paper"/>
    <s v="Xerox 1915"/>
    <n v="251.64"/>
    <n v="3"/>
    <n v="0.2"/>
    <n v="88.073999999999984"/>
  </r>
  <r>
    <n v="1285"/>
    <s v="US-2012-149692"/>
    <x v="1"/>
    <x v="401"/>
    <d v="2012-12-12T00:00:00"/>
    <s v="Standard Class"/>
    <s v="KW-16435"/>
    <s v="Katrina Willman"/>
    <x v="0"/>
    <s v="United States"/>
    <s v="Austin"/>
    <s v="Texas"/>
    <n v="78745"/>
    <x v="2"/>
    <s v="OFF-BI-10002813"/>
    <s v="Office Supplies"/>
    <s v="Binders"/>
    <s v="Avery Reinforcements for Hole-Punch Pages"/>
    <n v="2.7719999999999994"/>
    <n v="7"/>
    <n v="0.8"/>
    <n v="-4.8510000000000009"/>
  </r>
  <r>
    <n v="1286"/>
    <s v="CA-2013-119445"/>
    <x v="0"/>
    <x v="190"/>
    <d v="2013-07-04T00:00:00"/>
    <s v="Standard Class"/>
    <s v="GM-14500"/>
    <s v="Gene McClure"/>
    <x v="0"/>
    <s v="United States"/>
    <s v="Providence"/>
    <s v="Rhode Island"/>
    <n v="2908"/>
    <x v="3"/>
    <s v="OFF-ST-10000617"/>
    <s v="Office Supplies"/>
    <s v="Storage"/>
    <s v="Woodgrain Magazine Files by Perma"/>
    <n v="14.9"/>
    <n v="5"/>
    <n v="0"/>
    <n v="1.0429999999999984"/>
  </r>
  <r>
    <n v="1287"/>
    <s v="CA-2012-124268"/>
    <x v="1"/>
    <x v="433"/>
    <d v="2012-07-08T00:00:00"/>
    <s v="Standard Class"/>
    <s v="AD-10180"/>
    <s v="Alan Dominguez"/>
    <x v="2"/>
    <s v="United States"/>
    <s v="New York City"/>
    <s v="New York"/>
    <n v="10035"/>
    <x v="3"/>
    <s v="OFF-AR-10004817"/>
    <s v="Office Supplies"/>
    <s v="Art"/>
    <s v="Colorific Watercolor Pencils"/>
    <n v="15.48"/>
    <n v="3"/>
    <n v="0"/>
    <n v="4.4891999999999985"/>
  </r>
  <r>
    <n v="1288"/>
    <s v="CA-2013-154711"/>
    <x v="0"/>
    <x v="441"/>
    <d v="2013-11-27T00:00:00"/>
    <s v="Standard Class"/>
    <s v="TB-21355"/>
    <s v="Todd Boyes"/>
    <x v="1"/>
    <s v="United States"/>
    <s v="New York City"/>
    <s v="New York"/>
    <n v="10009"/>
    <x v="3"/>
    <s v="FUR-FU-10000397"/>
    <s v="Furniture"/>
    <s v="Furnishings"/>
    <s v="Luxo Economy Swing Arm Lamp"/>
    <n v="39.880000000000003"/>
    <n v="2"/>
    <n v="0"/>
    <n v="11.166400000000003"/>
  </r>
  <r>
    <n v="1289"/>
    <s v="CA-2013-154711"/>
    <x v="0"/>
    <x v="441"/>
    <d v="2013-11-27T00:00:00"/>
    <s v="Standard Class"/>
    <s v="TB-21355"/>
    <s v="Todd Boyes"/>
    <x v="1"/>
    <s v="United States"/>
    <s v="New York City"/>
    <s v="New York"/>
    <n v="10009"/>
    <x v="3"/>
    <s v="OFF-BI-10000605"/>
    <s v="Office Supplies"/>
    <s v="Binders"/>
    <s v="Acco Pressboard Covers with Storage Hooks, 9 1/2&quot; x 11&quot;, Executive Red"/>
    <n v="12.192"/>
    <n v="4"/>
    <n v="0.2"/>
    <n v="4.1147999999999989"/>
  </r>
  <r>
    <n v="1290"/>
    <s v="CA-2013-154711"/>
    <x v="0"/>
    <x v="441"/>
    <d v="2013-11-27T00:00:00"/>
    <s v="Standard Class"/>
    <s v="TB-21355"/>
    <s v="Todd Boyes"/>
    <x v="1"/>
    <s v="United States"/>
    <s v="New York City"/>
    <s v="New York"/>
    <n v="10009"/>
    <x v="3"/>
    <s v="OFF-AR-10001860"/>
    <s v="Office Supplies"/>
    <s v="Art"/>
    <s v="BIC Liqua Brite Liner"/>
    <n v="20.82"/>
    <n v="3"/>
    <n v="0"/>
    <n v="7.4952000000000005"/>
  </r>
  <r>
    <n v="1291"/>
    <s v="CA-2013-163384"/>
    <x v="0"/>
    <x v="338"/>
    <d v="2013-11-13T00:00:00"/>
    <s v="First Class"/>
    <s v="CC-12430"/>
    <s v="Chuck Clark"/>
    <x v="2"/>
    <s v="United States"/>
    <s v="San Francisco"/>
    <s v="California"/>
    <n v="94122"/>
    <x v="1"/>
    <s v="OFF-BI-10004970"/>
    <s v="Office Supplies"/>
    <s v="Binders"/>
    <s v="ACCOHIDE 3-Ring Binder, Blue, 1&quot;"/>
    <n v="13.216000000000001"/>
    <n v="4"/>
    <n v="0.2"/>
    <n v="4.4603999999999999"/>
  </r>
  <r>
    <n v="1292"/>
    <s v="CA-2013-163384"/>
    <x v="0"/>
    <x v="338"/>
    <d v="2013-11-13T00:00:00"/>
    <s v="First Class"/>
    <s v="CC-12430"/>
    <s v="Chuck Clark"/>
    <x v="2"/>
    <s v="United States"/>
    <s v="San Francisco"/>
    <s v="California"/>
    <n v="94122"/>
    <x v="1"/>
    <s v="OFF-PA-10003172"/>
    <s v="Office Supplies"/>
    <s v="Paper"/>
    <s v="Xerox 1996"/>
    <n v="32.400000000000006"/>
    <n v="5"/>
    <n v="0"/>
    <n v="15.552000000000001"/>
  </r>
  <r>
    <n v="1293"/>
    <s v="CA-2012-101707"/>
    <x v="1"/>
    <x v="375"/>
    <d v="2012-09-01T00:00:00"/>
    <s v="Standard Class"/>
    <s v="PF-19165"/>
    <s v="Philip Fox"/>
    <x v="0"/>
    <s v="United States"/>
    <s v="San Diego"/>
    <s v="California"/>
    <n v="92105"/>
    <x v="1"/>
    <s v="OFF-SU-10001218"/>
    <s v="Office Supplies"/>
    <s v="Supplies"/>
    <s v="Fiskars Softgrip Scissors"/>
    <n v="32.94"/>
    <n v="3"/>
    <n v="0"/>
    <n v="9.2232000000000021"/>
  </r>
  <r>
    <n v="1294"/>
    <s v="CA-2012-101707"/>
    <x v="1"/>
    <x v="375"/>
    <d v="2012-09-01T00:00:00"/>
    <s v="Standard Class"/>
    <s v="PF-19165"/>
    <s v="Philip Fox"/>
    <x v="0"/>
    <s v="United States"/>
    <s v="San Diego"/>
    <s v="California"/>
    <n v="92105"/>
    <x v="1"/>
    <s v="OFF-PA-10002968"/>
    <s v="Office Supplies"/>
    <s v="Paper"/>
    <s v="Xerox 1973"/>
    <n v="114.2"/>
    <n v="5"/>
    <n v="0"/>
    <n v="52.531999999999996"/>
  </r>
  <r>
    <n v="1295"/>
    <s v="CA-2012-101707"/>
    <x v="1"/>
    <x v="375"/>
    <d v="2012-09-01T00:00:00"/>
    <s v="Standard Class"/>
    <s v="PF-19165"/>
    <s v="Philip Fox"/>
    <x v="0"/>
    <s v="United States"/>
    <s v="San Diego"/>
    <s v="California"/>
    <n v="92105"/>
    <x v="1"/>
    <s v="OFF-LA-10000134"/>
    <s v="Office Supplies"/>
    <s v="Labels"/>
    <s v="Avery 511"/>
    <n v="3.08"/>
    <n v="1"/>
    <n v="0"/>
    <n v="1.4783999999999999"/>
  </r>
  <r>
    <n v="1296"/>
    <s v="CA-2012-138898"/>
    <x v="1"/>
    <x v="442"/>
    <d v="2012-05-29T00:00:00"/>
    <s v="Standard Class"/>
    <s v="JH-16180"/>
    <s v="Justin Hirsh"/>
    <x v="0"/>
    <s v="United States"/>
    <s v="Pueblo"/>
    <s v="Colorado"/>
    <n v="81001"/>
    <x v="1"/>
    <s v="OFF-AP-10004487"/>
    <s v="Office Supplies"/>
    <s v="Appliances"/>
    <s v="Kensington 4 Outlet MasterPiece Compact Power Control Center"/>
    <n v="845.72799999999995"/>
    <n v="13"/>
    <n v="0.2"/>
    <n v="84.572799999999944"/>
  </r>
  <r>
    <n v="1297"/>
    <s v="CA-2014-115427"/>
    <x v="3"/>
    <x v="247"/>
    <d v="2015-01-04T00:00:00"/>
    <s v="Standard Class"/>
    <s v="EB-13975"/>
    <s v="Erica Bern"/>
    <x v="1"/>
    <s v="United States"/>
    <s v="Fairfield"/>
    <s v="California"/>
    <n v="94533"/>
    <x v="1"/>
    <s v="OFF-BI-10002103"/>
    <s v="Office Supplies"/>
    <s v="Binders"/>
    <s v="Cardinal Slant-D Ring Binder, Heavy Gauge Vinyl"/>
    <n v="13.904"/>
    <n v="2"/>
    <n v="0.2"/>
    <n v="4.5187999999999997"/>
  </r>
  <r>
    <n v="1298"/>
    <s v="CA-2014-115427"/>
    <x v="3"/>
    <x v="247"/>
    <d v="2015-01-04T00:00:00"/>
    <s v="Standard Class"/>
    <s v="EB-13975"/>
    <s v="Erica Bern"/>
    <x v="1"/>
    <s v="United States"/>
    <s v="Fairfield"/>
    <s v="California"/>
    <n v="94533"/>
    <x v="1"/>
    <s v="OFF-BI-10004632"/>
    <s v="Office Supplies"/>
    <s v="Binders"/>
    <s v="GBC Binding covers"/>
    <n v="20.72"/>
    <n v="2"/>
    <n v="0.2"/>
    <n v="6.4749999999999979"/>
  </r>
  <r>
    <n v="1299"/>
    <s v="CA-2013-134425"/>
    <x v="0"/>
    <x v="16"/>
    <d v="2013-12-13T00:00:00"/>
    <s v="Second Class"/>
    <s v="QJ-19255"/>
    <s v="Quincy Jones"/>
    <x v="1"/>
    <s v="United States"/>
    <s v="Saint Paul"/>
    <s v="Minnesota"/>
    <n v="55106"/>
    <x v="2"/>
    <s v="TEC-PH-10003555"/>
    <s v="Technology"/>
    <s v="Phones"/>
    <s v="Motorola HK250 Universal Bluetooth Headset"/>
    <n v="114.94999999999999"/>
    <n v="5"/>
    <n v="0"/>
    <n v="2.2990000000000066"/>
  </r>
  <r>
    <n v="1300"/>
    <s v="CA-2012-121391"/>
    <x v="1"/>
    <x v="242"/>
    <d v="2012-10-07T00:00:00"/>
    <s v="First Class"/>
    <s v="AA-10315"/>
    <s v="Alex Avila"/>
    <x v="0"/>
    <s v="United States"/>
    <s v="San Francisco"/>
    <s v="California"/>
    <n v="94109"/>
    <x v="1"/>
    <s v="OFF-ST-10001590"/>
    <s v="Office Supplies"/>
    <s v="Storage"/>
    <s v="Tenex Personal Project File with Scoop Front Design, Black"/>
    <n v="26.96"/>
    <n v="2"/>
    <n v="0"/>
    <n v="7.0095999999999989"/>
  </r>
  <r>
    <n v="1301"/>
    <s v="CA-2013-137043"/>
    <x v="0"/>
    <x v="443"/>
    <d v="2013-12-26T00:00:00"/>
    <s v="Second Class"/>
    <s v="LC-17140"/>
    <s v="Logan Currie"/>
    <x v="0"/>
    <s v="United States"/>
    <s v="Springfield"/>
    <s v="Virginia"/>
    <n v="22153"/>
    <x v="0"/>
    <s v="FUR-FU-10003664"/>
    <s v="Furniture"/>
    <s v="Furnishings"/>
    <s v="Electrix Architect's Clamp-On Swing Arm Lamp, Black"/>
    <n v="572.76"/>
    <n v="6"/>
    <n v="0"/>
    <n v="166.10039999999995"/>
  </r>
  <r>
    <n v="1302"/>
    <s v="CA-2013-137043"/>
    <x v="0"/>
    <x v="443"/>
    <d v="2013-12-26T00:00:00"/>
    <s v="Second Class"/>
    <s v="LC-17140"/>
    <s v="Logan Currie"/>
    <x v="0"/>
    <s v="United States"/>
    <s v="Springfield"/>
    <s v="Virginia"/>
    <n v="22153"/>
    <x v="0"/>
    <s v="FUR-FU-10003664"/>
    <s v="Furniture"/>
    <s v="Furnishings"/>
    <s v="Electrix Architect's Clamp-On Swing Arm Lamp, Black"/>
    <n v="286.38"/>
    <n v="3"/>
    <n v="0"/>
    <n v="83.050199999999975"/>
  </r>
  <r>
    <n v="1303"/>
    <s v="CA-2012-115847"/>
    <x v="1"/>
    <x v="444"/>
    <d v="2012-09-24T00:00:00"/>
    <s v="Second Class"/>
    <s v="TC-21535"/>
    <s v="Tracy Collins"/>
    <x v="2"/>
    <s v="United States"/>
    <s v="Arlington"/>
    <s v="Virginia"/>
    <n v="22204"/>
    <x v="0"/>
    <s v="FUR-BO-10003433"/>
    <s v="Furniture"/>
    <s v="Bookcases"/>
    <s v="Sauder Cornerstone Collection Library"/>
    <n v="61.96"/>
    <n v="2"/>
    <n v="0"/>
    <n v="4.3371999999999957"/>
  </r>
  <r>
    <n v="1304"/>
    <s v="US-2014-126179"/>
    <x v="3"/>
    <x v="445"/>
    <d v="2014-07-08T00:00:00"/>
    <s v="Standard Class"/>
    <s v="CS-12460"/>
    <s v="Chuck Sachs"/>
    <x v="0"/>
    <s v="United States"/>
    <s v="Columbus"/>
    <s v="Georgia"/>
    <n v="31907"/>
    <x v="0"/>
    <s v="FUR-FU-10002554"/>
    <s v="Furniture"/>
    <s v="Furnishings"/>
    <s v="Westinghouse Floor Lamp with Metal Mesh Shade, Black"/>
    <n v="23.99"/>
    <n v="1"/>
    <n v="0"/>
    <n v="5.5176999999999978"/>
  </r>
  <r>
    <n v="1305"/>
    <s v="US-2014-126179"/>
    <x v="3"/>
    <x v="445"/>
    <d v="2014-07-08T00:00:00"/>
    <s v="Standard Class"/>
    <s v="CS-12460"/>
    <s v="Chuck Sachs"/>
    <x v="0"/>
    <s v="United States"/>
    <s v="Columbus"/>
    <s v="Georgia"/>
    <n v="31907"/>
    <x v="0"/>
    <s v="TEC-PH-10001557"/>
    <s v="Technology"/>
    <s v="Phones"/>
    <s v="Pyle PMP37LED"/>
    <n v="287.96999999999997"/>
    <n v="3"/>
    <n v="0"/>
    <n v="77.751899999999992"/>
  </r>
  <r>
    <n v="1306"/>
    <s v="CA-2013-101966"/>
    <x v="0"/>
    <x v="216"/>
    <d v="2013-07-17T00:00:00"/>
    <s v="Second Class"/>
    <s v="BM-11785"/>
    <s v="Bryan Mills"/>
    <x v="0"/>
    <s v="United States"/>
    <s v="Houston"/>
    <s v="Texas"/>
    <n v="77036"/>
    <x v="2"/>
    <s v="TEC-PH-10003437"/>
    <s v="Technology"/>
    <s v="Phones"/>
    <s v="Blue Parrot B250XT Professional Grade Wireless Bluetooth Headset with"/>
    <n v="419.94399999999996"/>
    <n v="7"/>
    <n v="0.2"/>
    <n v="52.492999999999967"/>
  </r>
  <r>
    <n v="1307"/>
    <s v="CA-2013-141397"/>
    <x v="0"/>
    <x v="23"/>
    <d v="2013-06-22T00:00:00"/>
    <s v="First Class"/>
    <s v="RC-19825"/>
    <s v="Roy Collins"/>
    <x v="0"/>
    <s v="United States"/>
    <s v="Pasadena"/>
    <s v="California"/>
    <n v="91104"/>
    <x v="1"/>
    <s v="OFF-PA-10002986"/>
    <s v="Office Supplies"/>
    <s v="Paper"/>
    <s v="Xerox 1898"/>
    <n v="46.76"/>
    <n v="7"/>
    <n v="0"/>
    <n v="22.444800000000001"/>
  </r>
  <r>
    <n v="1308"/>
    <s v="CA-2013-141397"/>
    <x v="0"/>
    <x v="23"/>
    <d v="2013-06-22T00:00:00"/>
    <s v="First Class"/>
    <s v="RC-19825"/>
    <s v="Roy Collins"/>
    <x v="0"/>
    <s v="United States"/>
    <s v="Pasadena"/>
    <s v="California"/>
    <n v="91104"/>
    <x v="1"/>
    <s v="OFF-BI-10000320"/>
    <s v="Office Supplies"/>
    <s v="Binders"/>
    <s v="GBC Plastic Binding Combs"/>
    <n v="17.712"/>
    <n v="3"/>
    <n v="0.2"/>
    <n v="6.4206000000000012"/>
  </r>
  <r>
    <n v="1309"/>
    <s v="CA-2013-141397"/>
    <x v="0"/>
    <x v="23"/>
    <d v="2013-06-22T00:00:00"/>
    <s v="First Class"/>
    <s v="RC-19825"/>
    <s v="Roy Collins"/>
    <x v="0"/>
    <s v="United States"/>
    <s v="Pasadena"/>
    <s v="California"/>
    <n v="91104"/>
    <x v="1"/>
    <s v="OFF-AP-10003971"/>
    <s v="Office Supplies"/>
    <s v="Appliances"/>
    <s v="Belkin 6 Outlet Metallic Surge Strip"/>
    <n v="21.78"/>
    <n v="2"/>
    <n v="0"/>
    <n v="5.6628000000000007"/>
  </r>
  <r>
    <n v="1310"/>
    <s v="CA-2013-141397"/>
    <x v="0"/>
    <x v="23"/>
    <d v="2013-06-22T00:00:00"/>
    <s v="First Class"/>
    <s v="RC-19825"/>
    <s v="Roy Collins"/>
    <x v="0"/>
    <s v="United States"/>
    <s v="Pasadena"/>
    <s v="California"/>
    <n v="91104"/>
    <x v="1"/>
    <s v="OFF-ST-10001469"/>
    <s v="Office Supplies"/>
    <s v="Storage"/>
    <s v="Fellowes Bankers Box Recycled Super Stor/Drawer"/>
    <n v="161.94"/>
    <n v="3"/>
    <n v="0"/>
    <n v="9.716399999999993"/>
  </r>
  <r>
    <n v="1311"/>
    <s v="CA-2013-141397"/>
    <x v="0"/>
    <x v="23"/>
    <d v="2013-06-22T00:00:00"/>
    <s v="First Class"/>
    <s v="RC-19825"/>
    <s v="Roy Collins"/>
    <x v="0"/>
    <s v="United States"/>
    <s v="Pasadena"/>
    <s v="California"/>
    <n v="91104"/>
    <x v="1"/>
    <s v="FUR-CH-10003846"/>
    <s v="Furniture"/>
    <s v="Chairs"/>
    <s v="Hon Valutask Swivel Chairs"/>
    <n v="161.56800000000001"/>
    <n v="2"/>
    <n v="0.2"/>
    <n v="-8.0783999999999949"/>
  </r>
  <r>
    <n v="1312"/>
    <s v="CA-2013-141082"/>
    <x v="0"/>
    <x v="10"/>
    <d v="2013-12-14T00:00:00"/>
    <s v="Standard Class"/>
    <s v="FM-14380"/>
    <s v="Fred McMath"/>
    <x v="0"/>
    <s v="United States"/>
    <s v="Lawrence"/>
    <s v="Massachusetts"/>
    <n v="1841"/>
    <x v="3"/>
    <s v="OFF-LA-10001404"/>
    <s v="Office Supplies"/>
    <s v="Labels"/>
    <s v="Avery 517"/>
    <n v="3.69"/>
    <n v="1"/>
    <n v="0"/>
    <n v="1.7343"/>
  </r>
  <r>
    <n v="1313"/>
    <s v="CA-2013-141082"/>
    <x v="0"/>
    <x v="10"/>
    <d v="2013-12-14T00:00:00"/>
    <s v="Standard Class"/>
    <s v="FM-14380"/>
    <s v="Fred McMath"/>
    <x v="0"/>
    <s v="United States"/>
    <s v="Lawrence"/>
    <s v="Massachusetts"/>
    <n v="1841"/>
    <x v="3"/>
    <s v="OFF-LA-10001474"/>
    <s v="Office Supplies"/>
    <s v="Labels"/>
    <s v="Avery 477"/>
    <n v="122.12"/>
    <n v="4"/>
    <n v="0"/>
    <n v="56.175200000000004"/>
  </r>
  <r>
    <n v="1314"/>
    <s v="US-2013-134488"/>
    <x v="0"/>
    <x v="446"/>
    <d v="2013-10-02T00:00:00"/>
    <s v="Standard Class"/>
    <s v="PK-19075"/>
    <s v="Pete Kriz"/>
    <x v="0"/>
    <s v="United States"/>
    <s v="Columbus"/>
    <s v="Ohio"/>
    <n v="43229"/>
    <x v="3"/>
    <s v="FUR-CH-10003199"/>
    <s v="Furniture"/>
    <s v="Chairs"/>
    <s v="Office Star - Contemporary Task Swivel Chair"/>
    <n v="155.37199999999999"/>
    <n v="2"/>
    <n v="0.3"/>
    <n v="-13.317599999999999"/>
  </r>
  <r>
    <n v="1315"/>
    <s v="CA-2013-145919"/>
    <x v="0"/>
    <x v="122"/>
    <d v="2013-12-24T00:00:00"/>
    <s v="Standard Class"/>
    <s v="HG-14965"/>
    <s v="Henry Goldwyn"/>
    <x v="1"/>
    <s v="United States"/>
    <s v="Los Angeles"/>
    <s v="California"/>
    <n v="90032"/>
    <x v="1"/>
    <s v="OFF-PA-10003072"/>
    <s v="Office Supplies"/>
    <s v="Paper"/>
    <s v="Eureka Recycled Copy Paper 8 1/2&quot; x 11&quot;, Ream"/>
    <n v="38.880000000000003"/>
    <n v="6"/>
    <n v="0"/>
    <n v="18.662400000000002"/>
  </r>
  <r>
    <n v="1316"/>
    <s v="CA-2013-145919"/>
    <x v="0"/>
    <x v="122"/>
    <d v="2013-12-24T00:00:00"/>
    <s v="Standard Class"/>
    <s v="HG-14965"/>
    <s v="Henry Goldwyn"/>
    <x v="1"/>
    <s v="United States"/>
    <s v="Los Angeles"/>
    <s v="California"/>
    <n v="90032"/>
    <x v="1"/>
    <s v="FUR-FU-10004960"/>
    <s v="Furniture"/>
    <s v="Furnishings"/>
    <s v="Seth Thomas 12&quot; Clock w/ Goldtone Case"/>
    <n v="183.84"/>
    <n v="8"/>
    <n v="0"/>
    <n v="62.505600000000001"/>
  </r>
  <r>
    <n v="1317"/>
    <s v="CA-2013-145919"/>
    <x v="0"/>
    <x v="122"/>
    <d v="2013-12-24T00:00:00"/>
    <s v="Standard Class"/>
    <s v="HG-14965"/>
    <s v="Henry Goldwyn"/>
    <x v="1"/>
    <s v="United States"/>
    <s v="Los Angeles"/>
    <s v="California"/>
    <n v="90032"/>
    <x v="1"/>
    <s v="OFF-SU-10003505"/>
    <s v="Office Supplies"/>
    <s v="Supplies"/>
    <s v="Premier Electric Letter Opener"/>
    <n v="579.29999999999995"/>
    <n v="5"/>
    <n v="0"/>
    <n v="28.964999999999961"/>
  </r>
  <r>
    <n v="1318"/>
    <s v="CA-2014-157651"/>
    <x v="3"/>
    <x v="389"/>
    <d v="2014-12-15T00:00:00"/>
    <s v="Standard Class"/>
    <s v="HA-14920"/>
    <s v="Helen Andreada"/>
    <x v="0"/>
    <s v="United States"/>
    <s v="Philadelphia"/>
    <s v="Pennsylvania"/>
    <n v="19120"/>
    <x v="3"/>
    <s v="TEC-AC-10003116"/>
    <s v="Technology"/>
    <s v="Accessories"/>
    <s v="Memorex Froggy Flash Drive 8 GB"/>
    <n v="14.200000000000001"/>
    <n v="1"/>
    <n v="0.2"/>
    <n v="3.3724999999999992"/>
  </r>
  <r>
    <n v="1319"/>
    <s v="CA-2011-160773"/>
    <x v="2"/>
    <x v="268"/>
    <d v="2011-07-05T00:00:00"/>
    <s v="Standard Class"/>
    <s v="LW-16825"/>
    <s v="Laurel Workman"/>
    <x v="1"/>
    <s v="United States"/>
    <s v="Deltona"/>
    <s v="Florida"/>
    <n v="32725"/>
    <x v="0"/>
    <s v="TEC-PH-10004586"/>
    <s v="Technology"/>
    <s v="Phones"/>
    <s v="Wilson SignalBoost 841262 DB PRO Amplifier Kit"/>
    <n v="575.91999999999996"/>
    <n v="2"/>
    <n v="0.2"/>
    <n v="71.989999999999981"/>
  </r>
  <r>
    <n v="1320"/>
    <s v="CA-2011-160773"/>
    <x v="2"/>
    <x v="268"/>
    <d v="2011-07-05T00:00:00"/>
    <s v="Standard Class"/>
    <s v="LW-16825"/>
    <s v="Laurel Workman"/>
    <x v="1"/>
    <s v="United States"/>
    <s v="Deltona"/>
    <s v="Florida"/>
    <n v="32725"/>
    <x v="0"/>
    <s v="OFF-BI-10000546"/>
    <s v="Office Supplies"/>
    <s v="Binders"/>
    <s v="Avery Durable Binders"/>
    <n v="5.1840000000000011"/>
    <n v="6"/>
    <n v="0.7"/>
    <n v="-3.6288"/>
  </r>
  <r>
    <n v="1321"/>
    <s v="CA-2014-167703"/>
    <x v="3"/>
    <x v="447"/>
    <d v="2014-02-09T00:00:00"/>
    <s v="Standard Class"/>
    <s v="MC-17575"/>
    <s v="Matt Collins"/>
    <x v="0"/>
    <s v="United States"/>
    <s v="Cincinnati"/>
    <s v="Ohio"/>
    <n v="45231"/>
    <x v="3"/>
    <s v="OFF-BI-10002071"/>
    <s v="Office Supplies"/>
    <s v="Binders"/>
    <s v="Fellowes Black Plastic Comb Bindings"/>
    <n v="5.2290000000000001"/>
    <n v="3"/>
    <n v="0.7"/>
    <n v="-4.1831999999999976"/>
  </r>
  <r>
    <n v="1322"/>
    <s v="CA-2014-167703"/>
    <x v="3"/>
    <x v="447"/>
    <d v="2014-02-09T00:00:00"/>
    <s v="Standard Class"/>
    <s v="MC-17575"/>
    <s v="Matt Collins"/>
    <x v="0"/>
    <s v="United States"/>
    <s v="Cincinnati"/>
    <s v="Ohio"/>
    <n v="45231"/>
    <x v="3"/>
    <s v="OFF-ST-10001490"/>
    <s v="Office Supplies"/>
    <s v="Storage"/>
    <s v="Hot File 7-Pocket, Floor Stand"/>
    <n v="285.55200000000002"/>
    <n v="2"/>
    <n v="0.2"/>
    <n v="35.69399999999996"/>
  </r>
  <r>
    <n v="1323"/>
    <s v="CA-2014-121804"/>
    <x v="3"/>
    <x v="448"/>
    <d v="2014-03-09T00:00:00"/>
    <s v="Standard Class"/>
    <s v="LP-17095"/>
    <s v="Liz Preis"/>
    <x v="0"/>
    <s v="United States"/>
    <s v="Murray"/>
    <s v="Kentucky"/>
    <n v="42071"/>
    <x v="0"/>
    <s v="OFF-AP-10004859"/>
    <s v="Office Supplies"/>
    <s v="Appliances"/>
    <s v="Acco 6 Outlet Guardian Premium Surge Suppressor"/>
    <n v="72.8"/>
    <n v="5"/>
    <n v="0"/>
    <n v="19.656000000000002"/>
  </r>
  <r>
    <n v="1324"/>
    <s v="CA-2014-162635"/>
    <x v="3"/>
    <x v="449"/>
    <d v="2014-10-11T00:00:00"/>
    <s v="First Class"/>
    <s v="EB-14170"/>
    <s v="Evan Bailliet"/>
    <x v="0"/>
    <s v="United States"/>
    <s v="Wilmington"/>
    <s v="North Carolina"/>
    <n v="28403"/>
    <x v="0"/>
    <s v="OFF-PA-10002659"/>
    <s v="Office Supplies"/>
    <s v="Paper"/>
    <s v="Avoid Verbal Orders Carbonless Minifold Book"/>
    <n v="10.816000000000001"/>
    <n v="4"/>
    <n v="0.2"/>
    <n v="3.5151999999999988"/>
  </r>
  <r>
    <n v="1325"/>
    <s v="CA-2011-107153"/>
    <x v="2"/>
    <x v="450"/>
    <d v="2011-10-03T00:00:00"/>
    <s v="Standard Class"/>
    <s v="GZ-14545"/>
    <s v="George Zrebassa"/>
    <x v="1"/>
    <s v="United States"/>
    <s v="Lawrence"/>
    <s v="Massachusetts"/>
    <n v="1841"/>
    <x v="3"/>
    <s v="OFF-ST-10001321"/>
    <s v="Office Supplies"/>
    <s v="Storage"/>
    <s v="Decoflex Hanging Personal Folder File, Blue"/>
    <n v="46.26"/>
    <n v="3"/>
    <n v="0"/>
    <n v="12.490200000000003"/>
  </r>
  <r>
    <n v="1326"/>
    <s v="US-2011-117058"/>
    <x v="2"/>
    <x v="279"/>
    <d v="2011-05-30T00:00:00"/>
    <s v="First Class"/>
    <s v="LE-16810"/>
    <s v="Laurel Elliston"/>
    <x v="0"/>
    <s v="United States"/>
    <s v="Chicago"/>
    <s v="Illinois"/>
    <n v="60653"/>
    <x v="2"/>
    <s v="OFF-BI-10004139"/>
    <s v="Office Supplies"/>
    <s v="Binders"/>
    <s v="Fellowes Presentation Covers for Comb Binding Machines"/>
    <n v="17.459999999999997"/>
    <n v="6"/>
    <n v="0.8"/>
    <n v="-30.555000000000007"/>
  </r>
  <r>
    <n v="1327"/>
    <s v="CA-2012-120439"/>
    <x v="1"/>
    <x v="451"/>
    <d v="2012-06-18T00:00:00"/>
    <s v="Standard Class"/>
    <s v="AD-10180"/>
    <s v="Alan Dominguez"/>
    <x v="2"/>
    <s v="United States"/>
    <s v="Philadelphia"/>
    <s v="Pennsylvania"/>
    <n v="19120"/>
    <x v="3"/>
    <s v="FUR-FU-10001867"/>
    <s v="Furniture"/>
    <s v="Furnishings"/>
    <s v="Eldon Expressions Punched Metal &amp; Wood Desk Accessories, Pewter &amp; Cherry"/>
    <n v="51.072000000000003"/>
    <n v="6"/>
    <n v="0.2"/>
    <n v="5.1072000000000024"/>
  </r>
  <r>
    <n v="1328"/>
    <s v="CA-2013-128258"/>
    <x v="0"/>
    <x v="452"/>
    <d v="2013-04-02T00:00:00"/>
    <s v="First Class"/>
    <s v="CP-12085"/>
    <s v="Cathy Prescott"/>
    <x v="1"/>
    <s v="United States"/>
    <s v="Norwich"/>
    <s v="Connecticut"/>
    <n v="6360"/>
    <x v="3"/>
    <s v="OFF-PA-10004156"/>
    <s v="Office Supplies"/>
    <s v="Paper"/>
    <s v="Xerox 188"/>
    <n v="11.34"/>
    <n v="1"/>
    <n v="0"/>
    <n v="5.5565999999999995"/>
  </r>
  <r>
    <n v="1329"/>
    <s v="CA-2014-106033"/>
    <x v="3"/>
    <x v="453"/>
    <d v="2014-10-19T00:00:00"/>
    <s v="Second Class"/>
    <s v="FG-14260"/>
    <s v="Frank Gastineau"/>
    <x v="2"/>
    <s v="United States"/>
    <s v="San Francisco"/>
    <s v="California"/>
    <n v="94110"/>
    <x v="1"/>
    <s v="OFF-AR-10002818"/>
    <s v="Office Supplies"/>
    <s v="Art"/>
    <s v="Panasonic KP-310 Heavy-Duty Electric Pencil Sharpener"/>
    <n v="87.92"/>
    <n v="4"/>
    <n v="0"/>
    <n v="26.375999999999998"/>
  </r>
  <r>
    <n v="1330"/>
    <s v="CA-2013-142762"/>
    <x v="0"/>
    <x v="454"/>
    <d v="2013-05-28T00:00:00"/>
    <s v="Standard Class"/>
    <s v="LD-17005"/>
    <s v="Lisa DeCherney"/>
    <x v="0"/>
    <s v="United States"/>
    <s v="San Francisco"/>
    <s v="California"/>
    <n v="94109"/>
    <x v="1"/>
    <s v="FUR-FU-10003691"/>
    <s v="Furniture"/>
    <s v="Furnishings"/>
    <s v="Eldon Image Series Desk Accessories, Ebony"/>
    <n v="37.049999999999997"/>
    <n v="3"/>
    <n v="0"/>
    <n v="16.302"/>
  </r>
  <r>
    <n v="1331"/>
    <s v="CA-2014-127705"/>
    <x v="3"/>
    <x v="455"/>
    <d v="2014-06-07T00:00:00"/>
    <s v="Standard Class"/>
    <s v="AB-10255"/>
    <s v="Alejandro Ballentine"/>
    <x v="2"/>
    <s v="United States"/>
    <s v="Lorain"/>
    <s v="Ohio"/>
    <n v="44052"/>
    <x v="3"/>
    <s v="TEC-PH-10000347"/>
    <s v="Technology"/>
    <s v="Phones"/>
    <s v="Cush Cases Heavy Duty Rugged Cover Case for Samsung Galaxy S5 - Purple"/>
    <n v="2.97"/>
    <n v="1"/>
    <n v="0.4"/>
    <n v="-0.64350000000000018"/>
  </r>
  <r>
    <n v="1332"/>
    <s v="CA-2014-127705"/>
    <x v="3"/>
    <x v="455"/>
    <d v="2014-06-07T00:00:00"/>
    <s v="Standard Class"/>
    <s v="AB-10255"/>
    <s v="Alejandro Ballentine"/>
    <x v="2"/>
    <s v="United States"/>
    <s v="Lorain"/>
    <s v="Ohio"/>
    <n v="44052"/>
    <x v="3"/>
    <s v="OFF-ST-10004507"/>
    <s v="Office Supplies"/>
    <s v="Storage"/>
    <s v="Advantus Rolling Storage Box"/>
    <n v="27.439999999999998"/>
    <n v="2"/>
    <n v="0.2"/>
    <n v="2.4009999999999998"/>
  </r>
  <r>
    <n v="1333"/>
    <s v="CA-2011-122567"/>
    <x v="2"/>
    <x v="456"/>
    <d v="2011-02-22T00:00:00"/>
    <s v="Standard Class"/>
    <s v="MN-17935"/>
    <s v="Michael Nguyen"/>
    <x v="0"/>
    <s v="United States"/>
    <s v="Dallas"/>
    <s v="Texas"/>
    <n v="75220"/>
    <x v="2"/>
    <s v="OFF-BI-10002012"/>
    <s v="Office Supplies"/>
    <s v="Binders"/>
    <s v="Wilson Jones Easy Flow II Sheet Lifters"/>
    <n v="1.0799999999999998"/>
    <n v="3"/>
    <n v="0.8"/>
    <n v="-1.7280000000000002"/>
  </r>
  <r>
    <n v="1334"/>
    <s v="CA-2011-122567"/>
    <x v="2"/>
    <x v="456"/>
    <d v="2011-02-22T00:00:00"/>
    <s v="Standard Class"/>
    <s v="MN-17935"/>
    <s v="Michael Nguyen"/>
    <x v="0"/>
    <s v="United States"/>
    <s v="Dallas"/>
    <s v="Texas"/>
    <n v="75220"/>
    <x v="2"/>
    <s v="OFF-AP-10001303"/>
    <s v="Office Supplies"/>
    <s v="Appliances"/>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s v="California"/>
    <n v="90049"/>
    <x v="1"/>
    <s v="OFF-BI-10003684"/>
    <s v="Office Supplies"/>
    <s v="Binders"/>
    <s v="Wilson Jones Legal Size Ring Binders"/>
    <n v="140.73599999999999"/>
    <n v="8"/>
    <n v="0.2"/>
    <n v="52.775999999999996"/>
  </r>
  <r>
    <n v="1336"/>
    <s v="CA-2013-122133"/>
    <x v="0"/>
    <x v="458"/>
    <d v="2013-05-24T00:00:00"/>
    <s v="Standard Class"/>
    <s v="JR-15670"/>
    <s v="Jim Radford"/>
    <x v="0"/>
    <s v="United States"/>
    <s v="Middletown"/>
    <s v="Connecticut"/>
    <n v="6457"/>
    <x v="3"/>
    <s v="OFF-ST-10002574"/>
    <s v="Office Supplies"/>
    <s v="Storage"/>
    <s v="SAFCO Commercial Wire Shelving, Black"/>
    <n v="552.55999999999995"/>
    <n v="4"/>
    <n v="0"/>
    <n v="0"/>
  </r>
  <r>
    <n v="1337"/>
    <s v="US-2014-123281"/>
    <x v="3"/>
    <x v="459"/>
    <d v="2014-04-08T00:00:00"/>
    <s v="Standard Class"/>
    <s v="JF-15190"/>
    <s v="Jamie Frazer"/>
    <x v="0"/>
    <s v="United States"/>
    <s v="Los Angeles"/>
    <s v="California"/>
    <n v="90008"/>
    <x v="1"/>
    <s v="FUR-FU-10003724"/>
    <s v="Furniture"/>
    <s v="Furnishings"/>
    <s v="Westinghouse Clip-On Gooseneck Lamps"/>
    <n v="25.11"/>
    <n v="3"/>
    <n v="0"/>
    <n v="6.5285999999999991"/>
  </r>
  <r>
    <n v="1338"/>
    <s v="CA-2014-100524"/>
    <x v="3"/>
    <x v="185"/>
    <d v="2014-04-03T00:00:00"/>
    <s v="Second Class"/>
    <s v="CM-12115"/>
    <s v="Chad McGuire"/>
    <x v="0"/>
    <s v="United States"/>
    <s v="New York City"/>
    <s v="New York"/>
    <n v="10011"/>
    <x v="3"/>
    <s v="FUR-FU-10004018"/>
    <s v="Furniture"/>
    <s v="Furnishings"/>
    <s v="Tensor Computer Mounted Lamp"/>
    <n v="29.78"/>
    <n v="2"/>
    <n v="0"/>
    <n v="8.0406000000000013"/>
  </r>
  <r>
    <n v="1339"/>
    <s v="CA-2014-100524"/>
    <x v="3"/>
    <x v="185"/>
    <d v="2014-04-03T00:00:00"/>
    <s v="Second Class"/>
    <s v="CM-12115"/>
    <s v="Chad McGuire"/>
    <x v="0"/>
    <s v="United States"/>
    <s v="New York City"/>
    <s v="New York"/>
    <n v="10011"/>
    <x v="3"/>
    <s v="TEC-PH-10002549"/>
    <s v="Technology"/>
    <s v="Phones"/>
    <s v="Polycom SoundPoint IP 450 VoIP phone"/>
    <n v="677.58"/>
    <n v="3"/>
    <n v="0"/>
    <n v="176.17080000000001"/>
  </r>
  <r>
    <n v="1340"/>
    <s v="CA-2014-100524"/>
    <x v="3"/>
    <x v="185"/>
    <d v="2014-04-03T00:00:00"/>
    <s v="Second Class"/>
    <s v="CM-12115"/>
    <s v="Chad McGuire"/>
    <x v="0"/>
    <s v="United States"/>
    <s v="New York City"/>
    <s v="New York"/>
    <n v="10011"/>
    <x v="3"/>
    <s v="OFF-PA-10004911"/>
    <s v="Office Supplies"/>
    <s v="Paper"/>
    <s v="Rediform S.O.S. 1-Up Phone Message Bk, 4-1/4x3-1/16 Bk, 1 Form/Pg, 40 Messages/Bk, 3/Pk"/>
    <n v="75.040000000000006"/>
    <n v="8"/>
    <n v="0"/>
    <n v="36.019200000000005"/>
  </r>
  <r>
    <n v="1341"/>
    <s v="CA-2014-113481"/>
    <x v="3"/>
    <x v="460"/>
    <d v="2014-01-05T00:00:00"/>
    <s v="First Class"/>
    <s v="AS-10045"/>
    <s v="Aaron Smayling"/>
    <x v="1"/>
    <s v="United States"/>
    <s v="Jacksonville"/>
    <s v="North Carolina"/>
    <n v="28540"/>
    <x v="0"/>
    <s v="TEC-MA-10002178"/>
    <s v="Technology"/>
    <s v="Machines"/>
    <s v="Cisco CP-7937G Unified IP Conference Station Phone"/>
    <n v="695.7"/>
    <n v="2"/>
    <n v="0.5"/>
    <n v="-27.827999999999975"/>
  </r>
  <r>
    <n v="1342"/>
    <s v="CA-2014-113481"/>
    <x v="3"/>
    <x v="460"/>
    <d v="2014-01-05T00:00:00"/>
    <s v="First Class"/>
    <s v="AS-10045"/>
    <s v="Aaron Smayling"/>
    <x v="1"/>
    <s v="United States"/>
    <s v="Jacksonville"/>
    <s v="North Carolina"/>
    <n v="28540"/>
    <x v="0"/>
    <s v="OFF-BI-10003694"/>
    <s v="Office Supplies"/>
    <s v="Binders"/>
    <s v="Avery 3 1/2&quot; Diskette Storage Pages, 10/Pack"/>
    <n v="15.66"/>
    <n v="5"/>
    <n v="0.7"/>
    <n v="-12.527999999999995"/>
  </r>
  <r>
    <n v="1343"/>
    <s v="CA-2014-113481"/>
    <x v="3"/>
    <x v="460"/>
    <d v="2014-01-05T00:00:00"/>
    <s v="First Class"/>
    <s v="AS-10045"/>
    <s v="Aaron Smayling"/>
    <x v="1"/>
    <s v="United States"/>
    <s v="Jacksonville"/>
    <s v="North Carolina"/>
    <n v="28540"/>
    <x v="0"/>
    <s v="OFF-BI-10000474"/>
    <s v="Office Supplies"/>
    <s v="Binders"/>
    <s v="Avery Recycled Flexi-View Covers for Binding Systems"/>
    <n v="28.854000000000006"/>
    <n v="6"/>
    <n v="0.7"/>
    <n v="-21.159599999999998"/>
  </r>
  <r>
    <n v="1344"/>
    <s v="CA-2012-131758"/>
    <x v="1"/>
    <x v="71"/>
    <d v="2012-06-01T00:00:00"/>
    <s v="Standard Class"/>
    <s v="KB-16315"/>
    <s v="Karl Braun"/>
    <x v="0"/>
    <s v="United States"/>
    <s v="Freeport"/>
    <s v="New York"/>
    <n v="11520"/>
    <x v="3"/>
    <s v="OFF-AR-10000411"/>
    <s v="Office Supplies"/>
    <s v="Art"/>
    <s v="Boston 16701 Slimline Battery Pencil Sharpener"/>
    <n v="47.82"/>
    <n v="3"/>
    <n v="0"/>
    <n v="14.345999999999995"/>
  </r>
  <r>
    <n v="1345"/>
    <s v="CA-2012-131758"/>
    <x v="1"/>
    <x v="71"/>
    <d v="2012-06-01T00:00:00"/>
    <s v="Standard Class"/>
    <s v="KB-16315"/>
    <s v="Karl Braun"/>
    <x v="0"/>
    <s v="United States"/>
    <s v="Freeport"/>
    <s v="New York"/>
    <n v="11520"/>
    <x v="3"/>
    <s v="OFF-LA-10000262"/>
    <s v="Office Supplies"/>
    <s v="Labels"/>
    <s v="Avery 494"/>
    <n v="13.049999999999999"/>
    <n v="5"/>
    <n v="0"/>
    <n v="6.0029999999999992"/>
  </r>
  <r>
    <n v="1346"/>
    <s v="CA-2011-118339"/>
    <x v="2"/>
    <x v="461"/>
    <d v="2011-03-24T00:00:00"/>
    <s v="Standard Class"/>
    <s v="BN-11515"/>
    <s v="Bradley Nguyen"/>
    <x v="0"/>
    <s v="United States"/>
    <s v="Lakeville"/>
    <s v="Minnesota"/>
    <n v="55044"/>
    <x v="2"/>
    <s v="OFF-AP-10001154"/>
    <s v="Office Supplies"/>
    <s v="Appliances"/>
    <s v="Bionaire Personal Warm Mist Humidifier/Vaporizer"/>
    <n v="93.78"/>
    <n v="2"/>
    <n v="0"/>
    <n v="36.574200000000005"/>
  </r>
  <r>
    <n v="1347"/>
    <s v="CA-2011-118339"/>
    <x v="2"/>
    <x v="461"/>
    <d v="2011-03-24T00:00:00"/>
    <s v="Standard Class"/>
    <s v="BN-11515"/>
    <s v="Bradley Nguyen"/>
    <x v="0"/>
    <s v="United States"/>
    <s v="Lakeville"/>
    <s v="Minnesota"/>
    <n v="55044"/>
    <x v="2"/>
    <s v="OFF-PA-10000466"/>
    <s v="Office Supplies"/>
    <s v="Paper"/>
    <s v="Memo Book, 100 Message Capacity, 5 3/8” x 11”"/>
    <n v="47.18"/>
    <n v="7"/>
    <n v="0"/>
    <n v="23.59"/>
  </r>
  <r>
    <n v="1348"/>
    <s v="CA-2011-118339"/>
    <x v="2"/>
    <x v="461"/>
    <d v="2011-03-24T00:00:00"/>
    <s v="Standard Class"/>
    <s v="BN-11515"/>
    <s v="Bradley Nguyen"/>
    <x v="0"/>
    <s v="United States"/>
    <s v="Lakeville"/>
    <s v="Minnesota"/>
    <n v="55044"/>
    <x v="2"/>
    <s v="OFF-AR-10003829"/>
    <s v="Office Supplies"/>
    <s v="Art"/>
    <s v="Newell 35"/>
    <n v="19.68"/>
    <n v="6"/>
    <n v="0"/>
    <n v="5.7071999999999976"/>
  </r>
  <r>
    <n v="1349"/>
    <s v="CA-2011-118339"/>
    <x v="2"/>
    <x v="461"/>
    <d v="2011-03-24T00:00:00"/>
    <s v="Standard Class"/>
    <s v="BN-11515"/>
    <s v="Bradley Nguyen"/>
    <x v="0"/>
    <s v="United States"/>
    <s v="Lakeville"/>
    <s v="Minnesota"/>
    <n v="55044"/>
    <x v="2"/>
    <s v="OFF-BI-10001758"/>
    <s v="Office Supplies"/>
    <s v="Binders"/>
    <s v="Wilson Jones 14 Line Acrylic Coated Pressboard Data Binders"/>
    <n v="53.4"/>
    <n v="10"/>
    <n v="0"/>
    <n v="25.097999999999999"/>
  </r>
  <r>
    <n v="1350"/>
    <s v="CA-2011-118339"/>
    <x v="2"/>
    <x v="461"/>
    <d v="2011-03-24T00:00:00"/>
    <s v="Standard Class"/>
    <s v="BN-11515"/>
    <s v="Bradley Nguyen"/>
    <x v="0"/>
    <s v="United States"/>
    <s v="Lakeville"/>
    <s v="Minnesota"/>
    <n v="55044"/>
    <x v="2"/>
    <s v="OFF-BI-10000136"/>
    <s v="Office Supplies"/>
    <s v="Binders"/>
    <s v="Avery Non-Stick Heavy Duty View Round Locking Ring Binders"/>
    <n v="35.880000000000003"/>
    <n v="6"/>
    <n v="0"/>
    <n v="17.2224"/>
  </r>
  <r>
    <n v="1351"/>
    <s v="CA-2011-153976"/>
    <x v="2"/>
    <x v="462"/>
    <d v="2011-10-08T00:00:00"/>
    <s v="Second Class"/>
    <s v="BP-11290"/>
    <s v="Beth Paige"/>
    <x v="0"/>
    <s v="United States"/>
    <s v="Evanston"/>
    <s v="Illinois"/>
    <n v="60201"/>
    <x v="2"/>
    <s v="FUR-CH-10002880"/>
    <s v="Furniture"/>
    <s v="Chairs"/>
    <s v="Global High-Back Leather Tilter, Burgundy"/>
    <n v="258.279"/>
    <n v="3"/>
    <n v="0.3"/>
    <n v="-70.104300000000023"/>
  </r>
  <r>
    <n v="1352"/>
    <s v="CA-2013-162901"/>
    <x v="0"/>
    <x v="463"/>
    <d v="2013-04-01T00:00:00"/>
    <s v="First Class"/>
    <s v="AS-10045"/>
    <s v="Aaron Smayling"/>
    <x v="1"/>
    <s v="United States"/>
    <s v="Arlington"/>
    <s v="Virginia"/>
    <n v="22204"/>
    <x v="0"/>
    <s v="OFF-ST-10000649"/>
    <s v="Office Supplies"/>
    <s v="Storage"/>
    <s v="Hanging Personal Folder File"/>
    <n v="31.4"/>
    <n v="2"/>
    <n v="0"/>
    <n v="7.8500000000000014"/>
  </r>
  <r>
    <n v="1353"/>
    <s v="CA-2014-162978"/>
    <x v="3"/>
    <x v="464"/>
    <d v="2014-05-10T00:00:00"/>
    <s v="Standard Class"/>
    <s v="LW-16990"/>
    <s v="Lindsay Williams"/>
    <x v="1"/>
    <s v="United States"/>
    <s v="San Francisco"/>
    <s v="California"/>
    <n v="94109"/>
    <x v="1"/>
    <s v="TEC-PH-10003092"/>
    <s v="Technology"/>
    <s v="Phones"/>
    <s v="Motorola L804"/>
    <n v="183.96"/>
    <n v="5"/>
    <n v="0.2"/>
    <n v="20.695499999999988"/>
  </r>
  <r>
    <n v="1354"/>
    <s v="CA-2014-162978"/>
    <x v="3"/>
    <x v="464"/>
    <d v="2014-05-10T00:00:00"/>
    <s v="Standard Class"/>
    <s v="LW-16990"/>
    <s v="Lindsay Williams"/>
    <x v="1"/>
    <s v="United States"/>
    <s v="San Francisco"/>
    <s v="California"/>
    <n v="94109"/>
    <x v="1"/>
    <s v="OFF-PA-10002250"/>
    <s v="Office Supplies"/>
    <s v="Paper"/>
    <s v="Things To Do Today Pad"/>
    <n v="17.61"/>
    <n v="3"/>
    <n v="0"/>
    <n v="8.4527999999999999"/>
  </r>
  <r>
    <n v="1355"/>
    <s v="CA-2014-162978"/>
    <x v="3"/>
    <x v="464"/>
    <d v="2014-05-10T00:00:00"/>
    <s v="Standard Class"/>
    <s v="LW-16990"/>
    <s v="Lindsay Williams"/>
    <x v="1"/>
    <s v="United States"/>
    <s v="San Francisco"/>
    <s v="California"/>
    <n v="94109"/>
    <x v="1"/>
    <s v="FUR-TA-10003473"/>
    <s v="Furniture"/>
    <s v="Tables"/>
    <s v="Bretford Rectangular Conference Table Tops"/>
    <n v="300.904"/>
    <n v="1"/>
    <n v="0.2"/>
    <n v="11.283900000000017"/>
  </r>
  <r>
    <n v="1356"/>
    <s v="US-2011-160444"/>
    <x v="2"/>
    <x v="260"/>
    <d v="2011-07-05T00:00:00"/>
    <s v="Same Day"/>
    <s v="DC-12850"/>
    <s v="Dan Campbell"/>
    <x v="0"/>
    <s v="United States"/>
    <s v="Houston"/>
    <s v="Texas"/>
    <n v="77036"/>
    <x v="2"/>
    <s v="OFF-ST-10001522"/>
    <s v="Office Supplies"/>
    <s v="Storage"/>
    <s v="Gould Plastics 18-Pocket Panel Bin, 34w x 5-1/4d x 20-1/2h"/>
    <n v="220.77600000000001"/>
    <n v="3"/>
    <n v="0.2"/>
    <n v="-44.155200000000022"/>
  </r>
  <r>
    <n v="1357"/>
    <s v="US-2011-160444"/>
    <x v="2"/>
    <x v="260"/>
    <d v="2011-07-05T00:00:00"/>
    <s v="Same Day"/>
    <s v="DC-12850"/>
    <s v="Dan Campbell"/>
    <x v="0"/>
    <s v="United States"/>
    <s v="Houston"/>
    <s v="Texas"/>
    <n v="77036"/>
    <x v="2"/>
    <s v="OFF-ST-10000563"/>
    <s v="Office Supplies"/>
    <s v="Storage"/>
    <s v="Fellowes Bankers Box Stor/Drawer Steel Plus"/>
    <n v="281.42400000000004"/>
    <n v="11"/>
    <n v="0.2"/>
    <n v="-35.178000000000004"/>
  </r>
  <r>
    <n v="1358"/>
    <s v="CA-2013-145247"/>
    <x v="0"/>
    <x v="465"/>
    <d v="2013-05-08T00:00:00"/>
    <s v="First Class"/>
    <s v="ND-18370"/>
    <s v="Natalie DeCherney"/>
    <x v="0"/>
    <s v="United States"/>
    <s v="Louisville"/>
    <s v="Kentucky"/>
    <n v="40214"/>
    <x v="0"/>
    <s v="OFF-PA-10003641"/>
    <s v="Office Supplies"/>
    <s v="Paper"/>
    <s v="Xerox 1909"/>
    <n v="79.14"/>
    <n v="3"/>
    <n v="0"/>
    <n v="36.404399999999995"/>
  </r>
  <r>
    <n v="1359"/>
    <s v="CA-2014-160045"/>
    <x v="3"/>
    <x v="466"/>
    <d v="2014-04-28T00:00:00"/>
    <s v="First Class"/>
    <s v="LB-16735"/>
    <s v="Larry Blacks"/>
    <x v="0"/>
    <s v="United States"/>
    <s v="Fort Worth"/>
    <s v="Texas"/>
    <n v="76106"/>
    <x v="2"/>
    <s v="FUR-FU-10000010"/>
    <s v="Furniture"/>
    <s v="Furnishings"/>
    <s v="DAX Value U-Channel Document Frames, Easel Back"/>
    <n v="1.988"/>
    <n v="1"/>
    <n v="0.6"/>
    <n v="-1.4413"/>
  </r>
  <r>
    <n v="1360"/>
    <s v="US-2011-151925"/>
    <x v="2"/>
    <x v="467"/>
    <d v="2011-10-01T00:00:00"/>
    <s v="Second Class"/>
    <s v="KT-16465"/>
    <s v="Kean Takahito"/>
    <x v="0"/>
    <s v="United States"/>
    <s v="Los Angeles"/>
    <s v="California"/>
    <n v="90049"/>
    <x v="1"/>
    <s v="FUR-CH-10002961"/>
    <s v="Furniture"/>
    <s v="Chairs"/>
    <s v="Leather Task Chair, Black"/>
    <n v="145.56800000000001"/>
    <n v="2"/>
    <n v="0.2"/>
    <n v="0"/>
  </r>
  <r>
    <n v="1361"/>
    <s v="CA-2014-125199"/>
    <x v="3"/>
    <x v="15"/>
    <d v="2014-10-26T00:00:00"/>
    <s v="Standard Class"/>
    <s v="HM-14860"/>
    <s v="Harry Marie"/>
    <x v="1"/>
    <s v="United States"/>
    <s v="Philadelphia"/>
    <s v="Pennsylvania"/>
    <n v="19120"/>
    <x v="3"/>
    <s v="OFF-AR-10002956"/>
    <s v="Office Supplies"/>
    <s v="Art"/>
    <s v="Boston 16801 Nautilus Battery Pencil Sharpener"/>
    <n v="123.256"/>
    <n v="7"/>
    <n v="0.2"/>
    <n v="9.2441999999999993"/>
  </r>
  <r>
    <n v="1362"/>
    <s v="CA-2014-125199"/>
    <x v="3"/>
    <x v="15"/>
    <d v="2014-10-26T00:00:00"/>
    <s v="Standard Class"/>
    <s v="HM-14860"/>
    <s v="Harry Marie"/>
    <x v="1"/>
    <s v="United States"/>
    <s v="Philadelphia"/>
    <s v="Pennsylvania"/>
    <n v="19120"/>
    <x v="3"/>
    <s v="OFF-PA-10004041"/>
    <s v="Office Supplies"/>
    <s v="Paper"/>
    <s v="It's Hot Message Books with Stickers, 2 3/4&quot; x 5&quot;"/>
    <n v="23.680000000000003"/>
    <n v="4"/>
    <n v="0.2"/>
    <n v="7.3999999999999995"/>
  </r>
  <r>
    <n v="1363"/>
    <s v="CA-2014-125199"/>
    <x v="3"/>
    <x v="15"/>
    <d v="2014-10-26T00:00:00"/>
    <s v="Standard Class"/>
    <s v="HM-14860"/>
    <s v="Harry Marie"/>
    <x v="1"/>
    <s v="United States"/>
    <s v="Philadelphia"/>
    <s v="Pennsylvania"/>
    <n v="19120"/>
    <x v="3"/>
    <s v="TEC-PH-10001336"/>
    <s v="Technology"/>
    <s v="Phones"/>
    <s v="Digium D40 VoIP phone"/>
    <n v="309.57600000000002"/>
    <n v="4"/>
    <n v="0.4"/>
    <n v="-56.755600000000015"/>
  </r>
  <r>
    <n v="1364"/>
    <s v="US-2014-155425"/>
    <x v="3"/>
    <x v="468"/>
    <d v="2014-11-12T00:00:00"/>
    <s v="First Class"/>
    <s v="AB-10600"/>
    <s v="Ann Blume"/>
    <x v="1"/>
    <s v="United States"/>
    <s v="Tucson"/>
    <s v="Arizona"/>
    <n v="85705"/>
    <x v="1"/>
    <s v="OFF-BI-10001036"/>
    <s v="Office Supplies"/>
    <s v="Binders"/>
    <s v="Cardinal EasyOpen D-Ring Binders"/>
    <n v="38.388000000000005"/>
    <n v="14"/>
    <n v="0.7"/>
    <n v="-25.591999999999999"/>
  </r>
  <r>
    <n v="1365"/>
    <s v="US-2014-155425"/>
    <x v="3"/>
    <x v="468"/>
    <d v="2014-11-12T00:00:00"/>
    <s v="First Class"/>
    <s v="AB-10600"/>
    <s v="Ann Blume"/>
    <x v="1"/>
    <s v="United States"/>
    <s v="Tucson"/>
    <s v="Arizona"/>
    <n v="85705"/>
    <x v="1"/>
    <s v="TEC-MA-10003183"/>
    <s v="Technology"/>
    <s v="Machines"/>
    <s v="DYMO CardScan Personal V9 Business Card Scanner"/>
    <n v="95.994000000000014"/>
    <n v="2"/>
    <n v="0.7"/>
    <n v="-63.995999999999981"/>
  </r>
  <r>
    <n v="1366"/>
    <s v="US-2014-155425"/>
    <x v="3"/>
    <x v="468"/>
    <d v="2014-11-12T00:00:00"/>
    <s v="First Class"/>
    <s v="AB-10600"/>
    <s v="Ann Blume"/>
    <x v="1"/>
    <s v="United States"/>
    <s v="Tucson"/>
    <s v="Arizona"/>
    <n v="85705"/>
    <x v="1"/>
    <s v="TEC-AC-10001314"/>
    <s v="Technology"/>
    <s v="Accessories"/>
    <s v="Case Logic 2.4GHz Wireless Keyboard"/>
    <n v="239.95200000000003"/>
    <n v="6"/>
    <n v="0.2"/>
    <n v="-35.992800000000038"/>
  </r>
  <r>
    <n v="1367"/>
    <s v="US-2014-155425"/>
    <x v="3"/>
    <x v="468"/>
    <d v="2014-11-12T00:00:00"/>
    <s v="First Class"/>
    <s v="AB-10600"/>
    <s v="Ann Blume"/>
    <x v="1"/>
    <s v="United States"/>
    <s v="Tucson"/>
    <s v="Arizona"/>
    <n v="85705"/>
    <x v="1"/>
    <s v="TEC-PH-10002563"/>
    <s v="Technology"/>
    <s v="Phones"/>
    <s v="Adtran 1202752G1"/>
    <n v="201.584"/>
    <n v="2"/>
    <n v="0.2"/>
    <n v="15.118800000000007"/>
  </r>
  <r>
    <n v="1368"/>
    <s v="US-2014-155425"/>
    <x v="3"/>
    <x v="468"/>
    <d v="2014-11-12T00:00:00"/>
    <s v="First Class"/>
    <s v="AB-10600"/>
    <s v="Ann Blume"/>
    <x v="1"/>
    <s v="United States"/>
    <s v="Tucson"/>
    <s v="Arizona"/>
    <n v="85705"/>
    <x v="1"/>
    <s v="FUR-CH-10003312"/>
    <s v="Furniture"/>
    <s v="Chairs"/>
    <s v="Hon 2090 “Pillow Soft” Series Mid Back Swivel/Tilt Chairs"/>
    <n v="899.13600000000008"/>
    <n v="4"/>
    <n v="0.2"/>
    <n v="-146.10960000000014"/>
  </r>
  <r>
    <n v="1369"/>
    <s v="CA-2014-133249"/>
    <x v="3"/>
    <x v="141"/>
    <d v="2014-07-12T00:00:00"/>
    <s v="First Class"/>
    <s v="SZ-20035"/>
    <s v="Sam Zeldin"/>
    <x v="2"/>
    <s v="United States"/>
    <s v="Pico Rivera"/>
    <s v="California"/>
    <n v="90660"/>
    <x v="1"/>
    <s v="FUR-FU-10001588"/>
    <s v="Furniture"/>
    <s v="Furnishings"/>
    <s v="Deflect-o SuperTray Unbreakable Stackable Tray, Letter, Black"/>
    <n v="145.9"/>
    <n v="5"/>
    <n v="0"/>
    <n v="62.736999999999995"/>
  </r>
  <r>
    <n v="1370"/>
    <s v="US-2012-103471"/>
    <x v="1"/>
    <x v="100"/>
    <d v="2012-12-28T00:00:00"/>
    <s v="Standard Class"/>
    <s v="JR-15670"/>
    <s v="Jim Radford"/>
    <x v="0"/>
    <s v="United States"/>
    <s v="Colorado Springs"/>
    <s v="Colorado"/>
    <n v="80906"/>
    <x v="1"/>
    <s v="FUR-BO-10002613"/>
    <s v="Furniture"/>
    <s v="Bookcases"/>
    <s v="Atlantic Metals Mobile 4-Shelf Bookcases, Custom Colors"/>
    <n v="590.05800000000011"/>
    <n v="7"/>
    <n v="0.7"/>
    <n v="-786.74400000000026"/>
  </r>
  <r>
    <n v="1371"/>
    <s v="US-2012-103471"/>
    <x v="1"/>
    <x v="100"/>
    <d v="2012-12-28T00:00:00"/>
    <s v="Standard Class"/>
    <s v="JR-15670"/>
    <s v="Jim Radford"/>
    <x v="0"/>
    <s v="United States"/>
    <s v="Colorado Springs"/>
    <s v="Colorado"/>
    <n v="80906"/>
    <x v="1"/>
    <s v="OFF-AR-10003405"/>
    <s v="Office Supplies"/>
    <s v="Art"/>
    <s v="Dixon My First Ticonderoga Pencil, #2"/>
    <n v="14.04"/>
    <n v="3"/>
    <n v="0.2"/>
    <n v="1.5794999999999986"/>
  </r>
  <r>
    <n v="1372"/>
    <s v="CA-2014-136672"/>
    <x v="3"/>
    <x v="469"/>
    <d v="2014-03-13T00:00:00"/>
    <s v="Standard Class"/>
    <s v="MG-17890"/>
    <s v="Michael Granlund"/>
    <x v="2"/>
    <s v="United States"/>
    <s v="Clinton"/>
    <s v="Maryland"/>
    <n v="20735"/>
    <x v="3"/>
    <s v="TEC-AC-10004510"/>
    <s v="Technology"/>
    <s v="Accessories"/>
    <s v="Logitech Desktop MK120 Mouse and keyboard Combo"/>
    <n v="49.08"/>
    <n v="3"/>
    <n v="0"/>
    <n v="4.9079999999999977"/>
  </r>
  <r>
    <n v="1373"/>
    <s v="US-2011-157021"/>
    <x v="2"/>
    <x v="470"/>
    <d v="2011-04-06T00:00:00"/>
    <s v="Second Class"/>
    <s v="KM-16720"/>
    <s v="Kunst Miller"/>
    <x v="0"/>
    <s v="United States"/>
    <s v="Vallejo"/>
    <s v="California"/>
    <n v="94591"/>
    <x v="1"/>
    <s v="OFF-LA-10002312"/>
    <s v="Office Supplies"/>
    <s v="Labels"/>
    <s v="Avery 490"/>
    <n v="29.6"/>
    <n v="2"/>
    <n v="0"/>
    <n v="14.8"/>
  </r>
  <r>
    <n v="1374"/>
    <s v="US-2011-157021"/>
    <x v="2"/>
    <x v="470"/>
    <d v="2011-04-06T00:00:00"/>
    <s v="Second Class"/>
    <s v="KM-16720"/>
    <s v="Kunst Miller"/>
    <x v="0"/>
    <s v="United States"/>
    <s v="Vallejo"/>
    <s v="California"/>
    <n v="94591"/>
    <x v="1"/>
    <s v="OFF-BI-10000042"/>
    <s v="Office Supplies"/>
    <s v="Binders"/>
    <s v="Pressboard Data Binder, Crimson, 12&quot; X 8 1/2&quot;"/>
    <n v="17.088000000000001"/>
    <n v="4"/>
    <n v="0.2"/>
    <n v="5.5535999999999994"/>
  </r>
  <r>
    <n v="1375"/>
    <s v="CA-2012-120362"/>
    <x v="1"/>
    <x v="471"/>
    <d v="2012-09-19T00:00:00"/>
    <s v="Standard Class"/>
    <s v="CA-12265"/>
    <s v="Christina Anderson"/>
    <x v="0"/>
    <s v="United States"/>
    <s v="Provo"/>
    <s v="Utah"/>
    <n v="84604"/>
    <x v="1"/>
    <s v="FUR-TA-10003008"/>
    <s v="Furniture"/>
    <s v="Tables"/>
    <s v="Lesro Round Back Collection Coffee Table, End Table"/>
    <n v="912.75"/>
    <n v="5"/>
    <n v="0"/>
    <n v="118.65750000000006"/>
  </r>
  <r>
    <n v="1376"/>
    <s v="CA-2011-126361"/>
    <x v="2"/>
    <x v="472"/>
    <d v="2011-08-09T00:00:00"/>
    <s v="Second Class"/>
    <s v="VD-21670"/>
    <s v="Valerie Dominguez"/>
    <x v="0"/>
    <s v="United States"/>
    <s v="Pleasant Grove"/>
    <s v="Utah"/>
    <n v="84062"/>
    <x v="1"/>
    <s v="OFF-AP-10003590"/>
    <s v="Office Supplies"/>
    <s v="Appliances"/>
    <s v="Hoover WindTunnel Plus Canister Vacuum"/>
    <n v="1089.75"/>
    <n v="3"/>
    <n v="0"/>
    <n v="305.13000000000011"/>
  </r>
  <r>
    <n v="1377"/>
    <s v="CA-2011-126361"/>
    <x v="2"/>
    <x v="472"/>
    <d v="2011-08-09T00:00:00"/>
    <s v="Second Class"/>
    <s v="VD-21670"/>
    <s v="Valerie Dominguez"/>
    <x v="0"/>
    <s v="United States"/>
    <s v="Pleasant Grove"/>
    <s v="Utah"/>
    <n v="84062"/>
    <x v="1"/>
    <s v="OFF-PA-10000806"/>
    <s v="Office Supplies"/>
    <s v="Paper"/>
    <s v="Xerox 1934"/>
    <n v="447.84"/>
    <n v="8"/>
    <n v="0"/>
    <n v="219.44159999999999"/>
  </r>
  <r>
    <n v="1378"/>
    <s v="CA-2011-126361"/>
    <x v="2"/>
    <x v="472"/>
    <d v="2011-08-09T00:00:00"/>
    <s v="Second Class"/>
    <s v="VD-21670"/>
    <s v="Valerie Dominguez"/>
    <x v="0"/>
    <s v="United States"/>
    <s v="Pleasant Grove"/>
    <s v="Utah"/>
    <n v="84062"/>
    <x v="1"/>
    <s v="OFF-AR-10000896"/>
    <s v="Office Supplies"/>
    <s v="Art"/>
    <s v="Newell 329"/>
    <n v="16.399999999999999"/>
    <n v="5"/>
    <n v="0"/>
    <n v="4.2639999999999993"/>
  </r>
  <r>
    <n v="1379"/>
    <s v="CA-2011-126361"/>
    <x v="2"/>
    <x v="472"/>
    <d v="2011-08-09T00:00:00"/>
    <s v="Second Class"/>
    <s v="VD-21670"/>
    <s v="Valerie Dominguez"/>
    <x v="0"/>
    <s v="United States"/>
    <s v="Pleasant Grove"/>
    <s v="Utah"/>
    <n v="84062"/>
    <x v="1"/>
    <s v="TEC-PH-10002310"/>
    <s v="Technology"/>
    <s v="Phones"/>
    <s v="Panasonic KX T7731-B Digital phone"/>
    <n v="399.96000000000004"/>
    <n v="5"/>
    <n v="0.2"/>
    <n v="34.996499999999969"/>
  </r>
  <r>
    <n v="1380"/>
    <s v="CA-2011-126361"/>
    <x v="2"/>
    <x v="472"/>
    <d v="2011-08-09T00:00:00"/>
    <s v="Second Class"/>
    <s v="VD-21670"/>
    <s v="Valerie Dominguez"/>
    <x v="0"/>
    <s v="United States"/>
    <s v="Pleasant Grove"/>
    <s v="Utah"/>
    <n v="84062"/>
    <x v="1"/>
    <s v="OFF-ST-10002289"/>
    <s v="Office Supplies"/>
    <s v="Storage"/>
    <s v="Safco Wire Cube Shelving System, For Use as 4 or 5 14&quot; Cubes, Black"/>
    <n v="158.9"/>
    <n v="5"/>
    <n v="0"/>
    <n v="7.9449999999999932"/>
  </r>
  <r>
    <n v="1381"/>
    <s v="CA-2011-126361"/>
    <x v="2"/>
    <x v="472"/>
    <d v="2011-08-09T00:00:00"/>
    <s v="Second Class"/>
    <s v="VD-21670"/>
    <s v="Valerie Dominguez"/>
    <x v="0"/>
    <s v="United States"/>
    <s v="Pleasant Grove"/>
    <s v="Utah"/>
    <n v="84062"/>
    <x v="1"/>
    <s v="OFF-BI-10002852"/>
    <s v="Office Supplies"/>
    <s v="Binders"/>
    <s v="Ibico Standard Transparent Covers"/>
    <n v="13.184000000000001"/>
    <n v="1"/>
    <n v="0.2"/>
    <n v="4.7792000000000003"/>
  </r>
  <r>
    <n v="1382"/>
    <s v="US-2013-100566"/>
    <x v="0"/>
    <x v="323"/>
    <d v="2013-09-10T00:00:00"/>
    <s v="Standard Class"/>
    <s v="JK-16120"/>
    <s v="Julie Kriz"/>
    <x v="2"/>
    <s v="United States"/>
    <s v="Aurora"/>
    <s v="Illinois"/>
    <n v="60505"/>
    <x v="2"/>
    <s v="FUR-FU-10003394"/>
    <s v="Furniture"/>
    <s v="Furnishings"/>
    <s v="Tenex &quot;The Solids&quot; Textured Chair Mats"/>
    <n v="83.951999999999998"/>
    <n v="3"/>
    <n v="0.6"/>
    <n v="-90.24839999999999"/>
  </r>
  <r>
    <n v="1383"/>
    <s v="US-2013-108504"/>
    <x v="0"/>
    <x v="473"/>
    <d v="2013-02-05T00:00:00"/>
    <s v="Same Day"/>
    <s v="PP-18955"/>
    <s v="Paul Prost"/>
    <x v="2"/>
    <s v="United States"/>
    <s v="Smyrna"/>
    <s v="Georgia"/>
    <n v="30080"/>
    <x v="0"/>
    <s v="OFF-ST-10002344"/>
    <s v="Office Supplies"/>
    <s v="Storage"/>
    <s v="Carina 42&quot;Hx23 3/4&quot;W Media Storage Unit"/>
    <n v="80.98"/>
    <n v="1"/>
    <n v="0"/>
    <n v="1.6196000000000055"/>
  </r>
  <r>
    <n v="1384"/>
    <s v="US-2013-108504"/>
    <x v="0"/>
    <x v="473"/>
    <d v="2013-02-05T00:00:00"/>
    <s v="Same Day"/>
    <s v="PP-18955"/>
    <s v="Paul Prost"/>
    <x v="2"/>
    <s v="United States"/>
    <s v="Smyrna"/>
    <s v="Georgia"/>
    <n v="30080"/>
    <x v="0"/>
    <s v="OFF-PA-10001289"/>
    <s v="Office Supplies"/>
    <s v="Paper"/>
    <s v="White Computer Printout Paper by Universal"/>
    <n v="348.84"/>
    <n v="9"/>
    <n v="0"/>
    <n v="170.9316"/>
  </r>
  <r>
    <n v="1385"/>
    <s v="US-2013-108504"/>
    <x v="0"/>
    <x v="473"/>
    <d v="2013-02-05T00:00:00"/>
    <s v="Same Day"/>
    <s v="PP-18955"/>
    <s v="Paul Prost"/>
    <x v="2"/>
    <s v="United States"/>
    <s v="Smyrna"/>
    <s v="Georgia"/>
    <n v="30080"/>
    <x v="0"/>
    <s v="OFF-FA-10000053"/>
    <s v="Office Supplies"/>
    <s v="Fasteners"/>
    <s v="Revere Boxed Rubber Bands by Revere"/>
    <n v="9.4499999999999993"/>
    <n v="5"/>
    <n v="0"/>
    <n v="0.18900000000000028"/>
  </r>
  <r>
    <n v="1386"/>
    <s v="US-2013-108504"/>
    <x v="0"/>
    <x v="473"/>
    <d v="2013-02-05T00:00:00"/>
    <s v="Same Day"/>
    <s v="PP-18955"/>
    <s v="Paul Prost"/>
    <x v="2"/>
    <s v="United States"/>
    <s v="Smyrna"/>
    <s v="Georgia"/>
    <n v="30080"/>
    <x v="0"/>
    <s v="FUR-FU-10004091"/>
    <s v="Furniture"/>
    <s v="Furnishings"/>
    <s v="Eldon 200 Class Desk Accessories, Black"/>
    <n v="18.84"/>
    <n v="3"/>
    <n v="0"/>
    <n v="7.1592000000000002"/>
  </r>
  <r>
    <n v="1387"/>
    <s v="US-2013-108504"/>
    <x v="0"/>
    <x v="473"/>
    <d v="2013-02-05T00:00:00"/>
    <s v="Same Day"/>
    <s v="PP-18955"/>
    <s v="Paul Prost"/>
    <x v="2"/>
    <s v="United States"/>
    <s v="Smyrna"/>
    <s v="Georgia"/>
    <n v="30080"/>
    <x v="0"/>
    <s v="FUR-BO-10004015"/>
    <s v="Furniture"/>
    <s v="Bookcases"/>
    <s v="Bush Andora Bookcase, Maple/Graphite Gray Finish"/>
    <n v="239.98"/>
    <n v="2"/>
    <n v="0"/>
    <n v="52.795599999999979"/>
  </r>
  <r>
    <n v="1388"/>
    <s v="US-2013-108504"/>
    <x v="0"/>
    <x v="473"/>
    <d v="2013-02-05T00:00:00"/>
    <s v="Same Day"/>
    <s v="PP-18955"/>
    <s v="Paul Prost"/>
    <x v="2"/>
    <s v="United States"/>
    <s v="Smyrna"/>
    <s v="Georgia"/>
    <n v="30080"/>
    <x v="0"/>
    <s v="OFF-EN-10003001"/>
    <s v="Office Supplies"/>
    <s v="Envelopes"/>
    <s v="Ames Color-File Green Diamond Border X-ray Mailers"/>
    <n v="167.96"/>
    <n v="2"/>
    <n v="0"/>
    <n v="78.941199999999995"/>
  </r>
  <r>
    <n v="1389"/>
    <s v="US-2013-108504"/>
    <x v="0"/>
    <x v="473"/>
    <d v="2013-02-05T00:00:00"/>
    <s v="Same Day"/>
    <s v="PP-18955"/>
    <s v="Paul Prost"/>
    <x v="2"/>
    <s v="United States"/>
    <s v="Smyrna"/>
    <s v="Georgia"/>
    <n v="30080"/>
    <x v="0"/>
    <s v="TEC-PH-10000215"/>
    <s v="Technology"/>
    <s v="Phones"/>
    <s v="Plantronics Cordless Phone Headset with In-line Volume - M214C"/>
    <n v="104.85000000000001"/>
    <n v="3"/>
    <n v="0"/>
    <n v="28.309500000000007"/>
  </r>
  <r>
    <n v="1390"/>
    <s v="US-2013-108504"/>
    <x v="0"/>
    <x v="473"/>
    <d v="2013-02-05T00:00:00"/>
    <s v="Same Day"/>
    <s v="PP-18955"/>
    <s v="Paul Prost"/>
    <x v="2"/>
    <s v="United States"/>
    <s v="Smyrna"/>
    <s v="Georgia"/>
    <n v="30080"/>
    <x v="0"/>
    <s v="TEC-PH-10003645"/>
    <s v="Technology"/>
    <s v="Phones"/>
    <s v="Aastra 57i VoIP phone"/>
    <n v="484.83000000000004"/>
    <n v="3"/>
    <n v="0"/>
    <n v="126.05580000000002"/>
  </r>
  <r>
    <n v="1391"/>
    <s v="US-2013-108504"/>
    <x v="0"/>
    <x v="473"/>
    <d v="2013-02-05T00:00:00"/>
    <s v="Same Day"/>
    <s v="PP-18955"/>
    <s v="Paul Prost"/>
    <x v="2"/>
    <s v="United States"/>
    <s v="Smyrna"/>
    <s v="Georgia"/>
    <n v="30080"/>
    <x v="0"/>
    <s v="OFF-PA-10000357"/>
    <s v="Office Supplies"/>
    <s v="Paper"/>
    <s v="White Dual Perf Computer Printout Paper, 2700 Sheets, 1 Part, Heavyweight, 20 lbs., 14 7/8 x 11"/>
    <n v="122.97"/>
    <n v="3"/>
    <n v="0"/>
    <n v="60.255300000000005"/>
  </r>
  <r>
    <n v="1392"/>
    <s v="US-2013-108504"/>
    <x v="0"/>
    <x v="473"/>
    <d v="2013-02-05T00:00:00"/>
    <s v="Same Day"/>
    <s v="PP-18955"/>
    <s v="Paul Prost"/>
    <x v="2"/>
    <s v="United States"/>
    <s v="Smyrna"/>
    <s v="Georgia"/>
    <n v="30080"/>
    <x v="0"/>
    <s v="OFF-ST-10004804"/>
    <s v="Office Supplies"/>
    <s v="Storage"/>
    <s v="Belkin 19&quot; Vented Equipment Shelf, Black"/>
    <n v="154.44"/>
    <n v="3"/>
    <n v="0"/>
    <n v="1.5444000000000031"/>
  </r>
  <r>
    <n v="1393"/>
    <s v="US-2013-108504"/>
    <x v="0"/>
    <x v="473"/>
    <d v="2013-02-05T00:00:00"/>
    <s v="Same Day"/>
    <s v="PP-18955"/>
    <s v="Paul Prost"/>
    <x v="2"/>
    <s v="United States"/>
    <s v="Smyrna"/>
    <s v="Georgia"/>
    <n v="30080"/>
    <x v="0"/>
    <s v="OFF-PA-10003892"/>
    <s v="Office Supplies"/>
    <s v="Paper"/>
    <s v="Xerox 1943"/>
    <n v="342.37"/>
    <n v="7"/>
    <n v="0"/>
    <n v="160.91389999999998"/>
  </r>
  <r>
    <n v="1394"/>
    <s v="CA-2014-124828"/>
    <x v="3"/>
    <x v="445"/>
    <d v="2014-07-05T00:00:00"/>
    <s v="First Class"/>
    <s v="YS-21880"/>
    <s v="Yana Sorensen"/>
    <x v="1"/>
    <s v="United States"/>
    <s v="Burlington"/>
    <s v="North Carolina"/>
    <n v="27217"/>
    <x v="0"/>
    <s v="OFF-AR-10003514"/>
    <s v="Office Supplies"/>
    <s v="Art"/>
    <s v="4009 Highlighters by Sanford"/>
    <n v="9.5519999999999996"/>
    <n v="3"/>
    <n v="0.2"/>
    <n v="1.5521999999999991"/>
  </r>
  <r>
    <n v="1395"/>
    <s v="US-2014-117247"/>
    <x v="3"/>
    <x v="449"/>
    <d v="2014-10-15T00:00:00"/>
    <s v="Standard Class"/>
    <s v="CK-12760"/>
    <s v="Cyma Kinney"/>
    <x v="1"/>
    <s v="United States"/>
    <s v="Aurora"/>
    <s v="Illinois"/>
    <n v="60505"/>
    <x v="2"/>
    <s v="FUR-TA-10002958"/>
    <s v="Furniture"/>
    <s v="Tables"/>
    <s v="Bevis Oval Conference Table, Walnut"/>
    <n v="652.45000000000005"/>
    <n v="5"/>
    <n v="0.5"/>
    <n v="-430.61700000000019"/>
  </r>
  <r>
    <n v="1396"/>
    <s v="US-2014-117247"/>
    <x v="3"/>
    <x v="449"/>
    <d v="2014-10-15T00:00:00"/>
    <s v="Standard Class"/>
    <s v="CK-12760"/>
    <s v="Cyma Kinney"/>
    <x v="1"/>
    <s v="United States"/>
    <s v="Aurora"/>
    <s v="Illinois"/>
    <n v="60505"/>
    <x v="2"/>
    <s v="FUR-TA-10001676"/>
    <s v="Furniture"/>
    <s v="Tables"/>
    <s v="Hon 61000 Series Interactive Training Tables"/>
    <n v="66.644999999999996"/>
    <n v="3"/>
    <n v="0.5"/>
    <n v="-42.652799999999999"/>
  </r>
  <r>
    <n v="1397"/>
    <s v="CA-2013-124485"/>
    <x v="0"/>
    <x v="390"/>
    <d v="2013-11-27T00:00:00"/>
    <s v="First Class"/>
    <s v="NC-18340"/>
    <s v="Nat Carroll"/>
    <x v="0"/>
    <s v="United States"/>
    <s v="New York City"/>
    <s v="New York"/>
    <n v="10035"/>
    <x v="3"/>
    <s v="OFF-BI-10000822"/>
    <s v="Office Supplies"/>
    <s v="Binders"/>
    <s v="Acco PRESSTEX Data Binder with Storage Hooks, Light Blue, 9 1/2&quot; X 11&quot;"/>
    <n v="17.216000000000001"/>
    <n v="4"/>
    <n v="0.2"/>
    <n v="6.025599999999999"/>
  </r>
  <r>
    <n v="1398"/>
    <s v="CA-2013-124485"/>
    <x v="0"/>
    <x v="390"/>
    <d v="2013-11-27T00:00:00"/>
    <s v="First Class"/>
    <s v="NC-18340"/>
    <s v="Nat Carroll"/>
    <x v="0"/>
    <s v="United States"/>
    <s v="New York City"/>
    <s v="New York"/>
    <n v="10035"/>
    <x v="3"/>
    <s v="OFF-PA-10004971"/>
    <s v="Office Supplies"/>
    <s v="Paper"/>
    <s v="Xerox 196"/>
    <n v="11.56"/>
    <n v="2"/>
    <n v="0"/>
    <n v="5.6644000000000005"/>
  </r>
  <r>
    <n v="1399"/>
    <s v="CA-2013-124485"/>
    <x v="0"/>
    <x v="390"/>
    <d v="2013-11-27T00:00:00"/>
    <s v="First Class"/>
    <s v="NC-18340"/>
    <s v="Nat Carroll"/>
    <x v="0"/>
    <s v="United States"/>
    <s v="New York City"/>
    <s v="New York"/>
    <n v="10035"/>
    <x v="3"/>
    <s v="TEC-AC-10002323"/>
    <s v="Technology"/>
    <s v="Accessories"/>
    <s v="SanDisk Ultra 32 GB MicroSDHC Class 10 Memory Card"/>
    <n v="88.4"/>
    <n v="4"/>
    <n v="0"/>
    <n v="11.492000000000004"/>
  </r>
  <r>
    <n v="1400"/>
    <s v="CA-2013-124485"/>
    <x v="0"/>
    <x v="390"/>
    <d v="2013-11-27T00:00:00"/>
    <s v="First Class"/>
    <s v="NC-18340"/>
    <s v="Nat Carroll"/>
    <x v="0"/>
    <s v="United States"/>
    <s v="New York City"/>
    <s v="New York"/>
    <n v="10035"/>
    <x v="3"/>
    <s v="OFF-PA-10004888"/>
    <s v="Office Supplies"/>
    <s v="Paper"/>
    <s v="Xerox 217"/>
    <n v="6.48"/>
    <n v="1"/>
    <n v="0"/>
    <n v="3.1104000000000003"/>
  </r>
  <r>
    <n v="1401"/>
    <s v="CA-2013-159212"/>
    <x v="0"/>
    <x v="474"/>
    <d v="2013-11-06T00:00:00"/>
    <s v="Standard Class"/>
    <s v="KM-16375"/>
    <s v="Katherine Murray"/>
    <x v="2"/>
    <s v="United States"/>
    <s v="Salem"/>
    <s v="Virginia"/>
    <n v="24153"/>
    <x v="0"/>
    <s v="TEC-PH-10003988"/>
    <s v="Technology"/>
    <s v="Phones"/>
    <s v="LF Elite 3D Dazzle Designer Hard Case Cover, Lf Stylus Pen and Wiper For Apple Iphone 5c Mini Lite"/>
    <n v="21.8"/>
    <n v="2"/>
    <n v="0"/>
    <n v="6.104000000000001"/>
  </r>
  <r>
    <n v="1402"/>
    <s v="CA-2013-159212"/>
    <x v="0"/>
    <x v="474"/>
    <d v="2013-11-06T00:00:00"/>
    <s v="Standard Class"/>
    <s v="KM-16375"/>
    <s v="Katherine Murray"/>
    <x v="2"/>
    <s v="United States"/>
    <s v="Salem"/>
    <s v="Virginia"/>
    <n v="24153"/>
    <x v="0"/>
    <s v="OFF-EN-10002230"/>
    <s v="Office Supplies"/>
    <s v="Envelopes"/>
    <s v="Airmail Envelopes"/>
    <n v="251.79000000000002"/>
    <n v="3"/>
    <n v="0"/>
    <n v="118.34129999999999"/>
  </r>
  <r>
    <n v="1403"/>
    <s v="US-2013-161396"/>
    <x v="0"/>
    <x v="475"/>
    <d v="2013-04-26T00:00:00"/>
    <s v="Standard Class"/>
    <s v="GM-14455"/>
    <s v="Gary Mitchum"/>
    <x v="2"/>
    <s v="United States"/>
    <s v="Columbus"/>
    <s v="Ohio"/>
    <n v="43229"/>
    <x v="3"/>
    <s v="FUR-TA-10002622"/>
    <s v="Furniture"/>
    <s v="Tables"/>
    <s v="Bush Andora Conference Table, Maple/Graphite Gray Finish"/>
    <n v="205.17599999999999"/>
    <n v="2"/>
    <n v="0.4"/>
    <n v="-58.133199999999988"/>
  </r>
  <r>
    <n v="1404"/>
    <s v="US-2013-161396"/>
    <x v="0"/>
    <x v="475"/>
    <d v="2013-04-26T00:00:00"/>
    <s v="Standard Class"/>
    <s v="GM-14455"/>
    <s v="Gary Mitchum"/>
    <x v="2"/>
    <s v="United States"/>
    <s v="Columbus"/>
    <s v="Ohio"/>
    <n v="43229"/>
    <x v="3"/>
    <s v="OFF-PA-10000418"/>
    <s v="Office Supplies"/>
    <s v="Paper"/>
    <s v="Xerox 189"/>
    <n v="419.4"/>
    <n v="5"/>
    <n v="0.2"/>
    <n v="146.79"/>
  </r>
  <r>
    <n v="1405"/>
    <s v="US-2011-118486"/>
    <x v="2"/>
    <x v="322"/>
    <d v="2011-04-08T00:00:00"/>
    <s v="First Class"/>
    <s v="SD-20485"/>
    <s v="Shirley Daniels"/>
    <x v="2"/>
    <s v="United States"/>
    <s v="Philadelphia"/>
    <s v="Pennsylvania"/>
    <n v="19143"/>
    <x v="3"/>
    <s v="OFF-SU-10004498"/>
    <s v="Office Supplies"/>
    <s v="Supplies"/>
    <s v="Martin-Yale Premier Letter Opener"/>
    <n v="10.304000000000002"/>
    <n v="1"/>
    <n v="0.2"/>
    <n v="-2.1896000000000004"/>
  </r>
  <r>
    <n v="1406"/>
    <s v="US-2011-118486"/>
    <x v="2"/>
    <x v="322"/>
    <d v="2011-04-08T00:00:00"/>
    <s v="First Class"/>
    <s v="SD-20485"/>
    <s v="Shirley Daniels"/>
    <x v="2"/>
    <s v="United States"/>
    <s v="Philadelphia"/>
    <s v="Pennsylvania"/>
    <n v="19143"/>
    <x v="3"/>
    <s v="FUR-TA-10001039"/>
    <s v="Furniture"/>
    <s v="Tables"/>
    <s v="KI Adjustable-Height Table"/>
    <n v="154.76400000000001"/>
    <n v="3"/>
    <n v="0.4"/>
    <n v="-36.11160000000001"/>
  </r>
  <r>
    <n v="1407"/>
    <s v="US-2011-118486"/>
    <x v="2"/>
    <x v="322"/>
    <d v="2011-04-08T00:00:00"/>
    <s v="First Class"/>
    <s v="SD-20485"/>
    <s v="Shirley Daniels"/>
    <x v="2"/>
    <s v="United States"/>
    <s v="Philadelphia"/>
    <s v="Pennsylvania"/>
    <n v="19143"/>
    <x v="3"/>
    <s v="TEC-AC-10004659"/>
    <s v="Technology"/>
    <s v="Accessories"/>
    <s v="Imation Secure+ Hardware Encrypted USB 2.0 Flash Drive; 16GB"/>
    <n v="116.78399999999999"/>
    <n v="2"/>
    <n v="0.2"/>
    <n v="21.896999999999991"/>
  </r>
  <r>
    <n v="1408"/>
    <s v="CA-2013-130407"/>
    <x v="0"/>
    <x v="476"/>
    <d v="2013-09-07T00:00:00"/>
    <s v="Standard Class"/>
    <s v="KD-16270"/>
    <s v="Karen Daniels"/>
    <x v="0"/>
    <s v="United States"/>
    <s v="New York City"/>
    <s v="New York"/>
    <n v="10024"/>
    <x v="3"/>
    <s v="OFF-AR-10002240"/>
    <s v="Office Supplies"/>
    <s v="Art"/>
    <s v="Panasonic KP-150 Electric Pencil Sharpener"/>
    <n v="75.48"/>
    <n v="2"/>
    <n v="0"/>
    <n v="19.6248"/>
  </r>
  <r>
    <n v="1409"/>
    <s v="CA-2013-130407"/>
    <x v="0"/>
    <x v="476"/>
    <d v="2013-09-07T00:00:00"/>
    <s v="Standard Class"/>
    <s v="KD-16270"/>
    <s v="Karen Daniels"/>
    <x v="0"/>
    <s v="United States"/>
    <s v="New York City"/>
    <s v="New York"/>
    <n v="10024"/>
    <x v="3"/>
    <s v="FUR-FU-10001967"/>
    <s v="Furniture"/>
    <s v="Furnishings"/>
    <s v="Telescoping Adjustable Floor Lamp"/>
    <n v="39.979999999999997"/>
    <n v="2"/>
    <n v="0"/>
    <n v="9.9949999999999974"/>
  </r>
  <r>
    <n v="1410"/>
    <s v="US-2013-122245"/>
    <x v="0"/>
    <x v="477"/>
    <d v="2013-10-01T00:00:00"/>
    <s v="Standard Class"/>
    <s v="AB-10105"/>
    <s v="Adrian Barton"/>
    <x v="0"/>
    <s v="United States"/>
    <s v="Phoenix"/>
    <s v="Arizona"/>
    <n v="85023"/>
    <x v="1"/>
    <s v="FUR-TA-10002356"/>
    <s v="Furniture"/>
    <s v="Tables"/>
    <s v="Bevis Boat-Shaped Conference Table"/>
    <n v="393.16500000000002"/>
    <n v="3"/>
    <n v="0.5"/>
    <n v="-204.44580000000005"/>
  </r>
  <r>
    <n v="1411"/>
    <s v="CA-2014-105144"/>
    <x v="3"/>
    <x v="259"/>
    <d v="2014-11-12T00:00:00"/>
    <s v="Standard Class"/>
    <s v="SZ-20035"/>
    <s v="Sam Zeldin"/>
    <x v="2"/>
    <s v="United States"/>
    <s v="Grand Prairie"/>
    <s v="Texas"/>
    <n v="75051"/>
    <x v="2"/>
    <s v="OFF-LA-10003923"/>
    <s v="Office Supplies"/>
    <s v="Labels"/>
    <s v="Alphabetical Labels for Top Tab Filing"/>
    <n v="23.680000000000003"/>
    <n v="2"/>
    <n v="0.2"/>
    <n v="8.879999999999999"/>
  </r>
  <r>
    <n v="1412"/>
    <s v="CA-2013-136329"/>
    <x v="0"/>
    <x v="478"/>
    <d v="2013-07-14T00:00:00"/>
    <s v="Standard Class"/>
    <s v="JD-15895"/>
    <s v="Jonathan Doherty"/>
    <x v="1"/>
    <s v="United States"/>
    <s v="New York City"/>
    <s v="New York"/>
    <n v="10035"/>
    <x v="3"/>
    <s v="FUR-CH-10002335"/>
    <s v="Furniture"/>
    <s v="Chairs"/>
    <s v="Hon GuestStacker Chair"/>
    <n v="408.00599999999997"/>
    <n v="2"/>
    <n v="0.1"/>
    <n v="72.534400000000005"/>
  </r>
  <r>
    <n v="1413"/>
    <s v="CA-2013-136329"/>
    <x v="0"/>
    <x v="478"/>
    <d v="2013-07-14T00:00:00"/>
    <s v="Standard Class"/>
    <s v="JD-15895"/>
    <s v="Jonathan Doherty"/>
    <x v="1"/>
    <s v="United States"/>
    <s v="New York City"/>
    <s v="New York"/>
    <n v="10035"/>
    <x v="3"/>
    <s v="FUR-FU-10000723"/>
    <s v="Furniture"/>
    <s v="Furnishings"/>
    <s v="Deflect-o EconoMat Studded, No Bevel Mat for Low Pile Carpeting"/>
    <n v="165.28"/>
    <n v="4"/>
    <n v="0"/>
    <n v="14.875200000000007"/>
  </r>
  <r>
    <n v="1414"/>
    <s v="CA-2011-146640"/>
    <x v="2"/>
    <x v="479"/>
    <d v="2011-07-05T00:00:00"/>
    <s v="Standard Class"/>
    <s v="HA-14905"/>
    <s v="Helen Abelman"/>
    <x v="0"/>
    <s v="United States"/>
    <s v="New York City"/>
    <s v="New York"/>
    <n v="10024"/>
    <x v="3"/>
    <s v="OFF-BI-10002867"/>
    <s v="Office Supplies"/>
    <s v="Binders"/>
    <s v="GBC Recycled Regency Composition Covers"/>
    <n v="334.76800000000003"/>
    <n v="7"/>
    <n v="0.2"/>
    <n v="108.79959999999997"/>
  </r>
  <r>
    <n v="1415"/>
    <s v="CA-2014-115994"/>
    <x v="3"/>
    <x v="480"/>
    <d v="2014-02-01T00:00:00"/>
    <s v="Second Class"/>
    <s v="BT-11305"/>
    <s v="Beth Thompson"/>
    <x v="2"/>
    <s v="United States"/>
    <s v="Costa Mesa"/>
    <s v="California"/>
    <n v="92627"/>
    <x v="1"/>
    <s v="TEC-AC-10000580"/>
    <s v="Technology"/>
    <s v="Accessories"/>
    <s v="Logitech G13 Programmable Gameboard with LCD Display"/>
    <n v="239.96999999999997"/>
    <n v="3"/>
    <n v="0"/>
    <n v="26.39670000000001"/>
  </r>
  <r>
    <n v="1416"/>
    <s v="CA-2014-115994"/>
    <x v="3"/>
    <x v="480"/>
    <d v="2014-02-01T00:00:00"/>
    <s v="Second Class"/>
    <s v="BT-11305"/>
    <s v="Beth Thompson"/>
    <x v="2"/>
    <s v="United States"/>
    <s v="Costa Mesa"/>
    <s v="California"/>
    <n v="92627"/>
    <x v="1"/>
    <s v="FUR-FU-10003976"/>
    <s v="Furniture"/>
    <s v="Furnishings"/>
    <s v="DAX Executive Solid Wood Document Frame, Desktop or Hang, Mahogany, 5 x 7"/>
    <n v="37.74"/>
    <n v="3"/>
    <n v="0"/>
    <n v="12.831599999999996"/>
  </r>
  <r>
    <n v="1417"/>
    <s v="CA-2012-126697"/>
    <x v="1"/>
    <x v="481"/>
    <d v="2012-09-24T00:00:00"/>
    <s v="First Class"/>
    <s v="SV-20815"/>
    <s v="Stuart Van"/>
    <x v="1"/>
    <s v="United States"/>
    <s v="Houston"/>
    <s v="Texas"/>
    <n v="77041"/>
    <x v="2"/>
    <s v="TEC-PH-10002922"/>
    <s v="Technology"/>
    <s v="Phones"/>
    <s v="ShoreTel ShorePhone IP 230 VoIP phone"/>
    <n v="946.34400000000005"/>
    <n v="7"/>
    <n v="0.2"/>
    <n v="118.29299999999989"/>
  </r>
  <r>
    <n v="1418"/>
    <s v="CA-2012-126697"/>
    <x v="1"/>
    <x v="481"/>
    <d v="2012-09-24T00:00:00"/>
    <s v="First Class"/>
    <s v="SV-20815"/>
    <s v="Stuart Van"/>
    <x v="1"/>
    <s v="United States"/>
    <s v="Houston"/>
    <s v="Texas"/>
    <n v="77041"/>
    <x v="2"/>
    <s v="TEC-AC-10004353"/>
    <s v="Technology"/>
    <s v="Accessories"/>
    <s v="Hypercom P1300 Pinpad"/>
    <n v="151.20000000000002"/>
    <n v="3"/>
    <n v="0.2"/>
    <n v="32.130000000000003"/>
  </r>
  <r>
    <n v="1419"/>
    <s v="CA-2012-126697"/>
    <x v="1"/>
    <x v="481"/>
    <d v="2012-09-24T00:00:00"/>
    <s v="First Class"/>
    <s v="SV-20815"/>
    <s v="Stuart Van"/>
    <x v="1"/>
    <s v="United States"/>
    <s v="Houston"/>
    <s v="Texas"/>
    <n v="77041"/>
    <x v="2"/>
    <s v="FUR-FU-10001706"/>
    <s v="Furniture"/>
    <s v="Furnishings"/>
    <s v="Longer-Life Soft White Bulbs"/>
    <n v="4.9280000000000008"/>
    <n v="4"/>
    <n v="0.6"/>
    <n v="-1.4783999999999997"/>
  </r>
  <r>
    <n v="1420"/>
    <s v="CA-2012-124800"/>
    <x v="1"/>
    <x v="120"/>
    <d v="2012-09-30T00:00:00"/>
    <s v="Standard Class"/>
    <s v="RW-19540"/>
    <s v="Rick Wilson"/>
    <x v="1"/>
    <s v="United States"/>
    <s v="Mesa"/>
    <s v="Arizona"/>
    <n v="85204"/>
    <x v="1"/>
    <s v="OFF-PA-10000501"/>
    <s v="Office Supplies"/>
    <s v="Paper"/>
    <s v="Petty Cash Envelope"/>
    <n v="86.272000000000006"/>
    <n v="4"/>
    <n v="0.2"/>
    <n v="31.273599999999998"/>
  </r>
  <r>
    <n v="1421"/>
    <s v="CA-2012-124800"/>
    <x v="1"/>
    <x v="120"/>
    <d v="2012-09-30T00:00:00"/>
    <s v="Standard Class"/>
    <s v="RW-19540"/>
    <s v="Rick Wilson"/>
    <x v="1"/>
    <s v="United States"/>
    <s v="Mesa"/>
    <s v="Arizona"/>
    <n v="85204"/>
    <x v="1"/>
    <s v="OFF-BI-10000778"/>
    <s v="Office Supplies"/>
    <s v="Binders"/>
    <s v="GBC VeloBinder Electric Binding Machine"/>
    <n v="72.588000000000008"/>
    <n v="2"/>
    <n v="0.7"/>
    <n v="-48.391999999999982"/>
  </r>
  <r>
    <n v="1422"/>
    <s v="CA-2012-124800"/>
    <x v="1"/>
    <x v="120"/>
    <d v="2012-09-30T00:00:00"/>
    <s v="Standard Class"/>
    <s v="RW-19540"/>
    <s v="Rick Wilson"/>
    <x v="1"/>
    <s v="United States"/>
    <s v="Mesa"/>
    <s v="Arizona"/>
    <n v="85204"/>
    <x v="1"/>
    <s v="OFF-AP-10004980"/>
    <s v="Office Supplies"/>
    <s v="Appliances"/>
    <s v="3M Replacement Filter for Office Air Cleaner for 20' x 33' Room"/>
    <n v="60.672000000000004"/>
    <n v="2"/>
    <n v="0.2"/>
    <n v="14.409600000000003"/>
  </r>
  <r>
    <n v="1423"/>
    <s v="CA-2012-124800"/>
    <x v="1"/>
    <x v="120"/>
    <d v="2012-09-30T00:00:00"/>
    <s v="Standard Class"/>
    <s v="RW-19540"/>
    <s v="Rick Wilson"/>
    <x v="1"/>
    <s v="United States"/>
    <s v="Mesa"/>
    <s v="Arizona"/>
    <n v="85204"/>
    <x v="1"/>
    <s v="OFF-BI-10003984"/>
    <s v="Office Supplies"/>
    <s v="Binders"/>
    <s v="Lock-Up Easel 'Spel-Binder'"/>
    <n v="77.031000000000006"/>
    <n v="9"/>
    <n v="0.7"/>
    <n v="-59.057100000000005"/>
  </r>
  <r>
    <n v="1424"/>
    <s v="CA-2012-124800"/>
    <x v="1"/>
    <x v="120"/>
    <d v="2012-09-30T00:00:00"/>
    <s v="Standard Class"/>
    <s v="RW-19540"/>
    <s v="Rick Wilson"/>
    <x v="1"/>
    <s v="United States"/>
    <s v="Mesa"/>
    <s v="Arizona"/>
    <n v="85204"/>
    <x v="1"/>
    <s v="OFF-ST-10000798"/>
    <s v="Office Supplies"/>
    <s v="Storage"/>
    <s v="2300 Heavy-Duty Transfer File Systems by Perma"/>
    <n v="119.90400000000001"/>
    <n v="6"/>
    <n v="0.2"/>
    <n v="-1.4988000000000135"/>
  </r>
  <r>
    <n v="1425"/>
    <s v="CA-2012-124800"/>
    <x v="1"/>
    <x v="120"/>
    <d v="2012-09-30T00:00:00"/>
    <s v="Standard Class"/>
    <s v="RW-19540"/>
    <s v="Rick Wilson"/>
    <x v="1"/>
    <s v="United States"/>
    <s v="Mesa"/>
    <s v="Arizona"/>
    <n v="85204"/>
    <x v="1"/>
    <s v="TEC-PH-10001750"/>
    <s v="Technology"/>
    <s v="Phones"/>
    <s v="Samsung Rugby III"/>
    <n v="263.96000000000004"/>
    <n v="5"/>
    <n v="0.2"/>
    <n v="23.096500000000006"/>
  </r>
  <r>
    <n v="1426"/>
    <s v="CA-2012-124800"/>
    <x v="1"/>
    <x v="120"/>
    <d v="2012-09-30T00:00:00"/>
    <s v="Standard Class"/>
    <s v="RW-19540"/>
    <s v="Rick Wilson"/>
    <x v="1"/>
    <s v="United States"/>
    <s v="Mesa"/>
    <s v="Arizona"/>
    <n v="85204"/>
    <x v="1"/>
    <s v="OFF-ST-10002743"/>
    <s v="Office Supplies"/>
    <s v="Storage"/>
    <s v="SAFCO Boltless Steel Shelving"/>
    <n v="363.64800000000002"/>
    <n v="4"/>
    <n v="0.2"/>
    <n v="-86.366400000000027"/>
  </r>
  <r>
    <n v="1427"/>
    <s v="US-2012-164448"/>
    <x v="1"/>
    <x v="89"/>
    <d v="2012-11-04T00:00:00"/>
    <s v="Second Class"/>
    <s v="DK-12835"/>
    <s v="Damala Kotsonis"/>
    <x v="1"/>
    <s v="United States"/>
    <s v="Salinas"/>
    <s v="California"/>
    <n v="93905"/>
    <x v="1"/>
    <s v="OFF-BI-10002949"/>
    <s v="Office Supplies"/>
    <s v="Binders"/>
    <s v="Prestige Round Ring Binders"/>
    <n v="9.7280000000000015"/>
    <n v="2"/>
    <n v="0.2"/>
    <n v="3.283199999999999"/>
  </r>
  <r>
    <n v="1428"/>
    <s v="US-2012-164448"/>
    <x v="1"/>
    <x v="89"/>
    <d v="2012-11-04T00:00:00"/>
    <s v="Second Class"/>
    <s v="DK-12835"/>
    <s v="Damala Kotsonis"/>
    <x v="1"/>
    <s v="United States"/>
    <s v="Salinas"/>
    <s v="California"/>
    <n v="93905"/>
    <x v="1"/>
    <s v="OFF-EN-10002600"/>
    <s v="Office Supplies"/>
    <s v="Envelopes"/>
    <s v="Redi-Strip #10 Envelopes, 4 1/8 x 9 1/2"/>
    <n v="14.75"/>
    <n v="5"/>
    <n v="0"/>
    <n v="7.08"/>
  </r>
  <r>
    <n v="1429"/>
    <s v="US-2012-164448"/>
    <x v="1"/>
    <x v="89"/>
    <d v="2012-11-04T00:00:00"/>
    <s v="Second Class"/>
    <s v="DK-12835"/>
    <s v="Damala Kotsonis"/>
    <x v="1"/>
    <s v="United States"/>
    <s v="Salinas"/>
    <s v="California"/>
    <n v="93905"/>
    <x v="1"/>
    <s v="OFF-BI-10003708"/>
    <s v="Office Supplies"/>
    <s v="Binders"/>
    <s v="Acco Four Pocket Poly Ring Binder with Label Holder, Smoke, 1&quot;"/>
    <n v="29.800000000000004"/>
    <n v="5"/>
    <n v="0.2"/>
    <n v="9.3124999999999982"/>
  </r>
  <r>
    <n v="1430"/>
    <s v="US-2012-164448"/>
    <x v="1"/>
    <x v="89"/>
    <d v="2012-11-04T00:00:00"/>
    <s v="Second Class"/>
    <s v="DK-12835"/>
    <s v="Damala Kotsonis"/>
    <x v="1"/>
    <s v="United States"/>
    <s v="Salinas"/>
    <s v="California"/>
    <n v="93905"/>
    <x v="1"/>
    <s v="OFF-LA-10003510"/>
    <s v="Office Supplies"/>
    <s v="Labels"/>
    <s v="Avery 4027 File Folder Labels for Dot Matrix Printers, 5000 Labels per Box, White"/>
    <n v="427.42"/>
    <n v="14"/>
    <n v="0"/>
    <n v="196.61320000000001"/>
  </r>
  <r>
    <n v="1431"/>
    <s v="CA-2014-122700"/>
    <x v="3"/>
    <x v="200"/>
    <d v="2014-12-01T00:00:00"/>
    <s v="Standard Class"/>
    <s v="LT-17110"/>
    <s v="Liz Thompson"/>
    <x v="0"/>
    <s v="United States"/>
    <s v="Columbus"/>
    <s v="Ohio"/>
    <n v="43229"/>
    <x v="3"/>
    <s v="TEC-PH-10003092"/>
    <s v="Technology"/>
    <s v="Phones"/>
    <s v="Motorola L804"/>
    <n v="220.75200000000001"/>
    <n v="8"/>
    <n v="0.4"/>
    <n v="-40.47120000000001"/>
  </r>
  <r>
    <n v="1432"/>
    <s v="CA-2011-120768"/>
    <x v="2"/>
    <x v="174"/>
    <d v="2011-12-21T00:00:00"/>
    <s v="Second Class"/>
    <s v="IM-15070"/>
    <s v="Irene Maddox"/>
    <x v="0"/>
    <s v="United States"/>
    <s v="Florence"/>
    <s v="Alabama"/>
    <n v="35630"/>
    <x v="0"/>
    <s v="OFF-BI-10001191"/>
    <s v="Office Supplies"/>
    <s v="Binders"/>
    <s v="Canvas Sectional Post Binders"/>
    <n v="152.76"/>
    <n v="6"/>
    <n v="0"/>
    <n v="74.852400000000003"/>
  </r>
  <r>
    <n v="1433"/>
    <s v="CA-2011-120768"/>
    <x v="2"/>
    <x v="174"/>
    <d v="2011-12-21T00:00:00"/>
    <s v="Second Class"/>
    <s v="IM-15070"/>
    <s v="Irene Maddox"/>
    <x v="0"/>
    <s v="United States"/>
    <s v="Florence"/>
    <s v="Alabama"/>
    <n v="35630"/>
    <x v="0"/>
    <s v="OFF-SU-10004115"/>
    <s v="Office Supplies"/>
    <s v="Supplies"/>
    <s v="Acme Stainless Steel Office Snips"/>
    <n v="7.27"/>
    <n v="1"/>
    <n v="0"/>
    <n v="1.9629000000000003"/>
  </r>
  <r>
    <n v="1434"/>
    <s v="CA-2011-120768"/>
    <x v="2"/>
    <x v="174"/>
    <d v="2011-12-21T00:00:00"/>
    <s v="Second Class"/>
    <s v="IM-15070"/>
    <s v="Irene Maddox"/>
    <x v="0"/>
    <s v="United States"/>
    <s v="Florence"/>
    <s v="Alabama"/>
    <n v="35630"/>
    <x v="0"/>
    <s v="FUR-CH-10000513"/>
    <s v="Furniture"/>
    <s v="Chairs"/>
    <s v="High-Back Leather Manager's Chair"/>
    <n v="1819.8600000000001"/>
    <n v="14"/>
    <n v="0"/>
    <n v="163.78740000000002"/>
  </r>
  <r>
    <n v="1435"/>
    <s v="US-2013-153129"/>
    <x v="0"/>
    <x v="482"/>
    <d v="2013-12-31T00:00:00"/>
    <s v="Standard Class"/>
    <s v="FP-14320"/>
    <s v="Frank Preis"/>
    <x v="0"/>
    <s v="United States"/>
    <s v="Seattle"/>
    <s v="Washington"/>
    <n v="98105"/>
    <x v="1"/>
    <s v="OFF-PA-10003673"/>
    <s v="Office Supplies"/>
    <s v="Paper"/>
    <s v="Strathmore Photo Mount Cards"/>
    <n v="33.9"/>
    <n v="5"/>
    <n v="0"/>
    <n v="15.593999999999999"/>
  </r>
  <r>
    <n v="1436"/>
    <s v="CA-2014-106852"/>
    <x v="3"/>
    <x v="308"/>
    <d v="2014-06-28T00:00:00"/>
    <s v="Standard Class"/>
    <s v="ST-20530"/>
    <s v="Shui Tom"/>
    <x v="0"/>
    <s v="United States"/>
    <s v="Parma"/>
    <s v="Ohio"/>
    <n v="44134"/>
    <x v="3"/>
    <s v="OFF-PA-10001639"/>
    <s v="Office Supplies"/>
    <s v="Paper"/>
    <s v="Xerox 203"/>
    <n v="31.104000000000006"/>
    <n v="6"/>
    <n v="0.2"/>
    <n v="10.8864"/>
  </r>
  <r>
    <n v="1437"/>
    <s v="CA-2014-106852"/>
    <x v="3"/>
    <x v="308"/>
    <d v="2014-06-28T00:00:00"/>
    <s v="Standard Class"/>
    <s v="ST-20530"/>
    <s v="Shui Tom"/>
    <x v="0"/>
    <s v="United States"/>
    <s v="Parma"/>
    <s v="Ohio"/>
    <n v="44134"/>
    <x v="3"/>
    <s v="OFF-AR-10003829"/>
    <s v="Office Supplies"/>
    <s v="Art"/>
    <s v="Newell 35"/>
    <n v="5.2480000000000002"/>
    <n v="2"/>
    <n v="0.2"/>
    <n v="0.59039999999999915"/>
  </r>
  <r>
    <n v="1438"/>
    <s v="CA-2012-139731"/>
    <x v="1"/>
    <x v="52"/>
    <d v="2012-10-15T00:00:00"/>
    <s v="Same Day"/>
    <s v="JE-15745"/>
    <s v="Joel Eaton"/>
    <x v="0"/>
    <s v="United States"/>
    <s v="Amarillo"/>
    <s v="Texas"/>
    <n v="79109"/>
    <x v="2"/>
    <s v="TEC-AC-10004975"/>
    <s v="Technology"/>
    <s v="Accessories"/>
    <s v="Plantronics Audio 995 Wireless Stereo Headset"/>
    <n v="263.88"/>
    <n v="3"/>
    <n v="0.2"/>
    <n v="42.880500000000012"/>
  </r>
  <r>
    <n v="1439"/>
    <s v="CA-2012-139731"/>
    <x v="1"/>
    <x v="52"/>
    <d v="2012-10-15T00:00:00"/>
    <s v="Same Day"/>
    <s v="JE-15745"/>
    <s v="Joel Eaton"/>
    <x v="0"/>
    <s v="United States"/>
    <s v="Amarillo"/>
    <s v="Texas"/>
    <n v="79109"/>
    <x v="2"/>
    <s v="FUR-CH-10002024"/>
    <s v="Furniture"/>
    <s v="Chairs"/>
    <s v="HON 5400 Series Task Chairs for Big and Tall"/>
    <n v="2453.4299999999998"/>
    <n v="5"/>
    <n v="0.3"/>
    <n v="-350.4899999999999"/>
  </r>
  <r>
    <n v="1440"/>
    <s v="CA-2014-122735"/>
    <x v="3"/>
    <x v="483"/>
    <d v="2014-04-16T00:00:00"/>
    <s v="Second Class"/>
    <s v="BD-11320"/>
    <s v="Bill Donatelli"/>
    <x v="0"/>
    <s v="United States"/>
    <s v="Providence"/>
    <s v="Rhode Island"/>
    <n v="2908"/>
    <x v="3"/>
    <s v="OFF-BI-10004364"/>
    <s v="Office Supplies"/>
    <s v="Binders"/>
    <s v="Storex Dura Pro Binders"/>
    <n v="29.700000000000003"/>
    <n v="5"/>
    <n v="0"/>
    <n v="13.365"/>
  </r>
  <r>
    <n v="1441"/>
    <s v="CA-2014-122735"/>
    <x v="3"/>
    <x v="483"/>
    <d v="2014-04-16T00:00:00"/>
    <s v="Second Class"/>
    <s v="BD-11320"/>
    <s v="Bill Donatelli"/>
    <x v="0"/>
    <s v="United States"/>
    <s v="Providence"/>
    <s v="Rhode Island"/>
    <n v="2908"/>
    <x v="3"/>
    <s v="OFF-PA-10001712"/>
    <s v="Office Supplies"/>
    <s v="Paper"/>
    <s v="Xerox 1948"/>
    <n v="39.96"/>
    <n v="4"/>
    <n v="0"/>
    <n v="17.981999999999999"/>
  </r>
  <r>
    <n v="1442"/>
    <s v="CA-2014-128160"/>
    <x v="3"/>
    <x v="484"/>
    <d v="2014-12-25T00:00:00"/>
    <s v="Second Class"/>
    <s v="MM-17920"/>
    <s v="Michael Moore"/>
    <x v="0"/>
    <s v="United States"/>
    <s v="San Francisco"/>
    <s v="California"/>
    <n v="94110"/>
    <x v="1"/>
    <s v="OFF-BI-10001510"/>
    <s v="Office Supplies"/>
    <s v="Binders"/>
    <s v="Deluxe Heavy-Duty Vinyl Round Ring Binder"/>
    <n v="36.672000000000004"/>
    <n v="2"/>
    <n v="0.2"/>
    <n v="11.459999999999999"/>
  </r>
  <r>
    <n v="1443"/>
    <s v="CA-2014-117695"/>
    <x v="3"/>
    <x v="485"/>
    <d v="2014-08-09T00:00:00"/>
    <s v="First Class"/>
    <s v="PW-19030"/>
    <s v="Pauline Webber"/>
    <x v="1"/>
    <s v="United States"/>
    <s v="Richmond"/>
    <s v="Kentucky"/>
    <n v="40475"/>
    <x v="0"/>
    <s v="OFF-PA-10002713"/>
    <s v="Office Supplies"/>
    <s v="Paper"/>
    <s v="Adams Phone Message Book, 200 Message Capacity, 8 1/16” x 11”"/>
    <n v="13.76"/>
    <n v="2"/>
    <n v="0"/>
    <n v="6.3295999999999992"/>
  </r>
  <r>
    <n v="1444"/>
    <s v="CA-2012-166135"/>
    <x v="1"/>
    <x v="486"/>
    <d v="2012-10-06T00:00:00"/>
    <s v="Standard Class"/>
    <s v="SC-20440"/>
    <s v="Shaun Chance"/>
    <x v="1"/>
    <s v="United States"/>
    <s v="Aurora"/>
    <s v="Colorado"/>
    <n v="80013"/>
    <x v="1"/>
    <s v="OFF-ST-10002974"/>
    <s v="Office Supplies"/>
    <s v="Storage"/>
    <s v="Trav-L-File Heavy-Duty Shuttle II, Black"/>
    <n v="139.42400000000001"/>
    <n v="4"/>
    <n v="0.2"/>
    <n v="17.42799999999999"/>
  </r>
  <r>
    <n v="1445"/>
    <s v="CA-2013-133725"/>
    <x v="0"/>
    <x v="454"/>
    <d v="2013-05-29T00:00:00"/>
    <s v="Standard Class"/>
    <s v="KL-16645"/>
    <s v="Ken Lonsdale"/>
    <x v="0"/>
    <s v="United States"/>
    <s v="Chicago"/>
    <s v="Illinois"/>
    <n v="60623"/>
    <x v="2"/>
    <s v="TEC-PH-10004165"/>
    <s v="Technology"/>
    <s v="Phones"/>
    <s v="Mitel MiVoice 5330e IP Phone"/>
    <n v="1979.9280000000001"/>
    <n v="9"/>
    <n v="0.2"/>
    <n v="148.49459999999993"/>
  </r>
  <r>
    <n v="1446"/>
    <s v="CA-2014-102337"/>
    <x v="3"/>
    <x v="487"/>
    <d v="2014-06-17T00:00:00"/>
    <s v="First Class"/>
    <s v="SD-20485"/>
    <s v="Shirley Daniels"/>
    <x v="2"/>
    <s v="United States"/>
    <s v="Chicago"/>
    <s v="Illinois"/>
    <n v="60653"/>
    <x v="2"/>
    <s v="OFF-ST-10004804"/>
    <s v="Office Supplies"/>
    <s v="Storage"/>
    <s v="Belkin 19&quot; Vented Equipment Shelf, Black"/>
    <n v="164.73599999999999"/>
    <n v="4"/>
    <n v="0.2"/>
    <n v="-39.124799999999993"/>
  </r>
  <r>
    <n v="1447"/>
    <s v="CA-2014-102337"/>
    <x v="3"/>
    <x v="487"/>
    <d v="2014-06-17T00:00:00"/>
    <s v="First Class"/>
    <s v="SD-20485"/>
    <s v="Shirley Daniels"/>
    <x v="2"/>
    <s v="United States"/>
    <s v="Chicago"/>
    <s v="Illinois"/>
    <n v="60653"/>
    <x v="2"/>
    <s v="FUR-CH-10004289"/>
    <s v="Furniture"/>
    <s v="Chairs"/>
    <s v="Global Super Steno Chair"/>
    <n v="470.30199999999996"/>
    <n v="7"/>
    <n v="0.3"/>
    <n v="-87.341800000000035"/>
  </r>
  <r>
    <n v="1448"/>
    <s v="CA-2014-102337"/>
    <x v="3"/>
    <x v="487"/>
    <d v="2014-06-17T00:00:00"/>
    <s v="First Class"/>
    <s v="SD-20485"/>
    <s v="Shirley Daniels"/>
    <x v="2"/>
    <s v="United States"/>
    <s v="Chicago"/>
    <s v="Illinois"/>
    <n v="60653"/>
    <x v="2"/>
    <s v="TEC-PH-10002564"/>
    <s v="Technology"/>
    <s v="Phones"/>
    <s v="OtterBox Defender Series Case - Samsung Galaxy S4"/>
    <n v="47.984000000000002"/>
    <n v="2"/>
    <n v="0.2"/>
    <n v="5.9979999999999922"/>
  </r>
  <r>
    <n v="1449"/>
    <s v="US-2011-112564"/>
    <x v="2"/>
    <x v="488"/>
    <d v="2011-04-24T00:00:00"/>
    <s v="First Class"/>
    <s v="TS-21160"/>
    <s v="Theresa Swint"/>
    <x v="1"/>
    <s v="United States"/>
    <s v="Philadelphia"/>
    <s v="Pennsylvania"/>
    <n v="19134"/>
    <x v="3"/>
    <s v="OFF-BI-10004876"/>
    <s v="Office Supplies"/>
    <s v="Binders"/>
    <s v="Wilson Jones Suede Grain Vinyl Binders"/>
    <n v="2.5020000000000002"/>
    <n v="3"/>
    <n v="0.7"/>
    <n v="-1.7513999999999994"/>
  </r>
  <r>
    <n v="1450"/>
    <s v="CA-2012-145821"/>
    <x v="1"/>
    <x v="489"/>
    <d v="2012-05-07T00:00:00"/>
    <s v="Standard Class"/>
    <s v="JB-15400"/>
    <s v="Jennifer Braxton"/>
    <x v="1"/>
    <s v="United States"/>
    <s v="Los Angeles"/>
    <s v="California"/>
    <n v="90008"/>
    <x v="1"/>
    <s v="TEC-PH-10004348"/>
    <s v="Technology"/>
    <s v="Phones"/>
    <s v="OtterBox Defender Series Case - iPhone 5c"/>
    <n v="88.751999999999995"/>
    <n v="3"/>
    <n v="0.2"/>
    <n v="11.093999999999998"/>
  </r>
  <r>
    <n v="1451"/>
    <s v="US-2012-160150"/>
    <x v="1"/>
    <x v="490"/>
    <d v="2012-07-20T00:00:00"/>
    <s v="First Class"/>
    <s v="TS-21085"/>
    <s v="Thais Sissman"/>
    <x v="0"/>
    <s v="United States"/>
    <s v="Phoenix"/>
    <s v="Arizona"/>
    <n v="85023"/>
    <x v="1"/>
    <s v="OFF-BI-10004352"/>
    <s v="Office Supplies"/>
    <s v="Binders"/>
    <s v="Wilson Jones DublLock D-Ring Binders"/>
    <n v="2.0250000000000004"/>
    <n v="1"/>
    <n v="0.7"/>
    <n v="-1.3499999999999996"/>
  </r>
  <r>
    <n v="1452"/>
    <s v="CA-2013-133711"/>
    <x v="0"/>
    <x v="491"/>
    <d v="2013-11-30T00:00:00"/>
    <s v="First Class"/>
    <s v="MC-17425"/>
    <s v="Mark Cousins"/>
    <x v="1"/>
    <s v="United States"/>
    <s v="Mobile"/>
    <s v="Alabama"/>
    <n v="36608"/>
    <x v="0"/>
    <s v="OFF-PA-10001685"/>
    <s v="Office Supplies"/>
    <s v="Paper"/>
    <s v="Staples"/>
    <n v="70.98"/>
    <n v="7"/>
    <n v="0"/>
    <n v="34.780200000000001"/>
  </r>
  <r>
    <n v="1453"/>
    <s v="CA-2013-133711"/>
    <x v="0"/>
    <x v="491"/>
    <d v="2013-11-30T00:00:00"/>
    <s v="First Class"/>
    <s v="MC-17425"/>
    <s v="Mark Cousins"/>
    <x v="1"/>
    <s v="United States"/>
    <s v="Mobile"/>
    <s v="Alabama"/>
    <n v="36608"/>
    <x v="0"/>
    <s v="OFF-BI-10000666"/>
    <s v="Office Supplies"/>
    <s v="Binders"/>
    <s v="Surelock Post Binders"/>
    <n v="91.679999999999993"/>
    <n v="3"/>
    <n v="0"/>
    <n v="45.839999999999996"/>
  </r>
  <r>
    <n v="1454"/>
    <s v="CA-2013-133711"/>
    <x v="0"/>
    <x v="491"/>
    <d v="2013-11-30T00:00:00"/>
    <s v="First Class"/>
    <s v="MC-17425"/>
    <s v="Mark Cousins"/>
    <x v="1"/>
    <s v="United States"/>
    <s v="Mobile"/>
    <s v="Alabama"/>
    <n v="36608"/>
    <x v="0"/>
    <s v="OFF-BI-10004352"/>
    <s v="Office Supplies"/>
    <s v="Binders"/>
    <s v="Wilson Jones DublLock D-Ring Binders"/>
    <n v="33.75"/>
    <n v="5"/>
    <n v="0"/>
    <n v="16.875"/>
  </r>
  <r>
    <n v="1455"/>
    <s v="CA-2013-133711"/>
    <x v="0"/>
    <x v="491"/>
    <d v="2013-11-30T00:00:00"/>
    <s v="First Class"/>
    <s v="MC-17425"/>
    <s v="Mark Cousins"/>
    <x v="1"/>
    <s v="United States"/>
    <s v="Mobile"/>
    <s v="Alabama"/>
    <n v="36608"/>
    <x v="0"/>
    <s v="TEC-MA-10000010"/>
    <s v="Technology"/>
    <s v="Machines"/>
    <s v="Hewlett-Packard Deskjet 3050a All-in-One Color Inkjet Printer"/>
    <n v="3040"/>
    <n v="8"/>
    <n v="0"/>
    <n v="1459.2"/>
  </r>
  <r>
    <n v="1456"/>
    <s v="CA-2014-148474"/>
    <x v="3"/>
    <x v="492"/>
    <d v="2014-06-20T00:00:00"/>
    <s v="Standard Class"/>
    <s v="ME-17320"/>
    <s v="Maria Etezadi"/>
    <x v="2"/>
    <s v="United States"/>
    <s v="Columbus"/>
    <s v="Georgia"/>
    <n v="31907"/>
    <x v="0"/>
    <s v="OFF-BI-10000977"/>
    <s v="Office Supplies"/>
    <s v="Binders"/>
    <s v="Ibico Plastic Spiral Binding Combs"/>
    <n v="91.199999999999989"/>
    <n v="3"/>
    <n v="0"/>
    <n v="41.951999999999998"/>
  </r>
  <r>
    <n v="1457"/>
    <s v="CA-2014-148474"/>
    <x v="3"/>
    <x v="492"/>
    <d v="2014-06-20T00:00:00"/>
    <s v="Standard Class"/>
    <s v="ME-17320"/>
    <s v="Maria Etezadi"/>
    <x v="2"/>
    <s v="United States"/>
    <s v="Columbus"/>
    <s v="Georgia"/>
    <n v="31907"/>
    <x v="0"/>
    <s v="FUR-TA-10002530"/>
    <s v="Furniture"/>
    <s v="Tables"/>
    <s v="Iceberg OfficeWorks 42&quot; Round Tables"/>
    <n v="452.93999999999994"/>
    <n v="3"/>
    <n v="0"/>
    <n v="67.940999999999974"/>
  </r>
  <r>
    <n v="1458"/>
    <s v="CA-2012-111297"/>
    <x v="1"/>
    <x v="493"/>
    <d v="2012-08-21T00:00:00"/>
    <s v="Standard Class"/>
    <s v="SC-20440"/>
    <s v="Shaun Chance"/>
    <x v="1"/>
    <s v="United States"/>
    <s v="New Bedford"/>
    <s v="Massachusetts"/>
    <n v="2740"/>
    <x v="3"/>
    <s v="OFF-BI-10002412"/>
    <s v="Office Supplies"/>
    <s v="Binders"/>
    <s v="Wilson Jones “Snap” Scratch Pad Binder Tool for Ring Binders"/>
    <n v="52.199999999999996"/>
    <n v="9"/>
    <n v="0"/>
    <n v="23.49"/>
  </r>
  <r>
    <n v="1459"/>
    <s v="CA-2013-123722"/>
    <x v="0"/>
    <x v="477"/>
    <d v="2013-10-02T00:00:00"/>
    <s v="Standard Class"/>
    <s v="NH-18610"/>
    <s v="Nicole Hansen"/>
    <x v="1"/>
    <s v="United States"/>
    <s v="Irving"/>
    <s v="Texas"/>
    <n v="75061"/>
    <x v="2"/>
    <s v="OFF-LA-10001569"/>
    <s v="Office Supplies"/>
    <s v="Labels"/>
    <s v="Avery 499"/>
    <n v="15.936000000000002"/>
    <n v="4"/>
    <n v="0.2"/>
    <n v="5.1791999999999998"/>
  </r>
  <r>
    <n v="1460"/>
    <s v="CA-2011-155271"/>
    <x v="2"/>
    <x v="417"/>
    <d v="2011-05-04T00:00:00"/>
    <s v="Same Day"/>
    <s v="AA-10480"/>
    <s v="Andrew Allen"/>
    <x v="0"/>
    <s v="United States"/>
    <s v="Middletown"/>
    <s v="Connecticut"/>
    <n v="6457"/>
    <x v="3"/>
    <s v="FUR-FU-10001473"/>
    <s v="Furniture"/>
    <s v="Furnishings"/>
    <s v="DAX Wood Document Frame"/>
    <n v="27.46"/>
    <n v="2"/>
    <n v="0"/>
    <n v="9.8856000000000002"/>
  </r>
  <r>
    <n v="1461"/>
    <s v="CA-2012-119907"/>
    <x v="1"/>
    <x v="494"/>
    <d v="2012-12-08T00:00:00"/>
    <s v="Standard Class"/>
    <s v="LC-17140"/>
    <s v="Logan Currie"/>
    <x v="0"/>
    <s v="United States"/>
    <s v="Seattle"/>
    <s v="Washington"/>
    <n v="98103"/>
    <x v="1"/>
    <s v="OFF-BI-10001765"/>
    <s v="Office Supplies"/>
    <s v="Binders"/>
    <s v="Wilson Jones Heavy-Duty Casebound Ring Binders with Metal Hinges"/>
    <n v="55.424000000000007"/>
    <n v="2"/>
    <n v="0.2"/>
    <n v="19.398399999999995"/>
  </r>
  <r>
    <n v="1462"/>
    <s v="US-2013-128902"/>
    <x v="0"/>
    <x v="21"/>
    <d v="2013-03-16T00:00:00"/>
    <s v="Standard Class"/>
    <s v="MB-18085"/>
    <s v="Mick Brown"/>
    <x v="0"/>
    <s v="United States"/>
    <s v="Vineland"/>
    <s v="New Jersey"/>
    <n v="8360"/>
    <x v="3"/>
    <s v="FUR-TA-10001095"/>
    <s v="Furniture"/>
    <s v="Tables"/>
    <s v="Chromcraft Round Conference Tables"/>
    <n v="244.00599999999997"/>
    <n v="2"/>
    <n v="0.3"/>
    <n v="-31.372200000000007"/>
  </r>
  <r>
    <n v="1463"/>
    <s v="CA-2013-152289"/>
    <x v="0"/>
    <x v="370"/>
    <d v="2013-08-29T00:00:00"/>
    <s v="First Class"/>
    <s v="LC-16930"/>
    <s v="Linda Cazamias"/>
    <x v="1"/>
    <s v="United States"/>
    <s v="Pasadena"/>
    <s v="Texas"/>
    <n v="77506"/>
    <x v="2"/>
    <s v="TEC-AC-10004571"/>
    <s v="Technology"/>
    <s v="Accessories"/>
    <s v="Logitech G700s Rechargeable Gaming Mouse"/>
    <n v="159.98400000000001"/>
    <n v="2"/>
    <n v="0.2"/>
    <n v="43.995600000000003"/>
  </r>
  <r>
    <n v="1464"/>
    <s v="CA-2013-152289"/>
    <x v="0"/>
    <x v="370"/>
    <d v="2013-08-29T00:00:00"/>
    <s v="First Class"/>
    <s v="LC-16930"/>
    <s v="Linda Cazamias"/>
    <x v="1"/>
    <s v="United States"/>
    <s v="Pasadena"/>
    <s v="Texas"/>
    <n v="77506"/>
    <x v="2"/>
    <s v="FUR-CH-10002126"/>
    <s v="Furniture"/>
    <s v="Chairs"/>
    <s v="Hon Deluxe Fabric Upholstered Stacking Chairs"/>
    <n v="1024.7159999999999"/>
    <n v="6"/>
    <n v="0.3"/>
    <n v="-29.277599999999893"/>
  </r>
  <r>
    <n v="1465"/>
    <s v="US-2013-104794"/>
    <x v="0"/>
    <x v="186"/>
    <d v="2013-12-20T00:00:00"/>
    <s v="First Class"/>
    <s v="KD-16495"/>
    <s v="Keith Dawkins"/>
    <x v="1"/>
    <s v="United States"/>
    <s v="New York City"/>
    <s v="New York"/>
    <n v="10009"/>
    <x v="3"/>
    <s v="OFF-FA-10001754"/>
    <s v="Office Supplies"/>
    <s v="Fasteners"/>
    <s v="Stockwell Gold Paper Clips"/>
    <n v="3.68"/>
    <n v="2"/>
    <n v="0"/>
    <n v="1.8032000000000001"/>
  </r>
  <r>
    <n v="1466"/>
    <s v="CA-2011-151708"/>
    <x v="2"/>
    <x v="233"/>
    <d v="2011-08-14T00:00:00"/>
    <s v="Standard Class"/>
    <s v="MB-17305"/>
    <s v="Maria Bertelson"/>
    <x v="0"/>
    <s v="United States"/>
    <s v="Glendale"/>
    <s v="Arizona"/>
    <n v="85301"/>
    <x v="1"/>
    <s v="FUR-FU-10001602"/>
    <s v="Furniture"/>
    <s v="Furnishings"/>
    <s v="Eldon Delta Triangular Chair Mat, 52&quot; x 58&quot;, Clear"/>
    <n v="121.376"/>
    <n v="4"/>
    <n v="0.2"/>
    <n v="-3.0344000000000122"/>
  </r>
  <r>
    <n v="1467"/>
    <s v="CA-2011-151708"/>
    <x v="2"/>
    <x v="233"/>
    <d v="2011-08-14T00:00:00"/>
    <s v="Standard Class"/>
    <s v="MB-17305"/>
    <s v="Maria Bertelson"/>
    <x v="0"/>
    <s v="United States"/>
    <s v="Glendale"/>
    <s v="Arizona"/>
    <n v="85301"/>
    <x v="1"/>
    <s v="TEC-AC-10001767"/>
    <s v="Technology"/>
    <s v="Accessories"/>
    <s v="SanDisk Ultra 64 GB MicroSDHC Class 10 Memory Card"/>
    <n v="95.976000000000013"/>
    <n v="3"/>
    <n v="0.2"/>
    <n v="-10.797300000000011"/>
  </r>
  <r>
    <n v="1468"/>
    <s v="CA-2012-100769"/>
    <x v="1"/>
    <x v="495"/>
    <d v="2012-05-16T00:00:00"/>
    <s v="Same Day"/>
    <s v="TH-21550"/>
    <s v="Tracy Hopkins"/>
    <x v="2"/>
    <s v="United States"/>
    <s v="Jacksonville"/>
    <s v="Florida"/>
    <n v="32216"/>
    <x v="0"/>
    <s v="TEC-AC-10002402"/>
    <s v="Technology"/>
    <s v="Accessories"/>
    <s v="Razer Kraken PRO Over Ear PC and Music Headset"/>
    <n v="255.96799999999999"/>
    <n v="4"/>
    <n v="0.2"/>
    <n v="31.995999999999974"/>
  </r>
  <r>
    <n v="1469"/>
    <s v="CA-2014-139199"/>
    <x v="3"/>
    <x v="34"/>
    <d v="2014-12-14T00:00:00"/>
    <s v="Standard Class"/>
    <s v="DK-12835"/>
    <s v="Damala Kotsonis"/>
    <x v="1"/>
    <s v="United States"/>
    <s v="Detroit"/>
    <s v="Michigan"/>
    <n v="48234"/>
    <x v="2"/>
    <s v="FUR-CH-10000847"/>
    <s v="Furniture"/>
    <s v="Chairs"/>
    <s v="Global Executive Mid-Back Manager's Chair"/>
    <n v="872.94"/>
    <n v="3"/>
    <n v="0"/>
    <n v="226.96439999999998"/>
  </r>
  <r>
    <n v="1470"/>
    <s v="CA-2014-139199"/>
    <x v="3"/>
    <x v="34"/>
    <d v="2014-12-14T00:00:00"/>
    <s v="Standard Class"/>
    <s v="DK-12835"/>
    <s v="Damala Kotsonis"/>
    <x v="1"/>
    <s v="United States"/>
    <s v="Detroit"/>
    <s v="Michigan"/>
    <n v="48234"/>
    <x v="2"/>
    <s v="OFF-BI-10003982"/>
    <s v="Office Supplies"/>
    <s v="Binders"/>
    <s v="Wilson Jones Century Plastic Molded Ring Binders"/>
    <n v="41.54"/>
    <n v="2"/>
    <n v="0"/>
    <n v="19.523799999999998"/>
  </r>
  <r>
    <n v="1471"/>
    <s v="CA-2014-139199"/>
    <x v="3"/>
    <x v="34"/>
    <d v="2014-12-14T00:00:00"/>
    <s v="Standard Class"/>
    <s v="DK-12835"/>
    <s v="Damala Kotsonis"/>
    <x v="1"/>
    <s v="United States"/>
    <s v="Detroit"/>
    <s v="Michigan"/>
    <n v="48234"/>
    <x v="2"/>
    <s v="OFF-PA-10001293"/>
    <s v="Office Supplies"/>
    <s v="Paper"/>
    <s v="Xerox 1946"/>
    <n v="12.96"/>
    <n v="2"/>
    <n v="0"/>
    <n v="6.2208000000000006"/>
  </r>
  <r>
    <n v="1472"/>
    <s v="US-2012-161466"/>
    <x v="1"/>
    <x v="496"/>
    <d v="2012-09-27T00:00:00"/>
    <s v="Second Class"/>
    <s v="ON-18715"/>
    <s v="Odella Nelson"/>
    <x v="1"/>
    <s v="United States"/>
    <s v="Philadelphia"/>
    <s v="Pennsylvania"/>
    <n v="19120"/>
    <x v="3"/>
    <s v="OFF-AR-10000634"/>
    <s v="Office Supplies"/>
    <s v="Art"/>
    <s v="Newell 320"/>
    <n v="6.8480000000000008"/>
    <n v="2"/>
    <n v="0.2"/>
    <n v="0.59920000000000018"/>
  </r>
  <r>
    <n v="1473"/>
    <s v="CA-2014-164959"/>
    <x v="3"/>
    <x v="497"/>
    <d v="2014-07-16T00:00:00"/>
    <s v="Standard Class"/>
    <s v="KN-16390"/>
    <s v="Katherine Nockton"/>
    <x v="1"/>
    <s v="United States"/>
    <s v="Los Angeles"/>
    <s v="California"/>
    <n v="90004"/>
    <x v="1"/>
    <s v="OFF-LA-10004272"/>
    <s v="Office Supplies"/>
    <s v="Labels"/>
    <s v="Avery 482"/>
    <n v="8.67"/>
    <n v="3"/>
    <n v="0"/>
    <n v="4.0749000000000004"/>
  </r>
  <r>
    <n v="1474"/>
    <s v="US-2012-105676"/>
    <x v="1"/>
    <x v="494"/>
    <d v="2012-12-02T00:00:00"/>
    <s v="Same Day"/>
    <s v="NM-18520"/>
    <s v="Neoma Murray"/>
    <x v="0"/>
    <s v="United States"/>
    <s v="Houston"/>
    <s v="Texas"/>
    <n v="77036"/>
    <x v="2"/>
    <s v="FUR-FU-10004270"/>
    <s v="Furniture"/>
    <s v="Furnishings"/>
    <s v="Eldon Image Series Desk Accessories, Burgundy"/>
    <n v="6.6879999999999997"/>
    <n v="4"/>
    <n v="0.6"/>
    <n v="-4.0127999999999986"/>
  </r>
  <r>
    <n v="1475"/>
    <s v="CA-2013-113138"/>
    <x v="0"/>
    <x v="258"/>
    <d v="2013-11-26T00:00:00"/>
    <s v="Standard Class"/>
    <s v="NP-18685"/>
    <s v="Nora Pelletier"/>
    <x v="2"/>
    <s v="United States"/>
    <s v="Niagara Falls"/>
    <s v="New York"/>
    <n v="14304"/>
    <x v="3"/>
    <s v="OFF-AR-10003770"/>
    <s v="Office Supplies"/>
    <s v="Art"/>
    <s v="Newell 340"/>
    <n v="17.28"/>
    <n v="6"/>
    <n v="0"/>
    <n v="5.0111999999999997"/>
  </r>
  <r>
    <n v="1476"/>
    <s v="CA-2013-113138"/>
    <x v="0"/>
    <x v="258"/>
    <d v="2013-11-26T00:00:00"/>
    <s v="Standard Class"/>
    <s v="NP-18685"/>
    <s v="Nora Pelletier"/>
    <x v="2"/>
    <s v="United States"/>
    <s v="Niagara Falls"/>
    <s v="New York"/>
    <n v="14304"/>
    <x v="3"/>
    <s v="OFF-BI-10000320"/>
    <s v="Office Supplies"/>
    <s v="Binders"/>
    <s v="GBC Plastic Binding Combs"/>
    <n v="17.712"/>
    <n v="3"/>
    <n v="0.2"/>
    <n v="6.4206000000000012"/>
  </r>
  <r>
    <n v="1477"/>
    <s v="US-2014-104955"/>
    <x v="3"/>
    <x v="498"/>
    <d v="2014-03-25T00:00:00"/>
    <s v="Standard Class"/>
    <s v="CG-12040"/>
    <s v="Catherine Glotzbach"/>
    <x v="2"/>
    <s v="United States"/>
    <s v="New York City"/>
    <s v="New York"/>
    <n v="10024"/>
    <x v="3"/>
    <s v="OFF-LA-10003121"/>
    <s v="Office Supplies"/>
    <s v="Labels"/>
    <s v="Avery 506"/>
    <n v="28.91"/>
    <n v="7"/>
    <n v="0"/>
    <n v="13.2986"/>
  </r>
  <r>
    <n v="1478"/>
    <s v="CA-2013-121958"/>
    <x v="0"/>
    <x v="373"/>
    <d v="2013-11-18T00:00:00"/>
    <s v="Standard Class"/>
    <s v="CS-12505"/>
    <s v="Cindy Stewart"/>
    <x v="0"/>
    <s v="United States"/>
    <s v="Thomasville"/>
    <s v="North Carolina"/>
    <n v="27360"/>
    <x v="0"/>
    <s v="OFF-SU-10000381"/>
    <s v="Office Supplies"/>
    <s v="Supplies"/>
    <s v="Acme Forged Steel Scissors with Black Enamel Handles"/>
    <n v="52.136000000000003"/>
    <n v="7"/>
    <n v="0.2"/>
    <n v="5.865299999999996"/>
  </r>
  <r>
    <n v="1479"/>
    <s v="CA-2014-121468"/>
    <x v="3"/>
    <x v="123"/>
    <d v="2014-11-21T00:00:00"/>
    <s v="First Class"/>
    <s v="KD-16345"/>
    <s v="Katherine Ducich"/>
    <x v="0"/>
    <s v="United States"/>
    <s v="Westminster"/>
    <s v="California"/>
    <n v="92683"/>
    <x v="1"/>
    <s v="TEC-PH-10000376"/>
    <s v="Technology"/>
    <s v="Phones"/>
    <s v="Square Credit Card Reader"/>
    <n v="31.968000000000004"/>
    <n v="4"/>
    <n v="0.2"/>
    <n v="2.3976000000000006"/>
  </r>
  <r>
    <n v="1480"/>
    <s v="US-2013-108455"/>
    <x v="0"/>
    <x v="499"/>
    <d v="2013-12-09T00:00:00"/>
    <s v="Standard Class"/>
    <s v="MK-18160"/>
    <s v="Mike Kennedy"/>
    <x v="0"/>
    <s v="United States"/>
    <s v="San Francisco"/>
    <s v="California"/>
    <n v="94122"/>
    <x v="1"/>
    <s v="OFF-PA-10002262"/>
    <s v="Office Supplies"/>
    <s v="Paper"/>
    <s v="Xerox 192"/>
    <n v="25.92"/>
    <n v="4"/>
    <n v="0"/>
    <n v="12.441600000000001"/>
  </r>
  <r>
    <n v="1481"/>
    <s v="US-2013-108455"/>
    <x v="0"/>
    <x v="499"/>
    <d v="2013-12-09T00:00:00"/>
    <s v="Standard Class"/>
    <s v="MK-18160"/>
    <s v="Mike Kennedy"/>
    <x v="0"/>
    <s v="United States"/>
    <s v="San Francisco"/>
    <s v="California"/>
    <n v="94122"/>
    <x v="1"/>
    <s v="OFF-PA-10002464"/>
    <s v="Office Supplies"/>
    <s v="Paper"/>
    <s v="HP Office Recycled Paper (20Lb. and 87 Bright)"/>
    <n v="40.46"/>
    <n v="7"/>
    <n v="0"/>
    <n v="19.825400000000002"/>
  </r>
  <r>
    <n v="1482"/>
    <s v="US-2013-108455"/>
    <x v="0"/>
    <x v="499"/>
    <d v="2013-12-09T00:00:00"/>
    <s v="Standard Class"/>
    <s v="MK-18160"/>
    <s v="Mike Kennedy"/>
    <x v="0"/>
    <s v="United States"/>
    <s v="San Francisco"/>
    <s v="California"/>
    <n v="94122"/>
    <x v="1"/>
    <s v="OFF-ST-10002214"/>
    <s v="Office Supplies"/>
    <s v="Storage"/>
    <s v="X-Rack File for Hanging Folders"/>
    <n v="33.869999999999997"/>
    <n v="3"/>
    <n v="0"/>
    <n v="8.8061999999999987"/>
  </r>
  <r>
    <n v="1483"/>
    <s v="CA-2014-101210"/>
    <x v="3"/>
    <x v="326"/>
    <d v="2014-08-29T00:00:00"/>
    <s v="Second Class"/>
    <s v="DW-13540"/>
    <s v="Don Weiss"/>
    <x v="0"/>
    <s v="United States"/>
    <s v="Jackson"/>
    <s v="Tennessee"/>
    <n v="38301"/>
    <x v="0"/>
    <s v="OFF-AR-10003560"/>
    <s v="Office Supplies"/>
    <s v="Art"/>
    <s v="Zebra Zazzle Fluorescent Highlighters"/>
    <n v="9.7280000000000015"/>
    <n v="2"/>
    <n v="0.2"/>
    <n v="1.702399999999999"/>
  </r>
  <r>
    <n v="1484"/>
    <s v="CA-2014-101210"/>
    <x v="3"/>
    <x v="326"/>
    <d v="2014-08-29T00:00:00"/>
    <s v="Second Class"/>
    <s v="DW-13540"/>
    <s v="Don Weiss"/>
    <x v="0"/>
    <s v="United States"/>
    <s v="Jackson"/>
    <s v="Tennessee"/>
    <n v="38301"/>
    <x v="0"/>
    <s v="OFF-PA-10000130"/>
    <s v="Office Supplies"/>
    <s v="Paper"/>
    <s v="Xerox 199"/>
    <n v="3.4240000000000004"/>
    <n v="1"/>
    <n v="0.2"/>
    <n v="1.0699999999999996"/>
  </r>
  <r>
    <n v="1485"/>
    <s v="US-2013-108098"/>
    <x v="0"/>
    <x v="500"/>
    <d v="2013-10-19T00:00:00"/>
    <s v="Standard Class"/>
    <s v="CP-12340"/>
    <s v="Christine Phan"/>
    <x v="1"/>
    <s v="United States"/>
    <s v="Seattle"/>
    <s v="Washington"/>
    <n v="98115"/>
    <x v="1"/>
    <s v="TEC-AC-10000865"/>
    <s v="Technology"/>
    <s v="Accessories"/>
    <s v="WD My Passport Ultra 500GB Portable External Hard Drive"/>
    <n v="177"/>
    <n v="3"/>
    <n v="0"/>
    <n v="30.089999999999982"/>
  </r>
  <r>
    <n v="1486"/>
    <s v="CA-2011-119032"/>
    <x v="2"/>
    <x v="501"/>
    <d v="2011-12-03T00:00:00"/>
    <s v="Standard Class"/>
    <s v="MS-17770"/>
    <s v="Maxwell Schwartz"/>
    <x v="0"/>
    <s v="United States"/>
    <s v="New York City"/>
    <s v="New York"/>
    <n v="10035"/>
    <x v="3"/>
    <s v="OFF-FA-10003021"/>
    <s v="Office Supplies"/>
    <s v="Fasteners"/>
    <s v="Staples"/>
    <n v="3.76"/>
    <n v="2"/>
    <n v="0"/>
    <n v="1.3159999999999998"/>
  </r>
  <r>
    <n v="1487"/>
    <s v="CA-2012-140410"/>
    <x v="1"/>
    <x v="502"/>
    <d v="2012-11-07T00:00:00"/>
    <s v="Standard Class"/>
    <s v="CM-12655"/>
    <s v="Corinna Mitchell"/>
    <x v="2"/>
    <s v="United States"/>
    <s v="Los Angeles"/>
    <s v="California"/>
    <n v="90008"/>
    <x v="1"/>
    <s v="TEC-PH-10003580"/>
    <s v="Technology"/>
    <s v="Phones"/>
    <s v="Cisco IP Phone 7961G-GE VoIP phone"/>
    <n v="1212.848"/>
    <n v="7"/>
    <n v="0.2"/>
    <n v="106.12420000000014"/>
  </r>
  <r>
    <n v="1488"/>
    <s v="CA-2012-140410"/>
    <x v="1"/>
    <x v="502"/>
    <d v="2012-11-07T00:00:00"/>
    <s v="Standard Class"/>
    <s v="CM-12655"/>
    <s v="Corinna Mitchell"/>
    <x v="2"/>
    <s v="United States"/>
    <s v="Los Angeles"/>
    <s v="California"/>
    <n v="90008"/>
    <x v="1"/>
    <s v="TEC-AC-10001109"/>
    <s v="Technology"/>
    <s v="Accessories"/>
    <s v="Logitech Trackman Marble Mouse"/>
    <n v="89.97"/>
    <n v="3"/>
    <n v="0"/>
    <n v="37.787400000000005"/>
  </r>
  <r>
    <n v="1489"/>
    <s v="CA-2012-140410"/>
    <x v="1"/>
    <x v="502"/>
    <d v="2012-11-07T00:00:00"/>
    <s v="Standard Class"/>
    <s v="CM-12655"/>
    <s v="Corinna Mitchell"/>
    <x v="2"/>
    <s v="United States"/>
    <s v="Los Angeles"/>
    <s v="California"/>
    <n v="90008"/>
    <x v="1"/>
    <s v="FUR-FU-10003347"/>
    <s v="Furniture"/>
    <s v="Furnishings"/>
    <s v="Coloredge Poster Frame"/>
    <n v="42.599999999999994"/>
    <n v="3"/>
    <n v="0"/>
    <n v="16.614000000000001"/>
  </r>
  <r>
    <n v="1490"/>
    <s v="CA-2011-136280"/>
    <x v="2"/>
    <x v="503"/>
    <d v="2011-12-06T00:00:00"/>
    <s v="Standard Class"/>
    <s v="Co-12640"/>
    <s v="Corey-Lock"/>
    <x v="0"/>
    <s v="United States"/>
    <s v="Philadelphia"/>
    <s v="Pennsylvania"/>
    <n v="19143"/>
    <x v="3"/>
    <s v="OFF-LA-10000452"/>
    <s v="Office Supplies"/>
    <s v="Labels"/>
    <s v="Avery 488"/>
    <n v="5.04"/>
    <n v="2"/>
    <n v="0.2"/>
    <n v="1.764"/>
  </r>
  <r>
    <n v="1491"/>
    <s v="CA-2014-151911"/>
    <x v="3"/>
    <x v="504"/>
    <d v="2014-05-06T00:00:00"/>
    <s v="Second Class"/>
    <s v="DL-13495"/>
    <s v="Dionis Lloyd"/>
    <x v="1"/>
    <s v="United States"/>
    <s v="New York City"/>
    <s v="New York"/>
    <n v="10024"/>
    <x v="3"/>
    <s v="OFF-EN-10002986"/>
    <s v="Office Supplies"/>
    <s v="Envelopes"/>
    <s v="#10-4 1/8&quot; x 9 1/2&quot; Premium Diagonal Seam Envelopes"/>
    <n v="62.96"/>
    <n v="4"/>
    <n v="0"/>
    <n v="28.332000000000001"/>
  </r>
  <r>
    <n v="1492"/>
    <s v="CA-2014-166436"/>
    <x v="3"/>
    <x v="221"/>
    <d v="2014-11-29T00:00:00"/>
    <s v="Standard Class"/>
    <s v="TS-21370"/>
    <s v="Todd Sumrall"/>
    <x v="1"/>
    <s v="United States"/>
    <s v="New York City"/>
    <s v="New York"/>
    <n v="10035"/>
    <x v="3"/>
    <s v="OFF-PA-10001838"/>
    <s v="Office Supplies"/>
    <s v="Paper"/>
    <s v="Adams Telephone Message Book W/Dividers/Space For Phone Numbers, 5 1/4&quot;X8 1/2&quot;, 300/Messages"/>
    <n v="5.88"/>
    <n v="1"/>
    <n v="0"/>
    <n v="2.8811999999999998"/>
  </r>
  <r>
    <n v="1493"/>
    <s v="CA-2014-166436"/>
    <x v="3"/>
    <x v="221"/>
    <d v="2014-11-29T00:00:00"/>
    <s v="Standard Class"/>
    <s v="TS-21370"/>
    <s v="Todd Sumrall"/>
    <x v="1"/>
    <s v="United States"/>
    <s v="New York City"/>
    <s v="New York"/>
    <n v="10035"/>
    <x v="3"/>
    <s v="FUR-CH-10000785"/>
    <s v="Furniture"/>
    <s v="Chairs"/>
    <s v="Global Ergonomic Managers Chair"/>
    <n v="977.29200000000003"/>
    <n v="6"/>
    <n v="0.1"/>
    <n v="173.74080000000001"/>
  </r>
  <r>
    <n v="1494"/>
    <s v="CA-2014-139661"/>
    <x v="3"/>
    <x v="505"/>
    <d v="2014-11-04T00:00:00"/>
    <s v="Standard Class"/>
    <s v="JW-15220"/>
    <s v="Jane Waco"/>
    <x v="1"/>
    <s v="United States"/>
    <s v="Vancouver"/>
    <s v="Washington"/>
    <n v="98661"/>
    <x v="1"/>
    <s v="FUR-FU-10002885"/>
    <s v="Furniture"/>
    <s v="Furnishings"/>
    <s v="Magna Visual Magnetic Picture Hangers"/>
    <n v="9.64"/>
    <n v="2"/>
    <n v="0"/>
    <n v="3.6632000000000007"/>
  </r>
  <r>
    <n v="1495"/>
    <s v="CA-2011-123925"/>
    <x v="2"/>
    <x v="506"/>
    <d v="2011-12-19T00:00:00"/>
    <s v="Second Class"/>
    <s v="RF-19840"/>
    <s v="Roy Französisch"/>
    <x v="0"/>
    <s v="United States"/>
    <s v="Columbus"/>
    <s v="Georgia"/>
    <n v="31907"/>
    <x v="0"/>
    <s v="OFF-AR-10002952"/>
    <s v="Office Supplies"/>
    <s v="Art"/>
    <s v="Stanley Contemporary Battery Pencil Sharpeners"/>
    <n v="40.049999999999997"/>
    <n v="3"/>
    <n v="0"/>
    <n v="11.213999999999999"/>
  </r>
  <r>
    <n v="1496"/>
    <s v="CA-2014-152485"/>
    <x v="3"/>
    <x v="507"/>
    <d v="2014-09-09T00:00:00"/>
    <s v="Standard Class"/>
    <s v="JD-15790"/>
    <s v="John Dryer"/>
    <x v="0"/>
    <s v="United States"/>
    <s v="Coppell"/>
    <s v="Texas"/>
    <n v="75019"/>
    <x v="2"/>
    <s v="OFF-AR-10003759"/>
    <s v="Office Supplies"/>
    <s v="Art"/>
    <s v="Crayola Anti Dust Chalk, 12/Pack"/>
    <n v="10.192000000000002"/>
    <n v="7"/>
    <n v="0.2"/>
    <n v="3.1849999999999992"/>
  </r>
  <r>
    <n v="1497"/>
    <s v="CA-2014-152485"/>
    <x v="3"/>
    <x v="507"/>
    <d v="2014-09-09T00:00:00"/>
    <s v="Standard Class"/>
    <s v="JD-15790"/>
    <s v="John Dryer"/>
    <x v="0"/>
    <s v="United States"/>
    <s v="Coppell"/>
    <s v="Texas"/>
    <n v="75019"/>
    <x v="2"/>
    <s v="OFF-ST-10004950"/>
    <s v="Office Supplies"/>
    <s v="Storage"/>
    <s v="Acco Perma 3000 Stacking Storage Drawers"/>
    <n v="16.784000000000002"/>
    <n v="1"/>
    <n v="0.2"/>
    <n v="-0.20980000000000043"/>
  </r>
  <r>
    <n v="1498"/>
    <s v="CA-2014-152485"/>
    <x v="3"/>
    <x v="507"/>
    <d v="2014-09-09T00:00:00"/>
    <s v="Standard Class"/>
    <s v="JD-15790"/>
    <s v="John Dryer"/>
    <x v="0"/>
    <s v="United States"/>
    <s v="Coppell"/>
    <s v="Texas"/>
    <n v="75019"/>
    <x v="2"/>
    <s v="OFF-AR-10001940"/>
    <s v="Office Supplies"/>
    <s v="Art"/>
    <s v="Sanford Colorific Eraseable Coloring Pencils, 12 Count"/>
    <n v="13.120000000000001"/>
    <n v="5"/>
    <n v="0.2"/>
    <n v="3.7720000000000002"/>
  </r>
  <r>
    <n v="1499"/>
    <s v="CA-2013-141586"/>
    <x v="0"/>
    <x v="508"/>
    <d v="2013-10-21T00:00:00"/>
    <s v="First Class"/>
    <s v="NK-18490"/>
    <s v="Neil Knudson"/>
    <x v="2"/>
    <s v="United States"/>
    <s v="San Francisco"/>
    <s v="California"/>
    <n v="94122"/>
    <x v="1"/>
    <s v="OFF-BI-10003981"/>
    <s v="Office Supplies"/>
    <s v="Binders"/>
    <s v="Avery Durable Plastic 1&quot; Binders"/>
    <n v="18.16"/>
    <n v="5"/>
    <n v="0.2"/>
    <n v="6.5830000000000011"/>
  </r>
  <r>
    <n v="1500"/>
    <s v="CA-2014-130386"/>
    <x v="3"/>
    <x v="105"/>
    <d v="2014-11-19T00:00:00"/>
    <s v="Standard Class"/>
    <s v="NG-18430"/>
    <s v="Nathan Gelder"/>
    <x v="0"/>
    <s v="United States"/>
    <s v="Austin"/>
    <s v="Texas"/>
    <n v="78745"/>
    <x v="2"/>
    <s v="OFF-PA-10002749"/>
    <s v="Office Supplies"/>
    <s v="Paper"/>
    <s v="Wirebound Message Books, 5-1/2 x 4 Forms, 2 or 4 Forms per Page"/>
    <n v="16.056000000000001"/>
    <n v="3"/>
    <n v="0.2"/>
    <n v="5.8203000000000005"/>
  </r>
  <r>
    <n v="1501"/>
    <s v="CA-2014-130386"/>
    <x v="3"/>
    <x v="105"/>
    <d v="2014-11-19T00:00:00"/>
    <s v="Standard Class"/>
    <s v="NG-18430"/>
    <s v="Nathan Gelder"/>
    <x v="0"/>
    <s v="United States"/>
    <s v="Austin"/>
    <s v="Texas"/>
    <n v="78745"/>
    <x v="2"/>
    <s v="OFF-PA-10003823"/>
    <s v="Office Supplies"/>
    <s v="Paper"/>
    <s v="Xerox 197"/>
    <n v="223.05600000000001"/>
    <n v="9"/>
    <n v="0.2"/>
    <n v="69.704999999999984"/>
  </r>
  <r>
    <n v="1502"/>
    <s v="CA-2014-130386"/>
    <x v="3"/>
    <x v="105"/>
    <d v="2014-11-19T00:00:00"/>
    <s v="Standard Class"/>
    <s v="NG-18430"/>
    <s v="Nathan Gelder"/>
    <x v="0"/>
    <s v="United States"/>
    <s v="Austin"/>
    <s v="Texas"/>
    <n v="78745"/>
    <x v="2"/>
    <s v="OFF-ST-10003716"/>
    <s v="Office Supplies"/>
    <s v="Storage"/>
    <s v="Tennsco Double-Tier Lockers"/>
    <n v="540.048"/>
    <n v="3"/>
    <n v="0.2"/>
    <n v="-47.254199999999997"/>
  </r>
  <r>
    <n v="1503"/>
    <s v="CA-2013-100468"/>
    <x v="0"/>
    <x v="390"/>
    <d v="2013-12-02T00:00:00"/>
    <s v="Standard Class"/>
    <s v="AT-10435"/>
    <s v="Alyssa Tate"/>
    <x v="2"/>
    <s v="United States"/>
    <s v="Los Angeles"/>
    <s v="California"/>
    <n v="90045"/>
    <x v="1"/>
    <s v="TEC-PH-10001300"/>
    <s v="Technology"/>
    <s v="Phones"/>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s v="California"/>
    <n v="90045"/>
    <x v="1"/>
    <s v="FUR-FU-10000010"/>
    <s v="Furniture"/>
    <s v="Furnishings"/>
    <s v="DAX Value U-Channel Document Frames, Easel Back"/>
    <n v="9.94"/>
    <n v="2"/>
    <n v="0"/>
    <n v="3.0813999999999995"/>
  </r>
  <r>
    <n v="1505"/>
    <s v="CA-2012-153388"/>
    <x v="1"/>
    <x v="509"/>
    <d v="2012-08-07T00:00:00"/>
    <s v="Standard Class"/>
    <s v="PC-19000"/>
    <s v="Pauline Chand"/>
    <x v="2"/>
    <s v="United States"/>
    <s v="Los Angeles"/>
    <s v="California"/>
    <n v="90004"/>
    <x v="1"/>
    <s v="OFF-AR-10001868"/>
    <s v="Office Supplies"/>
    <s v="Art"/>
    <s v="Prang Dustless Chalk Sticks"/>
    <n v="6.72"/>
    <n v="4"/>
    <n v="0"/>
    <n v="3.36"/>
  </r>
  <r>
    <n v="1506"/>
    <s v="CA-2012-153388"/>
    <x v="1"/>
    <x v="509"/>
    <d v="2012-08-07T00:00:00"/>
    <s v="Standard Class"/>
    <s v="PC-19000"/>
    <s v="Pauline Chand"/>
    <x v="2"/>
    <s v="United States"/>
    <s v="Los Angeles"/>
    <s v="California"/>
    <n v="90004"/>
    <x v="1"/>
    <s v="FUR-TA-10003715"/>
    <s v="Furniture"/>
    <s v="Tables"/>
    <s v="Hon 2111 Invitation Series Corner Table"/>
    <n v="1004.9760000000001"/>
    <n v="6"/>
    <n v="0.2"/>
    <n v="-175.87080000000009"/>
  </r>
  <r>
    <n v="1507"/>
    <s v="CA-2014-154935"/>
    <x v="3"/>
    <x v="165"/>
    <d v="2014-12-30T00:00:00"/>
    <s v="Standard Class"/>
    <s v="AR-10540"/>
    <s v="Andy Reiter"/>
    <x v="0"/>
    <s v="United States"/>
    <s v="New York City"/>
    <s v="New York"/>
    <n v="10024"/>
    <x v="3"/>
    <s v="OFF-BI-10003708"/>
    <s v="Office Supplies"/>
    <s v="Binders"/>
    <s v="Acco Four Pocket Poly Ring Binder with Label Holder, Smoke, 1&quot;"/>
    <n v="17.880000000000003"/>
    <n v="3"/>
    <n v="0.2"/>
    <n v="5.5875000000000004"/>
  </r>
  <r>
    <n v="1508"/>
    <s v="CA-2013-134208"/>
    <x v="0"/>
    <x v="42"/>
    <d v="2013-09-24T00:00:00"/>
    <s v="Standard Class"/>
    <s v="CS-12505"/>
    <s v="Cindy Stewart"/>
    <x v="0"/>
    <s v="United States"/>
    <s v="Columbus"/>
    <s v="Georgia"/>
    <n v="31907"/>
    <x v="0"/>
    <s v="TEC-MA-10004458"/>
    <s v="Technology"/>
    <s v="Machines"/>
    <s v="Lexmark X 9575 Professional All-in-One Color Printer"/>
    <n v="396"/>
    <n v="4"/>
    <n v="0"/>
    <n v="190.07999999999998"/>
  </r>
  <r>
    <n v="1509"/>
    <s v="CA-2014-108294"/>
    <x v="3"/>
    <x v="389"/>
    <d v="2014-12-11T00:00:00"/>
    <s v="Same Day"/>
    <s v="LS-16975"/>
    <s v="Lindsay Shagiari"/>
    <x v="2"/>
    <s v="United States"/>
    <s v="Omaha"/>
    <s v="Nebraska"/>
    <n v="68104"/>
    <x v="2"/>
    <s v="OFF-BI-10004965"/>
    <s v="Office Supplies"/>
    <s v="Binders"/>
    <s v="Ibico Covers for Plastic or Wire Binding Elements"/>
    <n v="34.5"/>
    <n v="3"/>
    <n v="0"/>
    <n v="15.524999999999999"/>
  </r>
  <r>
    <n v="1510"/>
    <s v="CA-2014-103611"/>
    <x v="3"/>
    <x v="510"/>
    <d v="2014-09-16T00:00:00"/>
    <s v="First Class"/>
    <s v="JM-15535"/>
    <s v="Jessica Myrick"/>
    <x v="0"/>
    <s v="United States"/>
    <s v="Los Angeles"/>
    <s v="California"/>
    <n v="90036"/>
    <x v="1"/>
    <s v="FUR-FU-10004270"/>
    <s v="Furniture"/>
    <s v="Furnishings"/>
    <s v="Eldon Image Series Desk Accessories, Burgundy"/>
    <n v="8.36"/>
    <n v="2"/>
    <n v="0"/>
    <n v="3.0095999999999998"/>
  </r>
  <r>
    <n v="1511"/>
    <s v="CA-2014-100384"/>
    <x v="3"/>
    <x v="92"/>
    <d v="2014-07-02T00:00:00"/>
    <s v="Standard Class"/>
    <s v="NH-18610"/>
    <s v="Nicole Hansen"/>
    <x v="1"/>
    <s v="United States"/>
    <s v="Pomona"/>
    <s v="California"/>
    <n v="91767"/>
    <x v="1"/>
    <s v="OFF-AR-10002135"/>
    <s v="Office Supplies"/>
    <s v="Art"/>
    <s v="Boston Heavy-Duty Trimline Electric Pencil Sharpeners"/>
    <n v="385.6"/>
    <n v="8"/>
    <n v="0"/>
    <n v="111.82399999999996"/>
  </r>
  <r>
    <n v="1512"/>
    <s v="CA-2014-100384"/>
    <x v="3"/>
    <x v="92"/>
    <d v="2014-07-02T00:00:00"/>
    <s v="Standard Class"/>
    <s v="NH-18610"/>
    <s v="Nicole Hansen"/>
    <x v="1"/>
    <s v="United States"/>
    <s v="Pomona"/>
    <s v="California"/>
    <n v="91767"/>
    <x v="1"/>
    <s v="OFF-AR-10003514"/>
    <s v="Office Supplies"/>
    <s v="Art"/>
    <s v="4009 Highlighters by Sanford"/>
    <n v="35.82"/>
    <n v="9"/>
    <n v="0"/>
    <n v="11.820599999999997"/>
  </r>
  <r>
    <n v="1513"/>
    <s v="CA-2014-112809"/>
    <x v="3"/>
    <x v="238"/>
    <d v="2014-08-23T00:00:00"/>
    <s v="Standard Class"/>
    <s v="RA-19915"/>
    <s v="Russell Applegate"/>
    <x v="0"/>
    <s v="United States"/>
    <s v="Dallas"/>
    <s v="Texas"/>
    <n v="75220"/>
    <x v="2"/>
    <s v="OFF-ST-10002276"/>
    <s v="Office Supplies"/>
    <s v="Storage"/>
    <s v="Safco Steel Mobile File Cart"/>
    <n v="200.06400000000002"/>
    <n v="3"/>
    <n v="0.2"/>
    <n v="12.504000000000005"/>
  </r>
  <r>
    <n v="1514"/>
    <s v="CA-2014-112809"/>
    <x v="3"/>
    <x v="238"/>
    <d v="2014-08-23T00:00:00"/>
    <s v="Standard Class"/>
    <s v="RA-19915"/>
    <s v="Russell Applegate"/>
    <x v="0"/>
    <s v="United States"/>
    <s v="Dallas"/>
    <s v="Texas"/>
    <n v="75220"/>
    <x v="2"/>
    <s v="OFF-BI-10001098"/>
    <s v="Office Supplies"/>
    <s v="Binders"/>
    <s v="Acco D-Ring Binder w/DublLock"/>
    <n v="21.379999999999995"/>
    <n v="5"/>
    <n v="0.8"/>
    <n v="-33.139000000000003"/>
  </r>
  <r>
    <n v="1515"/>
    <s v="CA-2014-112809"/>
    <x v="3"/>
    <x v="238"/>
    <d v="2014-08-23T00:00:00"/>
    <s v="Standard Class"/>
    <s v="RA-19915"/>
    <s v="Russell Applegate"/>
    <x v="0"/>
    <s v="United States"/>
    <s v="Dallas"/>
    <s v="Texas"/>
    <n v="75220"/>
    <x v="2"/>
    <s v="OFF-BI-10001636"/>
    <s v="Office Supplies"/>
    <s v="Binders"/>
    <s v="Ibico Plastic and Wire Spiral Binding Combs"/>
    <n v="6.743999999999998"/>
    <n v="4"/>
    <n v="0.8"/>
    <n v="-11.4648"/>
  </r>
  <r>
    <n v="1516"/>
    <s v="US-2014-160759"/>
    <x v="3"/>
    <x v="157"/>
    <d v="2014-12-18T00:00:00"/>
    <s v="Standard Class"/>
    <s v="AI-10855"/>
    <s v="Arianne Irving"/>
    <x v="0"/>
    <s v="United States"/>
    <s v="Philadelphia"/>
    <s v="Pennsylvania"/>
    <n v="19120"/>
    <x v="3"/>
    <s v="FUR-CH-10002961"/>
    <s v="Furniture"/>
    <s v="Chairs"/>
    <s v="Leather Task Chair, Black"/>
    <n v="63.686"/>
    <n v="1"/>
    <n v="0.3"/>
    <n v="-9.0980000000000025"/>
  </r>
  <r>
    <n v="1517"/>
    <s v="CA-2014-148446"/>
    <x v="3"/>
    <x v="389"/>
    <d v="2014-12-15T00:00:00"/>
    <s v="Second Class"/>
    <s v="MC-17845"/>
    <s v="Michael Chen"/>
    <x v="0"/>
    <s v="United States"/>
    <s v="North Las Vegas"/>
    <s v="Nevada"/>
    <n v="89031"/>
    <x v="1"/>
    <s v="FUR-TA-10004256"/>
    <s v="Furniture"/>
    <s v="Tables"/>
    <s v="Bretford “Just In Time” Height-Adjustable Multi-Task Work Tables"/>
    <n v="1669.6"/>
    <n v="4"/>
    <n v="0"/>
    <n v="116.87199999999984"/>
  </r>
  <r>
    <n v="1518"/>
    <s v="CA-2011-111059"/>
    <x v="2"/>
    <x v="511"/>
    <d v="2011-02-07T00:00:00"/>
    <s v="Second Class"/>
    <s v="TB-21400"/>
    <s v="Tom Boeckenhauer"/>
    <x v="0"/>
    <s v="United States"/>
    <s v="Seattle"/>
    <s v="Washington"/>
    <n v="98105"/>
    <x v="1"/>
    <s v="OFF-BI-10004593"/>
    <s v="Office Supplies"/>
    <s v="Binders"/>
    <s v="Ibico Laser Imprintable Binding System Covers"/>
    <n v="83.84"/>
    <n v="2"/>
    <n v="0.2"/>
    <n v="27.247999999999998"/>
  </r>
  <r>
    <n v="1519"/>
    <s v="CA-2011-111059"/>
    <x v="2"/>
    <x v="511"/>
    <d v="2011-02-07T00:00:00"/>
    <s v="Second Class"/>
    <s v="TB-21400"/>
    <s v="Tom Boeckenhauer"/>
    <x v="0"/>
    <s v="United States"/>
    <s v="Seattle"/>
    <s v="Washington"/>
    <n v="98105"/>
    <x v="1"/>
    <s v="OFF-BI-10002827"/>
    <s v="Office Supplies"/>
    <s v="Binders"/>
    <s v="Avery Durable Poly Binders"/>
    <n v="13.272000000000002"/>
    <n v="3"/>
    <n v="0.2"/>
    <n v="4.3133999999999997"/>
  </r>
  <r>
    <n v="1520"/>
    <s v="CA-2014-116204"/>
    <x v="3"/>
    <x v="512"/>
    <d v="2014-02-15T00:00:00"/>
    <s v="Second Class"/>
    <s v="VW-21775"/>
    <s v="Victoria Wilson"/>
    <x v="1"/>
    <s v="United States"/>
    <s v="San Francisco"/>
    <s v="California"/>
    <n v="94110"/>
    <x v="1"/>
    <s v="OFF-BI-10001759"/>
    <s v="Office Supplies"/>
    <s v="Binders"/>
    <s v="Acco Pressboard Covers with Storage Hooks, 14 7/8&quot; x 11&quot;, Dark Blue"/>
    <n v="21.335999999999999"/>
    <n v="7"/>
    <n v="0.2"/>
    <n v="7.7343000000000011"/>
  </r>
  <r>
    <n v="1521"/>
    <s v="CA-2014-109946"/>
    <x v="3"/>
    <x v="513"/>
    <d v="2014-04-22T00:00:00"/>
    <s v="Standard Class"/>
    <s v="PL-18925"/>
    <s v="Paul Lucas"/>
    <x v="2"/>
    <s v="United States"/>
    <s v="Chicago"/>
    <s v="Illinois"/>
    <n v="60610"/>
    <x v="2"/>
    <s v="OFF-AR-10001419"/>
    <s v="Office Supplies"/>
    <s v="Art"/>
    <s v="Newell 325"/>
    <n v="16.520000000000003"/>
    <n v="5"/>
    <n v="0.2"/>
    <n v="2.0649999999999986"/>
  </r>
  <r>
    <n v="1522"/>
    <s v="CA-2012-144806"/>
    <x v="1"/>
    <x v="401"/>
    <d v="2012-12-11T00:00:00"/>
    <s v="Standard Class"/>
    <s v="GH-14425"/>
    <s v="Gary Hwang"/>
    <x v="0"/>
    <s v="United States"/>
    <s v="Tucson"/>
    <s v="Arizona"/>
    <n v="85705"/>
    <x v="1"/>
    <s v="FUR-FU-10002253"/>
    <s v="Furniture"/>
    <s v="Furnishings"/>
    <s v="Howard Miller 13&quot; Diameter Pewter Finish Round Wall Clock"/>
    <n v="206.11199999999997"/>
    <n v="6"/>
    <n v="0.2"/>
    <n v="48.951600000000013"/>
  </r>
  <r>
    <n v="1523"/>
    <s v="CA-2012-144806"/>
    <x v="1"/>
    <x v="401"/>
    <d v="2012-12-11T00:00:00"/>
    <s v="Standard Class"/>
    <s v="GH-14425"/>
    <s v="Gary Hwang"/>
    <x v="0"/>
    <s v="United States"/>
    <s v="Tucson"/>
    <s v="Arizona"/>
    <n v="85705"/>
    <x v="1"/>
    <s v="OFF-PA-10002586"/>
    <s v="Office Supplies"/>
    <s v="Paper"/>
    <s v="Xerox 1970"/>
    <n v="19.920000000000002"/>
    <n v="5"/>
    <n v="0.2"/>
    <n v="6.7230000000000008"/>
  </r>
  <r>
    <n v="1524"/>
    <s v="CA-2012-144806"/>
    <x v="1"/>
    <x v="401"/>
    <d v="2012-12-11T00:00:00"/>
    <s v="Standard Class"/>
    <s v="GH-14425"/>
    <s v="Gary Hwang"/>
    <x v="0"/>
    <s v="United States"/>
    <s v="Tucson"/>
    <s v="Arizona"/>
    <n v="85705"/>
    <x v="1"/>
    <s v="OFF-PA-10003039"/>
    <s v="Office Supplies"/>
    <s v="Paper"/>
    <s v="Xerox 1960"/>
    <n v="198.27200000000002"/>
    <n v="8"/>
    <n v="0.2"/>
    <n v="61.959999999999987"/>
  </r>
  <r>
    <n v="1525"/>
    <s v="CA-2012-144806"/>
    <x v="1"/>
    <x v="401"/>
    <d v="2012-12-11T00:00:00"/>
    <s v="Standard Class"/>
    <s v="GH-14425"/>
    <s v="Gary Hwang"/>
    <x v="0"/>
    <s v="United States"/>
    <s v="Tucson"/>
    <s v="Arizona"/>
    <n v="85705"/>
    <x v="1"/>
    <s v="OFF-ST-10004804"/>
    <s v="Office Supplies"/>
    <s v="Storage"/>
    <s v="Belkin 19&quot; Vented Equipment Shelf, Black"/>
    <n v="247.10399999999998"/>
    <n v="6"/>
    <n v="0.2"/>
    <n v="-58.68719999999999"/>
  </r>
  <r>
    <n v="1526"/>
    <s v="CA-2012-144806"/>
    <x v="1"/>
    <x v="401"/>
    <d v="2012-12-11T00:00:00"/>
    <s v="Standard Class"/>
    <s v="GH-14425"/>
    <s v="Gary Hwang"/>
    <x v="0"/>
    <s v="United States"/>
    <s v="Tucson"/>
    <s v="Arizona"/>
    <n v="85705"/>
    <x v="1"/>
    <s v="OFF-AR-10004042"/>
    <s v="Office Supplies"/>
    <s v="Art"/>
    <s v="BOSTON Model 1800 Electric Pencil Sharpeners, Putty/Woodgrain"/>
    <n v="86.304000000000002"/>
    <n v="6"/>
    <n v="0.2"/>
    <n v="9.7091999999999885"/>
  </r>
  <r>
    <n v="1527"/>
    <s v="CA-2013-122392"/>
    <x v="0"/>
    <x v="405"/>
    <d v="2013-07-28T00:00:00"/>
    <s v="Standard Class"/>
    <s v="CJ-12010"/>
    <s v="Caroline Jumper"/>
    <x v="0"/>
    <s v="United States"/>
    <s v="Allentown"/>
    <s v="Pennsylvania"/>
    <n v="18103"/>
    <x v="3"/>
    <s v="OFF-AR-10002221"/>
    <s v="Office Supplies"/>
    <s v="Art"/>
    <s v="12 Colored Short Pencils"/>
    <n v="4.16"/>
    <n v="2"/>
    <n v="0.2"/>
    <n v="0.36400000000000032"/>
  </r>
  <r>
    <n v="1528"/>
    <s v="CA-2013-122392"/>
    <x v="0"/>
    <x v="405"/>
    <d v="2013-07-28T00:00:00"/>
    <s v="Standard Class"/>
    <s v="CJ-12010"/>
    <s v="Caroline Jumper"/>
    <x v="0"/>
    <s v="United States"/>
    <s v="Allentown"/>
    <s v="Pennsylvania"/>
    <n v="18103"/>
    <x v="3"/>
    <s v="FUR-FU-10002456"/>
    <s v="Furniture"/>
    <s v="Furnishings"/>
    <s v="Master Caster Door Stop, Large Neon Orange"/>
    <n v="11.648000000000001"/>
    <n v="2"/>
    <n v="0.2"/>
    <n v="3.3488000000000011"/>
  </r>
  <r>
    <n v="1529"/>
    <s v="CA-2012-148432"/>
    <x v="1"/>
    <x v="209"/>
    <d v="2012-11-10T00:00:00"/>
    <s v="Second Class"/>
    <s v="MC-18130"/>
    <s v="Mike Caudle"/>
    <x v="1"/>
    <s v="United States"/>
    <s v="Newark"/>
    <s v="Delaware"/>
    <n v="19711"/>
    <x v="3"/>
    <s v="OFF-FA-10004968"/>
    <s v="Office Supplies"/>
    <s v="Fasteners"/>
    <s v="Rubber Band Ball"/>
    <n v="26.18"/>
    <n v="7"/>
    <n v="0"/>
    <n v="0.5236000000000014"/>
  </r>
  <r>
    <n v="1530"/>
    <s v="CA-2012-148432"/>
    <x v="1"/>
    <x v="209"/>
    <d v="2012-11-10T00:00:00"/>
    <s v="Second Class"/>
    <s v="MC-18130"/>
    <s v="Mike Caudle"/>
    <x v="1"/>
    <s v="United States"/>
    <s v="Newark"/>
    <s v="Delaware"/>
    <n v="19711"/>
    <x v="3"/>
    <s v="OFF-PA-10001274"/>
    <s v="Office Supplies"/>
    <s v="Paper"/>
    <s v="Loose Memo Sheets"/>
    <n v="7.3"/>
    <n v="2"/>
    <n v="0"/>
    <n v="3.4309999999999996"/>
  </r>
  <r>
    <n v="1531"/>
    <s v="CA-2012-103793"/>
    <x v="1"/>
    <x v="514"/>
    <d v="2012-03-31T00:00:00"/>
    <s v="Standard Class"/>
    <s v="BV-11245"/>
    <s v="Benjamin Venier"/>
    <x v="1"/>
    <s v="United States"/>
    <s v="Miami"/>
    <s v="Florida"/>
    <n v="33142"/>
    <x v="0"/>
    <s v="OFF-PA-10001125"/>
    <s v="Office Supplies"/>
    <s v="Paper"/>
    <s v="Xerox 1988"/>
    <n v="74.352000000000004"/>
    <n v="3"/>
    <n v="0.2"/>
    <n v="23.234999999999992"/>
  </r>
  <r>
    <n v="1532"/>
    <s v="CA-2014-159884"/>
    <x v="3"/>
    <x v="515"/>
    <d v="2014-09-06T00:00:00"/>
    <s v="Standard Class"/>
    <s v="JF-15490"/>
    <s v="Jeremy Farry"/>
    <x v="0"/>
    <s v="United States"/>
    <s v="Tempe"/>
    <s v="Arizona"/>
    <n v="85281"/>
    <x v="1"/>
    <s v="OFF-ST-10000344"/>
    <s v="Office Supplies"/>
    <s v="Storage"/>
    <s v="Neat Ideas Personal Hanging Folder Files, Black"/>
    <n v="10.744"/>
    <n v="1"/>
    <n v="0.2"/>
    <n v="0.80579999999999963"/>
  </r>
  <r>
    <n v="1533"/>
    <s v="CA-2014-159884"/>
    <x v="3"/>
    <x v="515"/>
    <d v="2014-09-06T00:00:00"/>
    <s v="Standard Class"/>
    <s v="JF-15490"/>
    <s v="Jeremy Farry"/>
    <x v="0"/>
    <s v="United States"/>
    <s v="Tempe"/>
    <s v="Arizona"/>
    <n v="85281"/>
    <x v="1"/>
    <s v="OFF-FA-10000585"/>
    <s v="Office Supplies"/>
    <s v="Fasteners"/>
    <s v="OIC Bulk Pack Metal Binder Clips"/>
    <n v="8.3760000000000012"/>
    <n v="3"/>
    <n v="0.2"/>
    <n v="2.7222"/>
  </r>
  <r>
    <n v="1534"/>
    <s v="CA-2013-139885"/>
    <x v="0"/>
    <x v="429"/>
    <d v="2013-12-09T00:00:00"/>
    <s v="Standard Class"/>
    <s v="EB-13840"/>
    <s v="Ellis Ballard"/>
    <x v="1"/>
    <s v="United States"/>
    <s v="New York City"/>
    <s v="New York"/>
    <n v="10035"/>
    <x v="3"/>
    <s v="OFF-ST-10003324"/>
    <s v="Office Supplies"/>
    <s v="Storage"/>
    <s v="Belkin OmniView SE Rackmount Kit"/>
    <n v="212.88"/>
    <n v="6"/>
    <n v="0"/>
    <n v="0"/>
  </r>
  <r>
    <n v="1535"/>
    <s v="CA-2014-124086"/>
    <x v="3"/>
    <x v="516"/>
    <d v="2014-02-15T00:00:00"/>
    <s v="Standard Class"/>
    <s v="MP-18175"/>
    <s v="Mike Pelletier"/>
    <x v="2"/>
    <s v="United States"/>
    <s v="Laguna Niguel"/>
    <s v="California"/>
    <n v="92677"/>
    <x v="1"/>
    <s v="FUR-BO-10004015"/>
    <s v="Furniture"/>
    <s v="Bookcases"/>
    <s v="Bush Andora Bookcase, Maple/Graphite Gray Finish"/>
    <n v="203.98299999999998"/>
    <n v="2"/>
    <n v="0.15"/>
    <n v="16.798599999999979"/>
  </r>
  <r>
    <n v="1536"/>
    <s v="CA-2013-112389"/>
    <x v="0"/>
    <x v="517"/>
    <d v="2013-11-03T00:00:00"/>
    <s v="Standard Class"/>
    <s v="JM-15655"/>
    <s v="Jim Mitchum"/>
    <x v="1"/>
    <s v="United States"/>
    <s v="Bridgeton"/>
    <s v="New Jersey"/>
    <n v="8302"/>
    <x v="3"/>
    <s v="OFF-ST-10000419"/>
    <s v="Office Supplies"/>
    <s v="Storage"/>
    <s v="Rogers Jumbo File, Granite"/>
    <n v="40.74"/>
    <n v="3"/>
    <n v="0"/>
    <n v="0.4073999999999991"/>
  </r>
  <r>
    <n v="1537"/>
    <s v="CA-2013-112389"/>
    <x v="0"/>
    <x v="517"/>
    <d v="2013-11-03T00:00:00"/>
    <s v="Standard Class"/>
    <s v="JM-15655"/>
    <s v="Jim Mitchum"/>
    <x v="1"/>
    <s v="United States"/>
    <s v="Bridgeton"/>
    <s v="New Jersey"/>
    <n v="8302"/>
    <x v="3"/>
    <s v="OFF-AP-10001626"/>
    <s v="Office Supplies"/>
    <s v="Appliances"/>
    <s v="Commercial WindTunnel Clean Air Upright Vacuum, Replacement Belts, Filtration Bags"/>
    <n v="11.67"/>
    <n v="3"/>
    <n v="0"/>
    <n v="3.0342000000000002"/>
  </r>
  <r>
    <n v="1538"/>
    <s v="CA-2014-121888"/>
    <x v="3"/>
    <x v="175"/>
    <d v="2014-09-18T00:00:00"/>
    <s v="Second Class"/>
    <s v="CL-11890"/>
    <s v="Carl Ludwig"/>
    <x v="0"/>
    <s v="United States"/>
    <s v="Everett"/>
    <s v="Massachusetts"/>
    <n v="2149"/>
    <x v="3"/>
    <s v="TEC-PH-10000439"/>
    <s v="Technology"/>
    <s v="Phones"/>
    <s v="GE DSL Phone Line Filter"/>
    <n v="39.99"/>
    <n v="1"/>
    <n v="0"/>
    <n v="11.597099999999998"/>
  </r>
  <r>
    <n v="1539"/>
    <s v="CA-2014-121888"/>
    <x v="3"/>
    <x v="175"/>
    <d v="2014-09-18T00:00:00"/>
    <s v="Second Class"/>
    <s v="CL-11890"/>
    <s v="Carl Ludwig"/>
    <x v="0"/>
    <s v="United States"/>
    <s v="Everett"/>
    <s v="Massachusetts"/>
    <n v="2149"/>
    <x v="3"/>
    <s v="OFF-AR-10003478"/>
    <s v="Office Supplies"/>
    <s v="Art"/>
    <s v="Avery Hi-Liter EverBold Pen Style Fluorescent Highlighters, 4/Pack"/>
    <n v="16.28"/>
    <n v="2"/>
    <n v="0"/>
    <n v="6.5120000000000005"/>
  </r>
  <r>
    <n v="1540"/>
    <s v="CA-2014-121888"/>
    <x v="3"/>
    <x v="175"/>
    <d v="2014-09-18T00:00:00"/>
    <s v="Second Class"/>
    <s v="CL-11890"/>
    <s v="Carl Ludwig"/>
    <x v="0"/>
    <s v="United States"/>
    <s v="Everett"/>
    <s v="Massachusetts"/>
    <n v="2149"/>
    <x v="3"/>
    <s v="FUR-BO-10002545"/>
    <s v="Furniture"/>
    <s v="Bookcases"/>
    <s v="Atlantic Metals Mobile 3-Shelf Bookcases, Custom Colors"/>
    <n v="782.94"/>
    <n v="3"/>
    <n v="0"/>
    <n v="203.56440000000003"/>
  </r>
  <r>
    <n v="1541"/>
    <s v="CA-2014-121888"/>
    <x v="3"/>
    <x v="175"/>
    <d v="2014-09-18T00:00:00"/>
    <s v="Second Class"/>
    <s v="CL-11890"/>
    <s v="Carl Ludwig"/>
    <x v="0"/>
    <s v="United States"/>
    <s v="Everett"/>
    <s v="Massachusetts"/>
    <n v="2149"/>
    <x v="3"/>
    <s v="OFF-BI-10001765"/>
    <s v="Office Supplies"/>
    <s v="Binders"/>
    <s v="Wilson Jones Heavy-Duty Casebound Ring Binders with Metal Hinges"/>
    <n v="242.48000000000002"/>
    <n v="7"/>
    <n v="0"/>
    <n v="116.39039999999999"/>
  </r>
  <r>
    <n v="1542"/>
    <s v="CA-2011-166884"/>
    <x v="2"/>
    <x v="518"/>
    <d v="2011-03-16T00:00:00"/>
    <s v="Second Class"/>
    <s v="CK-12205"/>
    <s v="Chloris Kastensmidt"/>
    <x v="0"/>
    <s v="United States"/>
    <s v="Columbus"/>
    <s v="Ohio"/>
    <n v="43229"/>
    <x v="3"/>
    <s v="FUR-FU-10003981"/>
    <s v="Furniture"/>
    <s v="Furnishings"/>
    <s v="Eldon Wave Desk Accessories"/>
    <n v="8.32"/>
    <n v="5"/>
    <n v="0.2"/>
    <n v="2.2880000000000003"/>
  </r>
  <r>
    <n v="1543"/>
    <s v="CA-2011-166884"/>
    <x v="2"/>
    <x v="518"/>
    <d v="2011-03-16T00:00:00"/>
    <s v="Second Class"/>
    <s v="CK-12205"/>
    <s v="Chloris Kastensmidt"/>
    <x v="0"/>
    <s v="United States"/>
    <s v="Columbus"/>
    <s v="Ohio"/>
    <n v="43229"/>
    <x v="3"/>
    <s v="OFF-FA-10001561"/>
    <s v="Office Supplies"/>
    <s v="Fasteners"/>
    <s v="Stockwell Push Pins"/>
    <n v="10.464000000000002"/>
    <n v="6"/>
    <n v="0.2"/>
    <n v="1.7003999999999992"/>
  </r>
  <r>
    <n v="1544"/>
    <s v="CA-2011-107181"/>
    <x v="2"/>
    <x v="519"/>
    <d v="2011-02-09T00:00:00"/>
    <s v="Standard Class"/>
    <s v="DB-13270"/>
    <s v="Deborah Brumfield"/>
    <x v="2"/>
    <s v="United States"/>
    <s v="San Diego"/>
    <s v="California"/>
    <n v="92024"/>
    <x v="1"/>
    <s v="OFF-BI-10004230"/>
    <s v="Office Supplies"/>
    <s v="Binders"/>
    <s v="GBC Recycled Grain Textured Covers"/>
    <n v="82.896000000000001"/>
    <n v="3"/>
    <n v="0.2"/>
    <n v="29.0136"/>
  </r>
  <r>
    <n v="1545"/>
    <s v="CA-2011-107181"/>
    <x v="2"/>
    <x v="519"/>
    <d v="2011-02-09T00:00:00"/>
    <s v="Standard Class"/>
    <s v="DB-13270"/>
    <s v="Deborah Brumfield"/>
    <x v="2"/>
    <s v="United States"/>
    <s v="San Diego"/>
    <s v="California"/>
    <n v="92024"/>
    <x v="1"/>
    <s v="OFF-PA-10000350"/>
    <s v="Office Supplies"/>
    <s v="Paper"/>
    <s v="Message Book, Standard Line &quot;While You Were Out&quot;, 5 1/2&quot; X 4&quot;, 200 Sets/Book"/>
    <n v="34.24"/>
    <n v="4"/>
    <n v="0"/>
    <n v="16.0928"/>
  </r>
  <r>
    <n v="1546"/>
    <s v="CA-2011-150245"/>
    <x v="2"/>
    <x v="520"/>
    <d v="2012-01-04T00:00:00"/>
    <s v="Second Class"/>
    <s v="PC-18745"/>
    <s v="Pamela Coakley"/>
    <x v="1"/>
    <s v="United States"/>
    <s v="Watertown"/>
    <s v="New York"/>
    <n v="13601"/>
    <x v="3"/>
    <s v="FUR-BO-10002613"/>
    <s v="Furniture"/>
    <s v="Bookcases"/>
    <s v="Atlantic Metals Mobile 4-Shelf Bookcases, Custom Colors"/>
    <n v="1573.4880000000001"/>
    <n v="7"/>
    <n v="0.2"/>
    <n v="196.68599999999986"/>
  </r>
  <r>
    <n v="1547"/>
    <s v="CA-2012-111395"/>
    <x v="1"/>
    <x v="521"/>
    <d v="2012-11-27T00:00:00"/>
    <s v="Standard Class"/>
    <s v="VB-21745"/>
    <s v="Victoria Brennan"/>
    <x v="1"/>
    <s v="United States"/>
    <s v="San Antonio"/>
    <s v="Texas"/>
    <n v="78207"/>
    <x v="2"/>
    <s v="OFF-PA-10000994"/>
    <s v="Office Supplies"/>
    <s v="Paper"/>
    <s v="Xerox 1915"/>
    <n v="335.52"/>
    <n v="4"/>
    <n v="0.2"/>
    <n v="117.43199999999999"/>
  </r>
  <r>
    <n v="1548"/>
    <s v="CA-2012-111395"/>
    <x v="1"/>
    <x v="521"/>
    <d v="2012-11-27T00:00:00"/>
    <s v="Standard Class"/>
    <s v="VB-21745"/>
    <s v="Victoria Brennan"/>
    <x v="1"/>
    <s v="United States"/>
    <s v="San Antonio"/>
    <s v="Texas"/>
    <n v="78207"/>
    <x v="2"/>
    <s v="OFF-BI-10002867"/>
    <s v="Office Supplies"/>
    <s v="Binders"/>
    <s v="GBC Recycled Regency Composition Covers"/>
    <n v="23.911999999999995"/>
    <n v="2"/>
    <n v="0.8"/>
    <n v="-40.650400000000019"/>
  </r>
  <r>
    <n v="1549"/>
    <s v="CA-2012-111395"/>
    <x v="1"/>
    <x v="521"/>
    <d v="2012-11-27T00:00:00"/>
    <s v="Standard Class"/>
    <s v="VB-21745"/>
    <s v="Victoria Brennan"/>
    <x v="1"/>
    <s v="United States"/>
    <s v="San Antonio"/>
    <s v="Texas"/>
    <n v="78207"/>
    <x v="2"/>
    <s v="OFF-ST-10001291"/>
    <s v="Office Supplies"/>
    <s v="Storage"/>
    <s v="Tenex Personal Self-Stacking Standard File Box, Black/Gray"/>
    <n v="27.056000000000001"/>
    <n v="2"/>
    <n v="0.2"/>
    <n v="2.3673999999999991"/>
  </r>
  <r>
    <n v="1550"/>
    <s v="CA-2011-134278"/>
    <x v="2"/>
    <x v="522"/>
    <d v="2011-07-08T00:00:00"/>
    <s v="First Class"/>
    <s v="EP-13915"/>
    <s v="Emily Phan"/>
    <x v="0"/>
    <s v="United States"/>
    <s v="New York City"/>
    <s v="New York"/>
    <n v="10011"/>
    <x v="3"/>
    <s v="TEC-CO-10001046"/>
    <s v="Technology"/>
    <s v="Copiers"/>
    <s v="Canon Imageclass D680 Copier / Fax"/>
    <n v="559.99200000000008"/>
    <n v="1"/>
    <n v="0.2"/>
    <n v="174.99749999999997"/>
  </r>
  <r>
    <n v="1551"/>
    <s v="US-2014-124926"/>
    <x v="3"/>
    <x v="38"/>
    <d v="2014-11-19T00:00:00"/>
    <s v="Second Class"/>
    <s v="ME-17320"/>
    <s v="Maria Etezadi"/>
    <x v="2"/>
    <s v="United States"/>
    <s v="Houston"/>
    <s v="Texas"/>
    <n v="77095"/>
    <x v="2"/>
    <s v="OFF-AP-10004868"/>
    <s v="Office Supplies"/>
    <s v="Appliances"/>
    <s v="Hoover Commercial Soft Guard Upright Vacuum And Disposable Filtration Bags"/>
    <n v="9.3239999999999981"/>
    <n v="6"/>
    <n v="0.8"/>
    <n v="-24.708599999999997"/>
  </r>
  <r>
    <n v="1552"/>
    <s v="CA-2013-159345"/>
    <x v="0"/>
    <x v="26"/>
    <d v="2013-06-23T00:00:00"/>
    <s v="Standard Class"/>
    <s v="IG-15085"/>
    <s v="Ivan Gibson"/>
    <x v="0"/>
    <s v="United States"/>
    <s v="San Diego"/>
    <s v="California"/>
    <n v="92024"/>
    <x v="1"/>
    <s v="OFF-PA-10000806"/>
    <s v="Office Supplies"/>
    <s v="Paper"/>
    <s v="Xerox 1934"/>
    <n v="111.96"/>
    <n v="2"/>
    <n v="0"/>
    <n v="54.860399999999998"/>
  </r>
  <r>
    <n v="1553"/>
    <s v="CA-2011-130274"/>
    <x v="2"/>
    <x v="523"/>
    <d v="2011-05-05T00:00:00"/>
    <s v="First Class"/>
    <s v="JS-15940"/>
    <s v="Joni Sundaresam"/>
    <x v="2"/>
    <s v="United States"/>
    <s v="Appleton"/>
    <s v="Wisconsin"/>
    <n v="54915"/>
    <x v="2"/>
    <s v="OFF-LA-10002195"/>
    <s v="Office Supplies"/>
    <s v="Labels"/>
    <s v="Avery 481"/>
    <n v="21.560000000000002"/>
    <n v="7"/>
    <n v="0"/>
    <n v="10.348799999999999"/>
  </r>
  <r>
    <n v="1554"/>
    <s v="CA-2014-158386"/>
    <x v="3"/>
    <x v="524"/>
    <d v="2014-10-22T00:00:00"/>
    <s v="Standard Class"/>
    <s v="BO-11425"/>
    <s v="Bobby Odegard"/>
    <x v="0"/>
    <s v="United States"/>
    <s v="Richmond"/>
    <s v="Kentucky"/>
    <n v="40475"/>
    <x v="0"/>
    <s v="OFF-BI-10003719"/>
    <s v="Office Supplies"/>
    <s v="Binders"/>
    <s v="Large Capacity Hanging Post Binders"/>
    <n v="124.75"/>
    <n v="5"/>
    <n v="0"/>
    <n v="57.384999999999991"/>
  </r>
  <r>
    <n v="1555"/>
    <s v="CA-2012-111507"/>
    <x v="1"/>
    <x v="525"/>
    <d v="2012-02-13T00:00:00"/>
    <s v="Standard Class"/>
    <s v="VW-21775"/>
    <s v="Victoria Wilson"/>
    <x v="1"/>
    <s v="United States"/>
    <s v="Bellevue"/>
    <s v="Washington"/>
    <n v="98006"/>
    <x v="1"/>
    <s v="OFF-AR-10001315"/>
    <s v="Office Supplies"/>
    <s v="Art"/>
    <s v="Newell 310"/>
    <n v="5.28"/>
    <n v="3"/>
    <n v="0"/>
    <n v="1.5311999999999999"/>
  </r>
  <r>
    <n v="1556"/>
    <s v="CA-2014-120761"/>
    <x v="3"/>
    <x v="507"/>
    <d v="2014-09-09T00:00:00"/>
    <s v="Standard Class"/>
    <s v="AB-10150"/>
    <s v="Aimee Bixby"/>
    <x v="0"/>
    <s v="United States"/>
    <s v="Long Beach"/>
    <s v="New York"/>
    <n v="11561"/>
    <x v="3"/>
    <s v="TEC-AC-10000171"/>
    <s v="Technology"/>
    <s v="Accessories"/>
    <s v="Verbatim 25 GB 6x Blu-ray Single Layer Recordable Disc, 25/Pack"/>
    <n v="91.96"/>
    <n v="4"/>
    <n v="0"/>
    <n v="39.5428"/>
  </r>
  <r>
    <n v="1557"/>
    <s v="CA-2013-109176"/>
    <x v="0"/>
    <x v="195"/>
    <d v="2013-05-16T00:00:00"/>
    <s v="Standard Class"/>
    <s v="JW-16075"/>
    <s v="Julia West"/>
    <x v="0"/>
    <s v="United States"/>
    <s v="Philadelphia"/>
    <s v="Pennsylvania"/>
    <n v="19140"/>
    <x v="3"/>
    <s v="OFF-EN-10003134"/>
    <s v="Office Supplies"/>
    <s v="Envelopes"/>
    <s v="Staples"/>
    <n v="9.3439999999999994"/>
    <n v="1"/>
    <n v="0.2"/>
    <n v="3.504"/>
  </r>
  <r>
    <n v="1558"/>
    <s v="CA-2013-109176"/>
    <x v="0"/>
    <x v="195"/>
    <d v="2013-05-16T00:00:00"/>
    <s v="Standard Class"/>
    <s v="JW-16075"/>
    <s v="Julia West"/>
    <x v="0"/>
    <s v="United States"/>
    <s v="Philadelphia"/>
    <s v="Pennsylvania"/>
    <n v="19140"/>
    <x v="3"/>
    <s v="OFF-AR-10001955"/>
    <s v="Office Supplies"/>
    <s v="Art"/>
    <s v="Newell 319"/>
    <n v="79.36"/>
    <n v="5"/>
    <n v="0.2"/>
    <n v="9.919999999999991"/>
  </r>
  <r>
    <n v="1559"/>
    <s v="CA-2012-112116"/>
    <x v="1"/>
    <x v="199"/>
    <d v="2012-03-18T00:00:00"/>
    <s v="Second Class"/>
    <s v="JE-15475"/>
    <s v="Jeremy Ellison"/>
    <x v="0"/>
    <s v="United States"/>
    <s v="Seattle"/>
    <s v="Washington"/>
    <n v="98103"/>
    <x v="1"/>
    <s v="FUR-TA-10001039"/>
    <s v="Furniture"/>
    <s v="Tables"/>
    <s v="KI Adjustable-Height Table"/>
    <n v="171.96"/>
    <n v="2"/>
    <n v="0"/>
    <n v="44.709600000000009"/>
  </r>
  <r>
    <n v="1560"/>
    <s v="CA-2013-126809"/>
    <x v="0"/>
    <x v="526"/>
    <d v="2013-04-14T00:00:00"/>
    <s v="Standard Class"/>
    <s v="EB-13750"/>
    <s v="Edward Becker"/>
    <x v="1"/>
    <s v="United States"/>
    <s v="Seattle"/>
    <s v="Washington"/>
    <n v="98103"/>
    <x v="1"/>
    <s v="OFF-BI-10003712"/>
    <s v="Office Supplies"/>
    <s v="Binders"/>
    <s v="Acco Pressboard Covers with Storage Hooks, 14 7/8&quot; x 11&quot;, Light Blue"/>
    <n v="35.352000000000004"/>
    <n v="9"/>
    <n v="0.2"/>
    <n v="12.815099999999997"/>
  </r>
  <r>
    <n v="1561"/>
    <s v="CA-2011-105172"/>
    <x v="2"/>
    <x v="527"/>
    <d v="2011-04-09T00:00:00"/>
    <s v="Standard Class"/>
    <s v="PK-18910"/>
    <s v="Paul Knutson"/>
    <x v="2"/>
    <s v="United States"/>
    <s v="San Francisco"/>
    <s v="California"/>
    <n v="94109"/>
    <x v="1"/>
    <s v="OFF-LA-10001641"/>
    <s v="Office Supplies"/>
    <s v="Labels"/>
    <s v="Avery 518"/>
    <n v="18.899999999999999"/>
    <n v="6"/>
    <n v="0"/>
    <n v="9.0719999999999992"/>
  </r>
  <r>
    <n v="1562"/>
    <s v="CA-2014-107293"/>
    <x v="3"/>
    <x v="528"/>
    <d v="2014-09-07T00:00:00"/>
    <s v="First Class"/>
    <s v="CS-12400"/>
    <s v="Christopher Schild"/>
    <x v="2"/>
    <s v="United States"/>
    <s v="Seattle"/>
    <s v="Washington"/>
    <n v="98115"/>
    <x v="1"/>
    <s v="OFF-AR-10003732"/>
    <s v="Office Supplies"/>
    <s v="Art"/>
    <s v="Newell 333"/>
    <n v="2.78"/>
    <n v="1"/>
    <n v="0"/>
    <n v="0.72279999999999989"/>
  </r>
  <r>
    <n v="1563"/>
    <s v="US-2014-102890"/>
    <x v="3"/>
    <x v="160"/>
    <d v="2014-07-01T00:00:00"/>
    <s v="Same Day"/>
    <s v="SG-20470"/>
    <s v="Sheri Gordon"/>
    <x v="0"/>
    <s v="United States"/>
    <s v="New York City"/>
    <s v="New York"/>
    <n v="10011"/>
    <x v="3"/>
    <s v="FUR-TA-10000577"/>
    <s v="Furniture"/>
    <s v="Tables"/>
    <s v="Bretford CR4500 Series Slim Rectangular Table"/>
    <n v="1044.6299999999999"/>
    <n v="5"/>
    <n v="0.4"/>
    <n v="-295.97849999999994"/>
  </r>
  <r>
    <n v="1564"/>
    <s v="CA-2012-158554"/>
    <x v="1"/>
    <x v="529"/>
    <d v="2012-11-09T00:00:00"/>
    <s v="Same Day"/>
    <s v="CM-12190"/>
    <s v="Charlotte Melton"/>
    <x v="0"/>
    <s v="United States"/>
    <s v="Philadelphia"/>
    <s v="Pennsylvania"/>
    <n v="19134"/>
    <x v="3"/>
    <s v="OFF-PA-10004000"/>
    <s v="Office Supplies"/>
    <s v="Paper"/>
    <s v="While You Were Out Pads, 50 per Pad, 4 x 5 1/4, Green Cycle"/>
    <n v="11.352000000000002"/>
    <n v="3"/>
    <n v="0.2"/>
    <n v="4.1151"/>
  </r>
  <r>
    <n v="1565"/>
    <s v="CA-2011-116239"/>
    <x v="2"/>
    <x v="530"/>
    <d v="2011-03-04T00:00:00"/>
    <s v="Same Day"/>
    <s v="CL-12565"/>
    <s v="Clay Ludtke"/>
    <x v="0"/>
    <s v="United States"/>
    <s v="Columbia"/>
    <s v="South Carolina"/>
    <n v="29203"/>
    <x v="0"/>
    <s v="OFF-ST-10001370"/>
    <s v="Office Supplies"/>
    <s v="Storage"/>
    <s v="Sensible Storage WireTech Storage Systems"/>
    <n v="354.90000000000003"/>
    <n v="5"/>
    <n v="0"/>
    <n v="17.744999999999962"/>
  </r>
  <r>
    <n v="1566"/>
    <s v="CA-2012-132101"/>
    <x v="1"/>
    <x v="531"/>
    <d v="2012-03-25T00:00:00"/>
    <s v="Standard Class"/>
    <s v="JO-15550"/>
    <s v="Jesus Ocampo"/>
    <x v="2"/>
    <s v="United States"/>
    <s v="Seattle"/>
    <s v="Washington"/>
    <n v="98105"/>
    <x v="1"/>
    <s v="TEC-PH-10004539"/>
    <s v="Technology"/>
    <s v="Phones"/>
    <s v="Wireless Extenders zBoost YX545 SOHO Signal Booster"/>
    <n v="453.57600000000002"/>
    <n v="3"/>
    <n v="0.2"/>
    <n v="39.687899999999985"/>
  </r>
  <r>
    <n v="1567"/>
    <s v="CA-2012-129112"/>
    <x v="1"/>
    <x v="239"/>
    <d v="2012-11-30T00:00:00"/>
    <s v="First Class"/>
    <s v="AW-10840"/>
    <s v="Anthony Witt"/>
    <x v="0"/>
    <s v="United States"/>
    <s v="Allen"/>
    <s v="Texas"/>
    <n v="75002"/>
    <x v="2"/>
    <s v="TEC-AC-10003038"/>
    <s v="Technology"/>
    <s v="Accessories"/>
    <s v="Kingston Digital DataTraveler 16GB USB 2.0"/>
    <n v="21.48"/>
    <n v="3"/>
    <n v="0.2"/>
    <n v="-0.26850000000000307"/>
  </r>
  <r>
    <n v="1568"/>
    <s v="CA-2012-129112"/>
    <x v="1"/>
    <x v="239"/>
    <d v="2012-11-30T00:00:00"/>
    <s v="First Class"/>
    <s v="AW-10840"/>
    <s v="Anthony Witt"/>
    <x v="0"/>
    <s v="United States"/>
    <s v="Allen"/>
    <s v="Texas"/>
    <n v="75002"/>
    <x v="2"/>
    <s v="OFF-BI-10000088"/>
    <s v="Office Supplies"/>
    <s v="Binders"/>
    <s v="GBC Imprintable Covers"/>
    <n v="8.7839999999999989"/>
    <n v="4"/>
    <n v="0.8"/>
    <n v="-13.615200000000002"/>
  </r>
  <r>
    <n v="1569"/>
    <s v="US-2014-152002"/>
    <x v="3"/>
    <x v="532"/>
    <d v="2014-06-12T00:00:00"/>
    <s v="Same Day"/>
    <s v="DV-13465"/>
    <s v="Dianna Vittorini"/>
    <x v="0"/>
    <s v="United States"/>
    <s v="Los Angeles"/>
    <s v="California"/>
    <n v="90004"/>
    <x v="1"/>
    <s v="OFF-PA-10000357"/>
    <s v="Office Supplies"/>
    <s v="Paper"/>
    <s v="White Dual Perf Computer Printout Paper, 2700 Sheets, 1 Part, Heavyweight, 20 lbs., 14 7/8 x 11"/>
    <n v="122.97"/>
    <n v="3"/>
    <n v="0"/>
    <n v="60.255300000000005"/>
  </r>
  <r>
    <n v="1570"/>
    <s v="CA-2014-165029"/>
    <x v="3"/>
    <x v="200"/>
    <d v="2014-12-01T00:00:00"/>
    <s v="Standard Class"/>
    <s v="AH-10075"/>
    <s v="Adam Hart"/>
    <x v="1"/>
    <s v="United States"/>
    <s v="Atlanta"/>
    <s v="Georgia"/>
    <n v="30318"/>
    <x v="0"/>
    <s v="OFF-AR-10003504"/>
    <s v="Office Supplies"/>
    <s v="Art"/>
    <s v="Newell 347"/>
    <n v="12.84"/>
    <n v="3"/>
    <n v="0"/>
    <n v="3.7235999999999989"/>
  </r>
  <r>
    <n v="1571"/>
    <s v="US-2011-157385"/>
    <x v="2"/>
    <x v="533"/>
    <d v="2011-11-25T00:00:00"/>
    <s v="First Class"/>
    <s v="SC-20095"/>
    <s v="Sanjit Chand"/>
    <x v="0"/>
    <s v="United States"/>
    <s v="Los Angeles"/>
    <s v="California"/>
    <n v="90004"/>
    <x v="1"/>
    <s v="FUR-CH-10000863"/>
    <s v="Furniture"/>
    <s v="Chairs"/>
    <s v="Novimex Swivel Fabric Task Chair"/>
    <n v="603.91999999999996"/>
    <n v="5"/>
    <n v="0.2"/>
    <n v="-67.941000000000003"/>
  </r>
  <r>
    <n v="1572"/>
    <s v="US-2011-157385"/>
    <x v="2"/>
    <x v="533"/>
    <d v="2011-11-25T00:00:00"/>
    <s v="First Class"/>
    <s v="SC-20095"/>
    <s v="Sanjit Chand"/>
    <x v="0"/>
    <s v="United States"/>
    <s v="Los Angeles"/>
    <s v="California"/>
    <n v="90004"/>
    <x v="1"/>
    <s v="OFF-EN-10003160"/>
    <s v="Office Supplies"/>
    <s v="Envelopes"/>
    <s v="Pastel Pink Envelopes"/>
    <n v="21.84"/>
    <n v="3"/>
    <n v="0"/>
    <n v="10.4832"/>
  </r>
  <r>
    <n v="1573"/>
    <s v="US-2011-157385"/>
    <x v="2"/>
    <x v="533"/>
    <d v="2011-11-25T00:00:00"/>
    <s v="First Class"/>
    <s v="SC-20095"/>
    <s v="Sanjit Chand"/>
    <x v="0"/>
    <s v="United States"/>
    <s v="Los Angeles"/>
    <s v="California"/>
    <n v="90004"/>
    <x v="1"/>
    <s v="TEC-AC-10003280"/>
    <s v="Technology"/>
    <s v="Accessories"/>
    <s v="Belkin F8E887 USB Wired Ergonomic Keyboard"/>
    <n v="29.99"/>
    <n v="1"/>
    <n v="0"/>
    <n v="6.2978999999999985"/>
  </r>
  <r>
    <n v="1574"/>
    <s v="US-2011-157385"/>
    <x v="2"/>
    <x v="533"/>
    <d v="2011-11-25T00:00:00"/>
    <s v="First Class"/>
    <s v="SC-20095"/>
    <s v="Sanjit Chand"/>
    <x v="0"/>
    <s v="United States"/>
    <s v="Los Angeles"/>
    <s v="California"/>
    <n v="90004"/>
    <x v="1"/>
    <s v="FUR-CH-10000595"/>
    <s v="Furniture"/>
    <s v="Chairs"/>
    <s v="Safco Contoured Stacking Chairs"/>
    <n v="381.44000000000005"/>
    <n v="2"/>
    <n v="0.2"/>
    <n v="23.839999999999975"/>
  </r>
  <r>
    <n v="1575"/>
    <s v="CA-2011-101602"/>
    <x v="2"/>
    <x v="534"/>
    <d v="2011-12-18T00:00:00"/>
    <s v="First Class"/>
    <s v="MC-18100"/>
    <s v="Mick Crebagga"/>
    <x v="0"/>
    <s v="United States"/>
    <s v="El Paso"/>
    <s v="Texas"/>
    <n v="79907"/>
    <x v="2"/>
    <s v="TEC-PH-10000169"/>
    <s v="Technology"/>
    <s v="Phones"/>
    <s v="ARKON Windshield Dashboard Air Vent Car Mount Holder"/>
    <n v="40.68"/>
    <n v="3"/>
    <n v="0.2"/>
    <n v="-9.153000000000004"/>
  </r>
  <r>
    <n v="1576"/>
    <s v="CA-2011-101602"/>
    <x v="2"/>
    <x v="534"/>
    <d v="2011-12-18T00:00:00"/>
    <s v="First Class"/>
    <s v="MC-18100"/>
    <s v="Mick Crebagga"/>
    <x v="0"/>
    <s v="United States"/>
    <s v="El Paso"/>
    <s v="Texas"/>
    <n v="79907"/>
    <x v="2"/>
    <s v="FUR-CH-10004675"/>
    <s v="Furniture"/>
    <s v="Chairs"/>
    <s v="Lifetime Advantage Folding Chairs, 4/Carton"/>
    <n v="763.28"/>
    <n v="5"/>
    <n v="0.3"/>
    <n v="-21.807999999999993"/>
  </r>
  <r>
    <n v="1577"/>
    <s v="CA-2013-109057"/>
    <x v="0"/>
    <x v="183"/>
    <d v="2013-04-28T00:00:00"/>
    <s v="Standard Class"/>
    <s v="TT-21460"/>
    <s v="Tonja Turnell"/>
    <x v="2"/>
    <s v="United States"/>
    <s v="Aurora"/>
    <s v="Illinois"/>
    <n v="60505"/>
    <x v="2"/>
    <s v="OFF-ST-10002406"/>
    <s v="Office Supplies"/>
    <s v="Storage"/>
    <s v="Pizazz Global Quick File"/>
    <n v="23.952000000000002"/>
    <n v="2"/>
    <n v="0.2"/>
    <n v="2.3952000000000018"/>
  </r>
  <r>
    <n v="1578"/>
    <s v="CA-2013-154403"/>
    <x v="0"/>
    <x v="454"/>
    <d v="2013-05-28T00:00:00"/>
    <s v="Standard Class"/>
    <s v="AP-10720"/>
    <s v="Anne Pryor"/>
    <x v="2"/>
    <s v="United States"/>
    <s v="Florence"/>
    <s v="Alabama"/>
    <n v="35630"/>
    <x v="0"/>
    <s v="OFF-PA-10001526"/>
    <s v="Office Supplies"/>
    <s v="Paper"/>
    <s v="Xerox 1949"/>
    <n v="4.9800000000000004"/>
    <n v="1"/>
    <n v="0"/>
    <n v="2.4402000000000004"/>
  </r>
  <r>
    <n v="1579"/>
    <s v="CA-2013-102456"/>
    <x v="0"/>
    <x v="535"/>
    <d v="2013-03-02T00:00:00"/>
    <s v="First Class"/>
    <s v="DL-12865"/>
    <s v="Dan Lawera"/>
    <x v="0"/>
    <s v="United States"/>
    <s v="New York City"/>
    <s v="New York"/>
    <n v="10011"/>
    <x v="3"/>
    <s v="OFF-AP-10004336"/>
    <s v="Office Supplies"/>
    <s v="Appliances"/>
    <s v="Conquest 14 Commercial Heavy-Duty Upright Vacuum, Collection System, Accessory Kit"/>
    <n v="170.88"/>
    <n v="3"/>
    <n v="0"/>
    <n v="49.555199999999978"/>
  </r>
  <r>
    <n v="1580"/>
    <s v="CA-2012-131338"/>
    <x v="1"/>
    <x v="101"/>
    <d v="2012-08-12T00:00:00"/>
    <s v="First Class"/>
    <s v="NP-18325"/>
    <s v="Naresj Patel"/>
    <x v="0"/>
    <s v="United States"/>
    <s v="New York City"/>
    <s v="New York"/>
    <n v="10024"/>
    <x v="3"/>
    <s v="TEC-PH-10003012"/>
    <s v="Technology"/>
    <s v="Phones"/>
    <s v="Nortel Meridian M3904 Professional Digital phone"/>
    <n v="307.98"/>
    <n v="2"/>
    <n v="0"/>
    <n v="89.314199999999971"/>
  </r>
  <r>
    <n v="1581"/>
    <s v="CA-2012-131338"/>
    <x v="1"/>
    <x v="101"/>
    <d v="2012-08-12T00:00:00"/>
    <s v="First Class"/>
    <s v="NP-18325"/>
    <s v="Naresj Patel"/>
    <x v="0"/>
    <s v="United States"/>
    <s v="New York City"/>
    <s v="New York"/>
    <n v="10024"/>
    <x v="3"/>
    <s v="FUR-TA-10002607"/>
    <s v="Furniture"/>
    <s v="Tables"/>
    <s v="KI Conference Tables"/>
    <n v="382.80599999999998"/>
    <n v="9"/>
    <n v="0.4"/>
    <n v="-153.12239999999997"/>
  </r>
  <r>
    <n v="1582"/>
    <s v="CA-2012-131338"/>
    <x v="1"/>
    <x v="101"/>
    <d v="2012-08-12T00:00:00"/>
    <s v="First Class"/>
    <s v="NP-18325"/>
    <s v="Naresj Patel"/>
    <x v="0"/>
    <s v="United States"/>
    <s v="New York City"/>
    <s v="New York"/>
    <n v="10024"/>
    <x v="3"/>
    <s v="OFF-ST-10000642"/>
    <s v="Office Supplies"/>
    <s v="Storage"/>
    <s v="Tennsco Lockers, Gray"/>
    <n v="41.96"/>
    <n v="2"/>
    <n v="0"/>
    <n v="2.9371999999999971"/>
  </r>
  <r>
    <n v="1583"/>
    <s v="CA-2012-131338"/>
    <x v="1"/>
    <x v="101"/>
    <d v="2012-08-12T00:00:00"/>
    <s v="First Class"/>
    <s v="NP-18325"/>
    <s v="Naresj Patel"/>
    <x v="0"/>
    <s v="United States"/>
    <s v="New York City"/>
    <s v="New York"/>
    <n v="10024"/>
    <x v="3"/>
    <s v="OFF-BI-10000545"/>
    <s v="Office Supplies"/>
    <s v="Binders"/>
    <s v="GBC Ibimaster 500 Manual ProClick Binding System"/>
    <n v="1217.568"/>
    <n v="2"/>
    <n v="0.2"/>
    <n v="456.58800000000002"/>
  </r>
  <r>
    <n v="1584"/>
    <s v="CA-2012-131338"/>
    <x v="1"/>
    <x v="101"/>
    <d v="2012-08-12T00:00:00"/>
    <s v="First Class"/>
    <s v="NP-18325"/>
    <s v="Naresj Patel"/>
    <x v="0"/>
    <s v="United States"/>
    <s v="New York City"/>
    <s v="New York"/>
    <n v="10024"/>
    <x v="3"/>
    <s v="FUR-FU-10002157"/>
    <s v="Furniture"/>
    <s v="Furnishings"/>
    <s v="Artistic Insta-Plaque"/>
    <n v="47.04"/>
    <n v="3"/>
    <n v="0"/>
    <n v="18.345599999999997"/>
  </r>
  <r>
    <n v="1585"/>
    <s v="CA-2012-131338"/>
    <x v="1"/>
    <x v="101"/>
    <d v="2012-08-12T00:00:00"/>
    <s v="First Class"/>
    <s v="NP-18325"/>
    <s v="Naresj Patel"/>
    <x v="0"/>
    <s v="United States"/>
    <s v="New York City"/>
    <s v="New York"/>
    <n v="10024"/>
    <x v="3"/>
    <s v="FUR-FU-10001706"/>
    <s v="Furniture"/>
    <s v="Furnishings"/>
    <s v="Longer-Life Soft White Bulbs"/>
    <n v="6.16"/>
    <n v="2"/>
    <n v="0"/>
    <n v="2.9567999999999999"/>
  </r>
  <r>
    <n v="1586"/>
    <s v="CA-2012-131338"/>
    <x v="1"/>
    <x v="101"/>
    <d v="2012-08-12T00:00:00"/>
    <s v="First Class"/>
    <s v="NP-18325"/>
    <s v="Naresj Patel"/>
    <x v="0"/>
    <s v="United States"/>
    <s v="New York City"/>
    <s v="New York"/>
    <n v="10024"/>
    <x v="3"/>
    <s v="TEC-PH-10000984"/>
    <s v="Technology"/>
    <s v="Phones"/>
    <s v="Panasonic KX-TG9471B"/>
    <n v="979.95"/>
    <n v="5"/>
    <n v="0"/>
    <n v="274.38600000000008"/>
  </r>
  <r>
    <n v="1587"/>
    <s v="CA-2012-131338"/>
    <x v="1"/>
    <x v="101"/>
    <d v="2012-08-12T00:00:00"/>
    <s v="First Class"/>
    <s v="NP-18325"/>
    <s v="Naresj Patel"/>
    <x v="0"/>
    <s v="United States"/>
    <s v="New York City"/>
    <s v="New York"/>
    <n v="10024"/>
    <x v="3"/>
    <s v="OFF-PA-10001357"/>
    <s v="Office Supplies"/>
    <s v="Paper"/>
    <s v="Xerox 1886"/>
    <n v="143.69999999999999"/>
    <n v="3"/>
    <n v="0"/>
    <n v="68.975999999999999"/>
  </r>
  <r>
    <n v="1588"/>
    <s v="CA-2012-131338"/>
    <x v="1"/>
    <x v="101"/>
    <d v="2012-08-12T00:00:00"/>
    <s v="First Class"/>
    <s v="NP-18325"/>
    <s v="Naresj Patel"/>
    <x v="0"/>
    <s v="United States"/>
    <s v="New York City"/>
    <s v="New York"/>
    <n v="10024"/>
    <x v="3"/>
    <s v="OFF-FA-10000992"/>
    <s v="Office Supplies"/>
    <s v="Fasteners"/>
    <s v="Acco Clips to Go Binder Clips, 24 Clips in Two Sizes"/>
    <n v="10.649999999999999"/>
    <n v="3"/>
    <n v="0"/>
    <n v="5.0054999999999996"/>
  </r>
  <r>
    <n v="1589"/>
    <s v="CA-2012-131338"/>
    <x v="1"/>
    <x v="101"/>
    <d v="2012-08-12T00:00:00"/>
    <s v="First Class"/>
    <s v="NP-18325"/>
    <s v="Naresj Patel"/>
    <x v="0"/>
    <s v="United States"/>
    <s v="New York City"/>
    <s v="New York"/>
    <n v="10024"/>
    <x v="3"/>
    <s v="TEC-AC-10002600"/>
    <s v="Technology"/>
    <s v="Accessories"/>
    <s v="Belkin QODE FastFit Bluetooth Keyboard"/>
    <n v="247.8"/>
    <n v="4"/>
    <n v="0"/>
    <n v="34.692000000000007"/>
  </r>
  <r>
    <n v="1590"/>
    <s v="CA-2013-109911"/>
    <x v="0"/>
    <x v="536"/>
    <d v="2013-05-17T00:00:00"/>
    <s v="Standard Class"/>
    <s v="VG-21805"/>
    <s v="Vivek Grady"/>
    <x v="1"/>
    <s v="United States"/>
    <s v="Virginia Beach"/>
    <s v="Virginia"/>
    <n v="23464"/>
    <x v="0"/>
    <s v="OFF-AR-10001662"/>
    <s v="Office Supplies"/>
    <s v="Art"/>
    <s v="Rogers Handheld Barrel Pencil Sharpener"/>
    <n v="10.96"/>
    <n v="4"/>
    <n v="0"/>
    <n v="2.9592000000000009"/>
  </r>
  <r>
    <n v="1591"/>
    <s v="US-2013-132423"/>
    <x v="0"/>
    <x v="173"/>
    <d v="2013-04-20T00:00:00"/>
    <s v="Standard Class"/>
    <s v="MY-18295"/>
    <s v="Muhammed Yedwab"/>
    <x v="1"/>
    <s v="United States"/>
    <s v="Grapevine"/>
    <s v="Texas"/>
    <n v="76051"/>
    <x v="2"/>
    <s v="OFF-AR-10001221"/>
    <s v="Office Supplies"/>
    <s v="Art"/>
    <s v="Dixon Ticonderoga Erasable Colored Pencil Set, 12-Color"/>
    <n v="33.488000000000007"/>
    <n v="7"/>
    <n v="0.2"/>
    <n v="5.8603999999999967"/>
  </r>
  <r>
    <n v="1592"/>
    <s v="US-2013-132423"/>
    <x v="0"/>
    <x v="173"/>
    <d v="2013-04-20T00:00:00"/>
    <s v="Standard Class"/>
    <s v="MY-18295"/>
    <s v="Muhammed Yedwab"/>
    <x v="1"/>
    <s v="United States"/>
    <s v="Grapevine"/>
    <s v="Texas"/>
    <n v="76051"/>
    <x v="2"/>
    <s v="OFF-FA-10002988"/>
    <s v="Office Supplies"/>
    <s v="Fasteners"/>
    <s v="Ideal Clamps"/>
    <n v="8.0399999999999991"/>
    <n v="5"/>
    <n v="0.2"/>
    <n v="2.9144999999999994"/>
  </r>
  <r>
    <n v="1593"/>
    <s v="CA-2012-122826"/>
    <x v="1"/>
    <x v="537"/>
    <d v="2012-06-25T00:00:00"/>
    <s v="Second Class"/>
    <s v="RD-19480"/>
    <s v="Rick Duston"/>
    <x v="0"/>
    <s v="United States"/>
    <s v="Olympia"/>
    <s v="Washington"/>
    <n v="98502"/>
    <x v="1"/>
    <s v="TEC-PH-10004830"/>
    <s v="Technology"/>
    <s v="Phones"/>
    <s v="Pyle PRT45 Retro Home Telephone"/>
    <n v="201.56800000000001"/>
    <n v="4"/>
    <n v="0.2"/>
    <n v="22.676399999999994"/>
  </r>
  <r>
    <n v="1594"/>
    <s v="CA-2011-117317"/>
    <x v="2"/>
    <x v="538"/>
    <d v="2011-10-19T00:00:00"/>
    <s v="Same Day"/>
    <s v="JF-15490"/>
    <s v="Jeremy Farry"/>
    <x v="0"/>
    <s v="United States"/>
    <s v="Los Angeles"/>
    <s v="California"/>
    <n v="90032"/>
    <x v="1"/>
    <s v="OFF-PA-10004519"/>
    <s v="Office Supplies"/>
    <s v="Paper"/>
    <s v="Spiral Phone Message Books with Labels by Adams"/>
    <n v="13.440000000000001"/>
    <n v="3"/>
    <n v="0"/>
    <n v="6.5856000000000012"/>
  </r>
  <r>
    <n v="1595"/>
    <s v="CA-2012-118423"/>
    <x v="1"/>
    <x v="539"/>
    <d v="2012-03-27T00:00:00"/>
    <s v="First Class"/>
    <s v="DP-13390"/>
    <s v="Dennis Pardue"/>
    <x v="2"/>
    <s v="United States"/>
    <s v="Peoria"/>
    <s v="Illinois"/>
    <n v="61604"/>
    <x v="2"/>
    <s v="FUR-BO-10000362"/>
    <s v="Furniture"/>
    <s v="Bookcases"/>
    <s v="Sauder Inglewood Library Bookcases"/>
    <n v="359.05799999999994"/>
    <n v="3"/>
    <n v="0.3"/>
    <n v="-35.905799999999999"/>
  </r>
  <r>
    <n v="1596"/>
    <s v="CA-2014-149181"/>
    <x v="3"/>
    <x v="540"/>
    <d v="2014-05-13T00:00:00"/>
    <s v="Standard Class"/>
    <s v="MD-17350"/>
    <s v="Maribeth Dona"/>
    <x v="0"/>
    <s v="United States"/>
    <s v="Columbus"/>
    <s v="Ohio"/>
    <n v="43229"/>
    <x v="3"/>
    <s v="FUR-CH-10004540"/>
    <s v="Furniture"/>
    <s v="Chairs"/>
    <s v="Global Chrome Stack Chair"/>
    <n v="47.991999999999997"/>
    <n v="2"/>
    <n v="0.3"/>
    <n v="-2.0567999999999991"/>
  </r>
  <r>
    <n v="1597"/>
    <s v="CA-2014-132234"/>
    <x v="3"/>
    <x v="524"/>
    <d v="2014-10-19T00:00:00"/>
    <s v="First Class"/>
    <s v="MY-17380"/>
    <s v="Maribeth Yedwab"/>
    <x v="1"/>
    <s v="United States"/>
    <s v="New York City"/>
    <s v="New York"/>
    <n v="10011"/>
    <x v="3"/>
    <s v="FUR-FU-10001290"/>
    <s v="Furniture"/>
    <s v="Furnishings"/>
    <s v="Executive Impressions Supervisor Wall Clock"/>
    <n v="547.30000000000007"/>
    <n v="13"/>
    <n v="0"/>
    <n v="175.13599999999997"/>
  </r>
  <r>
    <n v="1598"/>
    <s v="CA-2014-158876"/>
    <x v="3"/>
    <x v="123"/>
    <d v="2014-11-22T00:00:00"/>
    <s v="Second Class"/>
    <s v="AB-10150"/>
    <s v="Aimee Bixby"/>
    <x v="0"/>
    <s v="United States"/>
    <s v="Carrollton"/>
    <s v="Texas"/>
    <n v="75007"/>
    <x v="2"/>
    <s v="OFF-PA-10000308"/>
    <s v="Office Supplies"/>
    <s v="Paper"/>
    <s v="Xerox 1901"/>
    <n v="16.896000000000001"/>
    <n v="4"/>
    <n v="0.2"/>
    <n v="5.2799999999999994"/>
  </r>
  <r>
    <n v="1599"/>
    <s v="CA-2014-158876"/>
    <x v="3"/>
    <x v="123"/>
    <d v="2014-11-22T00:00:00"/>
    <s v="Second Class"/>
    <s v="AB-10150"/>
    <s v="Aimee Bixby"/>
    <x v="0"/>
    <s v="United States"/>
    <s v="Carrollton"/>
    <s v="Texas"/>
    <n v="75007"/>
    <x v="2"/>
    <s v="OFF-SU-10001165"/>
    <s v="Office Supplies"/>
    <s v="Supplies"/>
    <s v="Acme Elite Stainless Steel Scissors"/>
    <n v="6.6720000000000006"/>
    <n v="1"/>
    <n v="0.2"/>
    <n v="0.50039999999999996"/>
  </r>
  <r>
    <n v="1600"/>
    <s v="CA-2014-158876"/>
    <x v="3"/>
    <x v="123"/>
    <d v="2014-11-22T00:00:00"/>
    <s v="Second Class"/>
    <s v="AB-10150"/>
    <s v="Aimee Bixby"/>
    <x v="0"/>
    <s v="United States"/>
    <s v="Carrollton"/>
    <s v="Texas"/>
    <n v="75007"/>
    <x v="2"/>
    <s v="OFF-AR-10003373"/>
    <s v="Office Supplies"/>
    <s v="Art"/>
    <s v="Boston School Pro Electric Pencil Sharpener, 1670"/>
    <n v="99.13600000000001"/>
    <n v="4"/>
    <n v="0.2"/>
    <n v="8.674399999999995"/>
  </r>
  <r>
    <n v="1601"/>
    <s v="CA-2014-158876"/>
    <x v="3"/>
    <x v="123"/>
    <d v="2014-11-22T00:00:00"/>
    <s v="Second Class"/>
    <s v="AB-10150"/>
    <s v="Aimee Bixby"/>
    <x v="0"/>
    <s v="United States"/>
    <s v="Carrollton"/>
    <s v="Texas"/>
    <n v="75007"/>
    <x v="2"/>
    <s v="FUR-FU-10001967"/>
    <s v="Furniture"/>
    <s v="Furnishings"/>
    <s v="Telescoping Adjustable Floor Lamp"/>
    <n v="15.991999999999999"/>
    <n v="2"/>
    <n v="0.6"/>
    <n v="-13.992999999999999"/>
  </r>
  <r>
    <n v="1602"/>
    <s v="CA-2013-164672"/>
    <x v="0"/>
    <x v="541"/>
    <d v="2013-05-14T00:00:00"/>
    <s v="Second Class"/>
    <s v="GB-14530"/>
    <s v="George Bell"/>
    <x v="1"/>
    <s v="United States"/>
    <s v="Dover"/>
    <s v="Delaware"/>
    <n v="19901"/>
    <x v="3"/>
    <s v="FUR-FU-10001488"/>
    <s v="Furniture"/>
    <s v="Furnishings"/>
    <s v="Tenex 46&quot; x 60&quot; Computer Anti-Static Chairmat, Rectangular Shaped"/>
    <n v="211.96"/>
    <n v="2"/>
    <n v="0"/>
    <n v="42.391999999999996"/>
  </r>
  <r>
    <n v="1603"/>
    <s v="US-2013-132857"/>
    <x v="0"/>
    <x v="25"/>
    <d v="2013-12-18T00:00:00"/>
    <s v="Standard Class"/>
    <s v="CA-12775"/>
    <s v="Cynthia Arntzen"/>
    <x v="0"/>
    <s v="United States"/>
    <s v="Smyrna"/>
    <s v="Tennessee"/>
    <n v="37167"/>
    <x v="0"/>
    <s v="OFF-AR-10003251"/>
    <s v="Office Supplies"/>
    <s v="Art"/>
    <s v="Prang Drawing Pencil Set"/>
    <n v="6.6719999999999988"/>
    <n v="3"/>
    <n v="0.2"/>
    <n v="1.6679999999999997"/>
  </r>
  <r>
    <n v="1604"/>
    <s v="CA-2014-116645"/>
    <x v="3"/>
    <x v="329"/>
    <d v="2014-12-05T00:00:00"/>
    <s v="Standard Class"/>
    <s v="ME-17725"/>
    <s v="Max Engle"/>
    <x v="0"/>
    <s v="United States"/>
    <s v="Newark"/>
    <s v="Delaware"/>
    <n v="19711"/>
    <x v="3"/>
    <s v="OFF-AR-10001044"/>
    <s v="Office Supplies"/>
    <s v="Art"/>
    <s v="BOSTON Ranger #55 Pencil Sharpener, Black"/>
    <n v="155.94"/>
    <n v="6"/>
    <n v="0"/>
    <n v="45.222599999999993"/>
  </r>
  <r>
    <n v="1605"/>
    <s v="US-2013-115819"/>
    <x v="0"/>
    <x v="475"/>
    <d v="2013-04-25T00:00:00"/>
    <s v="Second Class"/>
    <s v="JO-15280"/>
    <s v="Jas O'Carroll"/>
    <x v="0"/>
    <s v="United States"/>
    <s v="Los Angeles"/>
    <s v="California"/>
    <n v="90049"/>
    <x v="1"/>
    <s v="TEC-PH-10004700"/>
    <s v="Technology"/>
    <s v="Phones"/>
    <s v="PowerGen Dual USB Car Charger"/>
    <n v="39.960000000000008"/>
    <n v="5"/>
    <n v="0.2"/>
    <n v="12.986999999999995"/>
  </r>
  <r>
    <n v="1606"/>
    <s v="US-2013-115819"/>
    <x v="0"/>
    <x v="475"/>
    <d v="2013-04-25T00:00:00"/>
    <s v="Second Class"/>
    <s v="JO-15280"/>
    <s v="Jas O'Carroll"/>
    <x v="0"/>
    <s v="United States"/>
    <s v="Los Angeles"/>
    <s v="California"/>
    <n v="90049"/>
    <x v="1"/>
    <s v="OFF-AR-10000823"/>
    <s v="Office Supplies"/>
    <s v="Art"/>
    <s v="Newell 307"/>
    <n v="5.46"/>
    <n v="3"/>
    <n v="0"/>
    <n v="1.5288000000000002"/>
  </r>
  <r>
    <n v="1607"/>
    <s v="US-2013-115819"/>
    <x v="0"/>
    <x v="475"/>
    <d v="2013-04-25T00:00:00"/>
    <s v="Second Class"/>
    <s v="JO-15280"/>
    <s v="Jas O'Carroll"/>
    <x v="0"/>
    <s v="United States"/>
    <s v="Los Angeles"/>
    <s v="California"/>
    <n v="90049"/>
    <x v="1"/>
    <s v="OFF-AR-10004456"/>
    <s v="Office Supplies"/>
    <s v="Art"/>
    <s v="Panasonic KP-4ABK Battery-Operated Pencil Sharpener"/>
    <n v="73.2"/>
    <n v="5"/>
    <n v="0"/>
    <n v="21.227999999999998"/>
  </r>
  <r>
    <n v="1608"/>
    <s v="US-2013-115819"/>
    <x v="0"/>
    <x v="475"/>
    <d v="2013-04-25T00:00:00"/>
    <s v="Second Class"/>
    <s v="JO-15280"/>
    <s v="Jas O'Carroll"/>
    <x v="0"/>
    <s v="United States"/>
    <s v="Los Angeles"/>
    <s v="California"/>
    <n v="90049"/>
    <x v="1"/>
    <s v="OFF-BI-10000050"/>
    <s v="Office Supplies"/>
    <s v="Binders"/>
    <s v="Angle-D Binders with Locking Rings, Label Holders"/>
    <n v="5.84"/>
    <n v="1"/>
    <n v="0.2"/>
    <n v="1.9709999999999996"/>
  </r>
  <r>
    <n v="1609"/>
    <s v="US-2013-115819"/>
    <x v="0"/>
    <x v="475"/>
    <d v="2013-04-25T00:00:00"/>
    <s v="Second Class"/>
    <s v="JO-15280"/>
    <s v="Jas O'Carroll"/>
    <x v="0"/>
    <s v="United States"/>
    <s v="Los Angeles"/>
    <s v="California"/>
    <n v="90049"/>
    <x v="1"/>
    <s v="OFF-PA-10002377"/>
    <s v="Office Supplies"/>
    <s v="Paper"/>
    <s v="Adams Telephone Message Book W/Dividers/Space For Phone Numbers, 5 1/4&quot;X8 1/2&quot;, 200/Messages"/>
    <n v="22.72"/>
    <n v="4"/>
    <n v="0"/>
    <n v="10.223999999999998"/>
  </r>
  <r>
    <n v="1610"/>
    <s v="US-2013-115819"/>
    <x v="0"/>
    <x v="475"/>
    <d v="2013-04-25T00:00:00"/>
    <s v="Second Class"/>
    <s v="JO-15280"/>
    <s v="Jas O'Carroll"/>
    <x v="0"/>
    <s v="United States"/>
    <s v="Los Angeles"/>
    <s v="California"/>
    <n v="90049"/>
    <x v="1"/>
    <s v="OFF-BI-10000591"/>
    <s v="Office Supplies"/>
    <s v="Binders"/>
    <s v="Avery Binder Labels"/>
    <n v="9.3360000000000003"/>
    <n v="3"/>
    <n v="0.2"/>
    <n v="3.2675999999999994"/>
  </r>
  <r>
    <n v="1611"/>
    <s v="CA-2011-156349"/>
    <x v="2"/>
    <x v="542"/>
    <d v="2011-05-30T00:00:00"/>
    <s v="Standard Class"/>
    <s v="ML-17395"/>
    <s v="Marina Lichtenstein"/>
    <x v="1"/>
    <s v="United States"/>
    <s v="Los Angeles"/>
    <s v="California"/>
    <n v="90008"/>
    <x v="1"/>
    <s v="FUR-BO-10000362"/>
    <s v="Furniture"/>
    <s v="Bookcases"/>
    <s v="Sauder Inglewood Library Bookcases"/>
    <n v="290.666"/>
    <n v="2"/>
    <n v="0.15"/>
    <n v="27.356800000000007"/>
  </r>
  <r>
    <n v="1612"/>
    <s v="CA-2011-156349"/>
    <x v="2"/>
    <x v="542"/>
    <d v="2011-05-30T00:00:00"/>
    <s v="Standard Class"/>
    <s v="ML-17395"/>
    <s v="Marina Lichtenstein"/>
    <x v="1"/>
    <s v="United States"/>
    <s v="Los Angeles"/>
    <s v="California"/>
    <n v="90008"/>
    <x v="1"/>
    <s v="TEC-PH-10000441"/>
    <s v="Technology"/>
    <s v="Phones"/>
    <s v="VTech DS6151"/>
    <n v="201.584"/>
    <n v="2"/>
    <n v="0.2"/>
    <n v="20.158400000000015"/>
  </r>
  <r>
    <n v="1613"/>
    <s v="CA-2011-156349"/>
    <x v="2"/>
    <x v="542"/>
    <d v="2011-05-30T00:00:00"/>
    <s v="Standard Class"/>
    <s v="ML-17395"/>
    <s v="Marina Lichtenstein"/>
    <x v="1"/>
    <s v="United States"/>
    <s v="Los Angeles"/>
    <s v="California"/>
    <n v="90008"/>
    <x v="1"/>
    <s v="TEC-PH-10002726"/>
    <s v="Technology"/>
    <s v="Phones"/>
    <s v="netTALK DUO VoIP Telephone Service"/>
    <n v="83.984000000000009"/>
    <n v="2"/>
    <n v="0.2"/>
    <n v="31.494"/>
  </r>
  <r>
    <n v="1614"/>
    <s v="CA-2014-138380"/>
    <x v="3"/>
    <x v="202"/>
    <d v="2014-12-26T00:00:00"/>
    <s v="Standard Class"/>
    <s v="YS-21880"/>
    <s v="Yana Sorensen"/>
    <x v="1"/>
    <s v="United States"/>
    <s v="Oakland"/>
    <s v="California"/>
    <n v="94601"/>
    <x v="1"/>
    <s v="OFF-ST-10003306"/>
    <s v="Office Supplies"/>
    <s v="Storage"/>
    <s v="Letter Size Cart"/>
    <n v="1000.0200000000001"/>
    <n v="7"/>
    <n v="0"/>
    <n v="290.00579999999991"/>
  </r>
  <r>
    <n v="1615"/>
    <s v="US-2013-113509"/>
    <x v="0"/>
    <x v="543"/>
    <d v="2013-03-20T00:00:00"/>
    <s v="Standard Class"/>
    <s v="PL-18925"/>
    <s v="Paul Lucas"/>
    <x v="2"/>
    <s v="United States"/>
    <s v="Philadelphia"/>
    <s v="Pennsylvania"/>
    <n v="19143"/>
    <x v="3"/>
    <s v="TEC-AC-10004855"/>
    <s v="Technology"/>
    <s v="Accessories"/>
    <s v="V7 USB Numeric Keypad"/>
    <n v="83.976000000000013"/>
    <n v="3"/>
    <n v="0.2"/>
    <n v="-13.646100000000001"/>
  </r>
  <r>
    <n v="1616"/>
    <s v="CA-2012-130022"/>
    <x v="1"/>
    <x v="544"/>
    <d v="2012-08-16T00:00:00"/>
    <s v="Standard Class"/>
    <s v="JK-16120"/>
    <s v="Julie Kriz"/>
    <x v="2"/>
    <s v="United States"/>
    <s v="Eagan"/>
    <s v="Minnesota"/>
    <n v="55122"/>
    <x v="2"/>
    <s v="OFF-LA-10002787"/>
    <s v="Office Supplies"/>
    <s v="Labels"/>
    <s v="Avery 480"/>
    <n v="3.75"/>
    <n v="1"/>
    <n v="0"/>
    <n v="1.7999999999999998"/>
  </r>
  <r>
    <n v="1617"/>
    <s v="CA-2012-130022"/>
    <x v="1"/>
    <x v="544"/>
    <d v="2012-08-16T00:00:00"/>
    <s v="Standard Class"/>
    <s v="JK-16120"/>
    <s v="Julie Kriz"/>
    <x v="2"/>
    <s v="United States"/>
    <s v="Eagan"/>
    <s v="Minnesota"/>
    <n v="55122"/>
    <x v="2"/>
    <s v="OFF-LA-10002043"/>
    <s v="Office Supplies"/>
    <s v="Labels"/>
    <s v="Avery 489"/>
    <n v="41.4"/>
    <n v="4"/>
    <n v="0"/>
    <n v="19.872"/>
  </r>
  <r>
    <n v="1618"/>
    <s v="CA-2012-130022"/>
    <x v="1"/>
    <x v="544"/>
    <d v="2012-08-16T00:00:00"/>
    <s v="Standard Class"/>
    <s v="JK-16120"/>
    <s v="Julie Kriz"/>
    <x v="2"/>
    <s v="United States"/>
    <s v="Eagan"/>
    <s v="Minnesota"/>
    <n v="55122"/>
    <x v="2"/>
    <s v="OFF-AR-10001915"/>
    <s v="Office Supplies"/>
    <s v="Art"/>
    <s v="Peel-Off China Markers"/>
    <n v="29.79"/>
    <n v="3"/>
    <n v="0"/>
    <n v="12.511800000000001"/>
  </r>
  <r>
    <n v="1619"/>
    <s v="US-2013-118780"/>
    <x v="0"/>
    <x v="545"/>
    <d v="2013-09-15T00:00:00"/>
    <s v="Second Class"/>
    <s v="PN-18775"/>
    <s v="Parhena Norris"/>
    <x v="2"/>
    <s v="United States"/>
    <s v="New York City"/>
    <s v="New York"/>
    <n v="10011"/>
    <x v="3"/>
    <s v="OFF-ST-10000352"/>
    <s v="Office Supplies"/>
    <s v="Storage"/>
    <s v="Acco Perma 2700 Stacking Storage Drawers"/>
    <n v="59.48"/>
    <n v="2"/>
    <n v="0"/>
    <n v="8.9220000000000041"/>
  </r>
  <r>
    <n v="1620"/>
    <s v="US-2013-118780"/>
    <x v="0"/>
    <x v="545"/>
    <d v="2013-09-15T00:00:00"/>
    <s v="Second Class"/>
    <s v="PN-18775"/>
    <s v="Parhena Norris"/>
    <x v="2"/>
    <s v="United States"/>
    <s v="New York City"/>
    <s v="New York"/>
    <n v="10011"/>
    <x v="3"/>
    <s v="OFF-PA-10000575"/>
    <s v="Office Supplies"/>
    <s v="Paper"/>
    <s v="Wirebound Message Books, Four 2 3/4 x 5 White Forms per Page"/>
    <n v="6.69"/>
    <n v="1"/>
    <n v="0"/>
    <n v="3.0773999999999999"/>
  </r>
  <r>
    <n v="1621"/>
    <s v="CA-2014-108560"/>
    <x v="3"/>
    <x v="141"/>
    <d v="2014-07-16T00:00:00"/>
    <s v="Standard Class"/>
    <s v="JC-15385"/>
    <s v="Jenna Caffey"/>
    <x v="0"/>
    <s v="United States"/>
    <s v="Kent"/>
    <s v="Washington"/>
    <n v="98031"/>
    <x v="1"/>
    <s v="FUR-FU-10002937"/>
    <s v="Furniture"/>
    <s v="Furnishings"/>
    <s v="GE 48&quot; Fluorescent Tube, Cool White Energy Saver, 34 Watts, 30/Box"/>
    <n v="198.46"/>
    <n v="2"/>
    <n v="0"/>
    <n v="99.23"/>
  </r>
  <r>
    <n v="1622"/>
    <s v="CA-2014-108560"/>
    <x v="3"/>
    <x v="141"/>
    <d v="2014-07-16T00:00:00"/>
    <s v="Standard Class"/>
    <s v="JC-15385"/>
    <s v="Jenna Caffey"/>
    <x v="0"/>
    <s v="United States"/>
    <s v="Kent"/>
    <s v="Washington"/>
    <n v="98031"/>
    <x v="1"/>
    <s v="OFF-LA-10003930"/>
    <s v="Office Supplies"/>
    <s v="Labels"/>
    <s v="Dot Matrix Printer Tape Reel Labels, White, 5000/Box"/>
    <n v="786.48"/>
    <n v="8"/>
    <n v="0"/>
    <n v="385.37520000000001"/>
  </r>
  <r>
    <n v="1623"/>
    <s v="CA-2014-108560"/>
    <x v="3"/>
    <x v="141"/>
    <d v="2014-07-16T00:00:00"/>
    <s v="Standard Class"/>
    <s v="JC-15385"/>
    <s v="Jenna Caffey"/>
    <x v="0"/>
    <s v="United States"/>
    <s v="Kent"/>
    <s v="Washington"/>
    <n v="98031"/>
    <x v="1"/>
    <s v="OFF-BI-10001107"/>
    <s v="Office Supplies"/>
    <s v="Binders"/>
    <s v="GBC White Gloss Covers, Plain Front"/>
    <n v="23.168000000000003"/>
    <n v="2"/>
    <n v="0.2"/>
    <n v="7.8191999999999995"/>
  </r>
  <r>
    <n v="1624"/>
    <s v="CA-2014-108560"/>
    <x v="3"/>
    <x v="141"/>
    <d v="2014-07-16T00:00:00"/>
    <s v="Standard Class"/>
    <s v="JC-15385"/>
    <s v="Jenna Caffey"/>
    <x v="0"/>
    <s v="United States"/>
    <s v="Kent"/>
    <s v="Washington"/>
    <n v="98031"/>
    <x v="1"/>
    <s v="TEC-AC-10003063"/>
    <s v="Technology"/>
    <s v="Accessories"/>
    <s v="Micro Innovations USB RF Wireless Keyboard with Mouse"/>
    <n v="50"/>
    <n v="2"/>
    <n v="0"/>
    <n v="10.5"/>
  </r>
  <r>
    <n v="1625"/>
    <s v="CA-2012-157084"/>
    <x v="1"/>
    <x v="546"/>
    <d v="2012-12-24T00:00:00"/>
    <s v="Standard Class"/>
    <s v="JG-15160"/>
    <s v="James Galang"/>
    <x v="0"/>
    <s v="United States"/>
    <s v="Los Angeles"/>
    <s v="California"/>
    <n v="90049"/>
    <x v="1"/>
    <s v="TEC-PH-10002922"/>
    <s v="Technology"/>
    <s v="Phones"/>
    <s v="ShoreTel ShorePhone IP 230 VoIP phone"/>
    <n v="675.96"/>
    <n v="5"/>
    <n v="0.2"/>
    <n v="84.494999999999948"/>
  </r>
  <r>
    <n v="1626"/>
    <s v="CA-2012-157084"/>
    <x v="1"/>
    <x v="546"/>
    <d v="2012-12-24T00:00:00"/>
    <s v="Standard Class"/>
    <s v="JG-15160"/>
    <s v="James Galang"/>
    <x v="0"/>
    <s v="United States"/>
    <s v="Los Angeles"/>
    <s v="California"/>
    <n v="90049"/>
    <x v="1"/>
    <s v="TEC-AC-10002049"/>
    <s v="Technology"/>
    <s v="Accessories"/>
    <s v="Plantronics Savi W720 Multi-Device Wireless Headset System"/>
    <n v="1265.8499999999999"/>
    <n v="3"/>
    <n v="0"/>
    <n v="556.97400000000005"/>
  </r>
  <r>
    <n v="1627"/>
    <s v="CA-2012-164539"/>
    <x v="1"/>
    <x v="547"/>
    <d v="2012-11-22T00:00:00"/>
    <s v="Standard Class"/>
    <s v="PO-19180"/>
    <s v="Philisse Overcash"/>
    <x v="2"/>
    <s v="United States"/>
    <s v="New York City"/>
    <s v="New York"/>
    <n v="10011"/>
    <x v="3"/>
    <s v="OFF-AP-10002457"/>
    <s v="Office Supplies"/>
    <s v="Appliances"/>
    <s v="Eureka The Boss Plus 12-Amp Hard Box Upright Vacuum, Red"/>
    <n v="523.25"/>
    <n v="5"/>
    <n v="0"/>
    <n v="141.27749999999997"/>
  </r>
  <r>
    <n v="1628"/>
    <s v="CA-2012-143119"/>
    <x v="1"/>
    <x v="496"/>
    <d v="2012-09-30T00:00:00"/>
    <s v="Standard Class"/>
    <s v="MC-17275"/>
    <s v="Marc Crier"/>
    <x v="0"/>
    <s v="United States"/>
    <s v="Lafayette"/>
    <s v="Louisiana"/>
    <n v="70506"/>
    <x v="0"/>
    <s v="FUR-CH-10001270"/>
    <s v="Furniture"/>
    <s v="Chairs"/>
    <s v="Harbour Creations Steel Folding Chair"/>
    <n v="517.5"/>
    <n v="6"/>
    <n v="0"/>
    <n v="155.24999999999994"/>
  </r>
  <r>
    <n v="1629"/>
    <s v="CA-2014-101049"/>
    <x v="3"/>
    <x v="548"/>
    <d v="2014-06-26T00:00:00"/>
    <s v="Second Class"/>
    <s v="AS-10240"/>
    <s v="Alan Shonely"/>
    <x v="0"/>
    <s v="United States"/>
    <s v="Cleveland"/>
    <s v="Ohio"/>
    <n v="44105"/>
    <x v="3"/>
    <s v="FUR-FU-10004415"/>
    <s v="Furniture"/>
    <s v="Furnishings"/>
    <s v="Stacking Tray, Side-Loading, Legal, Smoke"/>
    <n v="17.920000000000002"/>
    <n v="5"/>
    <n v="0.2"/>
    <n v="2.4639999999999986"/>
  </r>
  <r>
    <n v="1630"/>
    <s v="CA-2014-101049"/>
    <x v="3"/>
    <x v="548"/>
    <d v="2014-06-26T00:00:00"/>
    <s v="Second Class"/>
    <s v="AS-10240"/>
    <s v="Alan Shonely"/>
    <x v="0"/>
    <s v="United States"/>
    <s v="Cleveland"/>
    <s v="Ohio"/>
    <n v="44105"/>
    <x v="3"/>
    <s v="OFF-BI-10001510"/>
    <s v="Office Supplies"/>
    <s v="Binders"/>
    <s v="Deluxe Heavy-Duty Vinyl Round Ring Binder"/>
    <n v="41.256000000000007"/>
    <n v="6"/>
    <n v="0.7"/>
    <n v="-34.38000000000001"/>
  </r>
  <r>
    <n v="1631"/>
    <s v="CA-2013-106530"/>
    <x v="0"/>
    <x v="541"/>
    <d v="2013-05-09T00:00:00"/>
    <s v="Same Day"/>
    <s v="CL-12565"/>
    <s v="Clay Ludtke"/>
    <x v="0"/>
    <s v="United States"/>
    <s v="Cleveland"/>
    <s v="Ohio"/>
    <n v="44105"/>
    <x v="3"/>
    <s v="OFF-ST-10002011"/>
    <s v="Office Supplies"/>
    <s v="Storage"/>
    <s v="Smead Adjustable Mobile File Trolley with Lockable Top"/>
    <n v="1006.056"/>
    <n v="3"/>
    <n v="0.2"/>
    <n v="88.029900000000055"/>
  </r>
  <r>
    <n v="1632"/>
    <s v="CA-2013-106530"/>
    <x v="0"/>
    <x v="541"/>
    <d v="2013-05-09T00:00:00"/>
    <s v="Same Day"/>
    <s v="CL-12565"/>
    <s v="Clay Ludtke"/>
    <x v="0"/>
    <s v="United States"/>
    <s v="Cleveland"/>
    <s v="Ohio"/>
    <n v="44105"/>
    <x v="3"/>
    <s v="OFF-PA-10002986"/>
    <s v="Office Supplies"/>
    <s v="Paper"/>
    <s v="Xerox 1898"/>
    <n v="10.688000000000001"/>
    <n v="2"/>
    <n v="0.2"/>
    <n v="3.7407999999999997"/>
  </r>
  <r>
    <n v="1633"/>
    <s v="CA-2013-106530"/>
    <x v="0"/>
    <x v="541"/>
    <d v="2013-05-09T00:00:00"/>
    <s v="Same Day"/>
    <s v="CL-12565"/>
    <s v="Clay Ludtke"/>
    <x v="0"/>
    <s v="United States"/>
    <s v="Cleveland"/>
    <s v="Ohio"/>
    <n v="44105"/>
    <x v="3"/>
    <s v="OFF-PA-10004451"/>
    <s v="Office Supplies"/>
    <s v="Paper"/>
    <s v="Xerox 222"/>
    <n v="10.368000000000002"/>
    <n v="2"/>
    <n v="0.2"/>
    <n v="3.6288"/>
  </r>
  <r>
    <n v="1634"/>
    <s v="CA-2013-106530"/>
    <x v="0"/>
    <x v="541"/>
    <d v="2013-05-09T00:00:00"/>
    <s v="Same Day"/>
    <s v="CL-12565"/>
    <s v="Clay Ludtke"/>
    <x v="0"/>
    <s v="United States"/>
    <s v="Cleveland"/>
    <s v="Ohio"/>
    <n v="44105"/>
    <x v="3"/>
    <s v="OFF-ST-10000649"/>
    <s v="Office Supplies"/>
    <s v="Storage"/>
    <s v="Hanging Personal Folder File"/>
    <n v="25.12"/>
    <n v="2"/>
    <n v="0.2"/>
    <n v="1.5700000000000012"/>
  </r>
  <r>
    <n v="1635"/>
    <s v="CA-2013-106530"/>
    <x v="0"/>
    <x v="541"/>
    <d v="2013-05-09T00:00:00"/>
    <s v="Same Day"/>
    <s v="CL-12565"/>
    <s v="Clay Ludtke"/>
    <x v="0"/>
    <s v="United States"/>
    <s v="Cleveland"/>
    <s v="Ohio"/>
    <n v="44105"/>
    <x v="3"/>
    <s v="TEC-AC-10001465"/>
    <s v="Technology"/>
    <s v="Accessories"/>
    <s v="SanDisk Cruzer 64 GB USB Flash Drive"/>
    <n v="58.112000000000002"/>
    <n v="2"/>
    <n v="0.2"/>
    <n v="7.263999999999994"/>
  </r>
  <r>
    <n v="1636"/>
    <s v="CA-2011-168984"/>
    <x v="2"/>
    <x v="35"/>
    <d v="2011-12-02T00:00:00"/>
    <s v="Standard Class"/>
    <s v="NW-18400"/>
    <s v="Natalie Webber"/>
    <x v="0"/>
    <s v="United States"/>
    <s v="Tigard"/>
    <s v="Oregon"/>
    <n v="97224"/>
    <x v="1"/>
    <s v="OFF-PA-10001166"/>
    <s v="Office Supplies"/>
    <s v="Paper"/>
    <s v="Xerox 2"/>
    <n v="15.552000000000003"/>
    <n v="3"/>
    <n v="0.2"/>
    <n v="5.4432"/>
  </r>
  <r>
    <n v="1637"/>
    <s v="CA-2011-168984"/>
    <x v="2"/>
    <x v="35"/>
    <d v="2011-12-02T00:00:00"/>
    <s v="Standard Class"/>
    <s v="NW-18400"/>
    <s v="Natalie Webber"/>
    <x v="0"/>
    <s v="United States"/>
    <s v="Tigard"/>
    <s v="Oregon"/>
    <n v="97224"/>
    <x v="1"/>
    <s v="OFF-ST-10001097"/>
    <s v="Office Supplies"/>
    <s v="Storage"/>
    <s v="Office Impressions Heavy Duty Welded Shelving &amp; Multimedia Storage Drawers"/>
    <n v="669.08"/>
    <n v="5"/>
    <n v="0.2"/>
    <n v="-167.27"/>
  </r>
  <r>
    <n v="1638"/>
    <s v="CA-2011-168984"/>
    <x v="2"/>
    <x v="35"/>
    <d v="2011-12-02T00:00:00"/>
    <s v="Standard Class"/>
    <s v="NW-18400"/>
    <s v="Natalie Webber"/>
    <x v="0"/>
    <s v="United States"/>
    <s v="Tigard"/>
    <s v="Oregon"/>
    <n v="97224"/>
    <x v="1"/>
    <s v="TEC-PH-10000038"/>
    <s v="Technology"/>
    <s v="Phones"/>
    <s v="Jawbone MINI JAMBOX Wireless Bluetooth Speaker"/>
    <n v="438.33600000000001"/>
    <n v="4"/>
    <n v="0.2"/>
    <n v="-87.667200000000037"/>
  </r>
  <r>
    <n v="1639"/>
    <s v="CA-2013-157266"/>
    <x v="0"/>
    <x v="439"/>
    <d v="2013-06-02T00:00:00"/>
    <s v="Standard Class"/>
    <s v="TB-21280"/>
    <s v="Toby Braunhardt"/>
    <x v="0"/>
    <s v="United States"/>
    <s v="Washington"/>
    <s v="District of Columbia"/>
    <n v="20016"/>
    <x v="3"/>
    <s v="OFF-PA-10002689"/>
    <s v="Office Supplies"/>
    <s v="Paper"/>
    <s v="Weyerhaeuser First Choice Laser/Copy Paper (20Lb. and 88 Bright)"/>
    <n v="19.440000000000001"/>
    <n v="3"/>
    <n v="0"/>
    <n v="9.3312000000000008"/>
  </r>
  <r>
    <n v="1640"/>
    <s v="CA-2013-157266"/>
    <x v="0"/>
    <x v="439"/>
    <d v="2013-06-02T00:00:00"/>
    <s v="Standard Class"/>
    <s v="TB-21280"/>
    <s v="Toby Braunhardt"/>
    <x v="0"/>
    <s v="United States"/>
    <s v="Washington"/>
    <s v="District of Columbia"/>
    <n v="20016"/>
    <x v="3"/>
    <s v="OFF-BI-10004728"/>
    <s v="Office Supplies"/>
    <s v="Binders"/>
    <s v="Wilson Jones Turn Tabs Binder Tool for Ring Binders"/>
    <n v="9.64"/>
    <n v="2"/>
    <n v="0"/>
    <n v="4.4344000000000001"/>
  </r>
  <r>
    <n v="1641"/>
    <s v="CA-2013-157266"/>
    <x v="0"/>
    <x v="439"/>
    <d v="2013-06-02T00:00:00"/>
    <s v="Standard Class"/>
    <s v="TB-21280"/>
    <s v="Toby Braunhardt"/>
    <x v="0"/>
    <s v="United States"/>
    <s v="Washington"/>
    <s v="District of Columbia"/>
    <n v="20016"/>
    <x v="3"/>
    <s v="OFF-PA-10004675"/>
    <s v="Office Supplies"/>
    <s v="Paper"/>
    <s v="Telephone Message Books with Fax/Mobile Section, 5 1/2&quot; x 3 3/16&quot;"/>
    <n v="12.7"/>
    <n v="2"/>
    <n v="0"/>
    <n v="5.8419999999999996"/>
  </r>
  <r>
    <n v="1642"/>
    <s v="CA-2013-157266"/>
    <x v="0"/>
    <x v="439"/>
    <d v="2013-06-02T00:00:00"/>
    <s v="Standard Class"/>
    <s v="TB-21280"/>
    <s v="Toby Braunhardt"/>
    <x v="0"/>
    <s v="United States"/>
    <s v="Washington"/>
    <s v="District of Columbia"/>
    <n v="20016"/>
    <x v="3"/>
    <s v="FUR-FU-10000629"/>
    <s v="Furniture"/>
    <s v="Furnishings"/>
    <s v="9-3/4 Diameter Round Wall Clock"/>
    <n v="41.37"/>
    <n v="3"/>
    <n v="0"/>
    <n v="17.375399999999999"/>
  </r>
  <r>
    <n v="1643"/>
    <s v="US-2011-134712"/>
    <x v="2"/>
    <x v="503"/>
    <d v="2011-12-04T00:00:00"/>
    <s v="Standard Class"/>
    <s v="BS-11380"/>
    <s v="Bill Stewart"/>
    <x v="1"/>
    <s v="United States"/>
    <s v="Skokie"/>
    <s v="Illinois"/>
    <n v="60076"/>
    <x v="2"/>
    <s v="OFF-FA-10003112"/>
    <s v="Office Supplies"/>
    <s v="Fasteners"/>
    <s v="Staples"/>
    <n v="12.624000000000001"/>
    <n v="2"/>
    <n v="0.2"/>
    <n v="3.944999999999999"/>
  </r>
  <r>
    <n v="1644"/>
    <s v="CA-2012-111829"/>
    <x v="1"/>
    <x v="531"/>
    <d v="2012-03-20T00:00:00"/>
    <s v="First Class"/>
    <s v="FH-14365"/>
    <s v="Fred Hopkins"/>
    <x v="1"/>
    <s v="United States"/>
    <s v="Seattle"/>
    <s v="Washington"/>
    <n v="98115"/>
    <x v="1"/>
    <s v="OFF-ST-10000142"/>
    <s v="Office Supplies"/>
    <s v="Storage"/>
    <s v="Deluxe Rollaway Locking File with Drawer"/>
    <n v="1247.6399999999999"/>
    <n v="3"/>
    <n v="0"/>
    <n v="349.33919999999995"/>
  </r>
  <r>
    <n v="1645"/>
    <s v="CA-2012-111829"/>
    <x v="1"/>
    <x v="531"/>
    <d v="2012-03-20T00:00:00"/>
    <s v="First Class"/>
    <s v="FH-14365"/>
    <s v="Fred Hopkins"/>
    <x v="1"/>
    <s v="United States"/>
    <s v="Seattle"/>
    <s v="Washington"/>
    <n v="98115"/>
    <x v="1"/>
    <s v="TEC-CO-10001766"/>
    <s v="Technology"/>
    <s v="Copiers"/>
    <s v="Canon PC940 Copier"/>
    <n v="3149.9300000000003"/>
    <n v="7"/>
    <n v="0"/>
    <n v="1480.4670999999998"/>
  </r>
  <r>
    <n v="1646"/>
    <s v="CA-2012-111829"/>
    <x v="1"/>
    <x v="531"/>
    <d v="2012-03-20T00:00:00"/>
    <s v="First Class"/>
    <s v="FH-14365"/>
    <s v="Fred Hopkins"/>
    <x v="1"/>
    <s v="United States"/>
    <s v="Seattle"/>
    <s v="Washington"/>
    <n v="98115"/>
    <x v="1"/>
    <s v="OFF-PA-10004359"/>
    <s v="Office Supplies"/>
    <s v="Paper"/>
    <s v="Multicolor Computer Printout Paper"/>
    <n v="209.7"/>
    <n v="2"/>
    <n v="0"/>
    <n v="100.65599999999999"/>
  </r>
  <r>
    <n v="1647"/>
    <s v="CA-2012-105221"/>
    <x v="1"/>
    <x v="549"/>
    <d v="2012-11-03T00:00:00"/>
    <s v="First Class"/>
    <s v="VM-21685"/>
    <s v="Valerie Mitchum"/>
    <x v="2"/>
    <s v="United States"/>
    <s v="Philadelphia"/>
    <s v="Pennsylvania"/>
    <n v="19140"/>
    <x v="3"/>
    <s v="TEC-AC-10002323"/>
    <s v="Technology"/>
    <s v="Accessories"/>
    <s v="SanDisk Ultra 32 GB MicroSDHC Class 10 Memory Card"/>
    <n v="35.360000000000007"/>
    <n v="2"/>
    <n v="0.2"/>
    <n v="-3.0939999999999994"/>
  </r>
  <r>
    <n v="1648"/>
    <s v="CA-2012-105221"/>
    <x v="1"/>
    <x v="549"/>
    <d v="2012-11-03T00:00:00"/>
    <s v="First Class"/>
    <s v="VM-21685"/>
    <s v="Valerie Mitchum"/>
    <x v="2"/>
    <s v="United States"/>
    <s v="Philadelphia"/>
    <s v="Pennsylvania"/>
    <n v="19140"/>
    <x v="3"/>
    <s v="OFF-FA-10001135"/>
    <s v="Office Supplies"/>
    <s v="Fasteners"/>
    <s v="Brites Rubber Bands, 1 1/2 oz. Box"/>
    <n v="3.1680000000000001"/>
    <n v="2"/>
    <n v="0.2"/>
    <n v="-0.71279999999999988"/>
  </r>
  <r>
    <n v="1649"/>
    <s v="CA-2012-120341"/>
    <x v="1"/>
    <x v="120"/>
    <d v="2012-09-29T00:00:00"/>
    <s v="Second Class"/>
    <s v="SF-20200"/>
    <s v="Sarah Foster"/>
    <x v="0"/>
    <s v="United States"/>
    <s v="Philadelphia"/>
    <s v="Pennsylvania"/>
    <n v="19143"/>
    <x v="3"/>
    <s v="OFF-BI-10004224"/>
    <s v="Office Supplies"/>
    <s v="Binders"/>
    <s v="Catalog Binders with Expanding Posts"/>
    <n v="121.10400000000003"/>
    <n v="6"/>
    <n v="0.7"/>
    <n v="-100.91999999999999"/>
  </r>
  <r>
    <n v="1650"/>
    <s v="CA-2012-120341"/>
    <x v="1"/>
    <x v="120"/>
    <d v="2012-09-29T00:00:00"/>
    <s v="Second Class"/>
    <s v="SF-20200"/>
    <s v="Sarah Foster"/>
    <x v="0"/>
    <s v="United States"/>
    <s v="Philadelphia"/>
    <s v="Pennsylvania"/>
    <n v="19143"/>
    <x v="3"/>
    <s v="TEC-PH-10003357"/>
    <s v="Technology"/>
    <s v="Phones"/>
    <s v="Grandstream GXP2100 Mainstream Business Phone"/>
    <n v="45.893999999999998"/>
    <n v="1"/>
    <n v="0.4"/>
    <n v="-9.178799999999999"/>
  </r>
  <r>
    <n v="1651"/>
    <s v="CA-2011-135699"/>
    <x v="2"/>
    <x v="550"/>
    <d v="2011-08-29T00:00:00"/>
    <s v="Same Day"/>
    <s v="HH-15010"/>
    <s v="Hilary Holden"/>
    <x v="1"/>
    <s v="United States"/>
    <s v="San Francisco"/>
    <s v="California"/>
    <n v="94110"/>
    <x v="1"/>
    <s v="OFF-PA-10004475"/>
    <s v="Office Supplies"/>
    <s v="Paper"/>
    <s v="Xerox 1940"/>
    <n v="109.92"/>
    <n v="2"/>
    <n v="0"/>
    <n v="53.860799999999998"/>
  </r>
  <r>
    <n v="1652"/>
    <s v="CA-2011-135699"/>
    <x v="2"/>
    <x v="550"/>
    <d v="2011-08-29T00:00:00"/>
    <s v="Same Day"/>
    <s v="HH-15010"/>
    <s v="Hilary Holden"/>
    <x v="1"/>
    <s v="United States"/>
    <s v="San Francisco"/>
    <s v="California"/>
    <n v="94110"/>
    <x v="1"/>
    <s v="OFF-PA-10003001"/>
    <s v="Office Supplies"/>
    <s v="Paper"/>
    <s v="Xerox 1986"/>
    <n v="13.36"/>
    <n v="2"/>
    <n v="0"/>
    <n v="6.4127999999999998"/>
  </r>
  <r>
    <n v="1653"/>
    <s v="US-2014-132444"/>
    <x v="3"/>
    <x v="551"/>
    <d v="2014-11-22T00:00:00"/>
    <s v="First Class"/>
    <s v="CD-12280"/>
    <s v="Christina DeMoss"/>
    <x v="0"/>
    <s v="United States"/>
    <s v="Seattle"/>
    <s v="Washington"/>
    <n v="98105"/>
    <x v="1"/>
    <s v="OFF-ST-10003442"/>
    <s v="Office Supplies"/>
    <s v="Storage"/>
    <s v="Eldon Portable Mobile Manager"/>
    <n v="169.68"/>
    <n v="6"/>
    <n v="0"/>
    <n v="45.813600000000001"/>
  </r>
  <r>
    <n v="1654"/>
    <s v="US-2014-132444"/>
    <x v="3"/>
    <x v="551"/>
    <d v="2014-11-22T00:00:00"/>
    <s v="First Class"/>
    <s v="CD-12280"/>
    <s v="Christina DeMoss"/>
    <x v="0"/>
    <s v="United States"/>
    <s v="Seattle"/>
    <s v="Washington"/>
    <n v="98105"/>
    <x v="1"/>
    <s v="TEC-AC-10003832"/>
    <s v="Technology"/>
    <s v="Accessories"/>
    <s v="Imation 16GB Mini TravelDrive USB 2.0 Flash Drive"/>
    <n v="132.52000000000001"/>
    <n v="4"/>
    <n v="0"/>
    <n v="54.333200000000005"/>
  </r>
  <r>
    <n v="1655"/>
    <s v="US-2014-132444"/>
    <x v="3"/>
    <x v="551"/>
    <d v="2014-11-22T00:00:00"/>
    <s v="First Class"/>
    <s v="CD-12280"/>
    <s v="Christina DeMoss"/>
    <x v="0"/>
    <s v="United States"/>
    <s v="Seattle"/>
    <s v="Washington"/>
    <n v="98105"/>
    <x v="1"/>
    <s v="OFF-FA-10000611"/>
    <s v="Office Supplies"/>
    <s v="Fasteners"/>
    <s v="Binder Clips by OIC"/>
    <n v="2.96"/>
    <n v="2"/>
    <n v="0"/>
    <n v="1.4207999999999998"/>
  </r>
  <r>
    <n v="1656"/>
    <s v="US-2014-132444"/>
    <x v="3"/>
    <x v="551"/>
    <d v="2014-11-22T00:00:00"/>
    <s v="First Class"/>
    <s v="CD-12280"/>
    <s v="Christina DeMoss"/>
    <x v="0"/>
    <s v="United States"/>
    <s v="Seattle"/>
    <s v="Washington"/>
    <n v="98105"/>
    <x v="1"/>
    <s v="OFF-BI-10001116"/>
    <s v="Office Supplies"/>
    <s v="Binders"/>
    <s v="Wilson Jones 1&quot; Hanging DublLock Ring Binders"/>
    <n v="8.4480000000000004"/>
    <n v="2"/>
    <n v="0.2"/>
    <n v="2.9568000000000003"/>
  </r>
  <r>
    <n v="1657"/>
    <s v="US-2014-132444"/>
    <x v="3"/>
    <x v="551"/>
    <d v="2014-11-22T00:00:00"/>
    <s v="First Class"/>
    <s v="CD-12280"/>
    <s v="Christina DeMoss"/>
    <x v="0"/>
    <s v="United States"/>
    <s v="Seattle"/>
    <s v="Washington"/>
    <n v="98105"/>
    <x v="1"/>
    <s v="OFF-ST-10000563"/>
    <s v="Office Supplies"/>
    <s v="Storage"/>
    <s v="Fellowes Bankers Box Stor/Drawer Steel Plus"/>
    <n v="95.94"/>
    <n v="3"/>
    <n v="0"/>
    <n v="9.5940000000000012"/>
  </r>
  <r>
    <n v="1658"/>
    <s v="CA-2011-127159"/>
    <x v="2"/>
    <x v="552"/>
    <d v="2011-05-15T00:00:00"/>
    <s v="First Class"/>
    <s v="HL-15040"/>
    <s v="Hunter Lopez"/>
    <x v="0"/>
    <s v="United States"/>
    <s v="Milwaukee"/>
    <s v="Wisconsin"/>
    <n v="53209"/>
    <x v="2"/>
    <s v="FUR-FU-10000010"/>
    <s v="Furniture"/>
    <s v="Furnishings"/>
    <s v="DAX Value U-Channel Document Frames, Easel Back"/>
    <n v="34.79"/>
    <n v="7"/>
    <n v="0"/>
    <n v="10.784899999999999"/>
  </r>
  <r>
    <n v="1659"/>
    <s v="CA-2014-161809"/>
    <x v="3"/>
    <x v="176"/>
    <d v="2014-01-27T00:00:00"/>
    <s v="Standard Class"/>
    <s v="TH-21100"/>
    <s v="Thea Hendricks"/>
    <x v="0"/>
    <s v="United States"/>
    <s v="Los Angeles"/>
    <s v="California"/>
    <n v="90045"/>
    <x v="1"/>
    <s v="TEC-PH-10004922"/>
    <s v="Technology"/>
    <s v="Phones"/>
    <s v="RCA Visys Integrated PBX 8-Line Router"/>
    <n v="160.77600000000001"/>
    <n v="3"/>
    <n v="0.2"/>
    <n v="10.048500000000004"/>
  </r>
  <r>
    <n v="1660"/>
    <s v="CA-2014-127285"/>
    <x v="3"/>
    <x v="505"/>
    <d v="2014-11-07T00:00:00"/>
    <s v="Standard Class"/>
    <s v="MM-18055"/>
    <s v="Michelle Moray"/>
    <x v="0"/>
    <s v="United States"/>
    <s v="Seattle"/>
    <s v="Washington"/>
    <n v="98115"/>
    <x v="1"/>
    <s v="OFF-BI-10004330"/>
    <s v="Office Supplies"/>
    <s v="Binders"/>
    <s v="GBC Velobind Prepunched Cover Sets, Regency Series"/>
    <n v="88.751999999999995"/>
    <n v="3"/>
    <n v="0.2"/>
    <n v="27.734999999999996"/>
  </r>
  <r>
    <n v="1661"/>
    <s v="CA-2014-127285"/>
    <x v="3"/>
    <x v="505"/>
    <d v="2014-11-07T00:00:00"/>
    <s v="Standard Class"/>
    <s v="MM-18055"/>
    <s v="Michelle Moray"/>
    <x v="0"/>
    <s v="United States"/>
    <s v="Seattle"/>
    <s v="Washington"/>
    <n v="98115"/>
    <x v="1"/>
    <s v="OFF-BI-10002072"/>
    <s v="Office Supplies"/>
    <s v="Binders"/>
    <s v="Cardinal Slant-D Ring Binders"/>
    <n v="13.904"/>
    <n v="2"/>
    <n v="0.2"/>
    <n v="5.2139999999999995"/>
  </r>
  <r>
    <n v="1662"/>
    <s v="CA-2014-144526"/>
    <x v="3"/>
    <x v="504"/>
    <d v="2014-05-07T00:00:00"/>
    <s v="Standard Class"/>
    <s v="QJ-19255"/>
    <s v="Quincy Jones"/>
    <x v="1"/>
    <s v="United States"/>
    <s v="Philadelphia"/>
    <s v="Pennsylvania"/>
    <n v="19143"/>
    <x v="3"/>
    <s v="TEC-PH-10002549"/>
    <s v="Technology"/>
    <s v="Phones"/>
    <s v="Polycom SoundPoint IP 450 VoIP phone"/>
    <n v="677.57999999999993"/>
    <n v="5"/>
    <n v="0.4"/>
    <n v="-158.10199999999998"/>
  </r>
  <r>
    <n v="1663"/>
    <s v="CA-2014-144526"/>
    <x v="3"/>
    <x v="504"/>
    <d v="2014-05-07T00:00:00"/>
    <s v="Standard Class"/>
    <s v="QJ-19255"/>
    <s v="Quincy Jones"/>
    <x v="1"/>
    <s v="United States"/>
    <s v="Philadelphia"/>
    <s v="Pennsylvania"/>
    <n v="19143"/>
    <x v="3"/>
    <s v="OFF-BI-10002353"/>
    <s v="Office Supplies"/>
    <s v="Binders"/>
    <s v="GBC VeloBind Cover Sets"/>
    <n v="13.896000000000001"/>
    <n v="3"/>
    <n v="0.7"/>
    <n v="-9.2639999999999993"/>
  </r>
  <r>
    <n v="1664"/>
    <s v="CA-2013-128531"/>
    <x v="0"/>
    <x v="390"/>
    <d v="2013-11-27T00:00:00"/>
    <s v="Second Class"/>
    <s v="NS-18505"/>
    <s v="Neola Schneider"/>
    <x v="0"/>
    <s v="United States"/>
    <s v="Dallas"/>
    <s v="Texas"/>
    <n v="75217"/>
    <x v="2"/>
    <s v="OFF-ST-10001325"/>
    <s v="Office Supplies"/>
    <s v="Storage"/>
    <s v="Sterilite Officeware Hinged File Box"/>
    <n v="41.92"/>
    <n v="5"/>
    <n v="0.2"/>
    <n v="3.6679999999999993"/>
  </r>
  <r>
    <n v="1665"/>
    <s v="CA-2013-128531"/>
    <x v="0"/>
    <x v="390"/>
    <d v="2013-11-27T00:00:00"/>
    <s v="Second Class"/>
    <s v="NS-18505"/>
    <s v="Neola Schneider"/>
    <x v="0"/>
    <s v="United States"/>
    <s v="Dallas"/>
    <s v="Texas"/>
    <n v="75217"/>
    <x v="2"/>
    <s v="TEC-AC-10002049"/>
    <s v="Technology"/>
    <s v="Accessories"/>
    <s v="Logitech G19 Programmable Gaming Keyboard"/>
    <n v="297.57600000000002"/>
    <n v="3"/>
    <n v="0.2"/>
    <n v="-7.4394000000000347"/>
  </r>
  <r>
    <n v="1666"/>
    <s v="CA-2013-128531"/>
    <x v="0"/>
    <x v="390"/>
    <d v="2013-11-27T00:00:00"/>
    <s v="Second Class"/>
    <s v="NS-18505"/>
    <s v="Neola Schneider"/>
    <x v="0"/>
    <s v="United States"/>
    <s v="Dallas"/>
    <s v="Texas"/>
    <n v="75217"/>
    <x v="2"/>
    <s v="OFF-FA-10002676"/>
    <s v="Office Supplies"/>
    <s v="Fasteners"/>
    <s v="Colored Push Pins"/>
    <n v="4.3440000000000003"/>
    <n v="3"/>
    <n v="0.2"/>
    <n v="0.86879999999999979"/>
  </r>
  <r>
    <n v="1667"/>
    <s v="CA-2013-128531"/>
    <x v="0"/>
    <x v="390"/>
    <d v="2013-11-27T00:00:00"/>
    <s v="Second Class"/>
    <s v="NS-18505"/>
    <s v="Neola Schneider"/>
    <x v="0"/>
    <s v="United States"/>
    <s v="Dallas"/>
    <s v="Texas"/>
    <n v="75217"/>
    <x v="2"/>
    <s v="TEC-AC-10003023"/>
    <s v="Technology"/>
    <s v="Accessories"/>
    <s v="Logitech G105 Gaming Keyboard"/>
    <n v="94.992000000000004"/>
    <n v="2"/>
    <n v="0.2"/>
    <n v="-2.374800000000004"/>
  </r>
  <r>
    <n v="1668"/>
    <s v="CA-2013-128531"/>
    <x v="0"/>
    <x v="390"/>
    <d v="2013-11-27T00:00:00"/>
    <s v="Second Class"/>
    <s v="NS-18505"/>
    <s v="Neola Schneider"/>
    <x v="0"/>
    <s v="United States"/>
    <s v="Dallas"/>
    <s v="Texas"/>
    <n v="75217"/>
    <x v="2"/>
    <s v="OFF-PA-10000167"/>
    <s v="Office Supplies"/>
    <s v="Paper"/>
    <s v="Xerox 1925"/>
    <n v="74.352000000000004"/>
    <n v="3"/>
    <n v="0.2"/>
    <n v="23.234999999999992"/>
  </r>
  <r>
    <n v="1669"/>
    <s v="CA-2013-128531"/>
    <x v="0"/>
    <x v="390"/>
    <d v="2013-11-27T00:00:00"/>
    <s v="Second Class"/>
    <s v="NS-18505"/>
    <s v="Neola Schneider"/>
    <x v="0"/>
    <s v="United States"/>
    <s v="Dallas"/>
    <s v="Texas"/>
    <n v="75217"/>
    <x v="2"/>
    <s v="OFF-AR-10003405"/>
    <s v="Office Supplies"/>
    <s v="Art"/>
    <s v="Dixon My First Ticonderoga Pencil, #2"/>
    <n v="14.04"/>
    <n v="3"/>
    <n v="0.2"/>
    <n v="1.5794999999999986"/>
  </r>
  <r>
    <n v="1670"/>
    <s v="US-2012-157154"/>
    <x v="1"/>
    <x v="553"/>
    <d v="2012-01-15T00:00:00"/>
    <s v="Standard Class"/>
    <s v="MM-17920"/>
    <s v="Michael Moore"/>
    <x v="0"/>
    <s v="United States"/>
    <s v="New York City"/>
    <s v="New York"/>
    <n v="10011"/>
    <x v="3"/>
    <s v="FUR-TA-10001889"/>
    <s v="Furniture"/>
    <s v="Tables"/>
    <s v="Bush Advantage Collection Racetrack Conference Table"/>
    <n v="1018.1039999999999"/>
    <n v="4"/>
    <n v="0.4"/>
    <n v="-373.3048"/>
  </r>
  <r>
    <n v="1671"/>
    <s v="CA-2014-159457"/>
    <x v="3"/>
    <x v="15"/>
    <d v="2014-10-27T00:00:00"/>
    <s v="Standard Class"/>
    <s v="RD-19480"/>
    <s v="Rick Duston"/>
    <x v="0"/>
    <s v="United States"/>
    <s v="Houston"/>
    <s v="Texas"/>
    <n v="77095"/>
    <x v="2"/>
    <s v="TEC-PH-10002185"/>
    <s v="Technology"/>
    <s v="Phones"/>
    <s v="QVS USB Car Charger 2-Port 2.1Amp for iPod/iPhone/iPad/iPad 2/iPad 3"/>
    <n v="16.68"/>
    <n v="3"/>
    <n v="0.2"/>
    <n v="5.2125000000000004"/>
  </r>
  <r>
    <n v="1672"/>
    <s v="CA-2013-107615"/>
    <x v="0"/>
    <x v="554"/>
    <d v="2013-03-26T00:00:00"/>
    <s v="First Class"/>
    <s v="RB-19645"/>
    <s v="Robert Barroso"/>
    <x v="1"/>
    <s v="United States"/>
    <s v="North Las Vegas"/>
    <s v="Nevada"/>
    <n v="89031"/>
    <x v="1"/>
    <s v="TEC-AC-10001013"/>
    <s v="Technology"/>
    <s v="Accessories"/>
    <s v="Logitech ClearChat Comfort/USB Headset H390"/>
    <n v="58.58"/>
    <n v="2"/>
    <n v="0"/>
    <n v="19.331399999999995"/>
  </r>
  <r>
    <n v="1673"/>
    <s v="CA-2014-111647"/>
    <x v="3"/>
    <x v="445"/>
    <d v="2014-07-08T00:00:00"/>
    <s v="Standard Class"/>
    <s v="RD-19585"/>
    <s v="Rob Dowd"/>
    <x v="0"/>
    <s v="United States"/>
    <s v="Plano"/>
    <s v="Texas"/>
    <n v="75023"/>
    <x v="2"/>
    <s v="TEC-PH-10002726"/>
    <s v="Technology"/>
    <s v="Phones"/>
    <s v="netTALK DUO VoIP Telephone Service"/>
    <n v="167.96800000000002"/>
    <n v="4"/>
    <n v="0.2"/>
    <n v="62.988"/>
  </r>
  <r>
    <n v="1674"/>
    <s v="CA-2012-150560"/>
    <x v="1"/>
    <x v="555"/>
    <d v="2012-12-12T00:00:00"/>
    <s v="First Class"/>
    <s v="SW-20455"/>
    <s v="Shaun Weien"/>
    <x v="0"/>
    <s v="United States"/>
    <s v="Suffolk"/>
    <s v="Virginia"/>
    <n v="23434"/>
    <x v="0"/>
    <s v="OFF-LA-10003930"/>
    <s v="Office Supplies"/>
    <s v="Labels"/>
    <s v="Dot Matrix Printer Tape Reel Labels, White, 5000/Box"/>
    <n v="196.62"/>
    <n v="2"/>
    <n v="0"/>
    <n v="96.343800000000002"/>
  </r>
  <r>
    <n v="1675"/>
    <s v="CA-2012-143077"/>
    <x v="1"/>
    <x v="14"/>
    <d v="2012-09-21T00:00:00"/>
    <s v="Standard Class"/>
    <s v="SF-20965"/>
    <s v="Sylvia Foulston"/>
    <x v="1"/>
    <s v="United States"/>
    <s v="Houston"/>
    <s v="Texas"/>
    <n v="77041"/>
    <x v="2"/>
    <s v="FUR-FU-10003535"/>
    <s v="Furniture"/>
    <s v="Furnishings"/>
    <s v="Howard Miller Distant Time Traveler Alarm Clock"/>
    <n v="21.936000000000003"/>
    <n v="2"/>
    <n v="0.6"/>
    <n v="-10.419600000000003"/>
  </r>
  <r>
    <n v="1676"/>
    <s v="CA-2012-143077"/>
    <x v="1"/>
    <x v="14"/>
    <d v="2012-09-21T00:00:00"/>
    <s v="Standard Class"/>
    <s v="SF-20965"/>
    <s v="Sylvia Foulston"/>
    <x v="1"/>
    <s v="United States"/>
    <s v="Houston"/>
    <s v="Texas"/>
    <n v="77041"/>
    <x v="2"/>
    <s v="OFF-BI-10000088"/>
    <s v="Office Supplies"/>
    <s v="Binders"/>
    <s v="GBC Imprintable Covers"/>
    <n v="6.5879999999999992"/>
    <n v="3"/>
    <n v="0.8"/>
    <n v="-10.211400000000005"/>
  </r>
  <r>
    <n v="1677"/>
    <s v="CA-2013-122728"/>
    <x v="0"/>
    <x v="556"/>
    <d v="2013-05-25T00:00:00"/>
    <s v="Standard Class"/>
    <s v="EB-13930"/>
    <s v="Eric Barreto"/>
    <x v="0"/>
    <s v="United States"/>
    <s v="San Francisco"/>
    <s v="California"/>
    <n v="94110"/>
    <x v="1"/>
    <s v="OFF-ST-10000604"/>
    <s v="Office Supplies"/>
    <s v="Storage"/>
    <s v="Home/Office Personal File Carts"/>
    <n v="104.28"/>
    <n v="3"/>
    <n v="0"/>
    <n v="26.069999999999993"/>
  </r>
  <r>
    <n v="1678"/>
    <s v="CA-2013-122728"/>
    <x v="0"/>
    <x v="556"/>
    <d v="2013-05-25T00:00:00"/>
    <s v="Standard Class"/>
    <s v="EB-13930"/>
    <s v="Eric Barreto"/>
    <x v="0"/>
    <s v="United States"/>
    <s v="San Francisco"/>
    <s v="California"/>
    <n v="94110"/>
    <x v="1"/>
    <s v="OFF-PA-10004040"/>
    <s v="Office Supplies"/>
    <s v="Paper"/>
    <s v="Universal Premium White Copier/Laser Paper (20Lb. and 87 Bright)"/>
    <n v="17.940000000000001"/>
    <n v="3"/>
    <n v="0"/>
    <n v="8.7906000000000013"/>
  </r>
  <r>
    <n v="1679"/>
    <s v="CA-2011-122882"/>
    <x v="2"/>
    <x v="557"/>
    <d v="2011-09-13T00:00:00"/>
    <s v="Standard Class"/>
    <s v="SB-20290"/>
    <s v="Sean Braxton"/>
    <x v="1"/>
    <s v="United States"/>
    <s v="Philadelphia"/>
    <s v="Pennsylvania"/>
    <n v="19134"/>
    <x v="3"/>
    <s v="OFF-ST-10002344"/>
    <s v="Office Supplies"/>
    <s v="Storage"/>
    <s v="Carina 42&quot;Hx23 3/4&quot;W Media Storage Unit"/>
    <n v="64.784000000000006"/>
    <n v="1"/>
    <n v="0.2"/>
    <n v="-14.576399999999996"/>
  </r>
  <r>
    <n v="1680"/>
    <s v="CA-2011-122882"/>
    <x v="2"/>
    <x v="557"/>
    <d v="2011-09-13T00:00:00"/>
    <s v="Standard Class"/>
    <s v="SB-20290"/>
    <s v="Sean Braxton"/>
    <x v="1"/>
    <s v="United States"/>
    <s v="Philadelphia"/>
    <s v="Pennsylvania"/>
    <n v="19134"/>
    <x v="3"/>
    <s v="TEC-PH-10003589"/>
    <s v="Technology"/>
    <s v="Phones"/>
    <s v="invisibleSHIELD by ZAGG Smudge-Free Screen Protector"/>
    <n v="32.381999999999998"/>
    <n v="3"/>
    <n v="0.4"/>
    <n v="4.3175999999999988"/>
  </r>
  <r>
    <n v="1681"/>
    <s v="CA-2011-122882"/>
    <x v="2"/>
    <x v="557"/>
    <d v="2011-09-13T00:00:00"/>
    <s v="Standard Class"/>
    <s v="SB-20290"/>
    <s v="Sean Braxton"/>
    <x v="1"/>
    <s v="United States"/>
    <s v="Philadelphia"/>
    <s v="Pennsylvania"/>
    <n v="19134"/>
    <x v="3"/>
    <s v="FUR-FU-10000758"/>
    <s v="Furniture"/>
    <s v="Furnishings"/>
    <s v="DAX Natural Wood-Tone Poster Frame"/>
    <n v="42.368000000000002"/>
    <n v="2"/>
    <n v="0.2"/>
    <n v="8.4735999999999958"/>
  </r>
  <r>
    <n v="1682"/>
    <s v="CA-2011-122882"/>
    <x v="2"/>
    <x v="557"/>
    <d v="2011-09-13T00:00:00"/>
    <s v="Standard Class"/>
    <s v="SB-20290"/>
    <s v="Sean Braxton"/>
    <x v="1"/>
    <s v="United States"/>
    <s v="Philadelphia"/>
    <s v="Pennsylvania"/>
    <n v="19134"/>
    <x v="3"/>
    <s v="TEC-MA-10004679"/>
    <s v="Technology"/>
    <s v="Machines"/>
    <s v="StarTech.com 10/100 VDSL2 Ethernet Extender Kit"/>
    <n v="399.54"/>
    <n v="4"/>
    <n v="0.7"/>
    <n v="-559.35599999999988"/>
  </r>
  <r>
    <n v="1683"/>
    <s v="US-2013-101497"/>
    <x v="0"/>
    <x v="321"/>
    <d v="2013-10-02T00:00:00"/>
    <s v="Second Class"/>
    <s v="PS-18760"/>
    <s v="Pamela Stobb"/>
    <x v="0"/>
    <s v="United States"/>
    <s v="Los Angeles"/>
    <s v="California"/>
    <n v="90008"/>
    <x v="1"/>
    <s v="OFF-PA-10000176"/>
    <s v="Office Supplies"/>
    <s v="Paper"/>
    <s v="Xerox 1887"/>
    <n v="18.97"/>
    <n v="1"/>
    <n v="0"/>
    <n v="9.105599999999999"/>
  </r>
  <r>
    <n v="1684"/>
    <s v="CA-2013-147585"/>
    <x v="0"/>
    <x v="77"/>
    <d v="2013-11-13T00:00:00"/>
    <s v="Standard Class"/>
    <s v="CB-12535"/>
    <s v="Claudia Bergmann"/>
    <x v="1"/>
    <s v="United States"/>
    <s v="San Francisco"/>
    <s v="California"/>
    <n v="94110"/>
    <x v="1"/>
    <s v="FUR-FU-10002597"/>
    <s v="Furniture"/>
    <s v="Furnishings"/>
    <s v="C-Line Magnetic Cubicle Keepers, Clear Polypropylene"/>
    <n v="14.82"/>
    <n v="3"/>
    <n v="0"/>
    <n v="6.224400000000001"/>
  </r>
  <r>
    <n v="1685"/>
    <s v="CA-2014-149489"/>
    <x v="3"/>
    <x v="558"/>
    <d v="2014-04-28T00:00:00"/>
    <s v="First Class"/>
    <s v="DK-12835"/>
    <s v="Damala Kotsonis"/>
    <x v="1"/>
    <s v="United States"/>
    <s v="Philadelphia"/>
    <s v="Pennsylvania"/>
    <n v="19143"/>
    <x v="3"/>
    <s v="OFF-AP-10002495"/>
    <s v="Office Supplies"/>
    <s v="Appliances"/>
    <s v="Acco Smartsocket Table Surge Protector, 6 Color-Coded Adapter Outlets"/>
    <n v="99.28"/>
    <n v="2"/>
    <n v="0.2"/>
    <n v="12.409999999999989"/>
  </r>
  <r>
    <n v="1686"/>
    <s v="CA-2014-149489"/>
    <x v="3"/>
    <x v="558"/>
    <d v="2014-04-28T00:00:00"/>
    <s v="First Class"/>
    <s v="DK-12835"/>
    <s v="Damala Kotsonis"/>
    <x v="1"/>
    <s v="United States"/>
    <s v="Philadelphia"/>
    <s v="Pennsylvania"/>
    <n v="19143"/>
    <x v="3"/>
    <s v="OFF-BI-10002813"/>
    <s v="Office Supplies"/>
    <s v="Binders"/>
    <s v="Avery Reinforcements for Hole-Punch Pages"/>
    <n v="1.1880000000000002"/>
    <n v="2"/>
    <n v="0.7"/>
    <n v="-0.98999999999999977"/>
  </r>
  <r>
    <n v="1687"/>
    <s v="CA-2014-149489"/>
    <x v="3"/>
    <x v="558"/>
    <d v="2014-04-28T00:00:00"/>
    <s v="First Class"/>
    <s v="DK-12835"/>
    <s v="Damala Kotsonis"/>
    <x v="1"/>
    <s v="United States"/>
    <s v="Philadelphia"/>
    <s v="Pennsylvania"/>
    <n v="19143"/>
    <x v="3"/>
    <s v="OFF-BI-10002414"/>
    <s v="Office Supplies"/>
    <s v="Binders"/>
    <s v="GBC ProClick Spines for 32-Hole Punch"/>
    <n v="7.5180000000000007"/>
    <n v="2"/>
    <n v="0.7"/>
    <n v="-5.7637999999999998"/>
  </r>
  <r>
    <n v="1688"/>
    <s v="CA-2014-143798"/>
    <x v="3"/>
    <x v="389"/>
    <d v="2014-12-13T00:00:00"/>
    <s v="First Class"/>
    <s v="AW-10840"/>
    <s v="Anthony Witt"/>
    <x v="0"/>
    <s v="United States"/>
    <s v="Philadelphia"/>
    <s v="Pennsylvania"/>
    <n v="19140"/>
    <x v="3"/>
    <s v="OFF-PA-10000788"/>
    <s v="Office Supplies"/>
    <s v="Paper"/>
    <s v="Xerox 210"/>
    <n v="10.368000000000002"/>
    <n v="2"/>
    <n v="0.2"/>
    <n v="3.6288"/>
  </r>
  <r>
    <n v="1689"/>
    <s v="CA-2014-143798"/>
    <x v="3"/>
    <x v="389"/>
    <d v="2014-12-13T00:00:00"/>
    <s v="First Class"/>
    <s v="AW-10840"/>
    <s v="Anthony Witt"/>
    <x v="0"/>
    <s v="United States"/>
    <s v="Philadelphia"/>
    <s v="Pennsylvania"/>
    <n v="19140"/>
    <x v="3"/>
    <s v="FUR-FU-10004306"/>
    <s v="Furniture"/>
    <s v="Furnishings"/>
    <s v="Electrix Halogen Magnifier Lamp"/>
    <n v="310.88000000000005"/>
    <n v="2"/>
    <n v="0.2"/>
    <n v="23.315999999999988"/>
  </r>
  <r>
    <n v="1690"/>
    <s v="CA-2011-142839"/>
    <x v="2"/>
    <x v="559"/>
    <d v="2011-08-20T00:00:00"/>
    <s v="Standard Class"/>
    <s v="TS-21610"/>
    <s v="Troy Staebel"/>
    <x v="0"/>
    <s v="United States"/>
    <s v="Philadelphia"/>
    <s v="Pennsylvania"/>
    <n v="19143"/>
    <x v="3"/>
    <s v="FUR-TA-10001539"/>
    <s v="Furniture"/>
    <s v="Tables"/>
    <s v="Chromcraft Rectangular Conference Tables"/>
    <n v="853.09199999999987"/>
    <n v="6"/>
    <n v="0.4"/>
    <n v="-227.49120000000016"/>
  </r>
  <r>
    <n v="1691"/>
    <s v="CA-2014-129833"/>
    <x v="3"/>
    <x v="34"/>
    <d v="2014-12-16T00:00:00"/>
    <s v="Standard Class"/>
    <s v="HF-14995"/>
    <s v="Herbert Flentye"/>
    <x v="0"/>
    <s v="United States"/>
    <s v="Indianapolis"/>
    <s v="Indiana"/>
    <n v="46203"/>
    <x v="2"/>
    <s v="OFF-PA-10000575"/>
    <s v="Office Supplies"/>
    <s v="Paper"/>
    <s v="Wirebound Message Books, Four 2 3/4 x 5 White Forms per Page"/>
    <n v="33.450000000000003"/>
    <n v="5"/>
    <n v="0"/>
    <n v="15.387"/>
  </r>
  <r>
    <n v="1692"/>
    <s v="CA-2014-129833"/>
    <x v="3"/>
    <x v="34"/>
    <d v="2014-12-16T00:00:00"/>
    <s v="Standard Class"/>
    <s v="HF-14995"/>
    <s v="Herbert Flentye"/>
    <x v="0"/>
    <s v="United States"/>
    <s v="Indianapolis"/>
    <s v="Indiana"/>
    <n v="46203"/>
    <x v="2"/>
    <s v="OFF-BI-10004182"/>
    <s v="Office Supplies"/>
    <s v="Binders"/>
    <s v="Economy Binders"/>
    <n v="10.4"/>
    <n v="5"/>
    <n v="0"/>
    <n v="5.0960000000000001"/>
  </r>
  <r>
    <n v="1693"/>
    <s v="US-2013-154361"/>
    <x v="0"/>
    <x v="560"/>
    <d v="2013-03-20T00:00:00"/>
    <s v="Standard Class"/>
    <s v="HZ-14950"/>
    <s v="Henia Zydlo"/>
    <x v="0"/>
    <s v="United States"/>
    <s v="Columbus"/>
    <s v="Ohio"/>
    <n v="43229"/>
    <x v="3"/>
    <s v="FUR-FU-10004020"/>
    <s v="Furniture"/>
    <s v="Furnishings"/>
    <s v="Advantus Panel Wall Acrylic Frame"/>
    <n v="21.880000000000003"/>
    <n v="5"/>
    <n v="0.2"/>
    <n v="6.2904999999999998"/>
  </r>
  <r>
    <n v="1694"/>
    <s v="US-2013-158708"/>
    <x v="0"/>
    <x v="190"/>
    <d v="2013-06-30T00:00:00"/>
    <s v="Second Class"/>
    <s v="AB-10255"/>
    <s v="Alejandro Ballentine"/>
    <x v="2"/>
    <s v="United States"/>
    <s v="Plano"/>
    <s v="Texas"/>
    <n v="75023"/>
    <x v="2"/>
    <s v="TEC-AC-10003133"/>
    <s v="Technology"/>
    <s v="Accessories"/>
    <s v="Memorex Mini Travel Drive 4 GB USB 2.0 Flash Drive"/>
    <n v="13.616"/>
    <n v="2"/>
    <n v="0.2"/>
    <n v="3.5742000000000012"/>
  </r>
  <r>
    <n v="1695"/>
    <s v="CA-2012-156335"/>
    <x v="1"/>
    <x v="12"/>
    <d v="2012-09-28T00:00:00"/>
    <s v="Second Class"/>
    <s v="PO-19195"/>
    <s v="Phillina Ober"/>
    <x v="2"/>
    <s v="United States"/>
    <s v="Bayonne"/>
    <s v="New Jersey"/>
    <n v="7002"/>
    <x v="3"/>
    <s v="TEC-AC-10002006"/>
    <s v="Technology"/>
    <s v="Accessories"/>
    <s v="Memorex Micro Travel Drive 16 GB"/>
    <n v="63.96"/>
    <n v="4"/>
    <n v="0"/>
    <n v="19.827599999999997"/>
  </r>
  <r>
    <n v="1696"/>
    <s v="CA-2012-156335"/>
    <x v="1"/>
    <x v="12"/>
    <d v="2012-09-28T00:00:00"/>
    <s v="Second Class"/>
    <s v="PO-19195"/>
    <s v="Phillina Ober"/>
    <x v="2"/>
    <s v="United States"/>
    <s v="Bayonne"/>
    <s v="New Jersey"/>
    <n v="7002"/>
    <x v="3"/>
    <s v="OFF-BI-10003314"/>
    <s v="Office Supplies"/>
    <s v="Binders"/>
    <s v="Tuff Stuff Recycled Round Ring Binders"/>
    <n v="14.46"/>
    <n v="3"/>
    <n v="0"/>
    <n v="7.0853999999999999"/>
  </r>
  <r>
    <n v="1697"/>
    <s v="CA-2012-156335"/>
    <x v="1"/>
    <x v="12"/>
    <d v="2012-09-28T00:00:00"/>
    <s v="Second Class"/>
    <s v="PO-19195"/>
    <s v="Phillina Ober"/>
    <x v="2"/>
    <s v="United States"/>
    <s v="Bayonne"/>
    <s v="New Jersey"/>
    <n v="7002"/>
    <x v="3"/>
    <s v="TEC-PH-10002726"/>
    <s v="Technology"/>
    <s v="Phones"/>
    <s v="netTALK DUO VoIP Telephone Service"/>
    <n v="104.98"/>
    <n v="2"/>
    <n v="0"/>
    <n v="52.49"/>
  </r>
  <r>
    <n v="1698"/>
    <s v="CA-2012-148376"/>
    <x v="1"/>
    <x v="17"/>
    <d v="2012-12-31T00:00:00"/>
    <s v="Standard Class"/>
    <s v="AG-10900"/>
    <s v="Arthur Gainer"/>
    <x v="0"/>
    <s v="United States"/>
    <s v="Los Angeles"/>
    <s v="California"/>
    <n v="90008"/>
    <x v="1"/>
    <s v="OFF-AP-10000240"/>
    <s v="Office Supplies"/>
    <s v="Appliances"/>
    <s v="Belkin F9G930V10-GRY 9 Outlet Surge"/>
    <n v="106.96"/>
    <n v="2"/>
    <n v="0"/>
    <n v="31.018399999999986"/>
  </r>
  <r>
    <n v="1699"/>
    <s v="CA-2012-148376"/>
    <x v="1"/>
    <x v="17"/>
    <d v="2012-12-31T00:00:00"/>
    <s v="Standard Class"/>
    <s v="AG-10900"/>
    <s v="Arthur Gainer"/>
    <x v="0"/>
    <s v="United States"/>
    <s v="Los Angeles"/>
    <s v="California"/>
    <n v="90008"/>
    <x v="1"/>
    <s v="OFF-LA-10002381"/>
    <s v="Office Supplies"/>
    <s v="Labels"/>
    <s v="Avery 497"/>
    <n v="21.560000000000002"/>
    <n v="7"/>
    <n v="0"/>
    <n v="10.348799999999999"/>
  </r>
  <r>
    <n v="1700"/>
    <s v="CA-2011-135657"/>
    <x v="2"/>
    <x v="561"/>
    <d v="2011-06-07T00:00:00"/>
    <s v="Second Class"/>
    <s v="SC-20725"/>
    <s v="Steven Cartwright"/>
    <x v="0"/>
    <s v="United States"/>
    <s v="Seattle"/>
    <s v="Washington"/>
    <n v="98115"/>
    <x v="1"/>
    <s v="FUR-TA-10004086"/>
    <s v="Furniture"/>
    <s v="Tables"/>
    <s v="KI Adjustable-Height Table"/>
    <n v="515.88"/>
    <n v="6"/>
    <n v="0"/>
    <n v="113.49359999999999"/>
  </r>
  <r>
    <n v="1701"/>
    <s v="CA-2012-114069"/>
    <x v="1"/>
    <x v="562"/>
    <d v="2012-07-15T00:00:00"/>
    <s v="Second Class"/>
    <s v="ND-18370"/>
    <s v="Natalie DeCherney"/>
    <x v="0"/>
    <s v="United States"/>
    <s v="New York City"/>
    <s v="New York"/>
    <n v="10035"/>
    <x v="3"/>
    <s v="OFF-BI-10000320"/>
    <s v="Office Supplies"/>
    <s v="Binders"/>
    <s v="GBC Plastic Binding Combs"/>
    <n v="11.808"/>
    <n v="2"/>
    <n v="0.2"/>
    <n v="4.2804000000000002"/>
  </r>
  <r>
    <n v="1702"/>
    <s v="CA-2012-114069"/>
    <x v="1"/>
    <x v="562"/>
    <d v="2012-07-15T00:00:00"/>
    <s v="Second Class"/>
    <s v="ND-18370"/>
    <s v="Natalie DeCherney"/>
    <x v="0"/>
    <s v="United States"/>
    <s v="New York City"/>
    <s v="New York"/>
    <n v="10035"/>
    <x v="3"/>
    <s v="FUR-CH-10000595"/>
    <s v="Furniture"/>
    <s v="Chairs"/>
    <s v="Safco Contoured Stacking Chairs"/>
    <n v="1931.04"/>
    <n v="9"/>
    <n v="0.1"/>
    <n v="321.83999999999992"/>
  </r>
  <r>
    <n v="1703"/>
    <s v="CA-2012-114069"/>
    <x v="1"/>
    <x v="562"/>
    <d v="2012-07-15T00:00:00"/>
    <s v="Second Class"/>
    <s v="ND-18370"/>
    <s v="Natalie DeCherney"/>
    <x v="0"/>
    <s v="United States"/>
    <s v="New York City"/>
    <s v="New York"/>
    <n v="10035"/>
    <x v="3"/>
    <s v="OFF-PA-10000349"/>
    <s v="Office Supplies"/>
    <s v="Paper"/>
    <s v="Staples"/>
    <n v="9.9600000000000009"/>
    <n v="2"/>
    <n v="0"/>
    <n v="4.6812000000000005"/>
  </r>
  <r>
    <n v="1704"/>
    <s v="CA-2011-139857"/>
    <x v="2"/>
    <x v="563"/>
    <d v="2011-02-07T00:00:00"/>
    <s v="Standard Class"/>
    <s v="CD-12790"/>
    <s v="Cynthia Delaney"/>
    <x v="2"/>
    <s v="United States"/>
    <s v="San Diego"/>
    <s v="California"/>
    <n v="92037"/>
    <x v="1"/>
    <s v="OFF-FA-10001843"/>
    <s v="Office Supplies"/>
    <s v="Fasteners"/>
    <s v="Staples"/>
    <n v="12.350000000000001"/>
    <n v="5"/>
    <n v="0"/>
    <n v="5.8045"/>
  </r>
  <r>
    <n v="1705"/>
    <s v="CA-2013-106306"/>
    <x v="0"/>
    <x v="387"/>
    <d v="2013-03-09T00:00:00"/>
    <s v="Same Day"/>
    <s v="PG-18820"/>
    <s v="Patrick Gardner"/>
    <x v="0"/>
    <s v="United States"/>
    <s v="Glendale"/>
    <s v="Arizona"/>
    <n v="85301"/>
    <x v="1"/>
    <s v="OFF-BI-10003676"/>
    <s v="Office Supplies"/>
    <s v="Binders"/>
    <s v="GBC Standard Recycled Report Covers, Clear Plastic Sheets"/>
    <n v="9.7020000000000017"/>
    <n v="3"/>
    <n v="0.7"/>
    <n v="-7.1147999999999989"/>
  </r>
  <r>
    <n v="1706"/>
    <s v="CA-2012-100545"/>
    <x v="1"/>
    <x v="6"/>
    <d v="2012-11-26T00:00:00"/>
    <s v="Standard Class"/>
    <s v="IM-15070"/>
    <s v="Irene Maddox"/>
    <x v="0"/>
    <s v="United States"/>
    <s v="Philadelphia"/>
    <s v="Pennsylvania"/>
    <n v="19120"/>
    <x v="3"/>
    <s v="OFF-BI-10003638"/>
    <s v="Office Supplies"/>
    <s v="Binders"/>
    <s v="GBC Durable Plastic Covers"/>
    <n v="11.610000000000003"/>
    <n v="2"/>
    <n v="0.7"/>
    <n v="-9.2880000000000003"/>
  </r>
  <r>
    <n v="1707"/>
    <s v="CA-2014-123491"/>
    <x v="3"/>
    <x v="505"/>
    <d v="2014-11-06T00:00:00"/>
    <s v="Standard Class"/>
    <s v="JK-15205"/>
    <s v="Jamie Kunitz"/>
    <x v="0"/>
    <s v="United States"/>
    <s v="San Francisco"/>
    <s v="California"/>
    <n v="94122"/>
    <x v="1"/>
    <s v="OFF-LA-10003077"/>
    <s v="Office Supplies"/>
    <s v="Labels"/>
    <s v="Avery 500"/>
    <n v="43.86"/>
    <n v="6"/>
    <n v="0"/>
    <n v="20.614199999999997"/>
  </r>
  <r>
    <n v="1708"/>
    <s v="CA-2014-123491"/>
    <x v="3"/>
    <x v="505"/>
    <d v="2014-11-06T00:00:00"/>
    <s v="Standard Class"/>
    <s v="JK-15205"/>
    <s v="Jamie Kunitz"/>
    <x v="0"/>
    <s v="United States"/>
    <s v="San Francisco"/>
    <s v="California"/>
    <n v="94122"/>
    <x v="1"/>
    <s v="TEC-PH-10003505"/>
    <s v="Technology"/>
    <s v="Phones"/>
    <s v="Geemarc AmpliPOWER60"/>
    <n v="148.47999999999999"/>
    <n v="2"/>
    <n v="0.2"/>
    <n v="16.703999999999986"/>
  </r>
  <r>
    <n v="1709"/>
    <s v="CA-2014-123491"/>
    <x v="3"/>
    <x v="505"/>
    <d v="2014-11-06T00:00:00"/>
    <s v="Standard Class"/>
    <s v="JK-15205"/>
    <s v="Jamie Kunitz"/>
    <x v="0"/>
    <s v="United States"/>
    <s v="San Francisco"/>
    <s v="California"/>
    <n v="94122"/>
    <x v="1"/>
    <s v="OFF-PA-10003424"/>
    <s v="Office Supplies"/>
    <s v="Paper"/>
    <s v="&quot;While you Were Out&quot; Message Book, One Form per Page"/>
    <n v="7.42"/>
    <n v="2"/>
    <n v="0"/>
    <n v="3.71"/>
  </r>
  <r>
    <n v="1710"/>
    <s v="CA-2014-123491"/>
    <x v="3"/>
    <x v="505"/>
    <d v="2014-11-06T00:00:00"/>
    <s v="Standard Class"/>
    <s v="JK-15205"/>
    <s v="Jamie Kunitz"/>
    <x v="0"/>
    <s v="United States"/>
    <s v="San Francisco"/>
    <s v="California"/>
    <n v="94122"/>
    <x v="1"/>
    <s v="FUR-CH-10003061"/>
    <s v="Furniture"/>
    <s v="Chairs"/>
    <s v="Global Leather Task Chair, Black"/>
    <n v="71.992000000000004"/>
    <n v="1"/>
    <n v="0.2"/>
    <n v="-0.89990000000001302"/>
  </r>
  <r>
    <n v="1711"/>
    <s v="CA-2014-123491"/>
    <x v="3"/>
    <x v="505"/>
    <d v="2014-11-06T00:00:00"/>
    <s v="Standard Class"/>
    <s v="JK-15205"/>
    <s v="Jamie Kunitz"/>
    <x v="0"/>
    <s v="United States"/>
    <s v="San Francisco"/>
    <s v="California"/>
    <n v="94122"/>
    <x v="1"/>
    <s v="OFF-AR-10003514"/>
    <s v="Office Supplies"/>
    <s v="Art"/>
    <s v="4009 Highlighters by Sanford"/>
    <n v="19.899999999999999"/>
    <n v="5"/>
    <n v="0"/>
    <n v="6.5669999999999984"/>
  </r>
  <r>
    <n v="1712"/>
    <s v="CA-2014-123491"/>
    <x v="3"/>
    <x v="505"/>
    <d v="2014-11-06T00:00:00"/>
    <s v="Standard Class"/>
    <s v="JK-15205"/>
    <s v="Jamie Kunitz"/>
    <x v="0"/>
    <s v="United States"/>
    <s v="San Francisco"/>
    <s v="California"/>
    <n v="94122"/>
    <x v="1"/>
    <s v="OFF-AP-10002684"/>
    <s v="Office Supplies"/>
    <s v="Appliances"/>
    <s v="Acco 7-Outlet Masterpiece Power Center, Wihtout Fax/Phone Line Protection"/>
    <n v="1702.12"/>
    <n v="14"/>
    <n v="0"/>
    <n v="510.63599999999985"/>
  </r>
  <r>
    <n v="1713"/>
    <s v="CA-2012-145401"/>
    <x v="1"/>
    <x v="564"/>
    <d v="2012-02-04T00:00:00"/>
    <s v="Standard Class"/>
    <s v="JP-15520"/>
    <s v="Jeremy Pistek"/>
    <x v="0"/>
    <s v="United States"/>
    <s v="Houston"/>
    <s v="Texas"/>
    <n v="77070"/>
    <x v="2"/>
    <s v="OFF-PA-10004405"/>
    <s v="Office Supplies"/>
    <s v="Paper"/>
    <s v="Rediform Voice Mail Log Books"/>
    <n v="14.303999999999998"/>
    <n v="6"/>
    <n v="0.2"/>
    <n v="5.0064000000000002"/>
  </r>
  <r>
    <n v="1714"/>
    <s v="US-2014-124968"/>
    <x v="3"/>
    <x v="565"/>
    <d v="2014-09-14T00:00:00"/>
    <s v="Second Class"/>
    <s v="MM-18055"/>
    <s v="Michelle Moray"/>
    <x v="0"/>
    <s v="United States"/>
    <s v="Chicago"/>
    <s v="Illinois"/>
    <n v="60610"/>
    <x v="2"/>
    <s v="FUR-TA-10004289"/>
    <s v="Furniture"/>
    <s v="Tables"/>
    <s v="BoxOffice By Design Rectangular and Half-Moon Meeting Room Tables"/>
    <n v="765.625"/>
    <n v="7"/>
    <n v="0.5"/>
    <n v="-566.5625"/>
  </r>
  <r>
    <n v="1715"/>
    <s v="CA-2014-104003"/>
    <x v="3"/>
    <x v="566"/>
    <d v="2014-10-14T00:00:00"/>
    <s v="Standard Class"/>
    <s v="DC-13285"/>
    <s v="Debra Catini"/>
    <x v="0"/>
    <s v="United States"/>
    <s v="San Francisco"/>
    <s v="California"/>
    <n v="94110"/>
    <x v="1"/>
    <s v="FUR-BO-10003965"/>
    <s v="Furniture"/>
    <s v="Bookcases"/>
    <s v="O'Sullivan Manor Hill 2-Door Library in Brianna Oak"/>
    <n v="307.666"/>
    <n v="2"/>
    <n v="0.15"/>
    <n v="-14.478399999999979"/>
  </r>
  <r>
    <n v="1716"/>
    <s v="CA-2013-154788"/>
    <x v="0"/>
    <x v="567"/>
    <d v="2013-05-05T00:00:00"/>
    <s v="Standard Class"/>
    <s v="JL-15835"/>
    <s v="John Lee"/>
    <x v="0"/>
    <s v="United States"/>
    <s v="New York City"/>
    <s v="New York"/>
    <n v="10011"/>
    <x v="3"/>
    <s v="OFF-BI-10003314"/>
    <s v="Office Supplies"/>
    <s v="Binders"/>
    <s v="Tuff Stuff Recycled Round Ring Binders"/>
    <n v="7.7120000000000006"/>
    <n v="2"/>
    <n v="0.2"/>
    <n v="2.7956000000000003"/>
  </r>
  <r>
    <n v="1717"/>
    <s v="CA-2013-169943"/>
    <x v="0"/>
    <x v="288"/>
    <d v="2013-05-25T00:00:00"/>
    <s v="Standard Class"/>
    <s v="BN-11515"/>
    <s v="Bradley Nguyen"/>
    <x v="0"/>
    <s v="United States"/>
    <s v="New York City"/>
    <s v="New York"/>
    <n v="10011"/>
    <x v="3"/>
    <s v="OFF-AP-10001563"/>
    <s v="Office Supplies"/>
    <s v="Appliances"/>
    <s v="Belkin Premiere Surge Master II 8-outlet surge protector"/>
    <n v="242.89999999999998"/>
    <n v="5"/>
    <n v="0"/>
    <n v="70.440999999999974"/>
  </r>
  <r>
    <n v="1718"/>
    <s v="CA-2013-169943"/>
    <x v="0"/>
    <x v="288"/>
    <d v="2013-05-25T00:00:00"/>
    <s v="Standard Class"/>
    <s v="BN-11515"/>
    <s v="Bradley Nguyen"/>
    <x v="0"/>
    <s v="United States"/>
    <s v="New York City"/>
    <s v="New York"/>
    <n v="10011"/>
    <x v="3"/>
    <s v="OFF-ST-10004123"/>
    <s v="Office Supplies"/>
    <s v="Storage"/>
    <s v="Safco Industrial Wire Shelving System"/>
    <n v="454.90000000000003"/>
    <n v="5"/>
    <n v="0"/>
    <n v="0"/>
  </r>
  <r>
    <n v="1719"/>
    <s v="CA-2013-169943"/>
    <x v="0"/>
    <x v="288"/>
    <d v="2013-05-25T00:00:00"/>
    <s v="Standard Class"/>
    <s v="BN-11515"/>
    <s v="Bradley Nguyen"/>
    <x v="0"/>
    <s v="United States"/>
    <s v="New York City"/>
    <s v="New York"/>
    <n v="10011"/>
    <x v="3"/>
    <s v="FUR-FU-10002088"/>
    <s v="Furniture"/>
    <s v="Furnishings"/>
    <s v="Nu-Dell Float Frame 11 x 14 1/2"/>
    <n v="35.92"/>
    <n v="4"/>
    <n v="0"/>
    <n v="15.086400000000001"/>
  </r>
  <r>
    <n v="1720"/>
    <s v="CA-2013-169943"/>
    <x v="0"/>
    <x v="288"/>
    <d v="2013-05-25T00:00:00"/>
    <s v="Standard Class"/>
    <s v="BN-11515"/>
    <s v="Bradley Nguyen"/>
    <x v="0"/>
    <s v="United States"/>
    <s v="New York City"/>
    <s v="New York"/>
    <n v="10011"/>
    <x v="3"/>
    <s v="FUR-FU-10000010"/>
    <s v="Furniture"/>
    <s v="Furnishings"/>
    <s v="DAX Value U-Channel Document Frames, Easel Back"/>
    <n v="39.76"/>
    <n v="8"/>
    <n v="0"/>
    <n v="12.325599999999998"/>
  </r>
  <r>
    <n v="1721"/>
    <s v="CA-2013-169943"/>
    <x v="0"/>
    <x v="288"/>
    <d v="2013-05-25T00:00:00"/>
    <s v="Standard Class"/>
    <s v="BN-11515"/>
    <s v="Bradley Nguyen"/>
    <x v="0"/>
    <s v="United States"/>
    <s v="New York City"/>
    <s v="New York"/>
    <n v="10011"/>
    <x v="3"/>
    <s v="OFF-BI-10002824"/>
    <s v="Office Supplies"/>
    <s v="Binders"/>
    <s v="Recycled Easel Ring Binders"/>
    <n v="47.744"/>
    <n v="4"/>
    <n v="0.2"/>
    <n v="14.919999999999995"/>
  </r>
  <r>
    <n v="1722"/>
    <s v="US-2012-123218"/>
    <x v="1"/>
    <x v="139"/>
    <d v="2012-12-25T00:00:00"/>
    <s v="Standard Class"/>
    <s v="KD-16345"/>
    <s v="Katherine Ducich"/>
    <x v="0"/>
    <s v="United States"/>
    <s v="Chicago"/>
    <s v="Illinois"/>
    <n v="60623"/>
    <x v="2"/>
    <s v="TEC-PH-10001061"/>
    <s v="Technology"/>
    <s v="Phones"/>
    <s v="Apple iPhone 5C"/>
    <n v="159.98400000000001"/>
    <n v="2"/>
    <n v="0.2"/>
    <n v="11.998799999999996"/>
  </r>
  <r>
    <n v="1723"/>
    <s v="US-2012-123218"/>
    <x v="1"/>
    <x v="139"/>
    <d v="2012-12-25T00:00:00"/>
    <s v="Standard Class"/>
    <s v="KD-16345"/>
    <s v="Katherine Ducich"/>
    <x v="0"/>
    <s v="United States"/>
    <s v="Chicago"/>
    <s v="Illinois"/>
    <n v="60623"/>
    <x v="2"/>
    <s v="TEC-AC-10000736"/>
    <s v="Technology"/>
    <s v="Accessories"/>
    <s v="Logitech G600 MMO Gaming Mouse"/>
    <n v="255.96799999999999"/>
    <n v="4"/>
    <n v="0.2"/>
    <n v="51.193599999999996"/>
  </r>
  <r>
    <n v="1724"/>
    <s v="US-2012-123218"/>
    <x v="1"/>
    <x v="139"/>
    <d v="2012-12-25T00:00:00"/>
    <s v="Standard Class"/>
    <s v="KD-16345"/>
    <s v="Katherine Ducich"/>
    <x v="0"/>
    <s v="United States"/>
    <s v="Chicago"/>
    <s v="Illinois"/>
    <n v="60623"/>
    <x v="2"/>
    <s v="FUR-BO-10003966"/>
    <s v="Furniture"/>
    <s v="Bookcases"/>
    <s v="Sauder Facets Collection Library, Sky Alder Finish"/>
    <n v="359.05799999999994"/>
    <n v="3"/>
    <n v="0.3"/>
    <n v="-71.811600000000027"/>
  </r>
  <r>
    <n v="1725"/>
    <s v="CA-2012-127453"/>
    <x v="1"/>
    <x v="546"/>
    <d v="2012-12-20T00:00:00"/>
    <s v="First Class"/>
    <s v="JK-15370"/>
    <s v="Jay Kimmel"/>
    <x v="0"/>
    <s v="United States"/>
    <s v="Philadelphia"/>
    <s v="Pennsylvania"/>
    <n v="19143"/>
    <x v="3"/>
    <s v="OFF-AP-10000828"/>
    <s v="Office Supplies"/>
    <s v="Appliances"/>
    <s v="Avanti 4.4 Cu. Ft. Refrigerator"/>
    <n v="434.35199999999998"/>
    <n v="3"/>
    <n v="0.2"/>
    <n v="43.43519999999998"/>
  </r>
  <r>
    <n v="1726"/>
    <s v="CA-2012-127453"/>
    <x v="1"/>
    <x v="546"/>
    <d v="2012-12-20T00:00:00"/>
    <s v="First Class"/>
    <s v="JK-15370"/>
    <s v="Jay Kimmel"/>
    <x v="0"/>
    <s v="United States"/>
    <s v="Philadelphia"/>
    <s v="Pennsylvania"/>
    <n v="19143"/>
    <x v="3"/>
    <s v="OFF-AP-10002906"/>
    <s v="Office Supplies"/>
    <s v="Appliances"/>
    <s v="Hoover Replacement Belt for Commercial Guardsman Heavy-Duty Upright Vacuum"/>
    <n v="3.5520000000000005"/>
    <n v="2"/>
    <n v="0.2"/>
    <n v="0.44399999999999973"/>
  </r>
  <r>
    <n v="1727"/>
    <s v="CA-2012-127453"/>
    <x v="1"/>
    <x v="546"/>
    <d v="2012-12-20T00:00:00"/>
    <s v="First Class"/>
    <s v="JK-15370"/>
    <s v="Jay Kimmel"/>
    <x v="0"/>
    <s v="United States"/>
    <s v="Philadelphia"/>
    <s v="Pennsylvania"/>
    <n v="19143"/>
    <x v="3"/>
    <s v="OFF-AP-10003860"/>
    <s v="Office Supplies"/>
    <s v="Appliances"/>
    <s v="Fellowes Advanced 8 Outlet Surge Suppressor with Phone/Fax Protection"/>
    <n v="88.832000000000008"/>
    <n v="4"/>
    <n v="0.2"/>
    <n v="7.7728000000000002"/>
  </r>
  <r>
    <n v="1728"/>
    <s v="US-2014-164056"/>
    <x v="3"/>
    <x v="568"/>
    <d v="2014-05-05T00:00:00"/>
    <s v="Second Class"/>
    <s v="FM-14215"/>
    <s v="Filia McAdams"/>
    <x v="1"/>
    <s v="United States"/>
    <s v="Dublin"/>
    <s v="Ohio"/>
    <n v="43017"/>
    <x v="3"/>
    <s v="FUR-TA-10001307"/>
    <s v="Furniture"/>
    <s v="Tables"/>
    <s v="SAFCO PlanMaster Heigh-Adjustable Drafting Table Base, 43w x 30d x 30-37h, Black"/>
    <n v="1048.3499999999999"/>
    <n v="5"/>
    <n v="0.4"/>
    <n v="-69.889999999999986"/>
  </r>
  <r>
    <n v="1729"/>
    <s v="CA-2013-106894"/>
    <x v="0"/>
    <x v="569"/>
    <d v="2013-02-07T00:00:00"/>
    <s v="Same Day"/>
    <s v="CA-12265"/>
    <s v="Christina Anderson"/>
    <x v="0"/>
    <s v="United States"/>
    <s v="Springfield"/>
    <s v="Virginia"/>
    <n v="22153"/>
    <x v="0"/>
    <s v="TEC-AC-10003063"/>
    <s v="Technology"/>
    <s v="Accessories"/>
    <s v="Micro Innovations USB RF Wireless Keyboard with Mouse"/>
    <n v="100"/>
    <n v="4"/>
    <n v="0"/>
    <n v="21"/>
  </r>
  <r>
    <n v="1730"/>
    <s v="CA-2013-106894"/>
    <x v="0"/>
    <x v="569"/>
    <d v="2013-02-07T00:00:00"/>
    <s v="Same Day"/>
    <s v="CA-12265"/>
    <s v="Christina Anderson"/>
    <x v="0"/>
    <s v="United States"/>
    <s v="Springfield"/>
    <s v="Virginia"/>
    <n v="22153"/>
    <x v="0"/>
    <s v="OFF-LA-10001045"/>
    <s v="Office Supplies"/>
    <s v="Labels"/>
    <s v="Permanent Self-Adhesive File Folder Labels for Typewriters by Universal"/>
    <n v="7.83"/>
    <n v="3"/>
    <n v="0"/>
    <n v="3.6017999999999999"/>
  </r>
  <r>
    <n v="1731"/>
    <s v="CA-2011-125136"/>
    <x v="2"/>
    <x v="450"/>
    <d v="2011-10-03T00:00:00"/>
    <s v="Standard Class"/>
    <s v="KD-16495"/>
    <s v="Keith Dawkins"/>
    <x v="1"/>
    <s v="United States"/>
    <s v="Fayetteville"/>
    <s v="North Carolina"/>
    <n v="28314"/>
    <x v="0"/>
    <s v="OFF-PA-10001457"/>
    <s v="Office Supplies"/>
    <s v="Paper"/>
    <s v="White GlueTop Scratch Pads"/>
    <n v="96.256"/>
    <n v="8"/>
    <n v="0.2"/>
    <n v="31.283199999999987"/>
  </r>
  <r>
    <n v="1732"/>
    <s v="CA-2011-125136"/>
    <x v="2"/>
    <x v="450"/>
    <d v="2011-10-03T00:00:00"/>
    <s v="Standard Class"/>
    <s v="KD-16495"/>
    <s v="Keith Dawkins"/>
    <x v="1"/>
    <s v="United States"/>
    <s v="Fayetteville"/>
    <s v="North Carolina"/>
    <n v="28314"/>
    <x v="0"/>
    <s v="OFF-PA-10001804"/>
    <s v="Office Supplies"/>
    <s v="Paper"/>
    <s v="Xerox 195"/>
    <n v="10.688000000000001"/>
    <n v="2"/>
    <n v="0.2"/>
    <n v="3.7407999999999997"/>
  </r>
  <r>
    <n v="1733"/>
    <s v="US-2013-131149"/>
    <x v="0"/>
    <x v="212"/>
    <d v="2013-07-15T00:00:00"/>
    <s v="Standard Class"/>
    <s v="LH-17155"/>
    <s v="Logan Haushalter"/>
    <x v="0"/>
    <s v="United States"/>
    <s v="Dallas"/>
    <s v="Texas"/>
    <n v="75081"/>
    <x v="2"/>
    <s v="OFF-ST-10000689"/>
    <s v="Office Supplies"/>
    <s v="Storage"/>
    <s v="Fellowes Strictly Business Drawer File, Letter/Legal Size"/>
    <n v="338.04"/>
    <n v="3"/>
    <n v="0.2"/>
    <n v="-33.804000000000002"/>
  </r>
  <r>
    <n v="1734"/>
    <s v="US-2013-131149"/>
    <x v="0"/>
    <x v="212"/>
    <d v="2013-07-15T00:00:00"/>
    <s v="Standard Class"/>
    <s v="LH-17155"/>
    <s v="Logan Haushalter"/>
    <x v="0"/>
    <s v="United States"/>
    <s v="Dallas"/>
    <s v="Texas"/>
    <n v="75081"/>
    <x v="2"/>
    <s v="OFF-AR-10002135"/>
    <s v="Office Supplies"/>
    <s v="Art"/>
    <s v="Boston Heavy-Duty Trimline Electric Pencil Sharpeners"/>
    <n v="154.24"/>
    <n v="4"/>
    <n v="0.2"/>
    <n v="17.351999999999975"/>
  </r>
  <r>
    <n v="1735"/>
    <s v="CA-2014-101483"/>
    <x v="3"/>
    <x v="570"/>
    <d v="2014-08-02T00:00:00"/>
    <s v="Second Class"/>
    <s v="AG-10675"/>
    <s v="Anna Gayman"/>
    <x v="0"/>
    <s v="United States"/>
    <s v="Jacksonville"/>
    <s v="North Carolina"/>
    <n v="28540"/>
    <x v="0"/>
    <s v="OFF-AP-10002082"/>
    <s v="Office Supplies"/>
    <s v="Appliances"/>
    <s v="Holmes HEPA Air Purifier"/>
    <n v="34.848000000000006"/>
    <n v="2"/>
    <n v="0.2"/>
    <n v="6.5339999999999971"/>
  </r>
  <r>
    <n v="1736"/>
    <s v="CA-2014-101483"/>
    <x v="3"/>
    <x v="570"/>
    <d v="2014-08-02T00:00:00"/>
    <s v="Second Class"/>
    <s v="AG-10675"/>
    <s v="Anna Gayman"/>
    <x v="0"/>
    <s v="United States"/>
    <s v="Jacksonville"/>
    <s v="North Carolina"/>
    <n v="28540"/>
    <x v="0"/>
    <s v="TEC-PH-10003442"/>
    <s v="Technology"/>
    <s v="Phones"/>
    <s v="Samsung Replacement EH64AVFWE Premium Headset"/>
    <n v="22"/>
    <n v="5"/>
    <n v="0.2"/>
    <n v="1.375"/>
  </r>
  <r>
    <n v="1737"/>
    <s v="CA-2014-101483"/>
    <x v="3"/>
    <x v="570"/>
    <d v="2014-08-02T00:00:00"/>
    <s v="Second Class"/>
    <s v="AG-10675"/>
    <s v="Anna Gayman"/>
    <x v="0"/>
    <s v="United States"/>
    <s v="Jacksonville"/>
    <s v="North Carolina"/>
    <n v="28540"/>
    <x v="0"/>
    <s v="OFF-AR-10002833"/>
    <s v="Office Supplies"/>
    <s v="Art"/>
    <s v="Newell 322"/>
    <n v="4.3680000000000003"/>
    <n v="3"/>
    <n v="0.2"/>
    <n v="0.3822000000000001"/>
  </r>
  <r>
    <n v="1738"/>
    <s v="CA-2012-130204"/>
    <x v="1"/>
    <x v="37"/>
    <d v="2012-09-09T00:00:00"/>
    <s v="Standard Class"/>
    <s v="DB-13120"/>
    <s v="David Bremer"/>
    <x v="1"/>
    <s v="United States"/>
    <s v="San Francisco"/>
    <s v="California"/>
    <n v="94122"/>
    <x v="1"/>
    <s v="OFF-ST-10001325"/>
    <s v="Office Supplies"/>
    <s v="Storage"/>
    <s v="Sterilite Officeware Hinged File Box"/>
    <n v="31.44"/>
    <n v="3"/>
    <n v="0"/>
    <n v="8.4888000000000012"/>
  </r>
  <r>
    <n v="1739"/>
    <s v="CA-2012-130204"/>
    <x v="1"/>
    <x v="37"/>
    <d v="2012-09-09T00:00:00"/>
    <s v="Standard Class"/>
    <s v="DB-13120"/>
    <s v="David Bremer"/>
    <x v="1"/>
    <s v="United States"/>
    <s v="San Francisco"/>
    <s v="California"/>
    <n v="94122"/>
    <x v="1"/>
    <s v="TEC-AC-10003038"/>
    <s v="Technology"/>
    <s v="Accessories"/>
    <s v="Kingston Digital DataTraveler 16GB USB 2.0"/>
    <n v="17.899999999999999"/>
    <n v="2"/>
    <n v="0"/>
    <n v="3.400999999999998"/>
  </r>
  <r>
    <n v="1740"/>
    <s v="CA-2012-130204"/>
    <x v="1"/>
    <x v="37"/>
    <d v="2012-09-09T00:00:00"/>
    <s v="Standard Class"/>
    <s v="DB-13120"/>
    <s v="David Bremer"/>
    <x v="1"/>
    <s v="United States"/>
    <s v="San Francisco"/>
    <s v="California"/>
    <n v="94122"/>
    <x v="1"/>
    <s v="TEC-AC-10003590"/>
    <s v="Technology"/>
    <s v="Accessories"/>
    <s v="TRENDnet 56K USB 2.0 Phone, Internet and Fax Modem"/>
    <n v="129.44999999999999"/>
    <n v="5"/>
    <n v="0"/>
    <n v="46.601999999999997"/>
  </r>
  <r>
    <n v="1741"/>
    <s v="CA-2011-110527"/>
    <x v="2"/>
    <x v="128"/>
    <d v="2011-08-16T00:00:00"/>
    <s v="Standard Class"/>
    <s v="ED-13885"/>
    <s v="Emily Ducich"/>
    <x v="2"/>
    <s v="United States"/>
    <s v="San Diego"/>
    <s v="California"/>
    <n v="92037"/>
    <x v="1"/>
    <s v="OFF-LA-10000262"/>
    <s v="Office Supplies"/>
    <s v="Labels"/>
    <s v="Avery 494"/>
    <n v="20.88"/>
    <n v="8"/>
    <n v="0"/>
    <n v="9.6047999999999991"/>
  </r>
  <r>
    <n v="1742"/>
    <s v="CA-2014-152807"/>
    <x v="3"/>
    <x v="505"/>
    <d v="2014-11-04T00:00:00"/>
    <s v="Standard Class"/>
    <s v="MC-18100"/>
    <s v="Mick Crebagga"/>
    <x v="0"/>
    <s v="United States"/>
    <s v="Philadelphia"/>
    <s v="Pennsylvania"/>
    <n v="19140"/>
    <x v="3"/>
    <s v="OFF-PA-10004355"/>
    <s v="Office Supplies"/>
    <s v="Paper"/>
    <s v="Xerox 231"/>
    <n v="20.736000000000004"/>
    <n v="4"/>
    <n v="0.2"/>
    <n v="7.2576000000000001"/>
  </r>
  <r>
    <n v="1743"/>
    <s v="CA-2014-152807"/>
    <x v="3"/>
    <x v="505"/>
    <d v="2014-11-04T00:00:00"/>
    <s v="Standard Class"/>
    <s v="MC-18100"/>
    <s v="Mick Crebagga"/>
    <x v="0"/>
    <s v="United States"/>
    <s v="Philadelphia"/>
    <s v="Pennsylvania"/>
    <n v="19140"/>
    <x v="3"/>
    <s v="FUR-FU-10004415"/>
    <s v="Furniture"/>
    <s v="Furnishings"/>
    <s v="Stacking Tray, Side-Loading, Legal, Smoke"/>
    <n v="7.168000000000001"/>
    <n v="2"/>
    <n v="0.2"/>
    <n v="0.98559999999999937"/>
  </r>
  <r>
    <n v="1744"/>
    <s v="CA-2014-152807"/>
    <x v="3"/>
    <x v="505"/>
    <d v="2014-11-04T00:00:00"/>
    <s v="Standard Class"/>
    <s v="MC-18100"/>
    <s v="Mick Crebagga"/>
    <x v="0"/>
    <s v="United States"/>
    <s v="Philadelphia"/>
    <s v="Pennsylvania"/>
    <n v="19140"/>
    <x v="3"/>
    <s v="OFF-ST-10002486"/>
    <s v="Office Supplies"/>
    <s v="Storage"/>
    <s v="Eldon Shelf Savers Cubes and Bins"/>
    <n v="11.168000000000001"/>
    <n v="2"/>
    <n v="0.2"/>
    <n v="-2.5128000000000008"/>
  </r>
  <r>
    <n v="1745"/>
    <s v="CA-2014-152807"/>
    <x v="3"/>
    <x v="505"/>
    <d v="2014-11-04T00:00:00"/>
    <s v="Standard Class"/>
    <s v="MC-18100"/>
    <s v="Mick Crebagga"/>
    <x v="0"/>
    <s v="United States"/>
    <s v="Philadelphia"/>
    <s v="Pennsylvania"/>
    <n v="19140"/>
    <x v="3"/>
    <s v="TEC-AC-10001142"/>
    <s v="Technology"/>
    <s v="Accessories"/>
    <s v="First Data FD10 PIN Pad"/>
    <n v="442.40000000000003"/>
    <n v="7"/>
    <n v="0.2"/>
    <n v="-55.300000000000068"/>
  </r>
  <r>
    <n v="1746"/>
    <s v="CA-2011-133270"/>
    <x v="2"/>
    <x v="571"/>
    <d v="2011-06-09T00:00:00"/>
    <s v="First Class"/>
    <s v="BM-11785"/>
    <s v="Bryan Mills"/>
    <x v="0"/>
    <s v="United States"/>
    <s v="Rochester"/>
    <s v="New York"/>
    <n v="14609"/>
    <x v="3"/>
    <s v="OFF-AR-10002656"/>
    <s v="Office Supplies"/>
    <s v="Art"/>
    <s v="Sanford Liquid Accent Highlighters"/>
    <n v="13.36"/>
    <n v="2"/>
    <n v="0"/>
    <n v="4.9431999999999992"/>
  </r>
  <r>
    <n v="1747"/>
    <s v="CA-2013-155670"/>
    <x v="0"/>
    <x v="572"/>
    <d v="2013-08-18T00:00:00"/>
    <s v="Second Class"/>
    <s v="EM-14065"/>
    <s v="Erin Mull"/>
    <x v="0"/>
    <s v="United States"/>
    <s v="Jacksonville"/>
    <s v="North Carolina"/>
    <n v="28540"/>
    <x v="0"/>
    <s v="OFF-BI-10000138"/>
    <s v="Office Supplies"/>
    <s v="Binders"/>
    <s v="Acco Translucent Poly Ring Binders"/>
    <n v="11.232000000000001"/>
    <n v="8"/>
    <n v="0.7"/>
    <n v="-8.2367999999999988"/>
  </r>
  <r>
    <n v="1748"/>
    <s v="CA-2013-155670"/>
    <x v="0"/>
    <x v="572"/>
    <d v="2013-08-18T00:00:00"/>
    <s v="Second Class"/>
    <s v="EM-14065"/>
    <s v="Erin Mull"/>
    <x v="0"/>
    <s v="United States"/>
    <s v="Jacksonville"/>
    <s v="North Carolina"/>
    <n v="28540"/>
    <x v="0"/>
    <s v="OFF-PA-10004947"/>
    <s v="Office Supplies"/>
    <s v="Paper"/>
    <s v="Staples"/>
    <n v="10.272000000000002"/>
    <n v="3"/>
    <n v="0.2"/>
    <n v="3.2099999999999982"/>
  </r>
  <r>
    <n v="1749"/>
    <s v="US-2011-157406"/>
    <x v="2"/>
    <x v="573"/>
    <d v="2011-04-29T00:00:00"/>
    <s v="Standard Class"/>
    <s v="DA-13450"/>
    <s v="Dianna Arnett"/>
    <x v="2"/>
    <s v="United States"/>
    <s v="Houston"/>
    <s v="Texas"/>
    <n v="77095"/>
    <x v="2"/>
    <s v="OFF-PA-10003543"/>
    <s v="Office Supplies"/>
    <s v="Paper"/>
    <s v="Xerox 1985"/>
    <n v="10.368000000000002"/>
    <n v="2"/>
    <n v="0.2"/>
    <n v="3.6288"/>
  </r>
  <r>
    <n v="1750"/>
    <s v="US-2011-157406"/>
    <x v="2"/>
    <x v="573"/>
    <d v="2011-04-29T00:00:00"/>
    <s v="Standard Class"/>
    <s v="DA-13450"/>
    <s v="Dianna Arnett"/>
    <x v="2"/>
    <s v="United States"/>
    <s v="Houston"/>
    <s v="Texas"/>
    <n v="77095"/>
    <x v="2"/>
    <s v="OFF-AR-10002221"/>
    <s v="Office Supplies"/>
    <s v="Art"/>
    <s v="12 Colored Short Pencils"/>
    <n v="6.24"/>
    <n v="3"/>
    <n v="0.2"/>
    <n v="0.54600000000000071"/>
  </r>
  <r>
    <n v="1751"/>
    <s v="CA-2012-139094"/>
    <x v="1"/>
    <x v="6"/>
    <d v="2012-11-27T00:00:00"/>
    <s v="Standard Class"/>
    <s v="MO-17800"/>
    <s v="Meg O'Connel"/>
    <x v="2"/>
    <s v="United States"/>
    <s v="San Antonio"/>
    <s v="Texas"/>
    <n v="78207"/>
    <x v="2"/>
    <s v="FUR-TA-10004607"/>
    <s v="Furniture"/>
    <s v="Tables"/>
    <s v="Hon 2111 Invitation Series Straight Table"/>
    <n v="206.96200000000002"/>
    <n v="2"/>
    <n v="0.3"/>
    <n v="-32.522600000000011"/>
  </r>
  <r>
    <n v="1752"/>
    <s v="CA-2014-168837"/>
    <x v="3"/>
    <x v="336"/>
    <d v="2014-10-18T00:00:00"/>
    <s v="First Class"/>
    <s v="JW-15955"/>
    <s v="Joni Wasserman"/>
    <x v="0"/>
    <s v="United States"/>
    <s v="Oakland"/>
    <s v="California"/>
    <n v="94601"/>
    <x v="1"/>
    <s v="FUR-FU-10001918"/>
    <s v="Furniture"/>
    <s v="Furnishings"/>
    <s v="C-Line Cubicle Keepers Polyproplyene Holder With Velcro Backings"/>
    <n v="9.4600000000000009"/>
    <n v="2"/>
    <n v="0"/>
    <n v="3.6894000000000009"/>
  </r>
  <r>
    <n v="1753"/>
    <s v="CA-2014-116715"/>
    <x v="3"/>
    <x v="574"/>
    <d v="2014-12-06T00:00:00"/>
    <s v="First Class"/>
    <s v="VW-21775"/>
    <s v="Victoria Wilson"/>
    <x v="1"/>
    <s v="United States"/>
    <s v="San Francisco"/>
    <s v="California"/>
    <n v="94122"/>
    <x v="1"/>
    <s v="OFF-ST-10004340"/>
    <s v="Office Supplies"/>
    <s v="Storage"/>
    <s v="Fellowes Mobile File Cart, Black"/>
    <n v="559.62"/>
    <n v="9"/>
    <n v="0"/>
    <n v="151.09740000000002"/>
  </r>
  <r>
    <n v="1754"/>
    <s v="CA-2014-116715"/>
    <x v="3"/>
    <x v="574"/>
    <d v="2014-12-06T00:00:00"/>
    <s v="First Class"/>
    <s v="VW-21775"/>
    <s v="Victoria Wilson"/>
    <x v="1"/>
    <s v="United States"/>
    <s v="San Francisco"/>
    <s v="California"/>
    <n v="94122"/>
    <x v="1"/>
    <s v="OFF-PA-10004475"/>
    <s v="Office Supplies"/>
    <s v="Paper"/>
    <s v="Xerox 1940"/>
    <n v="109.92"/>
    <n v="2"/>
    <n v="0"/>
    <n v="53.860799999999998"/>
  </r>
  <r>
    <n v="1755"/>
    <s v="CA-2014-116715"/>
    <x v="3"/>
    <x v="574"/>
    <d v="2014-12-06T00:00:00"/>
    <s v="First Class"/>
    <s v="VW-21775"/>
    <s v="Victoria Wilson"/>
    <x v="1"/>
    <s v="United States"/>
    <s v="San Francisco"/>
    <s v="California"/>
    <n v="94122"/>
    <x v="1"/>
    <s v="OFF-PA-10003893"/>
    <s v="Office Supplies"/>
    <s v="Paper"/>
    <s v="Xerox 1962"/>
    <n v="8.56"/>
    <n v="2"/>
    <n v="0"/>
    <n v="3.8519999999999994"/>
  </r>
  <r>
    <n v="1756"/>
    <s v="CA-2012-135622"/>
    <x v="1"/>
    <x v="575"/>
    <d v="2012-12-11T00:00:00"/>
    <s v="Second Class"/>
    <s v="TT-21460"/>
    <s v="Tonja Turnell"/>
    <x v="2"/>
    <s v="United States"/>
    <s v="Fort Worth"/>
    <s v="Texas"/>
    <n v="76106"/>
    <x v="2"/>
    <s v="OFF-PA-10000100"/>
    <s v="Office Supplies"/>
    <s v="Paper"/>
    <s v="Xerox 1945"/>
    <n v="360.71199999999999"/>
    <n v="11"/>
    <n v="0.2"/>
    <n v="130.75810000000001"/>
  </r>
  <r>
    <n v="1757"/>
    <s v="CA-2012-135622"/>
    <x v="1"/>
    <x v="575"/>
    <d v="2012-12-11T00:00:00"/>
    <s v="Second Class"/>
    <s v="TT-21460"/>
    <s v="Tonja Turnell"/>
    <x v="2"/>
    <s v="United States"/>
    <s v="Fort Worth"/>
    <s v="Texas"/>
    <n v="76106"/>
    <x v="2"/>
    <s v="TEC-PH-10001817"/>
    <s v="Technology"/>
    <s v="Phones"/>
    <s v="Wilson Electronics DB Pro Signal Booster"/>
    <n v="1718.4"/>
    <n v="6"/>
    <n v="0.2"/>
    <n v="150.36000000000013"/>
  </r>
  <r>
    <n v="1758"/>
    <s v="US-2012-107349"/>
    <x v="1"/>
    <x v="562"/>
    <d v="2012-07-15T00:00:00"/>
    <s v="First Class"/>
    <s v="SL-20155"/>
    <s v="Sara Luxemburg"/>
    <x v="2"/>
    <s v="United States"/>
    <s v="Houston"/>
    <s v="Texas"/>
    <n v="77095"/>
    <x v="2"/>
    <s v="OFF-BI-10001765"/>
    <s v="Office Supplies"/>
    <s v="Binders"/>
    <s v="Wilson Jones Heavy-Duty Casebound Ring Binders with Metal Hinges"/>
    <n v="41.567999999999991"/>
    <n v="6"/>
    <n v="0.8"/>
    <n v="-66.508800000000036"/>
  </r>
  <r>
    <n v="1759"/>
    <s v="CA-2011-139017"/>
    <x v="2"/>
    <x v="218"/>
    <d v="2011-05-17T00:00:00"/>
    <s v="Standard Class"/>
    <s v="RM-19375"/>
    <s v="Raymond Messe"/>
    <x v="0"/>
    <s v="United States"/>
    <s v="Houston"/>
    <s v="Texas"/>
    <n v="77095"/>
    <x v="2"/>
    <s v="TEC-AC-10001013"/>
    <s v="Technology"/>
    <s v="Accessories"/>
    <s v="Logitech ClearChat Comfort/USB Headset H390"/>
    <n v="46.864000000000004"/>
    <n v="2"/>
    <n v="0.2"/>
    <n v="7.615399999999994"/>
  </r>
  <r>
    <n v="1760"/>
    <s v="CA-2011-141817"/>
    <x v="2"/>
    <x v="576"/>
    <d v="2011-01-13T00:00:00"/>
    <s v="Standard Class"/>
    <s v="MB-18085"/>
    <s v="Mick Brown"/>
    <x v="0"/>
    <s v="United States"/>
    <s v="Philadelphia"/>
    <s v="Pennsylvania"/>
    <n v="19143"/>
    <x v="3"/>
    <s v="OFF-AR-10003478"/>
    <s v="Office Supplies"/>
    <s v="Art"/>
    <s v="Avery Hi-Liter EverBold Pen Style Fluorescent Highlighters, 4/Pack"/>
    <n v="19.536000000000001"/>
    <n v="3"/>
    <n v="0.2"/>
    <n v="4.8840000000000003"/>
  </r>
  <r>
    <n v="1761"/>
    <s v="CA-2012-130785"/>
    <x v="1"/>
    <x v="577"/>
    <d v="2012-09-09T00:00:00"/>
    <s v="Standard Class"/>
    <s v="AG-10900"/>
    <s v="Arthur Gainer"/>
    <x v="0"/>
    <s v="United States"/>
    <s v="San Diego"/>
    <s v="California"/>
    <n v="92105"/>
    <x v="1"/>
    <s v="FUR-BO-10000330"/>
    <s v="Furniture"/>
    <s v="Bookcases"/>
    <s v="Sauder Camden County Barrister Bookcase, Planked Cherry Finish"/>
    <n v="411.33199999999999"/>
    <n v="4"/>
    <n v="0.15"/>
    <n v="-4.8391999999999769"/>
  </r>
  <r>
    <n v="1762"/>
    <s v="CA-2012-130785"/>
    <x v="1"/>
    <x v="577"/>
    <d v="2012-09-09T00:00:00"/>
    <s v="Standard Class"/>
    <s v="AG-10900"/>
    <s v="Arthur Gainer"/>
    <x v="0"/>
    <s v="United States"/>
    <s v="San Diego"/>
    <s v="California"/>
    <n v="92105"/>
    <x v="1"/>
    <s v="OFF-BI-10001900"/>
    <s v="Office Supplies"/>
    <s v="Binders"/>
    <s v="DXL Angle-View Binders with Locking Rings, Black"/>
    <n v="28.752000000000002"/>
    <n v="6"/>
    <n v="0.2"/>
    <n v="9.7037999999999993"/>
  </r>
  <r>
    <n v="1763"/>
    <s v="CA-2012-130785"/>
    <x v="1"/>
    <x v="577"/>
    <d v="2012-09-09T00:00:00"/>
    <s v="Standard Class"/>
    <s v="AG-10900"/>
    <s v="Arthur Gainer"/>
    <x v="0"/>
    <s v="United States"/>
    <s v="San Diego"/>
    <s v="California"/>
    <n v="92105"/>
    <x v="1"/>
    <s v="FUR-BO-10003159"/>
    <s v="Furniture"/>
    <s v="Bookcases"/>
    <s v="Sauder Camden County Collection Libraries, Planked Cherry Finish"/>
    <n v="293.19900000000001"/>
    <n v="3"/>
    <n v="0.15"/>
    <n v="-20.696400000000025"/>
  </r>
  <r>
    <n v="1764"/>
    <s v="CA-2013-110254"/>
    <x v="0"/>
    <x v="578"/>
    <d v="2013-08-09T00:00:00"/>
    <s v="Standard Class"/>
    <s v="ML-17755"/>
    <s v="Max Ludwig"/>
    <x v="2"/>
    <s v="United States"/>
    <s v="Suffolk"/>
    <s v="Virginia"/>
    <n v="23434"/>
    <x v="0"/>
    <s v="OFF-SU-10002573"/>
    <s v="Office Supplies"/>
    <s v="Supplies"/>
    <s v="Acme 10&quot; Easy Grip Assistive Scissors"/>
    <n v="35.06"/>
    <n v="2"/>
    <n v="0"/>
    <n v="10.517999999999997"/>
  </r>
  <r>
    <n v="1765"/>
    <s v="CA-2013-110254"/>
    <x v="0"/>
    <x v="578"/>
    <d v="2013-08-09T00:00:00"/>
    <s v="Standard Class"/>
    <s v="ML-17755"/>
    <s v="Max Ludwig"/>
    <x v="2"/>
    <s v="United States"/>
    <s v="Suffolk"/>
    <s v="Virginia"/>
    <n v="23434"/>
    <x v="0"/>
    <s v="OFF-LA-10004484"/>
    <s v="Office Supplies"/>
    <s v="Labels"/>
    <s v="Avery 476"/>
    <n v="4.13"/>
    <n v="1"/>
    <n v="0"/>
    <n v="1.8997999999999999"/>
  </r>
  <r>
    <n v="1766"/>
    <s v="CA-2013-110254"/>
    <x v="0"/>
    <x v="578"/>
    <d v="2013-08-09T00:00:00"/>
    <s v="Standard Class"/>
    <s v="ML-17755"/>
    <s v="Max Ludwig"/>
    <x v="2"/>
    <s v="United States"/>
    <s v="Suffolk"/>
    <s v="Virginia"/>
    <n v="23434"/>
    <x v="0"/>
    <s v="FUR-FU-10001591"/>
    <s v="Furniture"/>
    <s v="Furnishings"/>
    <s v="Advantus Panel Wall Certificate Holder - 8.5x11"/>
    <n v="109.8"/>
    <n v="9"/>
    <n v="0"/>
    <n v="46.116000000000007"/>
  </r>
  <r>
    <n v="1767"/>
    <s v="CA-2013-110254"/>
    <x v="0"/>
    <x v="578"/>
    <d v="2013-08-09T00:00:00"/>
    <s v="Standard Class"/>
    <s v="ML-17755"/>
    <s v="Max Ludwig"/>
    <x v="2"/>
    <s v="United States"/>
    <s v="Suffolk"/>
    <s v="Virginia"/>
    <n v="23434"/>
    <x v="0"/>
    <s v="OFF-LA-10002034"/>
    <s v="Office Supplies"/>
    <s v="Labels"/>
    <s v="Avery 478"/>
    <n v="9.82"/>
    <n v="2"/>
    <n v="0"/>
    <n v="4.8117999999999999"/>
  </r>
  <r>
    <n v="1768"/>
    <s v="US-2011-158057"/>
    <x v="2"/>
    <x v="579"/>
    <d v="2011-03-26T00:00:00"/>
    <s v="Standard Class"/>
    <s v="CC-12685"/>
    <s v="Craig Carroll"/>
    <x v="0"/>
    <s v="United States"/>
    <s v="Greensboro"/>
    <s v="North Carolina"/>
    <n v="27405"/>
    <x v="0"/>
    <s v="OFF-BI-10004410"/>
    <s v="Office Supplies"/>
    <s v="Binders"/>
    <s v="C-Line Peel &amp; Stick Add-On Filing Pockets, 8-3/4 x 5-1/8, 10/Pack"/>
    <n v="7.644000000000001"/>
    <n v="4"/>
    <n v="0.7"/>
    <n v="-5.8603999999999985"/>
  </r>
  <r>
    <n v="1769"/>
    <s v="US-2011-158057"/>
    <x v="2"/>
    <x v="579"/>
    <d v="2011-03-26T00:00:00"/>
    <s v="Standard Class"/>
    <s v="CC-12685"/>
    <s v="Craig Carroll"/>
    <x v="0"/>
    <s v="United States"/>
    <s v="Greensboro"/>
    <s v="North Carolina"/>
    <n v="27405"/>
    <x v="0"/>
    <s v="OFF-BI-10002735"/>
    <s v="Office Supplies"/>
    <s v="Binders"/>
    <s v="GBC Prestige Therm-A-Bind Covers"/>
    <n v="51.465000000000018"/>
    <n v="5"/>
    <n v="0.7"/>
    <n v="-39.456499999999991"/>
  </r>
  <r>
    <n v="1770"/>
    <s v="CA-2014-146024"/>
    <x v="3"/>
    <x v="580"/>
    <d v="2014-03-09T00:00:00"/>
    <s v="Standard Class"/>
    <s v="SC-20770"/>
    <s v="Stewart Carmichael"/>
    <x v="1"/>
    <s v="United States"/>
    <s v="Dallas"/>
    <s v="Texas"/>
    <n v="75081"/>
    <x v="2"/>
    <s v="OFF-SU-10001935"/>
    <s v="Office Supplies"/>
    <s v="Supplies"/>
    <s v="Staples"/>
    <n v="6.9760000000000009"/>
    <n v="4"/>
    <n v="0.2"/>
    <n v="-1.3952000000000013"/>
  </r>
  <r>
    <n v="1771"/>
    <s v="CA-2014-146024"/>
    <x v="3"/>
    <x v="580"/>
    <d v="2014-03-09T00:00:00"/>
    <s v="Standard Class"/>
    <s v="SC-20770"/>
    <s v="Stewart Carmichael"/>
    <x v="1"/>
    <s v="United States"/>
    <s v="Dallas"/>
    <s v="Texas"/>
    <n v="75081"/>
    <x v="2"/>
    <s v="OFF-BI-10003291"/>
    <s v="Office Supplies"/>
    <s v="Binders"/>
    <s v="Wilson Jones Leather-Like Binders with DublLock Round Rings"/>
    <n v="12.221999999999998"/>
    <n v="7"/>
    <n v="0.8"/>
    <n v="-20.166300000000007"/>
  </r>
  <r>
    <n v="1772"/>
    <s v="CA-2013-129686"/>
    <x v="0"/>
    <x v="581"/>
    <d v="2013-11-30T00:00:00"/>
    <s v="Second Class"/>
    <s v="GG-14650"/>
    <s v="Greg Guthrie"/>
    <x v="1"/>
    <s v="United States"/>
    <s v="Chicago"/>
    <s v="Illinois"/>
    <n v="60623"/>
    <x v="2"/>
    <s v="OFF-ST-10004337"/>
    <s v="Office Supplies"/>
    <s v="Storage"/>
    <s v="SAFCO Commercial Wire Shelving, 72h"/>
    <n v="97.984000000000009"/>
    <n v="2"/>
    <n v="0.2"/>
    <n v="-24.496000000000002"/>
  </r>
  <r>
    <n v="1773"/>
    <s v="CA-2013-129686"/>
    <x v="0"/>
    <x v="581"/>
    <d v="2013-11-30T00:00:00"/>
    <s v="Second Class"/>
    <s v="GG-14650"/>
    <s v="Greg Guthrie"/>
    <x v="1"/>
    <s v="United States"/>
    <s v="Chicago"/>
    <s v="Illinois"/>
    <n v="60623"/>
    <x v="2"/>
    <s v="TEC-AC-10001266"/>
    <s v="Technology"/>
    <s v="Accessories"/>
    <s v="Memorex Micro Travel Drive 8 GB"/>
    <n v="62.400000000000006"/>
    <n v="6"/>
    <n v="0.2"/>
    <n v="19.499999999999993"/>
  </r>
  <r>
    <n v="1774"/>
    <s v="CA-2011-118976"/>
    <x v="2"/>
    <x v="582"/>
    <d v="2011-05-03T00:00:00"/>
    <s v="Standard Class"/>
    <s v="MY-18295"/>
    <s v="Muhammed Yedwab"/>
    <x v="1"/>
    <s v="United States"/>
    <s v="Baltimore"/>
    <s v="Maryland"/>
    <n v="21215"/>
    <x v="3"/>
    <s v="OFF-BI-10001628"/>
    <s v="Office Supplies"/>
    <s v="Binders"/>
    <s v="Acco Data Flex Cable Posts For Top &amp; Bottom Load Binders, 6&quot; Capacity"/>
    <n v="20.86"/>
    <n v="2"/>
    <n v="0"/>
    <n v="9.3869999999999987"/>
  </r>
  <r>
    <n v="1775"/>
    <s v="CA-2011-118976"/>
    <x v="2"/>
    <x v="582"/>
    <d v="2011-05-03T00:00:00"/>
    <s v="Standard Class"/>
    <s v="MY-18295"/>
    <s v="Muhammed Yedwab"/>
    <x v="1"/>
    <s v="United States"/>
    <s v="Baltimore"/>
    <s v="Maryland"/>
    <n v="21215"/>
    <x v="3"/>
    <s v="OFF-ST-10000877"/>
    <s v="Office Supplies"/>
    <s v="Storage"/>
    <s v="Recycled Steel Personal File for Standard File Folders"/>
    <n v="497.61"/>
    <n v="9"/>
    <n v="0"/>
    <n v="129.37860000000001"/>
  </r>
  <r>
    <n v="1776"/>
    <s v="CA-2011-118976"/>
    <x v="2"/>
    <x v="582"/>
    <d v="2011-05-03T00:00:00"/>
    <s v="Standard Class"/>
    <s v="MY-18295"/>
    <s v="Muhammed Yedwab"/>
    <x v="1"/>
    <s v="United States"/>
    <s v="Baltimore"/>
    <s v="Maryland"/>
    <n v="21215"/>
    <x v="3"/>
    <s v="OFF-AR-10004752"/>
    <s v="Office Supplies"/>
    <s v="Art"/>
    <s v="Blackstonian Pencils"/>
    <n v="5.34"/>
    <n v="2"/>
    <n v="0"/>
    <n v="1.4952000000000001"/>
  </r>
  <r>
    <n v="1777"/>
    <s v="CA-2011-118976"/>
    <x v="2"/>
    <x v="582"/>
    <d v="2011-05-03T00:00:00"/>
    <s v="Standard Class"/>
    <s v="MY-18295"/>
    <s v="Muhammed Yedwab"/>
    <x v="1"/>
    <s v="United States"/>
    <s v="Baltimore"/>
    <s v="Maryland"/>
    <n v="21215"/>
    <x v="3"/>
    <s v="OFF-LA-10000452"/>
    <s v="Office Supplies"/>
    <s v="Labels"/>
    <s v="Avery 488"/>
    <n v="3.15"/>
    <n v="1"/>
    <n v="0"/>
    <n v="1.512"/>
  </r>
  <r>
    <n v="1778"/>
    <s v="CA-2012-105347"/>
    <x v="1"/>
    <x v="27"/>
    <d v="2012-11-28T00:00:00"/>
    <s v="Standard Class"/>
    <s v="DP-13000"/>
    <s v="Darren Powers"/>
    <x v="0"/>
    <s v="United States"/>
    <s v="Los Angeles"/>
    <s v="California"/>
    <n v="90004"/>
    <x v="1"/>
    <s v="OFF-PA-10000675"/>
    <s v="Office Supplies"/>
    <s v="Paper"/>
    <s v="Xerox 1919"/>
    <n v="368.91"/>
    <n v="9"/>
    <n v="0"/>
    <n v="180.76590000000002"/>
  </r>
  <r>
    <n v="1779"/>
    <s v="CA-2012-105347"/>
    <x v="1"/>
    <x v="27"/>
    <d v="2012-11-28T00:00:00"/>
    <s v="Standard Class"/>
    <s v="DP-13000"/>
    <s v="Darren Powers"/>
    <x v="0"/>
    <s v="United States"/>
    <s v="Los Angeles"/>
    <s v="California"/>
    <n v="90004"/>
    <x v="1"/>
    <s v="OFF-AR-10003045"/>
    <s v="Office Supplies"/>
    <s v="Art"/>
    <s v="Prang Colored Pencils"/>
    <n v="14.7"/>
    <n v="5"/>
    <n v="0"/>
    <n v="6.6150000000000002"/>
  </r>
  <r>
    <n v="1780"/>
    <s v="CA-2013-124667"/>
    <x v="0"/>
    <x v="583"/>
    <d v="2013-11-17T00:00:00"/>
    <s v="Standard Class"/>
    <s v="BD-11770"/>
    <s v="Bryan Davis"/>
    <x v="0"/>
    <s v="United States"/>
    <s v="New York City"/>
    <s v="New York"/>
    <n v="10011"/>
    <x v="3"/>
    <s v="TEC-AC-10003447"/>
    <s v="Technology"/>
    <s v="Accessories"/>
    <s v="Micropad Numeric Keypads"/>
    <n v="59.97"/>
    <n v="3"/>
    <n v="0"/>
    <n v="14.992499999999996"/>
  </r>
  <r>
    <n v="1781"/>
    <s v="CA-2013-124667"/>
    <x v="0"/>
    <x v="583"/>
    <d v="2013-11-17T00:00:00"/>
    <s v="Standard Class"/>
    <s v="BD-11770"/>
    <s v="Bryan Davis"/>
    <x v="0"/>
    <s v="United States"/>
    <s v="New York City"/>
    <s v="New York"/>
    <n v="10011"/>
    <x v="3"/>
    <s v="OFF-ST-10002276"/>
    <s v="Office Supplies"/>
    <s v="Storage"/>
    <s v="Safco Steel Mobile File Cart"/>
    <n v="83.36"/>
    <n v="1"/>
    <n v="0"/>
    <n v="20.840000000000003"/>
  </r>
  <r>
    <n v="1782"/>
    <s v="CA-2012-111094"/>
    <x v="1"/>
    <x v="584"/>
    <d v="2012-07-13T00:00:00"/>
    <s v="Standard Class"/>
    <s v="CB-12535"/>
    <s v="Claudia Bergmann"/>
    <x v="1"/>
    <s v="United States"/>
    <s v="Franklin"/>
    <s v="Massachusetts"/>
    <n v="2038"/>
    <x v="3"/>
    <s v="OFF-PA-10001609"/>
    <s v="Office Supplies"/>
    <s v="Paper"/>
    <s v="Tops Wirebound Message Log Books"/>
    <n v="6.58"/>
    <n v="2"/>
    <n v="0"/>
    <n v="3.0267999999999997"/>
  </r>
  <r>
    <n v="1783"/>
    <s v="CA-2012-111094"/>
    <x v="1"/>
    <x v="584"/>
    <d v="2012-07-13T00:00:00"/>
    <s v="Standard Class"/>
    <s v="CB-12535"/>
    <s v="Claudia Bergmann"/>
    <x v="1"/>
    <s v="United States"/>
    <s v="Franklin"/>
    <s v="Massachusetts"/>
    <n v="2038"/>
    <x v="3"/>
    <s v="OFF-BI-10001597"/>
    <s v="Office Supplies"/>
    <s v="Binders"/>
    <s v="Wilson Jones Ledger-Size, Piano-Hinge Binder, 2&quot;, Blue"/>
    <n v="122.94"/>
    <n v="3"/>
    <n v="0"/>
    <n v="59.011199999999988"/>
  </r>
  <r>
    <n v="1784"/>
    <s v="CA-2014-166317"/>
    <x v="3"/>
    <x v="585"/>
    <d v="2014-09-27T00:00:00"/>
    <s v="Standard Class"/>
    <s v="JE-15610"/>
    <s v="Jim Epp"/>
    <x v="1"/>
    <s v="United States"/>
    <s v="Milwaukee"/>
    <s v="Wisconsin"/>
    <n v="53209"/>
    <x v="2"/>
    <s v="OFF-PA-10004475"/>
    <s v="Office Supplies"/>
    <s v="Paper"/>
    <s v="Xerox 1940"/>
    <n v="219.84"/>
    <n v="4"/>
    <n v="0"/>
    <n v="107.7216"/>
  </r>
  <r>
    <n v="1785"/>
    <s v="CA-2014-166317"/>
    <x v="3"/>
    <x v="585"/>
    <d v="2014-09-27T00:00:00"/>
    <s v="Standard Class"/>
    <s v="JE-15610"/>
    <s v="Jim Epp"/>
    <x v="1"/>
    <s v="United States"/>
    <s v="Milwaukee"/>
    <s v="Wisconsin"/>
    <n v="53209"/>
    <x v="2"/>
    <s v="TEC-AC-10004510"/>
    <s v="Technology"/>
    <s v="Accessories"/>
    <s v="Logitech Desktop MK120 Mouse and keyboard Combo"/>
    <n v="98.16"/>
    <n v="6"/>
    <n v="0"/>
    <n v="9.8159999999999954"/>
  </r>
  <r>
    <n v="1786"/>
    <s v="CA-2014-166317"/>
    <x v="3"/>
    <x v="585"/>
    <d v="2014-09-27T00:00:00"/>
    <s v="Standard Class"/>
    <s v="JE-15610"/>
    <s v="Jim Epp"/>
    <x v="1"/>
    <s v="United States"/>
    <s v="Milwaukee"/>
    <s v="Wisconsin"/>
    <n v="53209"/>
    <x v="2"/>
    <s v="OFF-BI-10002976"/>
    <s v="Office Supplies"/>
    <s v="Binders"/>
    <s v="ACCOHIDE Binder by Acco"/>
    <n v="33.04"/>
    <n v="8"/>
    <n v="0"/>
    <n v="15.5288"/>
  </r>
  <r>
    <n v="1787"/>
    <s v="CA-2014-166317"/>
    <x v="3"/>
    <x v="585"/>
    <d v="2014-09-27T00:00:00"/>
    <s v="Standard Class"/>
    <s v="JE-15610"/>
    <s v="Jim Epp"/>
    <x v="1"/>
    <s v="United States"/>
    <s v="Milwaukee"/>
    <s v="Wisconsin"/>
    <n v="53209"/>
    <x v="2"/>
    <s v="TEC-PH-10001615"/>
    <s v="Technology"/>
    <s v="Phones"/>
    <s v="AT&amp;T CL82213"/>
    <n v="86.97"/>
    <n v="3"/>
    <n v="0"/>
    <n v="25.221299999999989"/>
  </r>
  <r>
    <n v="1788"/>
    <s v="CA-2012-154326"/>
    <x v="1"/>
    <x v="586"/>
    <d v="2012-02-19T00:00:00"/>
    <s v="Standard Class"/>
    <s v="RP-19855"/>
    <s v="Roy Phan"/>
    <x v="1"/>
    <s v="United States"/>
    <s v="Kenosha"/>
    <s v="Wisconsin"/>
    <n v="53142"/>
    <x v="2"/>
    <s v="TEC-PH-10001819"/>
    <s v="Technology"/>
    <s v="Phones"/>
    <s v="Innergie mMini Combo Duo USB Travel Charging Kit"/>
    <n v="134.97"/>
    <n v="3"/>
    <n v="0"/>
    <n v="64.785599999999988"/>
  </r>
  <r>
    <n v="1789"/>
    <s v="CA-2012-154326"/>
    <x v="1"/>
    <x v="586"/>
    <d v="2012-02-19T00:00:00"/>
    <s v="Standard Class"/>
    <s v="RP-19855"/>
    <s v="Roy Phan"/>
    <x v="1"/>
    <s v="United States"/>
    <s v="Kenosha"/>
    <s v="Wisconsin"/>
    <n v="53142"/>
    <x v="2"/>
    <s v="TEC-PH-10000560"/>
    <s v="Technology"/>
    <s v="Phones"/>
    <s v="Samsung Galaxy S III - 16GB - pebble blue (T-Mobile)"/>
    <n v="699.98"/>
    <n v="2"/>
    <n v="0"/>
    <n v="195.99440000000004"/>
  </r>
  <r>
    <n v="1790"/>
    <s v="CA-2012-154326"/>
    <x v="1"/>
    <x v="586"/>
    <d v="2012-02-19T00:00:00"/>
    <s v="Standard Class"/>
    <s v="RP-19855"/>
    <s v="Roy Phan"/>
    <x v="1"/>
    <s v="United States"/>
    <s v="Kenosha"/>
    <s v="Wisconsin"/>
    <n v="53142"/>
    <x v="2"/>
    <s v="TEC-AC-10004568"/>
    <s v="Technology"/>
    <s v="Accessories"/>
    <s v="Maxell LTO Ultrium - 800 GB"/>
    <n v="139.94999999999999"/>
    <n v="5"/>
    <n v="0"/>
    <n v="26.590499999999988"/>
  </r>
  <r>
    <n v="1791"/>
    <s v="CA-2011-102008"/>
    <x v="2"/>
    <x v="587"/>
    <d v="2011-10-04T00:00:00"/>
    <s v="Standard Class"/>
    <s v="RA-19915"/>
    <s v="Russell Applegate"/>
    <x v="0"/>
    <s v="United States"/>
    <s v="New York City"/>
    <s v="New York"/>
    <n v="10011"/>
    <x v="3"/>
    <s v="OFF-PA-10004092"/>
    <s v="Office Supplies"/>
    <s v="Paper"/>
    <s v="Tops Green Bar Computer Printout Paper"/>
    <n v="48.94"/>
    <n v="1"/>
    <n v="0"/>
    <n v="24.47"/>
  </r>
  <r>
    <n v="1792"/>
    <s v="CA-2011-120474"/>
    <x v="2"/>
    <x v="588"/>
    <d v="2011-12-03T00:00:00"/>
    <s v="First Class"/>
    <s v="RP-19390"/>
    <s v="Resi Pölking"/>
    <x v="0"/>
    <s v="United States"/>
    <s v="Madison"/>
    <s v="Wisconsin"/>
    <n v="53711"/>
    <x v="2"/>
    <s v="FUR-CH-10001854"/>
    <s v="Furniture"/>
    <s v="Chairs"/>
    <s v="Office Star - Professional Matrix Back Chair with 2-to-1 Synchro Tilt and Mesh Fabric Seat"/>
    <n v="2807.84"/>
    <n v="8"/>
    <n v="0"/>
    <n v="673.88160000000016"/>
  </r>
  <r>
    <n v="1793"/>
    <s v="CA-2011-120474"/>
    <x v="2"/>
    <x v="588"/>
    <d v="2011-12-03T00:00:00"/>
    <s v="First Class"/>
    <s v="RP-19390"/>
    <s v="Resi Pölking"/>
    <x v="0"/>
    <s v="United States"/>
    <s v="Madison"/>
    <s v="Wisconsin"/>
    <n v="53711"/>
    <x v="2"/>
    <s v="OFF-AR-10000475"/>
    <s v="Office Supplies"/>
    <s v="Art"/>
    <s v="Hunt BOSTON Vista Battery-Operated Pencil Sharpener, Black"/>
    <n v="46.64"/>
    <n v="4"/>
    <n v="0"/>
    <n v="12.592800000000004"/>
  </r>
  <r>
    <n v="1794"/>
    <s v="CA-2011-104773"/>
    <x v="2"/>
    <x v="589"/>
    <d v="2011-12-13T00:00:00"/>
    <s v="Standard Class"/>
    <s v="TB-21175"/>
    <s v="Thomas Boland"/>
    <x v="1"/>
    <s v="United States"/>
    <s v="Houston"/>
    <s v="Texas"/>
    <n v="77041"/>
    <x v="2"/>
    <s v="OFF-ST-10000777"/>
    <s v="Office Supplies"/>
    <s v="Storage"/>
    <s v="Companion Letter/Legal File, Black"/>
    <n v="60.415999999999997"/>
    <n v="2"/>
    <n v="0.2"/>
    <n v="6.0416000000000025"/>
  </r>
  <r>
    <n v="1795"/>
    <s v="CA-2013-140774"/>
    <x v="0"/>
    <x v="64"/>
    <d v="2013-09-11T00:00:00"/>
    <s v="Standard Class"/>
    <s v="BE-11455"/>
    <s v="Brad Eason"/>
    <x v="2"/>
    <s v="United States"/>
    <s v="Olathe"/>
    <s v="Kansas"/>
    <n v="66062"/>
    <x v="2"/>
    <s v="OFF-AR-10004022"/>
    <s v="Office Supplies"/>
    <s v="Art"/>
    <s v="Panasonic KP-380BK Classic Electric Pencil Sharpener"/>
    <n v="107.94"/>
    <n v="3"/>
    <n v="0"/>
    <n v="26.984999999999992"/>
  </r>
  <r>
    <n v="1796"/>
    <s v="US-2014-139465"/>
    <x v="3"/>
    <x v="151"/>
    <d v="2014-08-31T00:00:00"/>
    <s v="First Class"/>
    <s v="MR-17545"/>
    <s v="Mathew Reese"/>
    <x v="2"/>
    <s v="United States"/>
    <s v="New York City"/>
    <s v="New York"/>
    <n v="10024"/>
    <x v="3"/>
    <s v="OFF-ST-10002352"/>
    <s v="Office Supplies"/>
    <s v="Storage"/>
    <s v="Iris Project Case"/>
    <n v="63.84"/>
    <n v="8"/>
    <n v="0"/>
    <n v="16.598399999999998"/>
  </r>
  <r>
    <n v="1797"/>
    <s v="US-2014-139465"/>
    <x v="3"/>
    <x v="151"/>
    <d v="2014-08-31T00:00:00"/>
    <s v="First Class"/>
    <s v="MR-17545"/>
    <s v="Mathew Reese"/>
    <x v="2"/>
    <s v="United States"/>
    <s v="New York City"/>
    <s v="New York"/>
    <n v="10024"/>
    <x v="3"/>
    <s v="TEC-PH-10000455"/>
    <s v="Technology"/>
    <s v="Phones"/>
    <s v="GE 30522EE2"/>
    <n v="347.96999999999997"/>
    <n v="3"/>
    <n v="0"/>
    <n v="100.91129999999997"/>
  </r>
  <r>
    <n v="1798"/>
    <s v="US-2014-139465"/>
    <x v="3"/>
    <x v="151"/>
    <d v="2014-08-31T00:00:00"/>
    <s v="First Class"/>
    <s v="MR-17545"/>
    <s v="Mathew Reese"/>
    <x v="2"/>
    <s v="United States"/>
    <s v="New York City"/>
    <s v="New York"/>
    <n v="10024"/>
    <x v="3"/>
    <s v="OFF-BI-10003910"/>
    <s v="Office Supplies"/>
    <s v="Binders"/>
    <s v="DXL Angle-View Binders with Locking Rings by Samsill"/>
    <n v="37.008000000000003"/>
    <n v="6"/>
    <n v="0.2"/>
    <n v="11.565"/>
  </r>
  <r>
    <n v="1799"/>
    <s v="CA-2013-100965"/>
    <x v="0"/>
    <x v="274"/>
    <d v="2013-07-12T00:00:00"/>
    <s v="Standard Class"/>
    <s v="RM-19375"/>
    <s v="Raymond Messe"/>
    <x v="0"/>
    <s v="United States"/>
    <s v="San Jose"/>
    <s v="California"/>
    <n v="95123"/>
    <x v="1"/>
    <s v="FUR-FU-10003039"/>
    <s v="Furniture"/>
    <s v="Furnishings"/>
    <s v="Howard Miller 11-1/2&quot; Diameter Grantwood Wall Clock"/>
    <n v="215.65"/>
    <n v="5"/>
    <n v="0"/>
    <n v="73.320999999999998"/>
  </r>
  <r>
    <n v="1800"/>
    <s v="CA-2013-121034"/>
    <x v="0"/>
    <x v="590"/>
    <d v="2013-08-11T00:00:00"/>
    <s v="Second Class"/>
    <s v="JF-15565"/>
    <s v="Jill Fjeld"/>
    <x v="0"/>
    <s v="United States"/>
    <s v="Dallas"/>
    <s v="Texas"/>
    <n v="75081"/>
    <x v="2"/>
    <s v="OFF-FA-10000585"/>
    <s v="Office Supplies"/>
    <s v="Fasteners"/>
    <s v="OIC Bulk Pack Metal Binder Clips"/>
    <n v="11.168000000000001"/>
    <n v="4"/>
    <n v="0.2"/>
    <n v="3.6295999999999995"/>
  </r>
  <r>
    <n v="1801"/>
    <s v="CA-2013-121034"/>
    <x v="0"/>
    <x v="590"/>
    <d v="2013-08-11T00:00:00"/>
    <s v="Second Class"/>
    <s v="JF-15565"/>
    <s v="Jill Fjeld"/>
    <x v="0"/>
    <s v="United States"/>
    <s v="Dallas"/>
    <s v="Texas"/>
    <n v="75081"/>
    <x v="2"/>
    <s v="OFF-PA-10001994"/>
    <s v="Office Supplies"/>
    <s v="Paper"/>
    <s v="Ink Jet Note and Greeting Cards, 8-1/2&quot; x 5-1/2&quot; Card Size"/>
    <n v="53.952000000000005"/>
    <n v="3"/>
    <n v="0.2"/>
    <n v="17.534399999999998"/>
  </r>
  <r>
    <n v="1802"/>
    <s v="CA-2013-149461"/>
    <x v="0"/>
    <x v="373"/>
    <d v="2013-11-20T00:00:00"/>
    <s v="Standard Class"/>
    <s v="AS-10135"/>
    <s v="Adrian Shami"/>
    <x v="2"/>
    <s v="United States"/>
    <s v="Auburn"/>
    <s v="Washington"/>
    <n v="98002"/>
    <x v="1"/>
    <s v="FUR-FU-10004270"/>
    <s v="Furniture"/>
    <s v="Furnishings"/>
    <s v="Eldon Image Series Desk Accessories, Burgundy"/>
    <n v="4.18"/>
    <n v="1"/>
    <n v="0"/>
    <n v="1.5047999999999999"/>
  </r>
  <r>
    <n v="1803"/>
    <s v="CA-2014-158379"/>
    <x v="3"/>
    <x v="585"/>
    <d v="2014-09-27T00:00:00"/>
    <s v="Second Class"/>
    <s v="JA-15970"/>
    <s v="Joseph Airdo"/>
    <x v="0"/>
    <s v="United States"/>
    <s v="Philadelphia"/>
    <s v="Pennsylvania"/>
    <n v="19134"/>
    <x v="3"/>
    <s v="OFF-BI-10002498"/>
    <s v="Office Supplies"/>
    <s v="Binders"/>
    <s v="Clear Mylar Reinforcing Strips"/>
    <n v="5.6070000000000011"/>
    <n v="1"/>
    <n v="0.7"/>
    <n v="-4.2987000000000002"/>
  </r>
  <r>
    <n v="1804"/>
    <s v="CA-2014-158379"/>
    <x v="3"/>
    <x v="585"/>
    <d v="2014-09-27T00:00:00"/>
    <s v="Second Class"/>
    <s v="JA-15970"/>
    <s v="Joseph Airdo"/>
    <x v="0"/>
    <s v="United States"/>
    <s v="Philadelphia"/>
    <s v="Pennsylvania"/>
    <n v="19134"/>
    <x v="3"/>
    <s v="OFF-SU-10002881"/>
    <s v="Office Supplies"/>
    <s v="Supplies"/>
    <s v="Martin Yale Chadless Opener Electric Letter Opener"/>
    <n v="4663.7360000000008"/>
    <n v="7"/>
    <n v="0.2"/>
    <n v="-1049.3406"/>
  </r>
  <r>
    <n v="1805"/>
    <s v="CA-2014-158379"/>
    <x v="3"/>
    <x v="585"/>
    <d v="2014-09-27T00:00:00"/>
    <s v="Second Class"/>
    <s v="JA-15970"/>
    <s v="Joseph Airdo"/>
    <x v="0"/>
    <s v="United States"/>
    <s v="Philadelphia"/>
    <s v="Pennsylvania"/>
    <n v="19134"/>
    <x v="3"/>
    <s v="TEC-AC-10002926"/>
    <s v="Technology"/>
    <s v="Accessories"/>
    <s v="Logitech Wireless Marathon Mouse M705"/>
    <n v="79.984000000000009"/>
    <n v="2"/>
    <n v="0.2"/>
    <n v="22.995400000000004"/>
  </r>
  <r>
    <n v="1806"/>
    <s v="US-2013-116729"/>
    <x v="0"/>
    <x v="591"/>
    <d v="2013-12-29T00:00:00"/>
    <s v="First Class"/>
    <s v="GK-14620"/>
    <s v="Grace Kelly"/>
    <x v="1"/>
    <s v="United States"/>
    <s v="Los Angeles"/>
    <s v="California"/>
    <n v="90049"/>
    <x v="1"/>
    <s v="TEC-PH-10002200"/>
    <s v="Technology"/>
    <s v="Phones"/>
    <s v="Samsung Galaxy Note 2"/>
    <n v="2575.944"/>
    <n v="7"/>
    <n v="0.2"/>
    <n v="257.59440000000029"/>
  </r>
  <r>
    <n v="1807"/>
    <s v="US-2013-116729"/>
    <x v="0"/>
    <x v="591"/>
    <d v="2013-12-29T00:00:00"/>
    <s v="First Class"/>
    <s v="GK-14620"/>
    <s v="Grace Kelly"/>
    <x v="1"/>
    <s v="United States"/>
    <s v="Los Angeles"/>
    <s v="California"/>
    <n v="90049"/>
    <x v="1"/>
    <s v="OFF-PA-10002005"/>
    <s v="Office Supplies"/>
    <s v="Paper"/>
    <s v="Xerox 225"/>
    <n v="45.36"/>
    <n v="7"/>
    <n v="0"/>
    <n v="21.772800000000004"/>
  </r>
  <r>
    <n v="1808"/>
    <s v="US-2013-116729"/>
    <x v="0"/>
    <x v="591"/>
    <d v="2013-12-29T00:00:00"/>
    <s v="First Class"/>
    <s v="GK-14620"/>
    <s v="Grace Kelly"/>
    <x v="1"/>
    <s v="United States"/>
    <s v="Los Angeles"/>
    <s v="California"/>
    <n v="90049"/>
    <x v="1"/>
    <s v="TEC-AC-10001465"/>
    <s v="Technology"/>
    <s v="Accessories"/>
    <s v="SanDisk Cruzer 64 GB USB Flash Drive"/>
    <n v="254.24"/>
    <n v="7"/>
    <n v="0"/>
    <n v="76.271999999999977"/>
  </r>
  <r>
    <n v="1809"/>
    <s v="CA-2013-164938"/>
    <x v="0"/>
    <x v="592"/>
    <d v="2013-02-13T00:00:00"/>
    <s v="First Class"/>
    <s v="PB-19210"/>
    <s v="Phillip Breyer"/>
    <x v="1"/>
    <s v="United States"/>
    <s v="Tulsa"/>
    <s v="Oklahoma"/>
    <n v="74133"/>
    <x v="2"/>
    <s v="TEC-PH-10004897"/>
    <s v="Technology"/>
    <s v="Phones"/>
    <s v="Mediabridge Sport Armband iPhone 5s"/>
    <n v="69.930000000000007"/>
    <n v="7"/>
    <n v="0"/>
    <n v="0.69929999999999914"/>
  </r>
  <r>
    <n v="1810"/>
    <s v="CA-2013-165484"/>
    <x v="0"/>
    <x v="248"/>
    <d v="2013-10-30T00:00:00"/>
    <s v="Standard Class"/>
    <s v="HK-14890"/>
    <s v="Heather Kirkland"/>
    <x v="1"/>
    <s v="United States"/>
    <s v="Chicago"/>
    <s v="Illinois"/>
    <n v="60610"/>
    <x v="2"/>
    <s v="FUR-FU-10001196"/>
    <s v="Furniture"/>
    <s v="Furnishings"/>
    <s v="DAX Cubicle Frames - 8x10"/>
    <n v="16.155999999999999"/>
    <n v="7"/>
    <n v="0.6"/>
    <n v="-12.116999999999999"/>
  </r>
  <r>
    <n v="1811"/>
    <s v="CA-2013-165484"/>
    <x v="0"/>
    <x v="248"/>
    <d v="2013-10-30T00:00:00"/>
    <s v="Standard Class"/>
    <s v="HK-14890"/>
    <s v="Heather Kirkland"/>
    <x v="1"/>
    <s v="United States"/>
    <s v="Chicago"/>
    <s v="Illinois"/>
    <n v="60610"/>
    <x v="2"/>
    <s v="OFF-PA-10000595"/>
    <s v="Office Supplies"/>
    <s v="Paper"/>
    <s v="Xerox 1929"/>
    <n v="54.816000000000003"/>
    <n v="3"/>
    <n v="0.2"/>
    <n v="17.815199999999997"/>
  </r>
  <r>
    <n v="1812"/>
    <s v="CA-2011-132612"/>
    <x v="2"/>
    <x v="3"/>
    <d v="2011-06-11T00:00:00"/>
    <s v="Second Class"/>
    <s v="FO-14305"/>
    <s v="Frank Olsen"/>
    <x v="0"/>
    <s v="United States"/>
    <s v="Harrisonburg"/>
    <s v="Virginia"/>
    <n v="22801"/>
    <x v="0"/>
    <s v="FUR-TA-10004534"/>
    <s v="Furniture"/>
    <s v="Tables"/>
    <s v="Bevis 44 x 96 Conference Tables"/>
    <n v="1441.3"/>
    <n v="7"/>
    <n v="0"/>
    <n v="245.0209999999999"/>
  </r>
  <r>
    <n v="1813"/>
    <s v="US-2014-161193"/>
    <x v="3"/>
    <x v="225"/>
    <d v="2014-11-27T00:00:00"/>
    <s v="Standard Class"/>
    <s v="BT-11680"/>
    <s v="Brian Thompson"/>
    <x v="0"/>
    <s v="United States"/>
    <s v="Newark"/>
    <s v="Ohio"/>
    <n v="43055"/>
    <x v="3"/>
    <s v="FUR-FU-10001861"/>
    <s v="Furniture"/>
    <s v="Furnishings"/>
    <s v="Floodlight Indoor Halogen Bulbs, 1 Bulb per Pack, 60 Watts"/>
    <n v="77.599999999999994"/>
    <n v="5"/>
    <n v="0.2"/>
    <n v="28.129999999999995"/>
  </r>
  <r>
    <n v="1814"/>
    <s v="US-2014-161193"/>
    <x v="3"/>
    <x v="225"/>
    <d v="2014-11-27T00:00:00"/>
    <s v="Standard Class"/>
    <s v="BT-11680"/>
    <s v="Brian Thompson"/>
    <x v="0"/>
    <s v="United States"/>
    <s v="Newark"/>
    <s v="Ohio"/>
    <n v="43055"/>
    <x v="3"/>
    <s v="FUR-FU-10000206"/>
    <s v="Furniture"/>
    <s v="Furnishings"/>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s v="California"/>
    <n v="90045"/>
    <x v="1"/>
    <s v="FUR-TA-10002607"/>
    <s v="Furniture"/>
    <s v="Tables"/>
    <s v="KI Conference Tables"/>
    <n v="170.13600000000002"/>
    <n v="3"/>
    <n v="0.2"/>
    <n v="-8.5067999999999913"/>
  </r>
  <r>
    <n v="1816"/>
    <s v="CA-2012-164833"/>
    <x v="1"/>
    <x v="593"/>
    <d v="2012-06-04T00:00:00"/>
    <s v="Same Day"/>
    <s v="LL-16840"/>
    <s v="Lauren Leatherbury"/>
    <x v="0"/>
    <s v="United States"/>
    <s v="Seattle"/>
    <s v="Washington"/>
    <n v="98105"/>
    <x v="1"/>
    <s v="OFF-LA-10000443"/>
    <s v="Office Supplies"/>
    <s v="Labels"/>
    <s v="Avery 501"/>
    <n v="7.38"/>
    <n v="2"/>
    <n v="0"/>
    <n v="3.4685999999999999"/>
  </r>
  <r>
    <n v="1817"/>
    <s v="CA-2012-164833"/>
    <x v="1"/>
    <x v="593"/>
    <d v="2012-06-04T00:00:00"/>
    <s v="Same Day"/>
    <s v="LL-16840"/>
    <s v="Lauren Leatherbury"/>
    <x v="0"/>
    <s v="United States"/>
    <s v="Seattle"/>
    <s v="Washington"/>
    <n v="98105"/>
    <x v="1"/>
    <s v="OFF-AR-10004685"/>
    <s v="Office Supplies"/>
    <s v="Art"/>
    <s v="Binney &amp; Smith Crayola Metallic Colored Pencils, 8-Color Set"/>
    <n v="9.26"/>
    <n v="2"/>
    <n v="0"/>
    <n v="3.0557999999999996"/>
  </r>
  <r>
    <n v="1818"/>
    <s v="CA-2012-125423"/>
    <x v="1"/>
    <x v="350"/>
    <d v="2012-12-15T00:00:00"/>
    <s v="Second Class"/>
    <s v="MC-17575"/>
    <s v="Matt Collins"/>
    <x v="0"/>
    <s v="United States"/>
    <s v="Los Angeles"/>
    <s v="California"/>
    <n v="90036"/>
    <x v="1"/>
    <s v="OFF-LA-10001771"/>
    <s v="Office Supplies"/>
    <s v="Labels"/>
    <s v="Avery 513"/>
    <n v="9.9600000000000009"/>
    <n v="2"/>
    <n v="0"/>
    <n v="4.5815999999999999"/>
  </r>
  <r>
    <n v="1819"/>
    <s v="US-2011-130379"/>
    <x v="2"/>
    <x v="594"/>
    <d v="2011-05-29T00:00:00"/>
    <s v="Standard Class"/>
    <s v="JL-15235"/>
    <s v="Janet Lee"/>
    <x v="0"/>
    <s v="United States"/>
    <s v="Chicago"/>
    <s v="Illinois"/>
    <n v="60623"/>
    <x v="2"/>
    <s v="OFF-AP-10001394"/>
    <s v="Office Supplies"/>
    <s v="Appliances"/>
    <s v="Harmony Air Purifier"/>
    <n v="75.59999999999998"/>
    <n v="2"/>
    <n v="0.8"/>
    <n v="-166.32000000000005"/>
  </r>
  <r>
    <n v="1820"/>
    <s v="US-2011-130379"/>
    <x v="2"/>
    <x v="594"/>
    <d v="2011-05-29T00:00:00"/>
    <s v="Standard Class"/>
    <s v="JL-15235"/>
    <s v="Janet Lee"/>
    <x v="0"/>
    <s v="United States"/>
    <s v="Chicago"/>
    <s v="Illinois"/>
    <n v="60623"/>
    <x v="2"/>
    <s v="FUR-FU-10002553"/>
    <s v="Furniture"/>
    <s v="Furnishings"/>
    <s v="Electrix Incandescent Magnifying Lamp, Black"/>
    <n v="29.32"/>
    <n v="2"/>
    <n v="0.6"/>
    <n v="-24.188999999999993"/>
  </r>
  <r>
    <n v="1821"/>
    <s v="CA-2013-168956"/>
    <x v="0"/>
    <x v="595"/>
    <d v="2013-02-20T00:00:00"/>
    <s v="Standard Class"/>
    <s v="EA-14035"/>
    <s v="Erin Ashbrook"/>
    <x v="1"/>
    <s v="United States"/>
    <s v="Chicago"/>
    <s v="Illinois"/>
    <n v="60623"/>
    <x v="2"/>
    <s v="OFF-AP-10004233"/>
    <s v="Office Supplies"/>
    <s v="Appliances"/>
    <s v="Honeywell Enviracaire Portable Air Cleaner for up to 8 x 10 Room"/>
    <n v="92.063999999999979"/>
    <n v="6"/>
    <n v="0.8"/>
    <n v="-225.55680000000007"/>
  </r>
  <r>
    <n v="1822"/>
    <s v="CA-2013-168956"/>
    <x v="0"/>
    <x v="595"/>
    <d v="2013-02-20T00:00:00"/>
    <s v="Standard Class"/>
    <s v="EA-14035"/>
    <s v="Erin Ashbrook"/>
    <x v="1"/>
    <s v="United States"/>
    <s v="Chicago"/>
    <s v="Illinois"/>
    <n v="60623"/>
    <x v="2"/>
    <s v="OFF-FA-10000304"/>
    <s v="Office Supplies"/>
    <s v="Fasteners"/>
    <s v="Advantus Push Pins"/>
    <n v="6.9760000000000009"/>
    <n v="4"/>
    <n v="0.2"/>
    <n v="1.8312000000000004"/>
  </r>
  <r>
    <n v="1823"/>
    <s v="CA-2013-168956"/>
    <x v="0"/>
    <x v="595"/>
    <d v="2013-02-20T00:00:00"/>
    <s v="Standard Class"/>
    <s v="EA-14035"/>
    <s v="Erin Ashbrook"/>
    <x v="1"/>
    <s v="United States"/>
    <s v="Chicago"/>
    <s v="Illinois"/>
    <n v="60623"/>
    <x v="2"/>
    <s v="FUR-CH-10004754"/>
    <s v="Furniture"/>
    <s v="Chairs"/>
    <s v="Global Stack Chair with Arms, Black"/>
    <n v="62.957999999999998"/>
    <n v="3"/>
    <n v="0.3"/>
    <n v="-2.6981999999999999"/>
  </r>
  <r>
    <n v="1824"/>
    <s v="CA-2013-168956"/>
    <x v="0"/>
    <x v="595"/>
    <d v="2013-02-20T00:00:00"/>
    <s v="Standard Class"/>
    <s v="EA-14035"/>
    <s v="Erin Ashbrook"/>
    <x v="1"/>
    <s v="United States"/>
    <s v="Chicago"/>
    <s v="Illinois"/>
    <n v="60623"/>
    <x v="2"/>
    <s v="OFF-PA-10000809"/>
    <s v="Office Supplies"/>
    <s v="Paper"/>
    <s v="Xerox 206"/>
    <n v="5.1840000000000011"/>
    <n v="1"/>
    <n v="0.2"/>
    <n v="1.8144"/>
  </r>
  <r>
    <n v="1825"/>
    <s v="CA-2013-167507"/>
    <x v="0"/>
    <x v="596"/>
    <d v="2013-12-29T00:00:00"/>
    <s v="Standard Class"/>
    <s v="SA-20830"/>
    <s v="Sue Ann Reed"/>
    <x v="0"/>
    <s v="United States"/>
    <s v="Redmond"/>
    <s v="Oregon"/>
    <n v="97756"/>
    <x v="1"/>
    <s v="OFF-BI-10003694"/>
    <s v="Office Supplies"/>
    <s v="Binders"/>
    <s v="Avery 3 1/2&quot; Diskette Storage Pages, 10/Pack"/>
    <n v="31.32"/>
    <n v="10"/>
    <n v="0.7"/>
    <n v="-25.05599999999999"/>
  </r>
  <r>
    <n v="1826"/>
    <s v="CA-2013-167507"/>
    <x v="0"/>
    <x v="596"/>
    <d v="2013-12-29T00:00:00"/>
    <s v="Standard Class"/>
    <s v="SA-20830"/>
    <s v="Sue Ann Reed"/>
    <x v="0"/>
    <s v="United States"/>
    <s v="Redmond"/>
    <s v="Oregon"/>
    <n v="97756"/>
    <x v="1"/>
    <s v="FUR-FU-10001935"/>
    <s v="Furniture"/>
    <s v="Furnishings"/>
    <s v="3M Hangers With Command Adhesive"/>
    <n v="11.840000000000002"/>
    <n v="4"/>
    <n v="0.2"/>
    <n v="3.108000000000001"/>
  </r>
  <r>
    <n v="1827"/>
    <s v="CA-2013-167507"/>
    <x v="0"/>
    <x v="596"/>
    <d v="2013-12-29T00:00:00"/>
    <s v="Standard Class"/>
    <s v="SA-20830"/>
    <s v="Sue Ann Reed"/>
    <x v="0"/>
    <s v="United States"/>
    <s v="Redmond"/>
    <s v="Oregon"/>
    <n v="97756"/>
    <x v="1"/>
    <s v="FUR-FU-10002878"/>
    <s v="Furniture"/>
    <s v="Furnishings"/>
    <s v="Seth Thomas 14&quot; Day/Date Wall Clock"/>
    <n v="22.784000000000002"/>
    <n v="1"/>
    <n v="0.2"/>
    <n v="4.8416000000000006"/>
  </r>
  <r>
    <n v="1828"/>
    <s v="CA-2013-109344"/>
    <x v="0"/>
    <x v="597"/>
    <d v="2013-02-11T00:00:00"/>
    <s v="Second Class"/>
    <s v="CH-12070"/>
    <s v="Cathy Hwang"/>
    <x v="2"/>
    <s v="United States"/>
    <s v="Raleigh"/>
    <s v="North Carolina"/>
    <n v="27604"/>
    <x v="0"/>
    <s v="TEC-PH-10002624"/>
    <s v="Technology"/>
    <s v="Phones"/>
    <s v="Samsung Galaxy S4 Mini"/>
    <n v="1127.9760000000001"/>
    <n v="3"/>
    <n v="0.2"/>
    <n v="126.8972999999998"/>
  </r>
  <r>
    <n v="1829"/>
    <s v="US-2012-140851"/>
    <x v="1"/>
    <x v="562"/>
    <d v="2012-07-15T00:00:00"/>
    <s v="Second Class"/>
    <s v="ND-18460"/>
    <s v="Neil Ducich"/>
    <x v="1"/>
    <s v="United States"/>
    <s v="Macon"/>
    <s v="Georgia"/>
    <n v="31204"/>
    <x v="0"/>
    <s v="OFF-PA-10000019"/>
    <s v="Office Supplies"/>
    <s v="Paper"/>
    <s v="Xerox 1931"/>
    <n v="38.880000000000003"/>
    <n v="6"/>
    <n v="0"/>
    <n v="18.662400000000002"/>
  </r>
  <r>
    <n v="1830"/>
    <s v="CA-2011-103373"/>
    <x v="2"/>
    <x v="598"/>
    <d v="2011-05-24T00:00:00"/>
    <s v="Standard Class"/>
    <s v="BS-11755"/>
    <s v="Bruce Stewart"/>
    <x v="0"/>
    <s v="United States"/>
    <s v="Cleveland"/>
    <s v="Ohio"/>
    <n v="44105"/>
    <x v="3"/>
    <s v="TEC-PH-10002885"/>
    <s v="Technology"/>
    <s v="Phones"/>
    <s v="Apple iPhone 5"/>
    <n v="779.79600000000005"/>
    <n v="2"/>
    <n v="0.4"/>
    <n v="-168.95579999999995"/>
  </r>
  <r>
    <n v="1831"/>
    <s v="CA-2014-145884"/>
    <x v="3"/>
    <x v="208"/>
    <d v="2014-10-22T00:00:00"/>
    <s v="Same Day"/>
    <s v="SL-20155"/>
    <s v="Sara Luxemburg"/>
    <x v="2"/>
    <s v="United States"/>
    <s v="Muskogee"/>
    <s v="Oklahoma"/>
    <n v="74403"/>
    <x v="2"/>
    <s v="TEC-PH-10000895"/>
    <s v="Technology"/>
    <s v="Phones"/>
    <s v="Polycom VVX 310 VoIP phone"/>
    <n v="1439.92"/>
    <n v="8"/>
    <n v="0"/>
    <n v="374.37920000000008"/>
  </r>
  <r>
    <n v="1832"/>
    <s v="CA-2014-145884"/>
    <x v="3"/>
    <x v="208"/>
    <d v="2014-10-22T00:00:00"/>
    <s v="Same Day"/>
    <s v="SL-20155"/>
    <s v="Sara Luxemburg"/>
    <x v="2"/>
    <s v="United States"/>
    <s v="Muskogee"/>
    <s v="Oklahoma"/>
    <n v="74403"/>
    <x v="2"/>
    <s v="FUR-TA-10002356"/>
    <s v="Furniture"/>
    <s v="Tables"/>
    <s v="Bevis Boat-Shaped Conference Table"/>
    <n v="262.11"/>
    <n v="1"/>
    <n v="0"/>
    <n v="62.906399999999991"/>
  </r>
  <r>
    <n v="1833"/>
    <s v="CA-2012-131422"/>
    <x v="1"/>
    <x v="599"/>
    <d v="2012-11-09T00:00:00"/>
    <s v="Standard Class"/>
    <s v="GB-14530"/>
    <s v="George Bell"/>
    <x v="1"/>
    <s v="United States"/>
    <s v="Monroe"/>
    <s v="North Carolina"/>
    <n v="28110"/>
    <x v="0"/>
    <s v="FUR-CH-10001270"/>
    <s v="Furniture"/>
    <s v="Chairs"/>
    <s v="Harbour Creations Steel Folding Chair"/>
    <n v="207"/>
    <n v="3"/>
    <n v="0.2"/>
    <n v="25.874999999999972"/>
  </r>
  <r>
    <n v="1834"/>
    <s v="CA-2014-162691"/>
    <x v="3"/>
    <x v="378"/>
    <d v="2014-08-08T00:00:00"/>
    <s v="Standard Class"/>
    <s v="AS-10045"/>
    <s v="Aaron Smayling"/>
    <x v="1"/>
    <s v="United States"/>
    <s v="Austin"/>
    <s v="Texas"/>
    <n v="78745"/>
    <x v="2"/>
    <s v="TEC-MA-10000488"/>
    <s v="Technology"/>
    <s v="Machines"/>
    <s v="Bady BDG101FRU Card Printer"/>
    <n v="1439.982"/>
    <n v="3"/>
    <n v="0.4"/>
    <n v="-263.99670000000026"/>
  </r>
  <r>
    <n v="1835"/>
    <s v="CA-2014-162691"/>
    <x v="3"/>
    <x v="378"/>
    <d v="2014-08-08T00:00:00"/>
    <s v="Standard Class"/>
    <s v="AS-10045"/>
    <s v="Aaron Smayling"/>
    <x v="1"/>
    <s v="United States"/>
    <s v="Austin"/>
    <s v="Texas"/>
    <n v="78745"/>
    <x v="2"/>
    <s v="OFF-PA-10003729"/>
    <s v="Office Supplies"/>
    <s v="Paper"/>
    <s v="Xerox 1998"/>
    <n v="36.288000000000011"/>
    <n v="7"/>
    <n v="0.2"/>
    <n v="12.700800000000001"/>
  </r>
  <r>
    <n v="1836"/>
    <s v="CA-2011-141278"/>
    <x v="2"/>
    <x v="261"/>
    <d v="2011-06-24T00:00:00"/>
    <s v="First Class"/>
    <s v="RM-19375"/>
    <s v="Raymond Messe"/>
    <x v="0"/>
    <s v="United States"/>
    <s v="Meriden"/>
    <s v="Connecticut"/>
    <n v="6450"/>
    <x v="3"/>
    <s v="OFF-AR-10003056"/>
    <s v="Office Supplies"/>
    <s v="Art"/>
    <s v="Newell 341"/>
    <n v="21.400000000000002"/>
    <n v="5"/>
    <n v="0"/>
    <n v="6.2059999999999977"/>
  </r>
  <r>
    <n v="1837"/>
    <s v="CA-2014-122693"/>
    <x v="3"/>
    <x v="600"/>
    <d v="2014-02-22T00:00:00"/>
    <s v="Second Class"/>
    <s v="NH-18610"/>
    <s v="Nicole Hansen"/>
    <x v="1"/>
    <s v="United States"/>
    <s v="Roswell"/>
    <s v="Georgia"/>
    <n v="30076"/>
    <x v="0"/>
    <s v="OFF-AP-10002518"/>
    <s v="Office Supplies"/>
    <s v="Appliances"/>
    <s v="Kensington 7 Outlet MasterPiece Power Center"/>
    <n v="1245.8599999999999"/>
    <n v="7"/>
    <n v="0"/>
    <n v="361.29939999999988"/>
  </r>
  <r>
    <n v="1838"/>
    <s v="CA-2011-117345"/>
    <x v="2"/>
    <x v="601"/>
    <d v="2011-08-05T00:00:00"/>
    <s v="Standard Class"/>
    <s v="BF-10975"/>
    <s v="Barbara Fisher"/>
    <x v="1"/>
    <s v="United States"/>
    <s v="Charlotte"/>
    <s v="North Carolina"/>
    <n v="28205"/>
    <x v="0"/>
    <s v="OFF-LA-10000240"/>
    <s v="Office Supplies"/>
    <s v="Labels"/>
    <s v="Self-Adhesive Address Labels for Typewriters by Universal"/>
    <n v="17.544"/>
    <n v="3"/>
    <n v="0.2"/>
    <n v="5.9210999999999983"/>
  </r>
  <r>
    <n v="1839"/>
    <s v="CA-2011-117345"/>
    <x v="2"/>
    <x v="601"/>
    <d v="2011-08-05T00:00:00"/>
    <s v="Standard Class"/>
    <s v="BF-10975"/>
    <s v="Barbara Fisher"/>
    <x v="1"/>
    <s v="United States"/>
    <s v="Charlotte"/>
    <s v="North Carolina"/>
    <n v="28205"/>
    <x v="0"/>
    <s v="FUR-FU-10000629"/>
    <s v="Furniture"/>
    <s v="Furnishings"/>
    <s v="9-3/4 Diameter Round Wall Clock"/>
    <n v="44.128"/>
    <n v="4"/>
    <n v="0.2"/>
    <n v="12.135200000000001"/>
  </r>
  <r>
    <n v="1840"/>
    <s v="CA-2011-117345"/>
    <x v="2"/>
    <x v="601"/>
    <d v="2011-08-05T00:00:00"/>
    <s v="Standard Class"/>
    <s v="BF-10975"/>
    <s v="Barbara Fisher"/>
    <x v="1"/>
    <s v="United States"/>
    <s v="Charlotte"/>
    <s v="North Carolina"/>
    <n v="28205"/>
    <x v="0"/>
    <s v="OFF-AP-10001005"/>
    <s v="Office Supplies"/>
    <s v="Appliances"/>
    <s v="Honeywell Quietcare HEPA Air Cleaner"/>
    <n v="62.920000000000009"/>
    <n v="1"/>
    <n v="0.2"/>
    <n v="10.224499999999994"/>
  </r>
  <r>
    <n v="1841"/>
    <s v="CA-2011-117345"/>
    <x v="2"/>
    <x v="601"/>
    <d v="2011-08-05T00:00:00"/>
    <s v="Standard Class"/>
    <s v="BF-10975"/>
    <s v="Barbara Fisher"/>
    <x v="1"/>
    <s v="United States"/>
    <s v="Charlotte"/>
    <s v="North Carolina"/>
    <n v="28205"/>
    <x v="0"/>
    <s v="OFF-PA-10002377"/>
    <s v="Office Supplies"/>
    <s v="Paper"/>
    <s v="Xerox 1916"/>
    <n v="78.304000000000002"/>
    <n v="2"/>
    <n v="0.2"/>
    <n v="29.363999999999997"/>
  </r>
  <r>
    <n v="1842"/>
    <s v="CA-2013-157763"/>
    <x v="0"/>
    <x v="427"/>
    <d v="2013-07-24T00:00:00"/>
    <s v="Standard Class"/>
    <s v="KH-16330"/>
    <s v="Katharine Harms"/>
    <x v="1"/>
    <s v="United States"/>
    <s v="Bowling Green"/>
    <s v="Kentucky"/>
    <n v="42104"/>
    <x v="0"/>
    <s v="FUR-CH-10000988"/>
    <s v="Furniture"/>
    <s v="Chairs"/>
    <s v="Hon Olson Stacker Stools"/>
    <n v="140.81"/>
    <n v="1"/>
    <n v="0"/>
    <n v="39.4268"/>
  </r>
  <r>
    <n v="1843"/>
    <s v="CA-2012-135391"/>
    <x v="1"/>
    <x v="97"/>
    <d v="2012-02-11T00:00:00"/>
    <s v="Second Class"/>
    <s v="FA-14230"/>
    <s v="Frank Atkinson"/>
    <x v="1"/>
    <s v="United States"/>
    <s v="San Antonio"/>
    <s v="Texas"/>
    <n v="78207"/>
    <x v="2"/>
    <s v="OFF-LA-10001074"/>
    <s v="Office Supplies"/>
    <s v="Labels"/>
    <s v="Round Specialty Laser Printer Labels"/>
    <n v="40.096000000000004"/>
    <n v="4"/>
    <n v="0.2"/>
    <n v="13.532399999999996"/>
  </r>
  <r>
    <n v="1844"/>
    <s v="CA-2012-135391"/>
    <x v="1"/>
    <x v="97"/>
    <d v="2012-02-11T00:00:00"/>
    <s v="Second Class"/>
    <s v="FA-14230"/>
    <s v="Frank Atkinson"/>
    <x v="1"/>
    <s v="United States"/>
    <s v="San Antonio"/>
    <s v="Texas"/>
    <n v="78207"/>
    <x v="2"/>
    <s v="FUR-FU-10001986"/>
    <s v="Furniture"/>
    <s v="Furnishings"/>
    <s v="Dana Fluorescent Magnifying Lamp, White, 36&quot;"/>
    <n v="40.783999999999999"/>
    <n v="2"/>
    <n v="0.6"/>
    <n v="-30.588000000000001"/>
  </r>
  <r>
    <n v="1845"/>
    <s v="US-2014-113852"/>
    <x v="3"/>
    <x v="570"/>
    <d v="2014-08-03T00:00:00"/>
    <s v="Standard Class"/>
    <s v="GW-14605"/>
    <s v="Giulietta Weimer"/>
    <x v="0"/>
    <s v="United States"/>
    <s v="Seattle"/>
    <s v="Washington"/>
    <n v="98115"/>
    <x v="1"/>
    <s v="TEC-AC-10003027"/>
    <s v="Technology"/>
    <s v="Accessories"/>
    <s v="Imation 8GB Mini TravelDrive USB 2.0 Flash Drive"/>
    <n v="90.570000000000007"/>
    <n v="3"/>
    <n v="0"/>
    <n v="11.774100000000004"/>
  </r>
  <r>
    <n v="1846"/>
    <s v="US-2014-158512"/>
    <x v="3"/>
    <x v="602"/>
    <d v="2014-01-18T00:00:00"/>
    <s v="Second Class"/>
    <s v="DA-13450"/>
    <s v="Dianna Arnett"/>
    <x v="2"/>
    <s v="United States"/>
    <s v="Washington"/>
    <s v="District of Columbia"/>
    <n v="20016"/>
    <x v="3"/>
    <s v="OFF-PA-10001804"/>
    <s v="Office Supplies"/>
    <s v="Paper"/>
    <s v="Xerox 195"/>
    <n v="40.08"/>
    <n v="6"/>
    <n v="0"/>
    <n v="19.238399999999999"/>
  </r>
  <r>
    <n v="1847"/>
    <s v="US-2014-158512"/>
    <x v="3"/>
    <x v="602"/>
    <d v="2014-01-18T00:00:00"/>
    <s v="Second Class"/>
    <s v="DA-13450"/>
    <s v="Dianna Arnett"/>
    <x v="2"/>
    <s v="United States"/>
    <s v="Washington"/>
    <s v="District of Columbia"/>
    <n v="20016"/>
    <x v="3"/>
    <s v="FUR-FU-10004973"/>
    <s v="Furniture"/>
    <s v="Furnishings"/>
    <s v="Flat Face Poster Frame"/>
    <n v="37.68"/>
    <n v="2"/>
    <n v="0"/>
    <n v="15.825600000000001"/>
  </r>
  <r>
    <n v="1848"/>
    <s v="CA-2014-128370"/>
    <x v="3"/>
    <x v="18"/>
    <d v="2014-09-11T00:00:00"/>
    <s v="Same Day"/>
    <s v="FH-14275"/>
    <s v="Frank Hawley"/>
    <x v="1"/>
    <s v="United States"/>
    <s v="Los Angeles"/>
    <s v="California"/>
    <n v="90004"/>
    <x v="1"/>
    <s v="FUR-CH-10002602"/>
    <s v="Furniture"/>
    <s v="Chairs"/>
    <s v="DMI Arturo Collection Mission-style Design Wood Chair"/>
    <n v="362.35199999999998"/>
    <n v="3"/>
    <n v="0.2"/>
    <n v="27.176400000000015"/>
  </r>
  <r>
    <n v="1849"/>
    <s v="CA-2014-128370"/>
    <x v="3"/>
    <x v="18"/>
    <d v="2014-09-11T00:00:00"/>
    <s v="Same Day"/>
    <s v="FH-14275"/>
    <s v="Frank Hawley"/>
    <x v="1"/>
    <s v="United States"/>
    <s v="Los Angeles"/>
    <s v="California"/>
    <n v="90004"/>
    <x v="1"/>
    <s v="OFF-BI-10004140"/>
    <s v="Office Supplies"/>
    <s v="Binders"/>
    <s v="Avery Non-Stick Binders"/>
    <n v="7.1840000000000011"/>
    <n v="2"/>
    <n v="0.2"/>
    <n v="2.2449999999999992"/>
  </r>
  <r>
    <n v="1850"/>
    <s v="CA-2012-160472"/>
    <x v="1"/>
    <x v="603"/>
    <d v="2012-07-25T00:00:00"/>
    <s v="Second Class"/>
    <s v="RK-19300"/>
    <s v="Ralph Kennedy"/>
    <x v="0"/>
    <s v="United States"/>
    <s v="South Bend"/>
    <s v="Indiana"/>
    <n v="46614"/>
    <x v="2"/>
    <s v="OFF-ST-10000464"/>
    <s v="Office Supplies"/>
    <s v="Storage"/>
    <s v="Multi-Use Personal File Cart and Caster Set, Three Stacking Bins"/>
    <n v="34.76"/>
    <n v="1"/>
    <n v="0"/>
    <n v="9.732800000000001"/>
  </r>
  <r>
    <n v="1851"/>
    <s v="CA-2012-160472"/>
    <x v="1"/>
    <x v="603"/>
    <d v="2012-07-25T00:00:00"/>
    <s v="Second Class"/>
    <s v="RK-19300"/>
    <s v="Ralph Kennedy"/>
    <x v="0"/>
    <s v="United States"/>
    <s v="South Bend"/>
    <s v="Indiana"/>
    <n v="46614"/>
    <x v="2"/>
    <s v="TEC-AC-10002253"/>
    <s v="Technology"/>
    <s v="Accessories"/>
    <s v="Imation Bio 8GB USB Flash Drive Imation Corp"/>
    <n v="831.2"/>
    <n v="5"/>
    <n v="0"/>
    <n v="124.68000000000004"/>
  </r>
  <r>
    <n v="1852"/>
    <s v="CA-2012-160472"/>
    <x v="1"/>
    <x v="603"/>
    <d v="2012-07-25T00:00:00"/>
    <s v="Second Class"/>
    <s v="RK-19300"/>
    <s v="Ralph Kennedy"/>
    <x v="0"/>
    <s v="United States"/>
    <s v="South Bend"/>
    <s v="Indiana"/>
    <n v="46614"/>
    <x v="2"/>
    <s v="OFF-PA-10000528"/>
    <s v="Office Supplies"/>
    <s v="Paper"/>
    <s v="Xerox 1981"/>
    <n v="26.400000000000002"/>
    <n v="5"/>
    <n v="0"/>
    <n v="11.879999999999999"/>
  </r>
  <r>
    <n v="1853"/>
    <s v="CA-2012-160472"/>
    <x v="1"/>
    <x v="603"/>
    <d v="2012-07-25T00:00:00"/>
    <s v="Second Class"/>
    <s v="RK-19300"/>
    <s v="Ralph Kennedy"/>
    <x v="0"/>
    <s v="United States"/>
    <s v="South Bend"/>
    <s v="Indiana"/>
    <n v="46614"/>
    <x v="2"/>
    <s v="OFF-EN-10000483"/>
    <s v="Office Supplies"/>
    <s v="Envelopes"/>
    <s v="White Envelopes, White Envelopes with Clear Poly Window"/>
    <n v="106.75"/>
    <n v="7"/>
    <n v="0"/>
    <n v="49.10499999999999"/>
  </r>
  <r>
    <n v="1854"/>
    <s v="CA-2012-160472"/>
    <x v="1"/>
    <x v="603"/>
    <d v="2012-07-25T00:00:00"/>
    <s v="Second Class"/>
    <s v="RK-19300"/>
    <s v="Ralph Kennedy"/>
    <x v="0"/>
    <s v="United States"/>
    <s v="South Bend"/>
    <s v="Indiana"/>
    <n v="46614"/>
    <x v="2"/>
    <s v="OFF-PA-10003129"/>
    <s v="Office Supplies"/>
    <s v="Paper"/>
    <s v="Tops White Computer Printout Paper"/>
    <n v="97.82"/>
    <n v="2"/>
    <n v="0"/>
    <n v="45.975399999999993"/>
  </r>
  <r>
    <n v="1855"/>
    <s v="CA-2012-160472"/>
    <x v="1"/>
    <x v="603"/>
    <d v="2012-07-25T00:00:00"/>
    <s v="Second Class"/>
    <s v="RK-19300"/>
    <s v="Ralph Kennedy"/>
    <x v="0"/>
    <s v="United States"/>
    <s v="South Bend"/>
    <s v="Indiana"/>
    <n v="46614"/>
    <x v="2"/>
    <s v="OFF-ST-10003442"/>
    <s v="Office Supplies"/>
    <s v="Storage"/>
    <s v="Eldon Portable Mobile Manager"/>
    <n v="141.4"/>
    <n v="5"/>
    <n v="0"/>
    <n v="38.177999999999997"/>
  </r>
  <r>
    <n v="1856"/>
    <s v="CA-2011-114643"/>
    <x v="2"/>
    <x v="604"/>
    <d v="2011-06-17T00:00:00"/>
    <s v="Standard Class"/>
    <s v="FM-14215"/>
    <s v="Filia McAdams"/>
    <x v="1"/>
    <s v="United States"/>
    <s v="Los Angeles"/>
    <s v="California"/>
    <n v="90032"/>
    <x v="1"/>
    <s v="OFF-AR-10003631"/>
    <s v="Office Supplies"/>
    <s v="Art"/>
    <s v="Staples"/>
    <n v="14.52"/>
    <n v="3"/>
    <n v="0"/>
    <n v="4.7915999999999999"/>
  </r>
  <r>
    <n v="1857"/>
    <s v="US-2014-158218"/>
    <x v="3"/>
    <x v="605"/>
    <d v="2014-05-16T00:00:00"/>
    <s v="Second Class"/>
    <s v="AC-10420"/>
    <s v="Alyssa Crouse"/>
    <x v="1"/>
    <s v="United States"/>
    <s v="Houston"/>
    <s v="Texas"/>
    <n v="77041"/>
    <x v="2"/>
    <s v="OFF-ST-10000563"/>
    <s v="Office Supplies"/>
    <s v="Storage"/>
    <s v="Fellowes Bankers Box Stor/Drawer Steel Plus"/>
    <n v="127.92000000000002"/>
    <n v="5"/>
    <n v="0.2"/>
    <n v="-15.990000000000002"/>
  </r>
  <r>
    <n v="1858"/>
    <s v="US-2014-158218"/>
    <x v="3"/>
    <x v="605"/>
    <d v="2014-05-16T00:00:00"/>
    <s v="Second Class"/>
    <s v="AC-10420"/>
    <s v="Alyssa Crouse"/>
    <x v="1"/>
    <s v="United States"/>
    <s v="Houston"/>
    <s v="Texas"/>
    <n v="77041"/>
    <x v="2"/>
    <s v="OFF-BI-10002133"/>
    <s v="Office Supplies"/>
    <s v="Binders"/>
    <s v="Wilson Jones Elliptical Ring 3 1/2&quot; Capacity Binders, 800 sheets"/>
    <n v="34.239999999999988"/>
    <n v="4"/>
    <n v="0.8"/>
    <n v="-53.072000000000017"/>
  </r>
  <r>
    <n v="1859"/>
    <s v="CA-2012-121608"/>
    <x v="1"/>
    <x v="37"/>
    <d v="2012-09-05T00:00:00"/>
    <s v="First Class"/>
    <s v="JB-15400"/>
    <s v="Jennifer Braxton"/>
    <x v="1"/>
    <s v="United States"/>
    <s v="Bristol"/>
    <s v="Connecticut"/>
    <n v="6010"/>
    <x v="3"/>
    <s v="OFF-AP-10002311"/>
    <s v="Office Supplies"/>
    <s v="Appliances"/>
    <s v="Holmes Replacement Filter for HEPA Air Cleaner, Very Large Room, HEPA Filter"/>
    <n v="137.62"/>
    <n v="2"/>
    <n v="0"/>
    <n v="60.552800000000005"/>
  </r>
  <r>
    <n v="1860"/>
    <s v="CA-2012-121608"/>
    <x v="1"/>
    <x v="37"/>
    <d v="2012-09-05T00:00:00"/>
    <s v="First Class"/>
    <s v="JB-15400"/>
    <s v="Jennifer Braxton"/>
    <x v="1"/>
    <s v="United States"/>
    <s v="Bristol"/>
    <s v="Connecticut"/>
    <n v="6010"/>
    <x v="3"/>
    <s v="TEC-PH-10004959"/>
    <s v="Technology"/>
    <s v="Phones"/>
    <s v="Classic Ivory Antique Telephone ZL1810"/>
    <n v="100.49"/>
    <n v="1"/>
    <n v="0"/>
    <n v="25.122500000000002"/>
  </r>
  <r>
    <n v="1861"/>
    <s v="US-2014-121251"/>
    <x v="3"/>
    <x v="606"/>
    <d v="2014-03-28T00:00:00"/>
    <s v="First Class"/>
    <s v="GM-14440"/>
    <s v="Gary McGarr"/>
    <x v="0"/>
    <s v="United States"/>
    <s v="New York City"/>
    <s v="New York"/>
    <n v="10009"/>
    <x v="3"/>
    <s v="FUR-BO-10001918"/>
    <s v="Furniture"/>
    <s v="Bookcases"/>
    <s v="Sauder Forest Hills Library with Doors, Woodland Oak Finish"/>
    <n v="257.56799999999998"/>
    <n v="2"/>
    <n v="0.2"/>
    <n v="-28.976400000000012"/>
  </r>
  <r>
    <n v="1862"/>
    <s v="US-2014-121251"/>
    <x v="3"/>
    <x v="606"/>
    <d v="2014-03-28T00:00:00"/>
    <s v="First Class"/>
    <s v="GM-14440"/>
    <s v="Gary McGarr"/>
    <x v="0"/>
    <s v="United States"/>
    <s v="New York City"/>
    <s v="New York"/>
    <n v="10009"/>
    <x v="3"/>
    <s v="TEC-PH-10004896"/>
    <s v="Technology"/>
    <s v="Phones"/>
    <s v="Nokia Lumia 521 (T-Mobile)"/>
    <n v="119.96"/>
    <n v="4"/>
    <n v="0"/>
    <n v="33.588800000000006"/>
  </r>
  <r>
    <n v="1863"/>
    <s v="CA-2011-151078"/>
    <x v="2"/>
    <x v="607"/>
    <d v="2011-11-12T00:00:00"/>
    <s v="Same Day"/>
    <s v="RF-19840"/>
    <s v="Roy Französisch"/>
    <x v="0"/>
    <s v="United States"/>
    <s v="San Antonio"/>
    <s v="Texas"/>
    <n v="78207"/>
    <x v="2"/>
    <s v="OFF-ST-10001328"/>
    <s v="Office Supplies"/>
    <s v="Storage"/>
    <s v="Personal Filing Tote with Lid, Black/Gray"/>
    <n v="49.632000000000005"/>
    <n v="4"/>
    <n v="0.2"/>
    <n v="4.9632000000000005"/>
  </r>
  <r>
    <n v="1864"/>
    <s v="US-2013-100839"/>
    <x v="0"/>
    <x v="63"/>
    <d v="2013-10-18T00:00:00"/>
    <s v="Standard Class"/>
    <s v="NC-18625"/>
    <s v="Noah Childs"/>
    <x v="1"/>
    <s v="United States"/>
    <s v="Aurora"/>
    <s v="Colorado"/>
    <n v="80013"/>
    <x v="1"/>
    <s v="FUR-TA-10004575"/>
    <s v="Furniture"/>
    <s v="Tables"/>
    <s v="Hon 5100 Series Wood Tables"/>
    <n v="727.45"/>
    <n v="5"/>
    <n v="0.5"/>
    <n v="-465.5680000000001"/>
  </r>
  <r>
    <n v="1865"/>
    <s v="US-2013-100839"/>
    <x v="0"/>
    <x v="63"/>
    <d v="2013-10-18T00:00:00"/>
    <s v="Standard Class"/>
    <s v="NC-18625"/>
    <s v="Noah Childs"/>
    <x v="1"/>
    <s v="United States"/>
    <s v="Aurora"/>
    <s v="Colorado"/>
    <n v="80013"/>
    <x v="1"/>
    <s v="FUR-FU-10001617"/>
    <s v="Furniture"/>
    <s v="Furnishings"/>
    <s v="Executive Impressions 8-1/2&quot; Career Panel/Partition Cubicle Clock"/>
    <n v="24.96"/>
    <n v="3"/>
    <n v="0.2"/>
    <n v="4.3679999999999986"/>
  </r>
  <r>
    <n v="1866"/>
    <s v="US-2014-116659"/>
    <x v="3"/>
    <x v="105"/>
    <d v="2014-11-13T00:00:00"/>
    <s v="Same Day"/>
    <s v="NG-18355"/>
    <s v="Nat Gilpin"/>
    <x v="1"/>
    <s v="United States"/>
    <s v="Newark"/>
    <s v="Ohio"/>
    <n v="43055"/>
    <x v="3"/>
    <s v="TEC-PH-10002824"/>
    <s v="Technology"/>
    <s v="Phones"/>
    <s v="Jabra SPEAK 410 Multidevice Speakerphone"/>
    <n v="370.78199999999998"/>
    <n v="3"/>
    <n v="0.4"/>
    <n v="-92.695500000000038"/>
  </r>
  <r>
    <n v="1867"/>
    <s v="CA-2014-118857"/>
    <x v="3"/>
    <x v="4"/>
    <d v="2014-04-19T00:00:00"/>
    <s v="First Class"/>
    <s v="AH-10075"/>
    <s v="Adam Hart"/>
    <x v="1"/>
    <s v="United States"/>
    <s v="Henderson"/>
    <s v="Nevada"/>
    <n v="89015"/>
    <x v="1"/>
    <s v="FUR-FU-10004460"/>
    <s v="Furniture"/>
    <s v="Furnishings"/>
    <s v="Howard Miller 12&quot; Round Wall Clock"/>
    <n v="196.45"/>
    <n v="5"/>
    <n v="0"/>
    <n v="70.72199999999998"/>
  </r>
  <r>
    <n v="1868"/>
    <s v="CA-2012-127110"/>
    <x v="1"/>
    <x v="608"/>
    <d v="2012-07-01T00:00:00"/>
    <s v="Standard Class"/>
    <s v="CH-12070"/>
    <s v="Cathy Hwang"/>
    <x v="2"/>
    <s v="United States"/>
    <s v="Philadelphia"/>
    <s v="Pennsylvania"/>
    <n v="19143"/>
    <x v="3"/>
    <s v="OFF-PA-10003309"/>
    <s v="Office Supplies"/>
    <s v="Paper"/>
    <s v="Xerox 211"/>
    <n v="31.104000000000006"/>
    <n v="6"/>
    <n v="0.2"/>
    <n v="10.8864"/>
  </r>
  <r>
    <n v="1869"/>
    <s v="CA-2012-127110"/>
    <x v="1"/>
    <x v="608"/>
    <d v="2012-07-01T00:00:00"/>
    <s v="Standard Class"/>
    <s v="CH-12070"/>
    <s v="Cathy Hwang"/>
    <x v="2"/>
    <s v="United States"/>
    <s v="Philadelphia"/>
    <s v="Pennsylvania"/>
    <n v="19143"/>
    <x v="3"/>
    <s v="OFF-ST-10002554"/>
    <s v="Office Supplies"/>
    <s v="Storage"/>
    <s v="Tennsco Industrial Shelving"/>
    <n v="78.256"/>
    <n v="2"/>
    <n v="0.2"/>
    <n v="-17.607599999999998"/>
  </r>
  <r>
    <n v="1870"/>
    <s v="CA-2013-148201"/>
    <x v="0"/>
    <x v="370"/>
    <d v="2013-08-30T00:00:00"/>
    <s v="Second Class"/>
    <s v="CC-12145"/>
    <s v="Charles Crestani"/>
    <x v="0"/>
    <s v="United States"/>
    <s v="Seattle"/>
    <s v="Washington"/>
    <n v="98103"/>
    <x v="1"/>
    <s v="OFF-PA-10000019"/>
    <s v="Office Supplies"/>
    <s v="Paper"/>
    <s v="Xerox 1931"/>
    <n v="6.48"/>
    <n v="1"/>
    <n v="0"/>
    <n v="3.1104000000000003"/>
  </r>
  <r>
    <n v="1871"/>
    <s v="CA-2011-116932"/>
    <x v="2"/>
    <x v="609"/>
    <d v="2011-07-25T00:00:00"/>
    <s v="Standard Class"/>
    <s v="ME-18010"/>
    <s v="Michelle Ellison"/>
    <x v="1"/>
    <s v="United States"/>
    <s v="San Francisco"/>
    <s v="California"/>
    <n v="94122"/>
    <x v="1"/>
    <s v="OFF-AR-10002067"/>
    <s v="Office Supplies"/>
    <s v="Art"/>
    <s v="Newell 334"/>
    <n v="99.2"/>
    <n v="5"/>
    <n v="0"/>
    <n v="25.792000000000002"/>
  </r>
  <r>
    <n v="1872"/>
    <s v="CA-2011-116932"/>
    <x v="2"/>
    <x v="609"/>
    <d v="2011-07-25T00:00:00"/>
    <s v="Standard Class"/>
    <s v="ME-18010"/>
    <s v="Michelle Ellison"/>
    <x v="1"/>
    <s v="United States"/>
    <s v="San Francisco"/>
    <s v="California"/>
    <n v="94122"/>
    <x v="1"/>
    <s v="FUR-CH-10001215"/>
    <s v="Furniture"/>
    <s v="Chairs"/>
    <s v="Global Troy Executive Leather Low-Back Tilter"/>
    <n v="801.5680000000001"/>
    <n v="2"/>
    <n v="0.2"/>
    <n v="50.097999999999985"/>
  </r>
  <r>
    <n v="1873"/>
    <s v="CA-2011-116932"/>
    <x v="2"/>
    <x v="609"/>
    <d v="2011-07-25T00:00:00"/>
    <s v="Standard Class"/>
    <s v="ME-18010"/>
    <s v="Michelle Ellison"/>
    <x v="1"/>
    <s v="United States"/>
    <s v="San Francisco"/>
    <s v="California"/>
    <n v="94122"/>
    <x v="1"/>
    <s v="FUR-TA-10004175"/>
    <s v="Furniture"/>
    <s v="Tables"/>
    <s v="Hon 30&quot; x 60&quot; Table with Locking Drawer"/>
    <n v="272.84800000000001"/>
    <n v="1"/>
    <n v="0.2"/>
    <n v="27.284800000000004"/>
  </r>
  <r>
    <n v="1874"/>
    <s v="CA-2014-142888"/>
    <x v="3"/>
    <x v="610"/>
    <d v="2014-11-26T00:00:00"/>
    <s v="Standard Class"/>
    <s v="BP-11230"/>
    <s v="Benjamin Patterson"/>
    <x v="0"/>
    <s v="United States"/>
    <s v="Spokane"/>
    <s v="Washington"/>
    <n v="99207"/>
    <x v="1"/>
    <s v="FUR-TA-10004767"/>
    <s v="Furniture"/>
    <s v="Tables"/>
    <s v="Safco Drafting Table"/>
    <n v="70.98"/>
    <n v="1"/>
    <n v="0"/>
    <n v="20.584199999999996"/>
  </r>
  <r>
    <n v="1875"/>
    <s v="CA-2011-147914"/>
    <x v="2"/>
    <x v="611"/>
    <d v="2011-06-09T00:00:00"/>
    <s v="Standard Class"/>
    <s v="MP-17470"/>
    <s v="Mark Packer"/>
    <x v="2"/>
    <s v="United States"/>
    <s v="Columbus"/>
    <s v="Ohio"/>
    <n v="43229"/>
    <x v="3"/>
    <s v="OFF-PA-10001685"/>
    <s v="Office Supplies"/>
    <s v="Paper"/>
    <s v="Staples"/>
    <n v="16.224"/>
    <n v="2"/>
    <n v="0.2"/>
    <n v="5.8812000000000006"/>
  </r>
  <r>
    <n v="1876"/>
    <s v="US-2013-112977"/>
    <x v="0"/>
    <x v="612"/>
    <d v="2013-03-17T00:00:00"/>
    <s v="Standard Class"/>
    <s v="CJ-12010"/>
    <s v="Caroline Jumper"/>
    <x v="0"/>
    <s v="United States"/>
    <s v="Long Beach"/>
    <s v="New York"/>
    <n v="11561"/>
    <x v="3"/>
    <s v="FUR-BO-10003272"/>
    <s v="Furniture"/>
    <s v="Bookcases"/>
    <s v="O'Sullivan Living Dimensions 5-Shelf Bookcases"/>
    <n v="176.78399999999999"/>
    <n v="1"/>
    <n v="0.2"/>
    <n v="-22.098000000000013"/>
  </r>
  <r>
    <n v="1877"/>
    <s v="CA-2014-112039"/>
    <x v="3"/>
    <x v="613"/>
    <d v="2014-03-30T00:00:00"/>
    <s v="Standard Class"/>
    <s v="JC-15775"/>
    <s v="John Castell"/>
    <x v="0"/>
    <s v="United States"/>
    <s v="San Antonio"/>
    <s v="Texas"/>
    <n v="78207"/>
    <x v="2"/>
    <s v="TEC-PH-10000984"/>
    <s v="Technology"/>
    <s v="Phones"/>
    <s v="Panasonic KX-TG9471B"/>
    <n v="470.37600000000009"/>
    <n v="3"/>
    <n v="0.2"/>
    <n v="47.037600000000026"/>
  </r>
  <r>
    <n v="1878"/>
    <s v="CA-2014-118885"/>
    <x v="3"/>
    <x v="614"/>
    <d v="2015-01-03T00:00:00"/>
    <s v="Standard Class"/>
    <s v="JG-15160"/>
    <s v="James Galang"/>
    <x v="0"/>
    <s v="United States"/>
    <s v="Los Angeles"/>
    <s v="California"/>
    <n v="90049"/>
    <x v="1"/>
    <s v="FUR-CH-10002880"/>
    <s v="Furniture"/>
    <s v="Chairs"/>
    <s v="Global High-Back Leather Tilter, Burgundy"/>
    <n v="393.56799999999998"/>
    <n v="4"/>
    <n v="0.2"/>
    <n v="-44.276400000000024"/>
  </r>
  <r>
    <n v="1879"/>
    <s v="CA-2014-118885"/>
    <x v="3"/>
    <x v="614"/>
    <d v="2015-01-03T00:00:00"/>
    <s v="Standard Class"/>
    <s v="JG-15160"/>
    <s v="James Galang"/>
    <x v="0"/>
    <s v="United States"/>
    <s v="Los Angeles"/>
    <s v="California"/>
    <n v="90049"/>
    <x v="1"/>
    <s v="TEC-PH-10002563"/>
    <s v="Technology"/>
    <s v="Phones"/>
    <s v="Adtran 1202752G1"/>
    <n v="302.37599999999998"/>
    <n v="3"/>
    <n v="0.2"/>
    <n v="22.678200000000018"/>
  </r>
  <r>
    <n v="1880"/>
    <s v="US-2014-166611"/>
    <x v="3"/>
    <x v="615"/>
    <d v="2014-04-03T00:00:00"/>
    <s v="Standard Class"/>
    <s v="CK-12760"/>
    <s v="Cyma Kinney"/>
    <x v="1"/>
    <s v="United States"/>
    <s v="Jacksonville"/>
    <s v="Florida"/>
    <n v="32216"/>
    <x v="0"/>
    <s v="OFF-BI-10001191"/>
    <s v="Office Supplies"/>
    <s v="Binders"/>
    <s v="Canvas Sectional Post Binders"/>
    <n v="68.742000000000019"/>
    <n v="9"/>
    <n v="0.7"/>
    <n v="-48.119399999999985"/>
  </r>
  <r>
    <n v="1881"/>
    <s v="CA-2012-109512"/>
    <x v="1"/>
    <x v="616"/>
    <d v="2012-03-05T00:00:00"/>
    <s v="Same Day"/>
    <s v="LF-17185"/>
    <s v="Luke Foster"/>
    <x v="0"/>
    <s v="United States"/>
    <s v="New York City"/>
    <s v="New York"/>
    <n v="10011"/>
    <x v="3"/>
    <s v="OFF-EN-10002621"/>
    <s v="Office Supplies"/>
    <s v="Envelopes"/>
    <s v="Staples"/>
    <n v="29.339999999999996"/>
    <n v="3"/>
    <n v="0"/>
    <n v="14.669999999999998"/>
  </r>
  <r>
    <n v="1882"/>
    <s v="CA-2012-109512"/>
    <x v="1"/>
    <x v="616"/>
    <d v="2012-03-05T00:00:00"/>
    <s v="Same Day"/>
    <s v="LF-17185"/>
    <s v="Luke Foster"/>
    <x v="0"/>
    <s v="United States"/>
    <s v="New York City"/>
    <s v="New York"/>
    <n v="10011"/>
    <x v="3"/>
    <s v="FUR-CH-10001146"/>
    <s v="Furniture"/>
    <s v="Chairs"/>
    <s v="Global Value Mid-Back Manager's Chair, Gray"/>
    <n v="383.60700000000003"/>
    <n v="7"/>
    <n v="0.1"/>
    <n v="63.934499999999971"/>
  </r>
  <r>
    <n v="1883"/>
    <s v="CA-2012-109512"/>
    <x v="1"/>
    <x v="616"/>
    <d v="2012-03-05T00:00:00"/>
    <s v="Same Day"/>
    <s v="LF-17185"/>
    <s v="Luke Foster"/>
    <x v="0"/>
    <s v="United States"/>
    <s v="New York City"/>
    <s v="New York"/>
    <n v="10011"/>
    <x v="3"/>
    <s v="OFF-ST-10000689"/>
    <s v="Office Supplies"/>
    <s v="Storage"/>
    <s v="Fellowes Strictly Business Drawer File, Letter/Legal Size"/>
    <n v="563.4"/>
    <n v="4"/>
    <n v="0"/>
    <n v="67.608000000000004"/>
  </r>
  <r>
    <n v="1884"/>
    <s v="CA-2013-118570"/>
    <x v="0"/>
    <x v="373"/>
    <d v="2013-11-18T00:00:00"/>
    <s v="Standard Class"/>
    <s v="CC-12430"/>
    <s v="Chuck Clark"/>
    <x v="2"/>
    <s v="United States"/>
    <s v="Philadelphia"/>
    <s v="Pennsylvania"/>
    <n v="19143"/>
    <x v="3"/>
    <s v="OFF-PA-10001289"/>
    <s v="Office Supplies"/>
    <s v="Paper"/>
    <s v="White Computer Printout Paper by Universal"/>
    <n v="217.05599999999998"/>
    <n v="7"/>
    <n v="0.2"/>
    <n v="78.6828"/>
  </r>
  <r>
    <n v="1885"/>
    <s v="CA-2014-154718"/>
    <x v="3"/>
    <x v="617"/>
    <d v="2014-01-24T00:00:00"/>
    <s v="Second Class"/>
    <s v="DL-12865"/>
    <s v="Dan Lawera"/>
    <x v="0"/>
    <s v="United States"/>
    <s v="Keller"/>
    <s v="Texas"/>
    <n v="76248"/>
    <x v="2"/>
    <s v="OFF-LA-10003714"/>
    <s v="Office Supplies"/>
    <s v="Labels"/>
    <s v="Avery 510"/>
    <n v="6"/>
    <n v="2"/>
    <n v="0.2"/>
    <n v="2.0999999999999996"/>
  </r>
  <r>
    <n v="1886"/>
    <s v="CA-2013-147578"/>
    <x v="0"/>
    <x v="183"/>
    <d v="2013-04-27T00:00:00"/>
    <s v="Second Class"/>
    <s v="PG-18895"/>
    <s v="Paul Gonzalez"/>
    <x v="0"/>
    <s v="United States"/>
    <s v="San Francisco"/>
    <s v="California"/>
    <n v="94122"/>
    <x v="1"/>
    <s v="FUR-FU-10001889"/>
    <s v="Furniture"/>
    <s v="Furnishings"/>
    <s v="Ultra Door Pull Handle"/>
    <n v="31.56"/>
    <n v="3"/>
    <n v="0"/>
    <n v="10.4148"/>
  </r>
  <r>
    <n v="1887"/>
    <s v="CA-2011-140165"/>
    <x v="2"/>
    <x v="8"/>
    <d v="2011-05-15T00:00:00"/>
    <s v="First Class"/>
    <s v="EH-14005"/>
    <s v="Erica Hernandez"/>
    <x v="2"/>
    <s v="United States"/>
    <s v="Hialeah"/>
    <s v="Florida"/>
    <n v="33012"/>
    <x v="0"/>
    <s v="OFF-FA-10002815"/>
    <s v="Office Supplies"/>
    <s v="Fasteners"/>
    <s v="Staples"/>
    <n v="7.104000000000001"/>
    <n v="2"/>
    <n v="0.2"/>
    <n v="2.3976000000000002"/>
  </r>
  <r>
    <n v="1888"/>
    <s v="CA-2011-140165"/>
    <x v="2"/>
    <x v="8"/>
    <d v="2011-05-15T00:00:00"/>
    <s v="First Class"/>
    <s v="EH-14005"/>
    <s v="Erica Hernandez"/>
    <x v="2"/>
    <s v="United States"/>
    <s v="Hialeah"/>
    <s v="Florida"/>
    <n v="33012"/>
    <x v="0"/>
    <s v="OFF-BI-10004519"/>
    <s v="Office Supplies"/>
    <s v="Binders"/>
    <s v="GBC DocuBind P100 Manual Binding Machine"/>
    <n v="398.35200000000003"/>
    <n v="8"/>
    <n v="0.7"/>
    <n v="-331.95999999999992"/>
  </r>
  <r>
    <n v="1889"/>
    <s v="CA-2011-142587"/>
    <x v="2"/>
    <x v="618"/>
    <d v="2011-10-22T00:00:00"/>
    <s v="First Class"/>
    <s v="TB-21520"/>
    <s v="Tracy Blumstein"/>
    <x v="0"/>
    <s v="United States"/>
    <s v="Fairfield"/>
    <s v="Ohio"/>
    <n v="45014"/>
    <x v="3"/>
    <s v="OFF-AP-10004708"/>
    <s v="Office Supplies"/>
    <s v="Appliances"/>
    <s v="Fellowes Superior 10 Outlet Split Surge Protector"/>
    <n v="121.79200000000002"/>
    <n v="4"/>
    <n v="0.2"/>
    <n v="13.701599999999988"/>
  </r>
  <r>
    <n v="1890"/>
    <s v="CA-2011-142587"/>
    <x v="2"/>
    <x v="618"/>
    <d v="2011-10-22T00:00:00"/>
    <s v="First Class"/>
    <s v="TB-21520"/>
    <s v="Tracy Blumstein"/>
    <x v="0"/>
    <s v="United States"/>
    <s v="Fairfield"/>
    <s v="Ohio"/>
    <n v="45014"/>
    <x v="3"/>
    <s v="FUR-TA-10000617"/>
    <s v="Furniture"/>
    <s v="Tables"/>
    <s v="Hon Practical Foundations 30 x 60 Training Table, Light Gray/Charcoal"/>
    <n v="409.59000000000003"/>
    <n v="3"/>
    <n v="0.4"/>
    <n v="-122.87700000000004"/>
  </r>
  <r>
    <n v="1891"/>
    <s v="CA-2011-157623"/>
    <x v="2"/>
    <x v="619"/>
    <d v="2011-03-18T00:00:00"/>
    <s v="Standard Class"/>
    <s v="DK-13225"/>
    <s v="Dean Katz"/>
    <x v="1"/>
    <s v="United States"/>
    <s v="Huntington Beach"/>
    <s v="California"/>
    <n v="92646"/>
    <x v="1"/>
    <s v="OFF-PA-10001204"/>
    <s v="Office Supplies"/>
    <s v="Paper"/>
    <s v="Xerox 1972"/>
    <n v="10.56"/>
    <n v="2"/>
    <n v="0"/>
    <n v="4.7519999999999998"/>
  </r>
  <r>
    <n v="1892"/>
    <s v="CA-2011-157623"/>
    <x v="2"/>
    <x v="619"/>
    <d v="2011-03-18T00:00:00"/>
    <s v="Standard Class"/>
    <s v="DK-13225"/>
    <s v="Dean Katz"/>
    <x v="1"/>
    <s v="United States"/>
    <s v="Huntington Beach"/>
    <s v="California"/>
    <n v="92646"/>
    <x v="1"/>
    <s v="OFF-AR-10003723"/>
    <s v="Office Supplies"/>
    <s v="Art"/>
    <s v="Avery Hi-Liter Fluorescent Desk Style Markers"/>
    <n v="3.38"/>
    <n v="1"/>
    <n v="0"/>
    <n v="1.2505999999999999"/>
  </r>
  <r>
    <n v="1893"/>
    <s v="CA-2014-145310"/>
    <x v="3"/>
    <x v="66"/>
    <d v="2014-12-25T00:00:00"/>
    <s v="Second Class"/>
    <s v="JP-15520"/>
    <s v="Jeremy Pistek"/>
    <x v="0"/>
    <s v="United States"/>
    <s v="Port Orange"/>
    <s v="Florida"/>
    <n v="32127"/>
    <x v="0"/>
    <s v="OFF-EN-10002621"/>
    <s v="Office Supplies"/>
    <s v="Envelopes"/>
    <s v="Staples"/>
    <n v="7.8239999999999998"/>
    <n v="1"/>
    <n v="0.2"/>
    <n v="2.9339999999999997"/>
  </r>
  <r>
    <n v="1894"/>
    <s v="CA-2013-100083"/>
    <x v="0"/>
    <x v="390"/>
    <d v="2013-11-30T00:00:00"/>
    <s v="Standard Class"/>
    <s v="CD-11980"/>
    <s v="Carol Darley"/>
    <x v="0"/>
    <s v="United States"/>
    <s v="Medford"/>
    <s v="Oregon"/>
    <n v="97504"/>
    <x v="1"/>
    <s v="OFF-PA-10000241"/>
    <s v="Office Supplies"/>
    <s v="Paper"/>
    <s v="IBM Multi-Purpose Copy Paper, 8 1/2 x 11&quot;, Case"/>
    <n v="24.784000000000002"/>
    <n v="1"/>
    <n v="0.2"/>
    <n v="7.7449999999999983"/>
  </r>
  <r>
    <n v="1895"/>
    <s v="US-2014-108063"/>
    <x v="3"/>
    <x v="574"/>
    <d v="2014-12-06T00:00:00"/>
    <s v="First Class"/>
    <s v="AS-10090"/>
    <s v="Adam Shillingsburg"/>
    <x v="0"/>
    <s v="United States"/>
    <s v="Charlottesville"/>
    <s v="Virginia"/>
    <n v="22901"/>
    <x v="0"/>
    <s v="OFF-AR-10001446"/>
    <s v="Office Supplies"/>
    <s v="Art"/>
    <s v="Newell 309"/>
    <n v="34.650000000000006"/>
    <n v="3"/>
    <n v="0"/>
    <n v="10.395"/>
  </r>
  <r>
    <n v="1896"/>
    <s v="CA-2012-109197"/>
    <x v="1"/>
    <x v="620"/>
    <d v="2013-01-04T00:00:00"/>
    <s v="Standard Class"/>
    <s v="JO-15280"/>
    <s v="Jas O'Carroll"/>
    <x v="0"/>
    <s v="United States"/>
    <s v="Missoula"/>
    <s v="Montana"/>
    <n v="59801"/>
    <x v="1"/>
    <s v="OFF-BI-10004632"/>
    <s v="Office Supplies"/>
    <s v="Binders"/>
    <s v="Ibico Hi-Tech Manual Binding System"/>
    <n v="487.98400000000004"/>
    <n v="2"/>
    <n v="0.2"/>
    <n v="152.49499999999998"/>
  </r>
  <r>
    <n v="1897"/>
    <s v="CA-2014-141789"/>
    <x v="3"/>
    <x v="621"/>
    <d v="2014-10-07T00:00:00"/>
    <s v="First Class"/>
    <s v="AC-10450"/>
    <s v="Amy Cox"/>
    <x v="0"/>
    <s v="United States"/>
    <s v="Minneapolis"/>
    <s v="Minnesota"/>
    <n v="55407"/>
    <x v="2"/>
    <s v="OFF-BI-10001359"/>
    <s v="Office Supplies"/>
    <s v="Binders"/>
    <s v="GBC DocuBind TL300 Electric Binding System"/>
    <n v="1793.98"/>
    <n v="2"/>
    <n v="0"/>
    <n v="843.17059999999992"/>
  </r>
  <r>
    <n v="1898"/>
    <s v="CA-2011-169775"/>
    <x v="2"/>
    <x v="550"/>
    <d v="2011-09-02T00:00:00"/>
    <s v="Second Class"/>
    <s v="RA-19945"/>
    <s v="Ryan Akin"/>
    <x v="0"/>
    <s v="United States"/>
    <s v="Miami"/>
    <s v="Florida"/>
    <n v="33178"/>
    <x v="0"/>
    <s v="OFF-EN-10001749"/>
    <s v="Office Supplies"/>
    <s v="Envelopes"/>
    <s v="Jiffy Padded Mailers with Self-Seal Closure"/>
    <n v="29.808"/>
    <n v="2"/>
    <n v="0.2"/>
    <n v="10.805399999999997"/>
  </r>
  <r>
    <n v="1899"/>
    <s v="CA-2011-169775"/>
    <x v="2"/>
    <x v="550"/>
    <d v="2011-09-02T00:00:00"/>
    <s v="Second Class"/>
    <s v="RA-19945"/>
    <s v="Ryan Akin"/>
    <x v="0"/>
    <s v="United States"/>
    <s v="Miami"/>
    <s v="Florida"/>
    <n v="33178"/>
    <x v="0"/>
    <s v="OFF-BI-10004390"/>
    <s v="Office Supplies"/>
    <s v="Binders"/>
    <s v="GBC DocuBind 200 Manual Binding Machine"/>
    <n v="505.1760000000001"/>
    <n v="4"/>
    <n v="0.7"/>
    <n v="-336.78399999999988"/>
  </r>
  <r>
    <n v="1900"/>
    <s v="CA-2011-169775"/>
    <x v="2"/>
    <x v="550"/>
    <d v="2011-09-02T00:00:00"/>
    <s v="Second Class"/>
    <s v="RA-19945"/>
    <s v="Ryan Akin"/>
    <x v="0"/>
    <s v="United States"/>
    <s v="Miami"/>
    <s v="Florida"/>
    <n v="33178"/>
    <x v="0"/>
    <s v="FUR-TA-10001857"/>
    <s v="Furniture"/>
    <s v="Tables"/>
    <s v="Balt Solid Wood Rectangular Table"/>
    <n v="174.05850000000001"/>
    <n v="3"/>
    <n v="0.45"/>
    <n v="-110.76450000000001"/>
  </r>
  <r>
    <n v="1901"/>
    <s v="CA-2013-140543"/>
    <x v="0"/>
    <x v="622"/>
    <d v="2013-07-04T00:00:00"/>
    <s v="Second Class"/>
    <s v="Co-12640"/>
    <s v="Corey-Lock"/>
    <x v="0"/>
    <s v="United States"/>
    <s v="Florence"/>
    <s v="South Carolina"/>
    <n v="29501"/>
    <x v="0"/>
    <s v="OFF-ST-10000563"/>
    <s v="Office Supplies"/>
    <s v="Storage"/>
    <s v="Fellowes Bankers Box Stor/Drawer Steel Plus"/>
    <n v="191.88"/>
    <n v="6"/>
    <n v="0"/>
    <n v="19.188000000000002"/>
  </r>
  <r>
    <n v="1902"/>
    <s v="CA-2013-151141"/>
    <x v="0"/>
    <x v="623"/>
    <d v="2013-08-24T00:00:00"/>
    <s v="First Class"/>
    <s v="DW-13480"/>
    <s v="Dianna Wilson"/>
    <x v="2"/>
    <s v="United States"/>
    <s v="Detroit"/>
    <s v="Michigan"/>
    <n v="48205"/>
    <x v="2"/>
    <s v="TEC-PH-10004924"/>
    <s v="Technology"/>
    <s v="Phones"/>
    <s v="SKILCRAFT Telephone Shoulder Rest, 2&quot; x 6.5&quot; x 2.5&quot;, Black"/>
    <n v="14.78"/>
    <n v="2"/>
    <n v="0"/>
    <n v="3.9906000000000006"/>
  </r>
  <r>
    <n v="1903"/>
    <s v="CA-2014-167094"/>
    <x v="3"/>
    <x v="208"/>
    <d v="2014-10-23T00:00:00"/>
    <s v="First Class"/>
    <s v="DK-12835"/>
    <s v="Damala Kotsonis"/>
    <x v="1"/>
    <s v="United States"/>
    <s v="Springfield"/>
    <s v="Oregon"/>
    <n v="97477"/>
    <x v="1"/>
    <s v="OFF-PA-10003953"/>
    <s v="Office Supplies"/>
    <s v="Paper"/>
    <s v="Xerox 218"/>
    <n v="5.1840000000000011"/>
    <n v="1"/>
    <n v="0.2"/>
    <n v="1.8144"/>
  </r>
  <r>
    <n v="1904"/>
    <s v="CA-2014-167094"/>
    <x v="3"/>
    <x v="208"/>
    <d v="2014-10-23T00:00:00"/>
    <s v="First Class"/>
    <s v="DK-12835"/>
    <s v="Damala Kotsonis"/>
    <x v="1"/>
    <s v="United States"/>
    <s v="Springfield"/>
    <s v="Oregon"/>
    <n v="97477"/>
    <x v="1"/>
    <s v="FUR-CH-10000155"/>
    <s v="Furniture"/>
    <s v="Chairs"/>
    <s v="Global Comet Stacking Armless Chair"/>
    <n v="478.48"/>
    <n v="2"/>
    <n v="0.2"/>
    <n v="47.848000000000013"/>
  </r>
  <r>
    <n v="1905"/>
    <s v="CA-2014-167094"/>
    <x v="3"/>
    <x v="208"/>
    <d v="2014-10-23T00:00:00"/>
    <s v="First Class"/>
    <s v="DK-12835"/>
    <s v="Damala Kotsonis"/>
    <x v="1"/>
    <s v="United States"/>
    <s v="Springfield"/>
    <s v="Oregon"/>
    <n v="97477"/>
    <x v="1"/>
    <s v="TEC-AC-10003116"/>
    <s v="Technology"/>
    <s v="Accessories"/>
    <s v="Memorex Froggy Flash Drive 8 GB"/>
    <n v="28.400000000000002"/>
    <n v="2"/>
    <n v="0.2"/>
    <n v="6.7449999999999983"/>
  </r>
  <r>
    <n v="1906"/>
    <s v="CA-2014-154410"/>
    <x v="3"/>
    <x v="208"/>
    <d v="2014-10-25T00:00:00"/>
    <s v="First Class"/>
    <s v="MD-17860"/>
    <s v="Michael Dominguez"/>
    <x v="1"/>
    <s v="United States"/>
    <s v="Indianapolis"/>
    <s v="Indiana"/>
    <n v="46203"/>
    <x v="2"/>
    <s v="OFF-ST-10002743"/>
    <s v="Office Supplies"/>
    <s v="Storage"/>
    <s v="SAFCO Boltless Steel Shelving"/>
    <n v="909.12"/>
    <n v="8"/>
    <n v="0"/>
    <n v="9.091199999999958"/>
  </r>
  <r>
    <n v="1907"/>
    <s v="US-2013-150567"/>
    <x v="0"/>
    <x v="624"/>
    <d v="2013-05-22T00:00:00"/>
    <s v="Standard Class"/>
    <s v="RP-19855"/>
    <s v="Roy Phan"/>
    <x v="1"/>
    <s v="United States"/>
    <s v="Apopka"/>
    <s v="Florida"/>
    <n v="32712"/>
    <x v="0"/>
    <s v="OFF-BI-10001757"/>
    <s v="Office Supplies"/>
    <s v="Binders"/>
    <s v="Pressboard Hanging Data Binders for Unburst Sheets"/>
    <n v="2.9520000000000004"/>
    <n v="2"/>
    <n v="0.7"/>
    <n v="-2.1648000000000005"/>
  </r>
  <r>
    <n v="1908"/>
    <s v="US-2013-150567"/>
    <x v="0"/>
    <x v="624"/>
    <d v="2013-05-22T00:00:00"/>
    <s v="Standard Class"/>
    <s v="RP-19855"/>
    <s v="Roy Phan"/>
    <x v="1"/>
    <s v="United States"/>
    <s v="Apopka"/>
    <s v="Florida"/>
    <n v="32712"/>
    <x v="0"/>
    <s v="OFF-BI-10000069"/>
    <s v="Office Supplies"/>
    <s v="Binders"/>
    <s v="GBC Prepunched Paper, 19-Hole, for Binding Systems, 24-lb"/>
    <n v="27.018000000000008"/>
    <n v="6"/>
    <n v="0.7"/>
    <n v="-21.61440000000001"/>
  </r>
  <r>
    <n v="1909"/>
    <s v="CA-2012-157959"/>
    <x v="1"/>
    <x v="302"/>
    <d v="2012-02-04T00:00:00"/>
    <s v="First Class"/>
    <s v="RW-19540"/>
    <s v="Rick Wilson"/>
    <x v="1"/>
    <s v="United States"/>
    <s v="Los Angeles"/>
    <s v="California"/>
    <n v="90008"/>
    <x v="1"/>
    <s v="FUR-FU-10004093"/>
    <s v="Furniture"/>
    <s v="Furnishings"/>
    <s v="Hand-Finished Solid Wood Document Frame"/>
    <n v="136.91999999999999"/>
    <n v="4"/>
    <n v="0"/>
    <n v="41.075999999999993"/>
  </r>
  <r>
    <n v="1910"/>
    <s v="CA-2014-105886"/>
    <x v="3"/>
    <x v="404"/>
    <d v="2014-12-24T00:00:00"/>
    <s v="Standard Class"/>
    <s v="DB-13660"/>
    <s v="Duane Benoit"/>
    <x v="0"/>
    <s v="United States"/>
    <s v="Oceanside"/>
    <s v="New York"/>
    <n v="11572"/>
    <x v="3"/>
    <s v="FUR-FU-10001037"/>
    <s v="Furniture"/>
    <s v="Furnishings"/>
    <s v="DAX Charcoal/Nickel-Tone Document Frame, 5 x 7"/>
    <n v="18.96"/>
    <n v="2"/>
    <n v="0"/>
    <n v="8.532"/>
  </r>
  <r>
    <n v="1911"/>
    <s v="CA-2013-105963"/>
    <x v="0"/>
    <x v="625"/>
    <d v="2013-11-23T00:00:00"/>
    <s v="Standard Class"/>
    <s v="SC-20770"/>
    <s v="Stewart Carmichael"/>
    <x v="1"/>
    <s v="United States"/>
    <s v="Los Angeles"/>
    <s v="California"/>
    <n v="90008"/>
    <x v="1"/>
    <s v="TEC-AC-10003832"/>
    <s v="Technology"/>
    <s v="Accessories"/>
    <s v="Imation 16GB Mini TravelDrive USB 2.0 Flash Drive"/>
    <n v="99.390000000000015"/>
    <n v="3"/>
    <n v="0"/>
    <n v="40.749900000000004"/>
  </r>
  <r>
    <n v="1912"/>
    <s v="CA-2014-121503"/>
    <x v="3"/>
    <x v="445"/>
    <d v="2014-07-07T00:00:00"/>
    <s v="Second Class"/>
    <s v="FH-14275"/>
    <s v="Frank Hawley"/>
    <x v="1"/>
    <s v="United States"/>
    <s v="Houston"/>
    <s v="Texas"/>
    <n v="77041"/>
    <x v="2"/>
    <s v="OFF-PA-10001878"/>
    <s v="Office Supplies"/>
    <s v="Paper"/>
    <s v="Xerox 1891"/>
    <n v="273.89600000000002"/>
    <n v="7"/>
    <n v="0.2"/>
    <n v="92.43989999999998"/>
  </r>
  <r>
    <n v="1913"/>
    <s v="CA-2014-121503"/>
    <x v="3"/>
    <x v="445"/>
    <d v="2014-07-07T00:00:00"/>
    <s v="Second Class"/>
    <s v="FH-14275"/>
    <s v="Frank Hawley"/>
    <x v="1"/>
    <s v="United States"/>
    <s v="Houston"/>
    <s v="Texas"/>
    <n v="77041"/>
    <x v="2"/>
    <s v="TEC-MA-10003674"/>
    <s v="Technology"/>
    <s v="Machines"/>
    <s v="Hewlett-Packard Deskjet 5550 Printer"/>
    <n v="597.13200000000006"/>
    <n v="3"/>
    <n v="0.4"/>
    <n v="49.760999999999967"/>
  </r>
  <r>
    <n v="1914"/>
    <s v="CA-2011-103366"/>
    <x v="2"/>
    <x v="626"/>
    <d v="2011-01-18T00:00:00"/>
    <s v="First Class"/>
    <s v="EH-13990"/>
    <s v="Erica Hackney"/>
    <x v="0"/>
    <s v="United States"/>
    <s v="Roswell"/>
    <s v="Georgia"/>
    <n v="30076"/>
    <x v="0"/>
    <s v="TEC-AC-10003628"/>
    <s v="Technology"/>
    <s v="Accessories"/>
    <s v="Logitech 910-002974 M325 Wireless Mouse for Web Scrolling"/>
    <n v="149.94999999999999"/>
    <n v="5"/>
    <n v="0"/>
    <n v="65.978000000000009"/>
  </r>
  <r>
    <n v="1915"/>
    <s v="CA-2014-124597"/>
    <x v="3"/>
    <x v="504"/>
    <d v="2014-05-06T00:00:00"/>
    <s v="Standard Class"/>
    <s v="AS-10630"/>
    <s v="Ann Steele"/>
    <x v="2"/>
    <s v="United States"/>
    <s v="Boynton Beach"/>
    <s v="Florida"/>
    <n v="33437"/>
    <x v="0"/>
    <s v="OFF-LA-10003190"/>
    <s v="Office Supplies"/>
    <s v="Labels"/>
    <s v="Avery 474"/>
    <n v="4.6079999999999997"/>
    <n v="2"/>
    <n v="0.2"/>
    <n v="1.6704000000000001"/>
  </r>
  <r>
    <n v="1916"/>
    <s v="CA-2014-124597"/>
    <x v="3"/>
    <x v="504"/>
    <d v="2014-05-06T00:00:00"/>
    <s v="Standard Class"/>
    <s v="AS-10630"/>
    <s v="Ann Steele"/>
    <x v="2"/>
    <s v="United States"/>
    <s v="Boynton Beach"/>
    <s v="Florida"/>
    <n v="33437"/>
    <x v="0"/>
    <s v="OFF-AR-10002280"/>
    <s v="Office Supplies"/>
    <s v="Art"/>
    <s v="Staples"/>
    <n v="15.528"/>
    <n v="3"/>
    <n v="0.2"/>
    <n v="4.8524999999999991"/>
  </r>
  <r>
    <n v="1917"/>
    <s v="CA-2014-124597"/>
    <x v="3"/>
    <x v="504"/>
    <d v="2014-05-06T00:00:00"/>
    <s v="Standard Class"/>
    <s v="AS-10630"/>
    <s v="Ann Steele"/>
    <x v="2"/>
    <s v="United States"/>
    <s v="Boynton Beach"/>
    <s v="Florida"/>
    <n v="33437"/>
    <x v="0"/>
    <s v="OFF-LA-10001569"/>
    <s v="Office Supplies"/>
    <s v="Labels"/>
    <s v="Avery 499"/>
    <n v="11.952000000000002"/>
    <n v="3"/>
    <n v="0.2"/>
    <n v="3.8843999999999994"/>
  </r>
  <r>
    <n v="1918"/>
    <s v="CA-2012-105634"/>
    <x v="1"/>
    <x v="627"/>
    <d v="2012-11-14T00:00:00"/>
    <s v="Standard Class"/>
    <s v="HA-14905"/>
    <s v="Helen Abelman"/>
    <x v="0"/>
    <s v="United States"/>
    <s v="Franklin"/>
    <s v="Massachusetts"/>
    <n v="2038"/>
    <x v="3"/>
    <s v="OFF-AR-10001573"/>
    <s v="Office Supplies"/>
    <s v="Art"/>
    <s v="American Pencil"/>
    <n v="11.65"/>
    <n v="5"/>
    <n v="0"/>
    <n v="3.3784999999999989"/>
  </r>
  <r>
    <n v="1919"/>
    <s v="CA-2012-123673"/>
    <x v="1"/>
    <x v="628"/>
    <d v="2012-11-01T00:00:00"/>
    <s v="Second Class"/>
    <s v="CH-12070"/>
    <s v="Cathy Hwang"/>
    <x v="2"/>
    <s v="United States"/>
    <s v="Detroit"/>
    <s v="Michigan"/>
    <n v="48227"/>
    <x v="2"/>
    <s v="TEC-PH-10001809"/>
    <s v="Technology"/>
    <s v="Phones"/>
    <s v="Panasonic KX T7736-B Digital phone"/>
    <n v="299.89999999999998"/>
    <n v="2"/>
    <n v="0"/>
    <n v="74.974999999999994"/>
  </r>
  <r>
    <n v="1920"/>
    <s v="US-2014-111423"/>
    <x v="3"/>
    <x v="629"/>
    <d v="2014-08-20T00:00:00"/>
    <s v="First Class"/>
    <s v="EH-13765"/>
    <s v="Edward Hooks"/>
    <x v="1"/>
    <s v="United States"/>
    <s v="Watertown"/>
    <s v="New York"/>
    <n v="13601"/>
    <x v="3"/>
    <s v="OFF-BI-10003091"/>
    <s v="Office Supplies"/>
    <s v="Binders"/>
    <s v="GBC DocuBind TL200 Manual Binding Machine"/>
    <n v="895.92"/>
    <n v="5"/>
    <n v="0.2"/>
    <n v="302.37299999999993"/>
  </r>
  <r>
    <n v="1921"/>
    <s v="US-2014-111423"/>
    <x v="3"/>
    <x v="629"/>
    <d v="2014-08-20T00:00:00"/>
    <s v="First Class"/>
    <s v="EH-13765"/>
    <s v="Edward Hooks"/>
    <x v="1"/>
    <s v="United States"/>
    <s v="Watertown"/>
    <s v="New York"/>
    <n v="13601"/>
    <x v="3"/>
    <s v="FUR-CH-10003981"/>
    <s v="Furniture"/>
    <s v="Chairs"/>
    <s v="Global Commerce Series Low-Back Swivel/Tilt Chairs"/>
    <n v="462.56400000000002"/>
    <n v="2"/>
    <n v="0.1"/>
    <n v="97.652399999999943"/>
  </r>
  <r>
    <n v="1922"/>
    <s v="CA-2012-125178"/>
    <x v="1"/>
    <x v="292"/>
    <d v="2012-10-09T00:00:00"/>
    <s v="Standard Class"/>
    <s v="MZ-17515"/>
    <s v="Mary Zewe"/>
    <x v="1"/>
    <s v="United States"/>
    <s v="Reading"/>
    <s v="Pennsylvania"/>
    <n v="19601"/>
    <x v="3"/>
    <s v="OFF-ST-10002562"/>
    <s v="Office Supplies"/>
    <s v="Storage"/>
    <s v="Staples"/>
    <n v="15.008000000000003"/>
    <n v="2"/>
    <n v="0.2"/>
    <n v="1.5007999999999999"/>
  </r>
  <r>
    <n v="1923"/>
    <s v="CA-2013-156685"/>
    <x v="0"/>
    <x v="630"/>
    <d v="2013-07-11T00:00:00"/>
    <s v="Second Class"/>
    <s v="SC-20230"/>
    <s v="Scot Coram"/>
    <x v="1"/>
    <s v="United States"/>
    <s v="Arlington"/>
    <s v="Texas"/>
    <n v="76017"/>
    <x v="2"/>
    <s v="TEC-PH-10004345"/>
    <s v="Technology"/>
    <s v="Phones"/>
    <s v="Cisco SPA 502G IP Phone"/>
    <n v="863.6400000000001"/>
    <n v="9"/>
    <n v="0.2"/>
    <n v="107.95499999999998"/>
  </r>
  <r>
    <n v="1924"/>
    <s v="CA-2013-156685"/>
    <x v="0"/>
    <x v="630"/>
    <d v="2013-07-11T00:00:00"/>
    <s v="Second Class"/>
    <s v="SC-20230"/>
    <s v="Scot Coram"/>
    <x v="1"/>
    <s v="United States"/>
    <s v="Arlington"/>
    <s v="Texas"/>
    <n v="76017"/>
    <x v="2"/>
    <s v="OFF-AR-10000588"/>
    <s v="Office Supplies"/>
    <s v="Art"/>
    <s v="Newell 345"/>
    <n v="47.616"/>
    <n v="3"/>
    <n v="0.2"/>
    <n v="3.571200000000001"/>
  </r>
  <r>
    <n v="1925"/>
    <s v="CA-2014-126865"/>
    <x v="3"/>
    <x v="256"/>
    <d v="2014-12-08T00:00:00"/>
    <s v="Second Class"/>
    <s v="NP-18325"/>
    <s v="Naresj Patel"/>
    <x v="0"/>
    <s v="United States"/>
    <s v="San Diego"/>
    <s v="California"/>
    <n v="92024"/>
    <x v="1"/>
    <s v="OFF-PA-10003039"/>
    <s v="Office Supplies"/>
    <s v="Paper"/>
    <s v="Xerox 1960"/>
    <n v="92.94"/>
    <n v="3"/>
    <n v="0"/>
    <n v="41.822999999999993"/>
  </r>
  <r>
    <n v="1926"/>
    <s v="CA-2014-102834"/>
    <x v="3"/>
    <x v="631"/>
    <d v="2014-03-14T00:00:00"/>
    <s v="Standard Class"/>
    <s v="LW-16990"/>
    <s v="Lindsay Williams"/>
    <x v="1"/>
    <s v="United States"/>
    <s v="San Francisco"/>
    <s v="California"/>
    <n v="94110"/>
    <x v="1"/>
    <s v="TEC-AC-10001908"/>
    <s v="Technology"/>
    <s v="Accessories"/>
    <s v="Logitech Wireless Headset h800"/>
    <n v="199.98"/>
    <n v="2"/>
    <n v="0"/>
    <n v="69.992999999999995"/>
  </r>
  <r>
    <n v="1927"/>
    <s v="US-2013-139710"/>
    <x v="0"/>
    <x v="632"/>
    <d v="2013-06-16T00:00:00"/>
    <s v="Standard Class"/>
    <s v="GM-14680"/>
    <s v="Greg Matthias"/>
    <x v="0"/>
    <s v="United States"/>
    <s v="Los Angeles"/>
    <s v="California"/>
    <n v="90045"/>
    <x v="1"/>
    <s v="TEC-PH-10001198"/>
    <s v="Technology"/>
    <s v="Phones"/>
    <s v="Avaya 4621SW VoIP phone"/>
    <n v="177.48000000000002"/>
    <n v="3"/>
    <n v="0.2"/>
    <n v="19.966499999999982"/>
  </r>
  <r>
    <n v="1928"/>
    <s v="CA-2014-121538"/>
    <x v="3"/>
    <x v="354"/>
    <d v="2014-12-02T00:00:00"/>
    <s v="First Class"/>
    <s v="RH-19495"/>
    <s v="Rick Hansen"/>
    <x v="0"/>
    <s v="United States"/>
    <s v="Denver"/>
    <s v="Colorado"/>
    <n v="80219"/>
    <x v="1"/>
    <s v="OFF-PA-10004071"/>
    <s v="Office Supplies"/>
    <s v="Paper"/>
    <s v="Eaton Premium Continuous-Feed Paper, 25% Cotton, Letter Size, White, 1000 Shts/Box"/>
    <n v="88.768000000000001"/>
    <n v="2"/>
    <n v="0.2"/>
    <n v="31.068799999999996"/>
  </r>
  <r>
    <n v="1929"/>
    <s v="US-2014-101539"/>
    <x v="3"/>
    <x v="633"/>
    <d v="2014-03-19T00:00:00"/>
    <s v="Second Class"/>
    <s v="VM-21685"/>
    <s v="Valerie Mitchum"/>
    <x v="2"/>
    <s v="United States"/>
    <s v="Seattle"/>
    <s v="Washington"/>
    <n v="98105"/>
    <x v="1"/>
    <s v="OFF-PA-10001972"/>
    <s v="Office Supplies"/>
    <s v="Paper"/>
    <s v="Xerox 214"/>
    <n v="6.48"/>
    <n v="1"/>
    <n v="0"/>
    <n v="3.1104000000000003"/>
  </r>
  <r>
    <n v="1930"/>
    <s v="US-2014-101539"/>
    <x v="3"/>
    <x v="633"/>
    <d v="2014-03-19T00:00:00"/>
    <s v="Second Class"/>
    <s v="VM-21685"/>
    <s v="Valerie Mitchum"/>
    <x v="2"/>
    <s v="United States"/>
    <s v="Seattle"/>
    <s v="Washington"/>
    <n v="98105"/>
    <x v="1"/>
    <s v="OFF-ST-10004180"/>
    <s v="Office Supplies"/>
    <s v="Storage"/>
    <s v="Safco Commercial Shelving"/>
    <n v="46.51"/>
    <n v="1"/>
    <n v="0"/>
    <n v="1.8603999999999985"/>
  </r>
  <r>
    <n v="1931"/>
    <s v="US-2014-101539"/>
    <x v="3"/>
    <x v="633"/>
    <d v="2014-03-19T00:00:00"/>
    <s v="Second Class"/>
    <s v="VM-21685"/>
    <s v="Valerie Mitchum"/>
    <x v="2"/>
    <s v="United States"/>
    <s v="Seattle"/>
    <s v="Washington"/>
    <n v="98105"/>
    <x v="1"/>
    <s v="TEC-PH-10004165"/>
    <s v="Technology"/>
    <s v="Phones"/>
    <s v="Mitel MiVoice 5330e IP Phone"/>
    <n v="659.97600000000011"/>
    <n v="3"/>
    <n v="0.2"/>
    <n v="49.498199999999969"/>
  </r>
  <r>
    <n v="1932"/>
    <s v="CA-2013-152121"/>
    <x v="0"/>
    <x v="581"/>
    <d v="2013-11-30T00:00:00"/>
    <s v="Second Class"/>
    <s v="CC-12670"/>
    <s v="Craig Carreira"/>
    <x v="0"/>
    <s v="United States"/>
    <s v="Scottsdale"/>
    <s v="Arizona"/>
    <n v="85254"/>
    <x v="1"/>
    <s v="TEC-PH-10002483"/>
    <s v="Technology"/>
    <s v="Phones"/>
    <s v="Motorola Moto X"/>
    <n v="271.99200000000002"/>
    <n v="1"/>
    <n v="0.2"/>
    <n v="23.799300000000002"/>
  </r>
  <r>
    <n v="1933"/>
    <s v="CA-2014-161200"/>
    <x v="3"/>
    <x v="634"/>
    <d v="2014-08-11T00:00:00"/>
    <s v="Second Class"/>
    <s v="SV-20365"/>
    <s v="Seth Vernon"/>
    <x v="0"/>
    <s v="United States"/>
    <s v="Lafayette"/>
    <s v="Louisiana"/>
    <n v="70506"/>
    <x v="0"/>
    <s v="FUR-BO-10000468"/>
    <s v="Furniture"/>
    <s v="Bookcases"/>
    <s v="O'Sullivan 2-Shelf Heavy-Duty Bookcases"/>
    <n v="145.74"/>
    <n v="3"/>
    <n v="0"/>
    <n v="23.318400000000011"/>
  </r>
  <r>
    <n v="1934"/>
    <s v="CA-2014-161200"/>
    <x v="3"/>
    <x v="634"/>
    <d v="2014-08-11T00:00:00"/>
    <s v="Second Class"/>
    <s v="SV-20365"/>
    <s v="Seth Vernon"/>
    <x v="0"/>
    <s v="United States"/>
    <s v="Lafayette"/>
    <s v="Louisiana"/>
    <n v="70506"/>
    <x v="0"/>
    <s v="FUR-FU-10001706"/>
    <s v="Furniture"/>
    <s v="Furnishings"/>
    <s v="Longer-Life Soft White Bulbs"/>
    <n v="15.4"/>
    <n v="5"/>
    <n v="0"/>
    <n v="7.3919999999999995"/>
  </r>
  <r>
    <n v="1935"/>
    <s v="CA-2014-101245"/>
    <x v="3"/>
    <x v="344"/>
    <d v="2014-12-04T00:00:00"/>
    <s v="Standard Class"/>
    <s v="LW-16990"/>
    <s v="Lindsay Williams"/>
    <x v="1"/>
    <s v="United States"/>
    <s v="San Francisco"/>
    <s v="California"/>
    <n v="94109"/>
    <x v="1"/>
    <s v="OFF-PA-10003129"/>
    <s v="Office Supplies"/>
    <s v="Paper"/>
    <s v="Tops White Computer Printout Paper"/>
    <n v="244.54999999999998"/>
    <n v="5"/>
    <n v="0"/>
    <n v="114.93849999999998"/>
  </r>
  <r>
    <n v="1936"/>
    <s v="CA-2014-101245"/>
    <x v="3"/>
    <x v="344"/>
    <d v="2014-12-04T00:00:00"/>
    <s v="Standard Class"/>
    <s v="LW-16990"/>
    <s v="Lindsay Williams"/>
    <x v="1"/>
    <s v="United States"/>
    <s v="San Francisco"/>
    <s v="California"/>
    <n v="94109"/>
    <x v="1"/>
    <s v="TEC-AC-10001284"/>
    <s v="Technology"/>
    <s v="Accessories"/>
    <s v="Enermax Briskie RF Wireless Keyboard and Mouse Combo"/>
    <n v="166.16"/>
    <n v="8"/>
    <n v="0"/>
    <n v="59.817599999999999"/>
  </r>
  <r>
    <n v="1937"/>
    <s v="CA-2012-141768"/>
    <x v="1"/>
    <x v="442"/>
    <d v="2012-05-27T00:00:00"/>
    <s v="Second Class"/>
    <s v="NP-18685"/>
    <s v="Nora Pelletier"/>
    <x v="2"/>
    <s v="United States"/>
    <s v="San Francisco"/>
    <s v="California"/>
    <n v="94109"/>
    <x v="1"/>
    <s v="FUR-FU-10002268"/>
    <s v="Furniture"/>
    <s v="Furnishings"/>
    <s v="Ultra Door Push Plate"/>
    <n v="14.73"/>
    <n v="3"/>
    <n v="0"/>
    <n v="4.8608999999999991"/>
  </r>
  <r>
    <n v="1938"/>
    <s v="CA-2013-112109"/>
    <x v="0"/>
    <x v="630"/>
    <d v="2013-07-13T00:00:00"/>
    <s v="Standard Class"/>
    <s v="JE-15715"/>
    <s v="Joe Elijah"/>
    <x v="0"/>
    <s v="United States"/>
    <s v="Broomfield"/>
    <s v="Colorado"/>
    <n v="80020"/>
    <x v="1"/>
    <s v="OFF-BI-10002082"/>
    <s v="Office Supplies"/>
    <s v="Binders"/>
    <s v="GBC Twin Loop Wire Binding Elements"/>
    <n v="19.968000000000004"/>
    <n v="2"/>
    <n v="0.7"/>
    <n v="-13.311999999999998"/>
  </r>
  <r>
    <n v="1939"/>
    <s v="CA-2013-112109"/>
    <x v="0"/>
    <x v="630"/>
    <d v="2013-07-13T00:00:00"/>
    <s v="Standard Class"/>
    <s v="JE-15715"/>
    <s v="Joe Elijah"/>
    <x v="0"/>
    <s v="United States"/>
    <s v="Broomfield"/>
    <s v="Colorado"/>
    <n v="80020"/>
    <x v="1"/>
    <s v="OFF-ST-10001505"/>
    <s v="Office Supplies"/>
    <s v="Storage"/>
    <s v="Perma STOR-ALL Hanging File Box, 13 1/8&quot;W x 12 1/4&quot;D x 10 1/2&quot;H"/>
    <n v="33.488000000000007"/>
    <n v="7"/>
    <n v="0.2"/>
    <n v="-1.2558000000000051"/>
  </r>
  <r>
    <n v="1940"/>
    <s v="CA-2013-112109"/>
    <x v="0"/>
    <x v="630"/>
    <d v="2013-07-13T00:00:00"/>
    <s v="Standard Class"/>
    <s v="JE-15715"/>
    <s v="Joe Elijah"/>
    <x v="0"/>
    <s v="United States"/>
    <s v="Broomfield"/>
    <s v="Colorado"/>
    <n v="80020"/>
    <x v="1"/>
    <s v="OFF-BI-10001634"/>
    <s v="Office Supplies"/>
    <s v="Binders"/>
    <s v="Wilson Jones Active Use Binders"/>
    <n v="8.7360000000000024"/>
    <n v="4"/>
    <n v="0.7"/>
    <n v="-6.1151999999999997"/>
  </r>
  <r>
    <n v="1941"/>
    <s v="CA-2013-112109"/>
    <x v="0"/>
    <x v="630"/>
    <d v="2013-07-13T00:00:00"/>
    <s v="Standard Class"/>
    <s v="JE-15715"/>
    <s v="Joe Elijah"/>
    <x v="0"/>
    <s v="United States"/>
    <s v="Broomfield"/>
    <s v="Colorado"/>
    <n v="80020"/>
    <x v="1"/>
    <s v="FUR-CH-10004287"/>
    <s v="Furniture"/>
    <s v="Chairs"/>
    <s v="SAFCO Arco Folding Chair"/>
    <n v="662.88"/>
    <n v="3"/>
    <n v="0.2"/>
    <n v="74.573999999999955"/>
  </r>
  <r>
    <n v="1942"/>
    <s v="CA-2014-144064"/>
    <x v="3"/>
    <x v="635"/>
    <d v="2014-09-02T00:00:00"/>
    <s v="First Class"/>
    <s v="CP-12085"/>
    <s v="Cathy Prescott"/>
    <x v="1"/>
    <s v="United States"/>
    <s v="Quincy"/>
    <s v="Illinois"/>
    <n v="62301"/>
    <x v="2"/>
    <s v="OFF-LA-10004544"/>
    <s v="Office Supplies"/>
    <s v="Labels"/>
    <s v="Avery 505"/>
    <n v="47.360000000000007"/>
    <n v="4"/>
    <n v="0.2"/>
    <n v="17.759999999999998"/>
  </r>
  <r>
    <n v="1943"/>
    <s v="CA-2014-144064"/>
    <x v="3"/>
    <x v="635"/>
    <d v="2014-09-02T00:00:00"/>
    <s v="First Class"/>
    <s v="CP-12085"/>
    <s v="Cathy Prescott"/>
    <x v="1"/>
    <s v="United States"/>
    <s v="Quincy"/>
    <s v="Illinois"/>
    <n v="62301"/>
    <x v="2"/>
    <s v="OFF-ST-10004507"/>
    <s v="Office Supplies"/>
    <s v="Storage"/>
    <s v="Advantus Rolling Storage Box"/>
    <n v="27.439999999999998"/>
    <n v="2"/>
    <n v="0.2"/>
    <n v="2.4009999999999998"/>
  </r>
  <r>
    <n v="1944"/>
    <s v="CA-2014-144064"/>
    <x v="3"/>
    <x v="635"/>
    <d v="2014-09-02T00:00:00"/>
    <s v="First Class"/>
    <s v="CP-12085"/>
    <s v="Cathy Prescott"/>
    <x v="1"/>
    <s v="United States"/>
    <s v="Quincy"/>
    <s v="Illinois"/>
    <n v="62301"/>
    <x v="2"/>
    <s v="OFF-BI-10002012"/>
    <s v="Office Supplies"/>
    <s v="Binders"/>
    <s v="Wilson Jones Easy Flow II Sheet Lifters"/>
    <n v="3.2399999999999993"/>
    <n v="9"/>
    <n v="0.8"/>
    <n v="-5.1840000000000011"/>
  </r>
  <r>
    <n v="1945"/>
    <s v="CA-2013-108581"/>
    <x v="0"/>
    <x v="23"/>
    <d v="2013-06-27T00:00:00"/>
    <s v="Standard Class"/>
    <s v="EA-14035"/>
    <s v="Erin Ashbrook"/>
    <x v="1"/>
    <s v="United States"/>
    <s v="Carrollton"/>
    <s v="Texas"/>
    <n v="75007"/>
    <x v="2"/>
    <s v="TEC-AC-10001109"/>
    <s v="Technology"/>
    <s v="Accessories"/>
    <s v="Logitech Trackman Marble Mouse"/>
    <n v="95.968000000000004"/>
    <n v="4"/>
    <n v="0.2"/>
    <n v="26.391200000000001"/>
  </r>
  <r>
    <n v="1946"/>
    <s v="CA-2013-108581"/>
    <x v="0"/>
    <x v="23"/>
    <d v="2013-06-27T00:00:00"/>
    <s v="Standard Class"/>
    <s v="EA-14035"/>
    <s v="Erin Ashbrook"/>
    <x v="1"/>
    <s v="United States"/>
    <s v="Carrollton"/>
    <s v="Texas"/>
    <n v="75007"/>
    <x v="2"/>
    <s v="OFF-PA-10000809"/>
    <s v="Office Supplies"/>
    <s v="Paper"/>
    <s v="Xerox 206"/>
    <n v="10.368000000000002"/>
    <n v="2"/>
    <n v="0.2"/>
    <n v="3.6288"/>
  </r>
  <r>
    <n v="1947"/>
    <s v="CA-2014-157987"/>
    <x v="3"/>
    <x v="264"/>
    <d v="2014-09-07T00:00:00"/>
    <s v="Standard Class"/>
    <s v="AC-10615"/>
    <s v="Ann Chong"/>
    <x v="1"/>
    <s v="United States"/>
    <s v="New York City"/>
    <s v="New York"/>
    <n v="10009"/>
    <x v="3"/>
    <s v="OFF-AR-10000658"/>
    <s v="Office Supplies"/>
    <s v="Art"/>
    <s v="Newell 324"/>
    <n v="23.1"/>
    <n v="2"/>
    <n v="0"/>
    <n v="6.468"/>
  </r>
  <r>
    <n v="1948"/>
    <s v="CA-2014-157987"/>
    <x v="3"/>
    <x v="264"/>
    <d v="2014-09-07T00:00:00"/>
    <s v="Standard Class"/>
    <s v="AC-10615"/>
    <s v="Ann Chong"/>
    <x v="1"/>
    <s v="United States"/>
    <s v="New York City"/>
    <s v="New York"/>
    <n v="10009"/>
    <x v="3"/>
    <s v="FUR-FU-10001196"/>
    <s v="Furniture"/>
    <s v="Furnishings"/>
    <s v="DAX Cubicle Frames - 8x10"/>
    <n v="11.54"/>
    <n v="2"/>
    <n v="0"/>
    <n v="3.4619999999999997"/>
  </r>
  <r>
    <n v="1949"/>
    <s v="CA-2014-157987"/>
    <x v="3"/>
    <x v="264"/>
    <d v="2014-09-07T00:00:00"/>
    <s v="Standard Class"/>
    <s v="AC-10615"/>
    <s v="Ann Chong"/>
    <x v="1"/>
    <s v="United States"/>
    <s v="New York City"/>
    <s v="New York"/>
    <n v="10009"/>
    <x v="3"/>
    <s v="FUR-TA-10001889"/>
    <s v="Furniture"/>
    <s v="Tables"/>
    <s v="Bush Advantage Collection Racetrack Conference Table"/>
    <n v="254.52599999999998"/>
    <n v="1"/>
    <n v="0.4"/>
    <n v="-93.3262"/>
  </r>
  <r>
    <n v="1950"/>
    <s v="CA-2014-157987"/>
    <x v="3"/>
    <x v="264"/>
    <d v="2014-09-07T00:00:00"/>
    <s v="Standard Class"/>
    <s v="AC-10615"/>
    <s v="Ann Chong"/>
    <x v="1"/>
    <s v="United States"/>
    <s v="New York City"/>
    <s v="New York"/>
    <n v="10009"/>
    <x v="3"/>
    <s v="OFF-AP-10000358"/>
    <s v="Office Supplies"/>
    <s v="Appliances"/>
    <s v="Fellowes Basic Home/Office Series Surge Protectors"/>
    <n v="12.98"/>
    <n v="1"/>
    <n v="0"/>
    <n v="3.7641999999999989"/>
  </r>
  <r>
    <n v="1951"/>
    <s v="CA-2014-157987"/>
    <x v="3"/>
    <x v="264"/>
    <d v="2014-09-07T00:00:00"/>
    <s v="Standard Class"/>
    <s v="AC-10615"/>
    <s v="Ann Chong"/>
    <x v="1"/>
    <s v="United States"/>
    <s v="New York City"/>
    <s v="New York"/>
    <n v="10009"/>
    <x v="3"/>
    <s v="OFF-BI-10004970"/>
    <s v="Office Supplies"/>
    <s v="Binders"/>
    <s v="ACCOHIDE 3-Ring Binder, Blue, 1&quot;"/>
    <n v="26.432000000000002"/>
    <n v="8"/>
    <n v="0.2"/>
    <n v="8.9207999999999998"/>
  </r>
  <r>
    <n v="1952"/>
    <s v="CA-2014-157987"/>
    <x v="3"/>
    <x v="264"/>
    <d v="2014-09-07T00:00:00"/>
    <s v="Standard Class"/>
    <s v="AC-10615"/>
    <s v="Ann Chong"/>
    <x v="1"/>
    <s v="United States"/>
    <s v="New York City"/>
    <s v="New York"/>
    <n v="10009"/>
    <x v="3"/>
    <s v="TEC-PH-10003885"/>
    <s v="Technology"/>
    <s v="Phones"/>
    <s v="Cisco SPA508G"/>
    <n v="197.96999999999997"/>
    <n v="3"/>
    <n v="0"/>
    <n v="57.41129999999999"/>
  </r>
  <r>
    <n v="1953"/>
    <s v="CA-2014-157987"/>
    <x v="3"/>
    <x v="264"/>
    <d v="2014-09-07T00:00:00"/>
    <s v="Standard Class"/>
    <s v="AC-10615"/>
    <s v="Ann Chong"/>
    <x v="1"/>
    <s v="United States"/>
    <s v="New York City"/>
    <s v="New York"/>
    <n v="10009"/>
    <x v="3"/>
    <s v="OFF-LA-10001641"/>
    <s v="Office Supplies"/>
    <s v="Labels"/>
    <s v="Avery 518"/>
    <n v="18.899999999999999"/>
    <n v="6"/>
    <n v="0"/>
    <n v="9.0719999999999992"/>
  </r>
  <r>
    <n v="1954"/>
    <s v="CA-2014-157987"/>
    <x v="3"/>
    <x v="264"/>
    <d v="2014-09-07T00:00:00"/>
    <s v="Standard Class"/>
    <s v="AC-10615"/>
    <s v="Ann Chong"/>
    <x v="1"/>
    <s v="United States"/>
    <s v="New York City"/>
    <s v="New York"/>
    <n v="10009"/>
    <x v="3"/>
    <s v="FUR-CH-10003379"/>
    <s v="Furniture"/>
    <s v="Chairs"/>
    <s v="Global Commerce Series High-Back Swivel/Tilt Chairs"/>
    <n v="1282.4100000000001"/>
    <n v="5"/>
    <n v="0.1"/>
    <n v="213.73500000000001"/>
  </r>
  <r>
    <n v="1955"/>
    <s v="CA-2014-157987"/>
    <x v="3"/>
    <x v="264"/>
    <d v="2014-09-07T00:00:00"/>
    <s v="Standard Class"/>
    <s v="AC-10615"/>
    <s v="Ann Chong"/>
    <x v="1"/>
    <s v="United States"/>
    <s v="New York City"/>
    <s v="New York"/>
    <n v="10009"/>
    <x v="3"/>
    <s v="OFF-AR-10004582"/>
    <s v="Office Supplies"/>
    <s v="Art"/>
    <s v="BIC Brite Liner Grip Highlighters"/>
    <n v="4.92"/>
    <n v="3"/>
    <n v="0"/>
    <n v="2.2139999999999995"/>
  </r>
  <r>
    <n v="1956"/>
    <s v="CA-2014-157987"/>
    <x v="3"/>
    <x v="264"/>
    <d v="2014-09-07T00:00:00"/>
    <s v="Standard Class"/>
    <s v="AC-10615"/>
    <s v="Ann Chong"/>
    <x v="1"/>
    <s v="United States"/>
    <s v="New York City"/>
    <s v="New York"/>
    <n v="10009"/>
    <x v="3"/>
    <s v="TEC-AC-10002842"/>
    <s v="Technology"/>
    <s v="Accessories"/>
    <s v="WD My Passport Ultra 2TB Portable External Hard Drive"/>
    <n v="238"/>
    <n v="2"/>
    <n v="0"/>
    <n v="38.080000000000013"/>
  </r>
  <r>
    <n v="1957"/>
    <s v="CA-2014-157987"/>
    <x v="3"/>
    <x v="264"/>
    <d v="2014-09-07T00:00:00"/>
    <s v="Standard Class"/>
    <s v="AC-10615"/>
    <s v="Ann Chong"/>
    <x v="1"/>
    <s v="United States"/>
    <s v="New York City"/>
    <s v="New York"/>
    <n v="10009"/>
    <x v="3"/>
    <s v="TEC-AC-10000109"/>
    <s v="Technology"/>
    <s v="Accessories"/>
    <s v="Sony Micro Vault Click 16 GB USB 2.0 Flash Drive"/>
    <n v="167.97"/>
    <n v="3"/>
    <n v="0"/>
    <n v="40.31280000000001"/>
  </r>
  <r>
    <n v="1958"/>
    <s v="CA-2014-157987"/>
    <x v="3"/>
    <x v="264"/>
    <d v="2014-09-07T00:00:00"/>
    <s v="Standard Class"/>
    <s v="AC-10615"/>
    <s v="Ann Chong"/>
    <x v="1"/>
    <s v="United States"/>
    <s v="New York City"/>
    <s v="New York"/>
    <n v="10009"/>
    <x v="3"/>
    <s v="OFF-PA-10003893"/>
    <s v="Office Supplies"/>
    <s v="Paper"/>
    <s v="Xerox 1962"/>
    <n v="17.12"/>
    <n v="4"/>
    <n v="0"/>
    <n v="7.7039999999999988"/>
  </r>
  <r>
    <n v="1959"/>
    <s v="CA-2014-110905"/>
    <x v="3"/>
    <x v="18"/>
    <d v="2014-09-16T00:00:00"/>
    <s v="Second Class"/>
    <s v="RW-19690"/>
    <s v="Robert Waldorf"/>
    <x v="0"/>
    <s v="United States"/>
    <s v="Springfield"/>
    <s v="Missouri"/>
    <n v="65807"/>
    <x v="2"/>
    <s v="OFF-BI-10003669"/>
    <s v="Office Supplies"/>
    <s v="Binders"/>
    <s v="3M Organizer Strips"/>
    <n v="16.200000000000003"/>
    <n v="3"/>
    <n v="0"/>
    <n v="7.7759999999999998"/>
  </r>
  <r>
    <n v="1960"/>
    <s v="CA-2014-110905"/>
    <x v="3"/>
    <x v="18"/>
    <d v="2014-09-16T00:00:00"/>
    <s v="Second Class"/>
    <s v="RW-19690"/>
    <s v="Robert Waldorf"/>
    <x v="0"/>
    <s v="United States"/>
    <s v="Springfield"/>
    <s v="Missouri"/>
    <n v="65807"/>
    <x v="2"/>
    <s v="OFF-AP-10004785"/>
    <s v="Office Supplies"/>
    <s v="Appliances"/>
    <s v="Holmes Replacement Filter for HEPA Air Cleaner, Medium Room"/>
    <n v="33.99"/>
    <n v="3"/>
    <n v="0"/>
    <n v="14.615700000000004"/>
  </r>
  <r>
    <n v="1961"/>
    <s v="CA-2014-110905"/>
    <x v="3"/>
    <x v="18"/>
    <d v="2014-09-16T00:00:00"/>
    <s v="Second Class"/>
    <s v="RW-19690"/>
    <s v="Robert Waldorf"/>
    <x v="0"/>
    <s v="United States"/>
    <s v="Springfield"/>
    <s v="Missouri"/>
    <n v="65807"/>
    <x v="2"/>
    <s v="TEC-AC-10003023"/>
    <s v="Technology"/>
    <s v="Accessories"/>
    <s v="Logitech G105 Gaming Keyboard"/>
    <n v="296.84999999999997"/>
    <n v="5"/>
    <n v="0"/>
    <n v="53.432999999999993"/>
  </r>
  <r>
    <n v="1962"/>
    <s v="CA-2014-110905"/>
    <x v="3"/>
    <x v="18"/>
    <d v="2014-09-16T00:00:00"/>
    <s v="Second Class"/>
    <s v="RW-19690"/>
    <s v="Robert Waldorf"/>
    <x v="0"/>
    <s v="United States"/>
    <s v="Springfield"/>
    <s v="Missouri"/>
    <n v="65807"/>
    <x v="2"/>
    <s v="TEC-AC-10002217"/>
    <s v="Technology"/>
    <s v="Accessories"/>
    <s v="Imation Clip USB flash drive - 8 GB"/>
    <n v="112.80000000000001"/>
    <n v="6"/>
    <n v="0"/>
    <n v="6.7680000000000007"/>
  </r>
  <r>
    <n v="1963"/>
    <s v="CA-2014-110905"/>
    <x v="3"/>
    <x v="18"/>
    <d v="2014-09-16T00:00:00"/>
    <s v="Second Class"/>
    <s v="RW-19690"/>
    <s v="Robert Waldorf"/>
    <x v="0"/>
    <s v="United States"/>
    <s v="Springfield"/>
    <s v="Missouri"/>
    <n v="65807"/>
    <x v="2"/>
    <s v="OFF-BI-10002954"/>
    <s v="Office Supplies"/>
    <s v="Binders"/>
    <s v="Newell 3-Hole Punched Plastic Slotted Magazine Holders for Binders"/>
    <n v="13.71"/>
    <n v="3"/>
    <n v="0"/>
    <n v="6.5808"/>
  </r>
  <r>
    <n v="1964"/>
    <s v="CA-2014-110905"/>
    <x v="3"/>
    <x v="18"/>
    <d v="2014-09-16T00:00:00"/>
    <s v="Second Class"/>
    <s v="RW-19690"/>
    <s v="Robert Waldorf"/>
    <x v="0"/>
    <s v="United States"/>
    <s v="Springfield"/>
    <s v="Missouri"/>
    <n v="65807"/>
    <x v="2"/>
    <s v="OFF-PA-10002586"/>
    <s v="Office Supplies"/>
    <s v="Paper"/>
    <s v="Xerox 1970"/>
    <n v="24.900000000000002"/>
    <n v="5"/>
    <n v="0"/>
    <n v="11.703000000000001"/>
  </r>
  <r>
    <n v="1965"/>
    <s v="CA-2014-110905"/>
    <x v="3"/>
    <x v="18"/>
    <d v="2014-09-16T00:00:00"/>
    <s v="Second Class"/>
    <s v="RW-19690"/>
    <s v="Robert Waldorf"/>
    <x v="0"/>
    <s v="United States"/>
    <s v="Springfield"/>
    <s v="Missouri"/>
    <n v="65807"/>
    <x v="2"/>
    <s v="OFF-ST-10000025"/>
    <s v="Office Supplies"/>
    <s v="Storage"/>
    <s v="Fellowes Stor/Drawer Steel Plus Storage Drawers"/>
    <n v="286.29000000000002"/>
    <n v="3"/>
    <n v="0"/>
    <n v="17.177399999999977"/>
  </r>
  <r>
    <n v="1966"/>
    <s v="CA-2014-110905"/>
    <x v="3"/>
    <x v="18"/>
    <d v="2014-09-16T00:00:00"/>
    <s v="Second Class"/>
    <s v="RW-19690"/>
    <s v="Robert Waldorf"/>
    <x v="0"/>
    <s v="United States"/>
    <s v="Springfield"/>
    <s v="Missouri"/>
    <n v="65807"/>
    <x v="2"/>
    <s v="OFF-AP-10003281"/>
    <s v="Office Supplies"/>
    <s v="Appliances"/>
    <s v="Acco 6 Outlet Guardian Standard Surge Suppressor"/>
    <n v="24.18"/>
    <n v="2"/>
    <n v="0"/>
    <n v="7.2539999999999978"/>
  </r>
  <r>
    <n v="1967"/>
    <s v="CA-2014-165841"/>
    <x v="3"/>
    <x v="202"/>
    <d v="2014-12-29T00:00:00"/>
    <s v="Standard Class"/>
    <s v="DB-13210"/>
    <s v="Dean Braden"/>
    <x v="0"/>
    <s v="United States"/>
    <s v="Paterson"/>
    <s v="New Jersey"/>
    <n v="7501"/>
    <x v="3"/>
    <s v="TEC-PH-10002103"/>
    <s v="Technology"/>
    <s v="Phones"/>
    <s v="Jabra SPEAK 410"/>
    <n v="281.96999999999997"/>
    <n v="3"/>
    <n v="0"/>
    <n v="78.951599999999999"/>
  </r>
  <r>
    <n v="1968"/>
    <s v="CA-2014-165841"/>
    <x v="3"/>
    <x v="202"/>
    <d v="2014-12-29T00:00:00"/>
    <s v="Standard Class"/>
    <s v="DB-13210"/>
    <s v="Dean Braden"/>
    <x v="0"/>
    <s v="United States"/>
    <s v="Paterson"/>
    <s v="New Jersey"/>
    <n v="7501"/>
    <x v="3"/>
    <s v="OFF-SU-10000898"/>
    <s v="Office Supplies"/>
    <s v="Supplies"/>
    <s v="Acme Hot Forged Carbon Steel Scissors with Nickel-Plated Handles, 3 7/8&quot; Cut, 8&quot;L"/>
    <n v="69.5"/>
    <n v="5"/>
    <n v="0"/>
    <n v="20.154999999999994"/>
  </r>
  <r>
    <n v="1969"/>
    <s v="CA-2014-165841"/>
    <x v="3"/>
    <x v="202"/>
    <d v="2014-12-29T00:00:00"/>
    <s v="Standard Class"/>
    <s v="DB-13210"/>
    <s v="Dean Braden"/>
    <x v="0"/>
    <s v="United States"/>
    <s v="Paterson"/>
    <s v="New Jersey"/>
    <n v="7501"/>
    <x v="3"/>
    <s v="OFF-PA-10001144"/>
    <s v="Office Supplies"/>
    <s v="Paper"/>
    <s v="Xerox 1913"/>
    <n v="166.44"/>
    <n v="3"/>
    <n v="0"/>
    <n v="79.891199999999998"/>
  </r>
  <r>
    <n v="1970"/>
    <s v="CA-2014-117485"/>
    <x v="3"/>
    <x v="397"/>
    <d v="2014-09-30T00:00:00"/>
    <s v="Standard Class"/>
    <s v="BD-11320"/>
    <s v="Bill Donatelli"/>
    <x v="0"/>
    <s v="United States"/>
    <s v="Tulsa"/>
    <s v="Oklahoma"/>
    <n v="74133"/>
    <x v="2"/>
    <s v="TEC-AC-10004659"/>
    <s v="Technology"/>
    <s v="Accessories"/>
    <s v="Imation Secure+ Hardware Encrypted USB 2.0 Flash Drive; 16GB"/>
    <n v="291.95999999999998"/>
    <n v="4"/>
    <n v="0"/>
    <n v="102.18599999999998"/>
  </r>
  <r>
    <n v="1971"/>
    <s v="CA-2014-140242"/>
    <x v="3"/>
    <x v="636"/>
    <d v="2014-05-12T00:00:00"/>
    <s v="Standard Class"/>
    <s v="ML-17755"/>
    <s v="Max Ludwig"/>
    <x v="2"/>
    <s v="United States"/>
    <s v="Chicago"/>
    <s v="Illinois"/>
    <n v="60623"/>
    <x v="2"/>
    <s v="OFF-AR-10004752"/>
    <s v="Office Supplies"/>
    <s v="Art"/>
    <s v="Blackstonian Pencils"/>
    <n v="6.4080000000000004"/>
    <n v="3"/>
    <n v="0.2"/>
    <n v="0.64079999999999981"/>
  </r>
  <r>
    <n v="1972"/>
    <s v="CA-2014-140242"/>
    <x v="3"/>
    <x v="636"/>
    <d v="2014-05-12T00:00:00"/>
    <s v="Standard Class"/>
    <s v="ML-17755"/>
    <s v="Max Ludwig"/>
    <x v="2"/>
    <s v="United States"/>
    <s v="Chicago"/>
    <s v="Illinois"/>
    <n v="60623"/>
    <x v="2"/>
    <s v="TEC-AC-10004659"/>
    <s v="Technology"/>
    <s v="Accessories"/>
    <s v="Imation Secure+ Hardware Encrypted USB 2.0 Flash Drive; 16GB"/>
    <n v="408.74399999999997"/>
    <n v="7"/>
    <n v="0.2"/>
    <n v="76.639499999999984"/>
  </r>
  <r>
    <n v="1973"/>
    <s v="CA-2011-148950"/>
    <x v="2"/>
    <x v="637"/>
    <d v="2011-12-19T00:00:00"/>
    <s v="Standard Class"/>
    <s v="JD-16015"/>
    <s v="Joy Daniels"/>
    <x v="0"/>
    <s v="United States"/>
    <s v="Chicago"/>
    <s v="Illinois"/>
    <n v="60610"/>
    <x v="2"/>
    <s v="OFF-BI-10001249"/>
    <s v="Office Supplies"/>
    <s v="Binders"/>
    <s v="Avery Heavy-Duty EZD View Binder with Locking Rings"/>
    <n v="5.1039999999999992"/>
    <n v="4"/>
    <n v="0.8"/>
    <n v="-8.6768000000000018"/>
  </r>
  <r>
    <n v="1974"/>
    <s v="CA-2011-148950"/>
    <x v="2"/>
    <x v="637"/>
    <d v="2011-12-19T00:00:00"/>
    <s v="Standard Class"/>
    <s v="JD-16015"/>
    <s v="Joy Daniels"/>
    <x v="0"/>
    <s v="United States"/>
    <s v="Chicago"/>
    <s v="Illinois"/>
    <n v="60610"/>
    <x v="2"/>
    <s v="OFF-FA-10003059"/>
    <s v="Office Supplies"/>
    <s v="Fasteners"/>
    <s v="Assorted Color Push Pins"/>
    <n v="2.8960000000000004"/>
    <n v="2"/>
    <n v="0.2"/>
    <n v="0.4705999999999998"/>
  </r>
  <r>
    <n v="1975"/>
    <s v="CA-2011-148950"/>
    <x v="2"/>
    <x v="637"/>
    <d v="2011-12-19T00:00:00"/>
    <s v="Standard Class"/>
    <s v="JD-16015"/>
    <s v="Joy Daniels"/>
    <x v="0"/>
    <s v="United States"/>
    <s v="Chicago"/>
    <s v="Illinois"/>
    <n v="60610"/>
    <x v="2"/>
    <s v="TEC-AC-10002718"/>
    <s v="Technology"/>
    <s v="Accessories"/>
    <s v="Belkin Standard 104 key USB Keyboard"/>
    <n v="35.016000000000005"/>
    <n v="3"/>
    <n v="0.2"/>
    <n v="-2.188500000000003"/>
  </r>
  <r>
    <n v="1976"/>
    <s v="CA-2011-110408"/>
    <x v="2"/>
    <x v="638"/>
    <d v="2011-10-20T00:00:00"/>
    <s v="Second Class"/>
    <s v="AS-10225"/>
    <s v="Alan Schoenberger"/>
    <x v="1"/>
    <s v="United States"/>
    <s v="Montgomery"/>
    <s v="Alabama"/>
    <n v="36116"/>
    <x v="0"/>
    <s v="OFF-ST-10001522"/>
    <s v="Office Supplies"/>
    <s v="Storage"/>
    <s v="Gould Plastics 18-Pocket Panel Bin, 34w x 5-1/4d x 20-1/2h"/>
    <n v="275.96999999999997"/>
    <n v="3"/>
    <n v="0"/>
    <n v="11.038799999999981"/>
  </r>
  <r>
    <n v="1977"/>
    <s v="CA-2011-110408"/>
    <x v="2"/>
    <x v="638"/>
    <d v="2011-10-20T00:00:00"/>
    <s v="Second Class"/>
    <s v="AS-10225"/>
    <s v="Alan Schoenberger"/>
    <x v="1"/>
    <s v="United States"/>
    <s v="Montgomery"/>
    <s v="Alabama"/>
    <n v="36116"/>
    <x v="0"/>
    <s v="TEC-PH-10002352"/>
    <s v="Technology"/>
    <s v="Phones"/>
    <s v="Avaya IP Phone 1140E VoIP phone"/>
    <n v="1394.95"/>
    <n v="5"/>
    <n v="0"/>
    <n v="362.68699999999995"/>
  </r>
  <r>
    <n v="1978"/>
    <s v="CA-2011-110408"/>
    <x v="2"/>
    <x v="638"/>
    <d v="2011-10-20T00:00:00"/>
    <s v="Second Class"/>
    <s v="AS-10225"/>
    <s v="Alan Schoenberger"/>
    <x v="1"/>
    <s v="United States"/>
    <s v="Montgomery"/>
    <s v="Alabama"/>
    <n v="36116"/>
    <x v="0"/>
    <s v="FUR-CH-10003774"/>
    <s v="Furniture"/>
    <s v="Chairs"/>
    <s v="Global Wood Trimmed Manager's Task Chair, Khaki"/>
    <n v="545.88"/>
    <n v="6"/>
    <n v="0"/>
    <n v="70.964399999999983"/>
  </r>
  <r>
    <n v="1979"/>
    <s v="CA-2012-109939"/>
    <x v="1"/>
    <x v="412"/>
    <d v="2012-05-12T00:00:00"/>
    <s v="Standard Class"/>
    <s v="AA-10375"/>
    <s v="Allen Armold"/>
    <x v="0"/>
    <s v="United States"/>
    <s v="Salem"/>
    <s v="Oregon"/>
    <n v="97301"/>
    <x v="1"/>
    <s v="OFF-AR-10000127"/>
    <s v="Office Supplies"/>
    <s v="Art"/>
    <s v="Newell 321"/>
    <n v="5.2480000000000002"/>
    <n v="2"/>
    <n v="0.2"/>
    <n v="0.59039999999999915"/>
  </r>
  <r>
    <n v="1980"/>
    <s v="CA-2013-112669"/>
    <x v="0"/>
    <x v="167"/>
    <d v="2013-04-15T00:00:00"/>
    <s v="Same Day"/>
    <s v="KT-16465"/>
    <s v="Kean Takahito"/>
    <x v="0"/>
    <s v="United States"/>
    <s v="Glendale"/>
    <s v="Arizona"/>
    <n v="85301"/>
    <x v="1"/>
    <s v="FUR-CH-10004086"/>
    <s v="Furniture"/>
    <s v="Chairs"/>
    <s v="Hon 4070 Series Pagoda Armless Upholstered Stacking Chairs"/>
    <n v="933.53600000000006"/>
    <n v="4"/>
    <n v="0.2"/>
    <n v="105.02279999999996"/>
  </r>
  <r>
    <n v="1981"/>
    <s v="CA-2013-112669"/>
    <x v="0"/>
    <x v="167"/>
    <d v="2013-04-15T00:00:00"/>
    <s v="Same Day"/>
    <s v="KT-16465"/>
    <s v="Kean Takahito"/>
    <x v="0"/>
    <s v="United States"/>
    <s v="Glendale"/>
    <s v="Arizona"/>
    <n v="85301"/>
    <x v="1"/>
    <s v="OFF-ST-10001228"/>
    <s v="Office Supplies"/>
    <s v="Storage"/>
    <s v="Fellowes Personal Hanging Folder Files, Navy"/>
    <n v="42.975999999999999"/>
    <n v="4"/>
    <n v="0.2"/>
    <n v="4.2976000000000028"/>
  </r>
  <r>
    <n v="1982"/>
    <s v="CA-2012-119592"/>
    <x v="1"/>
    <x v="639"/>
    <d v="2012-12-16T00:00:00"/>
    <s v="Second Class"/>
    <s v="MM-18280"/>
    <s v="Muhammed MacIntyre"/>
    <x v="1"/>
    <s v="United States"/>
    <s v="Columbus"/>
    <s v="Georgia"/>
    <n v="31907"/>
    <x v="0"/>
    <s v="OFF-BI-10004187"/>
    <s v="Office Supplies"/>
    <s v="Binders"/>
    <s v="Staples"/>
    <n v="3.76"/>
    <n v="2"/>
    <n v="0"/>
    <n v="1.8047999999999997"/>
  </r>
  <r>
    <n v="1983"/>
    <s v="CA-2011-122749"/>
    <x v="2"/>
    <x v="640"/>
    <d v="2011-12-09T00:00:00"/>
    <s v="Standard Class"/>
    <s v="NG-18430"/>
    <s v="Nathan Gelder"/>
    <x v="0"/>
    <s v="United States"/>
    <s v="Oklahoma City"/>
    <s v="Oklahoma"/>
    <n v="73120"/>
    <x v="2"/>
    <s v="TEC-PH-10003811"/>
    <s v="Technology"/>
    <s v="Phones"/>
    <s v="Jabra Supreme Plus Driver Edition Headset"/>
    <n v="479.96"/>
    <n v="4"/>
    <n v="0"/>
    <n v="134.3888"/>
  </r>
  <r>
    <n v="1984"/>
    <s v="CA-2011-164721"/>
    <x v="2"/>
    <x v="641"/>
    <d v="2011-11-27T00:00:00"/>
    <s v="Second Class"/>
    <s v="LW-16825"/>
    <s v="Laurel Workman"/>
    <x v="1"/>
    <s v="United States"/>
    <s v="Brentwood"/>
    <s v="California"/>
    <n v="94513"/>
    <x v="1"/>
    <s v="OFF-AP-10000240"/>
    <s v="Office Supplies"/>
    <s v="Appliances"/>
    <s v="Belkin F9G930V10-GRY 9 Outlet Surge"/>
    <n v="320.88"/>
    <n v="6"/>
    <n v="0"/>
    <n v="93.055199999999957"/>
  </r>
  <r>
    <n v="1985"/>
    <s v="CA-2011-164721"/>
    <x v="2"/>
    <x v="641"/>
    <d v="2011-11-27T00:00:00"/>
    <s v="Second Class"/>
    <s v="LW-16825"/>
    <s v="Laurel Workman"/>
    <x v="1"/>
    <s v="United States"/>
    <s v="Brentwood"/>
    <s v="California"/>
    <n v="94513"/>
    <x v="1"/>
    <s v="FUR-FU-10001940"/>
    <s v="Furniture"/>
    <s v="Furnishings"/>
    <s v="Staples"/>
    <n v="23.88"/>
    <n v="3"/>
    <n v="0"/>
    <n v="10.507200000000001"/>
  </r>
  <r>
    <n v="1986"/>
    <s v="CA-2011-164721"/>
    <x v="2"/>
    <x v="641"/>
    <d v="2011-11-27T00:00:00"/>
    <s v="Second Class"/>
    <s v="LW-16825"/>
    <s v="Laurel Workman"/>
    <x v="1"/>
    <s v="United States"/>
    <s v="Brentwood"/>
    <s v="California"/>
    <n v="94513"/>
    <x v="1"/>
    <s v="OFF-PA-10000575"/>
    <s v="Office Supplies"/>
    <s v="Paper"/>
    <s v="Wirebound Message Books, Four 2 3/4 x 5 White Forms per Page"/>
    <n v="26.76"/>
    <n v="4"/>
    <n v="0"/>
    <n v="12.3096"/>
  </r>
  <r>
    <n v="1987"/>
    <s v="CA-2013-147417"/>
    <x v="0"/>
    <x v="197"/>
    <d v="2013-07-28T00:00:00"/>
    <s v="First Class"/>
    <s v="CB-12415"/>
    <s v="Christy Brittain"/>
    <x v="0"/>
    <s v="United States"/>
    <s v="Columbus"/>
    <s v="Ohio"/>
    <n v="43229"/>
    <x v="3"/>
    <s v="TEC-CO-10001449"/>
    <s v="Technology"/>
    <s v="Copiers"/>
    <s v="Hewlett Packard LaserJet 3310 Copier"/>
    <n v="1439.9759999999999"/>
    <n v="4"/>
    <n v="0.4"/>
    <n v="191.99680000000001"/>
  </r>
  <r>
    <n v="1988"/>
    <s v="CA-2012-127509"/>
    <x v="1"/>
    <x v="529"/>
    <d v="2012-11-13T00:00:00"/>
    <s v="Standard Class"/>
    <s v="AS-10090"/>
    <s v="Adam Shillingsburg"/>
    <x v="0"/>
    <s v="United States"/>
    <s v="Springfield"/>
    <s v="Missouri"/>
    <n v="65807"/>
    <x v="2"/>
    <s v="OFF-BI-10002393"/>
    <s v="Office Supplies"/>
    <s v="Binders"/>
    <s v="Binder Posts"/>
    <n v="17.22"/>
    <n v="3"/>
    <n v="0"/>
    <n v="7.9212000000000007"/>
  </r>
  <r>
    <n v="1989"/>
    <s v="CA-2012-127509"/>
    <x v="1"/>
    <x v="529"/>
    <d v="2012-11-13T00:00:00"/>
    <s v="Standard Class"/>
    <s v="AS-10090"/>
    <s v="Adam Shillingsburg"/>
    <x v="0"/>
    <s v="United States"/>
    <s v="Springfield"/>
    <s v="Missouri"/>
    <n v="65807"/>
    <x v="2"/>
    <s v="FUR-TA-10002855"/>
    <s v="Furniture"/>
    <s v="Tables"/>
    <s v="Bevis Round Conference Table Top &amp; Single Column Base"/>
    <n v="1024.3800000000001"/>
    <n v="7"/>
    <n v="0"/>
    <n v="215.11979999999994"/>
  </r>
  <r>
    <n v="1990"/>
    <s v="CA-2012-127509"/>
    <x v="1"/>
    <x v="529"/>
    <d v="2012-11-13T00:00:00"/>
    <s v="Standard Class"/>
    <s v="AS-10090"/>
    <s v="Adam Shillingsburg"/>
    <x v="0"/>
    <s v="United States"/>
    <s v="Springfield"/>
    <s v="Missouri"/>
    <n v="65807"/>
    <x v="2"/>
    <s v="OFF-EN-10000781"/>
    <s v="Office Supplies"/>
    <s v="Envelopes"/>
    <s v="#10- 4 1/8&quot; x 9 1/2&quot; Recycled Envelopes"/>
    <n v="26.22"/>
    <n v="3"/>
    <n v="0"/>
    <n v="12.323399999999999"/>
  </r>
  <r>
    <n v="1991"/>
    <s v="CA-2012-127509"/>
    <x v="1"/>
    <x v="529"/>
    <d v="2012-11-13T00:00:00"/>
    <s v="Standard Class"/>
    <s v="AS-10090"/>
    <s v="Adam Shillingsburg"/>
    <x v="0"/>
    <s v="United States"/>
    <s v="Springfield"/>
    <s v="Missouri"/>
    <n v="65807"/>
    <x v="2"/>
    <s v="OFF-PA-10002160"/>
    <s v="Office Supplies"/>
    <s v="Paper"/>
    <s v="Xerox 1978"/>
    <n v="17.34"/>
    <n v="3"/>
    <n v="0"/>
    <n v="8.4966000000000008"/>
  </r>
  <r>
    <n v="1992"/>
    <s v="CA-2014-111374"/>
    <x v="3"/>
    <x v="642"/>
    <d v="2014-03-01T00:00:00"/>
    <s v="Standard Class"/>
    <s v="CB-12415"/>
    <s v="Christy Brittain"/>
    <x v="0"/>
    <s v="United States"/>
    <s v="Philadelphia"/>
    <s v="Pennsylvania"/>
    <n v="19134"/>
    <x v="3"/>
    <s v="OFF-BI-10004970"/>
    <s v="Office Supplies"/>
    <s v="Binders"/>
    <s v="ACCOHIDE 3-Ring Binder, Blue, 1&quot;"/>
    <n v="4.9560000000000004"/>
    <n v="4"/>
    <n v="0.7"/>
    <n v="-3.7995999999999981"/>
  </r>
  <r>
    <n v="1993"/>
    <s v="CA-2014-133648"/>
    <x v="3"/>
    <x v="643"/>
    <d v="2014-07-03T00:00:00"/>
    <s v="Standard Class"/>
    <s v="ML-17755"/>
    <s v="Max Ludwig"/>
    <x v="2"/>
    <s v="United States"/>
    <s v="Springfield"/>
    <s v="Oregon"/>
    <n v="97477"/>
    <x v="1"/>
    <s v="OFF-LA-10003923"/>
    <s v="Office Supplies"/>
    <s v="Labels"/>
    <s v="Alphabetical Labels for Top Tab Filing"/>
    <n v="71.040000000000006"/>
    <n v="6"/>
    <n v="0.2"/>
    <n v="26.640000000000004"/>
  </r>
  <r>
    <n v="1994"/>
    <s v="CA-2014-133648"/>
    <x v="3"/>
    <x v="643"/>
    <d v="2014-07-03T00:00:00"/>
    <s v="Standard Class"/>
    <s v="ML-17755"/>
    <s v="Max Ludwig"/>
    <x v="2"/>
    <s v="United States"/>
    <s v="Springfield"/>
    <s v="Oregon"/>
    <n v="97477"/>
    <x v="1"/>
    <s v="OFF-AR-10002257"/>
    <s v="Office Supplies"/>
    <s v="Art"/>
    <s v="Eldon Spacemaker Box, Quick-Snap Lid, Clear"/>
    <n v="5.3440000000000003"/>
    <n v="2"/>
    <n v="0.2"/>
    <n v="0.73479999999999923"/>
  </r>
  <r>
    <n v="1995"/>
    <s v="CA-2014-133648"/>
    <x v="3"/>
    <x v="643"/>
    <d v="2014-07-03T00:00:00"/>
    <s v="Standard Class"/>
    <s v="ML-17755"/>
    <s v="Max Ludwig"/>
    <x v="2"/>
    <s v="United States"/>
    <s v="Springfield"/>
    <s v="Oregon"/>
    <n v="97477"/>
    <x v="1"/>
    <s v="OFF-FA-10004395"/>
    <s v="Office Supplies"/>
    <s v="Fasteners"/>
    <s v="Plymouth Boxed Rubber Bands by Plymouth"/>
    <n v="11.304"/>
    <n v="3"/>
    <n v="0.2"/>
    <n v="-2.1194999999999999"/>
  </r>
  <r>
    <n v="1996"/>
    <s v="US-2014-147221"/>
    <x v="3"/>
    <x v="574"/>
    <d v="2014-12-05T00:00:00"/>
    <s v="Second Class"/>
    <s v="JS-16030"/>
    <s v="Joy Smith"/>
    <x v="0"/>
    <s v="United States"/>
    <s v="Houston"/>
    <s v="Texas"/>
    <n v="77036"/>
    <x v="2"/>
    <s v="OFF-AP-10002534"/>
    <s v="Office Supplies"/>
    <s v="Appliances"/>
    <s v="3.6 Cubic Foot Counter Height Office Refrigerator"/>
    <n v="294.61999999999995"/>
    <n v="5"/>
    <n v="0.8"/>
    <n v="-766.01199999999994"/>
  </r>
  <r>
    <n v="1997"/>
    <s v="US-2014-147221"/>
    <x v="3"/>
    <x v="574"/>
    <d v="2014-12-05T00:00:00"/>
    <s v="Second Class"/>
    <s v="JS-16030"/>
    <s v="Joy Smith"/>
    <x v="0"/>
    <s v="United States"/>
    <s v="Houston"/>
    <s v="Texas"/>
    <n v="77036"/>
    <x v="2"/>
    <s v="FUR-FU-10004020"/>
    <s v="Furniture"/>
    <s v="Furnishings"/>
    <s v="Advantus Panel Wall Acrylic Frame"/>
    <n v="8.7520000000000007"/>
    <n v="4"/>
    <n v="0.6"/>
    <n v="-3.719599999999998"/>
  </r>
  <r>
    <n v="1998"/>
    <s v="CA-2011-131905"/>
    <x v="2"/>
    <x v="644"/>
    <d v="2011-02-10T00:00:00"/>
    <s v="First Class"/>
    <s v="ND-18460"/>
    <s v="Neil Ducich"/>
    <x v="1"/>
    <s v="United States"/>
    <s v="Chesapeake"/>
    <s v="Virginia"/>
    <n v="23320"/>
    <x v="0"/>
    <s v="OFF-LA-10002787"/>
    <s v="Office Supplies"/>
    <s v="Labels"/>
    <s v="Avery 480"/>
    <n v="15"/>
    <n v="4"/>
    <n v="0"/>
    <n v="7.1999999999999993"/>
  </r>
  <r>
    <n v="1999"/>
    <s v="CA-2011-131905"/>
    <x v="2"/>
    <x v="644"/>
    <d v="2011-02-10T00:00:00"/>
    <s v="First Class"/>
    <s v="ND-18460"/>
    <s v="Neil Ducich"/>
    <x v="1"/>
    <s v="United States"/>
    <s v="Chesapeake"/>
    <s v="Virginia"/>
    <n v="23320"/>
    <x v="0"/>
    <s v="TEC-PH-10003645"/>
    <s v="Technology"/>
    <s v="Phones"/>
    <s v="Aastra 57i VoIP phone"/>
    <n v="161.61000000000001"/>
    <n v="1"/>
    <n v="0"/>
    <n v="42.018600000000006"/>
  </r>
  <r>
    <n v="2000"/>
    <s v="CA-2011-131905"/>
    <x v="2"/>
    <x v="644"/>
    <d v="2011-02-10T00:00:00"/>
    <s v="First Class"/>
    <s v="ND-18460"/>
    <s v="Neil Ducich"/>
    <x v="1"/>
    <s v="United States"/>
    <s v="Chesapeake"/>
    <s v="Virginia"/>
    <n v="23320"/>
    <x v="0"/>
    <s v="TEC-PH-10001615"/>
    <s v="Technology"/>
    <s v="Phones"/>
    <s v="AT&amp;T CL82213"/>
    <n v="144.94999999999999"/>
    <n v="5"/>
    <n v="0"/>
    <n v="42.035499999999985"/>
  </r>
  <r>
    <n v="2001"/>
    <s v="CA-2014-166128"/>
    <x v="3"/>
    <x v="645"/>
    <d v="2014-04-19T00:00:00"/>
    <s v="Standard Class"/>
    <s v="LW-17215"/>
    <s v="Luke Weiss"/>
    <x v="0"/>
    <s v="United States"/>
    <s v="Pasadena"/>
    <s v="California"/>
    <n v="91104"/>
    <x v="1"/>
    <s v="TEC-AC-10001767"/>
    <s v="Technology"/>
    <s v="Accessories"/>
    <s v="SanDisk Ultra 64 GB MicroSDHC Class 10 Memory Card"/>
    <n v="199.95000000000002"/>
    <n v="5"/>
    <n v="0"/>
    <n v="21.994499999999988"/>
  </r>
  <r>
    <n v="2002"/>
    <s v="CA-2014-166128"/>
    <x v="3"/>
    <x v="645"/>
    <d v="2014-04-19T00:00:00"/>
    <s v="Standard Class"/>
    <s v="LW-17215"/>
    <s v="Luke Weiss"/>
    <x v="0"/>
    <s v="United States"/>
    <s v="Pasadena"/>
    <s v="California"/>
    <n v="91104"/>
    <x v="1"/>
    <s v="OFF-AR-10001221"/>
    <s v="Office Supplies"/>
    <s v="Art"/>
    <s v="Dixon Ticonderoga Erasable Colored Pencil Set, 12-Color"/>
    <n v="41.86"/>
    <n v="7"/>
    <n v="0"/>
    <n v="14.232399999999998"/>
  </r>
  <r>
    <n v="2003"/>
    <s v="CA-2014-163510"/>
    <x v="3"/>
    <x v="53"/>
    <d v="2014-12-29T00:00:00"/>
    <s v="Second Class"/>
    <s v="JW-15955"/>
    <s v="Joni Wasserman"/>
    <x v="0"/>
    <s v="United States"/>
    <s v="Louisville"/>
    <s v="Kentucky"/>
    <n v="40214"/>
    <x v="0"/>
    <s v="OFF-ST-10000563"/>
    <s v="Office Supplies"/>
    <s v="Storage"/>
    <s v="Fellowes Bankers Box Stor/Drawer Steel Plus"/>
    <n v="95.94"/>
    <n v="3"/>
    <n v="0"/>
    <n v="9.5940000000000012"/>
  </r>
  <r>
    <n v="2004"/>
    <s v="CA-2014-163510"/>
    <x v="3"/>
    <x v="53"/>
    <d v="2014-12-29T00:00:00"/>
    <s v="Second Class"/>
    <s v="JW-15955"/>
    <s v="Joni Wasserman"/>
    <x v="0"/>
    <s v="United States"/>
    <s v="Louisville"/>
    <s v="Kentucky"/>
    <n v="40214"/>
    <x v="0"/>
    <s v="FUR-CH-10001146"/>
    <s v="Furniture"/>
    <s v="Chairs"/>
    <s v="Global Value Mid-Back Manager's Chair, Gray"/>
    <n v="304.45"/>
    <n v="5"/>
    <n v="0"/>
    <n v="76.112499999999983"/>
  </r>
  <r>
    <n v="2005"/>
    <s v="US-2014-143028"/>
    <x v="3"/>
    <x v="645"/>
    <d v="2014-04-19T00:00:00"/>
    <s v="Standard Class"/>
    <s v="SC-20050"/>
    <s v="Sample Company A"/>
    <x v="2"/>
    <s v="United States"/>
    <s v="Lubbock"/>
    <s v="Texas"/>
    <n v="79424"/>
    <x v="2"/>
    <s v="OFF-BI-10004738"/>
    <s v="Office Supplies"/>
    <s v="Binders"/>
    <s v="Flexible Leather- Look Classic Collection Ring Binder"/>
    <n v="11.363999999999997"/>
    <n v="3"/>
    <n v="0.8"/>
    <n v="-17.045999999999999"/>
  </r>
  <r>
    <n v="2006"/>
    <s v="CA-2011-111150"/>
    <x v="2"/>
    <x v="520"/>
    <d v="2012-01-04T00:00:00"/>
    <s v="Standard Class"/>
    <s v="RW-19630"/>
    <s v="Rob Williams"/>
    <x v="1"/>
    <s v="United States"/>
    <s v="Columbia"/>
    <s v="Missouri"/>
    <n v="65203"/>
    <x v="2"/>
    <s v="OFF-AR-10000034"/>
    <s v="Office Supplies"/>
    <s v="Art"/>
    <s v="BIC Brite Liner Grip Highlighters, Assorted, 5/Pack"/>
    <n v="29.68"/>
    <n v="7"/>
    <n v="0"/>
    <n v="11.575199999999999"/>
  </r>
  <r>
    <n v="2007"/>
    <s v="CA-2011-111150"/>
    <x v="2"/>
    <x v="520"/>
    <d v="2012-01-04T00:00:00"/>
    <s v="Standard Class"/>
    <s v="RW-19630"/>
    <s v="Rob Williams"/>
    <x v="1"/>
    <s v="United States"/>
    <s v="Columbia"/>
    <s v="Missouri"/>
    <n v="65203"/>
    <x v="2"/>
    <s v="TEC-AC-10000290"/>
    <s v="Technology"/>
    <s v="Accessories"/>
    <s v="Sabrent 4-Port USB 2.0 Hub"/>
    <n v="47.53"/>
    <n v="7"/>
    <n v="0"/>
    <n v="16.160200000000003"/>
  </r>
  <r>
    <n v="2008"/>
    <s v="CA-2014-165386"/>
    <x v="3"/>
    <x v="646"/>
    <d v="2014-08-05T00:00:00"/>
    <s v="First Class"/>
    <s v="CM-12190"/>
    <s v="Charlotte Melton"/>
    <x v="0"/>
    <s v="United States"/>
    <s v="Chicago"/>
    <s v="Illinois"/>
    <n v="60623"/>
    <x v="2"/>
    <s v="FUR-BO-10003034"/>
    <s v="Furniture"/>
    <s v="Bookcases"/>
    <s v="O'Sullivan Elevations Bookcase, Cherry Finish"/>
    <n v="183.37199999999999"/>
    <n v="2"/>
    <n v="0.3"/>
    <n v="-36.674399999999991"/>
  </r>
  <r>
    <n v="2009"/>
    <s v="CA-2011-116407"/>
    <x v="2"/>
    <x v="647"/>
    <d v="2011-11-21T00:00:00"/>
    <s v="Standard Class"/>
    <s v="JF-15190"/>
    <s v="Jamie Frazer"/>
    <x v="0"/>
    <s v="United States"/>
    <s v="Johnson City"/>
    <s v="Tennessee"/>
    <n v="37604"/>
    <x v="0"/>
    <s v="OFF-AR-10001315"/>
    <s v="Office Supplies"/>
    <s v="Art"/>
    <s v="Newell 310"/>
    <n v="4.2240000000000002"/>
    <n v="3"/>
    <n v="0.2"/>
    <n v="0.47519999999999984"/>
  </r>
  <r>
    <n v="2010"/>
    <s v="CA-2011-116407"/>
    <x v="2"/>
    <x v="647"/>
    <d v="2011-11-21T00:00:00"/>
    <s v="Standard Class"/>
    <s v="JF-15190"/>
    <s v="Jamie Frazer"/>
    <x v="0"/>
    <s v="United States"/>
    <s v="Johnson City"/>
    <s v="Tennessee"/>
    <n v="37604"/>
    <x v="0"/>
    <s v="OFF-AP-10002118"/>
    <s v="Office Supplies"/>
    <s v="Appliances"/>
    <s v="1.7 Cubic Foot Compact &quot;Cube&quot; Office Refrigerators"/>
    <n v="333.05600000000004"/>
    <n v="2"/>
    <n v="0.2"/>
    <n v="29.142400000000009"/>
  </r>
  <r>
    <n v="2011"/>
    <s v="CA-2011-116407"/>
    <x v="2"/>
    <x v="647"/>
    <d v="2011-11-21T00:00:00"/>
    <s v="Standard Class"/>
    <s v="JF-15190"/>
    <s v="Jamie Frazer"/>
    <x v="0"/>
    <s v="United States"/>
    <s v="Johnson City"/>
    <s v="Tennessee"/>
    <n v="37604"/>
    <x v="0"/>
    <s v="OFF-PA-10002137"/>
    <s v="Office Supplies"/>
    <s v="Paper"/>
    <s v="Southworth 100% Résumé Paper, 24lb."/>
    <n v="24.896000000000001"/>
    <n v="4"/>
    <n v="0.2"/>
    <n v="7.7799999999999976"/>
  </r>
  <r>
    <n v="2012"/>
    <s v="CA-2012-155761"/>
    <x v="1"/>
    <x v="555"/>
    <d v="2012-12-11T00:00:00"/>
    <s v="Same Day"/>
    <s v="SC-20800"/>
    <s v="Stuart Calhoun"/>
    <x v="0"/>
    <s v="United States"/>
    <s v="Houston"/>
    <s v="Texas"/>
    <n v="77041"/>
    <x v="2"/>
    <s v="TEC-AC-10001606"/>
    <s v="Technology"/>
    <s v="Accessories"/>
    <s v="Logitech Wireless Performance Mouse MX for PC and Mac"/>
    <n v="159.98400000000001"/>
    <n v="2"/>
    <n v="0.2"/>
    <n v="35.996400000000001"/>
  </r>
  <r>
    <n v="2013"/>
    <s v="CA-2012-155761"/>
    <x v="1"/>
    <x v="555"/>
    <d v="2012-12-11T00:00:00"/>
    <s v="Same Day"/>
    <s v="SC-20800"/>
    <s v="Stuart Calhoun"/>
    <x v="0"/>
    <s v="United States"/>
    <s v="Houston"/>
    <s v="Texas"/>
    <n v="77041"/>
    <x v="2"/>
    <s v="OFF-ST-10000943"/>
    <s v="Office Supplies"/>
    <s v="Storage"/>
    <s v="Eldon ProFile File 'N Store Portable File Tub Letter/Legal Size Black"/>
    <n v="46.344000000000001"/>
    <n v="3"/>
    <n v="0.2"/>
    <n v="4.6344000000000012"/>
  </r>
  <r>
    <n v="2014"/>
    <s v="CA-2013-145905"/>
    <x v="0"/>
    <x v="31"/>
    <d v="2013-09-24T00:00:00"/>
    <s v="Standard Class"/>
    <s v="AM-10705"/>
    <s v="Anne McFarland"/>
    <x v="0"/>
    <s v="United States"/>
    <s v="Auburn"/>
    <s v="Alabama"/>
    <n v="36830"/>
    <x v="0"/>
    <s v="FUR-CH-10001854"/>
    <s v="Furniture"/>
    <s v="Chairs"/>
    <s v="Office Star - Professional Matrix Back Chair with 2-to-1 Synchro Tilt and Mesh Fabric Seat"/>
    <n v="350.98"/>
    <n v="1"/>
    <n v="0"/>
    <n v="84.23520000000002"/>
  </r>
  <r>
    <n v="2015"/>
    <s v="CA-2013-145905"/>
    <x v="0"/>
    <x v="31"/>
    <d v="2013-09-24T00:00:00"/>
    <s v="Standard Class"/>
    <s v="AM-10705"/>
    <s v="Anne McFarland"/>
    <x v="0"/>
    <s v="United States"/>
    <s v="Auburn"/>
    <s v="Alabama"/>
    <n v="36830"/>
    <x v="0"/>
    <s v="OFF-PA-10000533"/>
    <s v="Office Supplies"/>
    <s v="Paper"/>
    <s v="Southworth Parchment Paper &amp; Envelopes"/>
    <n v="13.08"/>
    <n v="2"/>
    <n v="0"/>
    <n v="6.0167999999999999"/>
  </r>
  <r>
    <n v="2016"/>
    <s v="CA-2013-145905"/>
    <x v="0"/>
    <x v="31"/>
    <d v="2013-09-24T00:00:00"/>
    <s v="Standard Class"/>
    <s v="AM-10705"/>
    <s v="Anne McFarland"/>
    <x v="0"/>
    <s v="United States"/>
    <s v="Auburn"/>
    <s v="Alabama"/>
    <n v="36830"/>
    <x v="0"/>
    <s v="OFF-ST-10003716"/>
    <s v="Office Supplies"/>
    <s v="Storage"/>
    <s v="Tennsco Double-Tier Lockers"/>
    <n v="900.08"/>
    <n v="4"/>
    <n v="0"/>
    <n v="117.0104"/>
  </r>
  <r>
    <n v="2017"/>
    <s v="CA-2012-113110"/>
    <x v="1"/>
    <x v="531"/>
    <d v="2012-03-23T00:00:00"/>
    <s v="Standard Class"/>
    <s v="BK-11260"/>
    <s v="Berenike Kampe"/>
    <x v="0"/>
    <s v="United States"/>
    <s v="San Bernardino"/>
    <s v="California"/>
    <n v="92404"/>
    <x v="1"/>
    <s v="OFF-BI-10000088"/>
    <s v="Office Supplies"/>
    <s v="Binders"/>
    <s v="GBC Imprintable Covers"/>
    <n v="17.568000000000001"/>
    <n v="2"/>
    <n v="0.2"/>
    <n v="6.3684000000000003"/>
  </r>
  <r>
    <n v="2018"/>
    <s v="CA-2012-113110"/>
    <x v="1"/>
    <x v="531"/>
    <d v="2012-03-23T00:00:00"/>
    <s v="Standard Class"/>
    <s v="BK-11260"/>
    <s v="Berenike Kampe"/>
    <x v="0"/>
    <s v="United States"/>
    <s v="San Bernardino"/>
    <s v="California"/>
    <n v="92404"/>
    <x v="1"/>
    <s v="OFF-LA-10000240"/>
    <s v="Office Supplies"/>
    <s v="Labels"/>
    <s v="Self-Adhesive Address Labels for Typewriters by Universal"/>
    <n v="14.62"/>
    <n v="2"/>
    <n v="0"/>
    <n v="6.8713999999999995"/>
  </r>
  <r>
    <n v="2019"/>
    <s v="CA-2012-113110"/>
    <x v="1"/>
    <x v="531"/>
    <d v="2012-03-23T00:00:00"/>
    <s v="Standard Class"/>
    <s v="BK-11260"/>
    <s v="Berenike Kampe"/>
    <x v="0"/>
    <s v="United States"/>
    <s v="San Bernardino"/>
    <s v="California"/>
    <n v="92404"/>
    <x v="1"/>
    <s v="OFF-SU-10001165"/>
    <s v="Office Supplies"/>
    <s v="Supplies"/>
    <s v="Acme Elite Stainless Steel Scissors"/>
    <n v="33.36"/>
    <n v="4"/>
    <n v="0"/>
    <n v="8.6736000000000004"/>
  </r>
  <r>
    <n v="2020"/>
    <s v="CA-2012-113110"/>
    <x v="1"/>
    <x v="531"/>
    <d v="2012-03-23T00:00:00"/>
    <s v="Standard Class"/>
    <s v="BK-11260"/>
    <s v="Berenike Kampe"/>
    <x v="0"/>
    <s v="United States"/>
    <s v="San Bernardino"/>
    <s v="California"/>
    <n v="92404"/>
    <x v="1"/>
    <s v="OFF-PA-10002749"/>
    <s v="Office Supplies"/>
    <s v="Paper"/>
    <s v="Wirebound Message Books, 5-1/2 x 4 Forms, 2 or 4 Forms per Page"/>
    <n v="40.14"/>
    <n v="6"/>
    <n v="0"/>
    <n v="19.668600000000001"/>
  </r>
  <r>
    <n v="2021"/>
    <s v="CA-2013-168354"/>
    <x v="0"/>
    <x v="251"/>
    <d v="2013-09-22T00:00:00"/>
    <s v="First Class"/>
    <s v="RH-19510"/>
    <s v="Rick Huthwaite"/>
    <x v="2"/>
    <s v="United States"/>
    <s v="Providence"/>
    <s v="Rhode Island"/>
    <n v="2908"/>
    <x v="3"/>
    <s v="OFF-ST-10001490"/>
    <s v="Office Supplies"/>
    <s v="Storage"/>
    <s v="Hot File 7-Pocket, Floor Stand"/>
    <n v="1606.23"/>
    <n v="9"/>
    <n v="0"/>
    <n v="481.86899999999986"/>
  </r>
  <r>
    <n v="2022"/>
    <s v="CA-2013-168354"/>
    <x v="0"/>
    <x v="251"/>
    <d v="2013-09-22T00:00:00"/>
    <s v="First Class"/>
    <s v="RH-19510"/>
    <s v="Rick Huthwaite"/>
    <x v="2"/>
    <s v="United States"/>
    <s v="Providence"/>
    <s v="Rhode Island"/>
    <n v="2908"/>
    <x v="3"/>
    <s v="OFF-PA-10002377"/>
    <s v="Office Supplies"/>
    <s v="Paper"/>
    <s v="Adams Telephone Message Book W/Dividers/Space For Phone Numbers, 5 1/4&quot;X8 1/2&quot;, 200/Messages"/>
    <n v="17.04"/>
    <n v="3"/>
    <n v="0"/>
    <n v="7.6679999999999993"/>
  </r>
  <r>
    <n v="2023"/>
    <s v="CA-2013-168354"/>
    <x v="0"/>
    <x v="251"/>
    <d v="2013-09-22T00:00:00"/>
    <s v="First Class"/>
    <s v="RH-19510"/>
    <s v="Rick Huthwaite"/>
    <x v="2"/>
    <s v="United States"/>
    <s v="Providence"/>
    <s v="Rhode Island"/>
    <n v="2908"/>
    <x v="3"/>
    <s v="OFF-BI-10004826"/>
    <s v="Office Supplies"/>
    <s v="Binders"/>
    <s v="JM Magazine Binder"/>
    <n v="49.53"/>
    <n v="3"/>
    <n v="0"/>
    <n v="23.774400000000004"/>
  </r>
  <r>
    <n v="2024"/>
    <s v="CA-2013-168354"/>
    <x v="0"/>
    <x v="251"/>
    <d v="2013-09-22T00:00:00"/>
    <s v="First Class"/>
    <s v="RH-19510"/>
    <s v="Rick Huthwaite"/>
    <x v="2"/>
    <s v="United States"/>
    <s v="Providence"/>
    <s v="Rhode Island"/>
    <n v="2908"/>
    <x v="3"/>
    <s v="FUR-CH-10004675"/>
    <s v="Furniture"/>
    <s v="Chairs"/>
    <s v="Lifetime Advantage Folding Chairs, 4/Carton"/>
    <n v="872.32"/>
    <n v="4"/>
    <n v="0"/>
    <n v="244.24959999999999"/>
  </r>
  <r>
    <n v="2025"/>
    <s v="US-2014-111241"/>
    <x v="3"/>
    <x v="648"/>
    <d v="2014-08-23T00:00:00"/>
    <s v="Second Class"/>
    <s v="GM-14500"/>
    <s v="Gene McClure"/>
    <x v="0"/>
    <s v="United States"/>
    <s v="Fresno"/>
    <s v="California"/>
    <n v="93727"/>
    <x v="1"/>
    <s v="OFF-BI-10002867"/>
    <s v="Office Supplies"/>
    <s v="Binders"/>
    <s v="GBC Recycled Regency Composition Covers"/>
    <n v="239.12000000000003"/>
    <n v="5"/>
    <n v="0.2"/>
    <n v="77.71399999999997"/>
  </r>
  <r>
    <n v="2026"/>
    <s v="CA-2012-114237"/>
    <x v="1"/>
    <x v="649"/>
    <d v="2012-03-15T00:00:00"/>
    <s v="First Class"/>
    <s v="MC-17275"/>
    <s v="Marc Crier"/>
    <x v="0"/>
    <s v="United States"/>
    <s v="Seattle"/>
    <s v="Washington"/>
    <n v="98103"/>
    <x v="1"/>
    <s v="FUR-BO-10004409"/>
    <s v="Furniture"/>
    <s v="Bookcases"/>
    <s v="Safco Value Mate Series Steel Bookcases, Baked Enamel Finish on Steel, Gray"/>
    <n v="141.96"/>
    <n v="2"/>
    <n v="0"/>
    <n v="39.748800000000003"/>
  </r>
  <r>
    <n v="2027"/>
    <s v="CA-2013-113516"/>
    <x v="0"/>
    <x v="162"/>
    <d v="2013-09-11T00:00:00"/>
    <s v="Second Class"/>
    <s v="VM-21685"/>
    <s v="Valerie Mitchum"/>
    <x v="2"/>
    <s v="United States"/>
    <s v="Lancaster"/>
    <s v="California"/>
    <n v="93534"/>
    <x v="1"/>
    <s v="OFF-BI-10002225"/>
    <s v="Office Supplies"/>
    <s v="Binders"/>
    <s v="Square Ring Data Binders, Rigid 75 Pt. Covers, 11&quot; x 14-7/8&quot;"/>
    <n v="33.024000000000001"/>
    <n v="2"/>
    <n v="0.2"/>
    <n v="11.558399999999999"/>
  </r>
  <r>
    <n v="2028"/>
    <s v="CA-2013-113516"/>
    <x v="0"/>
    <x v="162"/>
    <d v="2013-09-11T00:00:00"/>
    <s v="Second Class"/>
    <s v="VM-21685"/>
    <s v="Valerie Mitchum"/>
    <x v="2"/>
    <s v="United States"/>
    <s v="Lancaster"/>
    <s v="California"/>
    <n v="93534"/>
    <x v="1"/>
    <s v="OFF-BI-10001989"/>
    <s v="Office Supplies"/>
    <s v="Binders"/>
    <s v="Premium Transparent Presentation Covers by GBC"/>
    <n v="67.13600000000001"/>
    <n v="4"/>
    <n v="0.2"/>
    <n v="23.497599999999995"/>
  </r>
  <r>
    <n v="2029"/>
    <s v="CA-2012-117961"/>
    <x v="1"/>
    <x v="650"/>
    <d v="2012-11-30T00:00:00"/>
    <s v="Standard Class"/>
    <s v="GP-14740"/>
    <s v="Guy Phonely"/>
    <x v="1"/>
    <s v="United States"/>
    <s v="Leominster"/>
    <s v="Massachusetts"/>
    <n v="1453"/>
    <x v="3"/>
    <s v="OFF-BI-10000343"/>
    <s v="Office Supplies"/>
    <s v="Binders"/>
    <s v="Pressboard Covers with Storage Hooks, 9 1/2&quot; x 11&quot;, Light Blue"/>
    <n v="14.73"/>
    <n v="3"/>
    <n v="0"/>
    <n v="6.9230999999999998"/>
  </r>
  <r>
    <n v="2030"/>
    <s v="CA-2012-117961"/>
    <x v="1"/>
    <x v="650"/>
    <d v="2012-11-30T00:00:00"/>
    <s v="Standard Class"/>
    <s v="GP-14740"/>
    <s v="Guy Phonely"/>
    <x v="1"/>
    <s v="United States"/>
    <s v="Leominster"/>
    <s v="Massachusetts"/>
    <n v="1453"/>
    <x v="3"/>
    <s v="OFF-ST-10001172"/>
    <s v="Office Supplies"/>
    <s v="Storage"/>
    <s v="Tennsco Lockers, Sand"/>
    <n v="104.9"/>
    <n v="5"/>
    <n v="0"/>
    <n v="25.175999999999998"/>
  </r>
  <r>
    <n v="2031"/>
    <s v="CA-2012-117961"/>
    <x v="1"/>
    <x v="650"/>
    <d v="2012-11-30T00:00:00"/>
    <s v="Standard Class"/>
    <s v="GP-14740"/>
    <s v="Guy Phonely"/>
    <x v="1"/>
    <s v="United States"/>
    <s v="Leominster"/>
    <s v="Massachusetts"/>
    <n v="1453"/>
    <x v="3"/>
    <s v="OFF-BI-10003707"/>
    <s v="Office Supplies"/>
    <s v="Binders"/>
    <s v="Aluminum Screw Posts"/>
    <n v="61.04"/>
    <n v="4"/>
    <n v="0"/>
    <n v="30.52"/>
  </r>
  <r>
    <n v="2032"/>
    <s v="CA-2012-117961"/>
    <x v="1"/>
    <x v="650"/>
    <d v="2012-11-30T00:00:00"/>
    <s v="Standard Class"/>
    <s v="GP-14740"/>
    <s v="Guy Phonely"/>
    <x v="1"/>
    <s v="United States"/>
    <s v="Leominster"/>
    <s v="Massachusetts"/>
    <n v="1453"/>
    <x v="3"/>
    <s v="OFF-PA-10001274"/>
    <s v="Office Supplies"/>
    <s v="Paper"/>
    <s v="Loose Memo Sheets"/>
    <n v="10.95"/>
    <n v="3"/>
    <n v="0"/>
    <n v="5.1464999999999996"/>
  </r>
  <r>
    <n v="2033"/>
    <s v="CA-2013-128923"/>
    <x v="0"/>
    <x v="10"/>
    <d v="2013-12-14T00:00:00"/>
    <s v="Standard Class"/>
    <s v="GB-14530"/>
    <s v="George Bell"/>
    <x v="1"/>
    <s v="United States"/>
    <s v="Fort Worth"/>
    <s v="Texas"/>
    <n v="76106"/>
    <x v="2"/>
    <s v="OFF-PA-10002250"/>
    <s v="Office Supplies"/>
    <s v="Paper"/>
    <s v="Things To Do Today Pad"/>
    <n v="9.3920000000000012"/>
    <n v="2"/>
    <n v="0.2"/>
    <n v="3.2871999999999999"/>
  </r>
  <r>
    <n v="2034"/>
    <s v="CA-2013-128923"/>
    <x v="0"/>
    <x v="10"/>
    <d v="2013-12-14T00:00:00"/>
    <s v="Standard Class"/>
    <s v="GB-14530"/>
    <s v="George Bell"/>
    <x v="1"/>
    <s v="United States"/>
    <s v="Fort Worth"/>
    <s v="Texas"/>
    <n v="76106"/>
    <x v="2"/>
    <s v="OFF-AR-10000475"/>
    <s v="Office Supplies"/>
    <s v="Art"/>
    <s v="Hunt BOSTON Vista Battery-Operated Pencil Sharpener, Black"/>
    <n v="9.3280000000000012"/>
    <n v="1"/>
    <n v="0.2"/>
    <n v="0.8162000000000007"/>
  </r>
  <r>
    <n v="2035"/>
    <s v="CA-2014-162481"/>
    <x v="3"/>
    <x v="145"/>
    <d v="2014-09-30T00:00:00"/>
    <s v="Standard Class"/>
    <s v="CT-11995"/>
    <s v="Carol Triggs"/>
    <x v="0"/>
    <s v="United States"/>
    <s v="Rochester"/>
    <s v="Minnesota"/>
    <n v="55901"/>
    <x v="2"/>
    <s v="OFF-BI-10002976"/>
    <s v="Office Supplies"/>
    <s v="Binders"/>
    <s v="ACCOHIDE Binder by Acco"/>
    <n v="8.26"/>
    <n v="2"/>
    <n v="0"/>
    <n v="3.8822000000000001"/>
  </r>
  <r>
    <n v="2036"/>
    <s v="CA-2014-162481"/>
    <x v="3"/>
    <x v="145"/>
    <d v="2014-09-30T00:00:00"/>
    <s v="Standard Class"/>
    <s v="CT-11995"/>
    <s v="Carol Triggs"/>
    <x v="0"/>
    <s v="United States"/>
    <s v="Rochester"/>
    <s v="Minnesota"/>
    <n v="55901"/>
    <x v="2"/>
    <s v="FUR-CH-10003061"/>
    <s v="Furniture"/>
    <s v="Chairs"/>
    <s v="Global Leather Task Chair, Black"/>
    <n v="269.96999999999997"/>
    <n v="3"/>
    <n v="0"/>
    <n v="51.294299999999964"/>
  </r>
  <r>
    <n v="2037"/>
    <s v="CA-2012-119214"/>
    <x v="1"/>
    <x v="651"/>
    <d v="2012-01-27T00:00:00"/>
    <s v="Standard Class"/>
    <s v="CW-11905"/>
    <s v="Carl Weiss"/>
    <x v="2"/>
    <s v="United States"/>
    <s v="Bozeman"/>
    <s v="Montana"/>
    <n v="59715"/>
    <x v="1"/>
    <s v="OFF-PA-10002893"/>
    <s v="Office Supplies"/>
    <s v="Paper"/>
    <s v="Wirebound Service Call Books, 5 1/2&quot; x 4&quot;"/>
    <n v="29.04"/>
    <n v="3"/>
    <n v="0"/>
    <n v="13.9392"/>
  </r>
  <r>
    <n v="2038"/>
    <s v="CA-2012-119214"/>
    <x v="1"/>
    <x v="651"/>
    <d v="2012-01-27T00:00:00"/>
    <s v="Standard Class"/>
    <s v="CW-11905"/>
    <s v="Carl Weiss"/>
    <x v="2"/>
    <s v="United States"/>
    <s v="Bozeman"/>
    <s v="Montana"/>
    <n v="59715"/>
    <x v="1"/>
    <s v="OFF-LA-10003077"/>
    <s v="Office Supplies"/>
    <s v="Labels"/>
    <s v="Avery 500"/>
    <n v="14.62"/>
    <n v="2"/>
    <n v="0"/>
    <n v="6.8713999999999995"/>
  </r>
  <r>
    <n v="2039"/>
    <s v="CA-2012-122287"/>
    <x v="1"/>
    <x v="652"/>
    <d v="2012-06-23T00:00:00"/>
    <s v="Standard Class"/>
    <s v="SN-20560"/>
    <s v="Skye Norling"/>
    <x v="2"/>
    <s v="United States"/>
    <s v="Peoria"/>
    <s v="Arizona"/>
    <n v="85345"/>
    <x v="1"/>
    <s v="OFF-PA-10001661"/>
    <s v="Office Supplies"/>
    <s v="Paper"/>
    <s v="Xerox 1922"/>
    <n v="11.952000000000002"/>
    <n v="3"/>
    <n v="0.2"/>
    <n v="4.3326000000000002"/>
  </r>
  <r>
    <n v="2040"/>
    <s v="CA-2012-122287"/>
    <x v="1"/>
    <x v="652"/>
    <d v="2012-06-23T00:00:00"/>
    <s v="Standard Class"/>
    <s v="SN-20560"/>
    <s v="Skye Norling"/>
    <x v="2"/>
    <s v="United States"/>
    <s v="Peoria"/>
    <s v="Arizona"/>
    <n v="85345"/>
    <x v="1"/>
    <s v="OFF-BI-10004656"/>
    <s v="Office Supplies"/>
    <s v="Binders"/>
    <s v="Peel &amp; Stick Add-On Corner Pockets"/>
    <n v="4.5360000000000014"/>
    <n v="7"/>
    <n v="0.7"/>
    <n v="-3.3263999999999996"/>
  </r>
  <r>
    <n v="2041"/>
    <s v="CA-2012-122287"/>
    <x v="1"/>
    <x v="652"/>
    <d v="2012-06-23T00:00:00"/>
    <s v="Standard Class"/>
    <s v="SN-20560"/>
    <s v="Skye Norling"/>
    <x v="2"/>
    <s v="United States"/>
    <s v="Peoria"/>
    <s v="Arizona"/>
    <n v="85345"/>
    <x v="1"/>
    <s v="OFF-BI-10003707"/>
    <s v="Office Supplies"/>
    <s v="Binders"/>
    <s v="Aluminum Screw Posts"/>
    <n v="9.1560000000000006"/>
    <n v="2"/>
    <n v="0.7"/>
    <n v="-6.1039999999999974"/>
  </r>
  <r>
    <n v="2042"/>
    <s v="CA-2012-122287"/>
    <x v="1"/>
    <x v="652"/>
    <d v="2012-06-23T00:00:00"/>
    <s v="Standard Class"/>
    <s v="SN-20560"/>
    <s v="Skye Norling"/>
    <x v="2"/>
    <s v="United States"/>
    <s v="Peoria"/>
    <s v="Arizona"/>
    <n v="85345"/>
    <x v="1"/>
    <s v="FUR-FU-10004973"/>
    <s v="Furniture"/>
    <s v="Furnishings"/>
    <s v="Flat Face Poster Frame"/>
    <n v="75.36"/>
    <n v="5"/>
    <n v="0.2"/>
    <n v="20.724000000000007"/>
  </r>
  <r>
    <n v="2043"/>
    <s v="CA-2012-104493"/>
    <x v="1"/>
    <x v="653"/>
    <d v="2012-10-08T00:00:00"/>
    <s v="Standard Class"/>
    <s v="EB-13705"/>
    <s v="Ed Braxton"/>
    <x v="1"/>
    <s v="United States"/>
    <s v="San Diego"/>
    <s v="California"/>
    <n v="92105"/>
    <x v="1"/>
    <s v="OFF-BI-10004817"/>
    <s v="Office Supplies"/>
    <s v="Binders"/>
    <s v="GBC Personal VeloBind Strips"/>
    <n v="57.504000000000005"/>
    <n v="6"/>
    <n v="0.2"/>
    <n v="20.1264"/>
  </r>
  <r>
    <n v="2044"/>
    <s v="US-2014-158946"/>
    <x v="3"/>
    <x v="551"/>
    <d v="2014-11-24T00:00:00"/>
    <s v="Standard Class"/>
    <s v="JW-15220"/>
    <s v="Jane Waco"/>
    <x v="1"/>
    <s v="United States"/>
    <s v="Lakewood"/>
    <s v="Ohio"/>
    <n v="44107"/>
    <x v="3"/>
    <s v="OFF-AR-10001860"/>
    <s v="Office Supplies"/>
    <s v="Art"/>
    <s v="BIC Liqua Brite Liner"/>
    <n v="38.864000000000004"/>
    <n v="7"/>
    <n v="0.2"/>
    <n v="7.7728000000000002"/>
  </r>
  <r>
    <n v="2045"/>
    <s v="CA-2011-129168"/>
    <x v="2"/>
    <x v="654"/>
    <d v="2011-08-23T00:00:00"/>
    <s v="Standard Class"/>
    <s v="KB-16585"/>
    <s v="Ken Black"/>
    <x v="1"/>
    <s v="United States"/>
    <s v="Houston"/>
    <s v="Texas"/>
    <n v="77095"/>
    <x v="2"/>
    <s v="OFF-PA-10001639"/>
    <s v="Office Supplies"/>
    <s v="Paper"/>
    <s v="Xerox 203"/>
    <n v="15.552000000000003"/>
    <n v="3"/>
    <n v="0.2"/>
    <n v="5.4432"/>
  </r>
  <r>
    <n v="2046"/>
    <s v="CA-2013-131835"/>
    <x v="0"/>
    <x v="19"/>
    <d v="2013-07-22T00:00:00"/>
    <s v="Standard Class"/>
    <s v="MC-17590"/>
    <s v="Matt Collister"/>
    <x v="1"/>
    <s v="United States"/>
    <s v="Perth Amboy"/>
    <s v="New Jersey"/>
    <n v="8861"/>
    <x v="3"/>
    <s v="OFF-AP-10004487"/>
    <s v="Office Supplies"/>
    <s v="Appliances"/>
    <s v="Kensington 4 Outlet MasterPiece Compact Power Control Center"/>
    <n v="162.63999999999999"/>
    <n v="2"/>
    <n v="0"/>
    <n v="45.539199999999994"/>
  </r>
  <r>
    <n v="2047"/>
    <s v="CA-2013-131835"/>
    <x v="0"/>
    <x v="19"/>
    <d v="2013-07-22T00:00:00"/>
    <s v="Standard Class"/>
    <s v="MC-17590"/>
    <s v="Matt Collister"/>
    <x v="1"/>
    <s v="United States"/>
    <s v="Perth Amboy"/>
    <s v="New Jersey"/>
    <n v="8861"/>
    <x v="3"/>
    <s v="TEC-PH-10001760"/>
    <s v="Technology"/>
    <s v="Phones"/>
    <s v="Bose SoundLink Bluetooth Speaker"/>
    <n v="597"/>
    <n v="3"/>
    <n v="0"/>
    <n v="280.59000000000003"/>
  </r>
  <r>
    <n v="2048"/>
    <s v="CA-2013-131835"/>
    <x v="0"/>
    <x v="19"/>
    <d v="2013-07-22T00:00:00"/>
    <s v="Standard Class"/>
    <s v="MC-17590"/>
    <s v="Matt Collister"/>
    <x v="1"/>
    <s v="United States"/>
    <s v="Perth Amboy"/>
    <s v="New Jersey"/>
    <n v="8861"/>
    <x v="3"/>
    <s v="OFF-PA-10004071"/>
    <s v="Office Supplies"/>
    <s v="Paper"/>
    <s v="Eaton Premium Continuous-Feed Paper, 25% Cotton, Letter Size, White, 1000 Shts/Box"/>
    <n v="55.48"/>
    <n v="1"/>
    <n v="0"/>
    <n v="26.630399999999998"/>
  </r>
  <r>
    <n v="2049"/>
    <s v="CA-2012-142237"/>
    <x v="1"/>
    <x v="655"/>
    <d v="2012-07-13T00:00:00"/>
    <s v="First Class"/>
    <s v="CK-12595"/>
    <s v="Clytie Kelty"/>
    <x v="0"/>
    <s v="United States"/>
    <s v="Philadelphia"/>
    <s v="Pennsylvania"/>
    <n v="19134"/>
    <x v="3"/>
    <s v="FUR-FU-10004848"/>
    <s v="Furniture"/>
    <s v="Furnishings"/>
    <s v="Howard Miller 13-3/4&quot; Diameter Brushed Chrome Round Wall Clock"/>
    <n v="289.80000000000007"/>
    <n v="7"/>
    <n v="0.2"/>
    <n v="36.224999999999966"/>
  </r>
  <r>
    <n v="2050"/>
    <s v="CA-2012-142237"/>
    <x v="1"/>
    <x v="655"/>
    <d v="2012-07-13T00:00:00"/>
    <s v="First Class"/>
    <s v="CK-12595"/>
    <s v="Clytie Kelty"/>
    <x v="0"/>
    <s v="United States"/>
    <s v="Philadelphia"/>
    <s v="Pennsylvania"/>
    <n v="19134"/>
    <x v="3"/>
    <s v="OFF-BI-10004022"/>
    <s v="Office Supplies"/>
    <s v="Binders"/>
    <s v="Acco Suede Grain Vinyl Round Ring Binder"/>
    <n v="2.5020000000000002"/>
    <n v="3"/>
    <n v="0.7"/>
    <n v="-2.0015999999999998"/>
  </r>
  <r>
    <n v="2051"/>
    <s v="CA-2012-142237"/>
    <x v="1"/>
    <x v="655"/>
    <d v="2012-07-13T00:00:00"/>
    <s v="First Class"/>
    <s v="CK-12595"/>
    <s v="Clytie Kelty"/>
    <x v="0"/>
    <s v="United States"/>
    <s v="Philadelphia"/>
    <s v="Pennsylvania"/>
    <n v="19134"/>
    <x v="3"/>
    <s v="OFF-BI-10003669"/>
    <s v="Office Supplies"/>
    <s v="Binders"/>
    <s v="3M Organizer Strips"/>
    <n v="6.4800000000000013"/>
    <n v="4"/>
    <n v="0.7"/>
    <n v="-4.7519999999999989"/>
  </r>
  <r>
    <n v="2052"/>
    <s v="CA-2012-142237"/>
    <x v="1"/>
    <x v="655"/>
    <d v="2012-07-13T00:00:00"/>
    <s v="First Class"/>
    <s v="CK-12595"/>
    <s v="Clytie Kelty"/>
    <x v="0"/>
    <s v="United States"/>
    <s v="Philadelphia"/>
    <s v="Pennsylvania"/>
    <n v="19134"/>
    <x v="3"/>
    <s v="FUR-CH-10003833"/>
    <s v="Furniture"/>
    <s v="Chairs"/>
    <s v="Novimex Fabric Task Chair"/>
    <n v="341.48799999999994"/>
    <n v="8"/>
    <n v="0.3"/>
    <n v="-73.175999999999988"/>
  </r>
  <r>
    <n v="2053"/>
    <s v="CA-2012-142237"/>
    <x v="1"/>
    <x v="655"/>
    <d v="2012-07-13T00:00:00"/>
    <s v="First Class"/>
    <s v="CK-12595"/>
    <s v="Clytie Kelty"/>
    <x v="0"/>
    <s v="United States"/>
    <s v="Philadelphia"/>
    <s v="Pennsylvania"/>
    <n v="19134"/>
    <x v="3"/>
    <s v="OFF-AR-10003732"/>
    <s v="Office Supplies"/>
    <s v="Art"/>
    <s v="Newell 333"/>
    <n v="11.12"/>
    <n v="5"/>
    <n v="0.2"/>
    <n v="0.83399999999999963"/>
  </r>
  <r>
    <n v="2054"/>
    <s v="CA-2012-142237"/>
    <x v="1"/>
    <x v="655"/>
    <d v="2012-07-13T00:00:00"/>
    <s v="First Class"/>
    <s v="CK-12595"/>
    <s v="Clytie Kelty"/>
    <x v="0"/>
    <s v="United States"/>
    <s v="Philadelphia"/>
    <s v="Pennsylvania"/>
    <n v="19134"/>
    <x v="3"/>
    <s v="FUR-FU-10003142"/>
    <s v="Furniture"/>
    <s v="Furnishings"/>
    <s v="Master Big Foot Doorstop, Beige"/>
    <n v="25.344000000000001"/>
    <n v="6"/>
    <n v="0.2"/>
    <n v="3.4847999999999981"/>
  </r>
  <r>
    <n v="2055"/>
    <s v="CA-2013-136434"/>
    <x v="0"/>
    <x v="49"/>
    <d v="2013-12-08T00:00:00"/>
    <s v="Standard Class"/>
    <s v="RD-19480"/>
    <s v="Rick Duston"/>
    <x v="0"/>
    <s v="United States"/>
    <s v="Richmond"/>
    <s v="Indiana"/>
    <n v="47374"/>
    <x v="2"/>
    <s v="FUR-FU-10001196"/>
    <s v="Furniture"/>
    <s v="Furnishings"/>
    <s v="DAX Cubicle Frames - 8x10"/>
    <n v="17.309999999999999"/>
    <n v="3"/>
    <n v="0"/>
    <n v="5.1929999999999996"/>
  </r>
  <r>
    <n v="2056"/>
    <s v="CA-2014-120376"/>
    <x v="3"/>
    <x v="66"/>
    <d v="2014-12-26T00:00:00"/>
    <s v="First Class"/>
    <s v="TP-21130"/>
    <s v="Theone Pippenger"/>
    <x v="0"/>
    <s v="United States"/>
    <s v="Detroit"/>
    <s v="Michigan"/>
    <n v="48227"/>
    <x v="2"/>
    <s v="TEC-AC-10001114"/>
    <s v="Technology"/>
    <s v="Accessories"/>
    <s v="Microsoft Wireless Mobile Mouse 4000"/>
    <n v="199.95000000000002"/>
    <n v="5"/>
    <n v="0"/>
    <n v="63.983999999999988"/>
  </r>
  <r>
    <n v="2057"/>
    <s v="CA-2014-120376"/>
    <x v="3"/>
    <x v="66"/>
    <d v="2014-12-26T00:00:00"/>
    <s v="First Class"/>
    <s v="TP-21130"/>
    <s v="Theone Pippenger"/>
    <x v="0"/>
    <s v="United States"/>
    <s v="Detroit"/>
    <s v="Michigan"/>
    <n v="48227"/>
    <x v="2"/>
    <s v="FUR-CH-10002335"/>
    <s v="Furniture"/>
    <s v="Chairs"/>
    <s v="Hon GuestStacker Chair"/>
    <n v="1586.6899999999998"/>
    <n v="7"/>
    <n v="0"/>
    <n v="412.5394"/>
  </r>
  <r>
    <n v="2058"/>
    <s v="CA-2014-120376"/>
    <x v="3"/>
    <x v="66"/>
    <d v="2014-12-26T00:00:00"/>
    <s v="First Class"/>
    <s v="TP-21130"/>
    <s v="Theone Pippenger"/>
    <x v="0"/>
    <s v="United States"/>
    <s v="Detroit"/>
    <s v="Michigan"/>
    <n v="48227"/>
    <x v="2"/>
    <s v="TEC-AC-10000844"/>
    <s v="Technology"/>
    <s v="Accessories"/>
    <s v="Logitech Gaming G510s - Keyboard"/>
    <n v="84.99"/>
    <n v="1"/>
    <n v="0"/>
    <n v="30.596399999999996"/>
  </r>
  <r>
    <n v="2059"/>
    <s v="CA-2014-120376"/>
    <x v="3"/>
    <x v="66"/>
    <d v="2014-12-26T00:00:00"/>
    <s v="First Class"/>
    <s v="TP-21130"/>
    <s v="Theone Pippenger"/>
    <x v="0"/>
    <s v="United States"/>
    <s v="Detroit"/>
    <s v="Michigan"/>
    <n v="48227"/>
    <x v="2"/>
    <s v="FUR-TA-10004534"/>
    <s v="Furniture"/>
    <s v="Tables"/>
    <s v="Bevis 44 x 96 Conference Tables"/>
    <n v="411.8"/>
    <n v="2"/>
    <n v="0"/>
    <n v="70.005999999999972"/>
  </r>
  <r>
    <n v="2060"/>
    <s v="CA-2011-106439"/>
    <x v="2"/>
    <x v="656"/>
    <d v="2011-11-04T00:00:00"/>
    <s v="Standard Class"/>
    <s v="GG-14650"/>
    <s v="Greg Guthrie"/>
    <x v="1"/>
    <s v="United States"/>
    <s v="Los Angeles"/>
    <s v="California"/>
    <n v="90049"/>
    <x v="1"/>
    <s v="OFF-FA-10002975"/>
    <s v="Office Supplies"/>
    <s v="Fasteners"/>
    <s v="Staples"/>
    <n v="11.34"/>
    <n v="3"/>
    <n v="0"/>
    <n v="5.2164000000000001"/>
  </r>
  <r>
    <n v="2061"/>
    <s v="CA-2011-106439"/>
    <x v="2"/>
    <x v="656"/>
    <d v="2011-11-04T00:00:00"/>
    <s v="Standard Class"/>
    <s v="GG-14650"/>
    <s v="Greg Guthrie"/>
    <x v="1"/>
    <s v="United States"/>
    <s v="Los Angeles"/>
    <s v="California"/>
    <n v="90049"/>
    <x v="1"/>
    <s v="OFF-ST-10003996"/>
    <s v="Office Supplies"/>
    <s v="Storage"/>
    <s v="Letter/Legal File Tote with Clear Snap-On Lid, Black Granite"/>
    <n v="80.3"/>
    <n v="5"/>
    <n v="0"/>
    <n v="20.877999999999997"/>
  </r>
  <r>
    <n v="2062"/>
    <s v="CA-2011-106439"/>
    <x v="2"/>
    <x v="656"/>
    <d v="2011-11-04T00:00:00"/>
    <s v="Standard Class"/>
    <s v="GG-14650"/>
    <s v="Greg Guthrie"/>
    <x v="1"/>
    <s v="United States"/>
    <s v="Los Angeles"/>
    <s v="California"/>
    <n v="90049"/>
    <x v="1"/>
    <s v="OFF-BI-10002571"/>
    <s v="Office Supplies"/>
    <s v="Binders"/>
    <s v="Avery Framed View Binder, EZD Ring (Locking), Navy, 1 1/2&quot;"/>
    <n v="15.968000000000002"/>
    <n v="2"/>
    <n v="0.2"/>
    <n v="5.3891999999999989"/>
  </r>
  <r>
    <n v="2063"/>
    <s v="CA-2011-106439"/>
    <x v="2"/>
    <x v="656"/>
    <d v="2011-11-04T00:00:00"/>
    <s v="Standard Class"/>
    <s v="GG-14650"/>
    <s v="Greg Guthrie"/>
    <x v="1"/>
    <s v="United States"/>
    <s v="Los Angeles"/>
    <s v="California"/>
    <n v="90049"/>
    <x v="1"/>
    <s v="OFF-PA-10000477"/>
    <s v="Office Supplies"/>
    <s v="Paper"/>
    <s v="Xerox 1952"/>
    <n v="64.740000000000009"/>
    <n v="13"/>
    <n v="0"/>
    <n v="30.427800000000005"/>
  </r>
  <r>
    <n v="2064"/>
    <s v="CA-2011-106439"/>
    <x v="2"/>
    <x v="656"/>
    <d v="2011-11-04T00:00:00"/>
    <s v="Standard Class"/>
    <s v="GG-14650"/>
    <s v="Greg Guthrie"/>
    <x v="1"/>
    <s v="United States"/>
    <s v="Los Angeles"/>
    <s v="California"/>
    <n v="90049"/>
    <x v="1"/>
    <s v="OFF-BI-10004209"/>
    <s v="Office Supplies"/>
    <s v="Binders"/>
    <s v="Fellowes Twister Kit, Gray/Clear, 3/pkg"/>
    <n v="19.295999999999999"/>
    <n v="3"/>
    <n v="0.2"/>
    <n v="6.0299999999999994"/>
  </r>
  <r>
    <n v="2065"/>
    <s v="CA-2011-106439"/>
    <x v="2"/>
    <x v="656"/>
    <d v="2011-11-04T00:00:00"/>
    <s v="Standard Class"/>
    <s v="GG-14650"/>
    <s v="Greg Guthrie"/>
    <x v="1"/>
    <s v="United States"/>
    <s v="Los Angeles"/>
    <s v="California"/>
    <n v="90049"/>
    <x v="1"/>
    <s v="OFF-ST-10001963"/>
    <s v="Office Supplies"/>
    <s v="Storage"/>
    <s v="Tennsco Regal Shelving Units"/>
    <n v="405.64"/>
    <n v="4"/>
    <n v="0"/>
    <n v="12.169199999999989"/>
  </r>
  <r>
    <n v="2066"/>
    <s v="CA-2011-106439"/>
    <x v="2"/>
    <x v="656"/>
    <d v="2011-11-04T00:00:00"/>
    <s v="Standard Class"/>
    <s v="GG-14650"/>
    <s v="Greg Guthrie"/>
    <x v="1"/>
    <s v="United States"/>
    <s v="Los Angeles"/>
    <s v="California"/>
    <n v="90049"/>
    <x v="1"/>
    <s v="FUR-CH-10003833"/>
    <s v="Furniture"/>
    <s v="Chairs"/>
    <s v="Novimex Fabric Task Chair"/>
    <n v="146.352"/>
    <n v="3"/>
    <n v="0.2"/>
    <n v="-9.1470000000000056"/>
  </r>
  <r>
    <n v="2067"/>
    <s v="CA-2011-106439"/>
    <x v="2"/>
    <x v="656"/>
    <d v="2011-11-04T00:00:00"/>
    <s v="Standard Class"/>
    <s v="GG-14650"/>
    <s v="Greg Guthrie"/>
    <x v="1"/>
    <s v="United States"/>
    <s v="Los Angeles"/>
    <s v="California"/>
    <n v="90049"/>
    <x v="1"/>
    <s v="TEC-AC-10004568"/>
    <s v="Technology"/>
    <s v="Accessories"/>
    <s v="Maxell LTO Ultrium - 800 GB"/>
    <n v="251.91"/>
    <n v="9"/>
    <n v="0"/>
    <n v="47.862899999999982"/>
  </r>
  <r>
    <n v="2068"/>
    <s v="CA-2011-106439"/>
    <x v="2"/>
    <x v="656"/>
    <d v="2011-11-04T00:00:00"/>
    <s v="Standard Class"/>
    <s v="GG-14650"/>
    <s v="Greg Guthrie"/>
    <x v="1"/>
    <s v="United States"/>
    <s v="Los Angeles"/>
    <s v="California"/>
    <n v="90049"/>
    <x v="1"/>
    <s v="OFF-AR-10001419"/>
    <s v="Office Supplies"/>
    <s v="Art"/>
    <s v="Newell 325"/>
    <n v="12.39"/>
    <n v="3"/>
    <n v="0"/>
    <n v="3.7169999999999996"/>
  </r>
  <r>
    <n v="2069"/>
    <s v="CA-2012-133452"/>
    <x v="1"/>
    <x v="657"/>
    <d v="2012-04-19T00:00:00"/>
    <s v="Standard Class"/>
    <s v="ZC-21910"/>
    <s v="Zuschuss Carroll"/>
    <x v="0"/>
    <s v="United States"/>
    <s v="Pomona"/>
    <s v="California"/>
    <n v="91767"/>
    <x v="1"/>
    <s v="TEC-AC-10002800"/>
    <s v="Technology"/>
    <s v="Accessories"/>
    <s v="Plantronics Audio 478 Stereo USB Headset"/>
    <n v="199.96"/>
    <n v="4"/>
    <n v="0"/>
    <n v="69.98599999999999"/>
  </r>
  <r>
    <n v="2070"/>
    <s v="CA-2012-133452"/>
    <x v="1"/>
    <x v="657"/>
    <d v="2012-04-19T00:00:00"/>
    <s v="Standard Class"/>
    <s v="ZC-21910"/>
    <s v="Zuschuss Carroll"/>
    <x v="0"/>
    <s v="United States"/>
    <s v="Pomona"/>
    <s v="California"/>
    <n v="91767"/>
    <x v="1"/>
    <s v="FUR-TA-10003954"/>
    <s v="Furniture"/>
    <s v="Tables"/>
    <s v="Hon 94000 Series Round Tables"/>
    <n v="710.83200000000011"/>
    <n v="3"/>
    <n v="0.2"/>
    <n v="-97.739399999999989"/>
  </r>
  <r>
    <n v="2071"/>
    <s v="CA-2013-146521"/>
    <x v="0"/>
    <x v="658"/>
    <d v="2013-07-24T00:00:00"/>
    <s v="Second Class"/>
    <s v="CC-12610"/>
    <s v="Corey Catlett"/>
    <x v="1"/>
    <s v="United States"/>
    <s v="Philadelphia"/>
    <s v="Pennsylvania"/>
    <n v="19134"/>
    <x v="3"/>
    <s v="OFF-BI-10000301"/>
    <s v="Office Supplies"/>
    <s v="Binders"/>
    <s v="GBC Instant Report Kit"/>
    <n v="1.9410000000000003"/>
    <n v="1"/>
    <n v="0.7"/>
    <n v="-1.294"/>
  </r>
  <r>
    <n v="2072"/>
    <s v="US-2014-110996"/>
    <x v="3"/>
    <x v="225"/>
    <d v="2014-11-26T00:00:00"/>
    <s v="Standard Class"/>
    <s v="KA-16525"/>
    <s v="Kelly Andreada"/>
    <x v="0"/>
    <s v="United States"/>
    <s v="Ontario"/>
    <s v="California"/>
    <n v="91761"/>
    <x v="1"/>
    <s v="FUR-CH-10003956"/>
    <s v="Furniture"/>
    <s v="Chairs"/>
    <s v="Novimex High-Tech Fabric Mesh Task Chair"/>
    <n v="283.92"/>
    <n v="5"/>
    <n v="0.2"/>
    <n v="-46.137000000000029"/>
  </r>
  <r>
    <n v="2073"/>
    <s v="CA-2013-129693"/>
    <x v="0"/>
    <x v="491"/>
    <d v="2013-12-03T00:00:00"/>
    <s v="Standard Class"/>
    <s v="TC-20980"/>
    <s v="Tamara Chand"/>
    <x v="1"/>
    <s v="United States"/>
    <s v="Seattle"/>
    <s v="Washington"/>
    <n v="98105"/>
    <x v="1"/>
    <s v="OFF-BI-10002954"/>
    <s v="Office Supplies"/>
    <s v="Binders"/>
    <s v="Newell 3-Hole Punched Plastic Slotted Magazine Holders for Binders"/>
    <n v="7.3120000000000012"/>
    <n v="2"/>
    <n v="0.2"/>
    <n v="2.5591999999999997"/>
  </r>
  <r>
    <n v="2074"/>
    <s v="CA-2014-122504"/>
    <x v="3"/>
    <x v="659"/>
    <d v="2014-11-13T00:00:00"/>
    <s v="Second Class"/>
    <s v="DB-13270"/>
    <s v="Deborah Brumfield"/>
    <x v="2"/>
    <s v="United States"/>
    <s v="Brentwood"/>
    <s v="California"/>
    <n v="94513"/>
    <x v="1"/>
    <s v="TEC-AC-10003289"/>
    <s v="Technology"/>
    <s v="Accessories"/>
    <s v="Anker Ultra-Slim Mini Bluetooth 3.0 Wireless Keyboard"/>
    <n v="59.97"/>
    <n v="3"/>
    <n v="0"/>
    <n v="13.793099999999999"/>
  </r>
  <r>
    <n v="2075"/>
    <s v="CA-2014-122504"/>
    <x v="3"/>
    <x v="659"/>
    <d v="2014-11-13T00:00:00"/>
    <s v="Second Class"/>
    <s v="DB-13270"/>
    <s v="Deborah Brumfield"/>
    <x v="2"/>
    <s v="United States"/>
    <s v="Brentwood"/>
    <s v="California"/>
    <n v="94513"/>
    <x v="1"/>
    <s v="TEC-PH-10002468"/>
    <s v="Technology"/>
    <s v="Phones"/>
    <s v="Plantronics CS 50-USB - headset - Convertible, Monaural"/>
    <n v="761.5440000000001"/>
    <n v="7"/>
    <n v="0.2"/>
    <n v="66.635100000000023"/>
  </r>
  <r>
    <n v="2076"/>
    <s v="CA-2011-131051"/>
    <x v="2"/>
    <x v="588"/>
    <d v="2011-12-05T00:00:00"/>
    <s v="Standard Class"/>
    <s v="TR-21325"/>
    <s v="Toby Ritter"/>
    <x v="0"/>
    <s v="United States"/>
    <s v="San Francisco"/>
    <s v="California"/>
    <n v="94122"/>
    <x v="1"/>
    <s v="FUR-FU-10001861"/>
    <s v="Furniture"/>
    <s v="Furnishings"/>
    <s v="Floodlight Indoor Halogen Bulbs, 1 Bulb per Pack, 60 Watts"/>
    <n v="58.199999999999996"/>
    <n v="3"/>
    <n v="0"/>
    <n v="28.517999999999994"/>
  </r>
  <r>
    <n v="2077"/>
    <s v="CA-2014-140676"/>
    <x v="3"/>
    <x v="510"/>
    <d v="2014-09-16T00:00:00"/>
    <s v="First Class"/>
    <s v="BF-11080"/>
    <s v="Bart Folk"/>
    <x v="0"/>
    <s v="United States"/>
    <s v="Baltimore"/>
    <s v="Maryland"/>
    <n v="21215"/>
    <x v="3"/>
    <s v="OFF-PA-10004082"/>
    <s v="Office Supplies"/>
    <s v="Paper"/>
    <s v="Adams Telephone Message Book w/Frequently-Called Numbers Space, 400 Messages per Book"/>
    <n v="39.900000000000006"/>
    <n v="5"/>
    <n v="0"/>
    <n v="19.950000000000003"/>
  </r>
  <r>
    <n v="2078"/>
    <s v="CA-2014-140676"/>
    <x v="3"/>
    <x v="510"/>
    <d v="2014-09-16T00:00:00"/>
    <s v="First Class"/>
    <s v="BF-11080"/>
    <s v="Bart Folk"/>
    <x v="0"/>
    <s v="United States"/>
    <s v="Baltimore"/>
    <s v="Maryland"/>
    <n v="21215"/>
    <x v="3"/>
    <s v="OFF-AP-10000358"/>
    <s v="Office Supplies"/>
    <s v="Appliances"/>
    <s v="Fellowes Basic Home/Office Series Surge Protectors"/>
    <n v="90.86"/>
    <n v="7"/>
    <n v="0"/>
    <n v="26.349399999999992"/>
  </r>
  <r>
    <n v="2079"/>
    <s v="CA-2014-140676"/>
    <x v="3"/>
    <x v="510"/>
    <d v="2014-09-16T00:00:00"/>
    <s v="First Class"/>
    <s v="BF-11080"/>
    <s v="Bart Folk"/>
    <x v="0"/>
    <s v="United States"/>
    <s v="Baltimore"/>
    <s v="Maryland"/>
    <n v="21215"/>
    <x v="3"/>
    <s v="OFF-PA-10004243"/>
    <s v="Office Supplies"/>
    <s v="Paper"/>
    <s v="Xerox 1939"/>
    <n v="94.85"/>
    <n v="5"/>
    <n v="0"/>
    <n v="45.527999999999992"/>
  </r>
  <r>
    <n v="2080"/>
    <s v="CA-2012-120103"/>
    <x v="1"/>
    <x v="100"/>
    <d v="2012-12-29T00:00:00"/>
    <s v="Standard Class"/>
    <s v="MS-17365"/>
    <s v="Maribeth Schnelling"/>
    <x v="0"/>
    <s v="United States"/>
    <s v="Phoenix"/>
    <s v="Arizona"/>
    <n v="85023"/>
    <x v="1"/>
    <s v="OFF-PA-10001295"/>
    <s v="Office Supplies"/>
    <s v="Paper"/>
    <s v="Computer Printout Paper with Letter-Trim Perforations"/>
    <n v="106.232"/>
    <n v="7"/>
    <n v="0.2"/>
    <n v="37.181199999999997"/>
  </r>
  <r>
    <n v="2081"/>
    <s v="CA-2012-120103"/>
    <x v="1"/>
    <x v="100"/>
    <d v="2012-12-29T00:00:00"/>
    <s v="Standard Class"/>
    <s v="MS-17365"/>
    <s v="Maribeth Schnelling"/>
    <x v="0"/>
    <s v="United States"/>
    <s v="Phoenix"/>
    <s v="Arizona"/>
    <n v="85023"/>
    <x v="1"/>
    <s v="TEC-PH-10002170"/>
    <s v="Technology"/>
    <s v="Phones"/>
    <s v="ClearSounds CSC500 Amplified Spirit Phone Corded phone"/>
    <n v="111.98399999999999"/>
    <n v="2"/>
    <n v="0.2"/>
    <n v="11.198400000000003"/>
  </r>
  <r>
    <n v="2082"/>
    <s v="CA-2012-120103"/>
    <x v="1"/>
    <x v="100"/>
    <d v="2012-12-29T00:00:00"/>
    <s v="Standard Class"/>
    <s v="MS-17365"/>
    <s v="Maribeth Schnelling"/>
    <x v="0"/>
    <s v="United States"/>
    <s v="Phoenix"/>
    <s v="Arizona"/>
    <n v="85023"/>
    <x v="1"/>
    <s v="FUR-FU-10002885"/>
    <s v="Furniture"/>
    <s v="Furnishings"/>
    <s v="Magna Visual Magnetic Picture Hangers"/>
    <n v="7.7120000000000006"/>
    <n v="2"/>
    <n v="0.2"/>
    <n v="1.7352000000000005"/>
  </r>
  <r>
    <n v="2083"/>
    <s v="CA-2014-104647"/>
    <x v="3"/>
    <x v="660"/>
    <d v="2014-03-02T00:00:00"/>
    <s v="Standard Class"/>
    <s v="CK-12595"/>
    <s v="Clytie Kelty"/>
    <x v="0"/>
    <s v="United States"/>
    <s v="Los Angeles"/>
    <s v="California"/>
    <n v="90008"/>
    <x v="1"/>
    <s v="OFF-PA-10002870"/>
    <s v="Office Supplies"/>
    <s v="Paper"/>
    <s v="Ampad Phone Message Book, Recycled, 400 Message Capacity, 5 ¾” x 11”"/>
    <n v="37.44"/>
    <n v="6"/>
    <n v="0"/>
    <n v="16.847999999999999"/>
  </r>
  <r>
    <n v="2084"/>
    <s v="CA-2011-110352"/>
    <x v="2"/>
    <x v="533"/>
    <d v="2011-11-29T00:00:00"/>
    <s v="Standard Class"/>
    <s v="ED-13885"/>
    <s v="Emily Ducich"/>
    <x v="2"/>
    <s v="United States"/>
    <s v="Houston"/>
    <s v="Texas"/>
    <n v="77036"/>
    <x v="2"/>
    <s v="OFF-LA-10003923"/>
    <s v="Office Supplies"/>
    <s v="Labels"/>
    <s v="Alphabetical Labels for Top Tab Filing"/>
    <n v="23.680000000000003"/>
    <n v="2"/>
    <n v="0.2"/>
    <n v="8.879999999999999"/>
  </r>
  <r>
    <n v="2085"/>
    <s v="CA-2013-140501"/>
    <x v="0"/>
    <x v="661"/>
    <d v="2013-06-29T00:00:00"/>
    <s v="Standard Class"/>
    <s v="IM-15070"/>
    <s v="Irene Maddox"/>
    <x v="0"/>
    <s v="United States"/>
    <s v="New York City"/>
    <s v="New York"/>
    <n v="10009"/>
    <x v="3"/>
    <s v="OFF-LA-10003510"/>
    <s v="Office Supplies"/>
    <s v="Labels"/>
    <s v="Avery 4027 File Folder Labels for Dot Matrix Printers, 5000 Labels per Box, White"/>
    <n v="122.12"/>
    <n v="4"/>
    <n v="0"/>
    <n v="56.175200000000004"/>
  </r>
  <r>
    <n v="2086"/>
    <s v="CA-2013-140501"/>
    <x v="0"/>
    <x v="661"/>
    <d v="2013-06-29T00:00:00"/>
    <s v="Standard Class"/>
    <s v="IM-15070"/>
    <s v="Irene Maddox"/>
    <x v="0"/>
    <s v="United States"/>
    <s v="New York City"/>
    <s v="New York"/>
    <n v="10009"/>
    <x v="3"/>
    <s v="OFF-LA-10000248"/>
    <s v="Office Supplies"/>
    <s v="Labels"/>
    <s v="Avery 52"/>
    <n v="18.45"/>
    <n v="5"/>
    <n v="0"/>
    <n v="8.6715"/>
  </r>
  <r>
    <n v="2087"/>
    <s v="CA-2013-140501"/>
    <x v="0"/>
    <x v="661"/>
    <d v="2013-06-29T00:00:00"/>
    <s v="Standard Class"/>
    <s v="IM-15070"/>
    <s v="Irene Maddox"/>
    <x v="0"/>
    <s v="United States"/>
    <s v="New York City"/>
    <s v="New York"/>
    <n v="10009"/>
    <x v="3"/>
    <s v="OFF-ST-10000060"/>
    <s v="Office Supplies"/>
    <s v="Storage"/>
    <s v="Fellowes Bankers Box Staxonsteel Drawer File/Stacking System"/>
    <n v="324.90000000000003"/>
    <n v="5"/>
    <n v="0"/>
    <n v="38.988000000000014"/>
  </r>
  <r>
    <n v="2088"/>
    <s v="CA-2013-140501"/>
    <x v="0"/>
    <x v="661"/>
    <d v="2013-06-29T00:00:00"/>
    <s v="Standard Class"/>
    <s v="IM-15070"/>
    <s v="Irene Maddox"/>
    <x v="0"/>
    <s v="United States"/>
    <s v="New York City"/>
    <s v="New York"/>
    <n v="10009"/>
    <x v="3"/>
    <s v="OFF-PA-10003129"/>
    <s v="Office Supplies"/>
    <s v="Paper"/>
    <s v="Tops White Computer Printout Paper"/>
    <n v="146.72999999999999"/>
    <n v="3"/>
    <n v="0"/>
    <n v="68.963099999999997"/>
  </r>
  <r>
    <n v="2089"/>
    <s v="CA-2013-140501"/>
    <x v="0"/>
    <x v="661"/>
    <d v="2013-06-29T00:00:00"/>
    <s v="Standard Class"/>
    <s v="IM-15070"/>
    <s v="Irene Maddox"/>
    <x v="0"/>
    <s v="United States"/>
    <s v="New York City"/>
    <s v="New York"/>
    <n v="10009"/>
    <x v="3"/>
    <s v="OFF-FA-10004076"/>
    <s v="Office Supplies"/>
    <s v="Fasteners"/>
    <s v="Translucent Push Pins by OIC"/>
    <n v="3.96"/>
    <n v="2"/>
    <n v="0"/>
    <n v="1.4651999999999998"/>
  </r>
  <r>
    <n v="2090"/>
    <s v="CA-2012-139290"/>
    <x v="1"/>
    <x v="662"/>
    <d v="2012-10-30T00:00:00"/>
    <s v="Standard Class"/>
    <s v="MY-17380"/>
    <s v="Maribeth Yedwab"/>
    <x v="1"/>
    <s v="United States"/>
    <s v="Rancho Cucamonga"/>
    <s v="California"/>
    <n v="91730"/>
    <x v="1"/>
    <s v="OFF-LA-10004008"/>
    <s v="Office Supplies"/>
    <s v="Labels"/>
    <s v="Avery 507"/>
    <n v="5.76"/>
    <n v="2"/>
    <n v="0"/>
    <n v="2.6495999999999995"/>
  </r>
  <r>
    <n v="2091"/>
    <s v="CA-2014-166142"/>
    <x v="3"/>
    <x v="663"/>
    <d v="2014-07-20T00:00:00"/>
    <s v="Standard Class"/>
    <s v="MM-17260"/>
    <s v="Magdelene Morse"/>
    <x v="0"/>
    <s v="United States"/>
    <s v="Wilmington"/>
    <s v="Delaware"/>
    <n v="19805"/>
    <x v="3"/>
    <s v="OFF-BI-10004094"/>
    <s v="Office Supplies"/>
    <s v="Binders"/>
    <s v="GBC Standard Plastic Binding Systems Combs"/>
    <n v="26.549999999999997"/>
    <n v="3"/>
    <n v="0"/>
    <n v="13.009499999999999"/>
  </r>
  <r>
    <n v="2092"/>
    <s v="CA-2014-166142"/>
    <x v="3"/>
    <x v="663"/>
    <d v="2014-07-20T00:00:00"/>
    <s v="Standard Class"/>
    <s v="MM-17260"/>
    <s v="Magdelene Morse"/>
    <x v="0"/>
    <s v="United States"/>
    <s v="Wilmington"/>
    <s v="Delaware"/>
    <n v="19805"/>
    <x v="3"/>
    <s v="FUR-TA-10004607"/>
    <s v="Furniture"/>
    <s v="Tables"/>
    <s v="Hon 2111 Invitation Series Straight Table"/>
    <n v="310.44300000000004"/>
    <n v="3"/>
    <n v="0.3"/>
    <n v="-48.783900000000031"/>
  </r>
  <r>
    <n v="2093"/>
    <s v="CA-2011-145926"/>
    <x v="2"/>
    <x v="664"/>
    <d v="2011-11-21T00:00:00"/>
    <s v="Standard Class"/>
    <s v="MP-17470"/>
    <s v="Mark Packer"/>
    <x v="2"/>
    <s v="United States"/>
    <s v="Moorhead"/>
    <s v="Minnesota"/>
    <n v="56560"/>
    <x v="2"/>
    <s v="FUR-CH-10004289"/>
    <s v="Furniture"/>
    <s v="Chairs"/>
    <s v="Global Super Steno Chair"/>
    <n v="479.90000000000003"/>
    <n v="5"/>
    <n v="0"/>
    <n v="81.58299999999997"/>
  </r>
  <r>
    <n v="2094"/>
    <s v="CA-2012-149678"/>
    <x v="1"/>
    <x v="657"/>
    <d v="2012-04-15T00:00:00"/>
    <s v="Second Class"/>
    <s v="AW-10840"/>
    <s v="Anthony Witt"/>
    <x v="0"/>
    <s v="United States"/>
    <s v="Farmington"/>
    <s v="New Mexico"/>
    <n v="87401"/>
    <x v="1"/>
    <s v="OFF-SU-10004498"/>
    <s v="Office Supplies"/>
    <s v="Supplies"/>
    <s v="Martin-Yale Premier Letter Opener"/>
    <n v="12.88"/>
    <n v="1"/>
    <n v="0"/>
    <n v="0.38640000000000008"/>
  </r>
  <r>
    <n v="2095"/>
    <s v="US-2012-164357"/>
    <x v="1"/>
    <x v="665"/>
    <d v="2012-11-29T00:00:00"/>
    <s v="Standard Class"/>
    <s v="SF-20065"/>
    <s v="Sandra Flanagan"/>
    <x v="0"/>
    <s v="United States"/>
    <s v="Wilmington"/>
    <s v="North Carolina"/>
    <n v="28403"/>
    <x v="0"/>
    <s v="OFF-AR-10001177"/>
    <s v="Office Supplies"/>
    <s v="Art"/>
    <s v="Newell 349"/>
    <n v="13.120000000000001"/>
    <n v="5"/>
    <n v="0.2"/>
    <n v="1.4759999999999982"/>
  </r>
  <r>
    <n v="2096"/>
    <s v="US-2013-146570"/>
    <x v="0"/>
    <x v="666"/>
    <d v="2013-05-21T00:00:00"/>
    <s v="Standard Class"/>
    <s v="SN-20710"/>
    <s v="Steve Nguyen"/>
    <x v="2"/>
    <s v="United States"/>
    <s v="Jackson"/>
    <s v="Mississippi"/>
    <n v="39212"/>
    <x v="0"/>
    <s v="OFF-BI-10001718"/>
    <s v="Office Supplies"/>
    <s v="Binders"/>
    <s v="GBC DocuBind P50 Personal Binding Machine"/>
    <n v="511.84"/>
    <n v="8"/>
    <n v="0"/>
    <n v="240.56479999999999"/>
  </r>
  <r>
    <n v="2097"/>
    <s v="US-2013-146570"/>
    <x v="0"/>
    <x v="666"/>
    <d v="2013-05-21T00:00:00"/>
    <s v="Standard Class"/>
    <s v="SN-20710"/>
    <s v="Steve Nguyen"/>
    <x v="2"/>
    <s v="United States"/>
    <s v="Jackson"/>
    <s v="Mississippi"/>
    <n v="39212"/>
    <x v="0"/>
    <s v="OFF-AR-10004602"/>
    <s v="Office Supplies"/>
    <s v="Art"/>
    <s v="Boston KS Multi-Size Manual Pencil Sharpener"/>
    <n v="91.96"/>
    <n v="4"/>
    <n v="0"/>
    <n v="25.748800000000003"/>
  </r>
  <r>
    <n v="2098"/>
    <s v="US-2013-146570"/>
    <x v="0"/>
    <x v="666"/>
    <d v="2013-05-21T00:00:00"/>
    <s v="Standard Class"/>
    <s v="SN-20710"/>
    <s v="Steve Nguyen"/>
    <x v="2"/>
    <s v="United States"/>
    <s v="Jackson"/>
    <s v="Mississippi"/>
    <n v="39212"/>
    <x v="0"/>
    <s v="OFF-AR-10003856"/>
    <s v="Office Supplies"/>
    <s v="Art"/>
    <s v="Newell 344"/>
    <n v="8.34"/>
    <n v="3"/>
    <n v="0"/>
    <n v="2.1683999999999997"/>
  </r>
  <r>
    <n v="2099"/>
    <s v="CA-2014-124401"/>
    <x v="3"/>
    <x v="210"/>
    <d v="2014-09-13T00:00:00"/>
    <s v="Standard Class"/>
    <s v="RD-19900"/>
    <s v="Ruben Dartt"/>
    <x v="0"/>
    <s v="United States"/>
    <s v="Portland"/>
    <s v="Oregon"/>
    <n v="97206"/>
    <x v="1"/>
    <s v="OFF-ST-10000649"/>
    <s v="Office Supplies"/>
    <s v="Storage"/>
    <s v="Hanging Personal Folder File"/>
    <n v="37.68"/>
    <n v="3"/>
    <n v="0.2"/>
    <n v="2.3550000000000022"/>
  </r>
  <r>
    <n v="2100"/>
    <s v="CA-2014-124401"/>
    <x v="3"/>
    <x v="210"/>
    <d v="2014-09-13T00:00:00"/>
    <s v="Standard Class"/>
    <s v="RD-19900"/>
    <s v="Ruben Dartt"/>
    <x v="0"/>
    <s v="United States"/>
    <s v="Portland"/>
    <s v="Oregon"/>
    <n v="97206"/>
    <x v="1"/>
    <s v="TEC-AC-10002926"/>
    <s v="Technology"/>
    <s v="Accessories"/>
    <s v="Logitech Wireless Marathon Mouse M705"/>
    <n v="279.94400000000002"/>
    <n v="7"/>
    <n v="0.2"/>
    <n v="80.48390000000002"/>
  </r>
  <r>
    <n v="2101"/>
    <s v="US-2011-140116"/>
    <x v="2"/>
    <x v="418"/>
    <d v="2011-03-17T00:00:00"/>
    <s v="Standard Class"/>
    <s v="KT-16480"/>
    <s v="Kean Thornton"/>
    <x v="0"/>
    <s v="United States"/>
    <s v="Denver"/>
    <s v="Colorado"/>
    <n v="80219"/>
    <x v="1"/>
    <s v="OFF-ST-10000078"/>
    <s v="Office Supplies"/>
    <s v="Storage"/>
    <s v="Tennsco 6- and 18-Compartment Lockers"/>
    <n v="636.40800000000013"/>
    <n v="3"/>
    <n v="0.2"/>
    <n v="-15.910200000000088"/>
  </r>
  <r>
    <n v="2102"/>
    <s v="US-2011-140116"/>
    <x v="2"/>
    <x v="418"/>
    <d v="2011-03-17T00:00:00"/>
    <s v="Standard Class"/>
    <s v="KT-16480"/>
    <s v="Kean Thornton"/>
    <x v="0"/>
    <s v="United States"/>
    <s v="Denver"/>
    <s v="Colorado"/>
    <n v="80219"/>
    <x v="1"/>
    <s v="OFF-AR-10001044"/>
    <s v="Office Supplies"/>
    <s v="Art"/>
    <s v="BOSTON Ranger #55 Pencil Sharpener, Black"/>
    <n v="83.168000000000006"/>
    <n v="4"/>
    <n v="0.2"/>
    <n v="9.3563999999999936"/>
  </r>
  <r>
    <n v="2103"/>
    <s v="CA-2011-123295"/>
    <x v="2"/>
    <x v="667"/>
    <d v="2011-07-18T00:00:00"/>
    <s v="Same Day"/>
    <s v="AH-10120"/>
    <s v="Adrian Hane"/>
    <x v="2"/>
    <s v="United States"/>
    <s v="Tucson"/>
    <s v="Arizona"/>
    <n v="85705"/>
    <x v="1"/>
    <s v="FUR-CH-10002372"/>
    <s v="Furniture"/>
    <s v="Chairs"/>
    <s v="Office Star - Ergonomically Designed Knee Chair"/>
    <n v="259.13600000000002"/>
    <n v="4"/>
    <n v="0.2"/>
    <n v="-25.913599999999988"/>
  </r>
  <r>
    <n v="2104"/>
    <s v="CA-2014-167101"/>
    <x v="3"/>
    <x v="668"/>
    <d v="2014-03-29T00:00:00"/>
    <s v="Second Class"/>
    <s v="BM-11650"/>
    <s v="Brian Moss"/>
    <x v="1"/>
    <s v="United States"/>
    <s v="New York City"/>
    <s v="New York"/>
    <n v="10009"/>
    <x v="3"/>
    <s v="OFF-PA-10000357"/>
    <s v="Office Supplies"/>
    <s v="Paper"/>
    <s v="Xerox 1888"/>
    <n v="221.92"/>
    <n v="4"/>
    <n v="0"/>
    <n v="106.52159999999999"/>
  </r>
  <r>
    <n v="2105"/>
    <s v="CA-2014-167101"/>
    <x v="3"/>
    <x v="668"/>
    <d v="2014-03-29T00:00:00"/>
    <s v="Second Class"/>
    <s v="BM-11650"/>
    <s v="Brian Moss"/>
    <x v="1"/>
    <s v="United States"/>
    <s v="New York City"/>
    <s v="New York"/>
    <n v="10009"/>
    <x v="3"/>
    <s v="TEC-AC-10001266"/>
    <s v="Technology"/>
    <s v="Accessories"/>
    <s v="Memorex Micro Travel Drive 8 GB"/>
    <n v="26"/>
    <n v="2"/>
    <n v="0"/>
    <n v="11.7"/>
  </r>
  <r>
    <n v="2106"/>
    <s v="US-2011-167633"/>
    <x v="2"/>
    <x v="587"/>
    <d v="2011-10-05T00:00:00"/>
    <s v="Standard Class"/>
    <s v="BW-11200"/>
    <s v="Ben Wallace"/>
    <x v="0"/>
    <s v="United States"/>
    <s v="Boynton Beach"/>
    <s v="Florida"/>
    <n v="33437"/>
    <x v="0"/>
    <s v="OFF-PA-10004888"/>
    <s v="Office Supplies"/>
    <s v="Paper"/>
    <s v="Xerox 217"/>
    <n v="15.552000000000003"/>
    <n v="3"/>
    <n v="0.2"/>
    <n v="5.4432"/>
  </r>
  <r>
    <n v="2107"/>
    <s v="US-2011-152723"/>
    <x v="2"/>
    <x v="467"/>
    <d v="2011-09-26T00:00:00"/>
    <s v="Same Day"/>
    <s v="HG-14965"/>
    <s v="Henry Goldwyn"/>
    <x v="1"/>
    <s v="United States"/>
    <s v="Mesquite"/>
    <s v="Texas"/>
    <n v="75150"/>
    <x v="2"/>
    <s v="OFF-BI-10003460"/>
    <s v="Office Supplies"/>
    <s v="Binders"/>
    <s v="Acco 3-Hole Punch"/>
    <n v="0.87599999999999978"/>
    <n v="1"/>
    <n v="0.8"/>
    <n v="-1.4016000000000002"/>
  </r>
  <r>
    <n v="2108"/>
    <s v="CA-2012-164882"/>
    <x v="1"/>
    <x v="89"/>
    <d v="2012-10-31T00:00:00"/>
    <s v="Same Day"/>
    <s v="SG-20080"/>
    <s v="Sandra Glassco"/>
    <x v="0"/>
    <s v="United States"/>
    <s v="Redlands"/>
    <s v="California"/>
    <n v="92374"/>
    <x v="1"/>
    <s v="OFF-PA-10000157"/>
    <s v="Office Supplies"/>
    <s v="Paper"/>
    <s v="Xerox 191"/>
    <n v="19.98"/>
    <n v="1"/>
    <n v="0"/>
    <n v="9.3905999999999992"/>
  </r>
  <r>
    <n v="2109"/>
    <s v="CA-2012-164882"/>
    <x v="1"/>
    <x v="89"/>
    <d v="2012-10-31T00:00:00"/>
    <s v="Same Day"/>
    <s v="SG-20080"/>
    <s v="Sandra Glassco"/>
    <x v="0"/>
    <s v="United States"/>
    <s v="Redlands"/>
    <s v="California"/>
    <n v="92374"/>
    <x v="1"/>
    <s v="OFF-BI-10004519"/>
    <s v="Office Supplies"/>
    <s v="Binders"/>
    <s v="GBC DocuBind P100 Manual Binding Machine"/>
    <n v="398.35199999999998"/>
    <n v="3"/>
    <n v="0.2"/>
    <n v="124.48499999999999"/>
  </r>
  <r>
    <n v="2110"/>
    <s v="CA-2012-164882"/>
    <x v="1"/>
    <x v="89"/>
    <d v="2012-10-31T00:00:00"/>
    <s v="Same Day"/>
    <s v="SG-20080"/>
    <s v="Sandra Glassco"/>
    <x v="0"/>
    <s v="United States"/>
    <s v="Redlands"/>
    <s v="California"/>
    <n v="92374"/>
    <x v="1"/>
    <s v="OFF-AR-10004272"/>
    <s v="Office Supplies"/>
    <s v="Art"/>
    <s v="Newell 308"/>
    <n v="5.04"/>
    <n v="3"/>
    <n v="0"/>
    <n v="1.2599999999999998"/>
  </r>
  <r>
    <n v="2111"/>
    <s v="CA-2012-164882"/>
    <x v="1"/>
    <x v="89"/>
    <d v="2012-10-31T00:00:00"/>
    <s v="Same Day"/>
    <s v="SG-20080"/>
    <s v="Sandra Glassco"/>
    <x v="0"/>
    <s v="United States"/>
    <s v="Redlands"/>
    <s v="California"/>
    <n v="92374"/>
    <x v="1"/>
    <s v="OFF-FA-10000585"/>
    <s v="Office Supplies"/>
    <s v="Fasteners"/>
    <s v="OIC Bulk Pack Metal Binder Clips"/>
    <n v="17.450000000000003"/>
    <n v="5"/>
    <n v="0"/>
    <n v="8.0269999999999992"/>
  </r>
  <r>
    <n v="2112"/>
    <s v="CA-2012-164882"/>
    <x v="1"/>
    <x v="89"/>
    <d v="2012-10-31T00:00:00"/>
    <s v="Same Day"/>
    <s v="SG-20080"/>
    <s v="Sandra Glassco"/>
    <x v="0"/>
    <s v="United States"/>
    <s v="Redlands"/>
    <s v="California"/>
    <n v="92374"/>
    <x v="1"/>
    <s v="FUR-CH-10004218"/>
    <s v="Furniture"/>
    <s v="Chairs"/>
    <s v="Global Fabric Manager's Chair, Dark Gray"/>
    <n v="323.13600000000002"/>
    <n v="4"/>
    <n v="0.2"/>
    <n v="20.196000000000012"/>
  </r>
  <r>
    <n v="2113"/>
    <s v="CA-2012-164882"/>
    <x v="1"/>
    <x v="89"/>
    <d v="2012-10-31T00:00:00"/>
    <s v="Same Day"/>
    <s v="SG-20080"/>
    <s v="Sandra Glassco"/>
    <x v="0"/>
    <s v="United States"/>
    <s v="Redlands"/>
    <s v="California"/>
    <n v="92374"/>
    <x v="1"/>
    <s v="OFF-SU-10004231"/>
    <s v="Office Supplies"/>
    <s v="Supplies"/>
    <s v="Acme Tagit Stainless Steel Antibacterial Scissors"/>
    <n v="29.700000000000003"/>
    <n v="3"/>
    <n v="0"/>
    <n v="8.0190000000000001"/>
  </r>
  <r>
    <n v="2114"/>
    <s v="CA-2012-164882"/>
    <x v="1"/>
    <x v="89"/>
    <d v="2012-10-31T00:00:00"/>
    <s v="Same Day"/>
    <s v="SG-20080"/>
    <s v="Sandra Glassco"/>
    <x v="0"/>
    <s v="United States"/>
    <s v="Redlands"/>
    <s v="California"/>
    <n v="92374"/>
    <x v="1"/>
    <s v="TEC-PH-10001578"/>
    <s v="Technology"/>
    <s v="Phones"/>
    <s v="Polycom SoundStation2 EX Conference phone"/>
    <n v="1295.8400000000001"/>
    <n v="4"/>
    <n v="0.2"/>
    <n v="145.78199999999993"/>
  </r>
  <r>
    <n v="2115"/>
    <s v="CA-2012-164882"/>
    <x v="1"/>
    <x v="89"/>
    <d v="2012-10-31T00:00:00"/>
    <s v="Same Day"/>
    <s v="SG-20080"/>
    <s v="Sandra Glassco"/>
    <x v="0"/>
    <s v="United States"/>
    <s v="Redlands"/>
    <s v="California"/>
    <n v="92374"/>
    <x v="1"/>
    <s v="OFF-ST-10003638"/>
    <s v="Office Supplies"/>
    <s v="Storage"/>
    <s v="Mobile Personal File Cube"/>
    <n v="46.84"/>
    <n v="2"/>
    <n v="0"/>
    <n v="12.646799999999999"/>
  </r>
  <r>
    <n v="2116"/>
    <s v="CA-2012-164882"/>
    <x v="1"/>
    <x v="89"/>
    <d v="2012-10-31T00:00:00"/>
    <s v="Same Day"/>
    <s v="SG-20080"/>
    <s v="Sandra Glassco"/>
    <x v="0"/>
    <s v="United States"/>
    <s v="Redlands"/>
    <s v="California"/>
    <n v="92374"/>
    <x v="1"/>
    <s v="FUR-BO-10002213"/>
    <s v="Furniture"/>
    <s v="Bookcases"/>
    <s v="DMI Eclipse Executive Suite Bookcases"/>
    <n v="425.83300000000003"/>
    <n v="1"/>
    <n v="0.15"/>
    <n v="20.03919999999998"/>
  </r>
  <r>
    <n v="2117"/>
    <s v="CA-2012-159786"/>
    <x v="1"/>
    <x v="88"/>
    <d v="2012-10-17T00:00:00"/>
    <s v="Second Class"/>
    <s v="RK-19300"/>
    <s v="Ralph Kennedy"/>
    <x v="0"/>
    <s v="United States"/>
    <s v="Rochester"/>
    <s v="New York"/>
    <n v="14609"/>
    <x v="3"/>
    <s v="FUR-TA-10001307"/>
    <s v="Furniture"/>
    <s v="Tables"/>
    <s v="SAFCO PlanMaster Heigh-Adjustable Drafting Table Base, 43w x 30d x 30-37h, Black"/>
    <n v="209.67"/>
    <n v="1"/>
    <n v="0.4"/>
    <n v="-13.978000000000009"/>
  </r>
  <r>
    <n v="2118"/>
    <s v="CA-2013-130267"/>
    <x v="0"/>
    <x v="251"/>
    <d v="2013-09-24T00:00:00"/>
    <s v="Standard Class"/>
    <s v="SW-20245"/>
    <s v="Scot Wooten"/>
    <x v="0"/>
    <s v="United States"/>
    <s v="Stockton"/>
    <s v="California"/>
    <n v="95207"/>
    <x v="1"/>
    <s v="OFF-PA-10002222"/>
    <s v="Office Supplies"/>
    <s v="Paper"/>
    <s v="Xerox Color Copier Paper, 11&quot; x 17&quot;, Ream"/>
    <n v="159.88"/>
    <n v="7"/>
    <n v="0"/>
    <n v="73.544799999999995"/>
  </r>
  <r>
    <n v="2119"/>
    <s v="CA-2014-155460"/>
    <x v="3"/>
    <x v="669"/>
    <d v="2014-04-16T00:00:00"/>
    <s v="First Class"/>
    <s v="RW-19630"/>
    <s v="Rob Williams"/>
    <x v="1"/>
    <s v="United States"/>
    <s v="Seattle"/>
    <s v="Washington"/>
    <n v="98105"/>
    <x v="1"/>
    <s v="OFF-PA-10002479"/>
    <s v="Office Supplies"/>
    <s v="Paper"/>
    <s v="Xerox 4200 Series MultiUse Premium Copy Paper (20Lb. and 84 Bright)"/>
    <n v="5.28"/>
    <n v="1"/>
    <n v="0"/>
    <n v="2.3759999999999999"/>
  </r>
  <r>
    <n v="2120"/>
    <s v="CA-2014-155460"/>
    <x v="3"/>
    <x v="669"/>
    <d v="2014-04-16T00:00:00"/>
    <s v="First Class"/>
    <s v="RW-19630"/>
    <s v="Rob Williams"/>
    <x v="1"/>
    <s v="United States"/>
    <s v="Seattle"/>
    <s v="Washington"/>
    <n v="98105"/>
    <x v="1"/>
    <s v="OFF-BI-10003091"/>
    <s v="Office Supplies"/>
    <s v="Binders"/>
    <s v="GBC DocuBind TL200 Manual Binding Machine"/>
    <n v="895.92"/>
    <n v="5"/>
    <n v="0.2"/>
    <n v="302.37299999999993"/>
  </r>
  <r>
    <n v="2121"/>
    <s v="US-2014-168690"/>
    <x v="3"/>
    <x v="363"/>
    <d v="2014-01-14T00:00:00"/>
    <s v="Standard Class"/>
    <s v="TS-21085"/>
    <s v="Thais Sissman"/>
    <x v="0"/>
    <s v="United States"/>
    <s v="Ormond Beach"/>
    <s v="Florida"/>
    <n v="32174"/>
    <x v="0"/>
    <s v="OFF-BI-10000145"/>
    <s v="Office Supplies"/>
    <s v="Binders"/>
    <s v="Zipper Ring Binder Pockets"/>
    <n v="2.8080000000000007"/>
    <n v="3"/>
    <n v="0.7"/>
    <n v="-1.9656000000000002"/>
  </r>
  <r>
    <n v="2122"/>
    <s v="CA-2014-158246"/>
    <x v="3"/>
    <x v="45"/>
    <d v="2014-11-12T00:00:00"/>
    <s v="First Class"/>
    <s v="JB-15400"/>
    <s v="Jennifer Braxton"/>
    <x v="1"/>
    <s v="United States"/>
    <s v="Sunnyvale"/>
    <s v="California"/>
    <n v="94086"/>
    <x v="1"/>
    <s v="FUR-CH-10003061"/>
    <s v="Furniture"/>
    <s v="Chairs"/>
    <s v="Global Leather Task Chair, Black"/>
    <n v="215.976"/>
    <n v="3"/>
    <n v="0.2"/>
    <n v="-2.6997000000000355"/>
  </r>
  <r>
    <n v="2123"/>
    <s v="CA-2014-167381"/>
    <x v="3"/>
    <x v="585"/>
    <d v="2014-09-25T00:00:00"/>
    <s v="Second Class"/>
    <s v="EH-14005"/>
    <s v="Erica Hernandez"/>
    <x v="2"/>
    <s v="United States"/>
    <s v="Lansing"/>
    <s v="Michigan"/>
    <n v="48911"/>
    <x v="2"/>
    <s v="FUR-BO-10001972"/>
    <s v="Furniture"/>
    <s v="Bookcases"/>
    <s v="O'Sullivan 4-Shelf Bookcase in Odessa Pine"/>
    <n v="241.96"/>
    <n v="2"/>
    <n v="0"/>
    <n v="41.133199999999988"/>
  </r>
  <r>
    <n v="2124"/>
    <s v="CA-2014-167381"/>
    <x v="3"/>
    <x v="585"/>
    <d v="2014-09-25T00:00:00"/>
    <s v="Second Class"/>
    <s v="EH-14005"/>
    <s v="Erica Hernandez"/>
    <x v="2"/>
    <s v="United States"/>
    <s v="Lansing"/>
    <s v="Michigan"/>
    <n v="48911"/>
    <x v="2"/>
    <s v="OFF-LA-10000134"/>
    <s v="Office Supplies"/>
    <s v="Labels"/>
    <s v="Avery 511"/>
    <n v="27.72"/>
    <n v="9"/>
    <n v="0"/>
    <n v="13.3056"/>
  </r>
  <r>
    <n v="2125"/>
    <s v="CA-2014-144862"/>
    <x v="3"/>
    <x v="96"/>
    <d v="2014-12-06T00:00:00"/>
    <s v="Standard Class"/>
    <s v="EH-14005"/>
    <s v="Erica Hernandez"/>
    <x v="2"/>
    <s v="United States"/>
    <s v="Philadelphia"/>
    <s v="Pennsylvania"/>
    <n v="19143"/>
    <x v="3"/>
    <s v="OFF-EN-10003040"/>
    <s v="Office Supplies"/>
    <s v="Envelopes"/>
    <s v="Quality Park Security Envelopes"/>
    <n v="104.68000000000002"/>
    <n v="5"/>
    <n v="0.2"/>
    <n v="35.329499999999996"/>
  </r>
  <r>
    <n v="2126"/>
    <s v="CA-2014-144862"/>
    <x v="3"/>
    <x v="96"/>
    <d v="2014-12-06T00:00:00"/>
    <s v="Standard Class"/>
    <s v="EH-14005"/>
    <s v="Erica Hernandez"/>
    <x v="2"/>
    <s v="United States"/>
    <s v="Philadelphia"/>
    <s v="Pennsylvania"/>
    <n v="19143"/>
    <x v="3"/>
    <s v="TEC-PH-10000923"/>
    <s v="Technology"/>
    <s v="Phones"/>
    <s v="Belkin SportFit Armband For iPhone 5s/5c, Fuchsia"/>
    <n v="62.957999999999998"/>
    <n v="7"/>
    <n v="0.4"/>
    <n v="9.4436999999999998"/>
  </r>
  <r>
    <n v="2127"/>
    <s v="CA-2011-126032"/>
    <x v="2"/>
    <x v="670"/>
    <d v="2011-06-28T00:00:00"/>
    <s v="Standard Class"/>
    <s v="BS-11665"/>
    <s v="Brian Stugart"/>
    <x v="0"/>
    <s v="United States"/>
    <s v="Philadelphia"/>
    <s v="Pennsylvania"/>
    <n v="19143"/>
    <x v="3"/>
    <s v="TEC-AC-10000158"/>
    <s v="Technology"/>
    <s v="Accessories"/>
    <s v="Sony 64GB Class 10 Micro SDHC R40 Memory Card"/>
    <n v="86.376000000000005"/>
    <n v="3"/>
    <n v="0.2"/>
    <n v="1.079699999999999"/>
  </r>
  <r>
    <n v="2128"/>
    <s v="CA-2012-134859"/>
    <x v="1"/>
    <x v="242"/>
    <d v="2012-10-09T00:00:00"/>
    <s v="Standard Class"/>
    <s v="JK-16120"/>
    <s v="Julie Kriz"/>
    <x v="2"/>
    <s v="United States"/>
    <s v="Philadelphia"/>
    <s v="Pennsylvania"/>
    <n v="19134"/>
    <x v="3"/>
    <s v="FUR-FU-10003623"/>
    <s v="Furniture"/>
    <s v="Furnishings"/>
    <s v="DataProducts Ampli Magnifier Task Lamp, Black,"/>
    <n v="64.944000000000003"/>
    <n v="3"/>
    <n v="0.2"/>
    <n v="6.4943999999999953"/>
  </r>
  <r>
    <n v="2129"/>
    <s v="CA-2012-134859"/>
    <x v="1"/>
    <x v="242"/>
    <d v="2012-10-09T00:00:00"/>
    <s v="Standard Class"/>
    <s v="JK-16120"/>
    <s v="Julie Kriz"/>
    <x v="2"/>
    <s v="United States"/>
    <s v="Philadelphia"/>
    <s v="Pennsylvania"/>
    <n v="19134"/>
    <x v="3"/>
    <s v="OFF-PA-10001293"/>
    <s v="Office Supplies"/>
    <s v="Paper"/>
    <s v="Xerox 1946"/>
    <n v="20.736000000000004"/>
    <n v="4"/>
    <n v="0.2"/>
    <n v="7.2576000000000001"/>
  </r>
  <r>
    <n v="2130"/>
    <s v="US-2011-114188"/>
    <x v="2"/>
    <x v="671"/>
    <d v="2011-05-22T00:00:00"/>
    <s v="Second Class"/>
    <s v="RF-19345"/>
    <s v="Randy Ferguson"/>
    <x v="1"/>
    <s v="United States"/>
    <s v="Dover"/>
    <s v="New Hampshire"/>
    <n v="3820"/>
    <x v="3"/>
    <s v="OFF-AP-10000124"/>
    <s v="Office Supplies"/>
    <s v="Appliances"/>
    <s v="Acco 6 Outlet Guardian Basic Surge Suppressor"/>
    <n v="33.28"/>
    <n v="4"/>
    <n v="0"/>
    <n v="9.3184000000000005"/>
  </r>
  <r>
    <n v="2131"/>
    <s v="US-2011-114188"/>
    <x v="2"/>
    <x v="671"/>
    <d v="2011-05-22T00:00:00"/>
    <s v="Second Class"/>
    <s v="RF-19345"/>
    <s v="Randy Ferguson"/>
    <x v="1"/>
    <s v="United States"/>
    <s v="Dover"/>
    <s v="New Hampshire"/>
    <n v="3820"/>
    <x v="3"/>
    <s v="OFF-AR-10004511"/>
    <s v="Office Supplies"/>
    <s v="Art"/>
    <s v="Sanford Colorific Scented Colored Pencils, 12/Pack"/>
    <n v="38.520000000000003"/>
    <n v="9"/>
    <n v="0"/>
    <n v="11.9412"/>
  </r>
  <r>
    <n v="2132"/>
    <s v="US-2011-114188"/>
    <x v="2"/>
    <x v="671"/>
    <d v="2011-05-22T00:00:00"/>
    <s v="Second Class"/>
    <s v="RF-19345"/>
    <s v="Randy Ferguson"/>
    <x v="1"/>
    <s v="United States"/>
    <s v="Dover"/>
    <s v="New Hampshire"/>
    <n v="3820"/>
    <x v="3"/>
    <s v="FUR-FU-10000076"/>
    <s v="Furniture"/>
    <s v="Furnishings"/>
    <s v="24-Hour Round Wall Clock"/>
    <n v="139.86000000000001"/>
    <n v="7"/>
    <n v="0"/>
    <n v="60.139800000000015"/>
  </r>
  <r>
    <n v="2133"/>
    <s v="CA-2012-156524"/>
    <x v="1"/>
    <x v="312"/>
    <d v="2012-11-26T00:00:00"/>
    <s v="Standard Class"/>
    <s v="DL-12865"/>
    <s v="Dan Lawera"/>
    <x v="0"/>
    <s v="United States"/>
    <s v="New York City"/>
    <s v="New York"/>
    <n v="10011"/>
    <x v="3"/>
    <s v="OFF-PA-10003883"/>
    <s v="Office Supplies"/>
    <s v="Paper"/>
    <s v="Message Book, Phone, Wirebound Standard Line Memo, 2 3/4&quot; X 5&quot;"/>
    <n v="19.649999999999999"/>
    <n v="3"/>
    <n v="0"/>
    <n v="9.0389999999999997"/>
  </r>
  <r>
    <n v="2134"/>
    <s v="CA-2012-122210"/>
    <x v="1"/>
    <x v="672"/>
    <d v="2012-12-04T00:00:00"/>
    <s v="Standard Class"/>
    <s v="WB-21850"/>
    <s v="William Brown"/>
    <x v="0"/>
    <s v="United States"/>
    <s v="Philadelphia"/>
    <s v="Pennsylvania"/>
    <n v="19134"/>
    <x v="3"/>
    <s v="OFF-BI-10003656"/>
    <s v="Office Supplies"/>
    <s v="Binders"/>
    <s v="Fellowes PB200 Plastic Comb Binding Machine"/>
    <n v="152.99100000000001"/>
    <n v="3"/>
    <n v="0.7"/>
    <n v="-122.39280000000002"/>
  </r>
  <r>
    <n v="2135"/>
    <s v="CA-2012-122210"/>
    <x v="1"/>
    <x v="672"/>
    <d v="2012-12-04T00:00:00"/>
    <s v="Standard Class"/>
    <s v="WB-21850"/>
    <s v="William Brown"/>
    <x v="0"/>
    <s v="United States"/>
    <s v="Philadelphia"/>
    <s v="Pennsylvania"/>
    <n v="19134"/>
    <x v="3"/>
    <s v="OFF-FA-10000053"/>
    <s v="Office Supplies"/>
    <s v="Fasteners"/>
    <s v="Revere Boxed Rubber Bands by Revere"/>
    <n v="10.584"/>
    <n v="7"/>
    <n v="0.2"/>
    <n v="-2.3813999999999993"/>
  </r>
  <r>
    <n v="2136"/>
    <s v="CA-2012-122210"/>
    <x v="1"/>
    <x v="672"/>
    <d v="2012-12-04T00:00:00"/>
    <s v="Standard Class"/>
    <s v="WB-21850"/>
    <s v="William Brown"/>
    <x v="0"/>
    <s v="United States"/>
    <s v="Philadelphia"/>
    <s v="Pennsylvania"/>
    <n v="19134"/>
    <x v="3"/>
    <s v="TEC-PH-10002807"/>
    <s v="Technology"/>
    <s v="Phones"/>
    <s v="Motorla HX550 Universal Bluetooth Headset"/>
    <n v="94.919999999999987"/>
    <n v="4"/>
    <n v="0.4"/>
    <n v="15.819999999999993"/>
  </r>
  <r>
    <n v="2137"/>
    <s v="CA-2012-156377"/>
    <x v="1"/>
    <x v="620"/>
    <d v="2013-01-05T00:00:00"/>
    <s v="Standard Class"/>
    <s v="TB-21625"/>
    <s v="Trudy Brown"/>
    <x v="0"/>
    <s v="United States"/>
    <s v="Grand Prairie"/>
    <s v="Texas"/>
    <n v="75051"/>
    <x v="2"/>
    <s v="FUR-FU-10002364"/>
    <s v="Furniture"/>
    <s v="Furnishings"/>
    <s v="Eldon Expressions Wood Desk Accessories, Oak"/>
    <n v="14.76"/>
    <n v="5"/>
    <n v="0.6"/>
    <n v="-11.439000000000004"/>
  </r>
  <r>
    <n v="2138"/>
    <s v="CA-2012-156377"/>
    <x v="1"/>
    <x v="620"/>
    <d v="2013-01-05T00:00:00"/>
    <s v="Standard Class"/>
    <s v="TB-21625"/>
    <s v="Trudy Brown"/>
    <x v="0"/>
    <s v="United States"/>
    <s v="Grand Prairie"/>
    <s v="Texas"/>
    <n v="75051"/>
    <x v="2"/>
    <s v="OFF-BI-10002954"/>
    <s v="Office Supplies"/>
    <s v="Binders"/>
    <s v="Newell 3-Hole Punched Plastic Slotted Magazine Holders for Binders"/>
    <n v="3.6559999999999993"/>
    <n v="4"/>
    <n v="0.8"/>
    <n v="-5.8496000000000024"/>
  </r>
  <r>
    <n v="2139"/>
    <s v="US-2014-157896"/>
    <x v="3"/>
    <x v="673"/>
    <d v="2014-11-17T00:00:00"/>
    <s v="Same Day"/>
    <s v="CB-12415"/>
    <s v="Christy Brittain"/>
    <x v="0"/>
    <s v="United States"/>
    <s v="New York City"/>
    <s v="New York"/>
    <n v="10009"/>
    <x v="3"/>
    <s v="OFF-PA-10004092"/>
    <s v="Office Supplies"/>
    <s v="Paper"/>
    <s v="Tops Green Bar Computer Printout Paper"/>
    <n v="146.82"/>
    <n v="3"/>
    <n v="0"/>
    <n v="73.41"/>
  </r>
  <r>
    <n v="2140"/>
    <s v="CA-2011-159520"/>
    <x v="2"/>
    <x v="571"/>
    <d v="2011-06-11T00:00:00"/>
    <s v="Standard Class"/>
    <s v="GT-14635"/>
    <s v="Grant Thornton"/>
    <x v="1"/>
    <s v="United States"/>
    <s v="Long Beach"/>
    <s v="New York"/>
    <n v="11561"/>
    <x v="3"/>
    <s v="OFF-BI-10003982"/>
    <s v="Office Supplies"/>
    <s v="Binders"/>
    <s v="Wilson Jones Century Plastic Molded Ring Binders"/>
    <n v="149.54399999999998"/>
    <n v="9"/>
    <n v="0.2"/>
    <n v="50.471099999999993"/>
  </r>
  <r>
    <n v="2141"/>
    <s v="CA-2011-159520"/>
    <x v="2"/>
    <x v="571"/>
    <d v="2011-06-11T00:00:00"/>
    <s v="Standard Class"/>
    <s v="GT-14635"/>
    <s v="Grant Thornton"/>
    <x v="1"/>
    <s v="United States"/>
    <s v="Long Beach"/>
    <s v="New York"/>
    <n v="11561"/>
    <x v="3"/>
    <s v="OFF-SU-10001664"/>
    <s v="Office Supplies"/>
    <s v="Supplies"/>
    <s v="Acme Office Executive Series Stainless Steel Trimmers"/>
    <n v="17.14"/>
    <n v="2"/>
    <n v="0"/>
    <n v="4.4564000000000004"/>
  </r>
  <r>
    <n v="2142"/>
    <s v="CA-2011-159520"/>
    <x v="2"/>
    <x v="571"/>
    <d v="2011-06-11T00:00:00"/>
    <s v="Standard Class"/>
    <s v="GT-14635"/>
    <s v="Grant Thornton"/>
    <x v="1"/>
    <s v="United States"/>
    <s v="Long Beach"/>
    <s v="New York"/>
    <n v="11561"/>
    <x v="3"/>
    <s v="FUR-TA-10003238"/>
    <s v="Furniture"/>
    <s v="Tables"/>
    <s v="Chromcraft Bull-Nose Wood 48&quot; x 96&quot; Rectangular Conference Tables"/>
    <n v="991.76400000000012"/>
    <n v="3"/>
    <n v="0.4"/>
    <n v="-347.11740000000009"/>
  </r>
  <r>
    <n v="2143"/>
    <s v="CA-2013-155481"/>
    <x v="0"/>
    <x v="142"/>
    <d v="2013-09-06T00:00:00"/>
    <s v="Standard Class"/>
    <s v="DK-13225"/>
    <s v="Dean Katz"/>
    <x v="1"/>
    <s v="United States"/>
    <s v="Philadelphia"/>
    <s v="Pennsylvania"/>
    <n v="19140"/>
    <x v="3"/>
    <s v="OFF-PA-10004675"/>
    <s v="Office Supplies"/>
    <s v="Paper"/>
    <s v="Telephone Message Books with Fax/Mobile Section, 5 1/2&quot; x 3 3/16&quot;"/>
    <n v="30.48"/>
    <n v="6"/>
    <n v="0.2"/>
    <n v="9.9059999999999988"/>
  </r>
  <r>
    <n v="2144"/>
    <s v="CA-2013-155481"/>
    <x v="0"/>
    <x v="142"/>
    <d v="2013-09-06T00:00:00"/>
    <s v="Standard Class"/>
    <s v="DK-13225"/>
    <s v="Dean Katz"/>
    <x v="1"/>
    <s v="United States"/>
    <s v="Philadelphia"/>
    <s v="Pennsylvania"/>
    <n v="19140"/>
    <x v="3"/>
    <s v="TEC-PH-10002293"/>
    <s v="Technology"/>
    <s v="Phones"/>
    <s v="Anker 36W 4-Port USB Wall Charger Travel Power Adapter for iPhone 5s 5c 5"/>
    <n v="23.987999999999996"/>
    <n v="2"/>
    <n v="0.4"/>
    <n v="-4.7975999999999974"/>
  </r>
  <r>
    <n v="2145"/>
    <s v="CA-2013-155481"/>
    <x v="0"/>
    <x v="142"/>
    <d v="2013-09-06T00:00:00"/>
    <s v="Standard Class"/>
    <s v="DK-13225"/>
    <s v="Dean Katz"/>
    <x v="1"/>
    <s v="United States"/>
    <s v="Philadelphia"/>
    <s v="Pennsylvania"/>
    <n v="19140"/>
    <x v="3"/>
    <s v="OFF-FA-10002780"/>
    <s v="Office Supplies"/>
    <s v="Fasteners"/>
    <s v="Staples"/>
    <n v="16.687999999999999"/>
    <n v="7"/>
    <n v="0.2"/>
    <n v="5.4235999999999995"/>
  </r>
  <r>
    <n v="2146"/>
    <s v="US-2013-152051"/>
    <x v="0"/>
    <x v="674"/>
    <d v="2013-06-30T00:00:00"/>
    <s v="Standard Class"/>
    <s v="TS-21160"/>
    <s v="Theresa Swint"/>
    <x v="1"/>
    <s v="United States"/>
    <s v="York"/>
    <s v="Pennsylvania"/>
    <n v="17403"/>
    <x v="3"/>
    <s v="FUR-CH-10002965"/>
    <s v="Furniture"/>
    <s v="Chairs"/>
    <s v="Global Leather Highback Executive Chair with Pneumatic Height Adjustment, Black"/>
    <n v="422.05799999999994"/>
    <n v="3"/>
    <n v="0.3"/>
    <n v="-18.088200000000001"/>
  </r>
  <r>
    <n v="2147"/>
    <s v="US-2013-152051"/>
    <x v="0"/>
    <x v="674"/>
    <d v="2013-06-30T00:00:00"/>
    <s v="Standard Class"/>
    <s v="TS-21160"/>
    <s v="Theresa Swint"/>
    <x v="1"/>
    <s v="United States"/>
    <s v="York"/>
    <s v="Pennsylvania"/>
    <n v="17403"/>
    <x v="3"/>
    <s v="OFF-BI-10004781"/>
    <s v="Office Supplies"/>
    <s v="Binders"/>
    <s v="GBC Wire Binding Strips"/>
    <n v="38.088000000000001"/>
    <n v="4"/>
    <n v="0.7"/>
    <n v="-27.93119999999999"/>
  </r>
  <r>
    <n v="2148"/>
    <s v="US-2013-152051"/>
    <x v="0"/>
    <x v="674"/>
    <d v="2013-06-30T00:00:00"/>
    <s v="Standard Class"/>
    <s v="TS-21160"/>
    <s v="Theresa Swint"/>
    <x v="1"/>
    <s v="United States"/>
    <s v="York"/>
    <s v="Pennsylvania"/>
    <n v="17403"/>
    <x v="3"/>
    <s v="OFF-ST-10001713"/>
    <s v="Office Supplies"/>
    <s v="Storage"/>
    <s v="Gould Plastics 9-Pocket Panel Bin, 18-3/8w x 5-1/4d x 20-1/2h, Black"/>
    <n v="254.35200000000003"/>
    <n v="6"/>
    <n v="0.2"/>
    <n v="-50.870400000000018"/>
  </r>
  <r>
    <n v="2149"/>
    <s v="CA-2011-141607"/>
    <x v="2"/>
    <x v="432"/>
    <d v="2011-12-17T00:00:00"/>
    <s v="Standard Class"/>
    <s v="WB-21850"/>
    <s v="William Brown"/>
    <x v="0"/>
    <s v="United States"/>
    <s v="Concord"/>
    <s v="California"/>
    <n v="94521"/>
    <x v="1"/>
    <s v="FUR-FU-10003975"/>
    <s v="Furniture"/>
    <s v="Furnishings"/>
    <s v="Eldon Advantage Chair Mats for Low to Medium Pile Carpets"/>
    <n v="43.31"/>
    <n v="1"/>
    <n v="0"/>
    <n v="4.330999999999996"/>
  </r>
  <r>
    <n v="2150"/>
    <s v="CA-2014-102771"/>
    <x v="3"/>
    <x v="185"/>
    <d v="2014-04-06T00:00:00"/>
    <s v="Standard Class"/>
    <s v="DO-13435"/>
    <s v="Denny Ordway"/>
    <x v="0"/>
    <s v="United States"/>
    <s v="New York City"/>
    <s v="New York"/>
    <n v="10035"/>
    <x v="3"/>
    <s v="TEC-PH-10001536"/>
    <s v="Technology"/>
    <s v="Phones"/>
    <s v="Spigen Samsung Galaxy S5 Case Wallet"/>
    <n v="84.949999999999989"/>
    <n v="5"/>
    <n v="0"/>
    <n v="22.086999999999996"/>
  </r>
  <r>
    <n v="2151"/>
    <s v="US-2014-139969"/>
    <x v="3"/>
    <x v="123"/>
    <d v="2014-11-27T00:00:00"/>
    <s v="Standard Class"/>
    <s v="AF-10870"/>
    <s v="Art Ferguson"/>
    <x v="0"/>
    <s v="United States"/>
    <s v="College Station"/>
    <s v="Texas"/>
    <n v="77840"/>
    <x v="2"/>
    <s v="FUR-CH-10001973"/>
    <s v="Furniture"/>
    <s v="Chairs"/>
    <s v="Office Star Flex Back Scooter Chair with White Frame"/>
    <n v="233.05799999999999"/>
    <n v="3"/>
    <n v="0.3"/>
    <n v="-53.270399999999995"/>
  </r>
  <r>
    <n v="2152"/>
    <s v="CA-2011-167360"/>
    <x v="2"/>
    <x v="156"/>
    <d v="2011-11-29T00:00:00"/>
    <s v="Second Class"/>
    <s v="RB-19435"/>
    <s v="Richard Bierner"/>
    <x v="0"/>
    <s v="United States"/>
    <s v="Saint Louis"/>
    <s v="Missouri"/>
    <n v="63116"/>
    <x v="2"/>
    <s v="TEC-AC-10001772"/>
    <s v="Technology"/>
    <s v="Accessories"/>
    <s v="Memorex Mini Travel Drive 16 GB USB 2.0 Flash Drive"/>
    <n v="111.79"/>
    <n v="7"/>
    <n v="0"/>
    <n v="43.598100000000002"/>
  </r>
  <r>
    <n v="2153"/>
    <s v="CA-2012-123505"/>
    <x v="1"/>
    <x v="6"/>
    <d v="2012-11-26T00:00:00"/>
    <s v="Standard Class"/>
    <s v="AR-10540"/>
    <s v="Andy Reiter"/>
    <x v="0"/>
    <s v="United States"/>
    <s v="Quincy"/>
    <s v="Massachusetts"/>
    <n v="2169"/>
    <x v="3"/>
    <s v="OFF-PA-10002586"/>
    <s v="Office Supplies"/>
    <s v="Paper"/>
    <s v="Xerox 1970"/>
    <n v="14.940000000000001"/>
    <n v="3"/>
    <n v="0"/>
    <n v="7.0218000000000007"/>
  </r>
  <r>
    <n v="2154"/>
    <s v="CA-2013-117282"/>
    <x v="0"/>
    <x v="216"/>
    <d v="2013-07-19T00:00:00"/>
    <s v="Standard Class"/>
    <s v="DR-12880"/>
    <s v="Dan Reichenbach"/>
    <x v="1"/>
    <s v="United States"/>
    <s v="New York City"/>
    <s v="New York"/>
    <n v="10009"/>
    <x v="3"/>
    <s v="OFF-BI-10004094"/>
    <s v="Office Supplies"/>
    <s v="Binders"/>
    <s v="GBC Standard Plastic Binding Systems Combs"/>
    <n v="14.16"/>
    <n v="2"/>
    <n v="0.2"/>
    <n v="5.133"/>
  </r>
  <r>
    <n v="2155"/>
    <s v="US-2013-120460"/>
    <x v="0"/>
    <x v="567"/>
    <d v="2013-05-06T00:00:00"/>
    <s v="Standard Class"/>
    <s v="BF-11170"/>
    <s v="Ben Ferrer"/>
    <x v="2"/>
    <s v="United States"/>
    <s v="Dallas"/>
    <s v="Texas"/>
    <n v="75081"/>
    <x v="2"/>
    <s v="FUR-FU-10004973"/>
    <s v="Furniture"/>
    <s v="Furnishings"/>
    <s v="Flat Face Poster Frame"/>
    <n v="22.608000000000001"/>
    <n v="3"/>
    <n v="0.6"/>
    <n v="-10.173599999999997"/>
  </r>
  <r>
    <n v="2156"/>
    <s v="CA-2013-111115"/>
    <x v="0"/>
    <x v="197"/>
    <d v="2013-07-28T00:00:00"/>
    <s v="Second Class"/>
    <s v="LB-16735"/>
    <s v="Larry Blacks"/>
    <x v="0"/>
    <s v="United States"/>
    <s v="Los Angeles"/>
    <s v="California"/>
    <n v="90032"/>
    <x v="1"/>
    <s v="OFF-FA-10000624"/>
    <s v="Office Supplies"/>
    <s v="Fasteners"/>
    <s v="OIC Binder Clips"/>
    <n v="21.48"/>
    <n v="6"/>
    <n v="0"/>
    <n v="10.74"/>
  </r>
  <r>
    <n v="2157"/>
    <s v="CA-2011-124646"/>
    <x v="2"/>
    <x v="169"/>
    <d v="2011-06-24T00:00:00"/>
    <s v="First Class"/>
    <s v="DV-13465"/>
    <s v="Dianna Vittorini"/>
    <x v="0"/>
    <s v="United States"/>
    <s v="Minneapolis"/>
    <s v="Minnesota"/>
    <n v="55407"/>
    <x v="2"/>
    <s v="OFF-ST-10001097"/>
    <s v="Office Supplies"/>
    <s v="Storage"/>
    <s v="Office Impressions Heavy Duty Welded Shelving &amp; Multimedia Storage Drawers"/>
    <n v="501.81000000000006"/>
    <n v="3"/>
    <n v="0"/>
    <n v="0"/>
  </r>
  <r>
    <n v="2158"/>
    <s v="CA-2011-124646"/>
    <x v="2"/>
    <x v="169"/>
    <d v="2011-06-24T00:00:00"/>
    <s v="First Class"/>
    <s v="DV-13465"/>
    <s v="Dianna Vittorini"/>
    <x v="0"/>
    <s v="United States"/>
    <s v="Minneapolis"/>
    <s v="Minnesota"/>
    <n v="55407"/>
    <x v="2"/>
    <s v="OFF-ST-10001469"/>
    <s v="Office Supplies"/>
    <s v="Storage"/>
    <s v="Fellowes Bankers Box Recycled Super Stor/Drawer"/>
    <n v="161.94"/>
    <n v="3"/>
    <n v="0"/>
    <n v="9.716399999999993"/>
  </r>
  <r>
    <n v="2159"/>
    <s v="CA-2014-148166"/>
    <x v="3"/>
    <x v="208"/>
    <d v="2014-10-27T00:00:00"/>
    <s v="Standard Class"/>
    <s v="NK-18490"/>
    <s v="Neil Knudson"/>
    <x v="2"/>
    <s v="United States"/>
    <s v="Deltona"/>
    <s v="Florida"/>
    <n v="32725"/>
    <x v="0"/>
    <s v="OFF-AR-10004956"/>
    <s v="Office Supplies"/>
    <s v="Art"/>
    <s v="Newell 33"/>
    <n v="17.856000000000002"/>
    <n v="4"/>
    <n v="0.2"/>
    <n v="2.0087999999999973"/>
  </r>
  <r>
    <n v="2160"/>
    <s v="CA-2013-159737"/>
    <x v="0"/>
    <x v="323"/>
    <d v="2013-09-10T00:00:00"/>
    <s v="Standard Class"/>
    <s v="CS-11950"/>
    <s v="Carlos Soltero"/>
    <x v="0"/>
    <s v="United States"/>
    <s v="Chicago"/>
    <s v="Illinois"/>
    <n v="60610"/>
    <x v="2"/>
    <s v="OFF-BI-10004236"/>
    <s v="Office Supplies"/>
    <s v="Binders"/>
    <s v="XtraLife ClearVue Slant-D Ring Binder, White, 3&quot;"/>
    <n v="8.8079999999999981"/>
    <n v="3"/>
    <n v="0.8"/>
    <n v="-14.973600000000001"/>
  </r>
  <r>
    <n v="2161"/>
    <s v="CA-2013-141019"/>
    <x v="0"/>
    <x v="675"/>
    <d v="2013-05-15T00:00:00"/>
    <s v="Same Day"/>
    <s v="LH-17155"/>
    <s v="Logan Haushalter"/>
    <x v="0"/>
    <s v="United States"/>
    <s v="Cincinnati"/>
    <s v="Ohio"/>
    <n v="45231"/>
    <x v="3"/>
    <s v="FUR-FU-10002937"/>
    <s v="Furniture"/>
    <s v="Furnishings"/>
    <s v="GE 48&quot; Fluorescent Tube, Cool White Energy Saver, 34 Watts, 30/Box"/>
    <n v="79.384000000000015"/>
    <n v="1"/>
    <n v="0.2"/>
    <n v="29.768999999999998"/>
  </r>
  <r>
    <n v="2162"/>
    <s v="CA-2013-101938"/>
    <x v="0"/>
    <x v="676"/>
    <d v="2013-01-12T00:00:00"/>
    <s v="Standard Class"/>
    <s v="DW-13480"/>
    <s v="Dianna Wilson"/>
    <x v="2"/>
    <s v="United States"/>
    <s v="Oakland"/>
    <s v="California"/>
    <n v="94601"/>
    <x v="1"/>
    <s v="OFF-AR-10003696"/>
    <s v="Office Supplies"/>
    <s v="Art"/>
    <s v="Panasonic KP-350BK Electric Pencil Sharpener with Auto Stop"/>
    <n v="34.58"/>
    <n v="1"/>
    <n v="0"/>
    <n v="10.028199999999998"/>
  </r>
  <r>
    <n v="2163"/>
    <s v="CA-2014-166296"/>
    <x v="3"/>
    <x v="677"/>
    <d v="2014-03-20T00:00:00"/>
    <s v="Standard Class"/>
    <s v="KF-16285"/>
    <s v="Karen Ferguson"/>
    <x v="2"/>
    <s v="United States"/>
    <s v="Manteca"/>
    <s v="California"/>
    <n v="95336"/>
    <x v="1"/>
    <s v="OFF-PA-10004359"/>
    <s v="Office Supplies"/>
    <s v="Paper"/>
    <s v="Multicolor Computer Printout Paper"/>
    <n v="314.54999999999995"/>
    <n v="3"/>
    <n v="0"/>
    <n v="150.98399999999998"/>
  </r>
  <r>
    <n v="2164"/>
    <s v="CA-2013-154018"/>
    <x v="0"/>
    <x v="63"/>
    <d v="2013-10-20T00:00:00"/>
    <s v="Standard Class"/>
    <s v="HA-14920"/>
    <s v="Helen Andreada"/>
    <x v="0"/>
    <s v="United States"/>
    <s v="Laredo"/>
    <s v="Texas"/>
    <n v="78041"/>
    <x v="2"/>
    <s v="TEC-AC-10002402"/>
    <s v="Technology"/>
    <s v="Accessories"/>
    <s v="Razer Kraken PRO Over Ear PC and Music Headset"/>
    <n v="191.976"/>
    <n v="3"/>
    <n v="0.2"/>
    <n v="23.996999999999986"/>
  </r>
  <r>
    <n v="2165"/>
    <s v="CA-2013-154018"/>
    <x v="0"/>
    <x v="63"/>
    <d v="2013-10-20T00:00:00"/>
    <s v="Standard Class"/>
    <s v="HA-14920"/>
    <s v="Helen Andreada"/>
    <x v="0"/>
    <s v="United States"/>
    <s v="Laredo"/>
    <s v="Texas"/>
    <n v="78041"/>
    <x v="2"/>
    <s v="OFF-PA-10000551"/>
    <s v="Office Supplies"/>
    <s v="Paper"/>
    <s v="Array Memo Cubes"/>
    <n v="8.2880000000000003"/>
    <n v="2"/>
    <n v="0.2"/>
    <n v="3.0043999999999995"/>
  </r>
  <r>
    <n v="2166"/>
    <s v="CA-2013-154018"/>
    <x v="0"/>
    <x v="63"/>
    <d v="2013-10-20T00:00:00"/>
    <s v="Standard Class"/>
    <s v="HA-14920"/>
    <s v="Helen Andreada"/>
    <x v="0"/>
    <s v="United States"/>
    <s v="Laredo"/>
    <s v="Texas"/>
    <n v="78041"/>
    <x v="2"/>
    <s v="FUR-FU-10003394"/>
    <s v="Furniture"/>
    <s v="Furnishings"/>
    <s v="Tenex &quot;The Solids&quot; Textured Chair Mats"/>
    <n v="139.91999999999999"/>
    <n v="5"/>
    <n v="0.6"/>
    <n v="-150.41399999999999"/>
  </r>
  <r>
    <n v="2167"/>
    <s v="CA-2013-154018"/>
    <x v="0"/>
    <x v="63"/>
    <d v="2013-10-20T00:00:00"/>
    <s v="Standard Class"/>
    <s v="HA-14920"/>
    <s v="Helen Andreada"/>
    <x v="0"/>
    <s v="United States"/>
    <s v="Laredo"/>
    <s v="Texas"/>
    <n v="78041"/>
    <x v="2"/>
    <s v="OFF-AR-10002067"/>
    <s v="Office Supplies"/>
    <s v="Art"/>
    <s v="Newell 334"/>
    <n v="15.872"/>
    <n v="1"/>
    <n v="0.2"/>
    <n v="1.1904000000000003"/>
  </r>
  <r>
    <n v="2168"/>
    <s v="CA-2013-154018"/>
    <x v="0"/>
    <x v="63"/>
    <d v="2013-10-20T00:00:00"/>
    <s v="Standard Class"/>
    <s v="HA-14920"/>
    <s v="Helen Andreada"/>
    <x v="0"/>
    <s v="United States"/>
    <s v="Laredo"/>
    <s v="Texas"/>
    <n v="78041"/>
    <x v="2"/>
    <s v="OFF-BI-10004140"/>
    <s v="Office Supplies"/>
    <s v="Binders"/>
    <s v="Avery Non-Stick Binders"/>
    <n v="6.2859999999999987"/>
    <n v="7"/>
    <n v="0.8"/>
    <n v="-11.000500000000008"/>
  </r>
  <r>
    <n v="2169"/>
    <s v="CA-2014-117870"/>
    <x v="3"/>
    <x v="678"/>
    <d v="2014-01-31T00:00:00"/>
    <s v="Second Class"/>
    <s v="JH-15820"/>
    <s v="John Huston"/>
    <x v="0"/>
    <s v="United States"/>
    <s v="Kent"/>
    <s v="Ohio"/>
    <n v="44240"/>
    <x v="3"/>
    <s v="OFF-AR-10004078"/>
    <s v="Office Supplies"/>
    <s v="Art"/>
    <s v="Newell 312"/>
    <n v="14.015999999999998"/>
    <n v="3"/>
    <n v="0.2"/>
    <n v="1.7519999999999998"/>
  </r>
  <r>
    <n v="2170"/>
    <s v="CA-2014-117870"/>
    <x v="3"/>
    <x v="678"/>
    <d v="2014-01-31T00:00:00"/>
    <s v="Second Class"/>
    <s v="JH-15820"/>
    <s v="John Huston"/>
    <x v="0"/>
    <s v="United States"/>
    <s v="Kent"/>
    <s v="Ohio"/>
    <n v="44240"/>
    <x v="3"/>
    <s v="TEC-AC-10000927"/>
    <s v="Technology"/>
    <s v="Accessories"/>
    <s v="Anker Ultrathin Bluetooth Wireless Keyboard Aluminum Cover with Stand "/>
    <n v="71.975999999999999"/>
    <n v="3"/>
    <n v="0.2"/>
    <n v="-8.9970000000000034"/>
  </r>
  <r>
    <n v="2171"/>
    <s v="CA-2014-117870"/>
    <x v="3"/>
    <x v="678"/>
    <d v="2014-01-31T00:00:00"/>
    <s v="Second Class"/>
    <s v="JH-15820"/>
    <s v="John Huston"/>
    <x v="0"/>
    <s v="United States"/>
    <s v="Kent"/>
    <s v="Ohio"/>
    <n v="44240"/>
    <x v="3"/>
    <s v="TEC-PH-10003931"/>
    <s v="Technology"/>
    <s v="Phones"/>
    <s v="JBL Micro Wireless Portable Bluetooth Speaker"/>
    <n v="107.982"/>
    <n v="3"/>
    <n v="0.4"/>
    <n v="-26.995499999999993"/>
  </r>
  <r>
    <n v="2172"/>
    <s v="US-2014-137491"/>
    <x v="3"/>
    <x v="123"/>
    <d v="2014-11-26T00:00:00"/>
    <s v="Standard Class"/>
    <s v="LC-16930"/>
    <s v="Linda Cazamias"/>
    <x v="1"/>
    <s v="United States"/>
    <s v="San Angelo"/>
    <s v="Texas"/>
    <n v="76903"/>
    <x v="2"/>
    <s v="FUR-CH-10004675"/>
    <s v="Furniture"/>
    <s v="Chairs"/>
    <s v="Lifetime Advantage Folding Chairs, 4/Carton"/>
    <n v="305.31200000000001"/>
    <n v="2"/>
    <n v="0.3"/>
    <n v="-8.7232000000000198"/>
  </r>
  <r>
    <n v="2173"/>
    <s v="CA-2011-152296"/>
    <x v="2"/>
    <x v="601"/>
    <d v="2011-08-03T00:00:00"/>
    <s v="First Class"/>
    <s v="IL-15100"/>
    <s v="Ivan Liston"/>
    <x v="0"/>
    <s v="United States"/>
    <s v="San Francisco"/>
    <s v="California"/>
    <n v="94122"/>
    <x v="1"/>
    <s v="OFF-BI-10004506"/>
    <s v="Office Supplies"/>
    <s v="Binders"/>
    <s v="Wilson Jones data.warehouse D-Ring Binders with DublLock"/>
    <n v="19.752000000000002"/>
    <n v="3"/>
    <n v="0.2"/>
    <n v="6.9131999999999998"/>
  </r>
  <r>
    <n v="2174"/>
    <s v="CA-2013-112025"/>
    <x v="0"/>
    <x v="679"/>
    <d v="2013-08-05T00:00:00"/>
    <s v="Standard Class"/>
    <s v="LS-16975"/>
    <s v="Lindsay Shagiari"/>
    <x v="2"/>
    <s v="United States"/>
    <s v="Houston"/>
    <s v="Texas"/>
    <n v="77070"/>
    <x v="2"/>
    <s v="OFF-BI-10002353"/>
    <s v="Office Supplies"/>
    <s v="Binders"/>
    <s v="GBC VeloBind Cover Sets"/>
    <n v="9.2639999999999976"/>
    <n v="3"/>
    <n v="0.8"/>
    <n v="-13.895999999999997"/>
  </r>
  <r>
    <n v="2175"/>
    <s v="CA-2012-132507"/>
    <x v="1"/>
    <x v="117"/>
    <d v="2012-08-03T00:00:00"/>
    <s v="Second Class"/>
    <s v="CC-12610"/>
    <s v="Corey Catlett"/>
    <x v="1"/>
    <s v="United States"/>
    <s v="Houston"/>
    <s v="Texas"/>
    <n v="77041"/>
    <x v="2"/>
    <s v="OFF-ST-10000943"/>
    <s v="Office Supplies"/>
    <s v="Storage"/>
    <s v="Eldon ProFile File 'N Store Portable File Tub Letter/Legal Size Black"/>
    <n v="61.792000000000002"/>
    <n v="4"/>
    <n v="0.2"/>
    <n v="6.1792000000000016"/>
  </r>
  <r>
    <n v="2176"/>
    <s v="CA-2013-125738"/>
    <x v="0"/>
    <x v="680"/>
    <d v="2013-10-22T00:00:00"/>
    <s v="Standard Class"/>
    <s v="PB-18805"/>
    <s v="Patrick Bzostek"/>
    <x v="2"/>
    <s v="United States"/>
    <s v="Salt Lake City"/>
    <s v="Utah"/>
    <n v="84106"/>
    <x v="1"/>
    <s v="OFF-PA-10000740"/>
    <s v="Office Supplies"/>
    <s v="Paper"/>
    <s v="Xerox 1982"/>
    <n v="45.68"/>
    <n v="2"/>
    <n v="0"/>
    <n v="21.012799999999999"/>
  </r>
  <r>
    <n v="2177"/>
    <s v="CA-2013-125738"/>
    <x v="0"/>
    <x v="680"/>
    <d v="2013-10-22T00:00:00"/>
    <s v="Standard Class"/>
    <s v="PB-18805"/>
    <s v="Patrick Bzostek"/>
    <x v="2"/>
    <s v="United States"/>
    <s v="Salt Lake City"/>
    <s v="Utah"/>
    <n v="84106"/>
    <x v="1"/>
    <s v="OFF-PA-10003001"/>
    <s v="Office Supplies"/>
    <s v="Paper"/>
    <s v="Xerox 1986"/>
    <n v="60.12"/>
    <n v="9"/>
    <n v="0"/>
    <n v="28.857599999999998"/>
  </r>
  <r>
    <n v="2178"/>
    <s v="CA-2013-125738"/>
    <x v="0"/>
    <x v="680"/>
    <d v="2013-10-22T00:00:00"/>
    <s v="Standard Class"/>
    <s v="PB-18805"/>
    <s v="Patrick Bzostek"/>
    <x v="2"/>
    <s v="United States"/>
    <s v="Salt Lake City"/>
    <s v="Utah"/>
    <n v="84106"/>
    <x v="1"/>
    <s v="OFF-BI-10001628"/>
    <s v="Office Supplies"/>
    <s v="Binders"/>
    <s v="Acco Data Flex Cable Posts For Top &amp; Bottom Load Binders, 6&quot; Capacity"/>
    <n v="41.72"/>
    <n v="5"/>
    <n v="0.2"/>
    <n v="13.037499999999998"/>
  </r>
  <r>
    <n v="2179"/>
    <s v="CA-2013-125738"/>
    <x v="0"/>
    <x v="680"/>
    <d v="2013-10-22T00:00:00"/>
    <s v="Standard Class"/>
    <s v="PB-18805"/>
    <s v="Patrick Bzostek"/>
    <x v="2"/>
    <s v="United States"/>
    <s v="Salt Lake City"/>
    <s v="Utah"/>
    <n v="84106"/>
    <x v="1"/>
    <s v="OFF-PA-10001509"/>
    <s v="Office Supplies"/>
    <s v="Paper"/>
    <s v="Recycled Desk Saver Line &quot;While You Were Out&quot; Book, 5 1/2&quot; X 4&quot;"/>
    <n v="71.599999999999994"/>
    <n v="8"/>
    <n v="0"/>
    <n v="32.935999999999993"/>
  </r>
  <r>
    <n v="2180"/>
    <s v="CA-2013-128818"/>
    <x v="0"/>
    <x v="681"/>
    <d v="2013-05-12T00:00:00"/>
    <s v="Standard Class"/>
    <s v="CJ-12010"/>
    <s v="Caroline Jumper"/>
    <x v="0"/>
    <s v="United States"/>
    <s v="New York City"/>
    <s v="New York"/>
    <n v="10009"/>
    <x v="3"/>
    <s v="OFF-BI-10000309"/>
    <s v="Office Supplies"/>
    <s v="Binders"/>
    <s v="GBC Twin Loop Wire Binding Elements, 9/16&quot; Spine, Black"/>
    <n v="85.232000000000014"/>
    <n v="7"/>
    <n v="0.2"/>
    <n v="30.896599999999996"/>
  </r>
  <r>
    <n v="2181"/>
    <s v="CA-2013-128818"/>
    <x v="0"/>
    <x v="681"/>
    <d v="2013-05-12T00:00:00"/>
    <s v="Standard Class"/>
    <s v="CJ-12010"/>
    <s v="Caroline Jumper"/>
    <x v="0"/>
    <s v="United States"/>
    <s v="New York City"/>
    <s v="New York"/>
    <n v="10009"/>
    <x v="3"/>
    <s v="OFF-LA-10003923"/>
    <s v="Office Supplies"/>
    <s v="Labels"/>
    <s v="Alphabetical Labels for Top Tab Filing"/>
    <n v="44.400000000000006"/>
    <n v="3"/>
    <n v="0"/>
    <n v="22.200000000000003"/>
  </r>
  <r>
    <n v="2182"/>
    <s v="CA-2013-128818"/>
    <x v="0"/>
    <x v="681"/>
    <d v="2013-05-12T00:00:00"/>
    <s v="Standard Class"/>
    <s v="CJ-12010"/>
    <s v="Caroline Jumper"/>
    <x v="0"/>
    <s v="United States"/>
    <s v="New York City"/>
    <s v="New York"/>
    <n v="10009"/>
    <x v="3"/>
    <s v="FUR-CH-10002084"/>
    <s v="Furniture"/>
    <s v="Chairs"/>
    <s v="Hon Mobius Operator's Chair"/>
    <n v="442.76400000000001"/>
    <n v="4"/>
    <n v="0.1"/>
    <n v="59.035200000000003"/>
  </r>
  <r>
    <n v="2183"/>
    <s v="CA-2013-128818"/>
    <x v="0"/>
    <x v="681"/>
    <d v="2013-05-12T00:00:00"/>
    <s v="Standard Class"/>
    <s v="CJ-12010"/>
    <s v="Caroline Jumper"/>
    <x v="0"/>
    <s v="United States"/>
    <s v="New York City"/>
    <s v="New York"/>
    <n v="10009"/>
    <x v="3"/>
    <s v="TEC-MA-10000488"/>
    <s v="Technology"/>
    <s v="Machines"/>
    <s v="Bady BDG101FRU Card Printer"/>
    <n v="3999.95"/>
    <n v="5"/>
    <n v="0"/>
    <n v="1159.9854999999998"/>
  </r>
  <r>
    <n v="2184"/>
    <s v="CA-2013-128818"/>
    <x v="0"/>
    <x v="681"/>
    <d v="2013-05-12T00:00:00"/>
    <s v="Standard Class"/>
    <s v="CJ-12010"/>
    <s v="Caroline Jumper"/>
    <x v="0"/>
    <s v="United States"/>
    <s v="New York City"/>
    <s v="New York"/>
    <n v="10009"/>
    <x v="3"/>
    <s v="TEC-AC-10001767"/>
    <s v="Technology"/>
    <s v="Accessories"/>
    <s v="SanDisk Ultra 64 GB MicroSDHC Class 10 Memory Card"/>
    <n v="199.95000000000002"/>
    <n v="5"/>
    <n v="0"/>
    <n v="21.994499999999988"/>
  </r>
  <r>
    <n v="2185"/>
    <s v="CA-2013-128818"/>
    <x v="0"/>
    <x v="681"/>
    <d v="2013-05-12T00:00:00"/>
    <s v="Standard Class"/>
    <s v="CJ-12010"/>
    <s v="Caroline Jumper"/>
    <x v="0"/>
    <s v="United States"/>
    <s v="New York City"/>
    <s v="New York"/>
    <n v="10009"/>
    <x v="3"/>
    <s v="FUR-FU-10001940"/>
    <s v="Furniture"/>
    <s v="Furnishings"/>
    <s v="Staples"/>
    <n v="63.68"/>
    <n v="8"/>
    <n v="0"/>
    <n v="28.019200000000005"/>
  </r>
  <r>
    <n v="2186"/>
    <s v="CA-2014-124576"/>
    <x v="3"/>
    <x v="378"/>
    <d v="2014-08-05T00:00:00"/>
    <s v="Second Class"/>
    <s v="HK-14890"/>
    <s v="Heather Kirkland"/>
    <x v="1"/>
    <s v="United States"/>
    <s v="Salinas"/>
    <s v="California"/>
    <n v="93905"/>
    <x v="1"/>
    <s v="OFF-BI-10002735"/>
    <s v="Office Supplies"/>
    <s v="Binders"/>
    <s v="GBC Prestige Therm-A-Bind Covers"/>
    <n v="54.896000000000008"/>
    <n v="2"/>
    <n v="0.2"/>
    <n v="18.5274"/>
  </r>
  <r>
    <n v="2187"/>
    <s v="CA-2013-101378"/>
    <x v="0"/>
    <x v="216"/>
    <d v="2013-07-15T00:00:00"/>
    <s v="Same Day"/>
    <s v="RH-19600"/>
    <s v="Rob Haberlin"/>
    <x v="0"/>
    <s v="United States"/>
    <s v="Huntsville"/>
    <s v="Alabama"/>
    <n v="35810"/>
    <x v="0"/>
    <s v="TEC-AC-10002345"/>
    <s v="Technology"/>
    <s v="Accessories"/>
    <s v="HP Standard 104 key PS/2 Keyboard"/>
    <n v="29"/>
    <n v="2"/>
    <n v="0"/>
    <n v="7.25"/>
  </r>
  <r>
    <n v="2188"/>
    <s v="CA-2014-143063"/>
    <x v="3"/>
    <x v="682"/>
    <d v="2014-08-16T00:00:00"/>
    <s v="Standard Class"/>
    <s v="IL-15100"/>
    <s v="Ivan Liston"/>
    <x v="0"/>
    <s v="United States"/>
    <s v="Columbus"/>
    <s v="Indiana"/>
    <n v="47201"/>
    <x v="2"/>
    <s v="OFF-EN-10003134"/>
    <s v="Office Supplies"/>
    <s v="Envelopes"/>
    <s v="Staples"/>
    <n v="70.08"/>
    <n v="6"/>
    <n v="0"/>
    <n v="35.04"/>
  </r>
  <r>
    <n v="2189"/>
    <s v="CA-2014-143063"/>
    <x v="3"/>
    <x v="682"/>
    <d v="2014-08-16T00:00:00"/>
    <s v="Standard Class"/>
    <s v="IL-15100"/>
    <s v="Ivan Liston"/>
    <x v="0"/>
    <s v="United States"/>
    <s v="Columbus"/>
    <s v="Indiana"/>
    <n v="47201"/>
    <x v="2"/>
    <s v="FUR-FU-10003708"/>
    <s v="Furniture"/>
    <s v="Furnishings"/>
    <s v="Tenex Traditional Chairmats for Medium Pile Carpet, Standard Lip, 36&quot; x 48&quot;"/>
    <n v="121.3"/>
    <n v="2"/>
    <n v="0"/>
    <n v="25.472999999999999"/>
  </r>
  <r>
    <n v="2190"/>
    <s v="CA-2014-143063"/>
    <x v="3"/>
    <x v="682"/>
    <d v="2014-08-16T00:00:00"/>
    <s v="Standard Class"/>
    <s v="IL-15100"/>
    <s v="Ivan Liston"/>
    <x v="0"/>
    <s v="United States"/>
    <s v="Columbus"/>
    <s v="Indiana"/>
    <n v="47201"/>
    <x v="2"/>
    <s v="TEC-PH-10003645"/>
    <s v="Technology"/>
    <s v="Phones"/>
    <s v="Aastra 57i VoIP phone"/>
    <n v="1454.4900000000002"/>
    <n v="9"/>
    <n v="0"/>
    <n v="378.16740000000004"/>
  </r>
  <r>
    <n v="2191"/>
    <s v="CA-2013-118913"/>
    <x v="0"/>
    <x v="674"/>
    <d v="2013-06-30T00:00:00"/>
    <s v="Standard Class"/>
    <s v="AS-10240"/>
    <s v="Alan Shonely"/>
    <x v="0"/>
    <s v="United States"/>
    <s v="Los Angeles"/>
    <s v="California"/>
    <n v="90049"/>
    <x v="1"/>
    <s v="OFF-AP-10000692"/>
    <s v="Office Supplies"/>
    <s v="Appliances"/>
    <s v="Fellowes Mighty 8 Compact Surge Protector"/>
    <n v="60.81"/>
    <n v="3"/>
    <n v="0"/>
    <n v="17.026800000000001"/>
  </r>
  <r>
    <n v="2192"/>
    <s v="CA-2013-128412"/>
    <x v="0"/>
    <x v="107"/>
    <d v="2013-12-18T00:00:00"/>
    <s v="Standard Class"/>
    <s v="AP-10915"/>
    <s v="Arthur Prichep"/>
    <x v="0"/>
    <s v="United States"/>
    <s v="Seattle"/>
    <s v="Washington"/>
    <n v="98105"/>
    <x v="1"/>
    <s v="OFF-BI-10001718"/>
    <s v="Office Supplies"/>
    <s v="Binders"/>
    <s v="GBC DocuBind P50 Personal Binding Machine"/>
    <n v="153.55199999999999"/>
    <n v="3"/>
    <n v="0.2"/>
    <n v="51.823799999999999"/>
  </r>
  <r>
    <n v="2193"/>
    <s v="CA-2013-128412"/>
    <x v="0"/>
    <x v="107"/>
    <d v="2013-12-18T00:00:00"/>
    <s v="Standard Class"/>
    <s v="AP-10915"/>
    <s v="Arthur Prichep"/>
    <x v="0"/>
    <s v="United States"/>
    <s v="Seattle"/>
    <s v="Washington"/>
    <n v="98105"/>
    <x v="1"/>
    <s v="OFF-AP-10002082"/>
    <s v="Office Supplies"/>
    <s v="Appliances"/>
    <s v="Holmes HEPA Air Purifier"/>
    <n v="65.34"/>
    <n v="3"/>
    <n v="0"/>
    <n v="22.869"/>
  </r>
  <r>
    <n v="2194"/>
    <s v="CA-2013-128412"/>
    <x v="0"/>
    <x v="107"/>
    <d v="2013-12-18T00:00:00"/>
    <s v="Standard Class"/>
    <s v="AP-10915"/>
    <s v="Arthur Prichep"/>
    <x v="0"/>
    <s v="United States"/>
    <s v="Seattle"/>
    <s v="Washington"/>
    <n v="98105"/>
    <x v="1"/>
    <s v="OFF-PA-10001125"/>
    <s v="Office Supplies"/>
    <s v="Paper"/>
    <s v="Xerox 1988"/>
    <n v="123.92"/>
    <n v="4"/>
    <n v="0"/>
    <n v="55.763999999999996"/>
  </r>
  <r>
    <n v="2195"/>
    <s v="CA-2013-128412"/>
    <x v="0"/>
    <x v="107"/>
    <d v="2013-12-18T00:00:00"/>
    <s v="Standard Class"/>
    <s v="AP-10915"/>
    <s v="Arthur Prichep"/>
    <x v="0"/>
    <s v="United States"/>
    <s v="Seattle"/>
    <s v="Washington"/>
    <n v="98105"/>
    <x v="1"/>
    <s v="OFF-AP-10000252"/>
    <s v="Office Supplies"/>
    <s v="Appliances"/>
    <s v="Harmony HEPA Quiet Air Purifiers"/>
    <n v="35.099999999999994"/>
    <n v="3"/>
    <n v="0"/>
    <n v="12.285"/>
  </r>
  <r>
    <n v="2196"/>
    <s v="CA-2013-128412"/>
    <x v="0"/>
    <x v="107"/>
    <d v="2013-12-18T00:00:00"/>
    <s v="Standard Class"/>
    <s v="AP-10915"/>
    <s v="Arthur Prichep"/>
    <x v="0"/>
    <s v="United States"/>
    <s v="Seattle"/>
    <s v="Washington"/>
    <n v="98105"/>
    <x v="1"/>
    <s v="TEC-AC-10003038"/>
    <s v="Technology"/>
    <s v="Accessories"/>
    <s v="Kingston Digital DataTraveler 16GB USB 2.0"/>
    <n v="44.75"/>
    <n v="5"/>
    <n v="0"/>
    <n v="8.5024999999999942"/>
  </r>
  <r>
    <n v="2197"/>
    <s v="CA-2013-136483"/>
    <x v="0"/>
    <x v="49"/>
    <d v="2013-12-07T00:00:00"/>
    <s v="Standard Class"/>
    <s v="AG-10390"/>
    <s v="Allen Goldenen"/>
    <x v="0"/>
    <s v="United States"/>
    <s v="Knoxville"/>
    <s v="Tennessee"/>
    <n v="37918"/>
    <x v="0"/>
    <s v="OFF-AR-10000940"/>
    <s v="Office Supplies"/>
    <s v="Art"/>
    <s v="Newell 343"/>
    <n v="4.7039999999999997"/>
    <n v="2"/>
    <n v="0.2"/>
    <n v="0.41160000000000019"/>
  </r>
  <r>
    <n v="2198"/>
    <s v="CA-2011-163013"/>
    <x v="2"/>
    <x v="683"/>
    <d v="2011-12-04T00:00:00"/>
    <s v="Standard Class"/>
    <s v="BF-11080"/>
    <s v="Bart Folk"/>
    <x v="0"/>
    <s v="United States"/>
    <s v="Montgomery"/>
    <s v="Alabama"/>
    <n v="36116"/>
    <x v="0"/>
    <s v="OFF-AR-10001954"/>
    <s v="Office Supplies"/>
    <s v="Art"/>
    <s v="Newell 331"/>
    <n v="14.669999999999998"/>
    <n v="3"/>
    <n v="0"/>
    <n v="3.9609000000000001"/>
  </r>
  <r>
    <n v="2199"/>
    <s v="CA-2012-135363"/>
    <x v="1"/>
    <x v="262"/>
    <d v="2012-04-02T00:00:00"/>
    <s v="Standard Class"/>
    <s v="CK-12205"/>
    <s v="Chloris Kastensmidt"/>
    <x v="0"/>
    <s v="United States"/>
    <s v="Philadelphia"/>
    <s v="Pennsylvania"/>
    <n v="19120"/>
    <x v="3"/>
    <s v="OFF-PA-10003177"/>
    <s v="Office Supplies"/>
    <s v="Paper"/>
    <s v="Xerox 1999"/>
    <n v="15.552000000000003"/>
    <n v="3"/>
    <n v="0.2"/>
    <n v="5.4432"/>
  </r>
  <r>
    <n v="2200"/>
    <s v="CA-2012-135363"/>
    <x v="1"/>
    <x v="262"/>
    <d v="2012-04-02T00:00:00"/>
    <s v="Standard Class"/>
    <s v="CK-12205"/>
    <s v="Chloris Kastensmidt"/>
    <x v="0"/>
    <s v="United States"/>
    <s v="Philadelphia"/>
    <s v="Pennsylvania"/>
    <n v="19120"/>
    <x v="3"/>
    <s v="OFF-PA-10000533"/>
    <s v="Office Supplies"/>
    <s v="Paper"/>
    <s v="Southworth Parchment Paper &amp; Envelopes"/>
    <n v="5.2320000000000002"/>
    <n v="1"/>
    <n v="0.2"/>
    <n v="1.7003999999999999"/>
  </r>
  <r>
    <n v="2201"/>
    <s v="US-2011-165659"/>
    <x v="2"/>
    <x v="106"/>
    <d v="2011-06-06T00:00:00"/>
    <s v="Standard Class"/>
    <s v="LT-17110"/>
    <s v="Liz Thompson"/>
    <x v="0"/>
    <s v="United States"/>
    <s v="Little Rock"/>
    <s v="Arkansas"/>
    <n v="72209"/>
    <x v="0"/>
    <s v="FUR-FU-10001935"/>
    <s v="Furniture"/>
    <s v="Furnishings"/>
    <s v="3M Hangers With Command Adhesive"/>
    <n v="22.200000000000003"/>
    <n v="6"/>
    <n v="0"/>
    <n v="9.1020000000000021"/>
  </r>
  <r>
    <n v="2202"/>
    <s v="US-2011-165659"/>
    <x v="2"/>
    <x v="106"/>
    <d v="2011-06-06T00:00:00"/>
    <s v="Standard Class"/>
    <s v="LT-17110"/>
    <s v="Liz Thompson"/>
    <x v="0"/>
    <s v="United States"/>
    <s v="Little Rock"/>
    <s v="Arkansas"/>
    <n v="72209"/>
    <x v="0"/>
    <s v="TEC-PH-10002563"/>
    <s v="Technology"/>
    <s v="Phones"/>
    <s v="Adtran 1202752G1"/>
    <n v="881.93"/>
    <n v="7"/>
    <n v="0"/>
    <n v="229.30180000000001"/>
  </r>
  <r>
    <n v="2203"/>
    <s v="CA-2012-138002"/>
    <x v="1"/>
    <x v="684"/>
    <d v="2012-09-12T00:00:00"/>
    <s v="Standard Class"/>
    <s v="BT-11305"/>
    <s v="Beth Thompson"/>
    <x v="2"/>
    <s v="United States"/>
    <s v="Seattle"/>
    <s v="Washington"/>
    <n v="98103"/>
    <x v="1"/>
    <s v="OFF-BI-10002160"/>
    <s v="Office Supplies"/>
    <s v="Binders"/>
    <s v="Acco Hanging Data Binders"/>
    <n v="6.0960000000000001"/>
    <n v="2"/>
    <n v="0.2"/>
    <n v="2.1335999999999999"/>
  </r>
  <r>
    <n v="2204"/>
    <s v="CA-2012-138002"/>
    <x v="1"/>
    <x v="684"/>
    <d v="2012-09-12T00:00:00"/>
    <s v="Standard Class"/>
    <s v="BT-11305"/>
    <s v="Beth Thompson"/>
    <x v="2"/>
    <s v="United States"/>
    <s v="Seattle"/>
    <s v="Washington"/>
    <n v="98103"/>
    <x v="1"/>
    <s v="FUR-FU-10004748"/>
    <s v="Furniture"/>
    <s v="Furnishings"/>
    <s v="Howard Miller 16&quot; Diameter Gallery Wall Clock"/>
    <n v="191.82"/>
    <n v="3"/>
    <n v="0"/>
    <n v="74.809799999999996"/>
  </r>
  <r>
    <n v="2205"/>
    <s v="CA-2012-128860"/>
    <x v="1"/>
    <x v="685"/>
    <d v="2012-07-05T00:00:00"/>
    <s v="Standard Class"/>
    <s v="SC-20725"/>
    <s v="Steven Cartwright"/>
    <x v="0"/>
    <s v="United States"/>
    <s v="Lancaster"/>
    <s v="Pennsylvania"/>
    <n v="17602"/>
    <x v="3"/>
    <s v="FUR-FU-10001473"/>
    <s v="Furniture"/>
    <s v="Furnishings"/>
    <s v="Eldon Executive Woodline II Desk Accessories, Mahogany"/>
    <n v="20.103999999999999"/>
    <n v="1"/>
    <n v="0.2"/>
    <n v="1.7591000000000001"/>
  </r>
  <r>
    <n v="2206"/>
    <s v="CA-2013-164350"/>
    <x v="0"/>
    <x v="545"/>
    <d v="2013-09-13T00:00:00"/>
    <s v="Second Class"/>
    <s v="CG-12040"/>
    <s v="Catherine Glotzbach"/>
    <x v="2"/>
    <s v="United States"/>
    <s v="Bristol"/>
    <s v="Tennessee"/>
    <n v="37620"/>
    <x v="0"/>
    <s v="OFF-AR-10000538"/>
    <s v="Office Supplies"/>
    <s v="Art"/>
    <s v="Boston Model 1800 Electric Pencil Sharpener, Gray"/>
    <n v="67.56"/>
    <n v="3"/>
    <n v="0.2"/>
    <n v="8.4449999999999896"/>
  </r>
  <r>
    <n v="2207"/>
    <s v="US-2011-103905"/>
    <x v="2"/>
    <x v="686"/>
    <d v="2011-07-20T00:00:00"/>
    <s v="Standard Class"/>
    <s v="AW-10930"/>
    <s v="Arthur Wiediger"/>
    <x v="2"/>
    <s v="United States"/>
    <s v="Aurora"/>
    <s v="Illinois"/>
    <n v="60505"/>
    <x v="2"/>
    <s v="OFF-BI-10001098"/>
    <s v="Office Supplies"/>
    <s v="Binders"/>
    <s v="Acco D-Ring Binder w/DublLock"/>
    <n v="29.931999999999992"/>
    <n v="7"/>
    <n v="0.8"/>
    <n v="-46.394600000000011"/>
  </r>
  <r>
    <n v="2208"/>
    <s v="US-2011-103905"/>
    <x v="2"/>
    <x v="686"/>
    <d v="2011-07-20T00:00:00"/>
    <s v="Standard Class"/>
    <s v="AW-10930"/>
    <s v="Arthur Wiediger"/>
    <x v="2"/>
    <s v="United States"/>
    <s v="Aurora"/>
    <s v="Illinois"/>
    <n v="60505"/>
    <x v="2"/>
    <s v="TEC-PH-10001552"/>
    <s v="Technology"/>
    <s v="Phones"/>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s v="New York"/>
    <n v="10009"/>
    <x v="3"/>
    <s v="OFF-AR-10000390"/>
    <s v="Office Supplies"/>
    <s v="Art"/>
    <s v="Newell Chalk Holder"/>
    <n v="16.52"/>
    <n v="4"/>
    <n v="0"/>
    <n v="7.5991999999999997"/>
  </r>
  <r>
    <n v="2210"/>
    <s v="CA-2011-125556"/>
    <x v="2"/>
    <x v="687"/>
    <d v="2011-11-16T00:00:00"/>
    <s v="Second Class"/>
    <s v="ML-17410"/>
    <s v="Maris LaWare"/>
    <x v="0"/>
    <s v="United States"/>
    <s v="Fairfield"/>
    <s v="Connecticut"/>
    <n v="6824"/>
    <x v="3"/>
    <s v="TEC-PH-10001079"/>
    <s v="Technology"/>
    <s v="Phones"/>
    <s v="Polycom SoundPoint Pro SE-225 Corded phone"/>
    <n v="832.93"/>
    <n v="7"/>
    <n v="0"/>
    <n v="233.22039999999998"/>
  </r>
  <r>
    <n v="2211"/>
    <s v="CA-2011-125556"/>
    <x v="2"/>
    <x v="687"/>
    <d v="2011-11-16T00:00:00"/>
    <s v="Second Class"/>
    <s v="ML-17410"/>
    <s v="Maris LaWare"/>
    <x v="0"/>
    <s v="United States"/>
    <s v="Fairfield"/>
    <s v="Connecticut"/>
    <n v="6824"/>
    <x v="3"/>
    <s v="OFF-BI-10003460"/>
    <s v="Office Supplies"/>
    <s v="Binders"/>
    <s v="Acco 3-Hole Punch"/>
    <n v="43.8"/>
    <n v="10"/>
    <n v="0"/>
    <n v="21.023999999999997"/>
  </r>
  <r>
    <n v="2212"/>
    <s v="CA-2013-162313"/>
    <x v="0"/>
    <x v="581"/>
    <d v="2013-12-01T00:00:00"/>
    <s v="First Class"/>
    <s v="VB-21745"/>
    <s v="Victoria Brennan"/>
    <x v="1"/>
    <s v="United States"/>
    <s v="Lincoln Park"/>
    <s v="Michigan"/>
    <n v="48146"/>
    <x v="2"/>
    <s v="OFF-AP-10003842"/>
    <s v="Office Supplies"/>
    <s v="Appliances"/>
    <s v="Euro-Pro Shark Turbo Vacuum"/>
    <n v="167.292"/>
    <n v="6"/>
    <n v="0.1"/>
    <n v="29.7408"/>
  </r>
  <r>
    <n v="2213"/>
    <s v="CA-2014-107874"/>
    <x v="3"/>
    <x v="610"/>
    <d v="2014-11-26T00:00:00"/>
    <s v="Standard Class"/>
    <s v="SW-20275"/>
    <s v="Scott Williamson"/>
    <x v="0"/>
    <s v="United States"/>
    <s v="New York City"/>
    <s v="New York"/>
    <n v="10035"/>
    <x v="3"/>
    <s v="FUR-FU-10003535"/>
    <s v="Furniture"/>
    <s v="Furnishings"/>
    <s v="Howard Miller Distant Time Traveler Alarm Clock"/>
    <n v="27.42"/>
    <n v="1"/>
    <n v="0"/>
    <n v="11.2422"/>
  </r>
  <r>
    <n v="2214"/>
    <s v="CA-2014-129378"/>
    <x v="3"/>
    <x v="172"/>
    <d v="2014-10-03T00:00:00"/>
    <s v="First Class"/>
    <s v="NS-18505"/>
    <s v="Neola Schneider"/>
    <x v="0"/>
    <s v="United States"/>
    <s v="San Jose"/>
    <s v="California"/>
    <n v="95123"/>
    <x v="1"/>
    <s v="OFF-BI-10002012"/>
    <s v="Office Supplies"/>
    <s v="Binders"/>
    <s v="Wilson Jones Easy Flow II Sheet Lifters"/>
    <n v="1.4400000000000002"/>
    <n v="1"/>
    <n v="0.2"/>
    <n v="0.504"/>
  </r>
  <r>
    <n v="2215"/>
    <s v="CA-2014-129378"/>
    <x v="3"/>
    <x v="172"/>
    <d v="2014-10-03T00:00:00"/>
    <s v="First Class"/>
    <s v="NS-18505"/>
    <s v="Neola Schneider"/>
    <x v="0"/>
    <s v="United States"/>
    <s v="San Jose"/>
    <s v="California"/>
    <n v="95123"/>
    <x v="1"/>
    <s v="OFF-BI-10001922"/>
    <s v="Office Supplies"/>
    <s v="Binders"/>
    <s v="Storex Dura Pro Binders"/>
    <n v="61.77600000000001"/>
    <n v="13"/>
    <n v="0.2"/>
    <n v="20.849399999999996"/>
  </r>
  <r>
    <n v="2216"/>
    <s v="CA-2014-129378"/>
    <x v="3"/>
    <x v="172"/>
    <d v="2014-10-03T00:00:00"/>
    <s v="First Class"/>
    <s v="NS-18505"/>
    <s v="Neola Schneider"/>
    <x v="0"/>
    <s v="United States"/>
    <s v="San Jose"/>
    <s v="California"/>
    <n v="95123"/>
    <x v="1"/>
    <s v="OFF-AP-10000576"/>
    <s v="Office Supplies"/>
    <s v="Appliances"/>
    <s v="Belkin 325VA UPS Surge Protector, 6'"/>
    <n v="241.96"/>
    <n v="2"/>
    <n v="0"/>
    <n v="60.490000000000009"/>
  </r>
  <r>
    <n v="2217"/>
    <s v="CA-2014-129378"/>
    <x v="3"/>
    <x v="172"/>
    <d v="2014-10-03T00:00:00"/>
    <s v="First Class"/>
    <s v="NS-18505"/>
    <s v="Neola Schneider"/>
    <x v="0"/>
    <s v="United States"/>
    <s v="San Jose"/>
    <s v="California"/>
    <n v="95123"/>
    <x v="1"/>
    <s v="FUR-CH-10000553"/>
    <s v="Furniture"/>
    <s v="Chairs"/>
    <s v="Metal Folding Chairs, Beige, 4/Carton"/>
    <n v="108.608"/>
    <n v="4"/>
    <n v="0.2"/>
    <n v="9.5031999999999925"/>
  </r>
  <r>
    <n v="2218"/>
    <s v="CA-2011-151953"/>
    <x v="2"/>
    <x v="59"/>
    <d v="2011-09-25T00:00:00"/>
    <s v="Standard Class"/>
    <s v="DB-13555"/>
    <s v="Dorothy Badders"/>
    <x v="1"/>
    <s v="United States"/>
    <s v="Jacksonville"/>
    <s v="Florida"/>
    <n v="32216"/>
    <x v="0"/>
    <s v="OFF-AR-10003469"/>
    <s v="Office Supplies"/>
    <s v="Art"/>
    <s v="Nontoxic Chalk"/>
    <n v="2.8160000000000003"/>
    <n v="2"/>
    <n v="0.2"/>
    <n v="0.98559999999999992"/>
  </r>
  <r>
    <n v="2219"/>
    <s v="CA-2014-130841"/>
    <x v="3"/>
    <x v="688"/>
    <d v="2014-08-02T00:00:00"/>
    <s v="Standard Class"/>
    <s v="MH-17620"/>
    <s v="Matt Hagelstein"/>
    <x v="1"/>
    <s v="United States"/>
    <s v="San Francisco"/>
    <s v="California"/>
    <n v="94110"/>
    <x v="1"/>
    <s v="OFF-BI-10000145"/>
    <s v="Office Supplies"/>
    <s v="Binders"/>
    <s v="Zipper Ring Binder Pockets"/>
    <n v="9.9840000000000018"/>
    <n v="4"/>
    <n v="0.2"/>
    <n v="3.6191999999999993"/>
  </r>
  <r>
    <n v="2220"/>
    <s v="CA-2014-130841"/>
    <x v="3"/>
    <x v="688"/>
    <d v="2014-08-02T00:00:00"/>
    <s v="Standard Class"/>
    <s v="MH-17620"/>
    <s v="Matt Hagelstein"/>
    <x v="1"/>
    <s v="United States"/>
    <s v="San Francisco"/>
    <s v="California"/>
    <n v="94110"/>
    <x v="1"/>
    <s v="OFF-ST-10001580"/>
    <s v="Office Supplies"/>
    <s v="Storage"/>
    <s v="Super Decoflex Portable Personal File"/>
    <n v="14.98"/>
    <n v="1"/>
    <n v="0"/>
    <n v="4.1943999999999999"/>
  </r>
  <r>
    <n v="2221"/>
    <s v="CA-2014-130841"/>
    <x v="3"/>
    <x v="688"/>
    <d v="2014-08-02T00:00:00"/>
    <s v="Standard Class"/>
    <s v="MH-17620"/>
    <s v="Matt Hagelstein"/>
    <x v="1"/>
    <s v="United States"/>
    <s v="San Francisco"/>
    <s v="California"/>
    <n v="94110"/>
    <x v="1"/>
    <s v="TEC-PH-10001817"/>
    <s v="Technology"/>
    <s v="Phones"/>
    <s v="Wilson Electronics DB Pro Signal Booster"/>
    <n v="1145.6000000000001"/>
    <n v="4"/>
    <n v="0.2"/>
    <n v="100.24000000000007"/>
  </r>
  <r>
    <n v="2222"/>
    <s v="CA-2012-131884"/>
    <x v="1"/>
    <x v="401"/>
    <d v="2012-12-06T00:00:00"/>
    <s v="Same Day"/>
    <s v="DK-13375"/>
    <s v="Dennis Kane"/>
    <x v="0"/>
    <s v="United States"/>
    <s v="Marion"/>
    <s v="Ohio"/>
    <n v="43302"/>
    <x v="3"/>
    <s v="TEC-PH-10001578"/>
    <s v="Technology"/>
    <s v="Phones"/>
    <s v="Polycom SoundStation2 EX Conference phone"/>
    <n v="485.93999999999994"/>
    <n v="2"/>
    <n v="0.4"/>
    <n v="-89.089000000000055"/>
  </r>
  <r>
    <n v="2223"/>
    <s v="CA-2012-131884"/>
    <x v="1"/>
    <x v="401"/>
    <d v="2012-12-06T00:00:00"/>
    <s v="Same Day"/>
    <s v="DK-13375"/>
    <s v="Dennis Kane"/>
    <x v="0"/>
    <s v="United States"/>
    <s v="Marion"/>
    <s v="Ohio"/>
    <n v="43302"/>
    <x v="3"/>
    <s v="OFF-AR-10004078"/>
    <s v="Office Supplies"/>
    <s v="Art"/>
    <s v="Newell 312"/>
    <n v="37.375999999999998"/>
    <n v="8"/>
    <n v="0.2"/>
    <n v="4.6719999999999988"/>
  </r>
  <r>
    <n v="2224"/>
    <s v="CA-2012-131884"/>
    <x v="1"/>
    <x v="401"/>
    <d v="2012-12-06T00:00:00"/>
    <s v="Same Day"/>
    <s v="DK-13375"/>
    <s v="Dennis Kane"/>
    <x v="0"/>
    <s v="United States"/>
    <s v="Marion"/>
    <s v="Ohio"/>
    <n v="43302"/>
    <x v="3"/>
    <s v="FUR-CH-10004860"/>
    <s v="Furniture"/>
    <s v="Chairs"/>
    <s v="Global Low Back Tilter Chair"/>
    <n v="70.685999999999993"/>
    <n v="1"/>
    <n v="0.3"/>
    <n v="-24.23520000000001"/>
  </r>
  <r>
    <n v="2225"/>
    <s v="CA-2014-121909"/>
    <x v="3"/>
    <x v="689"/>
    <d v="2014-08-06T00:00:00"/>
    <s v="Standard Class"/>
    <s v="EA-14035"/>
    <s v="Erin Ashbrook"/>
    <x v="1"/>
    <s v="United States"/>
    <s v="Philadelphia"/>
    <s v="Pennsylvania"/>
    <n v="19134"/>
    <x v="3"/>
    <s v="OFF-PA-10003790"/>
    <s v="Office Supplies"/>
    <s v="Paper"/>
    <s v="Xerox 1991"/>
    <n v="54.816000000000003"/>
    <n v="3"/>
    <n v="0.2"/>
    <n v="17.815199999999997"/>
  </r>
  <r>
    <n v="2226"/>
    <s v="CA-2013-106383"/>
    <x v="0"/>
    <x v="690"/>
    <d v="2013-03-22T00:00:00"/>
    <s v="Second Class"/>
    <s v="BT-11440"/>
    <s v="Bobby Trafton"/>
    <x v="0"/>
    <s v="United States"/>
    <s v="Littleton"/>
    <s v="Colorado"/>
    <n v="80122"/>
    <x v="1"/>
    <s v="FUR-BO-10002202"/>
    <s v="Furniture"/>
    <s v="Bookcases"/>
    <s v="Atlantic Metals Mobile 2-Shelf Bookcases, Custom Colors"/>
    <n v="72.294000000000011"/>
    <n v="1"/>
    <n v="0.7"/>
    <n v="-98.801799999999986"/>
  </r>
  <r>
    <n v="2227"/>
    <s v="CA-2014-130771"/>
    <x v="3"/>
    <x v="570"/>
    <d v="2014-08-04T00:00:00"/>
    <s v="Standard Class"/>
    <s v="LA-16780"/>
    <s v="Laura Armstrong"/>
    <x v="1"/>
    <s v="United States"/>
    <s v="Austin"/>
    <s v="Texas"/>
    <n v="78745"/>
    <x v="2"/>
    <s v="OFF-FA-10003059"/>
    <s v="Office Supplies"/>
    <s v="Fasteners"/>
    <s v="Assorted Color Push Pins"/>
    <n v="2.8960000000000004"/>
    <n v="2"/>
    <n v="0.2"/>
    <n v="0.4705999999999998"/>
  </r>
  <r>
    <n v="2228"/>
    <s v="CA-2014-130771"/>
    <x v="3"/>
    <x v="570"/>
    <d v="2014-08-04T00:00:00"/>
    <s v="Standard Class"/>
    <s v="LA-16780"/>
    <s v="Laura Armstrong"/>
    <x v="1"/>
    <s v="United States"/>
    <s v="Austin"/>
    <s v="Texas"/>
    <n v="78745"/>
    <x v="2"/>
    <s v="TEC-PH-10002496"/>
    <s v="Technology"/>
    <s v="Phones"/>
    <s v="Cisco SPA301"/>
    <n v="124.79200000000002"/>
    <n v="1"/>
    <n v="0.2"/>
    <n v="15.598999999999993"/>
  </r>
  <r>
    <n v="2229"/>
    <s v="CA-2013-139157"/>
    <x v="0"/>
    <x v="393"/>
    <d v="2013-10-06T00:00:00"/>
    <s v="Standard Class"/>
    <s v="GM-14680"/>
    <s v="Greg Matthias"/>
    <x v="0"/>
    <s v="United States"/>
    <s v="New York City"/>
    <s v="New York"/>
    <n v="10024"/>
    <x v="3"/>
    <s v="FUR-TA-10003238"/>
    <s v="Furniture"/>
    <s v="Tables"/>
    <s v="Chromcraft Bull-Nose Wood 48&quot; x 96&quot; Rectangular Conference Tables"/>
    <n v="330.58800000000002"/>
    <n v="1"/>
    <n v="0.4"/>
    <n v="-115.70580000000004"/>
  </r>
  <r>
    <n v="2230"/>
    <s v="CA-2011-128055"/>
    <x v="2"/>
    <x v="691"/>
    <d v="2011-04-05T00:00:00"/>
    <s v="Standard Class"/>
    <s v="AA-10315"/>
    <s v="Alex Avila"/>
    <x v="0"/>
    <s v="United States"/>
    <s v="San Francisco"/>
    <s v="California"/>
    <n v="94122"/>
    <x v="1"/>
    <s v="OFF-BI-10004390"/>
    <s v="Office Supplies"/>
    <s v="Binders"/>
    <s v="GBC DocuBind 200 Manual Binding Machine"/>
    <n v="673.5680000000001"/>
    <n v="2"/>
    <n v="0.2"/>
    <n v="252.58799999999999"/>
  </r>
  <r>
    <n v="2231"/>
    <s v="CA-2011-128055"/>
    <x v="2"/>
    <x v="691"/>
    <d v="2011-04-05T00:00:00"/>
    <s v="Standard Class"/>
    <s v="AA-10315"/>
    <s v="Alex Avila"/>
    <x v="0"/>
    <s v="United States"/>
    <s v="San Francisco"/>
    <s v="California"/>
    <n v="94122"/>
    <x v="1"/>
    <s v="OFF-AP-10002765"/>
    <s v="Office Supplies"/>
    <s v="Appliances"/>
    <s v="Fellowes Advanced Computer Series Surge Protectors"/>
    <n v="52.98"/>
    <n v="2"/>
    <n v="0"/>
    <n v="14.834400000000002"/>
  </r>
  <r>
    <n v="2232"/>
    <s v="CA-2014-157091"/>
    <x v="3"/>
    <x v="335"/>
    <d v="2014-07-02T00:00:00"/>
    <s v="Standard Class"/>
    <s v="DB-13405"/>
    <s v="Denny Blanton"/>
    <x v="0"/>
    <s v="United States"/>
    <s v="La Porte"/>
    <s v="Indiana"/>
    <n v="46350"/>
    <x v="2"/>
    <s v="FUR-FU-10000293"/>
    <s v="Furniture"/>
    <s v="Furnishings"/>
    <s v="Eldon Antistatic Chair Mats for Low to Medium Pile Carpets"/>
    <n v="526.45000000000005"/>
    <n v="5"/>
    <n v="0"/>
    <n v="31.586999999999961"/>
  </r>
  <r>
    <n v="2233"/>
    <s v="CA-2014-132122"/>
    <x v="3"/>
    <x v="362"/>
    <d v="2014-07-15T00:00:00"/>
    <s v="Standard Class"/>
    <s v="JH-15820"/>
    <s v="John Huston"/>
    <x v="0"/>
    <s v="United States"/>
    <s v="Chicago"/>
    <s v="Illinois"/>
    <n v="60610"/>
    <x v="2"/>
    <s v="OFF-ST-10003692"/>
    <s v="Office Supplies"/>
    <s v="Storage"/>
    <s v="Recycled Steel Personal File for Hanging File Folders"/>
    <n v="228.92"/>
    <n v="5"/>
    <n v="0.2"/>
    <n v="14.307499999999997"/>
  </r>
  <r>
    <n v="2234"/>
    <s v="CA-2012-123232"/>
    <x v="1"/>
    <x v="639"/>
    <d v="2012-12-16T00:00:00"/>
    <s v="Second Class"/>
    <s v="DJ-13630"/>
    <s v="Doug Jacobs"/>
    <x v="0"/>
    <s v="United States"/>
    <s v="Portland"/>
    <s v="Oregon"/>
    <n v="97206"/>
    <x v="1"/>
    <s v="TEC-PH-10001051"/>
    <s v="Technology"/>
    <s v="Phones"/>
    <s v="HTC One"/>
    <n v="319.96800000000002"/>
    <n v="4"/>
    <n v="0.2"/>
    <n v="35.996399999999952"/>
  </r>
  <r>
    <n v="2235"/>
    <s v="CA-2014-104066"/>
    <x v="3"/>
    <x v="256"/>
    <d v="2014-12-11T00:00:00"/>
    <s v="Standard Class"/>
    <s v="QJ-19255"/>
    <s v="Quincy Jones"/>
    <x v="1"/>
    <s v="United States"/>
    <s v="Burlington"/>
    <s v="Vermont"/>
    <s v="05408"/>
    <x v="3"/>
    <s v="TEC-AC-10001013"/>
    <s v="Technology"/>
    <s v="Accessories"/>
    <s v="Logitech ClearChat Comfort/USB Headset H390"/>
    <n v="205.03"/>
    <n v="7"/>
    <n v="0"/>
    <n v="67.659899999999979"/>
  </r>
  <r>
    <n v="2236"/>
    <s v="CA-2012-145849"/>
    <x v="1"/>
    <x v="426"/>
    <d v="2012-09-17T00:00:00"/>
    <s v="Second Class"/>
    <s v="CT-11995"/>
    <s v="Carol Triggs"/>
    <x v="0"/>
    <s v="United States"/>
    <s v="Indianapolis"/>
    <s v="Indiana"/>
    <n v="46203"/>
    <x v="2"/>
    <s v="OFF-ST-10000025"/>
    <s v="Office Supplies"/>
    <s v="Storage"/>
    <s v="Fellowes Stor/Drawer Steel Plus Storage Drawers"/>
    <n v="190.86"/>
    <n v="2"/>
    <n v="0"/>
    <n v="11.451599999999985"/>
  </r>
  <r>
    <n v="2237"/>
    <s v="CA-2012-145849"/>
    <x v="1"/>
    <x v="426"/>
    <d v="2012-09-17T00:00:00"/>
    <s v="Second Class"/>
    <s v="CT-11995"/>
    <s v="Carol Triggs"/>
    <x v="0"/>
    <s v="United States"/>
    <s v="Indianapolis"/>
    <s v="Indiana"/>
    <n v="46203"/>
    <x v="2"/>
    <s v="OFF-AR-10000817"/>
    <s v="Office Supplies"/>
    <s v="Art"/>
    <s v="Manco Dry-Lighter Erasable Highlighter"/>
    <n v="24.32"/>
    <n v="8"/>
    <n v="0"/>
    <n v="8.2687999999999988"/>
  </r>
  <r>
    <n v="2238"/>
    <s v="CA-2013-122322"/>
    <x v="0"/>
    <x v="692"/>
    <d v="2013-07-22T00:00:00"/>
    <s v="Standard Class"/>
    <s v="RH-19510"/>
    <s v="Rick Huthwaite"/>
    <x v="2"/>
    <s v="United States"/>
    <s v="Provo"/>
    <s v="Utah"/>
    <n v="84604"/>
    <x v="1"/>
    <s v="OFF-SU-10000952"/>
    <s v="Office Supplies"/>
    <s v="Supplies"/>
    <s v="Fiskars Home &amp; Office Scissors"/>
    <n v="44.400000000000006"/>
    <n v="5"/>
    <n v="0"/>
    <n v="12.432000000000002"/>
  </r>
  <r>
    <n v="2239"/>
    <s v="CA-2014-166849"/>
    <x v="3"/>
    <x v="693"/>
    <d v="2014-04-27T00:00:00"/>
    <s v="Standard Class"/>
    <s v="SJ-20125"/>
    <s v="Sanjit Jacobs"/>
    <x v="2"/>
    <s v="United States"/>
    <s v="Chicago"/>
    <s v="Illinois"/>
    <n v="60610"/>
    <x v="2"/>
    <s v="FUR-FU-10004597"/>
    <s v="Furniture"/>
    <s v="Furnishings"/>
    <s v="Eldon Cleatmat Chair Mats for Medium Pile Carpets"/>
    <n v="44.400000000000006"/>
    <n v="2"/>
    <n v="0.6"/>
    <n v="-52.169999999999987"/>
  </r>
  <r>
    <n v="2240"/>
    <s v="CA-2013-146633"/>
    <x v="0"/>
    <x v="625"/>
    <d v="2013-11-18T00:00:00"/>
    <s v="Second Class"/>
    <s v="TG-21310"/>
    <s v="Toby Gnade"/>
    <x v="0"/>
    <s v="United States"/>
    <s v="Los Angeles"/>
    <s v="California"/>
    <n v="90049"/>
    <x v="1"/>
    <s v="OFF-BI-10003527"/>
    <s v="Office Supplies"/>
    <s v="Binders"/>
    <s v="Fellowes PB500 Electric Punch Plastic Comb Binding Machine with Manual Bind"/>
    <n v="1016.792"/>
    <n v="1"/>
    <n v="0.2"/>
    <n v="381.29700000000003"/>
  </r>
  <r>
    <n v="2241"/>
    <s v="CA-2013-146633"/>
    <x v="0"/>
    <x v="625"/>
    <d v="2013-11-18T00:00:00"/>
    <s v="Second Class"/>
    <s v="TG-21310"/>
    <s v="Toby Gnade"/>
    <x v="0"/>
    <s v="United States"/>
    <s v="Los Angeles"/>
    <s v="California"/>
    <n v="90049"/>
    <x v="1"/>
    <s v="OFF-BI-10002982"/>
    <s v="Office Supplies"/>
    <s v="Binders"/>
    <s v="Avery Self-Adhesive Photo Pockets for Polaroid Photos"/>
    <n v="38.136000000000003"/>
    <n v="7"/>
    <n v="0.2"/>
    <n v="13.347599999999998"/>
  </r>
  <r>
    <n v="2242"/>
    <s v="US-2013-126893"/>
    <x v="0"/>
    <x v="491"/>
    <d v="2013-12-02T00:00:00"/>
    <s v="Standard Class"/>
    <s v="CT-11995"/>
    <s v="Carol Triggs"/>
    <x v="0"/>
    <s v="United States"/>
    <s v="Philadelphia"/>
    <s v="Pennsylvania"/>
    <n v="19134"/>
    <x v="3"/>
    <s v="TEC-PH-10004165"/>
    <s v="Technology"/>
    <s v="Phones"/>
    <s v="Mitel MiVoice 5330e IP Phone"/>
    <n v="494.98199999999997"/>
    <n v="3"/>
    <n v="0.4"/>
    <n v="-115.49580000000006"/>
  </r>
  <r>
    <n v="2243"/>
    <s v="CA-2014-103380"/>
    <x v="3"/>
    <x v="610"/>
    <d v="2014-11-26T00:00:00"/>
    <s v="Standard Class"/>
    <s v="BF-11005"/>
    <s v="Barry Franz"/>
    <x v="2"/>
    <s v="United States"/>
    <s v="Pasadena"/>
    <s v="California"/>
    <n v="91104"/>
    <x v="1"/>
    <s v="OFF-ST-10003442"/>
    <s v="Office Supplies"/>
    <s v="Storage"/>
    <s v="Eldon Portable Mobile Manager"/>
    <n v="56.56"/>
    <n v="2"/>
    <n v="0"/>
    <n v="15.2712"/>
  </r>
  <r>
    <n v="2244"/>
    <s v="CA-2014-103380"/>
    <x v="3"/>
    <x v="610"/>
    <d v="2014-11-26T00:00:00"/>
    <s v="Standard Class"/>
    <s v="BF-11005"/>
    <s v="Barry Franz"/>
    <x v="2"/>
    <s v="United States"/>
    <s v="Pasadena"/>
    <s v="California"/>
    <n v="91104"/>
    <x v="1"/>
    <s v="OFF-AR-10003856"/>
    <s v="Office Supplies"/>
    <s v="Art"/>
    <s v="Newell 344"/>
    <n v="5.56"/>
    <n v="2"/>
    <n v="0"/>
    <n v="1.4455999999999998"/>
  </r>
  <r>
    <n v="2245"/>
    <s v="CA-2014-103380"/>
    <x v="3"/>
    <x v="610"/>
    <d v="2014-11-26T00:00:00"/>
    <s v="Standard Class"/>
    <s v="BF-11005"/>
    <s v="Barry Franz"/>
    <x v="2"/>
    <s v="United States"/>
    <s v="Pasadena"/>
    <s v="California"/>
    <n v="91104"/>
    <x v="1"/>
    <s v="OFF-FA-10004248"/>
    <s v="Office Supplies"/>
    <s v="Fasteners"/>
    <s v="Advantus T-Pin Paper Clips"/>
    <n v="9.02"/>
    <n v="2"/>
    <n v="0"/>
    <n v="3.5178000000000003"/>
  </r>
  <r>
    <n v="2246"/>
    <s v="CA-2014-103380"/>
    <x v="3"/>
    <x v="610"/>
    <d v="2014-11-26T00:00:00"/>
    <s v="Standard Class"/>
    <s v="BF-11005"/>
    <s v="Barry Franz"/>
    <x v="2"/>
    <s v="United States"/>
    <s v="Pasadena"/>
    <s v="California"/>
    <n v="91104"/>
    <x v="1"/>
    <s v="OFF-AP-10001492"/>
    <s v="Office Supplies"/>
    <s v="Appliances"/>
    <s v="Acco Six-Outlet Power Strip, 4' Cord Length"/>
    <n v="8.6199999999999992"/>
    <n v="1"/>
    <n v="0"/>
    <n v="2.2412000000000001"/>
  </r>
  <r>
    <n v="2247"/>
    <s v="CA-2014-103380"/>
    <x v="3"/>
    <x v="610"/>
    <d v="2014-11-26T00:00:00"/>
    <s v="Standard Class"/>
    <s v="BF-11005"/>
    <s v="Barry Franz"/>
    <x v="2"/>
    <s v="United States"/>
    <s v="Pasadena"/>
    <s v="California"/>
    <n v="91104"/>
    <x v="1"/>
    <s v="TEC-PH-10004165"/>
    <s v="Technology"/>
    <s v="Phones"/>
    <s v="Mitel MiVoice 5330e IP Phone"/>
    <n v="659.97600000000011"/>
    <n v="3"/>
    <n v="0.2"/>
    <n v="49.498199999999969"/>
  </r>
  <r>
    <n v="2248"/>
    <s v="CA-2012-116092"/>
    <x v="1"/>
    <x v="586"/>
    <d v="2012-02-18T00:00:00"/>
    <s v="Second Class"/>
    <s v="JM-16195"/>
    <s v="Justin MacKendrick"/>
    <x v="0"/>
    <s v="United States"/>
    <s v="Los Angeles"/>
    <s v="California"/>
    <n v="90004"/>
    <x v="1"/>
    <s v="OFF-PA-10004285"/>
    <s v="Office Supplies"/>
    <s v="Paper"/>
    <s v="Xerox 1959"/>
    <n v="13.36"/>
    <n v="2"/>
    <n v="0"/>
    <n v="6.4127999999999998"/>
  </r>
  <r>
    <n v="2249"/>
    <s v="CA-2012-116092"/>
    <x v="1"/>
    <x v="586"/>
    <d v="2012-02-18T00:00:00"/>
    <s v="Second Class"/>
    <s v="JM-16195"/>
    <s v="Justin MacKendrick"/>
    <x v="0"/>
    <s v="United States"/>
    <s v="Los Angeles"/>
    <s v="California"/>
    <n v="90004"/>
    <x v="1"/>
    <s v="OFF-BI-10001628"/>
    <s v="Office Supplies"/>
    <s v="Binders"/>
    <s v="Acco Data Flex Cable Posts For Top &amp; Bottom Load Binders, 6&quot; Capacity"/>
    <n v="41.72"/>
    <n v="5"/>
    <n v="0.2"/>
    <n v="13.037499999999998"/>
  </r>
  <r>
    <n v="2250"/>
    <s v="CA-2012-116092"/>
    <x v="1"/>
    <x v="586"/>
    <d v="2012-02-18T00:00:00"/>
    <s v="Second Class"/>
    <s v="JM-16195"/>
    <s v="Justin MacKendrick"/>
    <x v="0"/>
    <s v="United States"/>
    <s v="Los Angeles"/>
    <s v="California"/>
    <n v="90004"/>
    <x v="1"/>
    <s v="OFF-BI-10000546"/>
    <s v="Office Supplies"/>
    <s v="Binders"/>
    <s v="Avery Durable Binders"/>
    <n v="11.52"/>
    <n v="5"/>
    <n v="0.2"/>
    <n v="4.1760000000000002"/>
  </r>
  <r>
    <n v="2251"/>
    <s v="CA-2012-116092"/>
    <x v="1"/>
    <x v="586"/>
    <d v="2012-02-18T00:00:00"/>
    <s v="Second Class"/>
    <s v="JM-16195"/>
    <s v="Justin MacKendrick"/>
    <x v="0"/>
    <s v="United States"/>
    <s v="Los Angeles"/>
    <s v="California"/>
    <n v="90004"/>
    <x v="1"/>
    <s v="OFF-AP-10001391"/>
    <s v="Office Supplies"/>
    <s v="Appliances"/>
    <s v="Kensington 6 Outlet MasterPiece HOMEOFFICE Power Control Center"/>
    <n v="541.43999999999994"/>
    <n v="6"/>
    <n v="0"/>
    <n v="157.01759999999993"/>
  </r>
  <r>
    <n v="2252"/>
    <s v="CA-2012-116092"/>
    <x v="1"/>
    <x v="586"/>
    <d v="2012-02-18T00:00:00"/>
    <s v="Second Class"/>
    <s v="JM-16195"/>
    <s v="Justin MacKendrick"/>
    <x v="0"/>
    <s v="United States"/>
    <s v="Los Angeles"/>
    <s v="California"/>
    <n v="90004"/>
    <x v="1"/>
    <s v="OFF-PA-10000477"/>
    <s v="Office Supplies"/>
    <s v="Paper"/>
    <s v="Xerox 22"/>
    <n v="19.440000000000001"/>
    <n v="3"/>
    <n v="0"/>
    <n v="9.3312000000000008"/>
  </r>
  <r>
    <n v="2253"/>
    <s v="CA-2013-117849"/>
    <x v="0"/>
    <x v="173"/>
    <d v="2013-04-18T00:00:00"/>
    <s v="Second Class"/>
    <s v="JK-16120"/>
    <s v="Julie Kriz"/>
    <x v="2"/>
    <s v="United States"/>
    <s v="San Diego"/>
    <s v="California"/>
    <n v="92105"/>
    <x v="1"/>
    <s v="OFF-PA-10004327"/>
    <s v="Office Supplies"/>
    <s v="Paper"/>
    <s v="Xerox 1911"/>
    <n v="143.69999999999999"/>
    <n v="3"/>
    <n v="0"/>
    <n v="68.975999999999999"/>
  </r>
  <r>
    <n v="2254"/>
    <s v="CA-2012-169201"/>
    <x v="1"/>
    <x v="694"/>
    <d v="2012-10-01T00:00:00"/>
    <s v="First Class"/>
    <s v="HG-14965"/>
    <s v="Henry Goldwyn"/>
    <x v="1"/>
    <s v="United States"/>
    <s v="San Francisco"/>
    <s v="California"/>
    <n v="94110"/>
    <x v="1"/>
    <s v="OFF-AP-10000696"/>
    <s v="Office Supplies"/>
    <s v="Appliances"/>
    <s v="Holmes Odor Grabber"/>
    <n v="43.26"/>
    <n v="3"/>
    <n v="0"/>
    <n v="14.275799999999998"/>
  </r>
  <r>
    <n v="2255"/>
    <s v="CA-2012-169201"/>
    <x v="1"/>
    <x v="694"/>
    <d v="2012-10-01T00:00:00"/>
    <s v="First Class"/>
    <s v="HG-14965"/>
    <s v="Henry Goldwyn"/>
    <x v="1"/>
    <s v="United States"/>
    <s v="San Francisco"/>
    <s v="California"/>
    <n v="94110"/>
    <x v="1"/>
    <s v="OFF-AP-10002082"/>
    <s v="Office Supplies"/>
    <s v="Appliances"/>
    <s v="Holmes HEPA Air Purifier"/>
    <n v="43.56"/>
    <n v="2"/>
    <n v="0"/>
    <n v="15.245999999999999"/>
  </r>
  <r>
    <n v="2256"/>
    <s v="CA-2013-164091"/>
    <x v="0"/>
    <x v="42"/>
    <d v="2013-09-23T00:00:00"/>
    <s v="Standard Class"/>
    <s v="LA-16780"/>
    <s v="Laura Armstrong"/>
    <x v="1"/>
    <s v="United States"/>
    <s v="Bangor"/>
    <s v="Maine"/>
    <n v="4401"/>
    <x v="3"/>
    <s v="TEC-PH-10001944"/>
    <s v="Technology"/>
    <s v="Phones"/>
    <s v="Wi-Ex zBoost YX540 Cellular Phone Signal Booster"/>
    <n v="437.84999999999997"/>
    <n v="3"/>
    <n v="0"/>
    <n v="131.35499999999996"/>
  </r>
  <r>
    <n v="2257"/>
    <s v="CA-2013-164091"/>
    <x v="0"/>
    <x v="42"/>
    <d v="2013-09-23T00:00:00"/>
    <s v="Standard Class"/>
    <s v="LA-16780"/>
    <s v="Laura Armstrong"/>
    <x v="1"/>
    <s v="United States"/>
    <s v="Bangor"/>
    <s v="Maine"/>
    <n v="4401"/>
    <x v="3"/>
    <s v="FUR-FU-10004952"/>
    <s v="Furniture"/>
    <s v="Furnishings"/>
    <s v="C-Line Cubicle Keepers Polyproplyene Holder w/Velcro Back, 8-1/2x11, 25/Bx"/>
    <n v="109.48"/>
    <n v="2"/>
    <n v="0"/>
    <n v="33.938800000000001"/>
  </r>
  <r>
    <n v="2258"/>
    <s v="CA-2014-105214"/>
    <x v="3"/>
    <x v="114"/>
    <d v="2014-06-20T00:00:00"/>
    <s v="First Class"/>
    <s v="TS-21610"/>
    <s v="Troy Staebel"/>
    <x v="0"/>
    <s v="United States"/>
    <s v="San Francisco"/>
    <s v="California"/>
    <n v="94122"/>
    <x v="1"/>
    <s v="FUR-CH-10000015"/>
    <s v="Furniture"/>
    <s v="Chairs"/>
    <s v="Hon Multipurpose Stacking Arm Chairs"/>
    <n v="1212.96"/>
    <n v="7"/>
    <n v="0.2"/>
    <n v="90.97199999999998"/>
  </r>
  <r>
    <n v="2259"/>
    <s v="CA-2014-105214"/>
    <x v="3"/>
    <x v="114"/>
    <d v="2014-06-20T00:00:00"/>
    <s v="First Class"/>
    <s v="TS-21610"/>
    <s v="Troy Staebel"/>
    <x v="0"/>
    <s v="United States"/>
    <s v="San Francisco"/>
    <s v="California"/>
    <n v="94122"/>
    <x v="1"/>
    <s v="OFF-PA-10001776"/>
    <s v="Office Supplies"/>
    <s v="Paper"/>
    <s v="Wirebound Message Books, Four 2 3/4&quot; x 5&quot; Forms per Page, 600 Sets per Book"/>
    <n v="18.54"/>
    <n v="2"/>
    <n v="0"/>
    <n v="8.7137999999999991"/>
  </r>
  <r>
    <n v="2260"/>
    <s v="CA-2012-117611"/>
    <x v="1"/>
    <x v="627"/>
    <d v="2012-11-10T00:00:00"/>
    <s v="Second Class"/>
    <s v="MZ-17335"/>
    <s v="Maria Zettner"/>
    <x v="2"/>
    <s v="United States"/>
    <s v="San Diego"/>
    <s v="California"/>
    <n v="92024"/>
    <x v="1"/>
    <s v="OFF-FA-10002280"/>
    <s v="Office Supplies"/>
    <s v="Fasteners"/>
    <s v="Advantus Plastic Paper Clips"/>
    <n v="5"/>
    <n v="1"/>
    <n v="0"/>
    <n v="2.4"/>
  </r>
  <r>
    <n v="2261"/>
    <s v="CA-2012-117611"/>
    <x v="1"/>
    <x v="627"/>
    <d v="2012-11-10T00:00:00"/>
    <s v="Second Class"/>
    <s v="MZ-17335"/>
    <s v="Maria Zettner"/>
    <x v="2"/>
    <s v="United States"/>
    <s v="San Diego"/>
    <s v="California"/>
    <n v="92024"/>
    <x v="1"/>
    <s v="TEC-AC-10002049"/>
    <s v="Technology"/>
    <s v="Accessories"/>
    <s v="Logitech G19 Programmable Gaming Keyboard"/>
    <n v="371.96999999999997"/>
    <n v="3"/>
    <n v="0"/>
    <n v="66.954599999999971"/>
  </r>
  <r>
    <n v="2262"/>
    <s v="US-2012-137960"/>
    <x v="1"/>
    <x v="217"/>
    <d v="2012-12-18T00:00:00"/>
    <s v="Same Day"/>
    <s v="MW-18220"/>
    <s v="Mitch Webber"/>
    <x v="0"/>
    <s v="United States"/>
    <s v="New York City"/>
    <s v="New York"/>
    <n v="10035"/>
    <x v="3"/>
    <s v="TEC-AC-10002253"/>
    <s v="Technology"/>
    <s v="Accessories"/>
    <s v="Imation Bio 8GB USB Flash Drive Imation Corp"/>
    <n v="166.24"/>
    <n v="1"/>
    <n v="0"/>
    <n v="24.936000000000007"/>
  </r>
  <r>
    <n v="2263"/>
    <s v="CA-2014-122994"/>
    <x v="3"/>
    <x v="695"/>
    <d v="2014-02-10T00:00:00"/>
    <s v="First Class"/>
    <s v="MV-17485"/>
    <s v="Mark Van Huff"/>
    <x v="0"/>
    <s v="United States"/>
    <s v="Arlington"/>
    <s v="Virginia"/>
    <n v="22204"/>
    <x v="0"/>
    <s v="FUR-BO-10004015"/>
    <s v="Furniture"/>
    <s v="Bookcases"/>
    <s v="Bush Andora Bookcase, Maple/Graphite Gray Finish"/>
    <n v="359.96999999999997"/>
    <n v="3"/>
    <n v="0"/>
    <n v="79.193399999999968"/>
  </r>
  <r>
    <n v="2264"/>
    <s v="CA-2013-131065"/>
    <x v="0"/>
    <x v="696"/>
    <d v="2013-11-17T00:00:00"/>
    <s v="Second Class"/>
    <s v="AA-10375"/>
    <s v="Allen Armold"/>
    <x v="0"/>
    <s v="United States"/>
    <s v="Atlanta"/>
    <s v="Georgia"/>
    <n v="30318"/>
    <x v="0"/>
    <s v="TEC-AC-10004145"/>
    <s v="Technology"/>
    <s v="Accessories"/>
    <s v="Logitech diNovo Edge Keyboard"/>
    <n v="499.98"/>
    <n v="2"/>
    <n v="0"/>
    <n v="114.99540000000002"/>
  </r>
  <r>
    <n v="2265"/>
    <s v="CA-2013-131065"/>
    <x v="0"/>
    <x v="696"/>
    <d v="2013-11-17T00:00:00"/>
    <s v="Second Class"/>
    <s v="AA-10375"/>
    <s v="Allen Armold"/>
    <x v="0"/>
    <s v="United States"/>
    <s v="Atlanta"/>
    <s v="Georgia"/>
    <n v="30318"/>
    <x v="0"/>
    <s v="OFF-PA-10002479"/>
    <s v="Office Supplies"/>
    <s v="Paper"/>
    <s v="Xerox 4200 Series MultiUse Premium Copy Paper (20Lb. and 84 Bright)"/>
    <n v="5.28"/>
    <n v="1"/>
    <n v="0"/>
    <n v="2.3759999999999999"/>
  </r>
  <r>
    <n v="2266"/>
    <s v="CA-2013-131065"/>
    <x v="0"/>
    <x v="696"/>
    <d v="2013-11-17T00:00:00"/>
    <s v="Second Class"/>
    <s v="AA-10375"/>
    <s v="Allen Armold"/>
    <x v="0"/>
    <s v="United States"/>
    <s v="Atlanta"/>
    <s v="Georgia"/>
    <n v="30318"/>
    <x v="0"/>
    <s v="OFF-BI-10004970"/>
    <s v="Office Supplies"/>
    <s v="Binders"/>
    <s v="ACCOHIDE 3-Ring Binder, Blue, 1&quot;"/>
    <n v="8.26"/>
    <n v="2"/>
    <n v="0"/>
    <n v="3.8822000000000001"/>
  </r>
  <r>
    <n v="2267"/>
    <s v="CA-2014-149146"/>
    <x v="3"/>
    <x v="386"/>
    <d v="2014-10-13T00:00:00"/>
    <s v="Same Day"/>
    <s v="SM-20320"/>
    <s v="Sean Miller"/>
    <x v="2"/>
    <s v="United States"/>
    <s v="Monroe"/>
    <s v="North Carolina"/>
    <n v="28110"/>
    <x v="0"/>
    <s v="OFF-PA-10003919"/>
    <s v="Office Supplies"/>
    <s v="Paper"/>
    <s v="Xerox 1989"/>
    <n v="7.9680000000000009"/>
    <n v="2"/>
    <n v="0.2"/>
    <n v="2.6892000000000005"/>
  </r>
  <r>
    <n v="2268"/>
    <s v="CA-2014-137470"/>
    <x v="3"/>
    <x v="697"/>
    <d v="2014-09-18T00:00:00"/>
    <s v="Same Day"/>
    <s v="TP-21415"/>
    <s v="Tom Prescott"/>
    <x v="0"/>
    <s v="United States"/>
    <s v="Seattle"/>
    <s v="Washington"/>
    <n v="98115"/>
    <x v="1"/>
    <s v="OFF-PA-10002001"/>
    <s v="Office Supplies"/>
    <s v="Paper"/>
    <s v="Xerox 1984"/>
    <n v="12.96"/>
    <n v="2"/>
    <n v="0"/>
    <n v="6.3504000000000005"/>
  </r>
  <r>
    <n v="2269"/>
    <s v="CA-2014-105480"/>
    <x v="3"/>
    <x v="698"/>
    <d v="2014-12-27T00:00:00"/>
    <s v="Standard Class"/>
    <s v="DK-13225"/>
    <s v="Dean Katz"/>
    <x v="1"/>
    <s v="United States"/>
    <s v="Rochester"/>
    <s v="New York"/>
    <n v="14609"/>
    <x v="3"/>
    <s v="OFF-PA-10002787"/>
    <s v="Office Supplies"/>
    <s v="Paper"/>
    <s v="Xerox 227"/>
    <n v="6.48"/>
    <n v="1"/>
    <n v="0"/>
    <n v="3.1104000000000003"/>
  </r>
  <r>
    <n v="2270"/>
    <s v="CA-2014-105480"/>
    <x v="3"/>
    <x v="698"/>
    <d v="2014-12-27T00:00:00"/>
    <s v="Standard Class"/>
    <s v="DK-13225"/>
    <s v="Dean Katz"/>
    <x v="1"/>
    <s v="United States"/>
    <s v="Rochester"/>
    <s v="New York"/>
    <n v="14609"/>
    <x v="3"/>
    <s v="OFF-BI-10003291"/>
    <s v="Office Supplies"/>
    <s v="Binders"/>
    <s v="Wilson Jones Leather-Like Binders with DublLock Round Rings"/>
    <n v="6.9840000000000009"/>
    <n v="1"/>
    <n v="0.2"/>
    <n v="2.3570999999999991"/>
  </r>
  <r>
    <n v="2271"/>
    <s v="CA-2014-164917"/>
    <x v="3"/>
    <x v="574"/>
    <d v="2014-12-08T00:00:00"/>
    <s v="Standard Class"/>
    <s v="MK-17905"/>
    <s v="Michael Kennedy"/>
    <x v="1"/>
    <s v="United States"/>
    <s v="Miami"/>
    <s v="Florida"/>
    <n v="33180"/>
    <x v="0"/>
    <s v="OFF-AR-10004344"/>
    <s v="Office Supplies"/>
    <s v="Art"/>
    <s v="Bulldog Vacuum Base Pencil Sharpener"/>
    <n v="47.96"/>
    <n v="5"/>
    <n v="0.2"/>
    <n v="4.196499999999995"/>
  </r>
  <r>
    <n v="2272"/>
    <s v="CA-2012-102036"/>
    <x v="1"/>
    <x v="481"/>
    <d v="2012-09-27T00:00:00"/>
    <s v="Standard Class"/>
    <s v="CS-12130"/>
    <s v="Chad Sievert"/>
    <x v="0"/>
    <s v="United States"/>
    <s v="Seattle"/>
    <s v="Washington"/>
    <n v="98105"/>
    <x v="1"/>
    <s v="OFF-ST-10003123"/>
    <s v="Office Supplies"/>
    <s v="Storage"/>
    <s v="Fellowes Bases and Tops For Staxonsteel/High-Stak Systems"/>
    <n v="199.74"/>
    <n v="6"/>
    <n v="0"/>
    <n v="47.937599999999996"/>
  </r>
  <r>
    <n v="2273"/>
    <s v="CA-2012-142944"/>
    <x v="1"/>
    <x v="699"/>
    <d v="2012-03-11T00:00:00"/>
    <s v="Standard Class"/>
    <s v="JL-15850"/>
    <s v="John Lucas"/>
    <x v="0"/>
    <s v="United States"/>
    <s v="San Francisco"/>
    <s v="California"/>
    <n v="94122"/>
    <x v="1"/>
    <s v="FUR-FU-10000308"/>
    <s v="Furniture"/>
    <s v="Furnishings"/>
    <s v="Deflect-o Glass Clear Studded Chair Mats"/>
    <n v="435.26"/>
    <n v="7"/>
    <n v="0"/>
    <n v="95.757200000000012"/>
  </r>
  <r>
    <n v="2274"/>
    <s v="CA-2012-142944"/>
    <x v="1"/>
    <x v="699"/>
    <d v="2012-03-11T00:00:00"/>
    <s v="Standard Class"/>
    <s v="JL-15850"/>
    <s v="John Lucas"/>
    <x v="0"/>
    <s v="United States"/>
    <s v="San Francisco"/>
    <s v="California"/>
    <n v="94122"/>
    <x v="1"/>
    <s v="TEC-CO-10003763"/>
    <s v="Technology"/>
    <s v="Copiers"/>
    <s v="Canon PC1060 Personal Laser Copier"/>
    <n v="1119.9840000000002"/>
    <n v="2"/>
    <n v="0.2"/>
    <n v="377.99459999999993"/>
  </r>
  <r>
    <n v="2275"/>
    <s v="CA-2011-157882"/>
    <x v="2"/>
    <x v="462"/>
    <d v="2011-10-08T00:00:00"/>
    <s v="Second Class"/>
    <s v="AR-10405"/>
    <s v="Allen Rosenblatt"/>
    <x v="1"/>
    <s v="United States"/>
    <s v="Los Angeles"/>
    <s v="California"/>
    <n v="90036"/>
    <x v="1"/>
    <s v="FUR-TA-10001866"/>
    <s v="Furniture"/>
    <s v="Tables"/>
    <s v="Bevis Round Conference Room Tables and Bases"/>
    <n v="143.43199999999999"/>
    <n v="1"/>
    <n v="0.2"/>
    <n v="3.5857999999999848"/>
  </r>
  <r>
    <n v="2276"/>
    <s v="CA-2011-157882"/>
    <x v="2"/>
    <x v="462"/>
    <d v="2011-10-08T00:00:00"/>
    <s v="Second Class"/>
    <s v="AR-10405"/>
    <s v="Allen Rosenblatt"/>
    <x v="1"/>
    <s v="United States"/>
    <s v="Los Angeles"/>
    <s v="California"/>
    <n v="90036"/>
    <x v="1"/>
    <s v="FUR-CH-10002774"/>
    <s v="Furniture"/>
    <s v="Chairs"/>
    <s v="Global Deluxe Stacking Chair, Gray"/>
    <n v="122.352"/>
    <n v="3"/>
    <n v="0.2"/>
    <n v="13.764599999999994"/>
  </r>
  <r>
    <n v="2277"/>
    <s v="CA-2011-104283"/>
    <x v="2"/>
    <x v="700"/>
    <d v="2011-07-01T00:00:00"/>
    <s v="Standard Class"/>
    <s v="LM-17065"/>
    <s v="Liz MacKendrick"/>
    <x v="0"/>
    <s v="United States"/>
    <s v="Southaven"/>
    <s v="Mississippi"/>
    <n v="38671"/>
    <x v="0"/>
    <s v="OFF-ST-10004337"/>
    <s v="Office Supplies"/>
    <s v="Storage"/>
    <s v="SAFCO Commercial Wire Shelving, 72h"/>
    <n v="306.2"/>
    <n v="5"/>
    <n v="0"/>
    <n v="0"/>
  </r>
  <r>
    <n v="2278"/>
    <s v="CA-2011-104283"/>
    <x v="2"/>
    <x v="700"/>
    <d v="2011-07-01T00:00:00"/>
    <s v="Standard Class"/>
    <s v="LM-17065"/>
    <s v="Liz MacKendrick"/>
    <x v="0"/>
    <s v="United States"/>
    <s v="Southaven"/>
    <s v="Mississippi"/>
    <n v="38671"/>
    <x v="0"/>
    <s v="FUR-TA-10001039"/>
    <s v="Furniture"/>
    <s v="Tables"/>
    <s v="KI Adjustable-Height Table"/>
    <n v="85.98"/>
    <n v="1"/>
    <n v="0"/>
    <n v="22.354800000000004"/>
  </r>
  <r>
    <n v="2279"/>
    <s v="CA-2011-104283"/>
    <x v="2"/>
    <x v="700"/>
    <d v="2011-07-01T00:00:00"/>
    <s v="Standard Class"/>
    <s v="LM-17065"/>
    <s v="Liz MacKendrick"/>
    <x v="0"/>
    <s v="United States"/>
    <s v="Southaven"/>
    <s v="Mississippi"/>
    <n v="38671"/>
    <x v="0"/>
    <s v="TEC-AC-10000109"/>
    <s v="Technology"/>
    <s v="Accessories"/>
    <s v="Sony Micro Vault Click 16 GB USB 2.0 Flash Drive"/>
    <n v="223.96"/>
    <n v="4"/>
    <n v="0"/>
    <n v="53.750400000000013"/>
  </r>
  <r>
    <n v="2280"/>
    <s v="CA-2014-142622"/>
    <x v="3"/>
    <x v="505"/>
    <d v="2014-11-03T00:00:00"/>
    <s v="First Class"/>
    <s v="JK-15625"/>
    <s v="Jim Karlsson"/>
    <x v="0"/>
    <s v="United States"/>
    <s v="Seattle"/>
    <s v="Washington"/>
    <n v="98115"/>
    <x v="1"/>
    <s v="FUR-CH-10003833"/>
    <s v="Furniture"/>
    <s v="Chairs"/>
    <s v="Novimex Fabric Task Chair"/>
    <n v="97.567999999999998"/>
    <n v="2"/>
    <n v="0.2"/>
    <n v="-6.0980000000000025"/>
  </r>
  <r>
    <n v="2281"/>
    <s v="CA-2014-142622"/>
    <x v="3"/>
    <x v="505"/>
    <d v="2014-11-03T00:00:00"/>
    <s v="First Class"/>
    <s v="JK-15625"/>
    <s v="Jim Karlsson"/>
    <x v="0"/>
    <s v="United States"/>
    <s v="Seattle"/>
    <s v="Washington"/>
    <n v="98115"/>
    <x v="1"/>
    <s v="FUR-CH-10004289"/>
    <s v="Furniture"/>
    <s v="Chairs"/>
    <s v="Global Super Steno Chair"/>
    <n v="614.27200000000005"/>
    <n v="8"/>
    <n v="0.2"/>
    <n v="-23.03520000000006"/>
  </r>
  <r>
    <n v="2282"/>
    <s v="CA-2014-142622"/>
    <x v="3"/>
    <x v="505"/>
    <d v="2014-11-03T00:00:00"/>
    <s v="First Class"/>
    <s v="JK-15625"/>
    <s v="Jim Karlsson"/>
    <x v="0"/>
    <s v="United States"/>
    <s v="Seattle"/>
    <s v="Washington"/>
    <n v="98115"/>
    <x v="1"/>
    <s v="FUR-BO-10004467"/>
    <s v="Furniture"/>
    <s v="Bookcases"/>
    <s v="Bestar Classic Bookcase"/>
    <n v="199.98"/>
    <n v="2"/>
    <n v="0"/>
    <n v="37.996199999999988"/>
  </r>
  <r>
    <n v="2283"/>
    <s v="CA-2013-132143"/>
    <x v="0"/>
    <x v="323"/>
    <d v="2013-09-06T00:00:00"/>
    <s v="First Class"/>
    <s v="FM-14215"/>
    <s v="Filia McAdams"/>
    <x v="1"/>
    <s v="United States"/>
    <s v="Middletown"/>
    <s v="Connecticut"/>
    <n v="6457"/>
    <x v="3"/>
    <s v="OFF-PA-10002713"/>
    <s v="Office Supplies"/>
    <s v="Paper"/>
    <s v="Adams Phone Message Book, 200 Message Capacity, 8 1/16” x 11”"/>
    <n v="48.16"/>
    <n v="7"/>
    <n v="0"/>
    <n v="22.153599999999997"/>
  </r>
  <r>
    <n v="2284"/>
    <s v="CA-2012-153108"/>
    <x v="1"/>
    <x v="616"/>
    <d v="2012-03-09T00:00:00"/>
    <s v="Standard Class"/>
    <s v="SF-20200"/>
    <s v="Sarah Foster"/>
    <x v="0"/>
    <s v="United States"/>
    <s v="New Castle"/>
    <s v="Indiana"/>
    <n v="47362"/>
    <x v="2"/>
    <s v="TEC-PH-10001552"/>
    <s v="Technology"/>
    <s v="Phones"/>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s v="Indiana"/>
    <n v="47362"/>
    <x v="2"/>
    <s v="OFF-AP-10002222"/>
    <s v="Office Supplies"/>
    <s v="Appliances"/>
    <s v="Staples"/>
    <n v="60.69"/>
    <n v="7"/>
    <n v="0"/>
    <n v="16.386300000000002"/>
  </r>
  <r>
    <n v="2286"/>
    <s v="CA-2013-112676"/>
    <x v="0"/>
    <x v="465"/>
    <d v="2013-05-09T00:00:00"/>
    <s v="First Class"/>
    <s v="PJ-18835"/>
    <s v="Patrick Jones"/>
    <x v="1"/>
    <s v="United States"/>
    <s v="Murfreesboro"/>
    <s v="Tennessee"/>
    <n v="37130"/>
    <x v="0"/>
    <s v="OFF-PA-10003971"/>
    <s v="Office Supplies"/>
    <s v="Paper"/>
    <s v="Xerox 1965"/>
    <n v="14.352000000000002"/>
    <n v="3"/>
    <n v="0.2"/>
    <n v="5.2026000000000003"/>
  </r>
  <r>
    <n v="2287"/>
    <s v="CA-2014-165687"/>
    <x v="3"/>
    <x v="701"/>
    <d v="2014-11-24T00:00:00"/>
    <s v="Standard Class"/>
    <s v="CS-12355"/>
    <s v="Christine Sundaresam"/>
    <x v="0"/>
    <s v="United States"/>
    <s v="Salem"/>
    <s v="Virginia"/>
    <n v="24153"/>
    <x v="0"/>
    <s v="OFF-AP-10004036"/>
    <s v="Office Supplies"/>
    <s v="Appliances"/>
    <s v="Bionaire 99.97% HEPA Air Cleaner"/>
    <n v="35.04"/>
    <n v="2"/>
    <n v="0"/>
    <n v="12.263999999999999"/>
  </r>
  <r>
    <n v="2288"/>
    <s v="US-2014-112928"/>
    <x v="3"/>
    <x v="702"/>
    <d v="2014-06-06T00:00:00"/>
    <s v="Second Class"/>
    <s v="BB-10990"/>
    <s v="Barry Blumstein"/>
    <x v="1"/>
    <s v="United States"/>
    <s v="Toledo"/>
    <s v="Ohio"/>
    <n v="43615"/>
    <x v="3"/>
    <s v="OFF-AP-10002287"/>
    <s v="Office Supplies"/>
    <s v="Appliances"/>
    <s v="Eureka Sanitaire  Multi-Pro Heavy-Duty Upright, Disposable Bags"/>
    <n v="17.480000000000004"/>
    <n v="5"/>
    <n v="0.2"/>
    <n v="1.3109999999999999"/>
  </r>
  <r>
    <n v="2289"/>
    <s v="CA-2014-143343"/>
    <x v="3"/>
    <x v="193"/>
    <d v="2014-06-14T00:00:00"/>
    <s v="First Class"/>
    <s v="BW-11200"/>
    <s v="Ben Wallace"/>
    <x v="0"/>
    <s v="United States"/>
    <s v="Los Angeles"/>
    <s v="California"/>
    <n v="90032"/>
    <x v="1"/>
    <s v="OFF-AR-10002375"/>
    <s v="Office Supplies"/>
    <s v="Art"/>
    <s v="Newell 351"/>
    <n v="16.399999999999999"/>
    <n v="5"/>
    <n v="0"/>
    <n v="4.7559999999999985"/>
  </r>
  <r>
    <n v="2290"/>
    <s v="CA-2014-115154"/>
    <x v="3"/>
    <x v="703"/>
    <d v="2014-01-12T00:00:00"/>
    <s v="First Class"/>
    <s v="RS-19420"/>
    <s v="Ricardo Sperren"/>
    <x v="1"/>
    <s v="United States"/>
    <s v="Seattle"/>
    <s v="Washington"/>
    <n v="98115"/>
    <x v="1"/>
    <s v="FUR-TA-10001950"/>
    <s v="Furniture"/>
    <s v="Tables"/>
    <s v="Balt Solid Wood Round Tables"/>
    <n v="892.98"/>
    <n v="2"/>
    <n v="0"/>
    <n v="80.368200000000002"/>
  </r>
  <r>
    <n v="2291"/>
    <s v="CA-2012-149342"/>
    <x v="1"/>
    <x v="704"/>
    <d v="2012-04-25T00:00:00"/>
    <s v="Standard Class"/>
    <s v="TS-21160"/>
    <s v="Theresa Swint"/>
    <x v="1"/>
    <s v="United States"/>
    <s v="Columbus"/>
    <s v="Georgia"/>
    <n v="31907"/>
    <x v="0"/>
    <s v="TEC-PH-10001557"/>
    <s v="Technology"/>
    <s v="Phones"/>
    <s v="Pyle PMP37LED"/>
    <n v="287.96999999999997"/>
    <n v="3"/>
    <n v="0"/>
    <n v="77.751899999999992"/>
  </r>
  <r>
    <n v="2292"/>
    <s v="CA-2012-149342"/>
    <x v="1"/>
    <x v="704"/>
    <d v="2012-04-25T00:00:00"/>
    <s v="Standard Class"/>
    <s v="TS-21160"/>
    <s v="Theresa Swint"/>
    <x v="1"/>
    <s v="United States"/>
    <s v="Columbus"/>
    <s v="Georgia"/>
    <n v="31907"/>
    <x v="0"/>
    <s v="FUR-FU-10002937"/>
    <s v="Furniture"/>
    <s v="Furnishings"/>
    <s v="GE 48&quot; Fluorescent Tube, Cool White Energy Saver, 34 Watts, 30/Box"/>
    <n v="595.38"/>
    <n v="6"/>
    <n v="0"/>
    <n v="297.69"/>
  </r>
  <r>
    <n v="2293"/>
    <s v="CA-2012-149342"/>
    <x v="1"/>
    <x v="704"/>
    <d v="2012-04-25T00:00:00"/>
    <s v="Standard Class"/>
    <s v="TS-21160"/>
    <s v="Theresa Swint"/>
    <x v="1"/>
    <s v="United States"/>
    <s v="Columbus"/>
    <s v="Georgia"/>
    <n v="31907"/>
    <x v="0"/>
    <s v="OFF-PA-10001166"/>
    <s v="Office Supplies"/>
    <s v="Paper"/>
    <s v="Xerox 2"/>
    <n v="12.96"/>
    <n v="2"/>
    <n v="0"/>
    <n v="6.2208000000000006"/>
  </r>
  <r>
    <n v="2294"/>
    <s v="CA-2012-130995"/>
    <x v="1"/>
    <x v="549"/>
    <d v="2012-11-06T00:00:00"/>
    <s v="Standard Class"/>
    <s v="QJ-19255"/>
    <s v="Quincy Jones"/>
    <x v="1"/>
    <s v="United States"/>
    <s v="New York City"/>
    <s v="New York"/>
    <n v="10009"/>
    <x v="3"/>
    <s v="TEC-PH-10000347"/>
    <s v="Technology"/>
    <s v="Phones"/>
    <s v="Cush Cases Heavy Duty Rugged Cover Case for Samsung Galaxy S5 - Purple"/>
    <n v="4.95"/>
    <n v="1"/>
    <n v="0"/>
    <n v="1.3365"/>
  </r>
  <r>
    <n v="2295"/>
    <s v="CA-2014-127929"/>
    <x v="3"/>
    <x v="331"/>
    <d v="2014-12-28T00:00:00"/>
    <s v="Standard Class"/>
    <s v="FM-14215"/>
    <s v="Filia McAdams"/>
    <x v="1"/>
    <s v="United States"/>
    <s v="Middletown"/>
    <s v="Connecticut"/>
    <n v="6457"/>
    <x v="3"/>
    <s v="FUR-FU-10003708"/>
    <s v="Furniture"/>
    <s v="Furnishings"/>
    <s v="Tenex Traditional Chairmats for Medium Pile Carpet, Standard Lip, 36&quot; x 48&quot;"/>
    <n v="181.95"/>
    <n v="3"/>
    <n v="0"/>
    <n v="38.209499999999998"/>
  </r>
  <r>
    <n v="2296"/>
    <s v="CA-2012-113145"/>
    <x v="1"/>
    <x v="549"/>
    <d v="2012-11-05T00:00:00"/>
    <s v="Standard Class"/>
    <s v="VD-21670"/>
    <s v="Valerie Dominguez"/>
    <x v="0"/>
    <s v="United States"/>
    <s v="New York City"/>
    <s v="New York"/>
    <n v="10011"/>
    <x v="3"/>
    <s v="OFF-PA-10002659"/>
    <s v="Office Supplies"/>
    <s v="Paper"/>
    <s v="Avoid Verbal Orders Carbonless Minifold Book"/>
    <n v="13.52"/>
    <n v="4"/>
    <n v="0"/>
    <n v="6.219199999999999"/>
  </r>
  <r>
    <n v="2297"/>
    <s v="CA-2012-113145"/>
    <x v="1"/>
    <x v="549"/>
    <d v="2012-11-05T00:00:00"/>
    <s v="Standard Class"/>
    <s v="VD-21670"/>
    <s v="Valerie Dominguez"/>
    <x v="0"/>
    <s v="United States"/>
    <s v="New York City"/>
    <s v="New York"/>
    <n v="10011"/>
    <x v="3"/>
    <s v="FUR-FU-10000965"/>
    <s v="Furniture"/>
    <s v="Furnishings"/>
    <s v="Howard Miller 11-1/2&quot; Diameter Ridgewood Wall Clock"/>
    <n v="259.7"/>
    <n v="5"/>
    <n v="0"/>
    <n v="106.477"/>
  </r>
  <r>
    <n v="2298"/>
    <s v="CA-2012-113145"/>
    <x v="1"/>
    <x v="549"/>
    <d v="2012-11-05T00:00:00"/>
    <s v="Standard Class"/>
    <s v="VD-21670"/>
    <s v="Valerie Dominguez"/>
    <x v="0"/>
    <s v="United States"/>
    <s v="New York City"/>
    <s v="New York"/>
    <n v="10011"/>
    <x v="3"/>
    <s v="TEC-PH-10001527"/>
    <s v="Technology"/>
    <s v="Phones"/>
    <s v="Plantronics MX500i Earset"/>
    <n v="42.95"/>
    <n v="1"/>
    <n v="0"/>
    <n v="1.2884999999999991"/>
  </r>
  <r>
    <n v="2299"/>
    <s v="CA-2012-113145"/>
    <x v="1"/>
    <x v="549"/>
    <d v="2012-11-05T00:00:00"/>
    <s v="Standard Class"/>
    <s v="VD-21670"/>
    <s v="Valerie Dominguez"/>
    <x v="0"/>
    <s v="United States"/>
    <s v="New York City"/>
    <s v="New York"/>
    <n v="10011"/>
    <x v="3"/>
    <s v="TEC-AC-10001838"/>
    <s v="Technology"/>
    <s v="Accessories"/>
    <s v="Razer Tiamat Over Ear 7.1 Surround Sound PC Gaming Headset"/>
    <n v="1399.93"/>
    <n v="7"/>
    <n v="0"/>
    <n v="601.96990000000005"/>
  </r>
  <r>
    <n v="2300"/>
    <s v="CA-2012-113145"/>
    <x v="1"/>
    <x v="549"/>
    <d v="2012-11-05T00:00:00"/>
    <s v="Standard Class"/>
    <s v="VD-21670"/>
    <s v="Valerie Dominguez"/>
    <x v="0"/>
    <s v="United States"/>
    <s v="New York City"/>
    <s v="New York"/>
    <n v="10011"/>
    <x v="3"/>
    <s v="TEC-PH-10002597"/>
    <s v="Technology"/>
    <s v="Phones"/>
    <s v="Xblue XB-1670-86 X16 Small Office Telephone - Titanium"/>
    <n v="503.96"/>
    <n v="4"/>
    <n v="0"/>
    <n v="125.99000000000001"/>
  </r>
  <r>
    <n v="2301"/>
    <s v="CA-2011-162362"/>
    <x v="2"/>
    <x v="687"/>
    <d v="2011-11-18T00:00:00"/>
    <s v="Standard Class"/>
    <s v="JL-15505"/>
    <s v="Jeremy Lonsdale"/>
    <x v="0"/>
    <s v="United States"/>
    <s v="Midland"/>
    <s v="Michigan"/>
    <n v="48640"/>
    <x v="2"/>
    <s v="OFF-BI-10000756"/>
    <s v="Office Supplies"/>
    <s v="Binders"/>
    <s v="Storex DuraTech Recycled Plastic Frosted Binders"/>
    <n v="12.72"/>
    <n v="3"/>
    <n v="0"/>
    <n v="6.36"/>
  </r>
  <r>
    <n v="2302"/>
    <s v="CA-2011-162362"/>
    <x v="2"/>
    <x v="687"/>
    <d v="2011-11-18T00:00:00"/>
    <s v="Standard Class"/>
    <s v="JL-15505"/>
    <s v="Jeremy Lonsdale"/>
    <x v="0"/>
    <s v="United States"/>
    <s v="Midland"/>
    <s v="Michigan"/>
    <n v="48640"/>
    <x v="2"/>
    <s v="OFF-BI-10000546"/>
    <s v="Office Supplies"/>
    <s v="Binders"/>
    <s v="Avery Durable Binders"/>
    <n v="11.52"/>
    <n v="4"/>
    <n v="0"/>
    <n v="5.6448"/>
  </r>
  <r>
    <n v="2303"/>
    <s v="CA-2013-106558"/>
    <x v="0"/>
    <x v="327"/>
    <d v="2013-01-21T00:00:00"/>
    <s v="Standard Class"/>
    <s v="DL-13495"/>
    <s v="Dionis Lloyd"/>
    <x v="1"/>
    <s v="United States"/>
    <s v="Columbus"/>
    <s v="Georgia"/>
    <n v="31907"/>
    <x v="0"/>
    <s v="TEC-AC-10001142"/>
    <s v="Technology"/>
    <s v="Accessories"/>
    <s v="First Data FD10 PIN Pad"/>
    <n v="316"/>
    <n v="4"/>
    <n v="0"/>
    <n v="31.599999999999966"/>
  </r>
  <r>
    <n v="2304"/>
    <s v="CA-2014-157931"/>
    <x v="3"/>
    <x v="697"/>
    <d v="2014-09-23T00:00:00"/>
    <s v="Second Class"/>
    <s v="MO-17800"/>
    <s v="Meg O'Connel"/>
    <x v="2"/>
    <s v="United States"/>
    <s v="Roswell"/>
    <s v="Georgia"/>
    <n v="30076"/>
    <x v="0"/>
    <s v="FUR-CH-10000785"/>
    <s v="Furniture"/>
    <s v="Chairs"/>
    <s v="Global Ergonomic Managers Chair"/>
    <n v="723.92"/>
    <n v="4"/>
    <n v="0"/>
    <n v="188.2192"/>
  </r>
  <r>
    <n v="2305"/>
    <s v="CA-2014-157931"/>
    <x v="3"/>
    <x v="697"/>
    <d v="2014-09-23T00:00:00"/>
    <s v="Second Class"/>
    <s v="MO-17800"/>
    <s v="Meg O'Connel"/>
    <x v="2"/>
    <s v="United States"/>
    <s v="Roswell"/>
    <s v="Georgia"/>
    <n v="30076"/>
    <x v="0"/>
    <s v="OFF-PA-10000474"/>
    <s v="Office Supplies"/>
    <s v="Paper"/>
    <s v="Staples"/>
    <n v="106.32"/>
    <n v="3"/>
    <n v="0"/>
    <n v="49.970399999999991"/>
  </r>
  <r>
    <n v="2306"/>
    <s v="CA-2013-115574"/>
    <x v="0"/>
    <x v="443"/>
    <d v="2013-12-25T00:00:00"/>
    <s v="First Class"/>
    <s v="BP-11185"/>
    <s v="Ben Peterman"/>
    <x v="1"/>
    <s v="United States"/>
    <s v="Chicago"/>
    <s v="Illinois"/>
    <n v="60623"/>
    <x v="2"/>
    <s v="FUR-BO-10003441"/>
    <s v="Furniture"/>
    <s v="Bookcases"/>
    <s v="Bush Westfield Collection Bookcases, Fully Assembled"/>
    <n v="141.37199999999999"/>
    <n v="2"/>
    <n v="0.3"/>
    <n v="-14.137200000000014"/>
  </r>
  <r>
    <n v="2307"/>
    <s v="CA-2012-160794"/>
    <x v="1"/>
    <x v="705"/>
    <d v="2012-08-08T00:00:00"/>
    <s v="First Class"/>
    <s v="MS-17980"/>
    <s v="Michael Stewart"/>
    <x v="1"/>
    <s v="United States"/>
    <s v="Houston"/>
    <s v="Texas"/>
    <n v="77041"/>
    <x v="2"/>
    <s v="OFF-PA-10004156"/>
    <s v="Office Supplies"/>
    <s v="Paper"/>
    <s v="Xerox 188"/>
    <n v="27.216000000000001"/>
    <n v="3"/>
    <n v="0.2"/>
    <n v="9.8657999999999983"/>
  </r>
  <r>
    <n v="2308"/>
    <s v="CA-2014-116225"/>
    <x v="3"/>
    <x v="60"/>
    <d v="2014-11-10T00:00:00"/>
    <s v="Standard Class"/>
    <s v="SV-20935"/>
    <s v="Susan Vittorini"/>
    <x v="0"/>
    <s v="United States"/>
    <s v="New York City"/>
    <s v="New York"/>
    <n v="10009"/>
    <x v="3"/>
    <s v="TEC-AC-10001432"/>
    <s v="Technology"/>
    <s v="Accessories"/>
    <s v="Enermax Aurora Lite Keyboard"/>
    <n v="390.75"/>
    <n v="5"/>
    <n v="0"/>
    <n v="171.93000000000006"/>
  </r>
  <r>
    <n v="2309"/>
    <s v="US-2014-120418"/>
    <x v="3"/>
    <x v="532"/>
    <d v="2014-06-13T00:00:00"/>
    <s v="First Class"/>
    <s v="BC-11125"/>
    <s v="Becky Castell"/>
    <x v="2"/>
    <s v="United States"/>
    <s v="Peoria"/>
    <s v="Arizona"/>
    <n v="85345"/>
    <x v="1"/>
    <s v="FUR-CH-10001394"/>
    <s v="Furniture"/>
    <s v="Chairs"/>
    <s v="Global Leather Executive Chair"/>
    <n v="280.79200000000003"/>
    <n v="1"/>
    <n v="0.2"/>
    <n v="35.098999999999961"/>
  </r>
  <r>
    <n v="2310"/>
    <s v="US-2014-120418"/>
    <x v="3"/>
    <x v="532"/>
    <d v="2014-06-13T00:00:00"/>
    <s v="First Class"/>
    <s v="BC-11125"/>
    <s v="Becky Castell"/>
    <x v="2"/>
    <s v="United States"/>
    <s v="Peoria"/>
    <s v="Arizona"/>
    <n v="85345"/>
    <x v="1"/>
    <s v="OFF-ST-10002370"/>
    <s v="Office Supplies"/>
    <s v="Storage"/>
    <s v="Sortfiler Multipurpose Personal File Organizer, Black"/>
    <n v="68.448000000000008"/>
    <n v="4"/>
    <n v="0.2"/>
    <n v="7.7003999999999948"/>
  </r>
  <r>
    <n v="2311"/>
    <s v="US-2014-120418"/>
    <x v="3"/>
    <x v="532"/>
    <d v="2014-06-13T00:00:00"/>
    <s v="First Class"/>
    <s v="BC-11125"/>
    <s v="Becky Castell"/>
    <x v="2"/>
    <s v="United States"/>
    <s v="Peoria"/>
    <s v="Arizona"/>
    <n v="85345"/>
    <x v="1"/>
    <s v="OFF-AR-10002956"/>
    <s v="Office Supplies"/>
    <s v="Art"/>
    <s v="Boston 16801 Nautilus Battery Pencil Sharpener"/>
    <n v="88.04"/>
    <n v="5"/>
    <n v="0.2"/>
    <n v="6.602999999999998"/>
  </r>
  <r>
    <n v="2312"/>
    <s v="US-2014-120418"/>
    <x v="3"/>
    <x v="532"/>
    <d v="2014-06-13T00:00:00"/>
    <s v="First Class"/>
    <s v="BC-11125"/>
    <s v="Becky Castell"/>
    <x v="2"/>
    <s v="United States"/>
    <s v="Peoria"/>
    <s v="Arizona"/>
    <n v="85345"/>
    <x v="1"/>
    <s v="OFF-AR-10001955"/>
    <s v="Office Supplies"/>
    <s v="Art"/>
    <s v="Newell 319"/>
    <n v="15.872"/>
    <n v="1"/>
    <n v="0.2"/>
    <n v="1.9839999999999982"/>
  </r>
  <r>
    <n v="2313"/>
    <s v="US-2014-120418"/>
    <x v="3"/>
    <x v="532"/>
    <d v="2014-06-13T00:00:00"/>
    <s v="First Class"/>
    <s v="BC-11125"/>
    <s v="Becky Castell"/>
    <x v="2"/>
    <s v="United States"/>
    <s v="Peoria"/>
    <s v="Arizona"/>
    <n v="85345"/>
    <x v="1"/>
    <s v="OFF-ST-10001809"/>
    <s v="Office Supplies"/>
    <s v="Storage"/>
    <s v="Fellowes Officeware Wire Shelving"/>
    <n v="215.59200000000001"/>
    <n v="3"/>
    <n v="0.2"/>
    <n v="-48.508200000000009"/>
  </r>
  <r>
    <n v="2314"/>
    <s v="CA-2014-122035"/>
    <x v="3"/>
    <x v="228"/>
    <d v="2014-07-26T00:00:00"/>
    <s v="Standard Class"/>
    <s v="EM-13825"/>
    <s v="Elizabeth Moffitt"/>
    <x v="1"/>
    <s v="United States"/>
    <s v="Sioux Falls"/>
    <s v="South Dakota"/>
    <n v="57103"/>
    <x v="2"/>
    <s v="OFF-LA-10004093"/>
    <s v="Office Supplies"/>
    <s v="Labels"/>
    <s v="Avery 486"/>
    <n v="14.62"/>
    <n v="2"/>
    <n v="0"/>
    <n v="6.8713999999999995"/>
  </r>
  <r>
    <n v="2315"/>
    <s v="CA-2014-122035"/>
    <x v="3"/>
    <x v="228"/>
    <d v="2014-07-26T00:00:00"/>
    <s v="Standard Class"/>
    <s v="EM-13825"/>
    <s v="Elizabeth Moffitt"/>
    <x v="1"/>
    <s v="United States"/>
    <s v="Sioux Falls"/>
    <s v="South Dakota"/>
    <n v="57103"/>
    <x v="2"/>
    <s v="OFF-AP-10002118"/>
    <s v="Office Supplies"/>
    <s v="Appliances"/>
    <s v="1.7 Cubic Foot Compact &quot;Cube&quot; Office Refrigerators"/>
    <n v="416.32"/>
    <n v="2"/>
    <n v="0"/>
    <n v="112.40640000000002"/>
  </r>
  <r>
    <n v="2316"/>
    <s v="CA-2014-122035"/>
    <x v="3"/>
    <x v="228"/>
    <d v="2014-07-26T00:00:00"/>
    <s v="Standard Class"/>
    <s v="EM-13825"/>
    <s v="Elizabeth Moffitt"/>
    <x v="1"/>
    <s v="United States"/>
    <s v="Sioux Falls"/>
    <s v="South Dakota"/>
    <n v="57103"/>
    <x v="2"/>
    <s v="OFF-BI-10000404"/>
    <s v="Office Supplies"/>
    <s v="Binders"/>
    <s v="Avery Printable Repositionable Plastic Tabs"/>
    <n v="43"/>
    <n v="5"/>
    <n v="0"/>
    <n v="20.21"/>
  </r>
  <r>
    <n v="2317"/>
    <s v="CA-2014-122035"/>
    <x v="3"/>
    <x v="228"/>
    <d v="2014-07-26T00:00:00"/>
    <s v="Standard Class"/>
    <s v="EM-13825"/>
    <s v="Elizabeth Moffitt"/>
    <x v="1"/>
    <s v="United States"/>
    <s v="Sioux Falls"/>
    <s v="South Dakota"/>
    <n v="57103"/>
    <x v="2"/>
    <s v="FUR-CH-10003833"/>
    <s v="Furniture"/>
    <s v="Chairs"/>
    <s v="Novimex Fabric Task Chair"/>
    <n v="182.94"/>
    <n v="3"/>
    <n v="0"/>
    <n v="27.440999999999995"/>
  </r>
  <r>
    <n v="2318"/>
    <s v="CA-2014-122035"/>
    <x v="3"/>
    <x v="228"/>
    <d v="2014-07-26T00:00:00"/>
    <s v="Standard Class"/>
    <s v="EM-13825"/>
    <s v="Elizabeth Moffitt"/>
    <x v="1"/>
    <s v="United States"/>
    <s v="Sioux Falls"/>
    <s v="South Dakota"/>
    <n v="57103"/>
    <x v="2"/>
    <s v="OFF-BI-10002072"/>
    <s v="Office Supplies"/>
    <s v="Binders"/>
    <s v="Cardinal Slant-D Ring Binders"/>
    <n v="60.83"/>
    <n v="7"/>
    <n v="0"/>
    <n v="30.414999999999999"/>
  </r>
  <r>
    <n v="2319"/>
    <s v="CA-2014-122035"/>
    <x v="3"/>
    <x v="228"/>
    <d v="2014-07-26T00:00:00"/>
    <s v="Standard Class"/>
    <s v="EM-13825"/>
    <s v="Elizabeth Moffitt"/>
    <x v="1"/>
    <s v="United States"/>
    <s v="Sioux Falls"/>
    <s v="South Dakota"/>
    <n v="57103"/>
    <x v="2"/>
    <s v="TEC-AC-10003095"/>
    <s v="Technology"/>
    <s v="Accessories"/>
    <s v="Logitech G35 7.1-Channel Surround Sound Headset"/>
    <n v="389.97"/>
    <n v="3"/>
    <n v="0"/>
    <n v="132.58980000000003"/>
  </r>
  <r>
    <n v="2320"/>
    <s v="CA-2012-117828"/>
    <x v="1"/>
    <x v="706"/>
    <d v="2012-12-26T00:00:00"/>
    <s v="First Class"/>
    <s v="BD-11500"/>
    <s v="Bradley Drucker"/>
    <x v="0"/>
    <s v="United States"/>
    <s v="Richmond"/>
    <s v="Virginia"/>
    <n v="23223"/>
    <x v="0"/>
    <s v="OFF-AP-10001563"/>
    <s v="Office Supplies"/>
    <s v="Appliances"/>
    <s v="Belkin Premiere Surge Master II 8-outlet surge protector"/>
    <n v="194.32"/>
    <n v="4"/>
    <n v="0"/>
    <n v="56.352799999999974"/>
  </r>
  <r>
    <n v="2321"/>
    <s v="CA-2014-165491"/>
    <x v="3"/>
    <x v="177"/>
    <d v="2014-03-25T00:00:00"/>
    <s v="Standard Class"/>
    <s v="HW-14935"/>
    <s v="Helen Wasserman"/>
    <x v="1"/>
    <s v="United States"/>
    <s v="Seattle"/>
    <s v="Washington"/>
    <n v="98115"/>
    <x v="1"/>
    <s v="TEC-AC-10000358"/>
    <s v="Technology"/>
    <s v="Accessories"/>
    <s v="Imation Secure Drive + Hardware Encrypted USB flash drive - 16 GB"/>
    <n v="265.93"/>
    <n v="7"/>
    <n v="0"/>
    <n v="63.8232"/>
  </r>
  <r>
    <n v="2322"/>
    <s v="CA-2012-109470"/>
    <x v="1"/>
    <x v="620"/>
    <d v="2013-01-03T00:00:00"/>
    <s v="Second Class"/>
    <s v="KC-16255"/>
    <s v="Karen Carlisle"/>
    <x v="1"/>
    <s v="United States"/>
    <s v="Henderson"/>
    <s v="Kentucky"/>
    <n v="42420"/>
    <x v="0"/>
    <s v="OFF-BI-10004492"/>
    <s v="Office Supplies"/>
    <s v="Binders"/>
    <s v="Tuf-Vin Binders"/>
    <n v="94.74"/>
    <n v="3"/>
    <n v="0"/>
    <n v="44.527799999999992"/>
  </r>
  <r>
    <n v="2323"/>
    <s v="CA-2012-109470"/>
    <x v="1"/>
    <x v="620"/>
    <d v="2013-01-03T00:00:00"/>
    <s v="Second Class"/>
    <s v="KC-16255"/>
    <s v="Karen Carlisle"/>
    <x v="1"/>
    <s v="United States"/>
    <s v="Henderson"/>
    <s v="Kentucky"/>
    <n v="42420"/>
    <x v="0"/>
    <s v="OFF-BI-10001072"/>
    <s v="Office Supplies"/>
    <s v="Binders"/>
    <s v="GBC Clear Cover, 8-1/2 x 11, unpunched, 25 covers per pack"/>
    <n v="60.64"/>
    <n v="4"/>
    <n v="0"/>
    <n v="27.894399999999997"/>
  </r>
  <r>
    <n v="2324"/>
    <s v="CA-2012-109470"/>
    <x v="1"/>
    <x v="620"/>
    <d v="2013-01-03T00:00:00"/>
    <s v="Second Class"/>
    <s v="KC-16255"/>
    <s v="Karen Carlisle"/>
    <x v="1"/>
    <s v="United States"/>
    <s v="Henderson"/>
    <s v="Kentucky"/>
    <n v="42420"/>
    <x v="0"/>
    <s v="OFF-BI-10003707"/>
    <s v="Office Supplies"/>
    <s v="Binders"/>
    <s v="Aluminum Screw Posts"/>
    <n v="76.3"/>
    <n v="5"/>
    <n v="0"/>
    <n v="38.15"/>
  </r>
  <r>
    <n v="2325"/>
    <s v="CA-2012-109470"/>
    <x v="1"/>
    <x v="620"/>
    <d v="2013-01-03T00:00:00"/>
    <s v="Second Class"/>
    <s v="KC-16255"/>
    <s v="Karen Carlisle"/>
    <x v="1"/>
    <s v="United States"/>
    <s v="Henderson"/>
    <s v="Kentucky"/>
    <n v="42420"/>
    <x v="0"/>
    <s v="OFF-BI-10000977"/>
    <s v="Office Supplies"/>
    <s v="Binders"/>
    <s v="Ibico Plastic Spiral Binding Combs"/>
    <n v="364.79999999999995"/>
    <n v="12"/>
    <n v="0"/>
    <n v="167.80799999999999"/>
  </r>
  <r>
    <n v="2326"/>
    <s v="CA-2012-105102"/>
    <x v="1"/>
    <x v="426"/>
    <d v="2012-09-19T00:00:00"/>
    <s v="Second Class"/>
    <s v="BM-11575"/>
    <s v="Brendan Murry"/>
    <x v="1"/>
    <s v="United States"/>
    <s v="New York City"/>
    <s v="New York"/>
    <n v="10035"/>
    <x v="3"/>
    <s v="OFF-BI-10002082"/>
    <s v="Office Supplies"/>
    <s v="Binders"/>
    <s v="GBC Twin Loop Wire Binding Elements"/>
    <n v="79.872000000000014"/>
    <n v="3"/>
    <n v="0.2"/>
    <n v="29.951999999999998"/>
  </r>
  <r>
    <n v="2327"/>
    <s v="CA-2012-105102"/>
    <x v="1"/>
    <x v="426"/>
    <d v="2012-09-19T00:00:00"/>
    <s v="Second Class"/>
    <s v="BM-11575"/>
    <s v="Brendan Murry"/>
    <x v="1"/>
    <s v="United States"/>
    <s v="New York City"/>
    <s v="New York"/>
    <n v="10035"/>
    <x v="3"/>
    <s v="FUR-BO-10004709"/>
    <s v="Furniture"/>
    <s v="Bookcases"/>
    <s v="Bush Westfield Collection Bookcases, Medium Cherry Finish"/>
    <n v="46.384"/>
    <n v="1"/>
    <n v="0.2"/>
    <n v="1.1596000000000011"/>
  </r>
  <r>
    <n v="2328"/>
    <s v="CA-2012-105102"/>
    <x v="1"/>
    <x v="426"/>
    <d v="2012-09-19T00:00:00"/>
    <s v="Second Class"/>
    <s v="BM-11575"/>
    <s v="Brendan Murry"/>
    <x v="1"/>
    <s v="United States"/>
    <s v="New York City"/>
    <s v="New York"/>
    <n v="10035"/>
    <x v="3"/>
    <s v="OFF-PA-10002365"/>
    <s v="Office Supplies"/>
    <s v="Paper"/>
    <s v="Xerox 1967"/>
    <n v="12.96"/>
    <n v="2"/>
    <n v="0"/>
    <n v="6.2208000000000006"/>
  </r>
  <r>
    <n v="2329"/>
    <s v="CA-2014-138422"/>
    <x v="3"/>
    <x v="397"/>
    <d v="2014-09-27T00:00:00"/>
    <s v="First Class"/>
    <s v="KN-16705"/>
    <s v="Kristina Nunn"/>
    <x v="2"/>
    <s v="United States"/>
    <s v="Fort Collins"/>
    <s v="Colorado"/>
    <n v="80525"/>
    <x v="1"/>
    <s v="OFF-EN-10004147"/>
    <s v="Office Supplies"/>
    <s v="Envelopes"/>
    <s v="Wausau Papers Astrobrights Colored Envelopes"/>
    <n v="14.352000000000002"/>
    <n v="3"/>
    <n v="0.2"/>
    <n v="5.2026000000000003"/>
  </r>
  <r>
    <n v="2330"/>
    <s v="US-2012-147739"/>
    <x v="1"/>
    <x v="707"/>
    <d v="2012-12-29T00:00:00"/>
    <s v="Standard Class"/>
    <s v="JD-16150"/>
    <s v="Justin Deggeller"/>
    <x v="1"/>
    <s v="United States"/>
    <s v="Philadelphia"/>
    <s v="Pennsylvania"/>
    <n v="19140"/>
    <x v="3"/>
    <s v="FUR-FU-10001468"/>
    <s v="Furniture"/>
    <s v="Furnishings"/>
    <s v="Tenex Antistatic Computer Chair Mats"/>
    <n v="547.13599999999997"/>
    <n v="4"/>
    <n v="0.2"/>
    <n v="-68.392000000000053"/>
  </r>
  <r>
    <n v="2331"/>
    <s v="CA-2013-155187"/>
    <x v="0"/>
    <x v="446"/>
    <d v="2013-09-27T00:00:00"/>
    <s v="Second Class"/>
    <s v="LA-16780"/>
    <s v="Laura Armstrong"/>
    <x v="1"/>
    <s v="United States"/>
    <s v="Los Angeles"/>
    <s v="California"/>
    <n v="90004"/>
    <x v="1"/>
    <s v="OFF-ST-10000642"/>
    <s v="Office Supplies"/>
    <s v="Storage"/>
    <s v="Tennsco Lockers, Gray"/>
    <n v="41.96"/>
    <n v="2"/>
    <n v="0"/>
    <n v="2.9371999999999971"/>
  </r>
  <r>
    <n v="2332"/>
    <s v="CA-2013-155187"/>
    <x v="0"/>
    <x v="446"/>
    <d v="2013-09-27T00:00:00"/>
    <s v="Second Class"/>
    <s v="LA-16780"/>
    <s v="Laura Armstrong"/>
    <x v="1"/>
    <s v="United States"/>
    <s v="Los Angeles"/>
    <s v="California"/>
    <n v="90004"/>
    <x v="1"/>
    <s v="OFF-PA-10000380"/>
    <s v="Office Supplies"/>
    <s v="Paper"/>
    <s v="REDIFORM Incoming/Outgoing Call Register, 11&quot; X 8 1/2&quot;, 100 Messages"/>
    <n v="41.7"/>
    <n v="5"/>
    <n v="0"/>
    <n v="20.85"/>
  </r>
  <r>
    <n v="2333"/>
    <s v="CA-2014-169285"/>
    <x v="3"/>
    <x v="708"/>
    <d v="2014-03-26T00:00:00"/>
    <s v="Standard Class"/>
    <s v="RW-19690"/>
    <s v="Robert Waldorf"/>
    <x v="0"/>
    <s v="United States"/>
    <s v="Lafayette"/>
    <s v="Indiana"/>
    <n v="47905"/>
    <x v="2"/>
    <s v="OFF-PA-10004071"/>
    <s v="Office Supplies"/>
    <s v="Paper"/>
    <s v="Eaton Premium Continuous-Feed Paper, 25% Cotton, Letter Size, White, 1000 Shts/Box"/>
    <n v="277.39999999999998"/>
    <n v="5"/>
    <n v="0"/>
    <n v="133.15199999999999"/>
  </r>
  <r>
    <n v="2334"/>
    <s v="CA-2014-169285"/>
    <x v="3"/>
    <x v="708"/>
    <d v="2014-03-26T00:00:00"/>
    <s v="Standard Class"/>
    <s v="RW-19690"/>
    <s v="Robert Waldorf"/>
    <x v="0"/>
    <s v="United States"/>
    <s v="Lafayette"/>
    <s v="Indiana"/>
    <n v="47905"/>
    <x v="2"/>
    <s v="OFF-PA-10004971"/>
    <s v="Office Supplies"/>
    <s v="Paper"/>
    <s v="Xerox 196"/>
    <n v="5.78"/>
    <n v="1"/>
    <n v="0"/>
    <n v="2.8322000000000003"/>
  </r>
  <r>
    <n v="2335"/>
    <s v="CA-2011-140886"/>
    <x v="2"/>
    <x v="587"/>
    <d v="2011-10-04T00:00:00"/>
    <s v="Standard Class"/>
    <s v="KW-16570"/>
    <s v="Kelly Williams"/>
    <x v="0"/>
    <s v="United States"/>
    <s v="Clarksville"/>
    <s v="Tennessee"/>
    <n v="37042"/>
    <x v="0"/>
    <s v="OFF-AP-10000696"/>
    <s v="Office Supplies"/>
    <s v="Appliances"/>
    <s v="Holmes Odor Grabber"/>
    <n v="69.216000000000008"/>
    <n v="6"/>
    <n v="0.2"/>
    <n v="11.247599999999995"/>
  </r>
  <r>
    <n v="2336"/>
    <s v="CA-2014-152695"/>
    <x v="3"/>
    <x v="389"/>
    <d v="2014-12-11T00:00:00"/>
    <s v="Same Day"/>
    <s v="CC-12220"/>
    <s v="Chris Cortes"/>
    <x v="0"/>
    <s v="United States"/>
    <s v="Fairfield"/>
    <s v="Connecticut"/>
    <n v="6824"/>
    <x v="3"/>
    <s v="OFF-EN-10004030"/>
    <s v="Office Supplies"/>
    <s v="Envelopes"/>
    <s v="Convenience Packs of Business Envelopes"/>
    <n v="10.86"/>
    <n v="3"/>
    <n v="0"/>
    <n v="5.1042000000000005"/>
  </r>
  <r>
    <n v="2337"/>
    <s v="CA-2014-152695"/>
    <x v="3"/>
    <x v="389"/>
    <d v="2014-12-11T00:00:00"/>
    <s v="Same Day"/>
    <s v="CC-12220"/>
    <s v="Chris Cortes"/>
    <x v="0"/>
    <s v="United States"/>
    <s v="Fairfield"/>
    <s v="Connecticut"/>
    <n v="6824"/>
    <x v="3"/>
    <s v="OFF-AP-10000026"/>
    <s v="Office Supplies"/>
    <s v="Appliances"/>
    <s v="Tripp Lite Isotel 6 Outlet Surge Protector with Fax/Modem Protection"/>
    <n v="426.78999999999996"/>
    <n v="7"/>
    <n v="0"/>
    <n v="123.76909999999995"/>
  </r>
  <r>
    <n v="2338"/>
    <s v="CA-2011-110639"/>
    <x v="2"/>
    <x v="709"/>
    <d v="2011-08-23T00:00:00"/>
    <s v="Same Day"/>
    <s v="RH-19495"/>
    <s v="Rick Hansen"/>
    <x v="0"/>
    <s v="United States"/>
    <s v="New York City"/>
    <s v="New York"/>
    <n v="10009"/>
    <x v="3"/>
    <s v="OFF-PA-10003936"/>
    <s v="Office Supplies"/>
    <s v="Paper"/>
    <s v="Xerox 1994"/>
    <n v="25.92"/>
    <n v="4"/>
    <n v="0"/>
    <n v="12.441600000000001"/>
  </r>
  <r>
    <n v="2339"/>
    <s v="CA-2011-110639"/>
    <x v="2"/>
    <x v="709"/>
    <d v="2011-08-23T00:00:00"/>
    <s v="Same Day"/>
    <s v="RH-19495"/>
    <s v="Rick Hansen"/>
    <x v="0"/>
    <s v="United States"/>
    <s v="New York City"/>
    <s v="New York"/>
    <n v="10009"/>
    <x v="3"/>
    <s v="OFF-PA-10004530"/>
    <s v="Office Supplies"/>
    <s v="Paper"/>
    <s v="Personal Creations Ink Jet Cards and Labels"/>
    <n v="45.92"/>
    <n v="4"/>
    <n v="0"/>
    <n v="22.500800000000002"/>
  </r>
  <r>
    <n v="2340"/>
    <s v="CA-2011-121727"/>
    <x v="2"/>
    <x v="710"/>
    <d v="2011-08-24T00:00:00"/>
    <s v="Standard Class"/>
    <s v="JK-15625"/>
    <s v="Jim Karlsson"/>
    <x v="0"/>
    <s v="United States"/>
    <s v="Columbus"/>
    <s v="Ohio"/>
    <n v="43229"/>
    <x v="3"/>
    <s v="OFF-AR-10004930"/>
    <s v="Office Supplies"/>
    <s v="Art"/>
    <s v="Turquoise Lead Holder with Pocket Clip"/>
    <n v="10.72"/>
    <n v="2"/>
    <n v="0.2"/>
    <n v="1.7419999999999987"/>
  </r>
  <r>
    <n v="2341"/>
    <s v="CA-2013-137736"/>
    <x v="0"/>
    <x v="338"/>
    <d v="2013-11-16T00:00:00"/>
    <s v="Standard Class"/>
    <s v="DC-13285"/>
    <s v="Debra Catini"/>
    <x v="0"/>
    <s v="United States"/>
    <s v="Warner Robins"/>
    <s v="Georgia"/>
    <n v="31088"/>
    <x v="0"/>
    <s v="OFF-AR-10004999"/>
    <s v="Office Supplies"/>
    <s v="Art"/>
    <s v="Newell 315"/>
    <n v="41.86"/>
    <n v="7"/>
    <n v="0"/>
    <n v="10.465"/>
  </r>
  <r>
    <n v="2342"/>
    <s v="US-2011-143231"/>
    <x v="2"/>
    <x v="520"/>
    <d v="2012-01-03T00:00:00"/>
    <s v="First Class"/>
    <s v="GM-14455"/>
    <s v="Gary Mitchum"/>
    <x v="2"/>
    <s v="United States"/>
    <s v="Franklin"/>
    <s v="Massachusetts"/>
    <n v="2038"/>
    <x v="3"/>
    <s v="FUR-FU-10002501"/>
    <s v="Furniture"/>
    <s v="Furnishings"/>
    <s v="Nu-Dell Executive Frame"/>
    <n v="63.2"/>
    <n v="5"/>
    <n v="0"/>
    <n v="23.384"/>
  </r>
  <r>
    <n v="2343"/>
    <s v="US-2011-143231"/>
    <x v="2"/>
    <x v="520"/>
    <d v="2012-01-03T00:00:00"/>
    <s v="First Class"/>
    <s v="GM-14455"/>
    <s v="Gary Mitchum"/>
    <x v="2"/>
    <s v="United States"/>
    <s v="Franklin"/>
    <s v="Massachusetts"/>
    <n v="2038"/>
    <x v="3"/>
    <s v="TEC-AC-10000358"/>
    <s v="Technology"/>
    <s v="Accessories"/>
    <s v="Imation Secure Drive + Hardware Encrypted USB flash drive - 16 GB"/>
    <n v="113.97"/>
    <n v="3"/>
    <n v="0"/>
    <n v="27.352799999999998"/>
  </r>
  <r>
    <n v="2344"/>
    <s v="US-2011-155894"/>
    <x v="2"/>
    <x v="711"/>
    <d v="2011-07-30T00:00:00"/>
    <s v="Second Class"/>
    <s v="CL-11890"/>
    <s v="Carl Ludwig"/>
    <x v="0"/>
    <s v="United States"/>
    <s v="Chicago"/>
    <s v="Illinois"/>
    <n v="60623"/>
    <x v="2"/>
    <s v="OFF-ST-10004804"/>
    <s v="Office Supplies"/>
    <s v="Storage"/>
    <s v="Belkin 19&quot; Vented Equipment Shelf, Black"/>
    <n v="123.55199999999999"/>
    <n v="3"/>
    <n v="0.2"/>
    <n v="-29.343599999999995"/>
  </r>
  <r>
    <n v="2345"/>
    <s v="CA-2013-119025"/>
    <x v="0"/>
    <x v="712"/>
    <d v="2013-02-28T00:00:00"/>
    <s v="Standard Class"/>
    <s v="PV-18985"/>
    <s v="Paul Van Hugh"/>
    <x v="2"/>
    <s v="United States"/>
    <s v="Milwaukee"/>
    <s v="Wisconsin"/>
    <n v="53209"/>
    <x v="2"/>
    <s v="OFF-AP-10001205"/>
    <s v="Office Supplies"/>
    <s v="Appliances"/>
    <s v="Belkin 5 Outlet SurgeMaster Power Centers"/>
    <n v="490.32"/>
    <n v="9"/>
    <n v="0"/>
    <n v="137.28960000000004"/>
  </r>
  <r>
    <n v="2346"/>
    <s v="CA-2013-159373"/>
    <x v="0"/>
    <x v="69"/>
    <d v="2013-03-19T00:00:00"/>
    <s v="Standard Class"/>
    <s v="LT-17110"/>
    <s v="Liz Thompson"/>
    <x v="0"/>
    <s v="United States"/>
    <s v="San Antonio"/>
    <s v="Texas"/>
    <n v="78207"/>
    <x v="2"/>
    <s v="OFF-PA-10000659"/>
    <s v="Office Supplies"/>
    <s v="Paper"/>
    <s v="TOPS Carbonless Receipt Book, Four 2-3/4 x 7-1/4 Money Receipts per Page"/>
    <n v="70.08"/>
    <n v="5"/>
    <n v="0.2"/>
    <n v="24.527999999999995"/>
  </r>
  <r>
    <n v="2347"/>
    <s v="CA-2013-159373"/>
    <x v="0"/>
    <x v="69"/>
    <d v="2013-03-19T00:00:00"/>
    <s v="Standard Class"/>
    <s v="LT-17110"/>
    <s v="Liz Thompson"/>
    <x v="0"/>
    <s v="United States"/>
    <s v="San Antonio"/>
    <s v="Texas"/>
    <n v="78207"/>
    <x v="2"/>
    <s v="OFF-BI-10004141"/>
    <s v="Office Supplies"/>
    <s v="Binders"/>
    <s v="Insertable Tab Indexes For Data Binders"/>
    <n v="1.2719999999999998"/>
    <n v="2"/>
    <n v="0.8"/>
    <n v="-2.1624000000000012"/>
  </r>
  <r>
    <n v="2348"/>
    <s v="CA-2013-159373"/>
    <x v="0"/>
    <x v="69"/>
    <d v="2013-03-19T00:00:00"/>
    <s v="Standard Class"/>
    <s v="LT-17110"/>
    <s v="Liz Thompson"/>
    <x v="0"/>
    <s v="United States"/>
    <s v="San Antonio"/>
    <s v="Texas"/>
    <n v="78207"/>
    <x v="2"/>
    <s v="FUR-TA-10004619"/>
    <s v="Furniture"/>
    <s v="Tables"/>
    <s v="Hon Non-Folding Utility Tables"/>
    <n v="557.58500000000004"/>
    <n v="5"/>
    <n v="0.3"/>
    <n v="0"/>
  </r>
  <r>
    <n v="2349"/>
    <s v="CA-2014-109701"/>
    <x v="3"/>
    <x v="574"/>
    <d v="2014-12-04T00:00:00"/>
    <s v="Same Day"/>
    <s v="AM-10360"/>
    <s v="Alice McCarthy"/>
    <x v="1"/>
    <s v="United States"/>
    <s v="Los Angeles"/>
    <s v="California"/>
    <n v="90032"/>
    <x v="1"/>
    <s v="OFF-BI-10004187"/>
    <s v="Office Supplies"/>
    <s v="Binders"/>
    <s v="Staples"/>
    <n v="9.0240000000000009"/>
    <n v="6"/>
    <n v="0.2"/>
    <n v="3.1583999999999985"/>
  </r>
  <r>
    <n v="2350"/>
    <s v="CA-2014-109701"/>
    <x v="3"/>
    <x v="574"/>
    <d v="2014-12-04T00:00:00"/>
    <s v="Same Day"/>
    <s v="AM-10360"/>
    <s v="Alice McCarthy"/>
    <x v="1"/>
    <s v="United States"/>
    <s v="Los Angeles"/>
    <s v="California"/>
    <n v="90032"/>
    <x v="1"/>
    <s v="OFF-BI-10000632"/>
    <s v="Office Supplies"/>
    <s v="Binders"/>
    <s v="Satellite Sectional Post Binders"/>
    <n v="69.456000000000003"/>
    <n v="2"/>
    <n v="0.2"/>
    <n v="22.573199999999996"/>
  </r>
  <r>
    <n v="2351"/>
    <s v="CA-2014-109701"/>
    <x v="3"/>
    <x v="574"/>
    <d v="2014-12-04T00:00:00"/>
    <s v="Same Day"/>
    <s v="AM-10360"/>
    <s v="Alice McCarthy"/>
    <x v="1"/>
    <s v="United States"/>
    <s v="Los Angeles"/>
    <s v="California"/>
    <n v="90032"/>
    <x v="1"/>
    <s v="OFF-PA-10003724"/>
    <s v="Office Supplies"/>
    <s v="Paper"/>
    <s v="Wirebound Message Book, 4 per Page"/>
    <n v="10.86"/>
    <n v="2"/>
    <n v="0"/>
    <n v="5.3213999999999997"/>
  </r>
  <r>
    <n v="2352"/>
    <s v="CA-2014-109701"/>
    <x v="3"/>
    <x v="574"/>
    <d v="2014-12-04T00:00:00"/>
    <s v="Same Day"/>
    <s v="AM-10360"/>
    <s v="Alice McCarthy"/>
    <x v="1"/>
    <s v="United States"/>
    <s v="Los Angeles"/>
    <s v="California"/>
    <n v="90032"/>
    <x v="1"/>
    <s v="OFF-AP-10002765"/>
    <s v="Office Supplies"/>
    <s v="Appliances"/>
    <s v="Fellowes Advanced Computer Series Surge Protectors"/>
    <n v="79.47"/>
    <n v="3"/>
    <n v="0"/>
    <n v="22.251600000000003"/>
  </r>
  <r>
    <n v="2353"/>
    <s v="CA-2014-109701"/>
    <x v="3"/>
    <x v="574"/>
    <d v="2014-12-04T00:00:00"/>
    <s v="Same Day"/>
    <s v="AM-10360"/>
    <s v="Alice McCarthy"/>
    <x v="1"/>
    <s v="United States"/>
    <s v="Los Angeles"/>
    <s v="California"/>
    <n v="90032"/>
    <x v="1"/>
    <s v="OFF-AR-10001868"/>
    <s v="Office Supplies"/>
    <s v="Art"/>
    <s v="Prang Dustless Chalk Sticks"/>
    <n v="10.08"/>
    <n v="6"/>
    <n v="0"/>
    <n v="5.04"/>
  </r>
  <r>
    <n v="2354"/>
    <s v="CA-2012-111514"/>
    <x v="1"/>
    <x v="284"/>
    <d v="2012-09-02T00:00:00"/>
    <s v="First Class"/>
    <s v="SC-20260"/>
    <s v="Scott Cohen"/>
    <x v="1"/>
    <s v="United States"/>
    <s v="San Francisco"/>
    <s v="California"/>
    <n v="94122"/>
    <x v="1"/>
    <s v="FUR-BO-10002545"/>
    <s v="Furniture"/>
    <s v="Bookcases"/>
    <s v="Atlantic Metals Mobile 3-Shelf Bookcases, Custom Colors"/>
    <n v="1552.8309999999999"/>
    <n v="7"/>
    <n v="0.15"/>
    <n v="200.95460000000008"/>
  </r>
  <r>
    <n v="2355"/>
    <s v="CA-2012-111514"/>
    <x v="1"/>
    <x v="284"/>
    <d v="2012-09-02T00:00:00"/>
    <s v="First Class"/>
    <s v="SC-20260"/>
    <s v="Scott Cohen"/>
    <x v="1"/>
    <s v="United States"/>
    <s v="San Francisco"/>
    <s v="California"/>
    <n v="94122"/>
    <x v="1"/>
    <s v="OFF-BI-10002735"/>
    <s v="Office Supplies"/>
    <s v="Binders"/>
    <s v="GBC Prestige Therm-A-Bind Covers"/>
    <n v="137.24"/>
    <n v="5"/>
    <n v="0.2"/>
    <n v="46.3185"/>
  </r>
  <r>
    <n v="2356"/>
    <s v="CA-2012-111514"/>
    <x v="1"/>
    <x v="284"/>
    <d v="2012-09-02T00:00:00"/>
    <s v="First Class"/>
    <s v="SC-20260"/>
    <s v="Scott Cohen"/>
    <x v="1"/>
    <s v="United States"/>
    <s v="San Francisco"/>
    <s v="California"/>
    <n v="94122"/>
    <x v="1"/>
    <s v="TEC-AC-10004864"/>
    <s v="Technology"/>
    <s v="Accessories"/>
    <s v="Memorex Micro Travel Drive 32 GB"/>
    <n v="36.51"/>
    <n v="1"/>
    <n v="0"/>
    <n v="15.699300000000001"/>
  </r>
  <r>
    <n v="2357"/>
    <s v="CA-2012-111514"/>
    <x v="1"/>
    <x v="284"/>
    <d v="2012-09-02T00:00:00"/>
    <s v="First Class"/>
    <s v="SC-20260"/>
    <s v="Scott Cohen"/>
    <x v="1"/>
    <s v="United States"/>
    <s v="San Francisco"/>
    <s v="California"/>
    <n v="94122"/>
    <x v="1"/>
    <s v="TEC-MA-10000597"/>
    <s v="Technology"/>
    <s v="Machines"/>
    <s v="Lexmark S315 Color Inkjet Printer"/>
    <n v="239.976"/>
    <n v="3"/>
    <n v="0.2"/>
    <n v="80.991899999999987"/>
  </r>
  <r>
    <n v="2358"/>
    <s v="US-2011-148838"/>
    <x v="2"/>
    <x v="461"/>
    <d v="2011-03-21T00:00:00"/>
    <s v="Standard Class"/>
    <s v="CP-12340"/>
    <s v="Christine Phan"/>
    <x v="1"/>
    <s v="United States"/>
    <s v="New York City"/>
    <s v="New York"/>
    <n v="10024"/>
    <x v="3"/>
    <s v="FUR-TA-10003473"/>
    <s v="Furniture"/>
    <s v="Tables"/>
    <s v="Bretford Rectangular Conference Table Tops"/>
    <n v="1579.7460000000001"/>
    <n v="7"/>
    <n v="0.4"/>
    <n v="-447.59469999999988"/>
  </r>
  <r>
    <n v="2359"/>
    <s v="US-2011-148838"/>
    <x v="2"/>
    <x v="461"/>
    <d v="2011-03-21T00:00:00"/>
    <s v="Standard Class"/>
    <s v="CP-12340"/>
    <s v="Christine Phan"/>
    <x v="1"/>
    <s v="United States"/>
    <s v="New York City"/>
    <s v="New York"/>
    <n v="10024"/>
    <x v="3"/>
    <s v="FUR-TA-10001950"/>
    <s v="Furniture"/>
    <s v="Tables"/>
    <s v="Balt Solid Wood Round Tables"/>
    <n v="1071.576"/>
    <n v="4"/>
    <n v="0.4"/>
    <n v="-553.64760000000001"/>
  </r>
  <r>
    <n v="2360"/>
    <s v="US-2011-148838"/>
    <x v="2"/>
    <x v="461"/>
    <d v="2011-03-21T00:00:00"/>
    <s v="Standard Class"/>
    <s v="CP-12340"/>
    <s v="Christine Phan"/>
    <x v="1"/>
    <s v="United States"/>
    <s v="New York City"/>
    <s v="New York"/>
    <n v="10024"/>
    <x v="3"/>
    <s v="FUR-TA-10004175"/>
    <s v="Furniture"/>
    <s v="Tables"/>
    <s v="Hon 30&quot; x 60&quot; Table with Locking Drawer"/>
    <n v="613.90800000000002"/>
    <n v="3"/>
    <n v="0.4"/>
    <n v="-122.78160000000003"/>
  </r>
  <r>
    <n v="2361"/>
    <s v="US-2011-148838"/>
    <x v="2"/>
    <x v="461"/>
    <d v="2011-03-21T00:00:00"/>
    <s v="Standard Class"/>
    <s v="CP-12340"/>
    <s v="Christine Phan"/>
    <x v="1"/>
    <s v="United States"/>
    <s v="New York City"/>
    <s v="New York"/>
    <n v="10024"/>
    <x v="3"/>
    <s v="OFF-PA-10002960"/>
    <s v="Office Supplies"/>
    <s v="Paper"/>
    <s v="Xerox 1926"/>
    <n v="34.86"/>
    <n v="7"/>
    <n v="0"/>
    <n v="16.3842"/>
  </r>
  <r>
    <n v="2362"/>
    <s v="US-2011-148838"/>
    <x v="2"/>
    <x v="461"/>
    <d v="2011-03-21T00:00:00"/>
    <s v="Standard Class"/>
    <s v="CP-12340"/>
    <s v="Christine Phan"/>
    <x v="1"/>
    <s v="United States"/>
    <s v="New York City"/>
    <s v="New York"/>
    <n v="10024"/>
    <x v="3"/>
    <s v="OFF-PA-10000919"/>
    <s v="Office Supplies"/>
    <s v="Paper"/>
    <s v="Xerox 1918"/>
    <n v="155.04"/>
    <n v="4"/>
    <n v="0"/>
    <n v="75.9696"/>
  </r>
  <r>
    <n v="2363"/>
    <s v="CA-2014-136497"/>
    <x v="3"/>
    <x v="513"/>
    <d v="2014-04-21T00:00:00"/>
    <s v="Standard Class"/>
    <s v="RF-19840"/>
    <s v="Roy Französisch"/>
    <x v="0"/>
    <s v="United States"/>
    <s v="Columbus"/>
    <s v="Ohio"/>
    <n v="43229"/>
    <x v="3"/>
    <s v="OFF-BI-10001553"/>
    <s v="Office Supplies"/>
    <s v="Binders"/>
    <s v="SpineVue Locking Slant-D Ring Binders by Cardinal"/>
    <n v="13.710000000000003"/>
    <n v="5"/>
    <n v="0.7"/>
    <n v="-10.053999999999998"/>
  </r>
  <r>
    <n v="2364"/>
    <s v="US-2013-108637"/>
    <x v="0"/>
    <x v="69"/>
    <d v="2013-03-19T00:00:00"/>
    <s v="Standard Class"/>
    <s v="AB-10060"/>
    <s v="Adam Bellavance"/>
    <x v="2"/>
    <s v="United States"/>
    <s v="Waynesboro"/>
    <s v="Virginia"/>
    <n v="22980"/>
    <x v="0"/>
    <s v="FUR-FU-10004864"/>
    <s v="Furniture"/>
    <s v="Furnishings"/>
    <s v="Howard Miller 14-1/2&quot; Diameter Chrome Round Wall Clock"/>
    <n v="127.88"/>
    <n v="2"/>
    <n v="0"/>
    <n v="40.921599999999998"/>
  </r>
  <r>
    <n v="2365"/>
    <s v="US-2013-108637"/>
    <x v="0"/>
    <x v="69"/>
    <d v="2013-03-19T00:00:00"/>
    <s v="Standard Class"/>
    <s v="AB-10060"/>
    <s v="Adam Bellavance"/>
    <x v="2"/>
    <s v="United States"/>
    <s v="Waynesboro"/>
    <s v="Virginia"/>
    <n v="22980"/>
    <x v="0"/>
    <s v="OFF-AP-10004540"/>
    <s v="Office Supplies"/>
    <s v="Appliances"/>
    <s v="Eureka The Boss Lite 10-Amp Upright Vacuum, Blue"/>
    <n v="160.32"/>
    <n v="2"/>
    <n v="0"/>
    <n v="44.889600000000002"/>
  </r>
  <r>
    <n v="2366"/>
    <s v="US-2013-108637"/>
    <x v="0"/>
    <x v="69"/>
    <d v="2013-03-19T00:00:00"/>
    <s v="Standard Class"/>
    <s v="AB-10060"/>
    <s v="Adam Bellavance"/>
    <x v="2"/>
    <s v="United States"/>
    <s v="Waynesboro"/>
    <s v="Virginia"/>
    <n v="22980"/>
    <x v="0"/>
    <s v="OFF-BI-10004965"/>
    <s v="Office Supplies"/>
    <s v="Binders"/>
    <s v="Ibico Covers for Plastic or Wire Binding Elements"/>
    <n v="46"/>
    <n v="4"/>
    <n v="0"/>
    <n v="20.7"/>
  </r>
  <r>
    <n v="2367"/>
    <s v="CA-2011-102295"/>
    <x v="2"/>
    <x v="156"/>
    <d v="2011-11-26T00:00:00"/>
    <s v="Second Class"/>
    <s v="EH-13990"/>
    <s v="Erica Hackney"/>
    <x v="0"/>
    <s v="United States"/>
    <s v="Sacramento"/>
    <s v="California"/>
    <n v="95823"/>
    <x v="1"/>
    <s v="FUR-CH-10001714"/>
    <s v="Furniture"/>
    <s v="Chairs"/>
    <s v="Global Leather &amp; Oak Executive Chair, Burgundy"/>
    <n v="120.71199999999999"/>
    <n v="1"/>
    <n v="0.2"/>
    <n v="-18.106799999999993"/>
  </r>
  <r>
    <n v="2368"/>
    <s v="CA-2014-123659"/>
    <x v="3"/>
    <x v="516"/>
    <d v="2014-02-14T00:00:00"/>
    <s v="First Class"/>
    <s v="MN-17935"/>
    <s v="Michael Nguyen"/>
    <x v="0"/>
    <s v="United States"/>
    <s v="Clinton"/>
    <s v="Maryland"/>
    <n v="20735"/>
    <x v="3"/>
    <s v="OFF-PA-10002464"/>
    <s v="Office Supplies"/>
    <s v="Paper"/>
    <s v="HP Office Recycled Paper (20Lb. and 87 Bright)"/>
    <n v="23.12"/>
    <n v="4"/>
    <n v="0"/>
    <n v="11.328800000000001"/>
  </r>
  <r>
    <n v="2369"/>
    <s v="US-2013-129469"/>
    <x v="0"/>
    <x v="713"/>
    <d v="2013-09-28T00:00:00"/>
    <s v="Standard Class"/>
    <s v="KL-16555"/>
    <s v="Kelly Lampkin"/>
    <x v="1"/>
    <s v="United States"/>
    <s v="Fairfield"/>
    <s v="Ohio"/>
    <n v="45014"/>
    <x v="3"/>
    <s v="FUR-FU-10002298"/>
    <s v="Furniture"/>
    <s v="Furnishings"/>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s v="Ohio"/>
    <n v="45014"/>
    <x v="3"/>
    <s v="OFF-AR-10000315"/>
    <s v="Office Supplies"/>
    <s v="Art"/>
    <s v="Dixon Ticonderoga Maple Cedar Pencil, #2"/>
    <n v="4.9119999999999999"/>
    <n v="2"/>
    <n v="0.2"/>
    <n v="0.30700000000000016"/>
  </r>
  <r>
    <n v="2371"/>
    <s v="CA-2014-155152"/>
    <x v="3"/>
    <x v="437"/>
    <d v="2014-07-10T00:00:00"/>
    <s v="Second Class"/>
    <s v="MP-17965"/>
    <s v="Michael Paige"/>
    <x v="1"/>
    <s v="United States"/>
    <s v="Warwick"/>
    <s v="Rhode Island"/>
    <n v="2886"/>
    <x v="3"/>
    <s v="TEC-AC-10004353"/>
    <s v="Technology"/>
    <s v="Accessories"/>
    <s v="Hypercom P1300 Pinpad"/>
    <n v="252"/>
    <n v="4"/>
    <n v="0"/>
    <n v="93.240000000000009"/>
  </r>
  <r>
    <n v="2372"/>
    <s v="CA-2013-159940"/>
    <x v="0"/>
    <x v="274"/>
    <d v="2013-07-12T00:00:00"/>
    <s v="Second Class"/>
    <s v="BF-11020"/>
    <s v="Barry Französisch"/>
    <x v="1"/>
    <s v="United States"/>
    <s v="Aurora"/>
    <s v="Illinois"/>
    <n v="60505"/>
    <x v="2"/>
    <s v="FUR-FU-10004973"/>
    <s v="Furniture"/>
    <s v="Furnishings"/>
    <s v="Flat Face Poster Frame"/>
    <n v="60.288000000000004"/>
    <n v="8"/>
    <n v="0.6"/>
    <n v="-27.129599999999996"/>
  </r>
  <r>
    <n v="2373"/>
    <s v="CA-2013-159940"/>
    <x v="0"/>
    <x v="274"/>
    <d v="2013-07-12T00:00:00"/>
    <s v="Second Class"/>
    <s v="BF-11020"/>
    <s v="Barry Französisch"/>
    <x v="1"/>
    <s v="United States"/>
    <s v="Aurora"/>
    <s v="Illinois"/>
    <n v="60505"/>
    <x v="2"/>
    <s v="OFF-FA-10000936"/>
    <s v="Office Supplies"/>
    <s v="Fasteners"/>
    <s v="Acco Hot Clips Clips to Go"/>
    <n v="2.6320000000000001"/>
    <n v="1"/>
    <n v="0.2"/>
    <n v="0.8224999999999999"/>
  </r>
  <r>
    <n v="2374"/>
    <s v="CA-2013-159940"/>
    <x v="0"/>
    <x v="274"/>
    <d v="2013-07-12T00:00:00"/>
    <s v="Second Class"/>
    <s v="BF-11020"/>
    <s v="Barry Französisch"/>
    <x v="1"/>
    <s v="United States"/>
    <s v="Aurora"/>
    <s v="Illinois"/>
    <n v="60505"/>
    <x v="2"/>
    <s v="OFF-PA-10001609"/>
    <s v="Office Supplies"/>
    <s v="Paper"/>
    <s v="Tops Wirebound Message Log Books"/>
    <n v="23.688000000000002"/>
    <n v="9"/>
    <n v="0.2"/>
    <n v="7.698599999999999"/>
  </r>
  <r>
    <n v="2375"/>
    <s v="CA-2013-159940"/>
    <x v="0"/>
    <x v="274"/>
    <d v="2013-07-12T00:00:00"/>
    <s v="Second Class"/>
    <s v="BF-11020"/>
    <s v="Barry Französisch"/>
    <x v="1"/>
    <s v="United States"/>
    <s v="Aurora"/>
    <s v="Illinois"/>
    <n v="60505"/>
    <x v="2"/>
    <s v="FUR-CH-10000785"/>
    <s v="Furniture"/>
    <s v="Chairs"/>
    <s v="Global Ergonomic Managers Chair"/>
    <n v="253.37199999999996"/>
    <n v="2"/>
    <n v="0.3"/>
    <n v="-14.478399999999993"/>
  </r>
  <r>
    <n v="2376"/>
    <s v="CA-2014-119669"/>
    <x v="3"/>
    <x v="714"/>
    <d v="2014-01-31T00:00:00"/>
    <s v="Standard Class"/>
    <s v="TP-21130"/>
    <s v="Theone Pippenger"/>
    <x v="0"/>
    <s v="United States"/>
    <s v="Smyrna"/>
    <s v="Georgia"/>
    <n v="30080"/>
    <x v="0"/>
    <s v="OFF-FA-10000053"/>
    <s v="Office Supplies"/>
    <s v="Fasteners"/>
    <s v="Revere Boxed Rubber Bands by Revere"/>
    <n v="5.67"/>
    <n v="3"/>
    <n v="0"/>
    <n v="0.11340000000000017"/>
  </r>
  <r>
    <n v="2377"/>
    <s v="US-2011-164616"/>
    <x v="2"/>
    <x v="710"/>
    <d v="2011-08-21T00:00:00"/>
    <s v="Second Class"/>
    <s v="MS-17770"/>
    <s v="Maxwell Schwartz"/>
    <x v="0"/>
    <s v="United States"/>
    <s v="Columbus"/>
    <s v="Ohio"/>
    <n v="43229"/>
    <x v="3"/>
    <s v="OFF-BI-10001718"/>
    <s v="Office Supplies"/>
    <s v="Binders"/>
    <s v="GBC DocuBind P50 Personal Binding Machine"/>
    <n v="76.77600000000001"/>
    <n v="4"/>
    <n v="0.7"/>
    <n v="-58.861599999999981"/>
  </r>
  <r>
    <n v="2378"/>
    <s v="US-2011-164616"/>
    <x v="2"/>
    <x v="710"/>
    <d v="2011-08-21T00:00:00"/>
    <s v="Second Class"/>
    <s v="MS-17770"/>
    <s v="Maxwell Schwartz"/>
    <x v="0"/>
    <s v="United States"/>
    <s v="Columbus"/>
    <s v="Ohio"/>
    <n v="43229"/>
    <x v="3"/>
    <s v="OFF-SU-10004768"/>
    <s v="Office Supplies"/>
    <s v="Supplies"/>
    <s v="Acme Kleencut Forged Steel Scissors"/>
    <n v="9.1840000000000011"/>
    <n v="2"/>
    <n v="0.2"/>
    <n v="1.1479999999999988"/>
  </r>
  <r>
    <n v="2379"/>
    <s v="CA-2012-148628"/>
    <x v="1"/>
    <x v="401"/>
    <d v="2012-12-11T00:00:00"/>
    <s v="Standard Class"/>
    <s v="KM-16375"/>
    <s v="Katherine Murray"/>
    <x v="2"/>
    <s v="United States"/>
    <s v="Thousand Oaks"/>
    <s v="California"/>
    <n v="91360"/>
    <x v="1"/>
    <s v="OFF-PA-10003883"/>
    <s v="Office Supplies"/>
    <s v="Paper"/>
    <s v="Message Book, Phone, Wirebound Standard Line Memo, 2 3/4&quot; X 5&quot;"/>
    <n v="32.75"/>
    <n v="5"/>
    <n v="0"/>
    <n v="15.065"/>
  </r>
  <r>
    <n v="2380"/>
    <s v="CA-2013-118052"/>
    <x v="0"/>
    <x v="715"/>
    <d v="2013-05-11T00:00:00"/>
    <s v="Standard Class"/>
    <s v="BE-11455"/>
    <s v="Brad Eason"/>
    <x v="2"/>
    <s v="United States"/>
    <s v="Lorain"/>
    <s v="Ohio"/>
    <n v="44052"/>
    <x v="3"/>
    <s v="OFF-FA-10004248"/>
    <s v="Office Supplies"/>
    <s v="Fasteners"/>
    <s v="Advantus T-Pin Paper Clips"/>
    <n v="7.2160000000000002"/>
    <n v="2"/>
    <n v="0.2"/>
    <n v="1.7138000000000002"/>
  </r>
  <r>
    <n v="2381"/>
    <s v="CA-2013-118052"/>
    <x v="0"/>
    <x v="715"/>
    <d v="2013-05-11T00:00:00"/>
    <s v="Standard Class"/>
    <s v="BE-11455"/>
    <s v="Brad Eason"/>
    <x v="2"/>
    <s v="United States"/>
    <s v="Lorain"/>
    <s v="Ohio"/>
    <n v="44052"/>
    <x v="3"/>
    <s v="OFF-PA-10002581"/>
    <s v="Office Supplies"/>
    <s v="Paper"/>
    <s v="Xerox 1951"/>
    <n v="49.568000000000005"/>
    <n v="2"/>
    <n v="0.2"/>
    <n v="15.489999999999997"/>
  </r>
  <r>
    <n v="2382"/>
    <s v="CA-2013-118052"/>
    <x v="0"/>
    <x v="715"/>
    <d v="2013-05-11T00:00:00"/>
    <s v="Standard Class"/>
    <s v="BE-11455"/>
    <s v="Brad Eason"/>
    <x v="2"/>
    <s v="United States"/>
    <s v="Lorain"/>
    <s v="Ohio"/>
    <n v="44052"/>
    <x v="3"/>
    <s v="FUR-FU-10004848"/>
    <s v="Furniture"/>
    <s v="Furnishings"/>
    <s v="DAX Solid Wood Frames"/>
    <n v="54.711999999999996"/>
    <n v="7"/>
    <n v="0.2"/>
    <n v="11.626299999999999"/>
  </r>
  <r>
    <n v="2383"/>
    <s v="US-2014-117534"/>
    <x v="3"/>
    <x v="613"/>
    <d v="2014-03-27T00:00:00"/>
    <s v="First Class"/>
    <s v="CV-12295"/>
    <s v="Christina VanderZanden"/>
    <x v="0"/>
    <s v="United States"/>
    <s v="Fresno"/>
    <s v="California"/>
    <n v="93727"/>
    <x v="1"/>
    <s v="OFF-AP-10002403"/>
    <s v="Office Supplies"/>
    <s v="Appliances"/>
    <s v="Acco Smartsocket Color-Coded Six-Outlet AC Adapter Model Surge Protectors"/>
    <n v="176.04"/>
    <n v="4"/>
    <n v="0"/>
    <n v="45.770399999999995"/>
  </r>
  <r>
    <n v="2384"/>
    <s v="US-2014-117534"/>
    <x v="3"/>
    <x v="613"/>
    <d v="2014-03-27T00:00:00"/>
    <s v="First Class"/>
    <s v="CV-12295"/>
    <s v="Christina VanderZanden"/>
    <x v="0"/>
    <s v="United States"/>
    <s v="Fresno"/>
    <s v="California"/>
    <n v="93727"/>
    <x v="1"/>
    <s v="OFF-AR-10003087"/>
    <s v="Office Supplies"/>
    <s v="Art"/>
    <s v="Staples"/>
    <n v="16.02"/>
    <n v="9"/>
    <n v="0"/>
    <n v="4.4855999999999998"/>
  </r>
  <r>
    <n v="2385"/>
    <s v="US-2014-117534"/>
    <x v="3"/>
    <x v="613"/>
    <d v="2014-03-27T00:00:00"/>
    <s v="First Class"/>
    <s v="CV-12295"/>
    <s v="Christina VanderZanden"/>
    <x v="0"/>
    <s v="United States"/>
    <s v="Fresno"/>
    <s v="California"/>
    <n v="93727"/>
    <x v="1"/>
    <s v="OFF-BI-10002026"/>
    <s v="Office Supplies"/>
    <s v="Binders"/>
    <s v="Avery Arch Ring Binders"/>
    <n v="185.92000000000002"/>
    <n v="4"/>
    <n v="0.2"/>
    <n v="62.74799999999999"/>
  </r>
  <r>
    <n v="2386"/>
    <s v="US-2014-117534"/>
    <x v="3"/>
    <x v="613"/>
    <d v="2014-03-27T00:00:00"/>
    <s v="First Class"/>
    <s v="CV-12295"/>
    <s v="Christina VanderZanden"/>
    <x v="0"/>
    <s v="United States"/>
    <s v="Fresno"/>
    <s v="California"/>
    <n v="93727"/>
    <x v="1"/>
    <s v="TEC-PH-10000141"/>
    <s v="Technology"/>
    <s v="Phones"/>
    <s v="Clearsounds A400"/>
    <n v="211.16800000000001"/>
    <n v="4"/>
    <n v="0.2"/>
    <n v="15.837600000000009"/>
  </r>
  <r>
    <n v="2387"/>
    <s v="US-2014-117534"/>
    <x v="3"/>
    <x v="613"/>
    <d v="2014-03-27T00:00:00"/>
    <s v="First Class"/>
    <s v="CV-12295"/>
    <s v="Christina VanderZanden"/>
    <x v="0"/>
    <s v="United States"/>
    <s v="Fresno"/>
    <s v="California"/>
    <n v="93727"/>
    <x v="1"/>
    <s v="TEC-CO-10000971"/>
    <s v="Technology"/>
    <s v="Copiers"/>
    <s v="Hewlett Packard 310 Color Digital Copier"/>
    <n v="479.98400000000004"/>
    <n v="2"/>
    <n v="0.2"/>
    <n v="59.997999999999962"/>
  </r>
  <r>
    <n v="2388"/>
    <s v="CA-2012-145065"/>
    <x v="1"/>
    <x v="295"/>
    <d v="2012-12-15T00:00:00"/>
    <s v="First Class"/>
    <s v="DK-13375"/>
    <s v="Dennis Kane"/>
    <x v="0"/>
    <s v="United States"/>
    <s v="San Diego"/>
    <s v="California"/>
    <n v="92105"/>
    <x v="1"/>
    <s v="OFF-FA-10001229"/>
    <s v="Office Supplies"/>
    <s v="Fasteners"/>
    <s v="Staples"/>
    <n v="7.86"/>
    <n v="2"/>
    <n v="0"/>
    <n v="3.6155999999999997"/>
  </r>
  <r>
    <n v="2389"/>
    <s v="CA-2012-145065"/>
    <x v="1"/>
    <x v="295"/>
    <d v="2012-12-15T00:00:00"/>
    <s v="First Class"/>
    <s v="DK-13375"/>
    <s v="Dennis Kane"/>
    <x v="0"/>
    <s v="United States"/>
    <s v="San Diego"/>
    <s v="California"/>
    <n v="92105"/>
    <x v="1"/>
    <s v="OFF-BI-10002437"/>
    <s v="Office Supplies"/>
    <s v="Binders"/>
    <s v="Recycled Premium Regency Composition Covers"/>
    <n v="24.448"/>
    <n v="2"/>
    <n v="0.2"/>
    <n v="8.8623999999999992"/>
  </r>
  <r>
    <n v="2390"/>
    <s v="US-2012-127040"/>
    <x v="1"/>
    <x v="401"/>
    <d v="2012-12-10T00:00:00"/>
    <s v="Standard Class"/>
    <s v="SG-20605"/>
    <s v="Speros Goranitis"/>
    <x v="0"/>
    <s v="United States"/>
    <s v="New York City"/>
    <s v="New York"/>
    <n v="10009"/>
    <x v="3"/>
    <s v="OFF-PA-10004255"/>
    <s v="Office Supplies"/>
    <s v="Paper"/>
    <s v="Xerox 219"/>
    <n v="6.48"/>
    <n v="1"/>
    <n v="0"/>
    <n v="3.1104000000000003"/>
  </r>
  <r>
    <n v="2391"/>
    <s v="US-2012-127040"/>
    <x v="1"/>
    <x v="401"/>
    <d v="2012-12-10T00:00:00"/>
    <s v="Standard Class"/>
    <s v="SG-20605"/>
    <s v="Speros Goranitis"/>
    <x v="0"/>
    <s v="United States"/>
    <s v="New York City"/>
    <s v="New York"/>
    <n v="10009"/>
    <x v="3"/>
    <s v="OFF-PA-10001184"/>
    <s v="Office Supplies"/>
    <s v="Paper"/>
    <s v="Xerox 1903"/>
    <n v="41.86"/>
    <n v="7"/>
    <n v="0"/>
    <n v="20.511400000000002"/>
  </r>
  <r>
    <n v="2392"/>
    <s v="US-2012-127040"/>
    <x v="1"/>
    <x v="401"/>
    <d v="2012-12-10T00:00:00"/>
    <s v="Standard Class"/>
    <s v="SG-20605"/>
    <s v="Speros Goranitis"/>
    <x v="0"/>
    <s v="United States"/>
    <s v="New York City"/>
    <s v="New York"/>
    <n v="10009"/>
    <x v="3"/>
    <s v="TEC-AC-10002637"/>
    <s v="Technology"/>
    <s v="Accessories"/>
    <s v="Logitech VX Revolution Cordless Laser Mouse for Notebooks (Black)"/>
    <n v="1619.91"/>
    <n v="9"/>
    <n v="0"/>
    <n v="97.194599999999923"/>
  </r>
  <r>
    <n v="2393"/>
    <s v="US-2012-127040"/>
    <x v="1"/>
    <x v="401"/>
    <d v="2012-12-10T00:00:00"/>
    <s v="Standard Class"/>
    <s v="SG-20605"/>
    <s v="Speros Goranitis"/>
    <x v="0"/>
    <s v="United States"/>
    <s v="New York City"/>
    <s v="New York"/>
    <n v="10009"/>
    <x v="3"/>
    <s v="FUR-FU-10002878"/>
    <s v="Furniture"/>
    <s v="Furnishings"/>
    <s v="Seth Thomas 14&quot; Day/Date Wall Clock"/>
    <n v="113.92"/>
    <n v="4"/>
    <n v="0"/>
    <n v="42.150400000000005"/>
  </r>
  <r>
    <n v="2394"/>
    <s v="CA-2013-128111"/>
    <x v="0"/>
    <x v="716"/>
    <d v="2013-03-24T00:00:00"/>
    <s v="Standard Class"/>
    <s v="CS-12355"/>
    <s v="Christine Sundaresam"/>
    <x v="0"/>
    <s v="United States"/>
    <s v="Malden"/>
    <s v="Massachusetts"/>
    <n v="2148"/>
    <x v="3"/>
    <s v="OFF-AR-10000588"/>
    <s v="Office Supplies"/>
    <s v="Art"/>
    <s v="Newell 345"/>
    <n v="39.68"/>
    <n v="2"/>
    <n v="0"/>
    <n v="10.316800000000001"/>
  </r>
  <r>
    <n v="2395"/>
    <s v="CA-2012-137897"/>
    <x v="1"/>
    <x v="717"/>
    <d v="2012-11-19T00:00:00"/>
    <s v="Standard Class"/>
    <s v="PJ-18835"/>
    <s v="Patrick Jones"/>
    <x v="1"/>
    <s v="United States"/>
    <s v="New York City"/>
    <s v="New York"/>
    <n v="10035"/>
    <x v="3"/>
    <s v="TEC-AC-10002217"/>
    <s v="Technology"/>
    <s v="Accessories"/>
    <s v="Imation Clip USB flash drive - 8 GB"/>
    <n v="37.6"/>
    <n v="2"/>
    <n v="0"/>
    <n v="2.2560000000000002"/>
  </r>
  <r>
    <n v="2396"/>
    <s v="CA-2012-137897"/>
    <x v="1"/>
    <x v="717"/>
    <d v="2012-11-19T00:00:00"/>
    <s v="Standard Class"/>
    <s v="PJ-18835"/>
    <s v="Patrick Jones"/>
    <x v="1"/>
    <s v="United States"/>
    <s v="New York City"/>
    <s v="New York"/>
    <n v="10035"/>
    <x v="3"/>
    <s v="TEC-AC-10001267"/>
    <s v="Technology"/>
    <s v="Accessories"/>
    <s v="Imation 32GB Pocket Pro USB 3.0 Flash Drive - 32 GB - Black - 1 P ..."/>
    <n v="59.9"/>
    <n v="2"/>
    <n v="0"/>
    <n v="23.96"/>
  </r>
  <r>
    <n v="2397"/>
    <s v="CA-2012-137897"/>
    <x v="1"/>
    <x v="717"/>
    <d v="2012-11-19T00:00:00"/>
    <s v="Standard Class"/>
    <s v="PJ-18835"/>
    <s v="Patrick Jones"/>
    <x v="1"/>
    <s v="United States"/>
    <s v="New York City"/>
    <s v="New York"/>
    <n v="10035"/>
    <x v="3"/>
    <s v="OFF-PA-10004041"/>
    <s v="Office Supplies"/>
    <s v="Paper"/>
    <s v="It's Hot Message Books with Stickers, 2 3/4&quot; x 5&quot;"/>
    <n v="37"/>
    <n v="5"/>
    <n v="0"/>
    <n v="16.649999999999999"/>
  </r>
  <r>
    <n v="2398"/>
    <s v="CA-2014-169264"/>
    <x v="3"/>
    <x v="718"/>
    <d v="2014-08-17T00:00:00"/>
    <s v="Second Class"/>
    <s v="NP-18700"/>
    <s v="Nora Preis"/>
    <x v="0"/>
    <s v="United States"/>
    <s v="San Francisco"/>
    <s v="California"/>
    <n v="94109"/>
    <x v="1"/>
    <s v="OFF-LA-10001613"/>
    <s v="Office Supplies"/>
    <s v="Labels"/>
    <s v="Avery File Folder Labels"/>
    <n v="5.76"/>
    <n v="2"/>
    <n v="0"/>
    <n v="2.8224"/>
  </r>
  <r>
    <n v="2399"/>
    <s v="CA-2014-169264"/>
    <x v="3"/>
    <x v="718"/>
    <d v="2014-08-17T00:00:00"/>
    <s v="Second Class"/>
    <s v="NP-18700"/>
    <s v="Nora Preis"/>
    <x v="0"/>
    <s v="United States"/>
    <s v="San Francisco"/>
    <s v="California"/>
    <n v="94109"/>
    <x v="1"/>
    <s v="OFF-AR-10000246"/>
    <s v="Office Supplies"/>
    <s v="Art"/>
    <s v="Newell 318"/>
    <n v="16.68"/>
    <n v="6"/>
    <n v="0"/>
    <n v="4.3367999999999993"/>
  </r>
  <r>
    <n v="2400"/>
    <s v="CA-2014-147361"/>
    <x v="3"/>
    <x v="428"/>
    <d v="2014-09-16T00:00:00"/>
    <s v="Standard Class"/>
    <s v="SB-20290"/>
    <s v="Sean Braxton"/>
    <x v="1"/>
    <s v="United States"/>
    <s v="Florence"/>
    <s v="South Carolina"/>
    <n v="29501"/>
    <x v="0"/>
    <s v="OFF-ST-10001809"/>
    <s v="Office Supplies"/>
    <s v="Storage"/>
    <s v="Fellowes Officeware Wire Shelving"/>
    <n v="628.80999999999995"/>
    <n v="7"/>
    <n v="0"/>
    <n v="12.576199999999986"/>
  </r>
  <r>
    <n v="2401"/>
    <s v="CA-2014-147361"/>
    <x v="3"/>
    <x v="428"/>
    <d v="2014-09-16T00:00:00"/>
    <s v="Standard Class"/>
    <s v="SB-20290"/>
    <s v="Sean Braxton"/>
    <x v="1"/>
    <s v="United States"/>
    <s v="Florence"/>
    <s v="South Carolina"/>
    <n v="29501"/>
    <x v="0"/>
    <s v="OFF-ST-10002214"/>
    <s v="Office Supplies"/>
    <s v="Storage"/>
    <s v="X-Rack File for Hanging Folders"/>
    <n v="56.449999999999996"/>
    <n v="5"/>
    <n v="0"/>
    <n v="14.676999999999998"/>
  </r>
  <r>
    <n v="2402"/>
    <s v="CA-2014-145877"/>
    <x v="3"/>
    <x v="719"/>
    <d v="2014-04-05T00:00:00"/>
    <s v="Second Class"/>
    <s v="AS-10090"/>
    <s v="Adam Shillingsburg"/>
    <x v="0"/>
    <s v="United States"/>
    <s v="Springfield"/>
    <s v="Missouri"/>
    <n v="65807"/>
    <x v="2"/>
    <s v="OFF-ST-10000649"/>
    <s v="Office Supplies"/>
    <s v="Storage"/>
    <s v="Hanging Personal Folder File"/>
    <n v="94.199999999999989"/>
    <n v="6"/>
    <n v="0"/>
    <n v="23.550000000000004"/>
  </r>
  <r>
    <n v="2403"/>
    <s v="CA-2014-145877"/>
    <x v="3"/>
    <x v="719"/>
    <d v="2014-04-05T00:00:00"/>
    <s v="Second Class"/>
    <s v="AS-10090"/>
    <s v="Adam Shillingsburg"/>
    <x v="0"/>
    <s v="United States"/>
    <s v="Springfield"/>
    <s v="Missouri"/>
    <n v="65807"/>
    <x v="2"/>
    <s v="OFF-EN-10001990"/>
    <s v="Office Supplies"/>
    <s v="Envelopes"/>
    <s v="Staples"/>
    <n v="28.4"/>
    <n v="5"/>
    <n v="0"/>
    <n v="13.347999999999997"/>
  </r>
  <r>
    <n v="2404"/>
    <s v="US-2013-110170"/>
    <x v="0"/>
    <x v="720"/>
    <d v="2013-10-04T00:00:00"/>
    <s v="Standard Class"/>
    <s v="HM-14860"/>
    <s v="Harry Marie"/>
    <x v="1"/>
    <s v="United States"/>
    <s v="Huntsville"/>
    <s v="Texas"/>
    <n v="77340"/>
    <x v="2"/>
    <s v="FUR-BO-10000780"/>
    <s v="Furniture"/>
    <s v="Bookcases"/>
    <s v="O'Sullivan Plantations 2-Door Library in Landvery Oak"/>
    <n v="956.6647999999999"/>
    <n v="7"/>
    <n v="0.32"/>
    <n v="-225.09759999999991"/>
  </r>
  <r>
    <n v="2405"/>
    <s v="CA-2014-108574"/>
    <x v="3"/>
    <x v="566"/>
    <d v="2014-10-12T00:00:00"/>
    <s v="Standard Class"/>
    <s v="MG-18145"/>
    <s v="Mike Gockenbach"/>
    <x v="0"/>
    <s v="United States"/>
    <s v="Los Angeles"/>
    <s v="California"/>
    <n v="90045"/>
    <x v="1"/>
    <s v="TEC-AC-10002049"/>
    <s v="Technology"/>
    <s v="Accessories"/>
    <s v="Logitech G19 Programmable Gaming Keyboard"/>
    <n v="1115.9099999999999"/>
    <n v="9"/>
    <n v="0"/>
    <n v="200.86379999999991"/>
  </r>
  <r>
    <n v="2406"/>
    <s v="CA-2014-108574"/>
    <x v="3"/>
    <x v="566"/>
    <d v="2014-10-12T00:00:00"/>
    <s v="Standard Class"/>
    <s v="MG-18145"/>
    <s v="Mike Gockenbach"/>
    <x v="0"/>
    <s v="United States"/>
    <s v="Los Angeles"/>
    <s v="California"/>
    <n v="90045"/>
    <x v="1"/>
    <s v="TEC-PH-10003555"/>
    <s v="Technology"/>
    <s v="Phones"/>
    <s v="Motorola HK250 Universal Bluetooth Headset"/>
    <n v="128.744"/>
    <n v="7"/>
    <n v="0.2"/>
    <n v="-28.967399999999991"/>
  </r>
  <r>
    <n v="2407"/>
    <s v="CA-2014-108574"/>
    <x v="3"/>
    <x v="566"/>
    <d v="2014-10-12T00:00:00"/>
    <s v="Standard Class"/>
    <s v="MG-18145"/>
    <s v="Mike Gockenbach"/>
    <x v="0"/>
    <s v="United States"/>
    <s v="Los Angeles"/>
    <s v="California"/>
    <n v="90045"/>
    <x v="1"/>
    <s v="TEC-PH-10000702"/>
    <s v="Technology"/>
    <s v="Phones"/>
    <s v="Square Credit Card Reader, 4 1/2&quot; x 4 1/2&quot; x 1&quot;, White"/>
    <n v="79.920000000000016"/>
    <n v="10"/>
    <n v="0.2"/>
    <n v="26.972999999999992"/>
  </r>
  <r>
    <n v="2408"/>
    <s v="CA-2014-144589"/>
    <x v="3"/>
    <x v="176"/>
    <d v="2014-01-26T00:00:00"/>
    <s v="Standard Class"/>
    <s v="TM-21010"/>
    <s v="Tamara Manning"/>
    <x v="0"/>
    <s v="United States"/>
    <s v="San Francisco"/>
    <s v="California"/>
    <n v="94122"/>
    <x v="1"/>
    <s v="OFF-AR-10003631"/>
    <s v="Office Supplies"/>
    <s v="Art"/>
    <s v="Staples"/>
    <n v="24.2"/>
    <n v="5"/>
    <n v="0"/>
    <n v="7.9859999999999998"/>
  </r>
  <r>
    <n v="2409"/>
    <s v="CA-2014-144589"/>
    <x v="3"/>
    <x v="176"/>
    <d v="2014-01-26T00:00:00"/>
    <s v="Standard Class"/>
    <s v="TM-21010"/>
    <s v="Tamara Manning"/>
    <x v="0"/>
    <s v="United States"/>
    <s v="San Francisco"/>
    <s v="California"/>
    <n v="94122"/>
    <x v="1"/>
    <s v="TEC-PH-10003072"/>
    <s v="Technology"/>
    <s v="Phones"/>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s v="California"/>
    <n v="94122"/>
    <x v="1"/>
    <s v="FUR-FU-10000758"/>
    <s v="Furniture"/>
    <s v="Furnishings"/>
    <s v="DAX Natural Wood-Tone Poster Frame"/>
    <n v="211.84"/>
    <n v="8"/>
    <n v="0"/>
    <n v="76.262399999999985"/>
  </r>
  <r>
    <n v="2411"/>
    <s v="CA-2011-162684"/>
    <x v="2"/>
    <x v="601"/>
    <d v="2011-08-06T00:00:00"/>
    <s v="Standard Class"/>
    <s v="AS-10630"/>
    <s v="Ann Steele"/>
    <x v="2"/>
    <s v="United States"/>
    <s v="Philadelphia"/>
    <s v="Pennsylvania"/>
    <n v="19120"/>
    <x v="3"/>
    <s v="OFF-FA-10000992"/>
    <s v="Office Supplies"/>
    <s v="Fasteners"/>
    <s v="Acco Clips to Go Binder Clips, 24 Clips in Two Sizes"/>
    <n v="5.68"/>
    <n v="2"/>
    <n v="0.2"/>
    <n v="1.9169999999999998"/>
  </r>
  <r>
    <n v="2412"/>
    <s v="CA-2012-142041"/>
    <x v="1"/>
    <x v="722"/>
    <d v="2012-06-09T00:00:00"/>
    <s v="Second Class"/>
    <s v="EM-13810"/>
    <s v="Eleni McCrary"/>
    <x v="1"/>
    <s v="United States"/>
    <s v="Los Angeles"/>
    <s v="California"/>
    <n v="90036"/>
    <x v="1"/>
    <s v="OFF-BI-10004187"/>
    <s v="Office Supplies"/>
    <s v="Binders"/>
    <s v="Staples"/>
    <n v="7.52"/>
    <n v="5"/>
    <n v="0.2"/>
    <n v="2.6319999999999997"/>
  </r>
  <r>
    <n v="2413"/>
    <s v="CA-2011-151295"/>
    <x v="2"/>
    <x v="607"/>
    <d v="2011-11-16T00:00:00"/>
    <s v="Standard Class"/>
    <s v="JA-15970"/>
    <s v="Joseph Airdo"/>
    <x v="0"/>
    <s v="United States"/>
    <s v="Los Angeles"/>
    <s v="California"/>
    <n v="90045"/>
    <x v="1"/>
    <s v="OFF-PA-10001947"/>
    <s v="Office Supplies"/>
    <s v="Paper"/>
    <s v="Xerox 1974"/>
    <n v="11.96"/>
    <n v="2"/>
    <n v="0"/>
    <n v="5.8604000000000003"/>
  </r>
  <r>
    <n v="2414"/>
    <s v="CA-2011-151295"/>
    <x v="2"/>
    <x v="607"/>
    <d v="2011-11-16T00:00:00"/>
    <s v="Standard Class"/>
    <s v="JA-15970"/>
    <s v="Joseph Airdo"/>
    <x v="0"/>
    <s v="United States"/>
    <s v="Los Angeles"/>
    <s v="California"/>
    <n v="90045"/>
    <x v="1"/>
    <s v="FUR-TA-10002356"/>
    <s v="Furniture"/>
    <s v="Tables"/>
    <s v="Bevis Boat-Shaped Conference Table"/>
    <n v="629.06400000000008"/>
    <n v="3"/>
    <n v="0.2"/>
    <n v="31.453199999999953"/>
  </r>
  <r>
    <n v="2415"/>
    <s v="CA-2013-156300"/>
    <x v="0"/>
    <x v="723"/>
    <d v="2014-01-03T00:00:00"/>
    <s v="Standard Class"/>
    <s v="TB-21595"/>
    <s v="Troy Blackwell"/>
    <x v="0"/>
    <s v="United States"/>
    <s v="Milwaukee"/>
    <s v="Wisconsin"/>
    <n v="53209"/>
    <x v="2"/>
    <s v="FUR-CH-10001714"/>
    <s v="Furniture"/>
    <s v="Chairs"/>
    <s v="Global Leather &amp; Oak Executive Chair, Burgundy"/>
    <n v="754.44999999999993"/>
    <n v="5"/>
    <n v="0"/>
    <n v="60.356000000000023"/>
  </r>
  <r>
    <n v="2416"/>
    <s v="CA-2012-146087"/>
    <x v="1"/>
    <x v="380"/>
    <d v="2012-07-11T00:00:00"/>
    <s v="Standard Class"/>
    <s v="PP-18955"/>
    <s v="Paul Prost"/>
    <x v="2"/>
    <s v="United States"/>
    <s v="Holyoke"/>
    <s v="Massachusetts"/>
    <n v="1040"/>
    <x v="3"/>
    <s v="FUR-BO-10002824"/>
    <s v="Furniture"/>
    <s v="Bookcases"/>
    <s v="Bush Mission Pointe Library"/>
    <n v="301.95999999999998"/>
    <n v="2"/>
    <n v="0"/>
    <n v="60.391999999999996"/>
  </r>
  <r>
    <n v="2417"/>
    <s v="CA-2014-168655"/>
    <x v="3"/>
    <x v="386"/>
    <d v="2014-10-19T00:00:00"/>
    <s v="Standard Class"/>
    <s v="ML-18040"/>
    <s v="Michelle Lonsdale"/>
    <x v="1"/>
    <s v="United States"/>
    <s v="Albuquerque"/>
    <s v="New Mexico"/>
    <n v="87105"/>
    <x v="1"/>
    <s v="TEC-AC-10002842"/>
    <s v="Technology"/>
    <s v="Accessories"/>
    <s v="WD My Passport Ultra 2TB Portable External Hard Drive"/>
    <n v="595"/>
    <n v="5"/>
    <n v="0"/>
    <n v="95.200000000000031"/>
  </r>
  <r>
    <n v="2418"/>
    <s v="CA-2014-168655"/>
    <x v="3"/>
    <x v="386"/>
    <d v="2014-10-19T00:00:00"/>
    <s v="Standard Class"/>
    <s v="ML-18040"/>
    <s v="Michelle Lonsdale"/>
    <x v="1"/>
    <s v="United States"/>
    <s v="Albuquerque"/>
    <s v="New Mexico"/>
    <n v="87105"/>
    <x v="1"/>
    <s v="OFF-BI-10002082"/>
    <s v="Office Supplies"/>
    <s v="Binders"/>
    <s v="GBC Twin Loop Wire Binding Elements"/>
    <n v="79.872000000000014"/>
    <n v="3"/>
    <n v="0.2"/>
    <n v="29.951999999999998"/>
  </r>
  <r>
    <n v="2419"/>
    <s v="CA-2013-107202"/>
    <x v="0"/>
    <x v="206"/>
    <d v="2013-05-29T00:00:00"/>
    <s v="Standard Class"/>
    <s v="LC-16930"/>
    <s v="Linda Cazamias"/>
    <x v="1"/>
    <s v="United States"/>
    <s v="Sparks"/>
    <s v="Nevada"/>
    <n v="89431"/>
    <x v="1"/>
    <s v="TEC-MA-10000112"/>
    <s v="Technology"/>
    <s v="Machines"/>
    <s v="Panasonic KX MB2061 Multifunction Printer"/>
    <n v="2396.4"/>
    <n v="10"/>
    <n v="0.2"/>
    <n v="179.73000000000013"/>
  </r>
  <r>
    <n v="2420"/>
    <s v="CA-2014-159597"/>
    <x v="3"/>
    <x v="45"/>
    <d v="2014-11-15T00:00:00"/>
    <s v="Standard Class"/>
    <s v="MC-17590"/>
    <s v="Matt Collister"/>
    <x v="1"/>
    <s v="United States"/>
    <s v="Coachella"/>
    <s v="California"/>
    <n v="92236"/>
    <x v="1"/>
    <s v="OFF-ST-10002289"/>
    <s v="Office Supplies"/>
    <s v="Storage"/>
    <s v="Safco Wire Cube Shelving System, For Use as 4 or 5 14&quot; Cubes, Black"/>
    <n v="63.56"/>
    <n v="2"/>
    <n v="0"/>
    <n v="3.1779999999999973"/>
  </r>
  <r>
    <n v="2421"/>
    <s v="CA-2014-159597"/>
    <x v="3"/>
    <x v="45"/>
    <d v="2014-11-15T00:00:00"/>
    <s v="Standard Class"/>
    <s v="MC-17590"/>
    <s v="Matt Collister"/>
    <x v="1"/>
    <s v="United States"/>
    <s v="Coachella"/>
    <s v="California"/>
    <n v="92236"/>
    <x v="1"/>
    <s v="TEC-AC-10004171"/>
    <s v="Technology"/>
    <s v="Accessories"/>
    <s v="Razer Kraken 7.1 Surround Sound Over Ear USB Gaming Headset"/>
    <n v="99.99"/>
    <n v="1"/>
    <n v="0"/>
    <n v="43.995600000000003"/>
  </r>
  <r>
    <n v="2422"/>
    <s v="CA-2013-155551"/>
    <x v="0"/>
    <x v="724"/>
    <d v="2013-04-24T00:00:00"/>
    <s v="Standard Class"/>
    <s v="CR-12580"/>
    <s v="Clay Rozendal"/>
    <x v="2"/>
    <s v="United States"/>
    <s v="Elmhurst"/>
    <s v="Illinois"/>
    <n v="60126"/>
    <x v="2"/>
    <s v="OFF-ST-10003656"/>
    <s v="Office Supplies"/>
    <s v="Storage"/>
    <s v="Safco Industrial Wire Shelving"/>
    <n v="230.376"/>
    <n v="3"/>
    <n v="0.2"/>
    <n v="-48.954900000000002"/>
  </r>
  <r>
    <n v="2423"/>
    <s v="CA-2013-155551"/>
    <x v="0"/>
    <x v="724"/>
    <d v="2013-04-24T00:00:00"/>
    <s v="Standard Class"/>
    <s v="CR-12580"/>
    <s v="Clay Rozendal"/>
    <x v="2"/>
    <s v="United States"/>
    <s v="Elmhurst"/>
    <s v="Illinois"/>
    <n v="60126"/>
    <x v="2"/>
    <s v="OFF-PA-10001560"/>
    <s v="Office Supplies"/>
    <s v="Paper"/>
    <s v="Adams Telephone Message Books, 5 1/4” x 11”"/>
    <n v="9.6640000000000015"/>
    <n v="2"/>
    <n v="0.2"/>
    <n v="3.2615999999999996"/>
  </r>
  <r>
    <n v="2424"/>
    <s v="US-2014-147669"/>
    <x v="3"/>
    <x v="53"/>
    <d v="2014-12-31T00:00:00"/>
    <s v="Standard Class"/>
    <s v="SV-20935"/>
    <s v="Susan Vittorini"/>
    <x v="0"/>
    <s v="United States"/>
    <s v="Fairfield"/>
    <s v="Ohio"/>
    <n v="45014"/>
    <x v="3"/>
    <s v="TEC-AC-10002473"/>
    <s v="Technology"/>
    <s v="Accessories"/>
    <s v="Maxell 4.7GB DVD-R"/>
    <n v="158.928"/>
    <n v="7"/>
    <n v="0.2"/>
    <n v="41.718599999999995"/>
  </r>
  <r>
    <n v="2425"/>
    <s v="US-2014-147669"/>
    <x v="3"/>
    <x v="53"/>
    <d v="2014-12-31T00:00:00"/>
    <s v="Standard Class"/>
    <s v="SV-20935"/>
    <s v="Susan Vittorini"/>
    <x v="0"/>
    <s v="United States"/>
    <s v="Fairfield"/>
    <s v="Ohio"/>
    <n v="45014"/>
    <x v="3"/>
    <s v="OFF-BI-10000632"/>
    <s v="Office Supplies"/>
    <s v="Binders"/>
    <s v="Satellite Sectional Post Binders"/>
    <n v="13.023000000000001"/>
    <n v="1"/>
    <n v="0.7"/>
    <n v="-10.418399999999998"/>
  </r>
  <r>
    <n v="2426"/>
    <s v="US-2014-147669"/>
    <x v="3"/>
    <x v="53"/>
    <d v="2014-12-31T00:00:00"/>
    <s v="Standard Class"/>
    <s v="SV-20935"/>
    <s v="Susan Vittorini"/>
    <x v="0"/>
    <s v="United States"/>
    <s v="Fairfield"/>
    <s v="Ohio"/>
    <n v="45014"/>
    <x v="3"/>
    <s v="FUR-TA-10002645"/>
    <s v="Furniture"/>
    <s v="Tables"/>
    <s v="Hon Rectangular Conference Tables"/>
    <n v="273.06"/>
    <n v="2"/>
    <n v="0.4"/>
    <n v="-104.67300000000006"/>
  </r>
  <r>
    <n v="2427"/>
    <s v="US-2014-147669"/>
    <x v="3"/>
    <x v="53"/>
    <d v="2014-12-31T00:00:00"/>
    <s v="Standard Class"/>
    <s v="SV-20935"/>
    <s v="Susan Vittorini"/>
    <x v="0"/>
    <s v="United States"/>
    <s v="Fairfield"/>
    <s v="Ohio"/>
    <n v="45014"/>
    <x v="3"/>
    <s v="OFF-FA-10002975"/>
    <s v="Office Supplies"/>
    <s v="Fasteners"/>
    <s v="Staples"/>
    <n v="39.311999999999998"/>
    <n v="13"/>
    <n v="0.2"/>
    <n v="12.776399999999999"/>
  </r>
  <r>
    <n v="2428"/>
    <s v="CA-2013-169922"/>
    <x v="0"/>
    <x v="725"/>
    <d v="2013-06-18T00:00:00"/>
    <s v="Standard Class"/>
    <s v="MZ-17515"/>
    <s v="Mary Zewe"/>
    <x v="1"/>
    <s v="United States"/>
    <s v="Arlington"/>
    <s v="Texas"/>
    <n v="76017"/>
    <x v="2"/>
    <s v="OFF-BI-10003784"/>
    <s v="Office Supplies"/>
    <s v="Binders"/>
    <s v="Computer Printout Index Tabs"/>
    <n v="1.3439999999999996"/>
    <n v="4"/>
    <n v="0.8"/>
    <n v="-2.1504000000000008"/>
  </r>
  <r>
    <n v="2429"/>
    <s v="CA-2013-169922"/>
    <x v="0"/>
    <x v="725"/>
    <d v="2013-06-18T00:00:00"/>
    <s v="Standard Class"/>
    <s v="MZ-17515"/>
    <s v="Mary Zewe"/>
    <x v="1"/>
    <s v="United States"/>
    <s v="Arlington"/>
    <s v="Texas"/>
    <n v="76017"/>
    <x v="2"/>
    <s v="OFF-BI-10001617"/>
    <s v="Office Supplies"/>
    <s v="Binders"/>
    <s v="GBC Wire Binding Combs"/>
    <n v="8.2719999999999985"/>
    <n v="4"/>
    <n v="0.8"/>
    <n v="-13.648800000000001"/>
  </r>
  <r>
    <n v="2430"/>
    <s v="CA-2013-169922"/>
    <x v="0"/>
    <x v="725"/>
    <d v="2013-06-18T00:00:00"/>
    <s v="Standard Class"/>
    <s v="MZ-17515"/>
    <s v="Mary Zewe"/>
    <x v="1"/>
    <s v="United States"/>
    <s v="Arlington"/>
    <s v="Texas"/>
    <n v="76017"/>
    <x v="2"/>
    <s v="FUR-FU-10004415"/>
    <s v="Furniture"/>
    <s v="Furnishings"/>
    <s v="Stacking Tray, Side-Loading, Legal, Smoke"/>
    <n v="12.544000000000002"/>
    <n v="7"/>
    <n v="0.6"/>
    <n v="-9.0944000000000038"/>
  </r>
  <r>
    <n v="2431"/>
    <s v="CA-2014-100748"/>
    <x v="3"/>
    <x v="726"/>
    <d v="2014-05-21T00:00:00"/>
    <s v="Standard Class"/>
    <s v="RB-19795"/>
    <s v="Ross Baird"/>
    <x v="2"/>
    <s v="United States"/>
    <s v="San Francisco"/>
    <s v="California"/>
    <n v="94110"/>
    <x v="1"/>
    <s v="OFF-LA-10000240"/>
    <s v="Office Supplies"/>
    <s v="Labels"/>
    <s v="Self-Adhesive Address Labels for Typewriters by Universal"/>
    <n v="58.48"/>
    <n v="8"/>
    <n v="0"/>
    <n v="27.485599999999998"/>
  </r>
  <r>
    <n v="2432"/>
    <s v="CA-2014-129805"/>
    <x v="3"/>
    <x v="116"/>
    <d v="2015-01-03T00:00:00"/>
    <s v="Standard Class"/>
    <s v="HM-14860"/>
    <s v="Harry Marie"/>
    <x v="1"/>
    <s v="United States"/>
    <s v="Seattle"/>
    <s v="Washington"/>
    <n v="98103"/>
    <x v="1"/>
    <s v="FUR-FU-10001935"/>
    <s v="Furniture"/>
    <s v="Furnishings"/>
    <s v="3M Hangers With Command Adhesive"/>
    <n v="7.4"/>
    <n v="2"/>
    <n v="0"/>
    <n v="3.0340000000000007"/>
  </r>
  <r>
    <n v="2433"/>
    <s v="CA-2011-148586"/>
    <x v="2"/>
    <x v="727"/>
    <d v="2011-04-01T00:00:00"/>
    <s v="Standard Class"/>
    <s v="AZ-10750"/>
    <s v="Annie Zypern"/>
    <x v="0"/>
    <s v="United States"/>
    <s v="New York City"/>
    <s v="New York"/>
    <n v="10009"/>
    <x v="3"/>
    <s v="FUR-CH-10002439"/>
    <s v="Furniture"/>
    <s v="Chairs"/>
    <s v="Iceberg Nesting Folding Chair, 19w x 6d x 43h"/>
    <n v="366.786"/>
    <n v="7"/>
    <n v="0.1"/>
    <n v="65.206400000000002"/>
  </r>
  <r>
    <n v="2434"/>
    <s v="US-2014-112613"/>
    <x v="3"/>
    <x v="39"/>
    <d v="2014-06-02T00:00:00"/>
    <s v="Standard Class"/>
    <s v="JH-15910"/>
    <s v="Jonathan Howell"/>
    <x v="0"/>
    <s v="United States"/>
    <s v="Houston"/>
    <s v="Texas"/>
    <n v="77070"/>
    <x v="2"/>
    <s v="TEC-PH-10001536"/>
    <s v="Technology"/>
    <s v="Phones"/>
    <s v="Spigen Samsung Galaxy S5 Case Wallet"/>
    <n v="54.367999999999995"/>
    <n v="4"/>
    <n v="0.2"/>
    <n v="4.0775999999999968"/>
  </r>
  <r>
    <n v="2435"/>
    <s v="CA-2012-154746"/>
    <x v="1"/>
    <x v="717"/>
    <d v="2012-11-17T00:00:00"/>
    <s v="First Class"/>
    <s v="PJ-18835"/>
    <s v="Patrick Jones"/>
    <x v="1"/>
    <s v="United States"/>
    <s v="Springfield"/>
    <s v="Virginia"/>
    <n v="22153"/>
    <x v="0"/>
    <s v="OFF-EN-10001532"/>
    <s v="Office Supplies"/>
    <s v="Envelopes"/>
    <s v="Brown Kraft Recycled Envelopes"/>
    <n v="33.96"/>
    <n v="2"/>
    <n v="0"/>
    <n v="16.98"/>
  </r>
  <r>
    <n v="2436"/>
    <s v="CA-2012-154746"/>
    <x v="1"/>
    <x v="717"/>
    <d v="2012-11-17T00:00:00"/>
    <s v="First Class"/>
    <s v="PJ-18835"/>
    <s v="Patrick Jones"/>
    <x v="1"/>
    <s v="United States"/>
    <s v="Springfield"/>
    <s v="Virginia"/>
    <n v="22153"/>
    <x v="0"/>
    <s v="OFF-AP-10003057"/>
    <s v="Office Supplies"/>
    <s v="Appliances"/>
    <s v="Honeywell Enviracaire Portable HEPA Air Cleaner for 16' x 20' Room"/>
    <n v="826.11"/>
    <n v="3"/>
    <n v="0"/>
    <n v="322.18290000000002"/>
  </r>
  <r>
    <n v="2437"/>
    <s v="CA-2014-140053"/>
    <x v="3"/>
    <x v="445"/>
    <d v="2014-07-11T00:00:00"/>
    <s v="Standard Class"/>
    <s v="CA-12265"/>
    <s v="Christina Anderson"/>
    <x v="0"/>
    <s v="United States"/>
    <s v="Farmington"/>
    <s v="New Mexico"/>
    <n v="87401"/>
    <x v="1"/>
    <s v="FUR-FU-10003708"/>
    <s v="Furniture"/>
    <s v="Furnishings"/>
    <s v="Tenex Traditional Chairmats for Medium Pile Carpet, Standard Lip, 36&quot; x 48&quot;"/>
    <n v="545.85"/>
    <n v="9"/>
    <n v="0"/>
    <n v="114.6285"/>
  </r>
  <r>
    <n v="2438"/>
    <s v="CA-2011-164210"/>
    <x v="2"/>
    <x v="728"/>
    <d v="2011-11-20T00:00:00"/>
    <s v="Second Class"/>
    <s v="PW-19240"/>
    <s v="Pierre Wener"/>
    <x v="0"/>
    <s v="United States"/>
    <s v="Louisville"/>
    <s v="Colorado"/>
    <n v="80027"/>
    <x v="1"/>
    <s v="FUR-TA-10000849"/>
    <s v="Furniture"/>
    <s v="Tables"/>
    <s v="Bevis Rectangular Conference Tables"/>
    <n v="145.97999999999999"/>
    <n v="2"/>
    <n v="0.5"/>
    <n v="-99.266399999999976"/>
  </r>
  <r>
    <n v="2439"/>
    <s v="CA-2011-164210"/>
    <x v="2"/>
    <x v="728"/>
    <d v="2011-11-20T00:00:00"/>
    <s v="Second Class"/>
    <s v="PW-19240"/>
    <s v="Pierre Wener"/>
    <x v="0"/>
    <s v="United States"/>
    <s v="Louisville"/>
    <s v="Colorado"/>
    <n v="80027"/>
    <x v="1"/>
    <s v="OFF-PA-10002259"/>
    <s v="Office Supplies"/>
    <s v="Paper"/>
    <s v="Geographics Note Cards, Blank, White, 8 1/2&quot; x 11&quot;"/>
    <n v="35.808"/>
    <n v="4"/>
    <n v="0.2"/>
    <n v="12.5328"/>
  </r>
  <r>
    <n v="2440"/>
    <s v="CA-2014-139948"/>
    <x v="3"/>
    <x v="729"/>
    <d v="2014-07-23T00:00:00"/>
    <s v="Standard Class"/>
    <s v="SW-20455"/>
    <s v="Shaun Weien"/>
    <x v="0"/>
    <s v="United States"/>
    <s v="Tampa"/>
    <s v="Florida"/>
    <n v="33614"/>
    <x v="0"/>
    <s v="FUR-FU-10002597"/>
    <s v="Furniture"/>
    <s v="Furnishings"/>
    <s v="C-Line Magnetic Cubicle Keepers, Clear Polypropylene"/>
    <n v="7.9040000000000008"/>
    <n v="2"/>
    <n v="0.2"/>
    <n v="2.1736000000000004"/>
  </r>
  <r>
    <n v="2441"/>
    <s v="CA-2013-146934"/>
    <x v="0"/>
    <x v="730"/>
    <d v="2013-05-28T00:00:00"/>
    <s v="Standard Class"/>
    <s v="AF-10870"/>
    <s v="Art Ferguson"/>
    <x v="0"/>
    <s v="United States"/>
    <s v="Passaic"/>
    <s v="New Jersey"/>
    <n v="7055"/>
    <x v="3"/>
    <s v="TEC-PH-10004614"/>
    <s v="Technology"/>
    <s v="Phones"/>
    <s v="AT&amp;T 841000 Phone"/>
    <n v="345"/>
    <n v="5"/>
    <n v="0"/>
    <n v="86.25"/>
  </r>
  <r>
    <n v="2442"/>
    <s v="CA-2013-146934"/>
    <x v="0"/>
    <x v="730"/>
    <d v="2013-05-28T00:00:00"/>
    <s v="Standard Class"/>
    <s v="AF-10870"/>
    <s v="Art Ferguson"/>
    <x v="0"/>
    <s v="United States"/>
    <s v="Passaic"/>
    <s v="New Jersey"/>
    <n v="7055"/>
    <x v="3"/>
    <s v="FUR-TA-10003748"/>
    <s v="Furniture"/>
    <s v="Tables"/>
    <s v="Bevis 36 x 72 Conference Tables"/>
    <n v="174.28599999999997"/>
    <n v="2"/>
    <n v="0.3"/>
    <n v="-19.918399999999991"/>
  </r>
  <r>
    <n v="2443"/>
    <s v="CA-2013-146934"/>
    <x v="0"/>
    <x v="730"/>
    <d v="2013-05-28T00:00:00"/>
    <s v="Standard Class"/>
    <s v="AF-10870"/>
    <s v="Art Ferguson"/>
    <x v="0"/>
    <s v="United States"/>
    <s v="Passaic"/>
    <s v="New Jersey"/>
    <n v="7055"/>
    <x v="3"/>
    <s v="OFF-AP-10003217"/>
    <s v="Office Supplies"/>
    <s v="Appliances"/>
    <s v="Eureka Sanitaire  Commercial Upright"/>
    <n v="662.84"/>
    <n v="4"/>
    <n v="0"/>
    <n v="172.33840000000004"/>
  </r>
  <r>
    <n v="2444"/>
    <s v="CA-2013-146934"/>
    <x v="0"/>
    <x v="730"/>
    <d v="2013-05-28T00:00:00"/>
    <s v="Standard Class"/>
    <s v="AF-10870"/>
    <s v="Art Ferguson"/>
    <x v="0"/>
    <s v="United States"/>
    <s v="Passaic"/>
    <s v="New Jersey"/>
    <n v="7055"/>
    <x v="3"/>
    <s v="TEC-AC-10002399"/>
    <s v="Technology"/>
    <s v="Accessories"/>
    <s v="SanDisk Cruzer 32 GB USB Flash Drive"/>
    <n v="95.1"/>
    <n v="5"/>
    <n v="0"/>
    <n v="30.431999999999995"/>
  </r>
  <r>
    <n v="2445"/>
    <s v="CA-2013-146934"/>
    <x v="0"/>
    <x v="730"/>
    <d v="2013-05-28T00:00:00"/>
    <s v="Standard Class"/>
    <s v="AF-10870"/>
    <s v="Art Ferguson"/>
    <x v="0"/>
    <s v="United States"/>
    <s v="Passaic"/>
    <s v="New Jersey"/>
    <n v="7055"/>
    <x v="3"/>
    <s v="OFF-EN-10002973"/>
    <s v="Office Supplies"/>
    <s v="Envelopes"/>
    <s v="Ampad #10 Peel &amp; Seel Holiday Envelopes"/>
    <n v="26.880000000000003"/>
    <n v="6"/>
    <n v="0"/>
    <n v="12.902400000000002"/>
  </r>
  <r>
    <n v="2446"/>
    <s v="CA-2013-146934"/>
    <x v="0"/>
    <x v="730"/>
    <d v="2013-05-28T00:00:00"/>
    <s v="Standard Class"/>
    <s v="AF-10870"/>
    <s v="Art Ferguson"/>
    <x v="0"/>
    <s v="United States"/>
    <s v="Passaic"/>
    <s v="New Jersey"/>
    <n v="7055"/>
    <x v="3"/>
    <s v="TEC-PH-10001336"/>
    <s v="Technology"/>
    <s v="Phones"/>
    <s v="Digium D40 VoIP phone"/>
    <n v="257.98"/>
    <n v="2"/>
    <n v="0"/>
    <n v="74.8142"/>
  </r>
  <r>
    <n v="2447"/>
    <s v="CA-2012-100573"/>
    <x v="1"/>
    <x v="12"/>
    <d v="2012-10-01T00:00:00"/>
    <s v="Standard Class"/>
    <s v="AM-10705"/>
    <s v="Anne McFarland"/>
    <x v="0"/>
    <s v="United States"/>
    <s v="Los Angeles"/>
    <s v="California"/>
    <n v="90004"/>
    <x v="1"/>
    <s v="OFF-EN-10000461"/>
    <s v="Office Supplies"/>
    <s v="Envelopes"/>
    <s v="#10- 4 1/8&quot; x 9 1/2&quot; Recycled Envelopes"/>
    <n v="17.48"/>
    <n v="2"/>
    <n v="0"/>
    <n v="8.2156000000000002"/>
  </r>
  <r>
    <n v="2448"/>
    <s v="CA-2013-119165"/>
    <x v="0"/>
    <x v="731"/>
    <d v="2013-11-07T00:00:00"/>
    <s v="Standard Class"/>
    <s v="BD-11320"/>
    <s v="Bill Donatelli"/>
    <x v="0"/>
    <s v="United States"/>
    <s v="Philadelphia"/>
    <s v="Pennsylvania"/>
    <n v="19143"/>
    <x v="3"/>
    <s v="FUR-CH-10000988"/>
    <s v="Furniture"/>
    <s v="Chairs"/>
    <s v="Hon Olson Stacker Stools"/>
    <n v="492.83499999999998"/>
    <n v="5"/>
    <n v="0.3"/>
    <n v="-14.080999999999989"/>
  </r>
  <r>
    <n v="2449"/>
    <s v="CA-2012-128027"/>
    <x v="1"/>
    <x v="471"/>
    <d v="2012-09-17T00:00:00"/>
    <s v="Second Class"/>
    <s v="CM-12385"/>
    <s v="Christopher Martinez"/>
    <x v="0"/>
    <s v="United States"/>
    <s v="North Charleston"/>
    <s v="South Carolina"/>
    <n v="29406"/>
    <x v="0"/>
    <s v="OFF-ST-10001809"/>
    <s v="Office Supplies"/>
    <s v="Storage"/>
    <s v="Fellowes Officeware Wire Shelving"/>
    <n v="269.49"/>
    <n v="3"/>
    <n v="0"/>
    <n v="5.3897999999999939"/>
  </r>
  <r>
    <n v="2450"/>
    <s v="CA-2013-140207"/>
    <x v="0"/>
    <x v="732"/>
    <d v="2013-11-11T00:00:00"/>
    <s v="Standard Class"/>
    <s v="CS-12400"/>
    <s v="Christopher Schild"/>
    <x v="2"/>
    <s v="United States"/>
    <s v="San Jose"/>
    <s v="California"/>
    <n v="95123"/>
    <x v="1"/>
    <s v="OFF-BI-10003963"/>
    <s v="Office Supplies"/>
    <s v="Binders"/>
    <s v="Cardinal Holdit Data Disk Pockets"/>
    <n v="29.120000000000005"/>
    <n v="5"/>
    <n v="0.2"/>
    <n v="9.8279999999999959"/>
  </r>
  <r>
    <n v="2451"/>
    <s v="CA-2014-140949"/>
    <x v="3"/>
    <x v="294"/>
    <d v="2014-03-23T00:00:00"/>
    <s v="Second Class"/>
    <s v="DB-13405"/>
    <s v="Denny Blanton"/>
    <x v="0"/>
    <s v="United States"/>
    <s v="New York City"/>
    <s v="New York"/>
    <n v="10011"/>
    <x v="3"/>
    <s v="OFF-LA-10000081"/>
    <s v="Office Supplies"/>
    <s v="Labels"/>
    <s v="Avery 496"/>
    <n v="18.75"/>
    <n v="5"/>
    <n v="0"/>
    <n v="9"/>
  </r>
  <r>
    <n v="2452"/>
    <s v="CA-2014-140949"/>
    <x v="3"/>
    <x v="294"/>
    <d v="2014-03-23T00:00:00"/>
    <s v="Second Class"/>
    <s v="DB-13405"/>
    <s v="Denny Blanton"/>
    <x v="0"/>
    <s v="United States"/>
    <s v="New York City"/>
    <s v="New York"/>
    <n v="10011"/>
    <x v="3"/>
    <s v="TEC-PH-10000149"/>
    <s v="Technology"/>
    <s v="Phones"/>
    <s v="Cisco SPA525G2 IP Phone - Wireless"/>
    <n v="119.69999999999999"/>
    <n v="6"/>
    <n v="0"/>
    <n v="31.121999999999996"/>
  </r>
  <r>
    <n v="2453"/>
    <s v="CA-2014-140949"/>
    <x v="3"/>
    <x v="294"/>
    <d v="2014-03-23T00:00:00"/>
    <s v="Second Class"/>
    <s v="DB-13405"/>
    <s v="Denny Blanton"/>
    <x v="0"/>
    <s v="United States"/>
    <s v="New York City"/>
    <s v="New York"/>
    <n v="10011"/>
    <x v="3"/>
    <s v="OFF-BI-10000605"/>
    <s v="Office Supplies"/>
    <s v="Binders"/>
    <s v="Acco Pressboard Covers with Storage Hooks, 9 1/2&quot; x 11&quot;, Executive Red"/>
    <n v="9.1440000000000001"/>
    <n v="3"/>
    <n v="0.2"/>
    <n v="3.0860999999999996"/>
  </r>
  <r>
    <n v="2454"/>
    <s v="CA-2014-140949"/>
    <x v="3"/>
    <x v="294"/>
    <d v="2014-03-23T00:00:00"/>
    <s v="Second Class"/>
    <s v="DB-13405"/>
    <s v="Denny Blanton"/>
    <x v="0"/>
    <s v="United States"/>
    <s v="New York City"/>
    <s v="New York"/>
    <n v="10011"/>
    <x v="3"/>
    <s v="TEC-AC-10002399"/>
    <s v="Technology"/>
    <s v="Accessories"/>
    <s v="SanDisk Cruzer 32 GB USB Flash Drive"/>
    <n v="57.06"/>
    <n v="3"/>
    <n v="0"/>
    <n v="18.2592"/>
  </r>
  <r>
    <n v="2455"/>
    <s v="CA-2014-140949"/>
    <x v="3"/>
    <x v="294"/>
    <d v="2014-03-23T00:00:00"/>
    <s v="Second Class"/>
    <s v="DB-13405"/>
    <s v="Denny Blanton"/>
    <x v="0"/>
    <s v="United States"/>
    <s v="New York City"/>
    <s v="New York"/>
    <n v="10011"/>
    <x v="3"/>
    <s v="TEC-AC-10003038"/>
    <s v="Technology"/>
    <s v="Accessories"/>
    <s v="Kingston Digital DataTraveler 16GB USB 2.0"/>
    <n v="71.599999999999994"/>
    <n v="8"/>
    <n v="0"/>
    <n v="13.603999999999992"/>
  </r>
  <r>
    <n v="2456"/>
    <s v="CA-2014-140949"/>
    <x v="3"/>
    <x v="294"/>
    <d v="2014-03-23T00:00:00"/>
    <s v="Second Class"/>
    <s v="DB-13405"/>
    <s v="Denny Blanton"/>
    <x v="0"/>
    <s v="United States"/>
    <s v="New York City"/>
    <s v="New York"/>
    <n v="10011"/>
    <x v="3"/>
    <s v="OFF-ST-10000344"/>
    <s v="Office Supplies"/>
    <s v="Storage"/>
    <s v="Neat Ideas Personal Hanging Folder Files, Black"/>
    <n v="107.44"/>
    <n v="8"/>
    <n v="0"/>
    <n v="27.934399999999997"/>
  </r>
  <r>
    <n v="2457"/>
    <s v="CA-2014-140949"/>
    <x v="3"/>
    <x v="294"/>
    <d v="2014-03-23T00:00:00"/>
    <s v="Second Class"/>
    <s v="DB-13405"/>
    <s v="Denny Blanton"/>
    <x v="0"/>
    <s v="United States"/>
    <s v="New York City"/>
    <s v="New York"/>
    <n v="10011"/>
    <x v="3"/>
    <s v="OFF-LA-10004093"/>
    <s v="Office Supplies"/>
    <s v="Labels"/>
    <s v="Avery 486"/>
    <n v="7.31"/>
    <n v="1"/>
    <n v="0"/>
    <n v="3.4356999999999998"/>
  </r>
  <r>
    <n v="2458"/>
    <s v="CA-2014-140949"/>
    <x v="3"/>
    <x v="294"/>
    <d v="2014-03-23T00:00:00"/>
    <s v="Second Class"/>
    <s v="DB-13405"/>
    <s v="Denny Blanton"/>
    <x v="0"/>
    <s v="United States"/>
    <s v="New York City"/>
    <s v="New York"/>
    <n v="10011"/>
    <x v="3"/>
    <s v="OFF-AR-10001683"/>
    <s v="Office Supplies"/>
    <s v="Art"/>
    <s v="Lumber Crayons"/>
    <n v="59.099999999999994"/>
    <n v="6"/>
    <n v="0"/>
    <n v="22.458000000000002"/>
  </r>
  <r>
    <n v="2459"/>
    <s v="CA-2014-140949"/>
    <x v="3"/>
    <x v="294"/>
    <d v="2014-03-23T00:00:00"/>
    <s v="Second Class"/>
    <s v="DB-13405"/>
    <s v="Denny Blanton"/>
    <x v="0"/>
    <s v="United States"/>
    <s v="New York City"/>
    <s v="New York"/>
    <n v="10011"/>
    <x v="3"/>
    <s v="OFF-ST-10003455"/>
    <s v="Office Supplies"/>
    <s v="Storage"/>
    <s v="Tenex File Box, Personal Filing Tote with Lid, Black"/>
    <n v="46.53"/>
    <n v="3"/>
    <n v="0"/>
    <n v="12.097800000000001"/>
  </r>
  <r>
    <n v="2460"/>
    <s v="CA-2014-138548"/>
    <x v="3"/>
    <x v="733"/>
    <d v="2014-08-22T00:00:00"/>
    <s v="Standard Class"/>
    <s v="JG-15160"/>
    <s v="James Galang"/>
    <x v="0"/>
    <s v="United States"/>
    <s v="Plainfield"/>
    <s v="New Jersey"/>
    <n v="7060"/>
    <x v="3"/>
    <s v="OFF-AP-10002578"/>
    <s v="Office Supplies"/>
    <s v="Appliances"/>
    <s v="Fellowes Premier Superior Surge Suppressor, 10-Outlet, With Phone and Remote"/>
    <n v="97.84"/>
    <n v="2"/>
    <n v="0"/>
    <n v="25.438400000000001"/>
  </r>
  <r>
    <n v="2461"/>
    <s v="CA-2012-142419"/>
    <x v="1"/>
    <x v="655"/>
    <d v="2012-07-13T00:00:00"/>
    <s v="Second Class"/>
    <s v="SC-20380"/>
    <s v="Shahid Collister"/>
    <x v="0"/>
    <s v="United States"/>
    <s v="Seattle"/>
    <s v="Washington"/>
    <n v="98115"/>
    <x v="1"/>
    <s v="OFF-PA-10001763"/>
    <s v="Office Supplies"/>
    <s v="Paper"/>
    <s v="Xerox 1896"/>
    <n v="29.97"/>
    <n v="3"/>
    <n v="0"/>
    <n v="13.486499999999999"/>
  </r>
  <r>
    <n v="2462"/>
    <s v="CA-2012-142419"/>
    <x v="1"/>
    <x v="655"/>
    <d v="2012-07-13T00:00:00"/>
    <s v="Second Class"/>
    <s v="SC-20380"/>
    <s v="Shahid Collister"/>
    <x v="0"/>
    <s v="United States"/>
    <s v="Seattle"/>
    <s v="Washington"/>
    <n v="98115"/>
    <x v="1"/>
    <s v="OFF-BI-10001597"/>
    <s v="Office Supplies"/>
    <s v="Binders"/>
    <s v="Wilson Jones Ledger-Size, Piano-Hinge Binder, 2&quot;, Blue"/>
    <n v="98.352000000000004"/>
    <n v="3"/>
    <n v="0.2"/>
    <n v="34.423199999999987"/>
  </r>
  <r>
    <n v="2463"/>
    <s v="CA-2014-148691"/>
    <x v="3"/>
    <x v="734"/>
    <d v="2014-12-10T00:00:00"/>
    <s v="Standard Class"/>
    <s v="CS-12460"/>
    <s v="Chuck Sachs"/>
    <x v="0"/>
    <s v="United States"/>
    <s v="New York City"/>
    <s v="New York"/>
    <n v="10009"/>
    <x v="3"/>
    <s v="OFF-BI-10001524"/>
    <s v="Office Supplies"/>
    <s v="Binders"/>
    <s v="GBC Premium Transparent Covers with Diagonal Lined Pattern"/>
    <n v="83.920000000000016"/>
    <n v="5"/>
    <n v="0.2"/>
    <n v="29.371999999999993"/>
  </r>
  <r>
    <n v="2464"/>
    <s v="CA-2014-148691"/>
    <x v="3"/>
    <x v="734"/>
    <d v="2014-12-10T00:00:00"/>
    <s v="Standard Class"/>
    <s v="CS-12460"/>
    <s v="Chuck Sachs"/>
    <x v="0"/>
    <s v="United States"/>
    <s v="New York City"/>
    <s v="New York"/>
    <n v="10009"/>
    <x v="3"/>
    <s v="OFF-BI-10001553"/>
    <s v="Office Supplies"/>
    <s v="Binders"/>
    <s v="SpineVue Locking Slant-D Ring Binders by Cardinal"/>
    <n v="14.624000000000002"/>
    <n v="2"/>
    <n v="0.2"/>
    <n v="5.1183999999999994"/>
  </r>
  <r>
    <n v="2465"/>
    <s v="CA-2014-148691"/>
    <x v="3"/>
    <x v="734"/>
    <d v="2014-12-10T00:00:00"/>
    <s v="Standard Class"/>
    <s v="CS-12460"/>
    <s v="Chuck Sachs"/>
    <x v="0"/>
    <s v="United States"/>
    <s v="New York City"/>
    <s v="New York"/>
    <n v="10009"/>
    <x v="3"/>
    <s v="TEC-PH-10000576"/>
    <s v="Technology"/>
    <s v="Phones"/>
    <s v="AT&amp;T 1080 Corded phone"/>
    <n v="136.99"/>
    <n v="1"/>
    <n v="0"/>
    <n v="36.987300000000005"/>
  </r>
  <r>
    <n v="2466"/>
    <s v="CA-2014-148691"/>
    <x v="3"/>
    <x v="734"/>
    <d v="2014-12-10T00:00:00"/>
    <s v="Standard Class"/>
    <s v="CS-12460"/>
    <s v="Chuck Sachs"/>
    <x v="0"/>
    <s v="United States"/>
    <s v="New York City"/>
    <s v="New York"/>
    <n v="10009"/>
    <x v="3"/>
    <s v="OFF-LA-10001317"/>
    <s v="Office Supplies"/>
    <s v="Labels"/>
    <s v="Avery 520"/>
    <n v="3.15"/>
    <n v="1"/>
    <n v="0"/>
    <n v="1.512"/>
  </r>
  <r>
    <n v="2467"/>
    <s v="CA-2014-128755"/>
    <x v="3"/>
    <x v="464"/>
    <d v="2014-05-09T00:00:00"/>
    <s v="Standard Class"/>
    <s v="MK-18160"/>
    <s v="Mike Kennedy"/>
    <x v="0"/>
    <s v="United States"/>
    <s v="Newport News"/>
    <s v="Virginia"/>
    <n v="23602"/>
    <x v="0"/>
    <s v="OFF-PA-10000726"/>
    <s v="Office Supplies"/>
    <s v="Paper"/>
    <s v="Black Print Carbonless Snap-Off Rapid Letter, 8 1/2&quot; x 7&quot;"/>
    <n v="9.11"/>
    <n v="1"/>
    <n v="0"/>
    <n v="4.099499999999999"/>
  </r>
  <r>
    <n v="2468"/>
    <s v="CA-2014-128755"/>
    <x v="3"/>
    <x v="464"/>
    <d v="2014-05-09T00:00:00"/>
    <s v="Standard Class"/>
    <s v="MK-18160"/>
    <s v="Mike Kennedy"/>
    <x v="0"/>
    <s v="United States"/>
    <s v="Newport News"/>
    <s v="Virginia"/>
    <n v="23602"/>
    <x v="0"/>
    <s v="OFF-ST-10003306"/>
    <s v="Office Supplies"/>
    <s v="Storage"/>
    <s v="Letter Size Cart"/>
    <n v="571.44000000000005"/>
    <n v="4"/>
    <n v="0"/>
    <n v="165.71759999999995"/>
  </r>
  <r>
    <n v="2469"/>
    <s v="CA-2014-128755"/>
    <x v="3"/>
    <x v="464"/>
    <d v="2014-05-09T00:00:00"/>
    <s v="Standard Class"/>
    <s v="MK-18160"/>
    <s v="Mike Kennedy"/>
    <x v="0"/>
    <s v="United States"/>
    <s v="Newport News"/>
    <s v="Virginia"/>
    <n v="23602"/>
    <x v="0"/>
    <s v="OFF-PA-10004983"/>
    <s v="Office Supplies"/>
    <s v="Paper"/>
    <s v="Xerox 23"/>
    <n v="32.400000000000006"/>
    <n v="5"/>
    <n v="0"/>
    <n v="15.552000000000001"/>
  </r>
  <r>
    <n v="2470"/>
    <s v="CA-2014-128755"/>
    <x v="3"/>
    <x v="464"/>
    <d v="2014-05-09T00:00:00"/>
    <s v="Standard Class"/>
    <s v="MK-18160"/>
    <s v="Mike Kennedy"/>
    <x v="0"/>
    <s v="United States"/>
    <s v="Newport News"/>
    <s v="Virginia"/>
    <n v="23602"/>
    <x v="0"/>
    <s v="OFF-ST-10001291"/>
    <s v="Office Supplies"/>
    <s v="Storage"/>
    <s v="Tenex Personal Self-Stacking Standard File Box, Black/Gray"/>
    <n v="16.91"/>
    <n v="1"/>
    <n v="0"/>
    <n v="4.5656999999999996"/>
  </r>
  <r>
    <n v="2471"/>
    <s v="US-2013-135923"/>
    <x v="0"/>
    <x v="115"/>
    <d v="2013-01-28T00:00:00"/>
    <s v="Standard Class"/>
    <s v="CM-11935"/>
    <s v="Carlos Meador"/>
    <x v="0"/>
    <s v="United States"/>
    <s v="Fayetteville"/>
    <s v="North Carolina"/>
    <n v="28314"/>
    <x v="0"/>
    <s v="FUR-FU-10002107"/>
    <s v="Furniture"/>
    <s v="Furnishings"/>
    <s v="Eldon Pizzaz Desk Accessories"/>
    <n v="14.272"/>
    <n v="8"/>
    <n v="0.2"/>
    <n v="4.281600000000001"/>
  </r>
  <r>
    <n v="2472"/>
    <s v="US-2013-135923"/>
    <x v="0"/>
    <x v="115"/>
    <d v="2013-01-28T00:00:00"/>
    <s v="Standard Class"/>
    <s v="CM-11935"/>
    <s v="Carlos Meador"/>
    <x v="0"/>
    <s v="United States"/>
    <s v="Fayetteville"/>
    <s v="North Carolina"/>
    <n v="28314"/>
    <x v="0"/>
    <s v="FUR-BO-10002213"/>
    <s v="Furniture"/>
    <s v="Bookcases"/>
    <s v="Sauder Forest Hills Library, Woodland Oak Finish"/>
    <n v="451.13599999999997"/>
    <n v="4"/>
    <n v="0.2"/>
    <n v="-67.670399999999972"/>
  </r>
  <r>
    <n v="2473"/>
    <s v="US-2013-135923"/>
    <x v="0"/>
    <x v="115"/>
    <d v="2013-01-28T00:00:00"/>
    <s v="Standard Class"/>
    <s v="CM-11935"/>
    <s v="Carlos Meador"/>
    <x v="0"/>
    <s v="United States"/>
    <s v="Fayetteville"/>
    <s v="North Carolina"/>
    <n v="28314"/>
    <x v="0"/>
    <s v="OFF-AP-10000692"/>
    <s v="Office Supplies"/>
    <s v="Appliances"/>
    <s v="Fellowes Mighty 8 Compact Surge Protector"/>
    <n v="64.864000000000004"/>
    <n v="4"/>
    <n v="0.2"/>
    <n v="6.4864000000000033"/>
  </r>
  <r>
    <n v="2474"/>
    <s v="CA-2013-114972"/>
    <x v="0"/>
    <x v="54"/>
    <d v="2013-11-07T00:00:00"/>
    <s v="First Class"/>
    <s v="PF-19225"/>
    <s v="Phillip Flathmann"/>
    <x v="0"/>
    <s v="United States"/>
    <s v="Los Angeles"/>
    <s v="California"/>
    <n v="90032"/>
    <x v="1"/>
    <s v="FUR-CH-10001190"/>
    <s v="Furniture"/>
    <s v="Chairs"/>
    <s v="Global Deluxe High-Back Office Chair in Storm"/>
    <n v="217.58400000000003"/>
    <n v="2"/>
    <n v="0.2"/>
    <n v="-29.917800000000021"/>
  </r>
  <r>
    <n v="2475"/>
    <s v="CA-2013-114972"/>
    <x v="0"/>
    <x v="54"/>
    <d v="2013-11-07T00:00:00"/>
    <s v="First Class"/>
    <s v="PF-19225"/>
    <s v="Phillip Flathmann"/>
    <x v="0"/>
    <s v="United States"/>
    <s v="Los Angeles"/>
    <s v="California"/>
    <n v="90032"/>
    <x v="1"/>
    <s v="TEC-AC-10000682"/>
    <s v="Technology"/>
    <s v="Accessories"/>
    <s v="Kensington K72356US Mouse-in-a-Box USB Desktop Mouse"/>
    <n v="82.95"/>
    <n v="5"/>
    <n v="0"/>
    <n v="29.032499999999999"/>
  </r>
  <r>
    <n v="2476"/>
    <s v="CA-2013-114972"/>
    <x v="0"/>
    <x v="54"/>
    <d v="2013-11-07T00:00:00"/>
    <s v="First Class"/>
    <s v="PF-19225"/>
    <s v="Phillip Flathmann"/>
    <x v="0"/>
    <s v="United States"/>
    <s v="Los Angeles"/>
    <s v="California"/>
    <n v="90032"/>
    <x v="1"/>
    <s v="OFF-LA-10004545"/>
    <s v="Office Supplies"/>
    <s v="Labels"/>
    <s v="Avery 50"/>
    <n v="87.71"/>
    <n v="7"/>
    <n v="0"/>
    <n v="41.223699999999994"/>
  </r>
  <r>
    <n v="2477"/>
    <s v="CA-2013-114972"/>
    <x v="0"/>
    <x v="54"/>
    <d v="2013-11-07T00:00:00"/>
    <s v="First Class"/>
    <s v="PF-19225"/>
    <s v="Phillip Flathmann"/>
    <x v="0"/>
    <s v="United States"/>
    <s v="Los Angeles"/>
    <s v="California"/>
    <n v="90032"/>
    <x v="1"/>
    <s v="OFF-AP-10003057"/>
    <s v="Office Supplies"/>
    <s v="Appliances"/>
    <s v="Honeywell Enviracaire Portable HEPA Air Cleaner for 16' x 20' Room"/>
    <n v="1101.48"/>
    <n v="4"/>
    <n v="0"/>
    <n v="429.57720000000006"/>
  </r>
  <r>
    <n v="2478"/>
    <s v="CA-2014-102750"/>
    <x v="3"/>
    <x v="507"/>
    <d v="2014-09-09T00:00:00"/>
    <s v="Second Class"/>
    <s v="GM-14695"/>
    <s v="Greg Maxwell"/>
    <x v="1"/>
    <s v="United States"/>
    <s v="Los Angeles"/>
    <s v="California"/>
    <n v="90036"/>
    <x v="1"/>
    <s v="FUR-TA-10000198"/>
    <s v="Furniture"/>
    <s v="Tables"/>
    <s v="Chromcraft Bull-Nose Wood Oval Conference Tables &amp; Bases"/>
    <n v="1322.3520000000001"/>
    <n v="3"/>
    <n v="0.2"/>
    <n v="-99.176400000000001"/>
  </r>
  <r>
    <n v="2479"/>
    <s v="CA-2011-145212"/>
    <x v="2"/>
    <x v="103"/>
    <d v="2011-09-19T00:00:00"/>
    <s v="Standard Class"/>
    <s v="DC-12850"/>
    <s v="Dan Campbell"/>
    <x v="0"/>
    <s v="United States"/>
    <s v="New York City"/>
    <s v="New York"/>
    <n v="10011"/>
    <x v="3"/>
    <s v="OFF-AR-10002833"/>
    <s v="Office Supplies"/>
    <s v="Art"/>
    <s v="Newell 322"/>
    <n v="5.46"/>
    <n v="3"/>
    <n v="0"/>
    <n v="1.4742000000000002"/>
  </r>
  <r>
    <n v="2480"/>
    <s v="CA-2014-141992"/>
    <x v="3"/>
    <x v="249"/>
    <d v="2014-06-26T00:00:00"/>
    <s v="Standard Class"/>
    <s v="FO-14305"/>
    <s v="Frank Olsen"/>
    <x v="0"/>
    <s v="United States"/>
    <s v="Dallas"/>
    <s v="Texas"/>
    <n v="75220"/>
    <x v="2"/>
    <s v="OFF-SU-10002557"/>
    <s v="Office Supplies"/>
    <s v="Supplies"/>
    <s v="Fiskars Spring-Action Scissors"/>
    <n v="11.184000000000001"/>
    <n v="1"/>
    <n v="0.2"/>
    <n v="0.83879999999999999"/>
  </r>
  <r>
    <n v="2481"/>
    <s v="CA-2014-141992"/>
    <x v="3"/>
    <x v="249"/>
    <d v="2014-06-26T00:00:00"/>
    <s v="Standard Class"/>
    <s v="FO-14305"/>
    <s v="Frank Olsen"/>
    <x v="0"/>
    <s v="United States"/>
    <s v="Dallas"/>
    <s v="Texas"/>
    <n v="75220"/>
    <x v="2"/>
    <s v="OFF-ST-10003656"/>
    <s v="Office Supplies"/>
    <s v="Storage"/>
    <s v="Safco Industrial Wire Shelving"/>
    <n v="153.584"/>
    <n v="2"/>
    <n v="0.2"/>
    <n v="-32.636600000000001"/>
  </r>
  <r>
    <n v="2482"/>
    <s v="CA-2014-147956"/>
    <x v="3"/>
    <x v="165"/>
    <d v="2015-01-01T00:00:00"/>
    <s v="Standard Class"/>
    <s v="AH-10210"/>
    <s v="Alan Hwang"/>
    <x v="0"/>
    <s v="United States"/>
    <s v="Seattle"/>
    <s v="Washington"/>
    <n v="98105"/>
    <x v="1"/>
    <s v="OFF-ST-10001097"/>
    <s v="Office Supplies"/>
    <s v="Storage"/>
    <s v="Office Impressions Heavy Duty Welded Shelving &amp; Multimedia Storage Drawers"/>
    <n v="1003.6200000000001"/>
    <n v="6"/>
    <n v="0"/>
    <n v="0"/>
  </r>
  <r>
    <n v="2483"/>
    <s v="CA-2014-126067"/>
    <x v="3"/>
    <x v="735"/>
    <d v="2014-09-04T00:00:00"/>
    <s v="Standard Class"/>
    <s v="KN-16705"/>
    <s v="Kristina Nunn"/>
    <x v="2"/>
    <s v="United States"/>
    <s v="Seattle"/>
    <s v="Washington"/>
    <n v="98105"/>
    <x v="1"/>
    <s v="TEC-PH-10000912"/>
    <s v="Technology"/>
    <s v="Phones"/>
    <s v="Anker 24W Portable Micro USB Car Charger"/>
    <n v="35.167999999999999"/>
    <n v="4"/>
    <n v="0.2"/>
    <n v="11.429599999999999"/>
  </r>
  <r>
    <n v="2484"/>
    <s v="CA-2014-126067"/>
    <x v="3"/>
    <x v="735"/>
    <d v="2014-09-04T00:00:00"/>
    <s v="Standard Class"/>
    <s v="KN-16705"/>
    <s v="Kristina Nunn"/>
    <x v="2"/>
    <s v="United States"/>
    <s v="Seattle"/>
    <s v="Washington"/>
    <n v="98105"/>
    <x v="1"/>
    <s v="FUR-TA-10000617"/>
    <s v="Furniture"/>
    <s v="Tables"/>
    <s v="Hon Practical Foundations 30 x 60 Training Table, Light Gray/Charcoal"/>
    <n v="1137.75"/>
    <n v="5"/>
    <n v="0"/>
    <n v="250.30500000000004"/>
  </r>
  <r>
    <n v="2485"/>
    <s v="CA-2014-126067"/>
    <x v="3"/>
    <x v="735"/>
    <d v="2014-09-04T00:00:00"/>
    <s v="Standard Class"/>
    <s v="KN-16705"/>
    <s v="Kristina Nunn"/>
    <x v="2"/>
    <s v="United States"/>
    <s v="Seattle"/>
    <s v="Washington"/>
    <n v="98105"/>
    <x v="1"/>
    <s v="OFF-BI-10001658"/>
    <s v="Office Supplies"/>
    <s v="Binders"/>
    <s v="GBC Standard Therm-A-Bind Covers"/>
    <n v="99.680000000000021"/>
    <n v="5"/>
    <n v="0.2"/>
    <n v="32.396000000000001"/>
  </r>
  <r>
    <n v="2486"/>
    <s v="CA-2014-126067"/>
    <x v="3"/>
    <x v="735"/>
    <d v="2014-09-04T00:00:00"/>
    <s v="Standard Class"/>
    <s v="KN-16705"/>
    <s v="Kristina Nunn"/>
    <x v="2"/>
    <s v="United States"/>
    <s v="Seattle"/>
    <s v="Washington"/>
    <n v="98105"/>
    <x v="1"/>
    <s v="OFF-AR-10003856"/>
    <s v="Office Supplies"/>
    <s v="Art"/>
    <s v="Newell 344"/>
    <n v="5.56"/>
    <n v="2"/>
    <n v="0"/>
    <n v="1.4455999999999998"/>
  </r>
  <r>
    <n v="2487"/>
    <s v="CA-2012-104514"/>
    <x v="1"/>
    <x v="98"/>
    <d v="2012-01-04T00:00:00"/>
    <s v="Second Class"/>
    <s v="CB-12535"/>
    <s v="Claudia Bergmann"/>
    <x v="1"/>
    <s v="United States"/>
    <s v="Newark"/>
    <s v="Delaware"/>
    <n v="19711"/>
    <x v="3"/>
    <s v="OFF-ST-10001837"/>
    <s v="Office Supplies"/>
    <s v="Storage"/>
    <s v="SAFCO Mobile Desk Side File, Wire Frame"/>
    <n v="85.52"/>
    <n v="2"/>
    <n v="0"/>
    <n v="22.235199999999999"/>
  </r>
  <r>
    <n v="2488"/>
    <s v="CA-2012-104514"/>
    <x v="1"/>
    <x v="98"/>
    <d v="2012-01-04T00:00:00"/>
    <s v="Second Class"/>
    <s v="CB-12535"/>
    <s v="Claudia Bergmann"/>
    <x v="1"/>
    <s v="United States"/>
    <s v="Newark"/>
    <s v="Delaware"/>
    <n v="19711"/>
    <x v="3"/>
    <s v="OFF-AR-10001473"/>
    <s v="Office Supplies"/>
    <s v="Art"/>
    <s v="Newell 313"/>
    <n v="9.84"/>
    <n v="3"/>
    <n v="0"/>
    <n v="2.6568000000000005"/>
  </r>
  <r>
    <n v="2489"/>
    <s v="CA-2012-104514"/>
    <x v="1"/>
    <x v="98"/>
    <d v="2012-01-04T00:00:00"/>
    <s v="Second Class"/>
    <s v="CB-12535"/>
    <s v="Claudia Bergmann"/>
    <x v="1"/>
    <s v="United States"/>
    <s v="Newark"/>
    <s v="Delaware"/>
    <n v="19711"/>
    <x v="3"/>
    <s v="OFF-PA-10004285"/>
    <s v="Office Supplies"/>
    <s v="Paper"/>
    <s v="Xerox 1959"/>
    <n v="20.04"/>
    <n v="3"/>
    <n v="0"/>
    <n v="9.6191999999999993"/>
  </r>
  <r>
    <n v="2490"/>
    <s v="CA-2012-141040"/>
    <x v="1"/>
    <x v="330"/>
    <d v="2012-10-13T00:00:00"/>
    <s v="Second Class"/>
    <s v="TB-21250"/>
    <s v="Tim Brockman"/>
    <x v="0"/>
    <s v="United States"/>
    <s v="New York City"/>
    <s v="New York"/>
    <n v="10024"/>
    <x v="3"/>
    <s v="TEC-PH-10001835"/>
    <s v="Technology"/>
    <s v="Phones"/>
    <s v="Jawbone JAMBOX Wireless Bluetooth Speaker"/>
    <n v="631.96"/>
    <n v="4"/>
    <n v="0"/>
    <n v="303.3408"/>
  </r>
  <r>
    <n v="2491"/>
    <s v="CA-2012-141040"/>
    <x v="1"/>
    <x v="330"/>
    <d v="2012-10-13T00:00:00"/>
    <s v="Second Class"/>
    <s v="TB-21250"/>
    <s v="Tim Brockman"/>
    <x v="0"/>
    <s v="United States"/>
    <s v="New York City"/>
    <s v="New York"/>
    <n v="10024"/>
    <x v="3"/>
    <s v="OFF-PA-10002245"/>
    <s v="Office Supplies"/>
    <s v="Paper"/>
    <s v="Xerox 1895"/>
    <n v="23.92"/>
    <n v="4"/>
    <n v="0"/>
    <n v="10.763999999999999"/>
  </r>
  <r>
    <n v="2492"/>
    <s v="CA-2011-113579"/>
    <x v="2"/>
    <x v="736"/>
    <d v="2011-12-15T00:00:00"/>
    <s v="Second Class"/>
    <s v="KD-16345"/>
    <s v="Katherine Ducich"/>
    <x v="0"/>
    <s v="United States"/>
    <s v="Los Angeles"/>
    <s v="California"/>
    <n v="90049"/>
    <x v="1"/>
    <s v="OFF-PA-10001457"/>
    <s v="Office Supplies"/>
    <s v="Paper"/>
    <s v="White GlueTop Scratch Pads"/>
    <n v="90.24"/>
    <n v="6"/>
    <n v="0"/>
    <n v="41.51039999999999"/>
  </r>
  <r>
    <n v="2493"/>
    <s v="CA-2011-144624"/>
    <x v="2"/>
    <x v="84"/>
    <d v="2011-11-23T00:00:00"/>
    <s v="Standard Class"/>
    <s v="JM-15865"/>
    <s v="John Murray"/>
    <x v="0"/>
    <s v="United States"/>
    <s v="Jamestown"/>
    <s v="New York"/>
    <n v="14701"/>
    <x v="3"/>
    <s v="TEC-PH-10002885"/>
    <s v="Technology"/>
    <s v="Phones"/>
    <s v="Apple iPhone 5"/>
    <n v="4548.8100000000004"/>
    <n v="7"/>
    <n v="0"/>
    <n v="1228.1787000000004"/>
  </r>
  <r>
    <n v="2494"/>
    <s v="CA-2013-146206"/>
    <x v="0"/>
    <x v="545"/>
    <d v="2013-09-15T00:00:00"/>
    <s v="Second Class"/>
    <s v="KT-16480"/>
    <s v="Kean Thornton"/>
    <x v="0"/>
    <s v="United States"/>
    <s v="Houston"/>
    <s v="Texas"/>
    <n v="77095"/>
    <x v="2"/>
    <s v="FUR-TA-10004086"/>
    <s v="Furniture"/>
    <s v="Tables"/>
    <s v="KI Adjustable-Height Table"/>
    <n v="300.93"/>
    <n v="5"/>
    <n v="0.3"/>
    <n v="-34.39200000000001"/>
  </r>
  <r>
    <n v="2495"/>
    <s v="CA-2013-146206"/>
    <x v="0"/>
    <x v="545"/>
    <d v="2013-09-15T00:00:00"/>
    <s v="Second Class"/>
    <s v="KT-16480"/>
    <s v="Kean Thornton"/>
    <x v="0"/>
    <s v="United States"/>
    <s v="Houston"/>
    <s v="Texas"/>
    <n v="77095"/>
    <x v="2"/>
    <s v="TEC-PH-10000895"/>
    <s v="Technology"/>
    <s v="Phones"/>
    <s v="Polycom VVX 310 VoIP phone"/>
    <n v="719.96"/>
    <n v="5"/>
    <n v="0.2"/>
    <n v="53.997000000000043"/>
  </r>
  <r>
    <n v="2496"/>
    <s v="CA-2011-136644"/>
    <x v="2"/>
    <x v="737"/>
    <d v="2011-06-22T00:00:00"/>
    <s v="Standard Class"/>
    <s v="SC-20575"/>
    <s v="Sonia Cooley"/>
    <x v="0"/>
    <s v="United States"/>
    <s v="Mishawaka"/>
    <s v="Indiana"/>
    <n v="46544"/>
    <x v="2"/>
    <s v="FUR-CH-10000225"/>
    <s v="Furniture"/>
    <s v="Chairs"/>
    <s v="Global Geo Office Task Chair, Gray"/>
    <n v="647.84"/>
    <n v="8"/>
    <n v="0"/>
    <n v="32.391999999999939"/>
  </r>
  <r>
    <n v="2497"/>
    <s v="CA-2012-122371"/>
    <x v="1"/>
    <x v="120"/>
    <d v="2012-10-01T00:00:00"/>
    <s v="Standard Class"/>
    <s v="BS-11800"/>
    <s v="Bryan Spruell"/>
    <x v="2"/>
    <s v="United States"/>
    <s v="San Diego"/>
    <s v="California"/>
    <n v="92037"/>
    <x v="1"/>
    <s v="OFF-ST-10002370"/>
    <s v="Office Supplies"/>
    <s v="Storage"/>
    <s v="Sortfiler Multipurpose Personal File Organizer, Black"/>
    <n v="64.17"/>
    <n v="3"/>
    <n v="0"/>
    <n v="18.609299999999998"/>
  </r>
  <r>
    <n v="2498"/>
    <s v="CA-2012-122371"/>
    <x v="1"/>
    <x v="120"/>
    <d v="2012-10-01T00:00:00"/>
    <s v="Standard Class"/>
    <s v="BS-11800"/>
    <s v="Bryan Spruell"/>
    <x v="2"/>
    <s v="United States"/>
    <s v="San Diego"/>
    <s v="California"/>
    <n v="92037"/>
    <x v="1"/>
    <s v="OFF-EN-10000056"/>
    <s v="Office Supplies"/>
    <s v="Envelopes"/>
    <s v="Cameo Buff Policy Envelopes"/>
    <n v="124.46"/>
    <n v="2"/>
    <n v="0"/>
    <n v="58.496199999999988"/>
  </r>
  <r>
    <n v="2499"/>
    <s v="CA-2013-126935"/>
    <x v="0"/>
    <x v="288"/>
    <d v="2013-05-25T00:00:00"/>
    <s v="Standard Class"/>
    <s v="BT-11395"/>
    <s v="Bill Tyler"/>
    <x v="1"/>
    <s v="United States"/>
    <s v="San Francisco"/>
    <s v="California"/>
    <n v="94109"/>
    <x v="1"/>
    <s v="OFF-BI-10004817"/>
    <s v="Office Supplies"/>
    <s v="Binders"/>
    <s v="GBC Personal VeloBind Strips"/>
    <n v="9.5840000000000014"/>
    <n v="1"/>
    <n v="0.2"/>
    <n v="3.3543999999999996"/>
  </r>
  <r>
    <n v="2500"/>
    <s v="US-2014-133781"/>
    <x v="3"/>
    <x v="738"/>
    <d v="2014-06-24T00:00:00"/>
    <s v="First Class"/>
    <s v="DC-12850"/>
    <s v="Dan Campbell"/>
    <x v="0"/>
    <s v="United States"/>
    <s v="Miami"/>
    <s v="Florida"/>
    <n v="33178"/>
    <x v="0"/>
    <s v="OFF-EN-10004483"/>
    <s v="Office Supplies"/>
    <s v="Envelopes"/>
    <s v="#10 White Business Envelopes,4 1/8 x 9 1/2"/>
    <n v="37.608000000000004"/>
    <n v="3"/>
    <n v="0.2"/>
    <n v="12.692699999999995"/>
  </r>
  <r>
    <n v="2501"/>
    <s v="CA-2014-131618"/>
    <x v="3"/>
    <x v="46"/>
    <d v="2014-06-21T00:00:00"/>
    <s v="First Class"/>
    <s v="LS-17200"/>
    <s v="Luke Schmidt"/>
    <x v="1"/>
    <s v="United States"/>
    <s v="Skokie"/>
    <s v="Illinois"/>
    <n v="60076"/>
    <x v="2"/>
    <s v="OFF-PA-10001892"/>
    <s v="Office Supplies"/>
    <s v="Paper"/>
    <s v="Rediform Wirebound &quot;Phone Memo&quot; Message Book, 11 x 5-3/4"/>
    <n v="12.224"/>
    <n v="2"/>
    <n v="0.2"/>
    <n v="4.4311999999999996"/>
  </r>
  <r>
    <n v="2502"/>
    <s v="CA-2014-131618"/>
    <x v="3"/>
    <x v="46"/>
    <d v="2014-06-21T00:00:00"/>
    <s v="First Class"/>
    <s v="LS-17200"/>
    <s v="Luke Schmidt"/>
    <x v="1"/>
    <s v="United States"/>
    <s v="Skokie"/>
    <s v="Illinois"/>
    <n v="60076"/>
    <x v="2"/>
    <s v="OFF-BI-10000546"/>
    <s v="Office Supplies"/>
    <s v="Binders"/>
    <s v="Avery Durable Binders"/>
    <n v="2.3039999999999994"/>
    <n v="4"/>
    <n v="0.8"/>
    <n v="-3.5711999999999993"/>
  </r>
  <r>
    <n v="2503"/>
    <s v="CA-2014-131618"/>
    <x v="3"/>
    <x v="46"/>
    <d v="2014-06-21T00:00:00"/>
    <s v="First Class"/>
    <s v="LS-17200"/>
    <s v="Luke Schmidt"/>
    <x v="1"/>
    <s v="United States"/>
    <s v="Skokie"/>
    <s v="Illinois"/>
    <n v="60076"/>
    <x v="2"/>
    <s v="OFF-BI-10001294"/>
    <s v="Office Supplies"/>
    <s v="Binders"/>
    <s v="Fellowes Binding Cases"/>
    <n v="9.3599999999999977"/>
    <n v="4"/>
    <n v="0.8"/>
    <n v="-16.380000000000003"/>
  </r>
  <r>
    <n v="2504"/>
    <s v="CA-2013-149482"/>
    <x v="0"/>
    <x v="696"/>
    <d v="2013-11-20T00:00:00"/>
    <s v="Standard Class"/>
    <s v="RR-19315"/>
    <s v="Ralph Ritter"/>
    <x v="0"/>
    <s v="United States"/>
    <s v="San Francisco"/>
    <s v="California"/>
    <n v="94110"/>
    <x v="1"/>
    <s v="OFF-LA-10000248"/>
    <s v="Office Supplies"/>
    <s v="Labels"/>
    <s v="Avery 52"/>
    <n v="7.38"/>
    <n v="2"/>
    <n v="0"/>
    <n v="3.4685999999999999"/>
  </r>
  <r>
    <n v="2505"/>
    <s v="CA-2011-143917"/>
    <x v="2"/>
    <x v="739"/>
    <d v="2011-07-27T00:00:00"/>
    <s v="Second Class"/>
    <s v="KL-16645"/>
    <s v="Ken Lonsdale"/>
    <x v="0"/>
    <s v="United States"/>
    <s v="San Francisco"/>
    <s v="California"/>
    <n v="94122"/>
    <x v="1"/>
    <s v="OFF-ST-10001228"/>
    <s v="Office Supplies"/>
    <s v="Storage"/>
    <s v="Fellowes Personal Hanging Folder Files, Navy"/>
    <n v="53.72"/>
    <n v="4"/>
    <n v="0"/>
    <n v="15.041600000000003"/>
  </r>
  <r>
    <n v="2506"/>
    <s v="CA-2011-143917"/>
    <x v="2"/>
    <x v="739"/>
    <d v="2011-07-27T00:00:00"/>
    <s v="Second Class"/>
    <s v="KL-16645"/>
    <s v="Ken Lonsdale"/>
    <x v="0"/>
    <s v="United States"/>
    <s v="San Francisco"/>
    <s v="California"/>
    <n v="94122"/>
    <x v="1"/>
    <s v="OFF-SU-10000151"/>
    <s v="Office Supplies"/>
    <s v="Supplies"/>
    <s v="High Speed Automatic Electric Letter Opener"/>
    <n v="8187.65"/>
    <n v="5"/>
    <n v="0"/>
    <n v="327.50599999999963"/>
  </r>
  <r>
    <n v="2507"/>
    <s v="CA-2011-143917"/>
    <x v="2"/>
    <x v="739"/>
    <d v="2011-07-27T00:00:00"/>
    <s v="Second Class"/>
    <s v="KL-16645"/>
    <s v="Ken Lonsdale"/>
    <x v="0"/>
    <s v="United States"/>
    <s v="San Francisco"/>
    <s v="California"/>
    <n v="94122"/>
    <x v="1"/>
    <s v="FUR-FU-10004351"/>
    <s v="Furniture"/>
    <s v="Furnishings"/>
    <s v="Staples"/>
    <n v="77.92"/>
    <n v="8"/>
    <n v="0"/>
    <n v="34.284800000000004"/>
  </r>
  <r>
    <n v="2508"/>
    <s v="CA-2012-120397"/>
    <x v="1"/>
    <x v="740"/>
    <d v="2012-07-02T00:00:00"/>
    <s v="Same Day"/>
    <s v="RB-19435"/>
    <s v="Richard Bierner"/>
    <x v="0"/>
    <s v="United States"/>
    <s v="Houston"/>
    <s v="Texas"/>
    <n v="77070"/>
    <x v="2"/>
    <s v="OFF-AP-10001293"/>
    <s v="Office Supplies"/>
    <s v="Appliances"/>
    <s v="Belkin 8 Outlet Surge Protector"/>
    <n v="32.783999999999992"/>
    <n v="4"/>
    <n v="0.8"/>
    <n v="-85.238399999999999"/>
  </r>
  <r>
    <n v="2509"/>
    <s v="CA-2014-163902"/>
    <x v="3"/>
    <x v="580"/>
    <d v="2014-03-09T00:00:00"/>
    <s v="Standard Class"/>
    <s v="MY-17380"/>
    <s v="Maribeth Yedwab"/>
    <x v="1"/>
    <s v="United States"/>
    <s v="Los Angeles"/>
    <s v="California"/>
    <n v="90045"/>
    <x v="1"/>
    <s v="TEC-PH-10000675"/>
    <s v="Technology"/>
    <s v="Phones"/>
    <s v="Panasonic KX TS3282B Corded phone"/>
    <n v="196.77600000000001"/>
    <n v="3"/>
    <n v="0.2"/>
    <n v="14.758199999999995"/>
  </r>
  <r>
    <n v="2510"/>
    <s v="CA-2014-163902"/>
    <x v="3"/>
    <x v="580"/>
    <d v="2014-03-09T00:00:00"/>
    <s v="Standard Class"/>
    <s v="MY-17380"/>
    <s v="Maribeth Yedwab"/>
    <x v="1"/>
    <s v="United States"/>
    <s v="Los Angeles"/>
    <s v="California"/>
    <n v="90045"/>
    <x v="1"/>
    <s v="TEC-AC-10000580"/>
    <s v="Technology"/>
    <s v="Accessories"/>
    <s v="Logitech G13 Programmable Gameboard with LCD Display"/>
    <n v="479.93999999999994"/>
    <n v="6"/>
    <n v="0"/>
    <n v="52.79340000000002"/>
  </r>
  <r>
    <n v="2511"/>
    <s v="CA-2013-136812"/>
    <x v="0"/>
    <x v="741"/>
    <d v="2013-11-24T00:00:00"/>
    <s v="Standard Class"/>
    <s v="AW-10930"/>
    <s v="Arthur Wiediger"/>
    <x v="2"/>
    <s v="United States"/>
    <s v="Oklahoma City"/>
    <s v="Oklahoma"/>
    <n v="73120"/>
    <x v="2"/>
    <s v="OFF-ST-10003470"/>
    <s v="Office Supplies"/>
    <s v="Storage"/>
    <s v="Tennsco Snap-Together Open Shelving Units, Starter Sets and Add-On Units"/>
    <n v="1117.92"/>
    <n v="4"/>
    <n v="0"/>
    <n v="55.895999999999958"/>
  </r>
  <r>
    <n v="2512"/>
    <s v="CA-2012-102722"/>
    <x v="1"/>
    <x v="24"/>
    <d v="2012-04-19T00:00:00"/>
    <s v="First Class"/>
    <s v="KW-16570"/>
    <s v="Kelly Williams"/>
    <x v="0"/>
    <s v="United States"/>
    <s v="Monroe"/>
    <s v="Louisiana"/>
    <n v="71203"/>
    <x v="0"/>
    <s v="TEC-AC-10003116"/>
    <s v="Technology"/>
    <s v="Accessories"/>
    <s v="Memorex Froggy Flash Drive 8 GB"/>
    <n v="106.5"/>
    <n v="6"/>
    <n v="0"/>
    <n v="41.534999999999997"/>
  </r>
  <r>
    <n v="2513"/>
    <s v="CA-2014-155089"/>
    <x v="3"/>
    <x v="574"/>
    <d v="2014-12-07T00:00:00"/>
    <s v="Standard Class"/>
    <s v="DB-12910"/>
    <s v="Daniel Byrd"/>
    <x v="2"/>
    <s v="United States"/>
    <s v="Tampa"/>
    <s v="Florida"/>
    <n v="33614"/>
    <x v="0"/>
    <s v="OFF-BI-10002429"/>
    <s v="Office Supplies"/>
    <s v="Binders"/>
    <s v="Premier Elliptical Ring Binder, Black"/>
    <n v="45.660000000000011"/>
    <n v="5"/>
    <n v="0.7"/>
    <n v="-33.483999999999995"/>
  </r>
  <r>
    <n v="2514"/>
    <s v="CA-2013-124506"/>
    <x v="0"/>
    <x v="583"/>
    <d v="2013-11-18T00:00:00"/>
    <s v="Standard Class"/>
    <s v="BB-11545"/>
    <s v="Brenda Bowman"/>
    <x v="1"/>
    <s v="United States"/>
    <s v="Chicago"/>
    <s v="Illinois"/>
    <n v="60623"/>
    <x v="2"/>
    <s v="TEC-AC-10003280"/>
    <s v="Technology"/>
    <s v="Accessories"/>
    <s v="Belkin F8E887 USB Wired Ergonomic Keyboard"/>
    <n v="95.968000000000004"/>
    <n v="4"/>
    <n v="0.2"/>
    <n v="1.1995999999999931"/>
  </r>
  <r>
    <n v="2515"/>
    <s v="CA-2013-124506"/>
    <x v="0"/>
    <x v="583"/>
    <d v="2013-11-18T00:00:00"/>
    <s v="Standard Class"/>
    <s v="BB-11545"/>
    <s v="Brenda Bowman"/>
    <x v="1"/>
    <s v="United States"/>
    <s v="Chicago"/>
    <s v="Illinois"/>
    <n v="60623"/>
    <x v="2"/>
    <s v="FUR-CH-10004540"/>
    <s v="Furniture"/>
    <s v="Chairs"/>
    <s v="Global Chrome Stack Chair"/>
    <n v="47.991999999999997"/>
    <n v="2"/>
    <n v="0.3"/>
    <n v="-2.0567999999999991"/>
  </r>
  <r>
    <n v="2516"/>
    <s v="CA-2011-106572"/>
    <x v="2"/>
    <x v="742"/>
    <d v="2011-09-10T00:00:00"/>
    <s v="Standard Class"/>
    <s v="NP-18700"/>
    <s v="Nora Preis"/>
    <x v="0"/>
    <s v="United States"/>
    <s v="Bowling Green"/>
    <s v="Ohio"/>
    <n v="43402"/>
    <x v="3"/>
    <s v="OFF-ST-10000585"/>
    <s v="Office Supplies"/>
    <s v="Storage"/>
    <s v="Economy Rollaway Files"/>
    <n v="264.32"/>
    <n v="2"/>
    <n v="0.2"/>
    <n v="19.823999999999998"/>
  </r>
  <r>
    <n v="2517"/>
    <s v="CA-2011-128888"/>
    <x v="2"/>
    <x v="647"/>
    <d v="2011-11-22T00:00:00"/>
    <s v="Standard Class"/>
    <s v="PB-19105"/>
    <s v="Peter Bühler"/>
    <x v="0"/>
    <s v="United States"/>
    <s v="Houston"/>
    <s v="Texas"/>
    <n v="77095"/>
    <x v="2"/>
    <s v="OFF-EN-10003001"/>
    <s v="Office Supplies"/>
    <s v="Envelopes"/>
    <s v="Ames Color-File Green Diamond Border X-ray Mailers"/>
    <n v="604.65600000000006"/>
    <n v="9"/>
    <n v="0.2"/>
    <n v="204.07139999999995"/>
  </r>
  <r>
    <n v="2518"/>
    <s v="CA-2014-123134"/>
    <x v="3"/>
    <x v="743"/>
    <d v="2014-05-08T00:00:00"/>
    <s v="Standard Class"/>
    <s v="DW-13585"/>
    <s v="Dorothy Wardle"/>
    <x v="1"/>
    <s v="United States"/>
    <s v="Westfield"/>
    <s v="New Jersey"/>
    <n v="7090"/>
    <x v="3"/>
    <s v="FUR-FU-10003975"/>
    <s v="Furniture"/>
    <s v="Furnishings"/>
    <s v="Eldon Advantage Chair Mats for Low to Medium Pile Carpets"/>
    <n v="129.93"/>
    <n v="3"/>
    <n v="0"/>
    <n v="12.992999999999988"/>
  </r>
  <r>
    <n v="2519"/>
    <s v="CA-2013-124352"/>
    <x v="0"/>
    <x v="680"/>
    <d v="2013-10-22T00:00:00"/>
    <s v="Standard Class"/>
    <s v="CD-12790"/>
    <s v="Cynthia Delaney"/>
    <x v="2"/>
    <s v="United States"/>
    <s v="Oklahoma City"/>
    <s v="Oklahoma"/>
    <n v="73120"/>
    <x v="2"/>
    <s v="OFF-LA-10004559"/>
    <s v="Office Supplies"/>
    <s v="Labels"/>
    <s v="Avery 49"/>
    <n v="20.16"/>
    <n v="7"/>
    <n v="0"/>
    <n v="9.8783999999999992"/>
  </r>
  <r>
    <n v="2520"/>
    <s v="CA-2013-124352"/>
    <x v="0"/>
    <x v="680"/>
    <d v="2013-10-22T00:00:00"/>
    <s v="Standard Class"/>
    <s v="CD-12790"/>
    <s v="Cynthia Delaney"/>
    <x v="2"/>
    <s v="United States"/>
    <s v="Oklahoma City"/>
    <s v="Oklahoma"/>
    <n v="73120"/>
    <x v="2"/>
    <s v="OFF-LA-10003223"/>
    <s v="Office Supplies"/>
    <s v="Labels"/>
    <s v="Avery 508"/>
    <n v="29.46"/>
    <n v="6"/>
    <n v="0"/>
    <n v="14.4354"/>
  </r>
  <r>
    <n v="2521"/>
    <s v="CA-2013-124352"/>
    <x v="0"/>
    <x v="680"/>
    <d v="2013-10-22T00:00:00"/>
    <s v="Standard Class"/>
    <s v="CD-12790"/>
    <s v="Cynthia Delaney"/>
    <x v="2"/>
    <s v="United States"/>
    <s v="Oklahoma City"/>
    <s v="Oklahoma"/>
    <n v="73120"/>
    <x v="2"/>
    <s v="OFF-AP-10002651"/>
    <s v="Office Supplies"/>
    <s v="Appliances"/>
    <s v="Hoover Upright Vacuum With Dirt Cup"/>
    <n v="868.58999999999992"/>
    <n v="3"/>
    <n v="0"/>
    <n v="251.89109999999988"/>
  </r>
  <r>
    <n v="2522"/>
    <s v="CA-2013-124352"/>
    <x v="0"/>
    <x v="680"/>
    <d v="2013-10-22T00:00:00"/>
    <s v="Standard Class"/>
    <s v="CD-12790"/>
    <s v="Cynthia Delaney"/>
    <x v="2"/>
    <s v="United States"/>
    <s v="Oklahoma City"/>
    <s v="Oklahoma"/>
    <n v="73120"/>
    <x v="2"/>
    <s v="OFF-PA-10003177"/>
    <s v="Office Supplies"/>
    <s v="Paper"/>
    <s v="Xerox 1999"/>
    <n v="12.96"/>
    <n v="2"/>
    <n v="0"/>
    <n v="6.2208000000000006"/>
  </r>
  <r>
    <n v="2523"/>
    <s v="CA-2013-124352"/>
    <x v="0"/>
    <x v="680"/>
    <d v="2013-10-22T00:00:00"/>
    <s v="Standard Class"/>
    <s v="CD-12790"/>
    <s v="Cynthia Delaney"/>
    <x v="2"/>
    <s v="United States"/>
    <s v="Oklahoma City"/>
    <s v="Oklahoma"/>
    <n v="73120"/>
    <x v="2"/>
    <s v="TEC-PH-10003442"/>
    <s v="Technology"/>
    <s v="Phones"/>
    <s v="Samsung Replacement EH64AVFWE Premium Headset"/>
    <n v="5.5"/>
    <n v="1"/>
    <n v="0"/>
    <n v="1.375"/>
  </r>
  <r>
    <n v="2524"/>
    <s v="CA-2013-124352"/>
    <x v="0"/>
    <x v="680"/>
    <d v="2013-10-22T00:00:00"/>
    <s v="Standard Class"/>
    <s v="CD-12790"/>
    <s v="Cynthia Delaney"/>
    <x v="2"/>
    <s v="United States"/>
    <s v="Oklahoma City"/>
    <s v="Oklahoma"/>
    <n v="73120"/>
    <x v="2"/>
    <s v="OFF-BI-10000977"/>
    <s v="Office Supplies"/>
    <s v="Binders"/>
    <s v="Ibico Plastic Spiral Binding Combs"/>
    <n v="121.6"/>
    <n v="4"/>
    <n v="0"/>
    <n v="55.935999999999993"/>
  </r>
  <r>
    <n v="2525"/>
    <s v="CA-2012-124541"/>
    <x v="1"/>
    <x v="744"/>
    <d v="2012-04-10T00:00:00"/>
    <s v="Standard Class"/>
    <s v="TT-21220"/>
    <s v="Thomas Thornton"/>
    <x v="0"/>
    <s v="United States"/>
    <s v="Houston"/>
    <s v="Texas"/>
    <n v="77041"/>
    <x v="2"/>
    <s v="OFF-AR-10004078"/>
    <s v="Office Supplies"/>
    <s v="Art"/>
    <s v="Newell 312"/>
    <n v="42.047999999999995"/>
    <n v="9"/>
    <n v="0.2"/>
    <n v="5.2559999999999985"/>
  </r>
  <r>
    <n v="2526"/>
    <s v="CA-2012-124541"/>
    <x v="1"/>
    <x v="744"/>
    <d v="2012-04-10T00:00:00"/>
    <s v="Standard Class"/>
    <s v="TT-21220"/>
    <s v="Thomas Thornton"/>
    <x v="0"/>
    <s v="United States"/>
    <s v="Houston"/>
    <s v="Texas"/>
    <n v="77041"/>
    <x v="2"/>
    <s v="TEC-AC-10002550"/>
    <s v="Technology"/>
    <s v="Accessories"/>
    <s v="Maxell 4.7GB DVD-RW 3/Pack"/>
    <n v="25.488"/>
    <n v="2"/>
    <n v="0.2"/>
    <n v="4.4603999999999999"/>
  </r>
  <r>
    <n v="2527"/>
    <s v="CA-2012-124541"/>
    <x v="1"/>
    <x v="744"/>
    <d v="2012-04-10T00:00:00"/>
    <s v="Standard Class"/>
    <s v="TT-21220"/>
    <s v="Thomas Thornton"/>
    <x v="0"/>
    <s v="United States"/>
    <s v="Houston"/>
    <s v="Texas"/>
    <n v="77041"/>
    <x v="2"/>
    <s v="OFF-BI-10004965"/>
    <s v="Office Supplies"/>
    <s v="Binders"/>
    <s v="Ibico Covers for Plastic or Wire Binding Elements"/>
    <n v="6.8999999999999986"/>
    <n v="3"/>
    <n v="0.8"/>
    <n v="-12.075000000000003"/>
  </r>
  <r>
    <n v="2528"/>
    <s v="CA-2012-124541"/>
    <x v="1"/>
    <x v="744"/>
    <d v="2012-04-10T00:00:00"/>
    <s v="Standard Class"/>
    <s v="TT-21220"/>
    <s v="Thomas Thornton"/>
    <x v="0"/>
    <s v="United States"/>
    <s v="Houston"/>
    <s v="Texas"/>
    <n v="77041"/>
    <x v="2"/>
    <s v="OFF-BI-10004209"/>
    <s v="Office Supplies"/>
    <s v="Binders"/>
    <s v="Fellowes Twister Kit, Gray/Clear, 3/pkg"/>
    <n v="9.6479999999999961"/>
    <n v="6"/>
    <n v="0.8"/>
    <n v="-16.884"/>
  </r>
  <r>
    <n v="2529"/>
    <s v="CA-2012-124541"/>
    <x v="1"/>
    <x v="744"/>
    <d v="2012-04-10T00:00:00"/>
    <s v="Standard Class"/>
    <s v="TT-21220"/>
    <s v="Thomas Thornton"/>
    <x v="0"/>
    <s v="United States"/>
    <s v="Houston"/>
    <s v="Texas"/>
    <n v="77041"/>
    <x v="2"/>
    <s v="OFF-PA-10001526"/>
    <s v="Office Supplies"/>
    <s v="Paper"/>
    <s v="Xerox 1949"/>
    <n v="7.9680000000000009"/>
    <n v="2"/>
    <n v="0.2"/>
    <n v="2.8884000000000007"/>
  </r>
  <r>
    <n v="2530"/>
    <s v="CA-2011-108707"/>
    <x v="2"/>
    <x v="745"/>
    <d v="2011-10-29T00:00:00"/>
    <s v="Standard Class"/>
    <s v="DB-12910"/>
    <s v="Daniel Byrd"/>
    <x v="2"/>
    <s v="United States"/>
    <s v="Fort Lauderdale"/>
    <s v="Florida"/>
    <n v="33311"/>
    <x v="0"/>
    <s v="OFF-PA-10000788"/>
    <s v="Office Supplies"/>
    <s v="Paper"/>
    <s v="Xerox 210"/>
    <n v="10.368000000000002"/>
    <n v="2"/>
    <n v="0.2"/>
    <n v="3.6288"/>
  </r>
  <r>
    <n v="2531"/>
    <s v="CA-2011-111500"/>
    <x v="2"/>
    <x v="654"/>
    <d v="2011-08-21T00:00:00"/>
    <s v="Standard Class"/>
    <s v="DJ-13510"/>
    <s v="Don Jones"/>
    <x v="1"/>
    <s v="United States"/>
    <s v="Little Rock"/>
    <s v="Arkansas"/>
    <n v="72209"/>
    <x v="0"/>
    <s v="OFF-PA-10000595"/>
    <s v="Office Supplies"/>
    <s v="Paper"/>
    <s v="Xerox 1929"/>
    <n v="114.2"/>
    <n v="5"/>
    <n v="0"/>
    <n v="52.531999999999996"/>
  </r>
  <r>
    <n v="2532"/>
    <s v="CA-2011-111500"/>
    <x v="2"/>
    <x v="654"/>
    <d v="2011-08-21T00:00:00"/>
    <s v="Standard Class"/>
    <s v="DJ-13510"/>
    <s v="Don Jones"/>
    <x v="1"/>
    <s v="United States"/>
    <s v="Little Rock"/>
    <s v="Arkansas"/>
    <n v="72209"/>
    <x v="0"/>
    <s v="OFF-BI-10000829"/>
    <s v="Office Supplies"/>
    <s v="Binders"/>
    <s v="Avery Non-Stick Binders"/>
    <n v="17.96"/>
    <n v="4"/>
    <n v="0"/>
    <n v="8.2615999999999996"/>
  </r>
  <r>
    <n v="2533"/>
    <s v="CA-2011-111500"/>
    <x v="2"/>
    <x v="654"/>
    <d v="2011-08-21T00:00:00"/>
    <s v="Standard Class"/>
    <s v="DJ-13510"/>
    <s v="Don Jones"/>
    <x v="1"/>
    <s v="United States"/>
    <s v="Little Rock"/>
    <s v="Arkansas"/>
    <n v="72209"/>
    <x v="0"/>
    <s v="OFF-FA-10002676"/>
    <s v="Office Supplies"/>
    <s v="Fasteners"/>
    <s v="Colored Push Pins"/>
    <n v="12.67"/>
    <n v="7"/>
    <n v="0"/>
    <n v="4.5611999999999995"/>
  </r>
  <r>
    <n v="2534"/>
    <s v="CA-2011-111500"/>
    <x v="2"/>
    <x v="654"/>
    <d v="2011-08-21T00:00:00"/>
    <s v="Standard Class"/>
    <s v="DJ-13510"/>
    <s v="Don Jones"/>
    <x v="1"/>
    <s v="United States"/>
    <s v="Little Rock"/>
    <s v="Arkansas"/>
    <n v="72209"/>
    <x v="0"/>
    <s v="TEC-AC-10000844"/>
    <s v="Technology"/>
    <s v="Accessories"/>
    <s v="Logitech Gaming G510s - Keyboard"/>
    <n v="339.96"/>
    <n v="4"/>
    <n v="0"/>
    <n v="122.38559999999998"/>
  </r>
  <r>
    <n v="2535"/>
    <s v="US-2014-117723"/>
    <x v="3"/>
    <x v="733"/>
    <d v="2014-08-19T00:00:00"/>
    <s v="Second Class"/>
    <s v="DL-13495"/>
    <s v="Dionis Lloyd"/>
    <x v="1"/>
    <s v="United States"/>
    <s v="Philadelphia"/>
    <s v="Pennsylvania"/>
    <n v="19120"/>
    <x v="3"/>
    <s v="OFF-ST-10004459"/>
    <s v="Office Supplies"/>
    <s v="Storage"/>
    <s v="Tennsco Single-Tier Lockers"/>
    <n v="1801.6320000000001"/>
    <n v="6"/>
    <n v="0.2"/>
    <n v="-337.80600000000004"/>
  </r>
  <r>
    <n v="2536"/>
    <s v="CA-2012-143238"/>
    <x v="1"/>
    <x v="684"/>
    <d v="2012-09-08T00:00:00"/>
    <s v="First Class"/>
    <s v="LO-17170"/>
    <s v="Lori Olson"/>
    <x v="1"/>
    <s v="United States"/>
    <s v="La Quinta"/>
    <s v="California"/>
    <n v="92253"/>
    <x v="1"/>
    <s v="TEC-AC-10003499"/>
    <s v="Technology"/>
    <s v="Accessories"/>
    <s v="Memorex Mini Travel Drive 8 GB USB 2.0 Flash Drive"/>
    <n v="46.32"/>
    <n v="4"/>
    <n v="0"/>
    <n v="18.064800000000002"/>
  </r>
  <r>
    <n v="2537"/>
    <s v="CA-2012-168746"/>
    <x v="1"/>
    <x v="746"/>
    <d v="2012-01-29T00:00:00"/>
    <s v="Second Class"/>
    <s v="SV-20365"/>
    <s v="Seth Vernon"/>
    <x v="0"/>
    <s v="United States"/>
    <s v="Cleveland"/>
    <s v="Ohio"/>
    <n v="44105"/>
    <x v="3"/>
    <s v="FUR-CH-10000513"/>
    <s v="Furniture"/>
    <s v="Chairs"/>
    <s v="High-Back Leather Manager's Chair"/>
    <n v="181.98599999999999"/>
    <n v="2"/>
    <n v="0.3"/>
    <n v="-54.595799999999997"/>
  </r>
  <r>
    <n v="2538"/>
    <s v="CA-2012-168746"/>
    <x v="1"/>
    <x v="746"/>
    <d v="2012-01-29T00:00:00"/>
    <s v="Second Class"/>
    <s v="SV-20365"/>
    <s v="Seth Vernon"/>
    <x v="0"/>
    <s v="United States"/>
    <s v="Cleveland"/>
    <s v="Ohio"/>
    <n v="44105"/>
    <x v="3"/>
    <s v="TEC-PH-10000895"/>
    <s v="Technology"/>
    <s v="Phones"/>
    <s v="Polycom VVX 310 VoIP phone"/>
    <n v="431.976"/>
    <n v="4"/>
    <n v="0.4"/>
    <n v="-100.7944"/>
  </r>
  <r>
    <n v="2539"/>
    <s v="CA-2012-168746"/>
    <x v="1"/>
    <x v="746"/>
    <d v="2012-01-29T00:00:00"/>
    <s v="Second Class"/>
    <s v="SV-20365"/>
    <s v="Seth Vernon"/>
    <x v="0"/>
    <s v="United States"/>
    <s v="Cleveland"/>
    <s v="Ohio"/>
    <n v="44105"/>
    <x v="3"/>
    <s v="TEC-PH-10002555"/>
    <s v="Technology"/>
    <s v="Phones"/>
    <s v="Nortel Meridian M5316 Digital phone"/>
    <n v="155.36999999999998"/>
    <n v="1"/>
    <n v="0.4"/>
    <n v="-36.253"/>
  </r>
  <r>
    <n v="2540"/>
    <s v="CA-2012-113404"/>
    <x v="1"/>
    <x v="747"/>
    <d v="2012-07-16T00:00:00"/>
    <s v="Same Day"/>
    <s v="EM-13810"/>
    <s v="Eleni McCrary"/>
    <x v="1"/>
    <s v="United States"/>
    <s v="San Francisco"/>
    <s v="California"/>
    <n v="94122"/>
    <x v="1"/>
    <s v="FUR-CH-10003312"/>
    <s v="Furniture"/>
    <s v="Chairs"/>
    <s v="Hon 2090 “Pillow Soft” Series Mid Back Swivel/Tilt Chairs"/>
    <n v="1348.7040000000002"/>
    <n v="6"/>
    <n v="0.2"/>
    <n v="-219.16440000000023"/>
  </r>
  <r>
    <n v="2541"/>
    <s v="CA-2012-113404"/>
    <x v="1"/>
    <x v="747"/>
    <d v="2012-07-16T00:00:00"/>
    <s v="Same Day"/>
    <s v="EM-13810"/>
    <s v="Eleni McCrary"/>
    <x v="1"/>
    <s v="United States"/>
    <s v="San Francisco"/>
    <s v="California"/>
    <n v="94122"/>
    <x v="1"/>
    <s v="FUR-CH-10004086"/>
    <s v="Furniture"/>
    <s v="Chairs"/>
    <s v="Hon 4070 Series Pagoda Armless Upholstered Stacking Chairs"/>
    <n v="700.15200000000004"/>
    <n v="3"/>
    <n v="0.2"/>
    <n v="78.767099999999971"/>
  </r>
  <r>
    <n v="2542"/>
    <s v="CA-2013-144792"/>
    <x v="0"/>
    <x v="567"/>
    <d v="2013-05-05T00:00:00"/>
    <s v="Standard Class"/>
    <s v="KD-16615"/>
    <s v="Ken Dana"/>
    <x v="1"/>
    <s v="United States"/>
    <s v="Scottsdale"/>
    <s v="Arizona"/>
    <n v="85254"/>
    <x v="1"/>
    <s v="FUR-FU-10002759"/>
    <s v="Furniture"/>
    <s v="Furnishings"/>
    <s v="12-1/2 Diameter Round Wall Clock"/>
    <n v="111.88800000000001"/>
    <n v="7"/>
    <n v="0.2"/>
    <n v="22.377600000000001"/>
  </r>
  <r>
    <n v="2543"/>
    <s v="CA-2011-164385"/>
    <x v="2"/>
    <x v="467"/>
    <d v="2011-10-01T00:00:00"/>
    <s v="Second Class"/>
    <s v="NB-18580"/>
    <s v="Nicole Brennan"/>
    <x v="1"/>
    <s v="United States"/>
    <s v="Philadelphia"/>
    <s v="Pennsylvania"/>
    <n v="19134"/>
    <x v="3"/>
    <s v="OFF-AP-10002191"/>
    <s v="Office Supplies"/>
    <s v="Appliances"/>
    <s v="Belkin 8 Outlet SurgeMaster II Gold Surge Protector"/>
    <n v="143.952"/>
    <n v="3"/>
    <n v="0.2"/>
    <n v="14.39520000000001"/>
  </r>
  <r>
    <n v="2544"/>
    <s v="US-2013-114174"/>
    <x v="0"/>
    <x v="162"/>
    <d v="2013-09-15T00:00:00"/>
    <s v="Standard Class"/>
    <s v="AP-10720"/>
    <s v="Anne Pryor"/>
    <x v="2"/>
    <s v="United States"/>
    <s v="Malden"/>
    <s v="Massachusetts"/>
    <n v="2148"/>
    <x v="3"/>
    <s v="FUR-BO-10003450"/>
    <s v="Furniture"/>
    <s v="Bookcases"/>
    <s v="Bush Westfield Collection Bookcases, Dark Cherry Finish"/>
    <n v="173.94"/>
    <n v="3"/>
    <n v="0"/>
    <n v="13.915199999999992"/>
  </r>
  <r>
    <n v="2545"/>
    <s v="US-2013-114174"/>
    <x v="0"/>
    <x v="162"/>
    <d v="2013-09-15T00:00:00"/>
    <s v="Standard Class"/>
    <s v="AP-10720"/>
    <s v="Anne Pryor"/>
    <x v="2"/>
    <s v="United States"/>
    <s v="Malden"/>
    <s v="Massachusetts"/>
    <n v="2148"/>
    <x v="3"/>
    <s v="OFF-LA-10000248"/>
    <s v="Office Supplies"/>
    <s v="Labels"/>
    <s v="Avery 52"/>
    <n v="14.76"/>
    <n v="4"/>
    <n v="0"/>
    <n v="6.9371999999999998"/>
  </r>
  <r>
    <n v="2546"/>
    <s v="CA-2014-108070"/>
    <x v="3"/>
    <x v="513"/>
    <d v="2014-04-21T00:00:00"/>
    <s v="Standard Class"/>
    <s v="JE-15745"/>
    <s v="Joel Eaton"/>
    <x v="0"/>
    <s v="United States"/>
    <s v="San Jose"/>
    <s v="California"/>
    <n v="95123"/>
    <x v="1"/>
    <s v="OFF-ST-10004804"/>
    <s v="Office Supplies"/>
    <s v="Storage"/>
    <s v="Belkin 19&quot; Vented Equipment Shelf, Black"/>
    <n v="205.92"/>
    <n v="4"/>
    <n v="0"/>
    <n v="2.0592000000000041"/>
  </r>
  <r>
    <n v="2547"/>
    <s v="CA-2014-108070"/>
    <x v="3"/>
    <x v="513"/>
    <d v="2014-04-21T00:00:00"/>
    <s v="Standard Class"/>
    <s v="JE-15745"/>
    <s v="Joel Eaton"/>
    <x v="0"/>
    <s v="United States"/>
    <s v="San Jose"/>
    <s v="California"/>
    <n v="95123"/>
    <x v="1"/>
    <s v="FUR-BO-10001337"/>
    <s v="Furniture"/>
    <s v="Bookcases"/>
    <s v="O'Sullivan Living Dimensions 2-Shelf Bookcases"/>
    <n v="102.833"/>
    <n v="1"/>
    <n v="0.15"/>
    <n v="-6.0489999999999995"/>
  </r>
  <r>
    <n v="2548"/>
    <s v="US-2012-128090"/>
    <x v="1"/>
    <x v="748"/>
    <d v="2012-08-22T00:00:00"/>
    <s v="Standard Class"/>
    <s v="JM-15865"/>
    <s v="John Murray"/>
    <x v="0"/>
    <s v="United States"/>
    <s v="Phoenix"/>
    <s v="Arizona"/>
    <n v="85023"/>
    <x v="1"/>
    <s v="OFF-AR-10002255"/>
    <s v="Office Supplies"/>
    <s v="Art"/>
    <s v="Newell 346"/>
    <n v="2.3039999999999998"/>
    <n v="1"/>
    <n v="0.2"/>
    <n v="0.25919999999999999"/>
  </r>
  <r>
    <n v="2549"/>
    <s v="US-2012-128090"/>
    <x v="1"/>
    <x v="748"/>
    <d v="2012-08-22T00:00:00"/>
    <s v="Standard Class"/>
    <s v="JM-15865"/>
    <s v="John Murray"/>
    <x v="0"/>
    <s v="United States"/>
    <s v="Phoenix"/>
    <s v="Arizona"/>
    <n v="85023"/>
    <x v="1"/>
    <s v="TEC-PH-10002624"/>
    <s v="Technology"/>
    <s v="Phones"/>
    <s v="Samsung Galaxy S4 Mini"/>
    <n v="1879.96"/>
    <n v="5"/>
    <n v="0.2"/>
    <n v="211.49549999999977"/>
  </r>
  <r>
    <n v="2550"/>
    <s v="US-2012-128090"/>
    <x v="1"/>
    <x v="748"/>
    <d v="2012-08-22T00:00:00"/>
    <s v="Standard Class"/>
    <s v="JM-15865"/>
    <s v="John Murray"/>
    <x v="0"/>
    <s v="United States"/>
    <s v="Phoenix"/>
    <s v="Arizona"/>
    <n v="85023"/>
    <x v="1"/>
    <s v="OFF-PA-10001878"/>
    <s v="Office Supplies"/>
    <s v="Paper"/>
    <s v="Xerox 1891"/>
    <n v="313.024"/>
    <n v="8"/>
    <n v="0.2"/>
    <n v="105.64559999999997"/>
  </r>
  <r>
    <n v="2551"/>
    <s v="US-2012-128090"/>
    <x v="1"/>
    <x v="748"/>
    <d v="2012-08-22T00:00:00"/>
    <s v="Standard Class"/>
    <s v="JM-15865"/>
    <s v="John Murray"/>
    <x v="0"/>
    <s v="United States"/>
    <s v="Phoenix"/>
    <s v="Arizona"/>
    <n v="85023"/>
    <x v="1"/>
    <s v="OFF-LA-10000452"/>
    <s v="Office Supplies"/>
    <s v="Labels"/>
    <s v="Avery 488"/>
    <n v="5.04"/>
    <n v="2"/>
    <n v="0.2"/>
    <n v="1.764"/>
  </r>
  <r>
    <n v="2552"/>
    <s v="CA-2014-101042"/>
    <x v="3"/>
    <x v="123"/>
    <d v="2014-11-24T00:00:00"/>
    <s v="Standard Class"/>
    <s v="AB-10105"/>
    <s v="Adrian Barton"/>
    <x v="0"/>
    <s v="United States"/>
    <s v="Henderson"/>
    <s v="Kentucky"/>
    <n v="42420"/>
    <x v="0"/>
    <s v="FUR-FU-10004665"/>
    <s v="Furniture"/>
    <s v="Furnishings"/>
    <s v="3M Polarizing Task Lamp with Clamp Arm, Light Gray"/>
    <n v="821.87999999999988"/>
    <n v="6"/>
    <n v="0"/>
    <n v="213.68880000000001"/>
  </r>
  <r>
    <n v="2553"/>
    <s v="CA-2014-101042"/>
    <x v="3"/>
    <x v="123"/>
    <d v="2014-11-24T00:00:00"/>
    <s v="Standard Class"/>
    <s v="AB-10105"/>
    <s v="Adrian Barton"/>
    <x v="0"/>
    <s v="United States"/>
    <s v="Henderson"/>
    <s v="Kentucky"/>
    <n v="42420"/>
    <x v="0"/>
    <s v="OFF-BI-10000088"/>
    <s v="Office Supplies"/>
    <s v="Binders"/>
    <s v="GBC Imprintable Covers"/>
    <n v="21.96"/>
    <n v="2"/>
    <n v="0"/>
    <n v="10.760400000000001"/>
  </r>
  <r>
    <n v="2554"/>
    <s v="CA-2013-155439"/>
    <x v="0"/>
    <x v="749"/>
    <d v="2013-09-19T00:00:00"/>
    <s v="Standard Class"/>
    <s v="PN-18775"/>
    <s v="Parhena Norris"/>
    <x v="2"/>
    <s v="United States"/>
    <s v="Columbia"/>
    <s v="South Carolina"/>
    <n v="29203"/>
    <x v="0"/>
    <s v="OFF-PA-10000029"/>
    <s v="Office Supplies"/>
    <s v="Paper"/>
    <s v="Xerox 224"/>
    <n v="25.92"/>
    <n v="4"/>
    <n v="0"/>
    <n v="12.441600000000001"/>
  </r>
  <r>
    <n v="2555"/>
    <s v="CA-2013-118626"/>
    <x v="0"/>
    <x v="243"/>
    <d v="2013-08-21T00:00:00"/>
    <s v="Standard Class"/>
    <s v="JC-15775"/>
    <s v="John Castell"/>
    <x v="0"/>
    <s v="United States"/>
    <s v="Tallahassee"/>
    <s v="Florida"/>
    <n v="32303"/>
    <x v="0"/>
    <s v="TEC-PH-10000369"/>
    <s v="Technology"/>
    <s v="Phones"/>
    <s v="HTC One Mini"/>
    <n v="705.54399999999998"/>
    <n v="7"/>
    <n v="0.2"/>
    <n v="70.554400000000072"/>
  </r>
  <r>
    <n v="2556"/>
    <s v="CA-2012-111458"/>
    <x v="1"/>
    <x v="120"/>
    <d v="2012-09-30T00:00:00"/>
    <s v="Standard Class"/>
    <s v="PF-19165"/>
    <s v="Philip Fox"/>
    <x v="0"/>
    <s v="United States"/>
    <s v="New York City"/>
    <s v="New York"/>
    <n v="10035"/>
    <x v="3"/>
    <s v="TEC-AC-10001590"/>
    <s v="Technology"/>
    <s v="Accessories"/>
    <s v="Dell Slim USB Multimedia Keyboard"/>
    <n v="50"/>
    <n v="2"/>
    <n v="0"/>
    <n v="12"/>
  </r>
  <r>
    <n v="2557"/>
    <s v="US-2013-126844"/>
    <x v="0"/>
    <x v="750"/>
    <d v="2013-10-15T00:00:00"/>
    <s v="Standard Class"/>
    <s v="BW-11110"/>
    <s v="Bart Watters"/>
    <x v="1"/>
    <s v="United States"/>
    <s v="Houston"/>
    <s v="Texas"/>
    <n v="77070"/>
    <x v="2"/>
    <s v="FUR-FU-10004909"/>
    <s v="Furniture"/>
    <s v="Furnishings"/>
    <s v="Contemporary Wood/Metal Frame"/>
    <n v="51.712000000000003"/>
    <n v="8"/>
    <n v="0.6"/>
    <n v="-32.320000000000007"/>
  </r>
  <r>
    <n v="2558"/>
    <s v="US-2012-112508"/>
    <x v="1"/>
    <x v="539"/>
    <d v="2012-03-30T00:00:00"/>
    <s v="Standard Class"/>
    <s v="BP-11185"/>
    <s v="Ben Peterman"/>
    <x v="1"/>
    <s v="United States"/>
    <s v="Coral Springs"/>
    <s v="Florida"/>
    <n v="33065"/>
    <x v="0"/>
    <s v="OFF-AP-10002287"/>
    <s v="Office Supplies"/>
    <s v="Appliances"/>
    <s v="Eureka Sanitaire  Multi-Pro Heavy-Duty Upright, Disposable Bags"/>
    <n v="6.9920000000000009"/>
    <n v="2"/>
    <n v="0.2"/>
    <n v="0.52439999999999998"/>
  </r>
  <r>
    <n v="2559"/>
    <s v="CA-2012-147788"/>
    <x v="1"/>
    <x v="70"/>
    <d v="2012-06-04T00:00:00"/>
    <s v="Standard Class"/>
    <s v="TM-21010"/>
    <s v="Tamara Manning"/>
    <x v="0"/>
    <s v="United States"/>
    <s v="Orem"/>
    <s v="Utah"/>
    <n v="84057"/>
    <x v="1"/>
    <s v="FUR-BO-10004357"/>
    <s v="Furniture"/>
    <s v="Bookcases"/>
    <s v="O'Sullivan Living Dimensions 3-Shelf Bookcases"/>
    <n v="1406.86"/>
    <n v="7"/>
    <n v="0"/>
    <n v="140.68599999999989"/>
  </r>
  <r>
    <n v="2560"/>
    <s v="CA-2012-147788"/>
    <x v="1"/>
    <x v="70"/>
    <d v="2012-06-04T00:00:00"/>
    <s v="Standard Class"/>
    <s v="TM-21010"/>
    <s v="Tamara Manning"/>
    <x v="0"/>
    <s v="United States"/>
    <s v="Orem"/>
    <s v="Utah"/>
    <n v="84057"/>
    <x v="1"/>
    <s v="OFF-LA-10003766"/>
    <s v="Office Supplies"/>
    <s v="Labels"/>
    <s v="Self-Adhesive Removable Labels"/>
    <n v="15.75"/>
    <n v="5"/>
    <n v="0"/>
    <n v="7.5600000000000005"/>
  </r>
  <r>
    <n v="2561"/>
    <s v="CA-2012-147788"/>
    <x v="1"/>
    <x v="70"/>
    <d v="2012-06-04T00:00:00"/>
    <s v="Standard Class"/>
    <s v="TM-21010"/>
    <s v="Tamara Manning"/>
    <x v="0"/>
    <s v="United States"/>
    <s v="Orem"/>
    <s v="Utah"/>
    <n v="84057"/>
    <x v="1"/>
    <s v="OFF-ST-10000046"/>
    <s v="Office Supplies"/>
    <s v="Storage"/>
    <s v="Fellowes Super Stor/Drawer Files"/>
    <n v="323.10000000000002"/>
    <n v="2"/>
    <n v="0"/>
    <n v="61.38900000000001"/>
  </r>
  <r>
    <n v="2562"/>
    <s v="CA-2012-144288"/>
    <x v="1"/>
    <x v="707"/>
    <d v="2012-12-31T00:00:00"/>
    <s v="Standard Class"/>
    <s v="MB-17305"/>
    <s v="Maria Bertelson"/>
    <x v="0"/>
    <s v="United States"/>
    <s v="Nashville"/>
    <s v="Tennessee"/>
    <n v="37211"/>
    <x v="0"/>
    <s v="OFF-LA-10003190"/>
    <s v="Office Supplies"/>
    <s v="Labels"/>
    <s v="Avery 474"/>
    <n v="9.2159999999999993"/>
    <n v="4"/>
    <n v="0.2"/>
    <n v="3.3408000000000002"/>
  </r>
  <r>
    <n v="2563"/>
    <s v="CA-2012-144288"/>
    <x v="1"/>
    <x v="707"/>
    <d v="2012-12-31T00:00:00"/>
    <s v="Standard Class"/>
    <s v="MB-17305"/>
    <s v="Maria Bertelson"/>
    <x v="0"/>
    <s v="United States"/>
    <s v="Nashville"/>
    <s v="Tennessee"/>
    <n v="37211"/>
    <x v="0"/>
    <s v="OFF-PA-10002787"/>
    <s v="Office Supplies"/>
    <s v="Paper"/>
    <s v="Xerox 227"/>
    <n v="10.368000000000002"/>
    <n v="2"/>
    <n v="0.2"/>
    <n v="3.6288"/>
  </r>
  <r>
    <n v="2564"/>
    <s v="CA-2012-110632"/>
    <x v="1"/>
    <x v="751"/>
    <d v="2012-03-22T00:00:00"/>
    <s v="Second Class"/>
    <s v="HR-14830"/>
    <s v="Harold Ryan"/>
    <x v="1"/>
    <s v="United States"/>
    <s v="New York City"/>
    <s v="New York"/>
    <n v="10009"/>
    <x v="3"/>
    <s v="TEC-AC-10000387"/>
    <s v="Technology"/>
    <s v="Accessories"/>
    <s v="KeyTronic KT800P2 - Keyboard - Black"/>
    <n v="15.02"/>
    <n v="1"/>
    <n v="0"/>
    <n v="2.7035999999999998"/>
  </r>
  <r>
    <n v="2565"/>
    <s v="CA-2012-110632"/>
    <x v="1"/>
    <x v="751"/>
    <d v="2012-03-22T00:00:00"/>
    <s v="Second Class"/>
    <s v="HR-14830"/>
    <s v="Harold Ryan"/>
    <x v="1"/>
    <s v="United States"/>
    <s v="New York City"/>
    <s v="New York"/>
    <n v="10009"/>
    <x v="3"/>
    <s v="OFF-ST-10001291"/>
    <s v="Office Supplies"/>
    <s v="Storage"/>
    <s v="Tenex Personal Self-Stacking Standard File Box, Black/Gray"/>
    <n v="33.82"/>
    <n v="2"/>
    <n v="0"/>
    <n v="9.1313999999999993"/>
  </r>
  <r>
    <n v="2566"/>
    <s v="CA-2014-109589"/>
    <x v="3"/>
    <x v="202"/>
    <d v="2014-12-25T00:00:00"/>
    <s v="First Class"/>
    <s v="BD-11635"/>
    <s v="Brian Derr"/>
    <x v="0"/>
    <s v="United States"/>
    <s v="Bowling Green"/>
    <s v="Kentucky"/>
    <n v="42104"/>
    <x v="0"/>
    <s v="TEC-AC-10003116"/>
    <s v="Technology"/>
    <s v="Accessories"/>
    <s v="Memorex Froggy Flash Drive 8 GB"/>
    <n v="71"/>
    <n v="4"/>
    <n v="0"/>
    <n v="27.689999999999998"/>
  </r>
  <r>
    <n v="2567"/>
    <s v="CA-2014-123967"/>
    <x v="3"/>
    <x v="752"/>
    <d v="2014-11-04T00:00:00"/>
    <s v="Second Class"/>
    <s v="SF-20200"/>
    <s v="Sarah Foster"/>
    <x v="0"/>
    <s v="United States"/>
    <s v="Bellingham"/>
    <s v="Washington"/>
    <n v="98226"/>
    <x v="1"/>
    <s v="OFF-BI-10001308"/>
    <s v="Office Supplies"/>
    <s v="Binders"/>
    <s v="GBC Standard Plastic Binding Systems' Combs"/>
    <n v="25.120000000000005"/>
    <n v="5"/>
    <n v="0.2"/>
    <n v="7.8499999999999979"/>
  </r>
  <r>
    <n v="2568"/>
    <s v="CA-2014-123967"/>
    <x v="3"/>
    <x v="752"/>
    <d v="2014-11-04T00:00:00"/>
    <s v="Second Class"/>
    <s v="SF-20200"/>
    <s v="Sarah Foster"/>
    <x v="0"/>
    <s v="United States"/>
    <s v="Bellingham"/>
    <s v="Washington"/>
    <n v="98226"/>
    <x v="1"/>
    <s v="FUR-TA-10003954"/>
    <s v="Furniture"/>
    <s v="Tables"/>
    <s v="Hon 94000 Series Round Tables"/>
    <n v="2665.62"/>
    <n v="9"/>
    <n v="0"/>
    <n v="239.90580000000011"/>
  </r>
  <r>
    <n v="2569"/>
    <s v="CA-2014-148929"/>
    <x v="3"/>
    <x v="210"/>
    <d v="2014-09-12T00:00:00"/>
    <s v="Standard Class"/>
    <s v="SP-20620"/>
    <s v="Stefania Perrino"/>
    <x v="1"/>
    <s v="United States"/>
    <s v="New York City"/>
    <s v="New York"/>
    <n v="10011"/>
    <x v="3"/>
    <s v="OFF-ST-10003282"/>
    <s v="Office Supplies"/>
    <s v="Storage"/>
    <s v="Advantus 10-Drawer Portable Organizer, Chrome Metal Frame, Smoke Drawers"/>
    <n v="478.08"/>
    <n v="8"/>
    <n v="0"/>
    <n v="133.86240000000004"/>
  </r>
  <r>
    <n v="2570"/>
    <s v="CA-2014-134404"/>
    <x v="3"/>
    <x v="753"/>
    <d v="2014-12-28T00:00:00"/>
    <s v="Same Day"/>
    <s v="DR-12880"/>
    <s v="Dan Reichenbach"/>
    <x v="1"/>
    <s v="United States"/>
    <s v="Newark"/>
    <s v="Ohio"/>
    <n v="43055"/>
    <x v="3"/>
    <s v="TEC-PH-10000576"/>
    <s v="Technology"/>
    <s v="Phones"/>
    <s v="AT&amp;T 1080 Corded phone"/>
    <n v="164.38800000000001"/>
    <n v="2"/>
    <n v="0.4"/>
    <n v="-35.617400000000004"/>
  </r>
  <r>
    <n v="2571"/>
    <s v="CA-2014-134404"/>
    <x v="3"/>
    <x v="753"/>
    <d v="2014-12-28T00:00:00"/>
    <s v="Same Day"/>
    <s v="DR-12880"/>
    <s v="Dan Reichenbach"/>
    <x v="1"/>
    <s v="United States"/>
    <s v="Newark"/>
    <s v="Ohio"/>
    <n v="43055"/>
    <x v="3"/>
    <s v="OFF-AR-10004441"/>
    <s v="Office Supplies"/>
    <s v="Art"/>
    <s v="BIC Brite Liner Highlighters"/>
    <n v="13.247999999999999"/>
    <n v="4"/>
    <n v="0.2"/>
    <n v="3.6431999999999998"/>
  </r>
  <r>
    <n v="2572"/>
    <s v="CA-2014-109778"/>
    <x v="3"/>
    <x v="11"/>
    <d v="2014-07-22T00:00:00"/>
    <s v="Standard Class"/>
    <s v="VM-21685"/>
    <s v="Valerie Mitchum"/>
    <x v="2"/>
    <s v="United States"/>
    <s v="Woodstock"/>
    <s v="Illinois"/>
    <n v="60098"/>
    <x v="2"/>
    <s v="OFF-AR-10003759"/>
    <s v="Office Supplies"/>
    <s v="Art"/>
    <s v="Crayola Anti Dust Chalk, 12/Pack"/>
    <n v="2.9120000000000004"/>
    <n v="2"/>
    <n v="0.2"/>
    <n v="0.90999999999999981"/>
  </r>
  <r>
    <n v="2573"/>
    <s v="CA-2013-155845"/>
    <x v="0"/>
    <x v="399"/>
    <d v="2013-08-16T00:00:00"/>
    <s v="Second Class"/>
    <s v="CM-12235"/>
    <s v="Chris McAfee"/>
    <x v="0"/>
    <s v="United States"/>
    <s v="Carrollton"/>
    <s v="Texas"/>
    <n v="75007"/>
    <x v="2"/>
    <s v="TEC-AC-10004145"/>
    <s v="Technology"/>
    <s v="Accessories"/>
    <s v="Logitech diNovo Edge Keyboard"/>
    <n v="1399.9440000000002"/>
    <n v="7"/>
    <n v="0.2"/>
    <n v="52.497900000000016"/>
  </r>
  <r>
    <n v="2574"/>
    <s v="CA-2014-145128"/>
    <x v="3"/>
    <x v="362"/>
    <d v="2014-07-15T00:00:00"/>
    <s v="Standard Class"/>
    <s v="SM-20320"/>
    <s v="Sean Miller"/>
    <x v="2"/>
    <s v="United States"/>
    <s v="Lafayette"/>
    <s v="Indiana"/>
    <n v="47905"/>
    <x v="2"/>
    <s v="FUR-FU-10000293"/>
    <s v="Furniture"/>
    <s v="Furnishings"/>
    <s v="Eldon Antistatic Chair Mats for Low to Medium Pile Carpets"/>
    <n v="526.45000000000005"/>
    <n v="5"/>
    <n v="0"/>
    <n v="31.586999999999961"/>
  </r>
  <r>
    <n v="2575"/>
    <s v="CA-2011-129091"/>
    <x v="2"/>
    <x v="754"/>
    <d v="2011-11-27T00:00:00"/>
    <s v="Standard Class"/>
    <s v="RA-19885"/>
    <s v="Ruben Ausman"/>
    <x v="1"/>
    <s v="United States"/>
    <s v="Columbus"/>
    <s v="Georgia"/>
    <n v="31907"/>
    <x v="0"/>
    <s v="OFF-EN-10004955"/>
    <s v="Office Supplies"/>
    <s v="Envelopes"/>
    <s v="Fashion Color Clasp Envelopes"/>
    <n v="16.23"/>
    <n v="3"/>
    <n v="0"/>
    <n v="7.9527000000000001"/>
  </r>
  <r>
    <n v="2576"/>
    <s v="CA-2011-129091"/>
    <x v="2"/>
    <x v="754"/>
    <d v="2011-11-27T00:00:00"/>
    <s v="Standard Class"/>
    <s v="RA-19885"/>
    <s v="Ruben Ausman"/>
    <x v="1"/>
    <s v="United States"/>
    <s v="Columbus"/>
    <s v="Georgia"/>
    <n v="31907"/>
    <x v="0"/>
    <s v="OFF-BI-10001071"/>
    <s v="Office Supplies"/>
    <s v="Binders"/>
    <s v="GBC ProClick Punch Binding System"/>
    <n v="319.89999999999998"/>
    <n v="5"/>
    <n v="0"/>
    <n v="156.751"/>
  </r>
  <r>
    <n v="2577"/>
    <s v="CA-2011-129091"/>
    <x v="2"/>
    <x v="754"/>
    <d v="2011-11-27T00:00:00"/>
    <s v="Standard Class"/>
    <s v="RA-19885"/>
    <s v="Ruben Ausman"/>
    <x v="1"/>
    <s v="United States"/>
    <s v="Columbus"/>
    <s v="Georgia"/>
    <n v="31907"/>
    <x v="0"/>
    <s v="OFF-EN-10001990"/>
    <s v="Office Supplies"/>
    <s v="Envelopes"/>
    <s v="Staples"/>
    <n v="11.36"/>
    <n v="2"/>
    <n v="0"/>
    <n v="5.3391999999999991"/>
  </r>
  <r>
    <n v="2578"/>
    <s v="CA-2011-129091"/>
    <x v="2"/>
    <x v="754"/>
    <d v="2011-11-27T00:00:00"/>
    <s v="Standard Class"/>
    <s v="RA-19885"/>
    <s v="Ruben Ausman"/>
    <x v="1"/>
    <s v="United States"/>
    <s v="Columbus"/>
    <s v="Georgia"/>
    <n v="31907"/>
    <x v="0"/>
    <s v="OFF-AP-10002734"/>
    <s v="Office Supplies"/>
    <s v="Appliances"/>
    <s v="Holmes Harmony HEPA Air Purifier for 17 x 20 Room"/>
    <n v="675.12"/>
    <n v="3"/>
    <n v="0"/>
    <n v="290.30160000000001"/>
  </r>
  <r>
    <n v="2579"/>
    <s v="US-2011-155502"/>
    <x v="2"/>
    <x v="755"/>
    <d v="2011-02-01T00:00:00"/>
    <s v="Standard Class"/>
    <s v="SD-20485"/>
    <s v="Shirley Daniels"/>
    <x v="2"/>
    <s v="United States"/>
    <s v="Alexandria"/>
    <s v="Virginia"/>
    <n v="22304"/>
    <x v="0"/>
    <s v="FUR-FU-10004587"/>
    <s v="Furniture"/>
    <s v="Furnishings"/>
    <s v="GE General Use Halogen Bulbs, 100 Watts, 1 Bulb per Pack"/>
    <n v="62.820000000000007"/>
    <n v="3"/>
    <n v="0"/>
    <n v="30.7818"/>
  </r>
  <r>
    <n v="2580"/>
    <s v="US-2011-155502"/>
    <x v="2"/>
    <x v="755"/>
    <d v="2011-02-01T00:00:00"/>
    <s v="Standard Class"/>
    <s v="SD-20485"/>
    <s v="Shirley Daniels"/>
    <x v="2"/>
    <s v="United States"/>
    <s v="Alexandria"/>
    <s v="Virginia"/>
    <n v="22304"/>
    <x v="0"/>
    <s v="OFF-ST-10004337"/>
    <s v="Office Supplies"/>
    <s v="Storage"/>
    <s v="SAFCO Commercial Wire Shelving, 72h"/>
    <n v="489.92"/>
    <n v="8"/>
    <n v="0"/>
    <n v="0"/>
  </r>
  <r>
    <n v="2581"/>
    <s v="US-2011-155502"/>
    <x v="2"/>
    <x v="755"/>
    <d v="2011-02-01T00:00:00"/>
    <s v="Standard Class"/>
    <s v="SD-20485"/>
    <s v="Shirley Daniels"/>
    <x v="2"/>
    <s v="United States"/>
    <s v="Alexandria"/>
    <s v="Virginia"/>
    <n v="22304"/>
    <x v="0"/>
    <s v="OFF-PA-10003072"/>
    <s v="Office Supplies"/>
    <s v="Paper"/>
    <s v="Eureka Recycled Copy Paper 8 1/2&quot; x 11&quot;, Ream"/>
    <n v="19.440000000000001"/>
    <n v="3"/>
    <n v="0"/>
    <n v="9.3312000000000008"/>
  </r>
  <r>
    <n v="2582"/>
    <s v="US-2011-155502"/>
    <x v="2"/>
    <x v="755"/>
    <d v="2011-02-01T00:00:00"/>
    <s v="Standard Class"/>
    <s v="SD-20485"/>
    <s v="Shirley Daniels"/>
    <x v="2"/>
    <s v="United States"/>
    <s v="Alexandria"/>
    <s v="Virginia"/>
    <n v="22304"/>
    <x v="0"/>
    <s v="OFF-PA-10000380"/>
    <s v="Office Supplies"/>
    <s v="Paper"/>
    <s v="REDIFORM Incoming/Outgoing Call Register, 11&quot; X 8 1/2&quot;, 100 Messages"/>
    <n v="16.68"/>
    <n v="2"/>
    <n v="0"/>
    <n v="8.34"/>
  </r>
  <r>
    <n v="2583"/>
    <s v="US-2011-155502"/>
    <x v="2"/>
    <x v="755"/>
    <d v="2011-02-01T00:00:00"/>
    <s v="Standard Class"/>
    <s v="SD-20485"/>
    <s v="Shirley Daniels"/>
    <x v="2"/>
    <s v="United States"/>
    <s v="Alexandria"/>
    <s v="Virginia"/>
    <n v="22304"/>
    <x v="0"/>
    <s v="TEC-PH-10004833"/>
    <s v="Technology"/>
    <s v="Phones"/>
    <s v="Macally Suction Cup Mount"/>
    <n v="155.35"/>
    <n v="13"/>
    <n v="0"/>
    <n v="0"/>
  </r>
  <r>
    <n v="2584"/>
    <s v="US-2011-155502"/>
    <x v="2"/>
    <x v="755"/>
    <d v="2011-02-01T00:00:00"/>
    <s v="Standard Class"/>
    <s v="SD-20485"/>
    <s v="Shirley Daniels"/>
    <x v="2"/>
    <s v="United States"/>
    <s v="Alexandria"/>
    <s v="Virginia"/>
    <n v="22304"/>
    <x v="0"/>
    <s v="FUR-FU-10001847"/>
    <s v="Furniture"/>
    <s v="Furnishings"/>
    <s v="Eldon Image Series Black Desk Accessories"/>
    <n v="12.419999999999998"/>
    <n v="3"/>
    <n v="0"/>
    <n v="4.4711999999999996"/>
  </r>
  <r>
    <n v="2585"/>
    <s v="US-2011-155502"/>
    <x v="2"/>
    <x v="755"/>
    <d v="2011-02-01T00:00:00"/>
    <s v="Standard Class"/>
    <s v="SD-20485"/>
    <s v="Shirley Daniels"/>
    <x v="2"/>
    <s v="United States"/>
    <s v="Alexandria"/>
    <s v="Virginia"/>
    <n v="22304"/>
    <x v="0"/>
    <s v="TEC-PH-10002103"/>
    <s v="Technology"/>
    <s v="Phones"/>
    <s v="Jabra SPEAK 410"/>
    <n v="187.98"/>
    <n v="2"/>
    <n v="0"/>
    <n v="52.634399999999999"/>
  </r>
  <r>
    <n v="2586"/>
    <s v="CA-2012-121041"/>
    <x v="1"/>
    <x v="502"/>
    <d v="2012-11-10T00:00:00"/>
    <s v="Standard Class"/>
    <s v="CS-12250"/>
    <s v="Chris Selesnick"/>
    <x v="1"/>
    <s v="United States"/>
    <s v="Haltom City"/>
    <s v="Texas"/>
    <n v="76117"/>
    <x v="2"/>
    <s v="OFF-EN-10001137"/>
    <s v="Office Supplies"/>
    <s v="Envelopes"/>
    <s v="#10 Gummed Flap White Envelopes, 100/Box"/>
    <n v="6.6080000000000005"/>
    <n v="2"/>
    <n v="0.2"/>
    <n v="2.1475999999999997"/>
  </r>
  <r>
    <n v="2587"/>
    <s v="CA-2014-131695"/>
    <x v="3"/>
    <x v="160"/>
    <d v="2014-07-07T00:00:00"/>
    <s v="Standard Class"/>
    <s v="RA-19285"/>
    <s v="Ralph Arnett"/>
    <x v="0"/>
    <s v="United States"/>
    <s v="New York City"/>
    <s v="New York"/>
    <n v="10024"/>
    <x v="3"/>
    <s v="OFF-ST-10001476"/>
    <s v="Office Supplies"/>
    <s v="Storage"/>
    <s v="Steel Personal Filing/Posting Tote"/>
    <n v="248.57"/>
    <n v="7"/>
    <n v="0"/>
    <n v="67.113900000000015"/>
  </r>
  <r>
    <n v="2588"/>
    <s v="CA-2014-131695"/>
    <x v="3"/>
    <x v="160"/>
    <d v="2014-07-07T00:00:00"/>
    <s v="Standard Class"/>
    <s v="RA-19285"/>
    <s v="Ralph Arnett"/>
    <x v="0"/>
    <s v="United States"/>
    <s v="New York City"/>
    <s v="New York"/>
    <n v="10024"/>
    <x v="3"/>
    <s v="FUR-FU-10002045"/>
    <s v="Furniture"/>
    <s v="Furnishings"/>
    <s v="Executive Impressions 14&quot;"/>
    <n v="22.23"/>
    <n v="1"/>
    <n v="0"/>
    <n v="9.7812000000000019"/>
  </r>
  <r>
    <n v="2589"/>
    <s v="CA-2013-137729"/>
    <x v="0"/>
    <x v="465"/>
    <d v="2013-05-10T00:00:00"/>
    <s v="Standard Class"/>
    <s v="BF-11005"/>
    <s v="Barry Franz"/>
    <x v="2"/>
    <s v="United States"/>
    <s v="Los Angeles"/>
    <s v="California"/>
    <n v="90004"/>
    <x v="1"/>
    <s v="OFF-ST-10001505"/>
    <s v="Office Supplies"/>
    <s v="Storage"/>
    <s v="Perma STOR-ALL Hanging File Box, 13 1/8&quot;W x 12 1/4&quot;D x 10 1/2&quot;H"/>
    <n v="5.98"/>
    <n v="1"/>
    <n v="0"/>
    <n v="1.0165999999999995"/>
  </r>
  <r>
    <n v="2590"/>
    <s v="CA-2013-137729"/>
    <x v="0"/>
    <x v="465"/>
    <d v="2013-05-10T00:00:00"/>
    <s v="Standard Class"/>
    <s v="BF-11005"/>
    <s v="Barry Franz"/>
    <x v="2"/>
    <s v="United States"/>
    <s v="Los Angeles"/>
    <s v="California"/>
    <n v="90004"/>
    <x v="1"/>
    <s v="TEC-PH-10001433"/>
    <s v="Technology"/>
    <s v="Phones"/>
    <s v="Cisco Small Business SPA 502G VoIP phone"/>
    <n v="246.16800000000001"/>
    <n v="3"/>
    <n v="0.2"/>
    <n v="21.539699999999996"/>
  </r>
  <r>
    <n v="2591"/>
    <s v="US-2013-115455"/>
    <x v="0"/>
    <x v="162"/>
    <d v="2013-09-15T00:00:00"/>
    <s v="Standard Class"/>
    <s v="SE-20110"/>
    <s v="Sanjit Engle"/>
    <x v="0"/>
    <s v="United States"/>
    <s v="Wheeling"/>
    <s v="Illinois"/>
    <n v="60090"/>
    <x v="2"/>
    <s v="FUR-FU-10004671"/>
    <s v="Furniture"/>
    <s v="Furnishings"/>
    <s v="Executive Impressions 12&quot; Wall Clock"/>
    <n v="14.136000000000003"/>
    <n v="2"/>
    <n v="0.6"/>
    <n v="-7.774799999999999"/>
  </r>
  <r>
    <n v="2592"/>
    <s v="US-2013-115455"/>
    <x v="0"/>
    <x v="162"/>
    <d v="2013-09-15T00:00:00"/>
    <s v="Standard Class"/>
    <s v="SE-20110"/>
    <s v="Sanjit Engle"/>
    <x v="0"/>
    <s v="United States"/>
    <s v="Wheeling"/>
    <s v="Illinois"/>
    <n v="60090"/>
    <x v="2"/>
    <s v="FUR-TA-10003569"/>
    <s v="Furniture"/>
    <s v="Tables"/>
    <s v="Bretford CR8500 Series Meeting Room Furniture"/>
    <n v="601.47"/>
    <n v="3"/>
    <n v="0.5"/>
    <n v="-300.73500000000001"/>
  </r>
  <r>
    <n v="2593"/>
    <s v="CA-2014-128300"/>
    <x v="3"/>
    <x v="221"/>
    <d v="2014-11-27T00:00:00"/>
    <s v="Second Class"/>
    <s v="RS-19765"/>
    <s v="Roland Schwarz"/>
    <x v="1"/>
    <s v="United States"/>
    <s v="Summerville"/>
    <s v="South Carolina"/>
    <n v="29483"/>
    <x v="0"/>
    <s v="TEC-PH-10002807"/>
    <s v="Technology"/>
    <s v="Phones"/>
    <s v="Motorla HX550 Universal Bluetooth Headset"/>
    <n v="79.099999999999994"/>
    <n v="2"/>
    <n v="0"/>
    <n v="39.549999999999997"/>
  </r>
  <r>
    <n v="2594"/>
    <s v="CA-2014-128300"/>
    <x v="3"/>
    <x v="221"/>
    <d v="2014-11-27T00:00:00"/>
    <s v="Second Class"/>
    <s v="RS-19765"/>
    <s v="Roland Schwarz"/>
    <x v="1"/>
    <s v="United States"/>
    <s v="Summerville"/>
    <s v="South Carolina"/>
    <n v="29483"/>
    <x v="0"/>
    <s v="OFF-BI-10001597"/>
    <s v="Office Supplies"/>
    <s v="Binders"/>
    <s v="Wilson Jones Ledger-Size, Piano-Hinge Binder, 2&quot;, Blue"/>
    <n v="327.84"/>
    <n v="8"/>
    <n v="0"/>
    <n v="157.36319999999998"/>
  </r>
  <r>
    <n v="2595"/>
    <s v="CA-2014-149048"/>
    <x v="3"/>
    <x v="726"/>
    <d v="2014-05-18T00:00:00"/>
    <s v="Standard Class"/>
    <s v="BM-11650"/>
    <s v="Brian Moss"/>
    <x v="1"/>
    <s v="United States"/>
    <s v="Columbus"/>
    <s v="Indiana"/>
    <n v="47201"/>
    <x v="2"/>
    <s v="OFF-EN-10003296"/>
    <s v="Office Supplies"/>
    <s v="Envelopes"/>
    <s v="Tyvek Side-Opening Peel &amp; Seel Expanding Envelopes"/>
    <n v="180.96"/>
    <n v="2"/>
    <n v="0"/>
    <n v="81.432000000000002"/>
  </r>
  <r>
    <n v="2596"/>
    <s v="CA-2014-149048"/>
    <x v="3"/>
    <x v="726"/>
    <d v="2014-05-18T00:00:00"/>
    <s v="Standard Class"/>
    <s v="BM-11650"/>
    <s v="Brian Moss"/>
    <x v="1"/>
    <s v="United States"/>
    <s v="Columbus"/>
    <s v="Indiana"/>
    <n v="47201"/>
    <x v="2"/>
    <s v="OFF-BI-10004632"/>
    <s v="Office Supplies"/>
    <s v="Binders"/>
    <s v="Ibico Hi-Tech Manual Binding System"/>
    <n v="914.97"/>
    <n v="3"/>
    <n v="0"/>
    <n v="411.73649999999998"/>
  </r>
  <r>
    <n v="2597"/>
    <s v="CA-2014-149048"/>
    <x v="3"/>
    <x v="726"/>
    <d v="2014-05-18T00:00:00"/>
    <s v="Standard Class"/>
    <s v="BM-11650"/>
    <s v="Brian Moss"/>
    <x v="1"/>
    <s v="United States"/>
    <s v="Columbus"/>
    <s v="Indiana"/>
    <n v="47201"/>
    <x v="2"/>
    <s v="TEC-PH-10002310"/>
    <s v="Technology"/>
    <s v="Phones"/>
    <s v="Plantronics Calisto P620-M USB Wireless Speakerphone System"/>
    <n v="587.97"/>
    <n v="3"/>
    <n v="0"/>
    <n v="158.75190000000003"/>
  </r>
  <r>
    <n v="2598"/>
    <s v="CA-2014-149048"/>
    <x v="3"/>
    <x v="726"/>
    <d v="2014-05-18T00:00:00"/>
    <s v="Standard Class"/>
    <s v="BM-11650"/>
    <s v="Brian Moss"/>
    <x v="1"/>
    <s v="United States"/>
    <s v="Columbus"/>
    <s v="Indiana"/>
    <n v="47201"/>
    <x v="2"/>
    <s v="OFF-ST-10000078"/>
    <s v="Office Supplies"/>
    <s v="Storage"/>
    <s v="Tennsco 6- and 18-Compartment Lockers"/>
    <n v="530.34"/>
    <n v="2"/>
    <n v="0"/>
    <n v="95.461199999999963"/>
  </r>
  <r>
    <n v="2599"/>
    <s v="CA-2014-149048"/>
    <x v="3"/>
    <x v="726"/>
    <d v="2014-05-18T00:00:00"/>
    <s v="Standard Class"/>
    <s v="BM-11650"/>
    <s v="Brian Moss"/>
    <x v="1"/>
    <s v="United States"/>
    <s v="Columbus"/>
    <s v="Indiana"/>
    <n v="47201"/>
    <x v="2"/>
    <s v="OFF-PA-10001752"/>
    <s v="Office Supplies"/>
    <s v="Paper"/>
    <s v="Hammermill CopyPlus Copy Paper (20Lb. and 84 Bright)"/>
    <n v="14.940000000000001"/>
    <n v="3"/>
    <n v="0"/>
    <n v="7.3206000000000007"/>
  </r>
  <r>
    <n v="2600"/>
    <s v="CA-2014-108553"/>
    <x v="3"/>
    <x v="756"/>
    <d v="2014-04-30T00:00:00"/>
    <s v="Standard Class"/>
    <s v="SK-19990"/>
    <s v="Sally Knutson"/>
    <x v="0"/>
    <s v="United States"/>
    <s v="New York City"/>
    <s v="New York"/>
    <n v="10024"/>
    <x v="3"/>
    <s v="OFF-AP-10000026"/>
    <s v="Office Supplies"/>
    <s v="Appliances"/>
    <s v="Tripp Lite Isotel 6 Outlet Surge Protector with Fax/Modem Protection"/>
    <n v="121.94"/>
    <n v="2"/>
    <n v="0"/>
    <n v="35.362599999999986"/>
  </r>
  <r>
    <n v="2601"/>
    <s v="CA-2014-108553"/>
    <x v="3"/>
    <x v="756"/>
    <d v="2014-04-30T00:00:00"/>
    <s v="Standard Class"/>
    <s v="SK-19990"/>
    <s v="Sally Knutson"/>
    <x v="0"/>
    <s v="United States"/>
    <s v="New York City"/>
    <s v="New York"/>
    <n v="10024"/>
    <x v="3"/>
    <s v="OFF-SU-10002573"/>
    <s v="Office Supplies"/>
    <s v="Supplies"/>
    <s v="Acme 10&quot; Easy Grip Assistive Scissors"/>
    <n v="122.71000000000001"/>
    <n v="7"/>
    <n v="0"/>
    <n v="36.812999999999988"/>
  </r>
  <r>
    <n v="2602"/>
    <s v="CA-2013-165848"/>
    <x v="0"/>
    <x v="30"/>
    <d v="2013-06-05T00:00:00"/>
    <s v="Same Day"/>
    <s v="EN-13780"/>
    <s v="Edward Nazzal"/>
    <x v="0"/>
    <s v="United States"/>
    <s v="New York City"/>
    <s v="New York"/>
    <n v="10035"/>
    <x v="3"/>
    <s v="OFF-PA-10000349"/>
    <s v="Office Supplies"/>
    <s v="Paper"/>
    <s v="Staples"/>
    <n v="14.940000000000001"/>
    <n v="3"/>
    <n v="0"/>
    <n v="7.0218000000000007"/>
  </r>
  <r>
    <n v="2603"/>
    <s v="CA-2013-165848"/>
    <x v="0"/>
    <x v="30"/>
    <d v="2013-06-05T00:00:00"/>
    <s v="Same Day"/>
    <s v="EN-13780"/>
    <s v="Edward Nazzal"/>
    <x v="0"/>
    <s v="United States"/>
    <s v="New York City"/>
    <s v="New York"/>
    <n v="10035"/>
    <x v="3"/>
    <s v="TEC-MA-10003356"/>
    <s v="Technology"/>
    <s v="Machines"/>
    <s v="Panasonic KX MC6040 Color Laser Multifunction Printer"/>
    <n v="1349.85"/>
    <n v="3"/>
    <n v="0"/>
    <n v="364.45949999999993"/>
  </r>
  <r>
    <n v="2604"/>
    <s v="CA-2013-165848"/>
    <x v="0"/>
    <x v="30"/>
    <d v="2013-06-05T00:00:00"/>
    <s v="Same Day"/>
    <s v="EN-13780"/>
    <s v="Edward Nazzal"/>
    <x v="0"/>
    <s v="United States"/>
    <s v="New York City"/>
    <s v="New York"/>
    <n v="10035"/>
    <x v="3"/>
    <s v="FUR-BO-10000362"/>
    <s v="Furniture"/>
    <s v="Bookcases"/>
    <s v="Sauder Inglewood Library Bookcases"/>
    <n v="136.78399999999999"/>
    <n v="1"/>
    <n v="0.2"/>
    <n v="5.129400000000004"/>
  </r>
  <r>
    <n v="2605"/>
    <s v="CA-2013-165848"/>
    <x v="0"/>
    <x v="30"/>
    <d v="2013-06-05T00:00:00"/>
    <s v="Same Day"/>
    <s v="EN-13780"/>
    <s v="Edward Nazzal"/>
    <x v="0"/>
    <s v="United States"/>
    <s v="New York City"/>
    <s v="New York"/>
    <n v="10035"/>
    <x v="3"/>
    <s v="FUR-FU-10003878"/>
    <s v="Furniture"/>
    <s v="Furnishings"/>
    <s v="Linden 10&quot; Round Wall Clock, Black"/>
    <n v="61.12"/>
    <n v="4"/>
    <n v="0"/>
    <n v="20.780799999999999"/>
  </r>
  <r>
    <n v="2606"/>
    <s v="CA-2011-112718"/>
    <x v="2"/>
    <x v="757"/>
    <d v="2011-12-21T00:00:00"/>
    <s v="Standard Class"/>
    <s v="KN-16450"/>
    <s v="Kean Nguyen"/>
    <x v="1"/>
    <s v="United States"/>
    <s v="Jacksonville"/>
    <s v="Florida"/>
    <n v="32216"/>
    <x v="0"/>
    <s v="OFF-BI-10000591"/>
    <s v="Office Supplies"/>
    <s v="Binders"/>
    <s v="Avery Binder Labels"/>
    <n v="1.1670000000000003"/>
    <n v="1"/>
    <n v="0.7"/>
    <n v="-0.85579999999999989"/>
  </r>
  <r>
    <n v="2607"/>
    <s v="CA-2013-154053"/>
    <x v="0"/>
    <x v="758"/>
    <d v="2013-03-11T00:00:00"/>
    <s v="Standard Class"/>
    <s v="MG-17890"/>
    <s v="Michael Granlund"/>
    <x v="2"/>
    <s v="United States"/>
    <s v="San Diego"/>
    <s v="California"/>
    <n v="92024"/>
    <x v="1"/>
    <s v="OFF-AR-10003727"/>
    <s v="Office Supplies"/>
    <s v="Art"/>
    <s v="Berol Giant Pencil Sharpener"/>
    <n v="16.989999999999998"/>
    <n v="1"/>
    <n v="0"/>
    <n v="4.9270999999999976"/>
  </r>
  <r>
    <n v="2608"/>
    <s v="CA-2011-127446"/>
    <x v="2"/>
    <x v="641"/>
    <d v="2011-11-30T00:00:00"/>
    <s v="Standard Class"/>
    <s v="MC-17590"/>
    <s v="Matt Collister"/>
    <x v="1"/>
    <s v="United States"/>
    <s v="Arlington"/>
    <s v="Texas"/>
    <n v="76017"/>
    <x v="2"/>
    <s v="TEC-AC-10001635"/>
    <s v="Technology"/>
    <s v="Accessories"/>
    <s v="KeyTronic KT400U2 - Keyboard - Black"/>
    <n v="24.672000000000001"/>
    <n v="3"/>
    <n v="0.2"/>
    <n v="0"/>
  </r>
  <r>
    <n v="2609"/>
    <s v="CA-2011-127446"/>
    <x v="2"/>
    <x v="641"/>
    <d v="2011-11-30T00:00:00"/>
    <s v="Standard Class"/>
    <s v="MC-17590"/>
    <s v="Matt Collister"/>
    <x v="1"/>
    <s v="United States"/>
    <s v="Arlington"/>
    <s v="Texas"/>
    <n v="76017"/>
    <x v="2"/>
    <s v="OFF-LA-10001317"/>
    <s v="Office Supplies"/>
    <s v="Labels"/>
    <s v="Avery 520"/>
    <n v="2.52"/>
    <n v="1"/>
    <n v="0.2"/>
    <n v="0.88200000000000001"/>
  </r>
  <r>
    <n v="2610"/>
    <s v="CA-2011-127446"/>
    <x v="2"/>
    <x v="641"/>
    <d v="2011-11-30T00:00:00"/>
    <s v="Standard Class"/>
    <s v="MC-17590"/>
    <s v="Matt Collister"/>
    <x v="1"/>
    <s v="United States"/>
    <s v="Arlington"/>
    <s v="Texas"/>
    <n v="76017"/>
    <x v="2"/>
    <s v="FUR-TA-10000577"/>
    <s v="Furniture"/>
    <s v="Tables"/>
    <s v="Bretford CR4500 Series Slim Rectangular Table"/>
    <n v="1218.7349999999997"/>
    <n v="5"/>
    <n v="0.3"/>
    <n v="-121.87349999999992"/>
  </r>
  <r>
    <n v="2611"/>
    <s v="CA-2011-127446"/>
    <x v="2"/>
    <x v="641"/>
    <d v="2011-11-30T00:00:00"/>
    <s v="Standard Class"/>
    <s v="MC-17590"/>
    <s v="Matt Collister"/>
    <x v="1"/>
    <s v="United States"/>
    <s v="Arlington"/>
    <s v="Texas"/>
    <n v="76017"/>
    <x v="2"/>
    <s v="OFF-LA-10000248"/>
    <s v="Office Supplies"/>
    <s v="Labels"/>
    <s v="Avery 52"/>
    <n v="5.9039999999999999"/>
    <n v="2"/>
    <n v="0.2"/>
    <n v="1.9925999999999999"/>
  </r>
  <r>
    <n v="2612"/>
    <s v="CA-2011-127446"/>
    <x v="2"/>
    <x v="641"/>
    <d v="2011-11-30T00:00:00"/>
    <s v="Standard Class"/>
    <s v="MC-17590"/>
    <s v="Matt Collister"/>
    <x v="1"/>
    <s v="United States"/>
    <s v="Arlington"/>
    <s v="Texas"/>
    <n v="76017"/>
    <x v="2"/>
    <s v="OFF-PA-10000955"/>
    <s v="Office Supplies"/>
    <s v="Paper"/>
    <s v="Southworth 25% Cotton Granite Paper &amp; Envelopes"/>
    <n v="15.696000000000002"/>
    <n v="3"/>
    <n v="0.2"/>
    <n v="5.1011999999999995"/>
  </r>
  <r>
    <n v="2613"/>
    <s v="CA-2011-127446"/>
    <x v="2"/>
    <x v="641"/>
    <d v="2011-11-30T00:00:00"/>
    <s v="Standard Class"/>
    <s v="MC-17590"/>
    <s v="Matt Collister"/>
    <x v="1"/>
    <s v="United States"/>
    <s v="Arlington"/>
    <s v="Texas"/>
    <n v="76017"/>
    <x v="2"/>
    <s v="FUR-FU-10000221"/>
    <s v="Furniture"/>
    <s v="Furnishings"/>
    <s v="Master Caster Door Stop, Brown"/>
    <n v="6.0960000000000001"/>
    <n v="3"/>
    <n v="0.6"/>
    <n v="-3.9624000000000006"/>
  </r>
  <r>
    <n v="2614"/>
    <s v="CA-2013-137204"/>
    <x v="0"/>
    <x v="236"/>
    <d v="2013-05-06T00:00:00"/>
    <s v="Standard Class"/>
    <s v="BO-11350"/>
    <s v="Bill Overfelt"/>
    <x v="1"/>
    <s v="United States"/>
    <s v="Los Angeles"/>
    <s v="California"/>
    <n v="90045"/>
    <x v="1"/>
    <s v="FUR-CH-10002304"/>
    <s v="Furniture"/>
    <s v="Chairs"/>
    <s v="Global Stack Chair without Arms, Black"/>
    <n v="41.568000000000005"/>
    <n v="2"/>
    <n v="0.2"/>
    <n v="2.5980000000000008"/>
  </r>
  <r>
    <n v="2615"/>
    <s v="CA-2011-147298"/>
    <x v="2"/>
    <x v="759"/>
    <d v="2011-05-03T00:00:00"/>
    <s v="Standard Class"/>
    <s v="AG-10300"/>
    <s v="Aleksandra Gannaway"/>
    <x v="1"/>
    <s v="United States"/>
    <s v="Los Angeles"/>
    <s v="California"/>
    <n v="90049"/>
    <x v="1"/>
    <s v="FUR-CH-10004886"/>
    <s v="Furniture"/>
    <s v="Chairs"/>
    <s v="Bevis Steel Folding Chairs"/>
    <n v="230.28000000000003"/>
    <n v="3"/>
    <n v="0.2"/>
    <n v="23.027999999999992"/>
  </r>
  <r>
    <n v="2616"/>
    <s v="CA-2011-147298"/>
    <x v="2"/>
    <x v="759"/>
    <d v="2011-05-03T00:00:00"/>
    <s v="Standard Class"/>
    <s v="AG-10300"/>
    <s v="Aleksandra Gannaway"/>
    <x v="1"/>
    <s v="United States"/>
    <s v="Los Angeles"/>
    <s v="California"/>
    <n v="90049"/>
    <x v="1"/>
    <s v="OFF-BI-10001525"/>
    <s v="Office Supplies"/>
    <s v="Binders"/>
    <s v="Acco Pressboard Covers with Storage Hooks, 14 7/8&quot; x 11&quot;, Executive Red"/>
    <n v="18.288"/>
    <n v="6"/>
    <n v="0.2"/>
    <n v="5.714999999999999"/>
  </r>
  <r>
    <n v="2617"/>
    <s v="CA-2014-147942"/>
    <x v="3"/>
    <x v="719"/>
    <d v="2014-04-06T00:00:00"/>
    <s v="Standard Class"/>
    <s v="MS-17365"/>
    <s v="Maribeth Schnelling"/>
    <x v="0"/>
    <s v="United States"/>
    <s v="San Francisco"/>
    <s v="California"/>
    <n v="94110"/>
    <x v="1"/>
    <s v="OFF-LA-10003663"/>
    <s v="Office Supplies"/>
    <s v="Labels"/>
    <s v="Avery 498"/>
    <n v="5.78"/>
    <n v="2"/>
    <n v="0"/>
    <n v="2.7166000000000001"/>
  </r>
  <r>
    <n v="2618"/>
    <s v="CA-2014-147942"/>
    <x v="3"/>
    <x v="719"/>
    <d v="2014-04-06T00:00:00"/>
    <s v="Standard Class"/>
    <s v="MS-17365"/>
    <s v="Maribeth Schnelling"/>
    <x v="0"/>
    <s v="United States"/>
    <s v="San Francisco"/>
    <s v="California"/>
    <n v="94110"/>
    <x v="1"/>
    <s v="OFF-BI-10001294"/>
    <s v="Office Supplies"/>
    <s v="Binders"/>
    <s v="Fellowes Binding Cases"/>
    <n v="121.67999999999999"/>
    <n v="13"/>
    <n v="0.2"/>
    <n v="38.024999999999977"/>
  </r>
  <r>
    <n v="2619"/>
    <s v="CA-2014-115931"/>
    <x v="3"/>
    <x v="66"/>
    <d v="2014-12-27T00:00:00"/>
    <s v="Standard Class"/>
    <s v="JM-15655"/>
    <s v="Jim Mitchum"/>
    <x v="1"/>
    <s v="United States"/>
    <s v="Carlsbad"/>
    <s v="New Mexico"/>
    <n v="88220"/>
    <x v="1"/>
    <s v="OFF-AR-10000369"/>
    <s v="Office Supplies"/>
    <s v="Art"/>
    <s v="Design Ebony Sketching Pencil"/>
    <n v="4.17"/>
    <n v="3"/>
    <n v="0"/>
    <n v="1.0841999999999998"/>
  </r>
  <r>
    <n v="2620"/>
    <s v="CA-2014-115931"/>
    <x v="3"/>
    <x v="66"/>
    <d v="2014-12-27T00:00:00"/>
    <s v="Standard Class"/>
    <s v="JM-15655"/>
    <s v="Jim Mitchum"/>
    <x v="1"/>
    <s v="United States"/>
    <s v="Carlsbad"/>
    <s v="New Mexico"/>
    <n v="88220"/>
    <x v="1"/>
    <s v="TEC-PH-10001300"/>
    <s v="Technology"/>
    <s v="Phones"/>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s v="New Mexico"/>
    <n v="88220"/>
    <x v="1"/>
    <s v="OFF-ST-10000876"/>
    <s v="Office Supplies"/>
    <s v="Storage"/>
    <s v="Eldon Simplefile Box Office"/>
    <n v="37.32"/>
    <n v="3"/>
    <n v="0"/>
    <n v="10.4496"/>
  </r>
  <r>
    <n v="2622"/>
    <s v="CA-2014-115931"/>
    <x v="3"/>
    <x v="66"/>
    <d v="2014-12-27T00:00:00"/>
    <s v="Standard Class"/>
    <s v="JM-15655"/>
    <s v="Jim Mitchum"/>
    <x v="1"/>
    <s v="United States"/>
    <s v="Carlsbad"/>
    <s v="New Mexico"/>
    <n v="88220"/>
    <x v="1"/>
    <s v="OFF-LA-10001404"/>
    <s v="Office Supplies"/>
    <s v="Labels"/>
    <s v="Avery 517"/>
    <n v="18.45"/>
    <n v="5"/>
    <n v="0"/>
    <n v="8.6715"/>
  </r>
  <r>
    <n v="2623"/>
    <s v="CA-2011-164861"/>
    <x v="2"/>
    <x v="640"/>
    <d v="2011-12-06T00:00:00"/>
    <s v="Second Class"/>
    <s v="MC-17635"/>
    <s v="Matthew Clasen"/>
    <x v="1"/>
    <s v="United States"/>
    <s v="Saint Louis"/>
    <s v="Missouri"/>
    <n v="63116"/>
    <x v="2"/>
    <s v="OFF-PA-10001972"/>
    <s v="Office Supplies"/>
    <s v="Paper"/>
    <s v="Xerox 214"/>
    <n v="25.92"/>
    <n v="4"/>
    <n v="0"/>
    <n v="12.441600000000001"/>
  </r>
  <r>
    <n v="2624"/>
    <s v="CA-2014-127180"/>
    <x v="3"/>
    <x v="760"/>
    <d v="2014-10-25T00:00:00"/>
    <s v="First Class"/>
    <s v="TA-21385"/>
    <s v="Tom Ashbrook"/>
    <x v="2"/>
    <s v="United States"/>
    <s v="New York City"/>
    <s v="New York"/>
    <n v="10024"/>
    <x v="3"/>
    <s v="TEC-CO-10004722"/>
    <s v="Technology"/>
    <s v="Copiers"/>
    <s v="Canon imageCLASS 2200 Advanced Copier"/>
    <n v="11199.968000000001"/>
    <n v="4"/>
    <n v="0.2"/>
    <n v="3919.9887999999992"/>
  </r>
  <r>
    <n v="2625"/>
    <s v="CA-2014-127180"/>
    <x v="3"/>
    <x v="760"/>
    <d v="2014-10-25T00:00:00"/>
    <s v="First Class"/>
    <s v="TA-21385"/>
    <s v="Tom Ashbrook"/>
    <x v="2"/>
    <s v="United States"/>
    <s v="New York City"/>
    <s v="New York"/>
    <n v="10024"/>
    <x v="3"/>
    <s v="TEC-PH-10001494"/>
    <s v="Technology"/>
    <s v="Phones"/>
    <s v="Polycom CX600 IP Phone VoIP phone"/>
    <n v="2399.6"/>
    <n v="8"/>
    <n v="0"/>
    <n v="647.89200000000005"/>
  </r>
  <r>
    <n v="2626"/>
    <s v="CA-2014-127180"/>
    <x v="3"/>
    <x v="760"/>
    <d v="2014-10-25T00:00:00"/>
    <s v="First Class"/>
    <s v="TA-21385"/>
    <s v="Tom Ashbrook"/>
    <x v="2"/>
    <s v="United States"/>
    <s v="New York City"/>
    <s v="New York"/>
    <n v="10024"/>
    <x v="3"/>
    <s v="OFF-EN-10002500"/>
    <s v="Office Supplies"/>
    <s v="Envelopes"/>
    <s v="Globe Weis Peel &amp; Seel First Class Envelopes"/>
    <n v="63.9"/>
    <n v="5"/>
    <n v="0"/>
    <n v="28.754999999999995"/>
  </r>
  <r>
    <n v="2627"/>
    <s v="CA-2014-127180"/>
    <x v="3"/>
    <x v="760"/>
    <d v="2014-10-25T00:00:00"/>
    <s v="First Class"/>
    <s v="TA-21385"/>
    <s v="Tom Ashbrook"/>
    <x v="2"/>
    <s v="United States"/>
    <s v="New York City"/>
    <s v="New York"/>
    <n v="10024"/>
    <x v="3"/>
    <s v="TEC-PH-10003800"/>
    <s v="Technology"/>
    <s v="Phones"/>
    <s v="i.Sound Portable Power - 8000 mAh"/>
    <n v="52.99"/>
    <n v="1"/>
    <n v="0"/>
    <n v="0.52989999999999782"/>
  </r>
  <r>
    <n v="2628"/>
    <s v="US-2014-165344"/>
    <x v="3"/>
    <x v="38"/>
    <d v="2014-11-16T00:00:00"/>
    <s v="First Class"/>
    <s v="SB-20290"/>
    <s v="Sean Braxton"/>
    <x v="1"/>
    <s v="United States"/>
    <s v="Springfield"/>
    <s v="Ohio"/>
    <n v="45503"/>
    <x v="3"/>
    <s v="TEC-AC-10002399"/>
    <s v="Technology"/>
    <s v="Accessories"/>
    <s v="SanDisk Cruzer 32 GB USB Flash Drive"/>
    <n v="60.864000000000004"/>
    <n v="4"/>
    <n v="0.2"/>
    <n v="9.1295999999999964"/>
  </r>
  <r>
    <n v="2629"/>
    <s v="US-2014-165344"/>
    <x v="3"/>
    <x v="38"/>
    <d v="2014-11-16T00:00:00"/>
    <s v="First Class"/>
    <s v="SB-20290"/>
    <s v="Sean Braxton"/>
    <x v="1"/>
    <s v="United States"/>
    <s v="Springfield"/>
    <s v="Ohio"/>
    <n v="45503"/>
    <x v="3"/>
    <s v="TEC-MA-10002210"/>
    <s v="Technology"/>
    <s v="Machines"/>
    <s v="Epson TM-T88V Direct Thermal Printer - Monochrome - Desktop"/>
    <n v="652.99500000000012"/>
    <n v="7"/>
    <n v="0.7"/>
    <n v="-935.95949999999993"/>
  </r>
  <r>
    <n v="2630"/>
    <s v="US-2014-165344"/>
    <x v="3"/>
    <x v="38"/>
    <d v="2014-11-16T00:00:00"/>
    <s v="First Class"/>
    <s v="SB-20290"/>
    <s v="Sean Braxton"/>
    <x v="1"/>
    <s v="United States"/>
    <s v="Springfield"/>
    <s v="Ohio"/>
    <n v="45503"/>
    <x v="3"/>
    <s v="OFF-BI-10003196"/>
    <s v="Office Supplies"/>
    <s v="Binders"/>
    <s v="Accohide Poly Flexible Ring Binders"/>
    <n v="11.220000000000002"/>
    <n v="10"/>
    <n v="0.7"/>
    <n v="-7.4799999999999969"/>
  </r>
  <r>
    <n v="2631"/>
    <s v="CA-2012-168186"/>
    <x v="1"/>
    <x v="229"/>
    <d v="2012-09-15T00:00:00"/>
    <s v="Standard Class"/>
    <s v="AB-10150"/>
    <s v="Aimee Bixby"/>
    <x v="0"/>
    <s v="United States"/>
    <s v="Tulsa"/>
    <s v="Oklahoma"/>
    <n v="74133"/>
    <x v="2"/>
    <s v="OFF-PA-10000477"/>
    <s v="Office Supplies"/>
    <s v="Paper"/>
    <s v="Xerox 1952"/>
    <n v="14.940000000000001"/>
    <n v="3"/>
    <n v="0"/>
    <n v="7.0218000000000007"/>
  </r>
  <r>
    <n v="2632"/>
    <s v="US-2014-110604"/>
    <x v="3"/>
    <x v="356"/>
    <d v="2014-05-21T00:00:00"/>
    <s v="Standard Class"/>
    <s v="JF-15295"/>
    <s v="Jason Fortune-"/>
    <x v="0"/>
    <s v="United States"/>
    <s v="Seattle"/>
    <s v="Washington"/>
    <n v="98103"/>
    <x v="1"/>
    <s v="FUR-FU-10000076"/>
    <s v="Furniture"/>
    <s v="Furnishings"/>
    <s v="24-Hour Round Wall Clock"/>
    <n v="39.96"/>
    <n v="2"/>
    <n v="0"/>
    <n v="17.182800000000004"/>
  </r>
  <r>
    <n v="2633"/>
    <s v="US-2014-110604"/>
    <x v="3"/>
    <x v="356"/>
    <d v="2014-05-21T00:00:00"/>
    <s v="Standard Class"/>
    <s v="JF-15295"/>
    <s v="Jason Fortune-"/>
    <x v="0"/>
    <s v="United States"/>
    <s v="Seattle"/>
    <s v="Washington"/>
    <n v="98103"/>
    <x v="1"/>
    <s v="FUR-CH-10002017"/>
    <s v="Furniture"/>
    <s v="Chairs"/>
    <s v="SAFCO Optional Arm Kit for Workspace Cribbage Stacking Chair"/>
    <n v="42.624000000000002"/>
    <n v="2"/>
    <n v="0.2"/>
    <n v="4.2623999999999977"/>
  </r>
  <r>
    <n v="2634"/>
    <s v="US-2014-110604"/>
    <x v="3"/>
    <x v="356"/>
    <d v="2014-05-21T00:00:00"/>
    <s v="Standard Class"/>
    <s v="JF-15295"/>
    <s v="Jason Fortune-"/>
    <x v="0"/>
    <s v="United States"/>
    <s v="Seattle"/>
    <s v="Washington"/>
    <n v="98103"/>
    <x v="1"/>
    <s v="FUR-CH-10004287"/>
    <s v="Furniture"/>
    <s v="Chairs"/>
    <s v="SAFCO Arco Folding Chair"/>
    <n v="220.96"/>
    <n v="1"/>
    <n v="0.2"/>
    <n v="24.857999999999983"/>
  </r>
  <r>
    <n v="2635"/>
    <s v="CA-2012-116750"/>
    <x v="1"/>
    <x v="761"/>
    <d v="2012-07-10T00:00:00"/>
    <s v="Second Class"/>
    <s v="BF-10975"/>
    <s v="Barbara Fisher"/>
    <x v="1"/>
    <s v="United States"/>
    <s v="Fayetteville"/>
    <s v="North Carolina"/>
    <n v="28314"/>
    <x v="0"/>
    <s v="FUR-FU-10003829"/>
    <s v="Furniture"/>
    <s v="Furnishings"/>
    <s v="Stackable Trays"/>
    <n v="4.9280000000000008"/>
    <n v="2"/>
    <n v="0.2"/>
    <n v="0.73919999999999941"/>
  </r>
  <r>
    <n v="2636"/>
    <s v="CA-2012-116750"/>
    <x v="1"/>
    <x v="761"/>
    <d v="2012-07-10T00:00:00"/>
    <s v="Second Class"/>
    <s v="BF-10975"/>
    <s v="Barbara Fisher"/>
    <x v="1"/>
    <s v="United States"/>
    <s v="Fayetteville"/>
    <s v="North Carolina"/>
    <n v="28314"/>
    <x v="0"/>
    <s v="OFF-BI-10004728"/>
    <s v="Office Supplies"/>
    <s v="Binders"/>
    <s v="Wilson Jones Turn Tabs Binder Tool for Ring Binders"/>
    <n v="7.2300000000000022"/>
    <n v="5"/>
    <n v="0.7"/>
    <n v="-5.7840000000000007"/>
  </r>
  <r>
    <n v="2637"/>
    <s v="CA-2012-162369"/>
    <x v="1"/>
    <x v="762"/>
    <d v="2012-08-19T00:00:00"/>
    <s v="Standard Class"/>
    <s v="TT-21265"/>
    <s v="Tim Taslimi"/>
    <x v="1"/>
    <s v="United States"/>
    <s v="Los Angeles"/>
    <s v="California"/>
    <n v="90045"/>
    <x v="1"/>
    <s v="OFF-ST-10000046"/>
    <s v="Office Supplies"/>
    <s v="Storage"/>
    <s v="Fellowes Super Stor/Drawer Files"/>
    <n v="323.10000000000002"/>
    <n v="2"/>
    <n v="0"/>
    <n v="61.38900000000001"/>
  </r>
  <r>
    <n v="2638"/>
    <s v="CA-2014-108441"/>
    <x v="3"/>
    <x v="492"/>
    <d v="2014-06-19T00:00:00"/>
    <s v="Standard Class"/>
    <s v="SB-20170"/>
    <s v="Sarah Bern"/>
    <x v="0"/>
    <s v="United States"/>
    <s v="New York City"/>
    <s v="New York"/>
    <n v="10035"/>
    <x v="3"/>
    <s v="OFF-PA-10000697"/>
    <s v="Office Supplies"/>
    <s v="Paper"/>
    <s v="TOPS Voice Message Log Book, Flash Format"/>
    <n v="19.04"/>
    <n v="4"/>
    <n v="0"/>
    <n v="9.3295999999999992"/>
  </r>
  <r>
    <n v="2639"/>
    <s v="CA-2014-108441"/>
    <x v="3"/>
    <x v="492"/>
    <d v="2014-06-19T00:00:00"/>
    <s v="Standard Class"/>
    <s v="SB-20170"/>
    <s v="Sarah Bern"/>
    <x v="0"/>
    <s v="United States"/>
    <s v="New York City"/>
    <s v="New York"/>
    <n v="10035"/>
    <x v="3"/>
    <s v="OFF-BI-10000848"/>
    <s v="Office Supplies"/>
    <s v="Binders"/>
    <s v="Angle-D Ring Binders"/>
    <n v="13.128"/>
    <n v="3"/>
    <n v="0.2"/>
    <n v="4.2665999999999986"/>
  </r>
  <r>
    <n v="2640"/>
    <s v="CA-2014-108441"/>
    <x v="3"/>
    <x v="492"/>
    <d v="2014-06-19T00:00:00"/>
    <s v="Standard Class"/>
    <s v="SB-20170"/>
    <s v="Sarah Bern"/>
    <x v="0"/>
    <s v="United States"/>
    <s v="New York City"/>
    <s v="New York"/>
    <n v="10035"/>
    <x v="3"/>
    <s v="OFF-AR-10004691"/>
    <s v="Office Supplies"/>
    <s v="Art"/>
    <s v="Boston 1730 StandUp Electric Pencil Sharpener"/>
    <n v="64.14"/>
    <n v="3"/>
    <n v="0"/>
    <n v="16.676400000000001"/>
  </r>
  <r>
    <n v="2641"/>
    <s v="CA-2014-108441"/>
    <x v="3"/>
    <x v="492"/>
    <d v="2014-06-19T00:00:00"/>
    <s v="Standard Class"/>
    <s v="SB-20170"/>
    <s v="Sarah Bern"/>
    <x v="0"/>
    <s v="United States"/>
    <s v="New York City"/>
    <s v="New York"/>
    <n v="10035"/>
    <x v="3"/>
    <s v="FUR-CH-10000595"/>
    <s v="Furniture"/>
    <s v="Chairs"/>
    <s v="Safco Contoured Stacking Chairs"/>
    <n v="858.24"/>
    <n v="4"/>
    <n v="0.1"/>
    <n v="143.03999999999996"/>
  </r>
  <r>
    <n v="2642"/>
    <s v="CA-2012-169740"/>
    <x v="1"/>
    <x v="763"/>
    <d v="2012-02-25T00:00:00"/>
    <s v="Standard Class"/>
    <s v="LM-17065"/>
    <s v="Liz MacKendrick"/>
    <x v="0"/>
    <s v="United States"/>
    <s v="Hot Springs"/>
    <s v="Arkansas"/>
    <n v="71901"/>
    <x v="0"/>
    <s v="TEC-AC-10000927"/>
    <s v="Technology"/>
    <s v="Accessories"/>
    <s v="Anker Ultrathin Bluetooth Wireless Keyboard Aluminum Cover with Stand "/>
    <n v="29.99"/>
    <n v="1"/>
    <n v="0"/>
    <n v="2.9989999999999988"/>
  </r>
  <r>
    <n v="2643"/>
    <s v="CA-2013-124051"/>
    <x v="0"/>
    <x v="723"/>
    <d v="2013-12-31T00:00:00"/>
    <s v="First Class"/>
    <s v="KA-16525"/>
    <s v="Kelly Andreada"/>
    <x v="0"/>
    <s v="United States"/>
    <s v="Aurora"/>
    <s v="Illinois"/>
    <n v="60505"/>
    <x v="2"/>
    <s v="OFF-PA-10001289"/>
    <s v="Office Supplies"/>
    <s v="Paper"/>
    <s v="White Computer Printout Paper by Universal"/>
    <n v="186.048"/>
    <n v="6"/>
    <n v="0.2"/>
    <n v="67.442399999999992"/>
  </r>
  <r>
    <n v="2644"/>
    <s v="CA-2013-149111"/>
    <x v="0"/>
    <x v="764"/>
    <d v="2013-04-22T00:00:00"/>
    <s v="Second Class"/>
    <s v="BF-11170"/>
    <s v="Ben Ferrer"/>
    <x v="2"/>
    <s v="United States"/>
    <s v="Raleigh"/>
    <s v="North Carolina"/>
    <n v="27604"/>
    <x v="0"/>
    <s v="TEC-PH-10003092"/>
    <s v="Technology"/>
    <s v="Phones"/>
    <s v="Motorola L804"/>
    <n v="36.792000000000002"/>
    <n v="1"/>
    <n v="0.2"/>
    <n v="4.1390999999999991"/>
  </r>
  <r>
    <n v="2645"/>
    <s v="CA-2013-149111"/>
    <x v="0"/>
    <x v="764"/>
    <d v="2013-04-22T00:00:00"/>
    <s v="Second Class"/>
    <s v="BF-11170"/>
    <s v="Ben Ferrer"/>
    <x v="2"/>
    <s v="United States"/>
    <s v="Raleigh"/>
    <s v="North Carolina"/>
    <n v="27604"/>
    <x v="0"/>
    <s v="FUR-FU-10000206"/>
    <s v="Furniture"/>
    <s v="Furnishings"/>
    <s v="GE General Purpose, Extra Long Life, Showcase &amp; Floodlight Incandescent Bulbs"/>
    <n v="18.624000000000002"/>
    <n v="8"/>
    <n v="0.2"/>
    <n v="6.2855999999999987"/>
  </r>
  <r>
    <n v="2646"/>
    <s v="CA-2011-131002"/>
    <x v="2"/>
    <x v="557"/>
    <d v="2011-09-12T00:00:00"/>
    <s v="Second Class"/>
    <s v="TB-21400"/>
    <s v="Tom Boeckenhauer"/>
    <x v="0"/>
    <s v="United States"/>
    <s v="Tulsa"/>
    <s v="Oklahoma"/>
    <n v="74133"/>
    <x v="2"/>
    <s v="FUR-FU-10004270"/>
    <s v="Furniture"/>
    <s v="Furnishings"/>
    <s v="Executive Impressions 13&quot; Clairmont Wall Clock"/>
    <n v="57.69"/>
    <n v="3"/>
    <n v="0"/>
    <n v="23.652900000000002"/>
  </r>
  <r>
    <n v="2647"/>
    <s v="CA-2011-131002"/>
    <x v="2"/>
    <x v="557"/>
    <d v="2011-09-12T00:00:00"/>
    <s v="Second Class"/>
    <s v="TB-21400"/>
    <s v="Tom Boeckenhauer"/>
    <x v="0"/>
    <s v="United States"/>
    <s v="Tulsa"/>
    <s v="Oklahoma"/>
    <n v="74133"/>
    <x v="2"/>
    <s v="OFF-BI-10000948"/>
    <s v="Office Supplies"/>
    <s v="Binders"/>
    <s v="GBC Laser Imprintable Binding System Covers, Desert Sand"/>
    <n v="42.81"/>
    <n v="3"/>
    <n v="0"/>
    <n v="20.120699999999999"/>
  </r>
  <r>
    <n v="2648"/>
    <s v="CA-2011-131002"/>
    <x v="2"/>
    <x v="557"/>
    <d v="2011-09-12T00:00:00"/>
    <s v="Second Class"/>
    <s v="TB-21400"/>
    <s v="Tom Boeckenhauer"/>
    <x v="0"/>
    <s v="United States"/>
    <s v="Tulsa"/>
    <s v="Oklahoma"/>
    <n v="74133"/>
    <x v="2"/>
    <s v="OFF-PA-10000223"/>
    <s v="Office Supplies"/>
    <s v="Paper"/>
    <s v="Xerox 2000"/>
    <n v="12.96"/>
    <n v="2"/>
    <n v="0"/>
    <n v="6.2208000000000006"/>
  </r>
  <r>
    <n v="2649"/>
    <s v="CA-2011-131002"/>
    <x v="2"/>
    <x v="557"/>
    <d v="2011-09-12T00:00:00"/>
    <s v="Second Class"/>
    <s v="TB-21400"/>
    <s v="Tom Boeckenhauer"/>
    <x v="0"/>
    <s v="United States"/>
    <s v="Tulsa"/>
    <s v="Oklahoma"/>
    <n v="74133"/>
    <x v="2"/>
    <s v="FUR-FU-10004665"/>
    <s v="Furniture"/>
    <s v="Furnishings"/>
    <s v="3M Polarizing Task Lamp with Clamp Arm, Light Gray"/>
    <n v="821.87999999999988"/>
    <n v="6"/>
    <n v="0"/>
    <n v="213.68880000000001"/>
  </r>
  <r>
    <n v="2650"/>
    <s v="CA-2011-131002"/>
    <x v="2"/>
    <x v="557"/>
    <d v="2011-09-12T00:00:00"/>
    <s v="Second Class"/>
    <s v="TB-21400"/>
    <s v="Tom Boeckenhauer"/>
    <x v="0"/>
    <s v="United States"/>
    <s v="Tulsa"/>
    <s v="Oklahoma"/>
    <n v="74133"/>
    <x v="2"/>
    <s v="TEC-PH-10000215"/>
    <s v="Technology"/>
    <s v="Phones"/>
    <s v="Plantronics Cordless Phone Headset with In-line Volume - M214C"/>
    <n v="104.85000000000001"/>
    <n v="3"/>
    <n v="0"/>
    <n v="28.309500000000007"/>
  </r>
  <r>
    <n v="2651"/>
    <s v="US-2013-146794"/>
    <x v="0"/>
    <x v="182"/>
    <d v="2013-10-02T00:00:00"/>
    <s v="Standard Class"/>
    <s v="SH-19975"/>
    <s v="Sally Hughsby"/>
    <x v="1"/>
    <s v="United States"/>
    <s v="Hesperia"/>
    <s v="California"/>
    <n v="92345"/>
    <x v="1"/>
    <s v="FUR-BO-10004467"/>
    <s v="Furniture"/>
    <s v="Bookcases"/>
    <s v="Bestar Classic Bookcase"/>
    <n v="424.95749999999992"/>
    <n v="5"/>
    <n v="0.15"/>
    <n v="19.997999999999976"/>
  </r>
  <r>
    <n v="2652"/>
    <s v="CA-2014-112515"/>
    <x v="3"/>
    <x v="697"/>
    <d v="2014-09-22T00:00:00"/>
    <s v="Second Class"/>
    <s v="AS-10225"/>
    <s v="Alan Schoenberger"/>
    <x v="1"/>
    <s v="United States"/>
    <s v="Provo"/>
    <s v="Utah"/>
    <n v="84604"/>
    <x v="1"/>
    <s v="OFF-BI-10000829"/>
    <s v="Office Supplies"/>
    <s v="Binders"/>
    <s v="Avery Non-Stick Binders"/>
    <n v="10.776000000000002"/>
    <n v="3"/>
    <n v="0.2"/>
    <n v="3.5021999999999989"/>
  </r>
  <r>
    <n v="2653"/>
    <s v="CA-2014-112515"/>
    <x v="3"/>
    <x v="697"/>
    <d v="2014-09-22T00:00:00"/>
    <s v="Second Class"/>
    <s v="AS-10225"/>
    <s v="Alan Schoenberger"/>
    <x v="1"/>
    <s v="United States"/>
    <s v="Provo"/>
    <s v="Utah"/>
    <n v="84604"/>
    <x v="1"/>
    <s v="OFF-BI-10003712"/>
    <s v="Office Supplies"/>
    <s v="Binders"/>
    <s v="Acco Pressboard Covers with Storage Hooks, 14 7/8&quot; x 11&quot;, Light Blue"/>
    <n v="11.784000000000001"/>
    <n v="3"/>
    <n v="0.2"/>
    <n v="4.2716999999999992"/>
  </r>
  <r>
    <n v="2654"/>
    <s v="CA-2014-112515"/>
    <x v="3"/>
    <x v="697"/>
    <d v="2014-09-22T00:00:00"/>
    <s v="Second Class"/>
    <s v="AS-10225"/>
    <s v="Alan Schoenberger"/>
    <x v="1"/>
    <s v="United States"/>
    <s v="Provo"/>
    <s v="Utah"/>
    <n v="84604"/>
    <x v="1"/>
    <s v="OFF-PA-10000062"/>
    <s v="Office Supplies"/>
    <s v="Paper"/>
    <s v="Green Bar Computer Printout Paper"/>
    <n v="164.88"/>
    <n v="3"/>
    <n v="0"/>
    <n v="80.791200000000003"/>
  </r>
  <r>
    <n v="2655"/>
    <s v="CA-2014-112515"/>
    <x v="3"/>
    <x v="697"/>
    <d v="2014-09-22T00:00:00"/>
    <s v="Second Class"/>
    <s v="AS-10225"/>
    <s v="Alan Schoenberger"/>
    <x v="1"/>
    <s v="United States"/>
    <s v="Provo"/>
    <s v="Utah"/>
    <n v="84604"/>
    <x v="1"/>
    <s v="FUR-BO-10003404"/>
    <s v="Furniture"/>
    <s v="Bookcases"/>
    <s v="Global Adaptabilites Bookcase, Cherry/Storm Gray Finish"/>
    <n v="1292.94"/>
    <n v="3"/>
    <n v="0"/>
    <n v="77.576399999999921"/>
  </r>
  <r>
    <n v="2656"/>
    <s v="CA-2014-112515"/>
    <x v="3"/>
    <x v="697"/>
    <d v="2014-09-22T00:00:00"/>
    <s v="Second Class"/>
    <s v="AS-10225"/>
    <s v="Alan Schoenberger"/>
    <x v="1"/>
    <s v="United States"/>
    <s v="Provo"/>
    <s v="Utah"/>
    <n v="84604"/>
    <x v="1"/>
    <s v="OFF-BI-10004233"/>
    <s v="Office Supplies"/>
    <s v="Binders"/>
    <s v="GBC Pre-Punched Binding Paper, Plastic, White, 8-1/2&quot; x 11&quot;"/>
    <n v="25.584000000000003"/>
    <n v="2"/>
    <n v="0.2"/>
    <n v="8.9543999999999997"/>
  </r>
  <r>
    <n v="2657"/>
    <s v="CA-2014-112515"/>
    <x v="3"/>
    <x v="697"/>
    <d v="2014-09-22T00:00:00"/>
    <s v="Second Class"/>
    <s v="AS-10225"/>
    <s v="Alan Schoenberger"/>
    <x v="1"/>
    <s v="United States"/>
    <s v="Provo"/>
    <s v="Utah"/>
    <n v="84604"/>
    <x v="1"/>
    <s v="OFF-ST-10001272"/>
    <s v="Office Supplies"/>
    <s v="Storage"/>
    <s v="Mini 13-1/2 Capacity Data Binder Rack, Pearl"/>
    <n v="261.74"/>
    <n v="2"/>
    <n v="0"/>
    <n v="65.435000000000002"/>
  </r>
  <r>
    <n v="2658"/>
    <s v="CA-2014-112515"/>
    <x v="3"/>
    <x v="697"/>
    <d v="2014-09-22T00:00:00"/>
    <s v="Second Class"/>
    <s v="AS-10225"/>
    <s v="Alan Schoenberger"/>
    <x v="1"/>
    <s v="United States"/>
    <s v="Provo"/>
    <s v="Utah"/>
    <n v="84604"/>
    <x v="1"/>
    <s v="OFF-LA-10001175"/>
    <s v="Office Supplies"/>
    <s v="Labels"/>
    <s v="Avery 514"/>
    <n v="14.399999999999999"/>
    <n v="5"/>
    <n v="0"/>
    <n v="7.056"/>
  </r>
  <r>
    <n v="2659"/>
    <s v="CA-2013-150343"/>
    <x v="0"/>
    <x v="765"/>
    <d v="2013-08-21T00:00:00"/>
    <s v="Standard Class"/>
    <s v="PK-19075"/>
    <s v="Pete Kriz"/>
    <x v="0"/>
    <s v="United States"/>
    <s v="San Francisco"/>
    <s v="California"/>
    <n v="94110"/>
    <x v="1"/>
    <s v="OFF-EN-10004030"/>
    <s v="Office Supplies"/>
    <s v="Envelopes"/>
    <s v="Convenience Packs of Business Envelopes"/>
    <n v="10.86"/>
    <n v="3"/>
    <n v="0"/>
    <n v="5.1042000000000005"/>
  </r>
  <r>
    <n v="2660"/>
    <s v="CA-2012-135538"/>
    <x v="1"/>
    <x v="100"/>
    <d v="2012-12-28T00:00:00"/>
    <s v="Standard Class"/>
    <s v="HR-14830"/>
    <s v="Harold Ryan"/>
    <x v="1"/>
    <s v="United States"/>
    <s v="Gilbert"/>
    <s v="Arizona"/>
    <n v="85234"/>
    <x v="1"/>
    <s v="FUR-CH-10004287"/>
    <s v="Furniture"/>
    <s v="Chairs"/>
    <s v="SAFCO Arco Folding Chair"/>
    <n v="883.84"/>
    <n v="4"/>
    <n v="0.2"/>
    <n v="99.431999999999931"/>
  </r>
  <r>
    <n v="2661"/>
    <s v="CA-2014-123372"/>
    <x v="3"/>
    <x v="354"/>
    <d v="2014-12-03T00:00:00"/>
    <s v="Standard Class"/>
    <s v="DG-13300"/>
    <s v="Deirdre Greer"/>
    <x v="1"/>
    <s v="United States"/>
    <s v="New York City"/>
    <s v="New York"/>
    <n v="10035"/>
    <x v="3"/>
    <s v="TEC-PH-10002834"/>
    <s v="Technology"/>
    <s v="Phones"/>
    <s v="Google Nexus 5"/>
    <n v="1979.89"/>
    <n v="11"/>
    <n v="0"/>
    <n v="494.97250000000003"/>
  </r>
  <r>
    <n v="2662"/>
    <s v="CA-2014-123372"/>
    <x v="3"/>
    <x v="354"/>
    <d v="2014-12-03T00:00:00"/>
    <s v="Standard Class"/>
    <s v="DG-13300"/>
    <s v="Deirdre Greer"/>
    <x v="1"/>
    <s v="United States"/>
    <s v="New York City"/>
    <s v="New York"/>
    <n v="10035"/>
    <x v="3"/>
    <s v="OFF-EN-10003055"/>
    <s v="Office Supplies"/>
    <s v="Envelopes"/>
    <s v="Blue String-Tie &amp; Button Interoffice Envelopes, 10 x 13"/>
    <n v="79.959999999999994"/>
    <n v="2"/>
    <n v="0"/>
    <n v="35.981999999999992"/>
  </r>
  <r>
    <n v="2663"/>
    <s v="CA-2014-159604"/>
    <x v="3"/>
    <x v="349"/>
    <d v="2014-04-16T00:00:00"/>
    <s v="First Class"/>
    <s v="CL-12700"/>
    <s v="Craig Leslie"/>
    <x v="2"/>
    <s v="United States"/>
    <s v="Springfield"/>
    <s v="Missouri"/>
    <n v="65807"/>
    <x v="2"/>
    <s v="OFF-BI-10003460"/>
    <s v="Office Supplies"/>
    <s v="Binders"/>
    <s v="Acco 3-Hole Punch"/>
    <n v="8.76"/>
    <n v="2"/>
    <n v="0"/>
    <n v="4.2047999999999996"/>
  </r>
  <r>
    <n v="2664"/>
    <s v="CA-2013-164784"/>
    <x v="0"/>
    <x v="766"/>
    <d v="2013-05-05T00:00:00"/>
    <s v="First Class"/>
    <s v="HF-14995"/>
    <s v="Herbert Flentye"/>
    <x v="0"/>
    <s v="United States"/>
    <s v="Memphis"/>
    <s v="Tennessee"/>
    <n v="38109"/>
    <x v="0"/>
    <s v="OFF-LA-10001569"/>
    <s v="Office Supplies"/>
    <s v="Labels"/>
    <s v="Avery 499"/>
    <n v="3.9840000000000004"/>
    <n v="1"/>
    <n v="0.2"/>
    <n v="1.2948"/>
  </r>
  <r>
    <n v="2665"/>
    <s v="CA-2013-164784"/>
    <x v="0"/>
    <x v="766"/>
    <d v="2013-05-05T00:00:00"/>
    <s v="First Class"/>
    <s v="HF-14995"/>
    <s v="Herbert Flentye"/>
    <x v="0"/>
    <s v="United States"/>
    <s v="Memphis"/>
    <s v="Tennessee"/>
    <n v="38109"/>
    <x v="0"/>
    <s v="FUR-TA-10004534"/>
    <s v="Furniture"/>
    <s v="Tables"/>
    <s v="Bevis 44 x 96 Conference Tables"/>
    <n v="370.62"/>
    <n v="3"/>
    <n v="0.4"/>
    <n v="-142.07100000000008"/>
  </r>
  <r>
    <n v="2666"/>
    <s v="CA-2013-164784"/>
    <x v="0"/>
    <x v="766"/>
    <d v="2013-05-05T00:00:00"/>
    <s v="First Class"/>
    <s v="HF-14995"/>
    <s v="Herbert Flentye"/>
    <x v="0"/>
    <s v="United States"/>
    <s v="Memphis"/>
    <s v="Tennessee"/>
    <n v="38109"/>
    <x v="0"/>
    <s v="OFF-BI-10002954"/>
    <s v="Office Supplies"/>
    <s v="Binders"/>
    <s v="Newell 3-Hole Punched Plastic Slotted Magazine Holders for Binders"/>
    <n v="2.7420000000000004"/>
    <n v="2"/>
    <n v="0.7"/>
    <n v="-2.0107999999999997"/>
  </r>
  <r>
    <n v="2667"/>
    <s v="CA-2013-111794"/>
    <x v="0"/>
    <x v="393"/>
    <d v="2013-10-02T00:00:00"/>
    <s v="Same Day"/>
    <s v="HG-15025"/>
    <s v="Hunter Glantz"/>
    <x v="0"/>
    <s v="United States"/>
    <s v="Amarillo"/>
    <s v="Texas"/>
    <n v="79109"/>
    <x v="2"/>
    <s v="TEC-AC-10003832"/>
    <s v="Technology"/>
    <s v="Accessories"/>
    <s v="Imation 16GB Mini TravelDrive USB 2.0 Flash Drive"/>
    <n v="79.512000000000015"/>
    <n v="3"/>
    <n v="0.2"/>
    <n v="20.8719"/>
  </r>
  <r>
    <n v="2668"/>
    <s v="CA-2013-111794"/>
    <x v="0"/>
    <x v="393"/>
    <d v="2013-10-02T00:00:00"/>
    <s v="Same Day"/>
    <s v="HG-15025"/>
    <s v="Hunter Glantz"/>
    <x v="0"/>
    <s v="United States"/>
    <s v="Amarillo"/>
    <s v="Texas"/>
    <n v="79109"/>
    <x v="2"/>
    <s v="OFF-PA-10000474"/>
    <s v="Office Supplies"/>
    <s v="Paper"/>
    <s v="Staples"/>
    <n v="28.352"/>
    <n v="1"/>
    <n v="0.2"/>
    <n v="9.568799999999996"/>
  </r>
  <r>
    <n v="2669"/>
    <s v="US-2012-139759"/>
    <x v="1"/>
    <x v="767"/>
    <d v="2012-08-30T00:00:00"/>
    <s v="Standard Class"/>
    <s v="NL-18310"/>
    <s v="Nancy Lomonaco"/>
    <x v="2"/>
    <s v="United States"/>
    <s v="Los Angeles"/>
    <s v="California"/>
    <n v="90045"/>
    <x v="1"/>
    <s v="FUR-CH-10002774"/>
    <s v="Furniture"/>
    <s v="Chairs"/>
    <s v="Global Deluxe Stacking Chair, Gray"/>
    <n v="40.783999999999999"/>
    <n v="1"/>
    <n v="0.2"/>
    <n v="4.5881999999999987"/>
  </r>
  <r>
    <n v="2670"/>
    <s v="US-2012-139759"/>
    <x v="1"/>
    <x v="767"/>
    <d v="2012-08-30T00:00:00"/>
    <s v="Standard Class"/>
    <s v="NL-18310"/>
    <s v="Nancy Lomonaco"/>
    <x v="2"/>
    <s v="United States"/>
    <s v="Los Angeles"/>
    <s v="California"/>
    <n v="90045"/>
    <x v="1"/>
    <s v="OFF-AP-10002765"/>
    <s v="Office Supplies"/>
    <s v="Appliances"/>
    <s v="Fellowes Advanced Computer Series Surge Protectors"/>
    <n v="105.96"/>
    <n v="4"/>
    <n v="0"/>
    <n v="29.668800000000005"/>
  </r>
  <r>
    <n v="2671"/>
    <s v="CA-2011-126403"/>
    <x v="2"/>
    <x v="340"/>
    <d v="2011-09-12T00:00:00"/>
    <s v="Second Class"/>
    <s v="RR-19525"/>
    <s v="Rick Reed"/>
    <x v="1"/>
    <s v="United States"/>
    <s v="Lowell"/>
    <s v="Massachusetts"/>
    <n v="1852"/>
    <x v="3"/>
    <s v="OFF-PA-10001144"/>
    <s v="Office Supplies"/>
    <s v="Paper"/>
    <s v="Xerox 1913"/>
    <n v="166.44"/>
    <n v="3"/>
    <n v="0"/>
    <n v="79.891199999999998"/>
  </r>
  <r>
    <n v="2672"/>
    <s v="CA-2011-126403"/>
    <x v="2"/>
    <x v="340"/>
    <d v="2011-09-12T00:00:00"/>
    <s v="Second Class"/>
    <s v="RR-19525"/>
    <s v="Rick Reed"/>
    <x v="1"/>
    <s v="United States"/>
    <s v="Lowell"/>
    <s v="Massachusetts"/>
    <n v="1852"/>
    <x v="3"/>
    <s v="FUR-CH-10003761"/>
    <s v="Furniture"/>
    <s v="Chairs"/>
    <s v="Global Italian Leather Office Chair"/>
    <n v="785.87999999999988"/>
    <n v="6"/>
    <n v="0"/>
    <n v="212.18759999999997"/>
  </r>
  <r>
    <n v="2673"/>
    <s v="CA-2011-126403"/>
    <x v="2"/>
    <x v="340"/>
    <d v="2011-09-12T00:00:00"/>
    <s v="Second Class"/>
    <s v="RR-19525"/>
    <s v="Rick Reed"/>
    <x v="1"/>
    <s v="United States"/>
    <s v="Lowell"/>
    <s v="Massachusetts"/>
    <n v="1852"/>
    <x v="3"/>
    <s v="OFF-PA-10004665"/>
    <s v="Office Supplies"/>
    <s v="Paper"/>
    <s v="Advantus Motivational Note Cards"/>
    <n v="26.2"/>
    <n v="2"/>
    <n v="0"/>
    <n v="12.837999999999999"/>
  </r>
  <r>
    <n v="2674"/>
    <s v="CA-2011-126403"/>
    <x v="2"/>
    <x v="340"/>
    <d v="2011-09-12T00:00:00"/>
    <s v="Second Class"/>
    <s v="RR-19525"/>
    <s v="Rick Reed"/>
    <x v="1"/>
    <s v="United States"/>
    <s v="Lowell"/>
    <s v="Massachusetts"/>
    <n v="1852"/>
    <x v="3"/>
    <s v="OFF-ST-10000078"/>
    <s v="Office Supplies"/>
    <s v="Storage"/>
    <s v="Tennsco 6- and 18-Compartment Lockers"/>
    <n v="1325.8500000000001"/>
    <n v="5"/>
    <n v="0"/>
    <n v="238.65299999999991"/>
  </r>
  <r>
    <n v="2675"/>
    <s v="CA-2014-136875"/>
    <x v="3"/>
    <x v="734"/>
    <d v="2014-12-04T00:00:00"/>
    <s v="Same Day"/>
    <s v="TC-21295"/>
    <s v="Toby Carlisle"/>
    <x v="0"/>
    <s v="United States"/>
    <s v="San Diego"/>
    <s v="California"/>
    <n v="92024"/>
    <x v="1"/>
    <s v="OFF-PA-10000357"/>
    <s v="Office Supplies"/>
    <s v="Paper"/>
    <s v="Xerox 1888"/>
    <n v="166.44"/>
    <n v="3"/>
    <n v="0"/>
    <n v="79.891199999999998"/>
  </r>
  <r>
    <n v="2676"/>
    <s v="CA-2014-132185"/>
    <x v="3"/>
    <x v="344"/>
    <d v="2014-12-03T00:00:00"/>
    <s v="Standard Class"/>
    <s v="DB-13615"/>
    <s v="Doug Bickford"/>
    <x v="0"/>
    <s v="United States"/>
    <s v="Asheville"/>
    <s v="North Carolina"/>
    <n v="28806"/>
    <x v="0"/>
    <s v="OFF-AR-10000422"/>
    <s v="Office Supplies"/>
    <s v="Art"/>
    <s v="Pencil and Crayon Sharpener"/>
    <n v="8.76"/>
    <n v="5"/>
    <n v="0.2"/>
    <n v="0.76649999999999974"/>
  </r>
  <r>
    <n v="2677"/>
    <s v="CA-2014-132185"/>
    <x v="3"/>
    <x v="344"/>
    <d v="2014-12-03T00:00:00"/>
    <s v="Standard Class"/>
    <s v="DB-13615"/>
    <s v="Doug Bickford"/>
    <x v="0"/>
    <s v="United States"/>
    <s v="Asheville"/>
    <s v="North Carolina"/>
    <n v="28806"/>
    <x v="0"/>
    <s v="OFF-AP-10001205"/>
    <s v="Office Supplies"/>
    <s v="Appliances"/>
    <s v="Belkin 5 Outlet SurgeMaster Power Centers"/>
    <n v="43.584000000000003"/>
    <n v="1"/>
    <n v="0.2"/>
    <n v="4.3584000000000032"/>
  </r>
  <r>
    <n v="2678"/>
    <s v="US-2011-160780"/>
    <x v="2"/>
    <x v="261"/>
    <d v="2011-06-21T00:00:00"/>
    <s v="Same Day"/>
    <s v="SV-20785"/>
    <s v="Stewart Visinsky"/>
    <x v="0"/>
    <s v="United States"/>
    <s v="Pueblo"/>
    <s v="Colorado"/>
    <n v="81001"/>
    <x v="1"/>
    <s v="OFF-BI-10001116"/>
    <s v="Office Supplies"/>
    <s v="Binders"/>
    <s v="Wilson Jones 1&quot; Hanging DublLock Ring Binders"/>
    <n v="11.088000000000003"/>
    <n v="7"/>
    <n v="0.7"/>
    <n v="-8.1311999999999998"/>
  </r>
  <r>
    <n v="2679"/>
    <s v="US-2011-160780"/>
    <x v="2"/>
    <x v="261"/>
    <d v="2011-06-21T00:00:00"/>
    <s v="Same Day"/>
    <s v="SV-20785"/>
    <s v="Stewart Visinsky"/>
    <x v="0"/>
    <s v="United States"/>
    <s v="Pueblo"/>
    <s v="Colorado"/>
    <n v="81001"/>
    <x v="1"/>
    <s v="OFF-BI-10002931"/>
    <s v="Office Supplies"/>
    <s v="Binders"/>
    <s v="Avery Trapezoid Extra Heavy Duty 4&quot; Binders"/>
    <n v="25.164000000000001"/>
    <n v="2"/>
    <n v="0.7"/>
    <n v="-16.775999999999996"/>
  </r>
  <r>
    <n v="2680"/>
    <s v="CA-2014-127026"/>
    <x v="3"/>
    <x v="276"/>
    <d v="2014-01-28T00:00:00"/>
    <s v="Standard Class"/>
    <s v="MH-18115"/>
    <s v="Mick Hernandez"/>
    <x v="2"/>
    <s v="United States"/>
    <s v="Jackson"/>
    <s v="Michigan"/>
    <n v="49201"/>
    <x v="2"/>
    <s v="OFF-BI-10000546"/>
    <s v="Office Supplies"/>
    <s v="Binders"/>
    <s v="Avery Durable Binders"/>
    <n v="14.399999999999999"/>
    <n v="5"/>
    <n v="0"/>
    <n v="7.056"/>
  </r>
  <r>
    <n v="2681"/>
    <s v="CA-2014-127026"/>
    <x v="3"/>
    <x v="276"/>
    <d v="2014-01-28T00:00:00"/>
    <s v="Standard Class"/>
    <s v="MH-18115"/>
    <s v="Mick Hernandez"/>
    <x v="2"/>
    <s v="United States"/>
    <s v="Jackson"/>
    <s v="Michigan"/>
    <n v="49201"/>
    <x v="2"/>
    <s v="TEC-AC-10002049"/>
    <s v="Technology"/>
    <s v="Accessories"/>
    <s v="Logitech G19 Programmable Gaming Keyboard"/>
    <n v="619.94999999999993"/>
    <n v="5"/>
    <n v="0"/>
    <n v="111.59099999999995"/>
  </r>
  <r>
    <n v="2682"/>
    <s v="CA-2014-127026"/>
    <x v="3"/>
    <x v="276"/>
    <d v="2014-01-28T00:00:00"/>
    <s v="Standard Class"/>
    <s v="MH-18115"/>
    <s v="Mick Hernandez"/>
    <x v="2"/>
    <s v="United States"/>
    <s v="Jackson"/>
    <s v="Michigan"/>
    <n v="49201"/>
    <x v="2"/>
    <s v="OFF-BI-10001196"/>
    <s v="Office Supplies"/>
    <s v="Binders"/>
    <s v="Avery Flip-Chart Easel Binder, Black"/>
    <n v="89.52"/>
    <n v="4"/>
    <n v="0"/>
    <n v="42.074399999999997"/>
  </r>
  <r>
    <n v="2683"/>
    <s v="CA-2014-127026"/>
    <x v="3"/>
    <x v="276"/>
    <d v="2014-01-28T00:00:00"/>
    <s v="Standard Class"/>
    <s v="MH-18115"/>
    <s v="Mick Hernandez"/>
    <x v="2"/>
    <s v="United States"/>
    <s v="Jackson"/>
    <s v="Michigan"/>
    <n v="49201"/>
    <x v="2"/>
    <s v="TEC-MA-10002981"/>
    <s v="Technology"/>
    <s v="Machines"/>
    <s v="I.R.I.S IRISCard Anywhere 5 Card Scanner"/>
    <n v="350.97300000000007"/>
    <n v="3"/>
    <n v="0.1"/>
    <n v="152.08829999999998"/>
  </r>
  <r>
    <n v="2684"/>
    <s v="CA-2014-127026"/>
    <x v="3"/>
    <x v="276"/>
    <d v="2014-01-28T00:00:00"/>
    <s v="Standard Class"/>
    <s v="MH-18115"/>
    <s v="Mick Hernandez"/>
    <x v="2"/>
    <s v="United States"/>
    <s v="Jackson"/>
    <s v="Michigan"/>
    <n v="49201"/>
    <x v="2"/>
    <s v="TEC-PH-10003601"/>
    <s v="Technology"/>
    <s v="Phones"/>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s v="California"/>
    <n v="90004"/>
    <x v="1"/>
    <s v="OFF-BI-10000632"/>
    <s v="Office Supplies"/>
    <s v="Binders"/>
    <s v="Satellite Sectional Post Binders"/>
    <n v="312.55200000000002"/>
    <n v="9"/>
    <n v="0.2"/>
    <n v="101.57939999999999"/>
  </r>
  <r>
    <n v="2686"/>
    <s v="CA-2013-133123"/>
    <x v="0"/>
    <x v="47"/>
    <d v="2013-09-12T00:00:00"/>
    <s v="Standard Class"/>
    <s v="KB-16315"/>
    <s v="Karl Braun"/>
    <x v="0"/>
    <s v="United States"/>
    <s v="Thomasville"/>
    <s v="North Carolina"/>
    <n v="27360"/>
    <x v="0"/>
    <s v="OFF-EN-10003055"/>
    <s v="Office Supplies"/>
    <s v="Envelopes"/>
    <s v="Blue String-Tie &amp; Button Interoffice Envelopes, 10 x 13"/>
    <n v="95.951999999999998"/>
    <n v="3"/>
    <n v="0.2"/>
    <n v="29.984999999999985"/>
  </r>
  <r>
    <n v="2687"/>
    <s v="CA-2013-133123"/>
    <x v="0"/>
    <x v="47"/>
    <d v="2013-09-12T00:00:00"/>
    <s v="Standard Class"/>
    <s v="KB-16315"/>
    <s v="Karl Braun"/>
    <x v="0"/>
    <s v="United States"/>
    <s v="Thomasville"/>
    <s v="North Carolina"/>
    <n v="27360"/>
    <x v="0"/>
    <s v="OFF-BI-10001031"/>
    <s v="Office Supplies"/>
    <s v="Binders"/>
    <s v="Pressboard Data Binders by Wilson Jones"/>
    <n v="3.2040000000000002"/>
    <n v="2"/>
    <n v="0.7"/>
    <n v="-2.4563999999999995"/>
  </r>
  <r>
    <n v="2688"/>
    <s v="US-2013-128195"/>
    <x v="0"/>
    <x v="578"/>
    <d v="2013-08-06T00:00:00"/>
    <s v="First Class"/>
    <s v="RA-19285"/>
    <s v="Ralph Arnett"/>
    <x v="0"/>
    <s v="United States"/>
    <s v="Peoria"/>
    <s v="Illinois"/>
    <n v="61604"/>
    <x v="2"/>
    <s v="OFF-BI-10002003"/>
    <s v="Office Supplies"/>
    <s v="Binders"/>
    <s v="Ibico Presentation Index for Binding Systems"/>
    <n v="3.9799999999999991"/>
    <n v="5"/>
    <n v="0.8"/>
    <n v="-6.5670000000000019"/>
  </r>
  <r>
    <n v="2689"/>
    <s v="CA-2012-153220"/>
    <x v="1"/>
    <x v="768"/>
    <d v="2012-11-14T00:00:00"/>
    <s v="First Class"/>
    <s v="YC-21895"/>
    <s v="Yoseph Carroll"/>
    <x v="1"/>
    <s v="United States"/>
    <s v="Los Angeles"/>
    <s v="California"/>
    <n v="90032"/>
    <x v="1"/>
    <s v="OFF-PA-10003016"/>
    <s v="Office Supplies"/>
    <s v="Paper"/>
    <s v="Adams &quot;While You Were Out&quot; Message Pads"/>
    <n v="15.700000000000001"/>
    <n v="5"/>
    <n v="0"/>
    <n v="7.0649999999999995"/>
  </r>
  <r>
    <n v="2690"/>
    <s v="CA-2011-123064"/>
    <x v="2"/>
    <x v="479"/>
    <d v="2011-07-02T00:00:00"/>
    <s v="First Class"/>
    <s v="RA-19915"/>
    <s v="Russell Applegate"/>
    <x v="0"/>
    <s v="United States"/>
    <s v="Chicago"/>
    <s v="Illinois"/>
    <n v="60653"/>
    <x v="2"/>
    <s v="OFF-AR-10004582"/>
    <s v="Office Supplies"/>
    <s v="Art"/>
    <s v="BIC Brite Liner Grip Highlighters"/>
    <n v="5.2480000000000002"/>
    <n v="4"/>
    <n v="0.2"/>
    <n v="1.6399999999999995"/>
  </r>
  <r>
    <n v="2691"/>
    <s v="CA-2014-156412"/>
    <x v="3"/>
    <x v="769"/>
    <d v="2014-12-09T00:00:00"/>
    <s v="Standard Class"/>
    <s v="CM-12160"/>
    <s v="Charles McCrossin"/>
    <x v="0"/>
    <s v="United States"/>
    <s v="Philadelphia"/>
    <s v="Pennsylvania"/>
    <n v="19134"/>
    <x v="3"/>
    <s v="OFF-BI-10004364"/>
    <s v="Office Supplies"/>
    <s v="Binders"/>
    <s v="Storex Dura Pro Binders"/>
    <n v="5.3460000000000019"/>
    <n v="3"/>
    <n v="0.7"/>
    <n v="-4.4550000000000001"/>
  </r>
  <r>
    <n v="2692"/>
    <s v="US-2013-144211"/>
    <x v="0"/>
    <x v="770"/>
    <d v="2013-09-03T00:00:00"/>
    <s v="Standard Class"/>
    <s v="CS-12130"/>
    <s v="Chad Sievert"/>
    <x v="0"/>
    <s v="United States"/>
    <s v="Englewood"/>
    <s v="Colorado"/>
    <n v="80112"/>
    <x v="1"/>
    <s v="OFF-PA-10002246"/>
    <s v="Office Supplies"/>
    <s v="Paper"/>
    <s v="Wirebound Four 2-3/4 x 5 Forms per Page, 400 Sets per Book"/>
    <n v="15.48"/>
    <n v="3"/>
    <n v="0.2"/>
    <n v="5.6115000000000004"/>
  </r>
  <r>
    <n v="2693"/>
    <s v="US-2013-144211"/>
    <x v="0"/>
    <x v="770"/>
    <d v="2013-09-03T00:00:00"/>
    <s v="Standard Class"/>
    <s v="CS-12130"/>
    <s v="Chad Sievert"/>
    <x v="0"/>
    <s v="United States"/>
    <s v="Englewood"/>
    <s v="Colorado"/>
    <n v="80112"/>
    <x v="1"/>
    <s v="TEC-PH-10002890"/>
    <s v="Technology"/>
    <s v="Phones"/>
    <s v="AT&amp;T 17929 Lendline Telephone"/>
    <n v="108.57599999999999"/>
    <n v="3"/>
    <n v="0.2"/>
    <n v="8.1432000000000002"/>
  </r>
  <r>
    <n v="2694"/>
    <s v="CA-2013-138079"/>
    <x v="0"/>
    <x v="115"/>
    <d v="2013-01-28T00:00:00"/>
    <s v="Standard Class"/>
    <s v="AJ-10795"/>
    <s v="Anthony Johnson"/>
    <x v="1"/>
    <s v="United States"/>
    <s v="Seattle"/>
    <s v="Washington"/>
    <n v="98115"/>
    <x v="1"/>
    <s v="FUR-FU-10001475"/>
    <s v="Furniture"/>
    <s v="Furnishings"/>
    <s v="Contract Clock, 14&quot;, Brown"/>
    <n v="109.9"/>
    <n v="5"/>
    <n v="0"/>
    <n v="37.366"/>
  </r>
  <r>
    <n v="2695"/>
    <s v="CA-2011-143182"/>
    <x v="2"/>
    <x v="771"/>
    <d v="2011-10-20T00:00:00"/>
    <s v="Standard Class"/>
    <s v="DL-12865"/>
    <s v="Dan Lawera"/>
    <x v="0"/>
    <s v="United States"/>
    <s v="Hialeah"/>
    <s v="Florida"/>
    <n v="33012"/>
    <x v="0"/>
    <s v="FUR-FU-10004270"/>
    <s v="Furniture"/>
    <s v="Furnishings"/>
    <s v="Executive Impressions 13&quot; Clairmont Wall Clock"/>
    <n v="15.384"/>
    <n v="1"/>
    <n v="0.2"/>
    <n v="4.0383000000000013"/>
  </r>
  <r>
    <n v="2696"/>
    <s v="CA-2013-161662"/>
    <x v="0"/>
    <x v="569"/>
    <d v="2013-02-09T00:00:00"/>
    <s v="First Class"/>
    <s v="BE-11410"/>
    <s v="Bobby Elias"/>
    <x v="0"/>
    <s v="United States"/>
    <s v="Lancaster"/>
    <s v="Ohio"/>
    <n v="43130"/>
    <x v="3"/>
    <s v="OFF-PA-10003465"/>
    <s v="Office Supplies"/>
    <s v="Paper"/>
    <s v="Xerox 1912"/>
    <n v="30.352"/>
    <n v="2"/>
    <n v="0.2"/>
    <n v="10.623199999999997"/>
  </r>
  <r>
    <n v="2697"/>
    <s v="CA-2011-145317"/>
    <x v="2"/>
    <x v="772"/>
    <d v="2011-03-23T00:00:00"/>
    <s v="Standard Class"/>
    <s v="SM-20320"/>
    <s v="Sean Miller"/>
    <x v="2"/>
    <s v="United States"/>
    <s v="Jacksonville"/>
    <s v="Florida"/>
    <n v="32216"/>
    <x v="0"/>
    <s v="TEC-MA-10003626"/>
    <s v="Technology"/>
    <s v="Machines"/>
    <s v="Hewlett-Packard Deskjet 6540 Color Inkjet Printer"/>
    <n v="821.3"/>
    <n v="4"/>
    <n v="0.5"/>
    <n v="-16.426000000000045"/>
  </r>
  <r>
    <n v="2698"/>
    <s v="CA-2011-145317"/>
    <x v="2"/>
    <x v="772"/>
    <d v="2011-03-23T00:00:00"/>
    <s v="Standard Class"/>
    <s v="SM-20320"/>
    <s v="Sean Miller"/>
    <x v="2"/>
    <s v="United States"/>
    <s v="Jacksonville"/>
    <s v="Florida"/>
    <n v="32216"/>
    <x v="0"/>
    <s v="TEC-MA-10002412"/>
    <s v="Technology"/>
    <s v="Machines"/>
    <s v="Cisco TelePresence System EX90 Videoconferencing Unit"/>
    <n v="22638.48"/>
    <n v="6"/>
    <n v="0.5"/>
    <n v="-1811.0784000000021"/>
  </r>
  <r>
    <n v="2699"/>
    <s v="CA-2011-145317"/>
    <x v="2"/>
    <x v="772"/>
    <d v="2011-03-23T00:00:00"/>
    <s v="Standard Class"/>
    <s v="SM-20320"/>
    <s v="Sean Miller"/>
    <x v="2"/>
    <s v="United States"/>
    <s v="Jacksonville"/>
    <s v="Florida"/>
    <n v="32216"/>
    <x v="0"/>
    <s v="OFF-PA-10001804"/>
    <s v="Office Supplies"/>
    <s v="Paper"/>
    <s v="Xerox 195"/>
    <n v="21.376000000000001"/>
    <n v="4"/>
    <n v="0.2"/>
    <n v="7.4815999999999994"/>
  </r>
  <r>
    <n v="2700"/>
    <s v="CA-2011-145317"/>
    <x v="2"/>
    <x v="772"/>
    <d v="2011-03-23T00:00:00"/>
    <s v="Standard Class"/>
    <s v="SM-20320"/>
    <s v="Sean Miller"/>
    <x v="2"/>
    <s v="United States"/>
    <s v="Jacksonville"/>
    <s v="Florida"/>
    <n v="32216"/>
    <x v="0"/>
    <s v="OFF-AR-10003183"/>
    <s v="Office Supplies"/>
    <s v="Art"/>
    <s v="Avery Fluorescent Highlighter Four-Color Set"/>
    <n v="8.016"/>
    <n v="3"/>
    <n v="0.2"/>
    <n v="1.0019999999999993"/>
  </r>
  <r>
    <n v="2701"/>
    <s v="CA-2011-145317"/>
    <x v="2"/>
    <x v="772"/>
    <d v="2011-03-23T00:00:00"/>
    <s v="Standard Class"/>
    <s v="SM-20320"/>
    <s v="Sean Miller"/>
    <x v="2"/>
    <s v="United States"/>
    <s v="Jacksonville"/>
    <s v="Florida"/>
    <n v="32216"/>
    <x v="0"/>
    <s v="FUR-FU-10004270"/>
    <s v="Furniture"/>
    <s v="Furnishings"/>
    <s v="Executive Impressions 13&quot; Clairmont Wall Clock"/>
    <n v="30.768000000000001"/>
    <n v="2"/>
    <n v="0.2"/>
    <n v="8.0766000000000027"/>
  </r>
  <r>
    <n v="2702"/>
    <s v="CA-2011-145317"/>
    <x v="2"/>
    <x v="772"/>
    <d v="2011-03-23T00:00:00"/>
    <s v="Standard Class"/>
    <s v="SM-20320"/>
    <s v="Sean Miller"/>
    <x v="2"/>
    <s v="United States"/>
    <s v="Jacksonville"/>
    <s v="Florida"/>
    <n v="32216"/>
    <x v="0"/>
    <s v="OFF-FA-10003112"/>
    <s v="Office Supplies"/>
    <s v="Fasteners"/>
    <s v="Staples"/>
    <n v="18.936"/>
    <n v="3"/>
    <n v="0.2"/>
    <n v="5.9174999999999986"/>
  </r>
  <r>
    <n v="2703"/>
    <s v="CA-2011-145317"/>
    <x v="2"/>
    <x v="772"/>
    <d v="2011-03-23T00:00:00"/>
    <s v="Standard Class"/>
    <s v="SM-20320"/>
    <s v="Sean Miller"/>
    <x v="2"/>
    <s v="United States"/>
    <s v="Jacksonville"/>
    <s v="Florida"/>
    <n v="32216"/>
    <x v="0"/>
    <s v="FUR-FU-10001986"/>
    <s v="Furniture"/>
    <s v="Furnishings"/>
    <s v="Dana Fluorescent Magnifying Lamp, White, 36&quot;"/>
    <n v="122.352"/>
    <n v="3"/>
    <n v="0.2"/>
    <n v="15.29399999999999"/>
  </r>
  <r>
    <n v="2704"/>
    <s v="CA-2011-143413"/>
    <x v="2"/>
    <x v="773"/>
    <d v="2011-05-30T00:00:00"/>
    <s v="Standard Class"/>
    <s v="RP-19390"/>
    <s v="Resi Pölking"/>
    <x v="0"/>
    <s v="United States"/>
    <s v="Baltimore"/>
    <s v="Maryland"/>
    <n v="21215"/>
    <x v="3"/>
    <s v="OFF-PA-10002319"/>
    <s v="Office Supplies"/>
    <s v="Paper"/>
    <s v="Xerox 1944"/>
    <n v="116.28"/>
    <n v="3"/>
    <n v="0"/>
    <n v="56.977199999999996"/>
  </r>
  <r>
    <n v="2705"/>
    <s v="CA-2014-156818"/>
    <x v="3"/>
    <x v="497"/>
    <d v="2014-07-14T00:00:00"/>
    <s v="Second Class"/>
    <s v="JD-16015"/>
    <s v="Joy Daniels"/>
    <x v="0"/>
    <s v="United States"/>
    <s v="New York City"/>
    <s v="New York"/>
    <n v="10009"/>
    <x v="3"/>
    <s v="TEC-AC-10002323"/>
    <s v="Technology"/>
    <s v="Accessories"/>
    <s v="SanDisk Ultra 32 GB MicroSDHC Class 10 Memory Card"/>
    <n v="132.60000000000002"/>
    <n v="6"/>
    <n v="0"/>
    <n v="17.238000000000007"/>
  </r>
  <r>
    <n v="2706"/>
    <s v="CA-2014-155873"/>
    <x v="3"/>
    <x v="114"/>
    <d v="2014-06-22T00:00:00"/>
    <s v="Standard Class"/>
    <s v="AB-10255"/>
    <s v="Alejandro Ballentine"/>
    <x v="2"/>
    <s v="United States"/>
    <s v="Carlsbad"/>
    <s v="New Mexico"/>
    <n v="88220"/>
    <x v="1"/>
    <s v="OFF-SU-10001165"/>
    <s v="Office Supplies"/>
    <s v="Supplies"/>
    <s v="Acme Elite Stainless Steel Scissors"/>
    <n v="16.68"/>
    <n v="2"/>
    <n v="0"/>
    <n v="4.3368000000000002"/>
  </r>
  <r>
    <n v="2707"/>
    <s v="CA-2014-155873"/>
    <x v="3"/>
    <x v="114"/>
    <d v="2014-06-22T00:00:00"/>
    <s v="Standard Class"/>
    <s v="AB-10255"/>
    <s v="Alejandro Ballentine"/>
    <x v="2"/>
    <s v="United States"/>
    <s v="Carlsbad"/>
    <s v="New Mexico"/>
    <n v="88220"/>
    <x v="1"/>
    <s v="OFF-PA-10001246"/>
    <s v="Office Supplies"/>
    <s v="Paper"/>
    <s v="Xerox 215"/>
    <n v="19.440000000000001"/>
    <n v="3"/>
    <n v="0"/>
    <n v="9.3312000000000008"/>
  </r>
  <r>
    <n v="2708"/>
    <s v="CA-2014-155873"/>
    <x v="3"/>
    <x v="114"/>
    <d v="2014-06-22T00:00:00"/>
    <s v="Standard Class"/>
    <s v="AB-10255"/>
    <s v="Alejandro Ballentine"/>
    <x v="2"/>
    <s v="United States"/>
    <s v="Carlsbad"/>
    <s v="New Mexico"/>
    <n v="88220"/>
    <x v="1"/>
    <s v="OFF-PA-10001815"/>
    <s v="Office Supplies"/>
    <s v="Paper"/>
    <s v="Xerox 1885"/>
    <n v="192.16"/>
    <n v="4"/>
    <n v="0"/>
    <n v="92.236799999999988"/>
  </r>
  <r>
    <n v="2709"/>
    <s v="CA-2012-121797"/>
    <x v="1"/>
    <x v="564"/>
    <d v="2012-02-06T00:00:00"/>
    <s v="Standard Class"/>
    <s v="CC-12145"/>
    <s v="Charles Crestani"/>
    <x v="0"/>
    <s v="United States"/>
    <s v="Los Angeles"/>
    <s v="California"/>
    <n v="90049"/>
    <x v="1"/>
    <s v="FUR-FU-10001876"/>
    <s v="Furniture"/>
    <s v="Furnishings"/>
    <s v="Computer Room Manger, 14&quot;"/>
    <n v="227.35999999999999"/>
    <n v="7"/>
    <n v="0"/>
    <n v="81.849599999999981"/>
  </r>
  <r>
    <n v="2710"/>
    <s v="CA-2012-121797"/>
    <x v="1"/>
    <x v="564"/>
    <d v="2012-02-06T00:00:00"/>
    <s v="Standard Class"/>
    <s v="CC-12145"/>
    <s v="Charles Crestani"/>
    <x v="0"/>
    <s v="United States"/>
    <s v="Los Angeles"/>
    <s v="California"/>
    <n v="90049"/>
    <x v="1"/>
    <s v="TEC-MA-10000488"/>
    <s v="Technology"/>
    <s v="Machines"/>
    <s v="Bady BDG101FRU Card Printer"/>
    <n v="1919.9760000000001"/>
    <n v="3"/>
    <n v="0.2"/>
    <n v="215.99729999999977"/>
  </r>
  <r>
    <n v="2711"/>
    <s v="US-2012-120572"/>
    <x v="1"/>
    <x v="555"/>
    <d v="2012-12-15T00:00:00"/>
    <s v="Standard Class"/>
    <s v="GH-14425"/>
    <s v="Gary Hwang"/>
    <x v="0"/>
    <s v="United States"/>
    <s v="Jacksonville"/>
    <s v="Florida"/>
    <n v="32216"/>
    <x v="0"/>
    <s v="OFF-BI-10001098"/>
    <s v="Office Supplies"/>
    <s v="Binders"/>
    <s v="Acco D-Ring Binder w/DublLock"/>
    <n v="12.828000000000001"/>
    <n v="2"/>
    <n v="0.7"/>
    <n v="-8.9795999999999978"/>
  </r>
  <r>
    <n v="2712"/>
    <s v="CA-2014-132430"/>
    <x v="3"/>
    <x v="449"/>
    <d v="2014-10-12T00:00:00"/>
    <s v="First Class"/>
    <s v="CP-12085"/>
    <s v="Cathy Prescott"/>
    <x v="1"/>
    <s v="United States"/>
    <s v="Lakewood"/>
    <s v="Ohio"/>
    <n v="44107"/>
    <x v="3"/>
    <s v="FUR-FU-10003577"/>
    <s v="Furniture"/>
    <s v="Furnishings"/>
    <s v="Nu-Dell Leatherette Frames"/>
    <n v="45.888000000000005"/>
    <n v="4"/>
    <n v="0.2"/>
    <n v="9.1775999999999982"/>
  </r>
  <r>
    <n v="2713"/>
    <s v="CA-2014-146031"/>
    <x v="3"/>
    <x v="570"/>
    <d v="2014-08-02T00:00:00"/>
    <s v="Second Class"/>
    <s v="GM-14440"/>
    <s v="Gary McGarr"/>
    <x v="0"/>
    <s v="United States"/>
    <s v="Troy"/>
    <s v="New York"/>
    <n v="12180"/>
    <x v="3"/>
    <s v="OFF-AR-10002656"/>
    <s v="Office Supplies"/>
    <s v="Art"/>
    <s v="Sanford Liquid Accent Highlighters"/>
    <n v="60.12"/>
    <n v="9"/>
    <n v="0"/>
    <n v="22.244399999999995"/>
  </r>
  <r>
    <n v="2714"/>
    <s v="CA-2011-110100"/>
    <x v="2"/>
    <x v="573"/>
    <d v="2011-04-29T00:00:00"/>
    <s v="Standard Class"/>
    <s v="LC-16885"/>
    <s v="Lena Creighton"/>
    <x v="0"/>
    <s v="United States"/>
    <s v="Wilmington"/>
    <s v="North Carolina"/>
    <n v="28403"/>
    <x v="0"/>
    <s v="TEC-PH-10004531"/>
    <s v="Technology"/>
    <s v="Phones"/>
    <s v="AT&amp;T CL2909"/>
    <n v="302.37599999999998"/>
    <n v="3"/>
    <n v="0.2"/>
    <n v="37.796999999999997"/>
  </r>
  <r>
    <n v="2715"/>
    <s v="CA-2012-103723"/>
    <x v="1"/>
    <x v="494"/>
    <d v="2012-12-06T00:00:00"/>
    <s v="Standard Class"/>
    <s v="BT-11305"/>
    <s v="Beth Thompson"/>
    <x v="2"/>
    <s v="United States"/>
    <s v="Seattle"/>
    <s v="Washington"/>
    <n v="98105"/>
    <x v="1"/>
    <s v="OFF-AR-10003251"/>
    <s v="Office Supplies"/>
    <s v="Art"/>
    <s v="Prang Drawing Pencil Set"/>
    <n v="13.899999999999999"/>
    <n v="5"/>
    <n v="0"/>
    <n v="5.56"/>
  </r>
  <r>
    <n v="2716"/>
    <s v="CA-2011-127187"/>
    <x v="2"/>
    <x v="774"/>
    <d v="2011-12-08T00:00:00"/>
    <s v="Standard Class"/>
    <s v="CP-12085"/>
    <s v="Cathy Prescott"/>
    <x v="1"/>
    <s v="United States"/>
    <s v="New York City"/>
    <s v="New York"/>
    <n v="10024"/>
    <x v="3"/>
    <s v="TEC-PH-10000673"/>
    <s v="Technology"/>
    <s v="Phones"/>
    <s v="Plantronics Voyager Pro HD - Bluetooth Headset"/>
    <n v="129.97999999999999"/>
    <n v="2"/>
    <n v="0"/>
    <n v="62.3904"/>
  </r>
  <r>
    <n v="2717"/>
    <s v="CA-2014-128475"/>
    <x v="3"/>
    <x v="775"/>
    <d v="2014-09-02T00:00:00"/>
    <s v="Standard Class"/>
    <s v="SC-20680"/>
    <s v="Steve Carroll"/>
    <x v="2"/>
    <s v="United States"/>
    <s v="Columbus"/>
    <s v="Georgia"/>
    <n v="31907"/>
    <x v="0"/>
    <s v="TEC-AC-10000158"/>
    <s v="Technology"/>
    <s v="Accessories"/>
    <s v="Sony 64GB Class 10 Micro SDHC R40 Memory Card"/>
    <n v="71.98"/>
    <n v="2"/>
    <n v="0"/>
    <n v="15.1158"/>
  </r>
  <r>
    <n v="2718"/>
    <s v="CA-2011-100006"/>
    <x v="2"/>
    <x v="557"/>
    <d v="2011-09-13T00:00:00"/>
    <s v="Standard Class"/>
    <s v="DK-13375"/>
    <s v="Dennis Kane"/>
    <x v="0"/>
    <s v="United States"/>
    <s v="New York City"/>
    <s v="New York"/>
    <n v="10024"/>
    <x v="3"/>
    <s v="TEC-PH-10002075"/>
    <s v="Technology"/>
    <s v="Phones"/>
    <s v="AT&amp;T EL51110 DECT"/>
    <n v="377.96999999999997"/>
    <n v="3"/>
    <n v="0"/>
    <n v="109.61129999999999"/>
  </r>
  <r>
    <n v="2719"/>
    <s v="CA-2014-144827"/>
    <x v="3"/>
    <x v="202"/>
    <d v="2014-12-28T00:00:00"/>
    <s v="Standard Class"/>
    <s v="SE-20110"/>
    <s v="Sanjit Engle"/>
    <x v="0"/>
    <s v="United States"/>
    <s v="Costa Mesa"/>
    <s v="California"/>
    <n v="92627"/>
    <x v="1"/>
    <s v="OFF-ST-10004340"/>
    <s v="Office Supplies"/>
    <s v="Storage"/>
    <s v="Fellowes Mobile File Cart, Black"/>
    <n v="124.36"/>
    <n v="2"/>
    <n v="0"/>
    <n v="33.577200000000005"/>
  </r>
  <r>
    <n v="2720"/>
    <s v="CA-2011-110030"/>
    <x v="2"/>
    <x v="776"/>
    <d v="2011-12-08T00:00:00"/>
    <s v="Second Class"/>
    <s v="LF-17185"/>
    <s v="Luke Foster"/>
    <x v="0"/>
    <s v="United States"/>
    <s v="Houston"/>
    <s v="Texas"/>
    <n v="77095"/>
    <x v="2"/>
    <s v="FUR-FU-10002759"/>
    <s v="Furniture"/>
    <s v="Furnishings"/>
    <s v="12-1/2 Diameter Round Wall Clock"/>
    <n v="23.976000000000003"/>
    <n v="3"/>
    <n v="0.6"/>
    <n v="-14.385599999999997"/>
  </r>
  <r>
    <n v="2721"/>
    <s v="CA-2011-121286"/>
    <x v="2"/>
    <x v="130"/>
    <d v="2011-11-08T00:00:00"/>
    <s v="Second Class"/>
    <s v="ON-18715"/>
    <s v="Odella Nelson"/>
    <x v="1"/>
    <s v="United States"/>
    <s v="Cary"/>
    <s v="North Carolina"/>
    <n v="27511"/>
    <x v="0"/>
    <s v="OFF-FA-10000585"/>
    <s v="Office Supplies"/>
    <s v="Fasteners"/>
    <s v="OIC Bulk Pack Metal Binder Clips"/>
    <n v="8.3760000000000012"/>
    <n v="3"/>
    <n v="0.2"/>
    <n v="2.7222"/>
  </r>
  <r>
    <n v="2722"/>
    <s v="CA-2011-121286"/>
    <x v="2"/>
    <x v="130"/>
    <d v="2011-11-08T00:00:00"/>
    <s v="Second Class"/>
    <s v="ON-18715"/>
    <s v="Odella Nelson"/>
    <x v="1"/>
    <s v="United States"/>
    <s v="Cary"/>
    <s v="North Carolina"/>
    <n v="27511"/>
    <x v="0"/>
    <s v="OFF-AP-10004859"/>
    <s v="Office Supplies"/>
    <s v="Appliances"/>
    <s v="Acco 6 Outlet Guardian Premium Surge Suppressor"/>
    <n v="58.240000000000009"/>
    <n v="5"/>
    <n v="0.2"/>
    <n v="5.0960000000000001"/>
  </r>
  <r>
    <n v="2723"/>
    <s v="CA-2013-164735"/>
    <x v="0"/>
    <x v="167"/>
    <d v="2013-04-20T00:00:00"/>
    <s v="Second Class"/>
    <s v="TB-21400"/>
    <s v="Tom Boeckenhauer"/>
    <x v="0"/>
    <s v="United States"/>
    <s v="Alexandria"/>
    <s v="Virginia"/>
    <n v="22304"/>
    <x v="0"/>
    <s v="OFF-ST-10001558"/>
    <s v="Office Supplies"/>
    <s v="Storage"/>
    <s v="Acco Perma 4000 Stacking Storage Drawers"/>
    <n v="81.199999999999989"/>
    <n v="5"/>
    <n v="0"/>
    <n v="12.18"/>
  </r>
  <r>
    <n v="2724"/>
    <s v="CA-2011-153479"/>
    <x v="2"/>
    <x v="777"/>
    <d v="2011-10-08T00:00:00"/>
    <s v="Standard Class"/>
    <s v="DF-13135"/>
    <s v="David Flashing"/>
    <x v="0"/>
    <s v="United States"/>
    <s v="Vallejo"/>
    <s v="California"/>
    <n v="94591"/>
    <x v="1"/>
    <s v="OFF-LA-10004689"/>
    <s v="Office Supplies"/>
    <s v="Labels"/>
    <s v="Avery 512"/>
    <n v="14.450000000000001"/>
    <n v="5"/>
    <n v="0"/>
    <n v="6.7915000000000001"/>
  </r>
  <r>
    <n v="2725"/>
    <s v="CA-2011-153479"/>
    <x v="2"/>
    <x v="777"/>
    <d v="2011-10-08T00:00:00"/>
    <s v="Standard Class"/>
    <s v="DF-13135"/>
    <s v="David Flashing"/>
    <x v="0"/>
    <s v="United States"/>
    <s v="Vallejo"/>
    <s v="California"/>
    <n v="94591"/>
    <x v="1"/>
    <s v="OFF-BI-10002867"/>
    <s v="Office Supplies"/>
    <s v="Binders"/>
    <s v="GBC Recycled Regency Composition Covers"/>
    <n v="95.64800000000001"/>
    <n v="2"/>
    <n v="0.2"/>
    <n v="31.085599999999989"/>
  </r>
  <r>
    <n v="2726"/>
    <s v="CA-2014-149888"/>
    <x v="3"/>
    <x v="659"/>
    <d v="2014-11-14T00:00:00"/>
    <s v="Standard Class"/>
    <s v="EP-13915"/>
    <s v="Emily Phan"/>
    <x v="0"/>
    <s v="United States"/>
    <s v="Philadelphia"/>
    <s v="Pennsylvania"/>
    <n v="19120"/>
    <x v="3"/>
    <s v="TEC-PH-10003811"/>
    <s v="Technology"/>
    <s v="Phones"/>
    <s v="Jabra Supreme Plus Driver Edition Headset"/>
    <n v="359.97"/>
    <n v="5"/>
    <n v="0.4"/>
    <n v="-71.994000000000028"/>
  </r>
  <r>
    <n v="2727"/>
    <s v="CA-2014-149888"/>
    <x v="3"/>
    <x v="659"/>
    <d v="2014-11-14T00:00:00"/>
    <s v="Standard Class"/>
    <s v="EP-13915"/>
    <s v="Emily Phan"/>
    <x v="0"/>
    <s v="United States"/>
    <s v="Philadelphia"/>
    <s v="Pennsylvania"/>
    <n v="19120"/>
    <x v="3"/>
    <s v="FUR-TA-10000849"/>
    <s v="Furniture"/>
    <s v="Tables"/>
    <s v="Bevis Rectangular Conference Tables"/>
    <n v="350.35199999999998"/>
    <n v="4"/>
    <n v="0.4"/>
    <n v="-140.14079999999996"/>
  </r>
  <r>
    <n v="2728"/>
    <s v="CA-2014-119193"/>
    <x v="3"/>
    <x v="66"/>
    <d v="2014-12-25T00:00:00"/>
    <s v="First Class"/>
    <s v="SK-19990"/>
    <s v="Sally Knutson"/>
    <x v="0"/>
    <s v="United States"/>
    <s v="Toledo"/>
    <s v="Ohio"/>
    <n v="43615"/>
    <x v="3"/>
    <s v="OFF-BI-10000848"/>
    <s v="Office Supplies"/>
    <s v="Binders"/>
    <s v="Angle-D Ring Binders"/>
    <n v="1.6410000000000002"/>
    <n v="1"/>
    <n v="0.7"/>
    <n v="-1.3128000000000002"/>
  </r>
  <r>
    <n v="2729"/>
    <s v="CA-2014-119193"/>
    <x v="3"/>
    <x v="66"/>
    <d v="2014-12-25T00:00:00"/>
    <s v="First Class"/>
    <s v="SK-19990"/>
    <s v="Sally Knutson"/>
    <x v="0"/>
    <s v="United States"/>
    <s v="Toledo"/>
    <s v="Ohio"/>
    <n v="43615"/>
    <x v="3"/>
    <s v="TEC-PH-10003072"/>
    <s v="Technology"/>
    <s v="Phones"/>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s v="Washington"/>
    <n v="98105"/>
    <x v="1"/>
    <s v="OFF-AR-10001547"/>
    <s v="Office Supplies"/>
    <s v="Art"/>
    <s v="Newell 311"/>
    <n v="6.63"/>
    <n v="3"/>
    <n v="0"/>
    <n v="1.7901"/>
  </r>
  <r>
    <n v="2731"/>
    <s v="CA-2014-104801"/>
    <x v="3"/>
    <x v="778"/>
    <d v="2014-02-20T00:00:00"/>
    <s v="Standard Class"/>
    <s v="FH-14350"/>
    <s v="Fred Harton"/>
    <x v="0"/>
    <s v="United States"/>
    <s v="Seattle"/>
    <s v="Washington"/>
    <n v="98105"/>
    <x v="1"/>
    <s v="TEC-AC-10001838"/>
    <s v="Technology"/>
    <s v="Accessories"/>
    <s v="Razer Tiamat Over Ear 7.1 Surround Sound PC Gaming Headset"/>
    <n v="799.96"/>
    <n v="4"/>
    <n v="0"/>
    <n v="343.98280000000005"/>
  </r>
  <r>
    <n v="2732"/>
    <s v="CA-2014-104801"/>
    <x v="3"/>
    <x v="778"/>
    <d v="2014-02-20T00:00:00"/>
    <s v="Standard Class"/>
    <s v="FH-14350"/>
    <s v="Fred Harton"/>
    <x v="0"/>
    <s v="United States"/>
    <s v="Seattle"/>
    <s v="Washington"/>
    <n v="98105"/>
    <x v="1"/>
    <s v="FUR-FU-10004017"/>
    <s v="Furniture"/>
    <s v="Furnishings"/>
    <s v="Tenex Contemporary Contur Chairmats for Low and Medium Pile Carpet, Computer, 39&quot; x 49&quot;"/>
    <n v="107.53"/>
    <n v="1"/>
    <n v="0"/>
    <n v="21.506"/>
  </r>
  <r>
    <n v="2733"/>
    <s v="CA-2011-107594"/>
    <x v="2"/>
    <x v="779"/>
    <d v="2011-07-06T00:00:00"/>
    <s v="Standard Class"/>
    <s v="EH-13945"/>
    <s v="Eric Hoffmann"/>
    <x v="0"/>
    <s v="United States"/>
    <s v="Plainfield"/>
    <s v="New Jersey"/>
    <n v="7060"/>
    <x v="3"/>
    <s v="TEC-PH-10002923"/>
    <s v="Technology"/>
    <s v="Phones"/>
    <s v="Logitech B530 USB Headset - headset - Full size, Binaural"/>
    <n v="73.98"/>
    <n v="2"/>
    <n v="0"/>
    <n v="19.974600000000002"/>
  </r>
  <r>
    <n v="2734"/>
    <s v="CA-2011-107594"/>
    <x v="2"/>
    <x v="779"/>
    <d v="2011-07-06T00:00:00"/>
    <s v="Standard Class"/>
    <s v="EH-13945"/>
    <s v="Eric Hoffmann"/>
    <x v="0"/>
    <s v="United States"/>
    <s v="Plainfield"/>
    <s v="New Jersey"/>
    <n v="7060"/>
    <x v="3"/>
    <s v="OFF-AR-10000716"/>
    <s v="Office Supplies"/>
    <s v="Art"/>
    <s v="DIXON Ticonderoga Erasable Checking Pencils"/>
    <n v="5.58"/>
    <n v="1"/>
    <n v="0"/>
    <n v="2.1762000000000001"/>
  </r>
  <r>
    <n v="2735"/>
    <s v="CA-2012-129770"/>
    <x v="1"/>
    <x v="780"/>
    <d v="2012-02-23T00:00:00"/>
    <s v="Second Class"/>
    <s v="JE-15715"/>
    <s v="Joe Elijah"/>
    <x v="0"/>
    <s v="United States"/>
    <s v="Las Cruces"/>
    <s v="New Mexico"/>
    <n v="88001"/>
    <x v="1"/>
    <s v="OFF-PA-10000249"/>
    <s v="Office Supplies"/>
    <s v="Paper"/>
    <s v="Staples"/>
    <n v="49.12"/>
    <n v="4"/>
    <n v="0"/>
    <n v="23.086399999999998"/>
  </r>
  <r>
    <n v="2736"/>
    <s v="CA-2012-115798"/>
    <x v="1"/>
    <x v="50"/>
    <d v="2012-11-19T00:00:00"/>
    <s v="Standard Class"/>
    <s v="KL-16645"/>
    <s v="Ken Lonsdale"/>
    <x v="0"/>
    <s v="United States"/>
    <s v="Newark"/>
    <s v="Delaware"/>
    <n v="19711"/>
    <x v="3"/>
    <s v="TEC-PH-10003691"/>
    <s v="Technology"/>
    <s v="Phones"/>
    <s v="BlackBerry Q10"/>
    <n v="377.96999999999997"/>
    <n v="3"/>
    <n v="0"/>
    <n v="94.492500000000007"/>
  </r>
  <r>
    <n v="2737"/>
    <s v="CA-2012-115798"/>
    <x v="1"/>
    <x v="50"/>
    <d v="2012-11-19T00:00:00"/>
    <s v="Standard Class"/>
    <s v="KL-16645"/>
    <s v="Ken Lonsdale"/>
    <x v="0"/>
    <s v="United States"/>
    <s v="Newark"/>
    <s v="Delaware"/>
    <n v="19711"/>
    <x v="3"/>
    <s v="OFF-PA-10001560"/>
    <s v="Office Supplies"/>
    <s v="Paper"/>
    <s v="Adams Telephone Message Books, 5 1/4” x 11”"/>
    <n v="42.28"/>
    <n v="7"/>
    <n v="0"/>
    <n v="19.871600000000001"/>
  </r>
  <r>
    <n v="2738"/>
    <s v="CA-2012-115798"/>
    <x v="1"/>
    <x v="50"/>
    <d v="2012-11-19T00:00:00"/>
    <s v="Standard Class"/>
    <s v="KL-16645"/>
    <s v="Ken Lonsdale"/>
    <x v="0"/>
    <s v="United States"/>
    <s v="Newark"/>
    <s v="Delaware"/>
    <n v="19711"/>
    <x v="3"/>
    <s v="FUR-BO-10004467"/>
    <s v="Furniture"/>
    <s v="Bookcases"/>
    <s v="Bestar Classic Bookcase"/>
    <n v="299.96999999999997"/>
    <n v="3"/>
    <n v="0"/>
    <n v="56.994299999999981"/>
  </r>
  <r>
    <n v="2739"/>
    <s v="CA-2012-115798"/>
    <x v="1"/>
    <x v="50"/>
    <d v="2012-11-19T00:00:00"/>
    <s v="Standard Class"/>
    <s v="KL-16645"/>
    <s v="Ken Lonsdale"/>
    <x v="0"/>
    <s v="United States"/>
    <s v="Newark"/>
    <s v="Delaware"/>
    <n v="19711"/>
    <x v="3"/>
    <s v="TEC-PH-10001819"/>
    <s v="Technology"/>
    <s v="Phones"/>
    <s v="Innergie mMini Combo Duo USB Travel Charging Kit"/>
    <n v="89.98"/>
    <n v="2"/>
    <n v="0"/>
    <n v="43.190399999999997"/>
  </r>
  <r>
    <n v="2740"/>
    <s v="CA-2014-122707"/>
    <x v="3"/>
    <x v="513"/>
    <d v="2014-04-19T00:00:00"/>
    <s v="First Class"/>
    <s v="EB-13750"/>
    <s v="Edward Becker"/>
    <x v="1"/>
    <s v="United States"/>
    <s v="Hoover"/>
    <s v="Alabama"/>
    <n v="35244"/>
    <x v="0"/>
    <s v="OFF-SU-10000157"/>
    <s v="Office Supplies"/>
    <s v="Supplies"/>
    <s v="Compact Automatic Electric Letter Opener"/>
    <n v="477.24"/>
    <n v="4"/>
    <n v="0"/>
    <n v="9.5448000000000093"/>
  </r>
  <r>
    <n v="2741"/>
    <s v="CA-2014-122707"/>
    <x v="3"/>
    <x v="513"/>
    <d v="2014-04-19T00:00:00"/>
    <s v="First Class"/>
    <s v="EB-13750"/>
    <s v="Edward Becker"/>
    <x v="1"/>
    <s v="United States"/>
    <s v="Hoover"/>
    <s v="Alabama"/>
    <n v="35244"/>
    <x v="0"/>
    <s v="TEC-AC-10004227"/>
    <s v="Technology"/>
    <s v="Accessories"/>
    <s v="SanDisk Ultra 16 GB MicroSDHC Class 10 Memory Card"/>
    <n v="25.98"/>
    <n v="2"/>
    <n v="0"/>
    <n v="1.558799999999998"/>
  </r>
  <r>
    <n v="2742"/>
    <s v="CA-2013-165015"/>
    <x v="0"/>
    <x v="781"/>
    <d v="2013-02-27T00:00:00"/>
    <s v="Second Class"/>
    <s v="BD-11725"/>
    <s v="Bruce Degenhardt"/>
    <x v="0"/>
    <s v="United States"/>
    <s v="Newark"/>
    <s v="Ohio"/>
    <n v="43055"/>
    <x v="3"/>
    <s v="OFF-EN-10003134"/>
    <s v="Office Supplies"/>
    <s v="Envelopes"/>
    <s v="Staples"/>
    <n v="46.72"/>
    <n v="5"/>
    <n v="0.2"/>
    <n v="17.52"/>
  </r>
  <r>
    <n v="2743"/>
    <s v="CA-2011-149244"/>
    <x v="2"/>
    <x v="130"/>
    <d v="2011-11-08T00:00:00"/>
    <s v="Standard Class"/>
    <s v="MS-17530"/>
    <s v="MaryBeth Skach"/>
    <x v="0"/>
    <s v="United States"/>
    <s v="San Diego"/>
    <s v="California"/>
    <n v="92037"/>
    <x v="1"/>
    <s v="FUR-FU-10004671"/>
    <s v="Furniture"/>
    <s v="Furnishings"/>
    <s v="Executive Impressions 12&quot; Wall Clock"/>
    <n v="35.340000000000003"/>
    <n v="2"/>
    <n v="0"/>
    <n v="13.429200000000002"/>
  </r>
  <r>
    <n v="2744"/>
    <s v="CA-2012-140144"/>
    <x v="1"/>
    <x v="782"/>
    <d v="2012-06-25T00:00:00"/>
    <s v="Second Class"/>
    <s v="SC-20770"/>
    <s v="Stewart Carmichael"/>
    <x v="1"/>
    <s v="United States"/>
    <s v="San Francisco"/>
    <s v="California"/>
    <n v="94122"/>
    <x v="1"/>
    <s v="FUR-FU-10002253"/>
    <s v="Furniture"/>
    <s v="Furnishings"/>
    <s v="Howard Miller 13&quot; Diameter Pewter Finish Round Wall Clock"/>
    <n v="257.64"/>
    <n v="6"/>
    <n v="0"/>
    <n v="100.4796"/>
  </r>
  <r>
    <n v="2745"/>
    <s v="CA-2012-140144"/>
    <x v="1"/>
    <x v="782"/>
    <d v="2012-06-25T00:00:00"/>
    <s v="Second Class"/>
    <s v="SC-20770"/>
    <s v="Stewart Carmichael"/>
    <x v="1"/>
    <s v="United States"/>
    <s v="San Francisco"/>
    <s v="California"/>
    <n v="94122"/>
    <x v="1"/>
    <s v="TEC-PH-10002726"/>
    <s v="Technology"/>
    <s v="Phones"/>
    <s v="netTALK DUO VoIP Telephone Service"/>
    <n v="125.97600000000001"/>
    <n v="3"/>
    <n v="0.2"/>
    <n v="47.241"/>
  </r>
  <r>
    <n v="2746"/>
    <s v="CA-2014-163321"/>
    <x v="3"/>
    <x v="783"/>
    <d v="2014-08-12T00:00:00"/>
    <s v="Second Class"/>
    <s v="FM-14380"/>
    <s v="Fred McMath"/>
    <x v="0"/>
    <s v="United States"/>
    <s v="Jacksonville"/>
    <s v="North Carolina"/>
    <n v="28540"/>
    <x v="0"/>
    <s v="TEC-AC-10004571"/>
    <s v="Technology"/>
    <s v="Accessories"/>
    <s v="Logitech G700s Rechargeable Gaming Mouse"/>
    <n v="79.992000000000004"/>
    <n v="1"/>
    <n v="0.2"/>
    <n v="21.997800000000002"/>
  </r>
  <r>
    <n v="2747"/>
    <s v="CA-2011-155887"/>
    <x v="2"/>
    <x v="552"/>
    <d v="2011-05-17T00:00:00"/>
    <s v="Standard Class"/>
    <s v="KT-16480"/>
    <s v="Kean Thornton"/>
    <x v="0"/>
    <s v="United States"/>
    <s v="Franklin"/>
    <s v="Massachusetts"/>
    <n v="2038"/>
    <x v="3"/>
    <s v="FUR-TA-10002228"/>
    <s v="Furniture"/>
    <s v="Tables"/>
    <s v="Bevis Traditional Conference Table Top, Plinth Base"/>
    <n v="700.05600000000004"/>
    <n v="3"/>
    <n v="0.3"/>
    <n v="-130.0104"/>
  </r>
  <r>
    <n v="2748"/>
    <s v="US-2012-165449"/>
    <x v="1"/>
    <x v="6"/>
    <d v="2012-11-26T00:00:00"/>
    <s v="Standard Class"/>
    <s v="AP-10720"/>
    <s v="Anne Pryor"/>
    <x v="2"/>
    <s v="United States"/>
    <s v="Frisco"/>
    <s v="Texas"/>
    <n v="75034"/>
    <x v="2"/>
    <s v="TEC-AC-10004127"/>
    <s v="Technology"/>
    <s v="Accessories"/>
    <s v="SanDisk Cruzer 8 GB USB Flash Drive"/>
    <n v="27.168000000000003"/>
    <n v="4"/>
    <n v="0.2"/>
    <n v="-1.3583999999999987"/>
  </r>
  <r>
    <n v="2749"/>
    <s v="CA-2012-110247"/>
    <x v="1"/>
    <x v="784"/>
    <d v="2012-12-08T00:00:00"/>
    <s v="Standard Class"/>
    <s v="RH-19555"/>
    <s v="Ritsa Hightower"/>
    <x v="0"/>
    <s v="United States"/>
    <s v="Tallahassee"/>
    <s v="Florida"/>
    <n v="32303"/>
    <x v="0"/>
    <s v="OFF-BI-10001553"/>
    <s v="Office Supplies"/>
    <s v="Binders"/>
    <s v="SpineVue Locking Slant-D Ring Binders by Cardinal"/>
    <n v="8.2260000000000009"/>
    <n v="3"/>
    <n v="0.7"/>
    <n v="-6.0323999999999991"/>
  </r>
  <r>
    <n v="2750"/>
    <s v="US-2011-141257"/>
    <x v="2"/>
    <x v="785"/>
    <d v="2011-06-14T00:00:00"/>
    <s v="Standard Class"/>
    <s v="CS-11950"/>
    <s v="Carlos Soltero"/>
    <x v="0"/>
    <s v="United States"/>
    <s v="Seattle"/>
    <s v="Washington"/>
    <n v="98115"/>
    <x v="1"/>
    <s v="FUR-CH-10002758"/>
    <s v="Furniture"/>
    <s v="Chairs"/>
    <s v="Hon Deluxe Fabric Upholstered Stacking Chairs, Squared Back"/>
    <n v="585.55200000000002"/>
    <n v="3"/>
    <n v="0.2"/>
    <n v="73.19399999999996"/>
  </r>
  <r>
    <n v="2751"/>
    <s v="CA-2011-154669"/>
    <x v="2"/>
    <x v="233"/>
    <d v="2011-08-11T00:00:00"/>
    <s v="Second Class"/>
    <s v="TM-21010"/>
    <s v="Tamara Manning"/>
    <x v="0"/>
    <s v="United States"/>
    <s v="Vacaville"/>
    <s v="California"/>
    <n v="95687"/>
    <x v="1"/>
    <s v="OFF-ST-10000532"/>
    <s v="Office Supplies"/>
    <s v="Storage"/>
    <s v="Advantus Rolling Drawer Organizers"/>
    <n v="423.28"/>
    <n v="11"/>
    <n v="0"/>
    <n v="110.05279999999999"/>
  </r>
  <r>
    <n v="2752"/>
    <s v="CA-2011-158029"/>
    <x v="2"/>
    <x v="542"/>
    <d v="2011-05-30T00:00:00"/>
    <s v="Standard Class"/>
    <s v="HF-14995"/>
    <s v="Herbert Flentye"/>
    <x v="0"/>
    <s v="United States"/>
    <s v="Los Angeles"/>
    <s v="California"/>
    <n v="90008"/>
    <x v="1"/>
    <s v="FUR-CH-10000988"/>
    <s v="Furniture"/>
    <s v="Chairs"/>
    <s v="Hon Olson Stacker Stools"/>
    <n v="225.29600000000002"/>
    <n v="2"/>
    <n v="0.2"/>
    <n v="22.529599999999995"/>
  </r>
  <r>
    <n v="2753"/>
    <s v="CA-2012-155306"/>
    <x v="1"/>
    <x v="786"/>
    <d v="2012-04-21T00:00:00"/>
    <s v="Standard Class"/>
    <s v="GA-14515"/>
    <s v="George Ashbrook"/>
    <x v="0"/>
    <s v="United States"/>
    <s v="San Francisco"/>
    <s v="California"/>
    <n v="94122"/>
    <x v="1"/>
    <s v="OFF-AR-10003251"/>
    <s v="Office Supplies"/>
    <s v="Art"/>
    <s v="Prang Drawing Pencil Set"/>
    <n v="5.56"/>
    <n v="2"/>
    <n v="0"/>
    <n v="2.2239999999999998"/>
  </r>
  <r>
    <n v="2754"/>
    <s v="CA-2012-155306"/>
    <x v="1"/>
    <x v="786"/>
    <d v="2012-04-21T00:00:00"/>
    <s v="Standard Class"/>
    <s v="GA-14515"/>
    <s v="George Ashbrook"/>
    <x v="0"/>
    <s v="United States"/>
    <s v="San Francisco"/>
    <s v="California"/>
    <n v="94122"/>
    <x v="1"/>
    <s v="TEC-AC-10003174"/>
    <s v="Technology"/>
    <s v="Accessories"/>
    <s v="Plantronics S12 Corded Telephone Headset System"/>
    <n v="323.37"/>
    <n v="3"/>
    <n v="0"/>
    <n v="129.34800000000001"/>
  </r>
  <r>
    <n v="2755"/>
    <s v="CA-2012-155306"/>
    <x v="1"/>
    <x v="786"/>
    <d v="2012-04-21T00:00:00"/>
    <s v="Standard Class"/>
    <s v="GA-14515"/>
    <s v="George Ashbrook"/>
    <x v="0"/>
    <s v="United States"/>
    <s v="San Francisco"/>
    <s v="California"/>
    <n v="94122"/>
    <x v="1"/>
    <s v="TEC-PH-10002310"/>
    <s v="Technology"/>
    <s v="Phones"/>
    <s v="Plantronics Calisto P620-M USB Wireless Speakerphone System"/>
    <n v="783.96000000000015"/>
    <n v="5"/>
    <n v="0.2"/>
    <n v="68.59650000000002"/>
  </r>
  <r>
    <n v="2756"/>
    <s v="CA-2012-155306"/>
    <x v="1"/>
    <x v="786"/>
    <d v="2012-04-21T00:00:00"/>
    <s v="Standard Class"/>
    <s v="GA-14515"/>
    <s v="George Ashbrook"/>
    <x v="0"/>
    <s v="United States"/>
    <s v="San Francisco"/>
    <s v="California"/>
    <n v="94122"/>
    <x v="1"/>
    <s v="OFF-AP-10002651"/>
    <s v="Office Supplies"/>
    <s v="Appliances"/>
    <s v="Hoover Upright Vacuum With Dirt Cup"/>
    <n v="1447.6499999999999"/>
    <n v="5"/>
    <n v="0"/>
    <n v="419.8184999999998"/>
  </r>
  <r>
    <n v="2757"/>
    <s v="CA-2012-155306"/>
    <x v="1"/>
    <x v="786"/>
    <d v="2012-04-21T00:00:00"/>
    <s v="Standard Class"/>
    <s v="GA-14515"/>
    <s v="George Ashbrook"/>
    <x v="0"/>
    <s v="United States"/>
    <s v="San Francisco"/>
    <s v="California"/>
    <n v="94122"/>
    <x v="1"/>
    <s v="OFF-PA-10001184"/>
    <s v="Office Supplies"/>
    <s v="Paper"/>
    <s v="Xerox 1903"/>
    <n v="11.96"/>
    <n v="2"/>
    <n v="0"/>
    <n v="5.8604000000000003"/>
  </r>
  <r>
    <n v="2758"/>
    <s v="CA-2013-127775"/>
    <x v="0"/>
    <x v="725"/>
    <d v="2013-06-14T00:00:00"/>
    <s v="Second Class"/>
    <s v="ES-14020"/>
    <s v="Erica Smith"/>
    <x v="0"/>
    <s v="United States"/>
    <s v="New York City"/>
    <s v="New York"/>
    <n v="10035"/>
    <x v="3"/>
    <s v="TEC-AC-10002402"/>
    <s v="Technology"/>
    <s v="Accessories"/>
    <s v="Razer Kraken PRO Over Ear PC and Music Headset"/>
    <n v="239.96999999999997"/>
    <n v="3"/>
    <n v="0"/>
    <n v="71.990999999999985"/>
  </r>
  <r>
    <n v="2759"/>
    <s v="CA-2013-146171"/>
    <x v="0"/>
    <x v="21"/>
    <d v="2013-03-16T00:00:00"/>
    <s v="Standard Class"/>
    <s v="JP-16135"/>
    <s v="Julie Prescott"/>
    <x v="2"/>
    <s v="United States"/>
    <s v="Columbus"/>
    <s v="Georgia"/>
    <n v="31907"/>
    <x v="0"/>
    <s v="FUR-FU-10004270"/>
    <s v="Furniture"/>
    <s v="Furnishings"/>
    <s v="Executive Impressions 13&quot; Clairmont Wall Clock"/>
    <n v="76.92"/>
    <n v="4"/>
    <n v="0"/>
    <n v="31.537200000000006"/>
  </r>
  <r>
    <n v="2760"/>
    <s v="CA-2013-146171"/>
    <x v="0"/>
    <x v="21"/>
    <d v="2013-03-16T00:00:00"/>
    <s v="Standard Class"/>
    <s v="JP-16135"/>
    <s v="Julie Prescott"/>
    <x v="2"/>
    <s v="United States"/>
    <s v="Columbus"/>
    <s v="Georgia"/>
    <n v="31907"/>
    <x v="0"/>
    <s v="OFF-ST-10001526"/>
    <s v="Office Supplies"/>
    <s v="Storage"/>
    <s v="Iceberg Mobile Mega Data/Printer Cart "/>
    <n v="481.32"/>
    <n v="4"/>
    <n v="0"/>
    <n v="125.14319999999998"/>
  </r>
  <r>
    <n v="2761"/>
    <s v="CA-2011-129574"/>
    <x v="2"/>
    <x v="542"/>
    <d v="2011-05-29T00:00:00"/>
    <s v="First Class"/>
    <s v="Dp-13240"/>
    <s v="Dean percer"/>
    <x v="2"/>
    <s v="United States"/>
    <s v="Murray"/>
    <s v="Utah"/>
    <n v="84107"/>
    <x v="1"/>
    <s v="OFF-PA-10002893"/>
    <s v="Office Supplies"/>
    <s v="Paper"/>
    <s v="Wirebound Service Call Books, 5 1/2&quot; x 4&quot;"/>
    <n v="48.4"/>
    <n v="5"/>
    <n v="0"/>
    <n v="23.231999999999999"/>
  </r>
  <r>
    <n v="2762"/>
    <s v="CA-2014-126536"/>
    <x v="3"/>
    <x v="386"/>
    <d v="2014-10-15T00:00:00"/>
    <s v="First Class"/>
    <s v="NK-18490"/>
    <s v="Neil Knudson"/>
    <x v="2"/>
    <s v="United States"/>
    <s v="San Francisco"/>
    <s v="California"/>
    <n v="94110"/>
    <x v="1"/>
    <s v="TEC-AC-10003709"/>
    <s v="Technology"/>
    <s v="Accessories"/>
    <s v="Maxell 4.7GB DVD-R 5/Pack"/>
    <n v="0.99"/>
    <n v="1"/>
    <n v="0"/>
    <n v="0.4356000000000001"/>
  </r>
  <r>
    <n v="2763"/>
    <s v="CA-2014-126536"/>
    <x v="3"/>
    <x v="386"/>
    <d v="2014-10-15T00:00:00"/>
    <s v="First Class"/>
    <s v="NK-18490"/>
    <s v="Neil Knudson"/>
    <x v="2"/>
    <s v="United States"/>
    <s v="San Francisco"/>
    <s v="California"/>
    <n v="94110"/>
    <x v="1"/>
    <s v="OFF-BI-10001191"/>
    <s v="Office Supplies"/>
    <s v="Binders"/>
    <s v="Canvas Sectional Post Binders"/>
    <n v="101.84"/>
    <n v="5"/>
    <n v="0.2"/>
    <n v="36.917000000000002"/>
  </r>
  <r>
    <n v="2764"/>
    <s v="CA-2014-165757"/>
    <x v="3"/>
    <x v="738"/>
    <d v="2014-06-29T00:00:00"/>
    <s v="Standard Class"/>
    <s v="PL-18925"/>
    <s v="Paul Lucas"/>
    <x v="2"/>
    <s v="United States"/>
    <s v="Philadelphia"/>
    <s v="Pennsylvania"/>
    <n v="19140"/>
    <x v="3"/>
    <s v="OFF-BI-10003166"/>
    <s v="Office Supplies"/>
    <s v="Binders"/>
    <s v="GBC Plasticlear Binding Covers"/>
    <n v="10.332000000000003"/>
    <n v="3"/>
    <n v="0.7"/>
    <n v="-7.5767999999999986"/>
  </r>
  <r>
    <n v="2765"/>
    <s v="CA-2014-165757"/>
    <x v="3"/>
    <x v="738"/>
    <d v="2014-06-29T00:00:00"/>
    <s v="Standard Class"/>
    <s v="PL-18925"/>
    <s v="Paul Lucas"/>
    <x v="2"/>
    <s v="United States"/>
    <s v="Philadelphia"/>
    <s v="Pennsylvania"/>
    <n v="19140"/>
    <x v="3"/>
    <s v="OFF-BI-10003982"/>
    <s v="Office Supplies"/>
    <s v="Binders"/>
    <s v="Wilson Jones Century Plastic Molded Ring Binders"/>
    <n v="31.155000000000005"/>
    <n v="5"/>
    <n v="0.7"/>
    <n v="-23.8855"/>
  </r>
  <r>
    <n v="2766"/>
    <s v="CA-2014-165757"/>
    <x v="3"/>
    <x v="738"/>
    <d v="2014-06-29T00:00:00"/>
    <s v="Standard Class"/>
    <s v="PL-18925"/>
    <s v="Paul Lucas"/>
    <x v="2"/>
    <s v="United States"/>
    <s v="Philadelphia"/>
    <s v="Pennsylvania"/>
    <n v="19140"/>
    <x v="3"/>
    <s v="OFF-ST-10004835"/>
    <s v="Office Supplies"/>
    <s v="Storage"/>
    <s v="Plastic Stacking Crates &amp; Casters"/>
    <n v="8.9280000000000008"/>
    <n v="2"/>
    <n v="0.2"/>
    <n v="0.66959999999999997"/>
  </r>
  <r>
    <n v="2767"/>
    <s v="CA-2014-167752"/>
    <x v="3"/>
    <x v="787"/>
    <d v="2014-01-19T00:00:00"/>
    <s v="First Class"/>
    <s v="RW-19690"/>
    <s v="Robert Waldorf"/>
    <x v="0"/>
    <s v="United States"/>
    <s v="Philadelphia"/>
    <s v="Pennsylvania"/>
    <n v="19134"/>
    <x v="3"/>
    <s v="OFF-AP-10000159"/>
    <s v="Office Supplies"/>
    <s v="Appliances"/>
    <s v="Belkin F9M820V08 8 Outlet Surge"/>
    <n v="34.384"/>
    <n v="1"/>
    <n v="0.2"/>
    <n v="3.8681999999999945"/>
  </r>
  <r>
    <n v="2768"/>
    <s v="CA-2014-167752"/>
    <x v="3"/>
    <x v="787"/>
    <d v="2014-01-19T00:00:00"/>
    <s v="First Class"/>
    <s v="RW-19690"/>
    <s v="Robert Waldorf"/>
    <x v="0"/>
    <s v="United States"/>
    <s v="Philadelphia"/>
    <s v="Pennsylvania"/>
    <n v="19134"/>
    <x v="3"/>
    <s v="OFF-AP-10002945"/>
    <s v="Office Supplies"/>
    <s v="Appliances"/>
    <s v="Honeywell Enviracaire Portable HEPA Air Cleaner for 17' x 22' Room"/>
    <n v="1924.1599999999999"/>
    <n v="8"/>
    <n v="0.2"/>
    <n v="312.67599999999993"/>
  </r>
  <r>
    <n v="2769"/>
    <s v="US-2012-122140"/>
    <x v="1"/>
    <x v="788"/>
    <d v="2012-04-07T00:00:00"/>
    <s v="Standard Class"/>
    <s v="MO-17950"/>
    <s v="Michael Oakman"/>
    <x v="0"/>
    <s v="United States"/>
    <s v="Dallas"/>
    <s v="Texas"/>
    <n v="75220"/>
    <x v="2"/>
    <s v="OFF-AP-10001242"/>
    <s v="Office Supplies"/>
    <s v="Appliances"/>
    <s v="APC 7 Outlet Network SurgeArrest Surge Protector"/>
    <n v="32.191999999999993"/>
    <n v="2"/>
    <n v="0.8"/>
    <n v="-80.48"/>
  </r>
  <r>
    <n v="2770"/>
    <s v="US-2012-122140"/>
    <x v="1"/>
    <x v="788"/>
    <d v="2012-04-07T00:00:00"/>
    <s v="Standard Class"/>
    <s v="MO-17950"/>
    <s v="Michael Oakman"/>
    <x v="0"/>
    <s v="United States"/>
    <s v="Dallas"/>
    <s v="Texas"/>
    <n v="75220"/>
    <x v="2"/>
    <s v="TEC-AC-10003038"/>
    <s v="Technology"/>
    <s v="Accessories"/>
    <s v="Kingston Digital DataTraveler 16GB USB 2.0"/>
    <n v="50.120000000000005"/>
    <n v="7"/>
    <n v="0.2"/>
    <n v="-0.62650000000000716"/>
  </r>
  <r>
    <n v="2771"/>
    <s v="US-2012-122140"/>
    <x v="1"/>
    <x v="788"/>
    <d v="2012-04-07T00:00:00"/>
    <s v="Standard Class"/>
    <s v="MO-17950"/>
    <s v="Michael Oakman"/>
    <x v="0"/>
    <s v="United States"/>
    <s v="Dallas"/>
    <s v="Texas"/>
    <n v="75220"/>
    <x v="2"/>
    <s v="TEC-AC-10003289"/>
    <s v="Technology"/>
    <s v="Accessories"/>
    <s v="Anker Ultra-Slim Mini Bluetooth 3.0 Wireless Keyboard"/>
    <n v="47.975999999999999"/>
    <n v="3"/>
    <n v="0.2"/>
    <n v="1.7990999999999993"/>
  </r>
  <r>
    <n v="2772"/>
    <s v="CA-2013-163986"/>
    <x v="0"/>
    <x v="323"/>
    <d v="2013-09-11T00:00:00"/>
    <s v="Standard Class"/>
    <s v="JJ-15445"/>
    <s v="Jennifer Jackson"/>
    <x v="0"/>
    <s v="United States"/>
    <s v="Waukesha"/>
    <s v="Wisconsin"/>
    <n v="53186"/>
    <x v="2"/>
    <s v="OFF-ST-10000918"/>
    <s v="Office Supplies"/>
    <s v="Storage"/>
    <s v="Crate-A-Files"/>
    <n v="54.5"/>
    <n v="5"/>
    <n v="0"/>
    <n v="14.169999999999998"/>
  </r>
  <r>
    <n v="2773"/>
    <s v="CA-2014-158967"/>
    <x v="3"/>
    <x v="389"/>
    <d v="2014-12-13T00:00:00"/>
    <s v="First Class"/>
    <s v="BT-11680"/>
    <s v="Brian Thompson"/>
    <x v="0"/>
    <s v="United States"/>
    <s v="Fort Lauderdale"/>
    <s v="Florida"/>
    <n v="33311"/>
    <x v="0"/>
    <s v="FUR-FU-10001940"/>
    <s v="Furniture"/>
    <s v="Furnishings"/>
    <s v="Staples"/>
    <n v="19.103999999999999"/>
    <n v="3"/>
    <n v="0.2"/>
    <n v="5.7312000000000012"/>
  </r>
  <r>
    <n v="2774"/>
    <s v="CA-2013-131576"/>
    <x v="0"/>
    <x v="441"/>
    <d v="2013-11-27T00:00:00"/>
    <s v="Standard Class"/>
    <s v="RD-19585"/>
    <s v="Rob Dowd"/>
    <x v="0"/>
    <s v="United States"/>
    <s v="Detroit"/>
    <s v="Michigan"/>
    <n v="48205"/>
    <x v="2"/>
    <s v="OFF-BI-10002852"/>
    <s v="Office Supplies"/>
    <s v="Binders"/>
    <s v="Ibico Standard Transparent Covers"/>
    <n v="49.44"/>
    <n v="3"/>
    <n v="0"/>
    <n v="24.2256"/>
  </r>
  <r>
    <n v="2775"/>
    <s v="CA-2014-143455"/>
    <x v="3"/>
    <x v="343"/>
    <d v="2014-11-19T00:00:00"/>
    <s v="Standard Class"/>
    <s v="ML-17755"/>
    <s v="Max Ludwig"/>
    <x v="2"/>
    <s v="United States"/>
    <s v="Springfield"/>
    <s v="Ohio"/>
    <n v="45503"/>
    <x v="3"/>
    <s v="OFF-PA-10004451"/>
    <s v="Office Supplies"/>
    <s v="Paper"/>
    <s v="Xerox 222"/>
    <n v="10.368000000000002"/>
    <n v="2"/>
    <n v="0.2"/>
    <n v="3.6288"/>
  </r>
  <r>
    <n v="2776"/>
    <s v="CA-2013-144729"/>
    <x v="0"/>
    <x v="147"/>
    <d v="2013-10-26T00:00:00"/>
    <s v="Standard Class"/>
    <s v="JE-15745"/>
    <s v="Joel Eaton"/>
    <x v="0"/>
    <s v="United States"/>
    <s v="San Diego"/>
    <s v="California"/>
    <n v="92037"/>
    <x v="1"/>
    <s v="OFF-ST-10004804"/>
    <s v="Office Supplies"/>
    <s v="Storage"/>
    <s v="Belkin 19&quot; Vented Equipment Shelf, Black"/>
    <n v="154.44"/>
    <n v="3"/>
    <n v="0"/>
    <n v="1.5444000000000031"/>
  </r>
  <r>
    <n v="2777"/>
    <s v="CA-2012-127019"/>
    <x v="1"/>
    <x v="379"/>
    <d v="2012-12-25T00:00:00"/>
    <s v="Standard Class"/>
    <s v="ER-13855"/>
    <s v="Elpida Rittenbach"/>
    <x v="1"/>
    <s v="United States"/>
    <s v="Colorado Springs"/>
    <s v="Colorado"/>
    <n v="80906"/>
    <x v="1"/>
    <s v="OFF-AP-10003971"/>
    <s v="Office Supplies"/>
    <s v="Appliances"/>
    <s v="Belkin 6 Outlet Metallic Surge Strip"/>
    <n v="60.984000000000009"/>
    <n v="7"/>
    <n v="0.2"/>
    <n v="4.5737999999999985"/>
  </r>
  <r>
    <n v="2778"/>
    <s v="CA-2012-138534"/>
    <x v="1"/>
    <x v="789"/>
    <d v="2012-07-19T00:00:00"/>
    <s v="Second Class"/>
    <s v="JM-15535"/>
    <s v="Jessica Myrick"/>
    <x v="0"/>
    <s v="United States"/>
    <s v="Bakersfield"/>
    <s v="California"/>
    <n v="93309"/>
    <x v="1"/>
    <s v="FUR-BO-10003159"/>
    <s v="Furniture"/>
    <s v="Bookcases"/>
    <s v="Sauder Camden County Collection Libraries, Planked Cherry Finish"/>
    <n v="195.46600000000001"/>
    <n v="2"/>
    <n v="0.15"/>
    <n v="-13.797600000000017"/>
  </r>
  <r>
    <n v="2779"/>
    <s v="CA-2014-108322"/>
    <x v="3"/>
    <x v="504"/>
    <d v="2014-05-06T00:00:00"/>
    <s v="Standard Class"/>
    <s v="SS-20140"/>
    <s v="Saphhira Shifley"/>
    <x v="1"/>
    <s v="United States"/>
    <s v="Pompano Beach"/>
    <s v="Florida"/>
    <n v="33068"/>
    <x v="0"/>
    <s v="FUR-FU-10001935"/>
    <s v="Furniture"/>
    <s v="Furnishings"/>
    <s v="3M Hangers With Command Adhesive"/>
    <n v="23.680000000000003"/>
    <n v="8"/>
    <n v="0.2"/>
    <n v="6.216000000000002"/>
  </r>
  <r>
    <n v="2780"/>
    <s v="CA-2014-108322"/>
    <x v="3"/>
    <x v="504"/>
    <d v="2014-05-06T00:00:00"/>
    <s v="Standard Class"/>
    <s v="SS-20140"/>
    <s v="Saphhira Shifley"/>
    <x v="1"/>
    <s v="United States"/>
    <s v="Pompano Beach"/>
    <s v="Florida"/>
    <n v="33068"/>
    <x v="0"/>
    <s v="TEC-AC-10003433"/>
    <s v="Technology"/>
    <s v="Accessories"/>
    <s v="Maxell 4.7GB DVD+R 5/Pack"/>
    <n v="2.3760000000000003"/>
    <n v="3"/>
    <n v="0.2"/>
    <n v="0.74249999999999994"/>
  </r>
  <r>
    <n v="2781"/>
    <s v="CA-2014-167668"/>
    <x v="3"/>
    <x v="636"/>
    <d v="2014-05-09T00:00:00"/>
    <s v="First Class"/>
    <s v="TC-21295"/>
    <s v="Toby Carlisle"/>
    <x v="0"/>
    <s v="United States"/>
    <s v="New York City"/>
    <s v="New York"/>
    <n v="10035"/>
    <x v="3"/>
    <s v="OFF-LA-10004544"/>
    <s v="Office Supplies"/>
    <s v="Labels"/>
    <s v="Avery 505"/>
    <n v="59.2"/>
    <n v="4"/>
    <n v="0"/>
    <n v="29.6"/>
  </r>
  <r>
    <n v="2782"/>
    <s v="CA-2014-146724"/>
    <x v="3"/>
    <x v="225"/>
    <d v="2014-11-28T00:00:00"/>
    <s v="Standard Class"/>
    <s v="HG-15025"/>
    <s v="Hunter Glantz"/>
    <x v="0"/>
    <s v="United States"/>
    <s v="Lakeville"/>
    <s v="Minnesota"/>
    <n v="55044"/>
    <x v="2"/>
    <s v="OFF-AR-10001026"/>
    <s v="Office Supplies"/>
    <s v="Art"/>
    <s v="Sanford Uni-Blazer View Highlighters, Chisel Tip, Yellow"/>
    <n v="22"/>
    <n v="10"/>
    <n v="0"/>
    <n v="9.6800000000000015"/>
  </r>
  <r>
    <n v="2783"/>
    <s v="CA-2013-139878"/>
    <x v="0"/>
    <x v="583"/>
    <d v="2013-11-17T00:00:00"/>
    <s v="Standard Class"/>
    <s v="LD-17005"/>
    <s v="Lisa DeCherney"/>
    <x v="0"/>
    <s v="United States"/>
    <s v="Detroit"/>
    <s v="Michigan"/>
    <n v="48234"/>
    <x v="2"/>
    <s v="TEC-PH-10001336"/>
    <s v="Technology"/>
    <s v="Phones"/>
    <s v="Digium D40 VoIP phone"/>
    <n v="257.98"/>
    <n v="2"/>
    <n v="0"/>
    <n v="74.8142"/>
  </r>
  <r>
    <n v="2784"/>
    <s v="US-2013-106677"/>
    <x v="0"/>
    <x v="732"/>
    <d v="2013-11-11T00:00:00"/>
    <s v="Standard Class"/>
    <s v="AS-10285"/>
    <s v="Alejandro Savely"/>
    <x v="1"/>
    <s v="United States"/>
    <s v="Philadelphia"/>
    <s v="Pennsylvania"/>
    <n v="19134"/>
    <x v="3"/>
    <s v="TEC-PH-10003187"/>
    <s v="Technology"/>
    <s v="Phones"/>
    <s v="Anker Astro Mini 3000mAh Ultra-Compact Portable Charger"/>
    <n v="23.987999999999996"/>
    <n v="2"/>
    <n v="0.4"/>
    <n v="-15.991999999999999"/>
  </r>
  <r>
    <n v="2785"/>
    <s v="CA-2013-116974"/>
    <x v="0"/>
    <x v="790"/>
    <d v="2013-10-16T00:00:00"/>
    <s v="Standard Class"/>
    <s v="MP-17965"/>
    <s v="Michael Paige"/>
    <x v="1"/>
    <s v="United States"/>
    <s v="Troy"/>
    <s v="Ohio"/>
    <n v="45373"/>
    <x v="3"/>
    <s v="TEC-PH-10004897"/>
    <s v="Technology"/>
    <s v="Phones"/>
    <s v="Mediabridge Sport Armband iPhone 5s"/>
    <n v="23.975999999999999"/>
    <n v="4"/>
    <n v="0.4"/>
    <n v="-15.584400000000002"/>
  </r>
  <r>
    <n v="2786"/>
    <s v="CA-2012-149972"/>
    <x v="1"/>
    <x v="481"/>
    <d v="2012-09-23T00:00:00"/>
    <s v="First Class"/>
    <s v="CD-12790"/>
    <s v="Cynthia Delaney"/>
    <x v="2"/>
    <s v="United States"/>
    <s v="Los Angeles"/>
    <s v="California"/>
    <n v="90036"/>
    <x v="1"/>
    <s v="FUR-CH-10004997"/>
    <s v="Furniture"/>
    <s v="Chairs"/>
    <s v="Hon Every-Day Series Multi-Task Chairs"/>
    <n v="601.53599999999994"/>
    <n v="4"/>
    <n v="0.2"/>
    <n v="0"/>
  </r>
  <r>
    <n v="2787"/>
    <s v="CA-2012-149972"/>
    <x v="1"/>
    <x v="481"/>
    <d v="2012-09-23T00:00:00"/>
    <s v="First Class"/>
    <s v="CD-12790"/>
    <s v="Cynthia Delaney"/>
    <x v="2"/>
    <s v="United States"/>
    <s v="Los Angeles"/>
    <s v="California"/>
    <n v="90036"/>
    <x v="1"/>
    <s v="OFF-FA-10002763"/>
    <s v="Office Supplies"/>
    <s v="Fasteners"/>
    <s v="Advantus Map Pennant Flags and Round Head Tacks"/>
    <n v="7.9"/>
    <n v="2"/>
    <n v="0"/>
    <n v="2.5279999999999996"/>
  </r>
  <r>
    <n v="2788"/>
    <s v="US-2011-117744"/>
    <x v="2"/>
    <x v="266"/>
    <d v="2011-12-06T00:00:00"/>
    <s v="Standard Class"/>
    <s v="MD-17860"/>
    <s v="Michael Dominguez"/>
    <x v="1"/>
    <s v="United States"/>
    <s v="Corpus Christi"/>
    <s v="Texas"/>
    <n v="78415"/>
    <x v="2"/>
    <s v="FUR-FU-10001588"/>
    <s v="Furniture"/>
    <s v="Furnishings"/>
    <s v="Deflect-o SuperTray Unbreakable Stackable Tray, Letter, Black"/>
    <n v="58.36"/>
    <n v="5"/>
    <n v="0.6"/>
    <n v="-24.802999999999997"/>
  </r>
  <r>
    <n v="2789"/>
    <s v="US-2011-117744"/>
    <x v="2"/>
    <x v="266"/>
    <d v="2011-12-06T00:00:00"/>
    <s v="Standard Class"/>
    <s v="MD-17860"/>
    <s v="Michael Dominguez"/>
    <x v="1"/>
    <s v="United States"/>
    <s v="Corpus Christi"/>
    <s v="Texas"/>
    <n v="78415"/>
    <x v="2"/>
    <s v="OFF-AR-10000940"/>
    <s v="Office Supplies"/>
    <s v="Art"/>
    <s v="Newell 343"/>
    <n v="16.463999999999999"/>
    <n v="7"/>
    <n v="0.2"/>
    <n v="1.4406000000000008"/>
  </r>
  <r>
    <n v="2790"/>
    <s v="US-2011-117744"/>
    <x v="2"/>
    <x v="266"/>
    <d v="2011-12-06T00:00:00"/>
    <s v="Standard Class"/>
    <s v="MD-17860"/>
    <s v="Michael Dominguez"/>
    <x v="1"/>
    <s v="United States"/>
    <s v="Corpus Christi"/>
    <s v="Texas"/>
    <n v="78415"/>
    <x v="2"/>
    <s v="FUR-FU-10002759"/>
    <s v="Furniture"/>
    <s v="Furnishings"/>
    <s v="12-1/2 Diameter Round Wall Clock"/>
    <n v="39.960000000000008"/>
    <n v="5"/>
    <n v="0.6"/>
    <n v="-23.975999999999999"/>
  </r>
  <r>
    <n v="2791"/>
    <s v="CA-2011-125514"/>
    <x v="2"/>
    <x v="158"/>
    <d v="2011-09-22T00:00:00"/>
    <s v="First Class"/>
    <s v="BM-11650"/>
    <s v="Brian Moss"/>
    <x v="1"/>
    <s v="United States"/>
    <s v="Omaha"/>
    <s v="Nebraska"/>
    <n v="68104"/>
    <x v="2"/>
    <s v="OFF-AP-10000358"/>
    <s v="Office Supplies"/>
    <s v="Appliances"/>
    <s v="Fellowes Basic Home/Office Series Surge Protectors"/>
    <n v="25.96"/>
    <n v="2"/>
    <n v="0"/>
    <n v="7.5283999999999978"/>
  </r>
  <r>
    <n v="2792"/>
    <s v="CA-2011-125514"/>
    <x v="2"/>
    <x v="158"/>
    <d v="2011-09-22T00:00:00"/>
    <s v="First Class"/>
    <s v="BM-11650"/>
    <s v="Brian Moss"/>
    <x v="1"/>
    <s v="United States"/>
    <s v="Omaha"/>
    <s v="Nebraska"/>
    <n v="68104"/>
    <x v="2"/>
    <s v="OFF-AP-10003281"/>
    <s v="Office Supplies"/>
    <s v="Appliances"/>
    <s v="Acco 6 Outlet Guardian Standard Surge Suppressor"/>
    <n v="36.269999999999996"/>
    <n v="3"/>
    <n v="0"/>
    <n v="10.880999999999997"/>
  </r>
  <r>
    <n v="2793"/>
    <s v="CA-2011-125514"/>
    <x v="2"/>
    <x v="158"/>
    <d v="2011-09-22T00:00:00"/>
    <s v="First Class"/>
    <s v="BM-11650"/>
    <s v="Brian Moss"/>
    <x v="1"/>
    <s v="United States"/>
    <s v="Omaha"/>
    <s v="Nebraska"/>
    <n v="68104"/>
    <x v="2"/>
    <s v="OFF-PA-10000029"/>
    <s v="Office Supplies"/>
    <s v="Paper"/>
    <s v="Xerox 224"/>
    <n v="6.48"/>
    <n v="1"/>
    <n v="0"/>
    <n v="3.1104000000000003"/>
  </r>
  <r>
    <n v="2794"/>
    <s v="CA-2011-154599"/>
    <x v="2"/>
    <x v="791"/>
    <d v="2011-04-17T00:00:00"/>
    <s v="Standard Class"/>
    <s v="KN-16450"/>
    <s v="Kean Nguyen"/>
    <x v="1"/>
    <s v="United States"/>
    <s v="Redondo Beach"/>
    <s v="California"/>
    <n v="90278"/>
    <x v="1"/>
    <s v="TEC-PH-10001557"/>
    <s v="Technology"/>
    <s v="Phones"/>
    <s v="Pyle PMP37LED"/>
    <n v="1075.088"/>
    <n v="14"/>
    <n v="0.2"/>
    <n v="94.070199999999943"/>
  </r>
  <r>
    <n v="2795"/>
    <s v="CA-2011-154599"/>
    <x v="2"/>
    <x v="791"/>
    <d v="2011-04-17T00:00:00"/>
    <s v="Standard Class"/>
    <s v="KN-16450"/>
    <s v="Kean Nguyen"/>
    <x v="1"/>
    <s v="United States"/>
    <s v="Redondo Beach"/>
    <s v="California"/>
    <n v="90278"/>
    <x v="1"/>
    <s v="TEC-PH-10000576"/>
    <s v="Technology"/>
    <s v="Phones"/>
    <s v="AT&amp;T 1080 Corded phone"/>
    <n v="438.36800000000005"/>
    <n v="4"/>
    <n v="0.2"/>
    <n v="38.357200000000006"/>
  </r>
  <r>
    <n v="2796"/>
    <s v="CA-2011-154599"/>
    <x v="2"/>
    <x v="791"/>
    <d v="2011-04-17T00:00:00"/>
    <s v="Standard Class"/>
    <s v="KN-16450"/>
    <s v="Kean Nguyen"/>
    <x v="1"/>
    <s v="United States"/>
    <s v="Redondo Beach"/>
    <s v="California"/>
    <n v="90278"/>
    <x v="1"/>
    <s v="OFF-BI-10002764"/>
    <s v="Office Supplies"/>
    <s v="Binders"/>
    <s v="Recycled Pressboard Report Cover with Reinforced Top Hinge"/>
    <n v="18.088000000000001"/>
    <n v="7"/>
    <n v="0.2"/>
    <n v="6.5569000000000006"/>
  </r>
  <r>
    <n v="2797"/>
    <s v="CA-2011-154599"/>
    <x v="2"/>
    <x v="791"/>
    <d v="2011-04-17T00:00:00"/>
    <s v="Standard Class"/>
    <s v="KN-16450"/>
    <s v="Kean Nguyen"/>
    <x v="1"/>
    <s v="United States"/>
    <s v="Redondo Beach"/>
    <s v="California"/>
    <n v="90278"/>
    <x v="1"/>
    <s v="FUR-BO-10001337"/>
    <s v="Furniture"/>
    <s v="Bookcases"/>
    <s v="O'Sullivan Living Dimensions 2-Shelf Bookcases"/>
    <n v="308.49900000000002"/>
    <n v="3"/>
    <n v="0.15"/>
    <n v="-18.146999999999998"/>
  </r>
  <r>
    <n v="2798"/>
    <s v="CA-2014-158743"/>
    <x v="3"/>
    <x v="179"/>
    <d v="2014-10-28T00:00:00"/>
    <s v="Standard Class"/>
    <s v="IG-15085"/>
    <s v="Ivan Gibson"/>
    <x v="0"/>
    <s v="United States"/>
    <s v="Little Rock"/>
    <s v="Arkansas"/>
    <n v="72209"/>
    <x v="0"/>
    <s v="OFF-AR-10002257"/>
    <s v="Office Supplies"/>
    <s v="Art"/>
    <s v="Eldon Spacemaker Box, Quick-Snap Lid, Clear"/>
    <n v="13.36"/>
    <n v="4"/>
    <n v="0"/>
    <n v="4.1415999999999986"/>
  </r>
  <r>
    <n v="2799"/>
    <s v="CA-2014-158743"/>
    <x v="3"/>
    <x v="179"/>
    <d v="2014-10-28T00:00:00"/>
    <s v="Standard Class"/>
    <s v="IG-15085"/>
    <s v="Ivan Gibson"/>
    <x v="0"/>
    <s v="United States"/>
    <s v="Little Rock"/>
    <s v="Arkansas"/>
    <n v="72209"/>
    <x v="0"/>
    <s v="OFF-PA-10001019"/>
    <s v="Office Supplies"/>
    <s v="Paper"/>
    <s v="Xerox 1884"/>
    <n v="39.96"/>
    <n v="2"/>
    <n v="0"/>
    <n v="18.781199999999998"/>
  </r>
  <r>
    <n v="2800"/>
    <s v="CA-2014-158743"/>
    <x v="3"/>
    <x v="179"/>
    <d v="2014-10-28T00:00:00"/>
    <s v="Standard Class"/>
    <s v="IG-15085"/>
    <s v="Ivan Gibson"/>
    <x v="0"/>
    <s v="United States"/>
    <s v="Little Rock"/>
    <s v="Arkansas"/>
    <n v="72209"/>
    <x v="0"/>
    <s v="OFF-BI-10003364"/>
    <s v="Office Supplies"/>
    <s v="Binders"/>
    <s v="Binding Machine Supplies"/>
    <n v="145.85000000000002"/>
    <n v="5"/>
    <n v="0"/>
    <n v="70.007999999999996"/>
  </r>
  <r>
    <n v="2801"/>
    <s v="CA-2013-153318"/>
    <x v="0"/>
    <x v="792"/>
    <d v="2013-10-29T00:00:00"/>
    <s v="First Class"/>
    <s v="JS-15595"/>
    <s v="Jill Stevenson"/>
    <x v="1"/>
    <s v="United States"/>
    <s v="Miami"/>
    <s v="Florida"/>
    <n v="33180"/>
    <x v="0"/>
    <s v="TEC-PH-10000984"/>
    <s v="Technology"/>
    <s v="Phones"/>
    <s v="Panasonic KX-TG9471B"/>
    <n v="783.96000000000015"/>
    <n v="5"/>
    <n v="0.2"/>
    <n v="78.396000000000043"/>
  </r>
  <r>
    <n v="2802"/>
    <s v="US-2012-110163"/>
    <x v="1"/>
    <x v="549"/>
    <d v="2012-11-04T00:00:00"/>
    <s v="First Class"/>
    <s v="GA-14725"/>
    <s v="Guy Armstrong"/>
    <x v="0"/>
    <s v="United States"/>
    <s v="Salem"/>
    <s v="Oregon"/>
    <n v="97301"/>
    <x v="1"/>
    <s v="OFF-AR-10001683"/>
    <s v="Office Supplies"/>
    <s v="Art"/>
    <s v="Lumber Crayons"/>
    <n v="7.88"/>
    <n v="1"/>
    <n v="0.2"/>
    <n v="1.7730000000000004"/>
  </r>
  <r>
    <n v="2803"/>
    <s v="CA-2014-143329"/>
    <x v="3"/>
    <x v="132"/>
    <d v="2014-11-09T00:00:00"/>
    <s v="Standard Class"/>
    <s v="DL-13330"/>
    <s v="Denise Leinenbach"/>
    <x v="0"/>
    <s v="United States"/>
    <s v="Las Cruces"/>
    <s v="New Mexico"/>
    <n v="88001"/>
    <x v="1"/>
    <s v="FUR-FU-10000629"/>
    <s v="Furniture"/>
    <s v="Furnishings"/>
    <s v="9-3/4 Diameter Round Wall Clock"/>
    <n v="41.37"/>
    <n v="3"/>
    <n v="0"/>
    <n v="17.375399999999999"/>
  </r>
  <r>
    <n v="2804"/>
    <s v="CA-2012-159380"/>
    <x v="1"/>
    <x v="793"/>
    <d v="2012-05-16T00:00:00"/>
    <s v="Standard Class"/>
    <s v="CS-12505"/>
    <s v="Cindy Stewart"/>
    <x v="0"/>
    <s v="United States"/>
    <s v="San Francisco"/>
    <s v="California"/>
    <n v="94122"/>
    <x v="1"/>
    <s v="OFF-PA-10003893"/>
    <s v="Office Supplies"/>
    <s v="Paper"/>
    <s v="Xerox 1962"/>
    <n v="12.84"/>
    <n v="3"/>
    <n v="0"/>
    <n v="5.7779999999999987"/>
  </r>
  <r>
    <n v="2805"/>
    <s v="CA-2012-159380"/>
    <x v="1"/>
    <x v="793"/>
    <d v="2012-05-16T00:00:00"/>
    <s v="Standard Class"/>
    <s v="CS-12505"/>
    <s v="Cindy Stewart"/>
    <x v="0"/>
    <s v="United States"/>
    <s v="San Francisco"/>
    <s v="California"/>
    <n v="94122"/>
    <x v="1"/>
    <s v="OFF-PA-10004239"/>
    <s v="Office Supplies"/>
    <s v="Paper"/>
    <s v="Xerox 1953"/>
    <n v="25.68"/>
    <n v="6"/>
    <n v="0"/>
    <n v="11.555999999999997"/>
  </r>
  <r>
    <n v="2806"/>
    <s v="CA-2012-122623"/>
    <x v="1"/>
    <x v="67"/>
    <d v="2012-09-11T00:00:00"/>
    <s v="Standard Class"/>
    <s v="CC-12145"/>
    <s v="Charles Crestani"/>
    <x v="0"/>
    <s v="United States"/>
    <s v="El Paso"/>
    <s v="Texas"/>
    <n v="79907"/>
    <x v="2"/>
    <s v="FUR-CH-10000553"/>
    <s v="Furniture"/>
    <s v="Chairs"/>
    <s v="Metal Folding Chairs, Beige, 4/Carton"/>
    <n v="47.515999999999991"/>
    <n v="2"/>
    <n v="0.3"/>
    <n v="-2.0364000000000004"/>
  </r>
  <r>
    <n v="2807"/>
    <s v="CA-2012-148635"/>
    <x v="1"/>
    <x v="395"/>
    <d v="2012-07-27T00:00:00"/>
    <s v="Second Class"/>
    <s v="MH-18025"/>
    <s v="Michelle Huthwaite"/>
    <x v="0"/>
    <s v="United States"/>
    <s v="Seattle"/>
    <s v="Washington"/>
    <n v="98115"/>
    <x v="1"/>
    <s v="OFF-FA-10004395"/>
    <s v="Office Supplies"/>
    <s v="Fasteners"/>
    <s v="Plymouth Boxed Rubber Bands by Plymouth"/>
    <n v="9.42"/>
    <n v="2"/>
    <n v="0"/>
    <n v="0.47100000000000009"/>
  </r>
  <r>
    <n v="2808"/>
    <s v="CA-2012-148635"/>
    <x v="1"/>
    <x v="395"/>
    <d v="2012-07-27T00:00:00"/>
    <s v="Second Class"/>
    <s v="MH-18025"/>
    <s v="Michelle Huthwaite"/>
    <x v="0"/>
    <s v="United States"/>
    <s v="Seattle"/>
    <s v="Washington"/>
    <n v="98115"/>
    <x v="1"/>
    <s v="OFF-PA-10004782"/>
    <s v="Office Supplies"/>
    <s v="Paper"/>
    <s v="Xerox 228"/>
    <n v="12.96"/>
    <n v="2"/>
    <n v="0"/>
    <n v="6.2208000000000006"/>
  </r>
  <r>
    <n v="2809"/>
    <s v="CA-2012-148635"/>
    <x v="1"/>
    <x v="395"/>
    <d v="2012-07-27T00:00:00"/>
    <s v="Second Class"/>
    <s v="MH-18025"/>
    <s v="Michelle Huthwaite"/>
    <x v="0"/>
    <s v="United States"/>
    <s v="Seattle"/>
    <s v="Washington"/>
    <n v="98115"/>
    <x v="1"/>
    <s v="FUR-BO-10002213"/>
    <s v="Furniture"/>
    <s v="Bookcases"/>
    <s v="Sauder Forest Hills Library, Woodland Oak Finish"/>
    <n v="704.9"/>
    <n v="5"/>
    <n v="0"/>
    <n v="56.392000000000024"/>
  </r>
  <r>
    <n v="2810"/>
    <s v="CA-2012-148635"/>
    <x v="1"/>
    <x v="395"/>
    <d v="2012-07-27T00:00:00"/>
    <s v="Second Class"/>
    <s v="MH-18025"/>
    <s v="Michelle Huthwaite"/>
    <x v="0"/>
    <s v="United States"/>
    <s v="Seattle"/>
    <s v="Washington"/>
    <n v="98115"/>
    <x v="1"/>
    <s v="FUR-CH-10001854"/>
    <s v="Furniture"/>
    <s v="Chairs"/>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s v="Wisconsin"/>
    <n v="53209"/>
    <x v="2"/>
    <s v="OFF-PA-10000157"/>
    <s v="Office Supplies"/>
    <s v="Paper"/>
    <s v="Xerox 191"/>
    <n v="179.82"/>
    <n v="9"/>
    <n v="0"/>
    <n v="84.5154"/>
  </r>
  <r>
    <n v="2812"/>
    <s v="CA-2012-135685"/>
    <x v="1"/>
    <x v="547"/>
    <d v="2012-11-18T00:00:00"/>
    <s v="Second Class"/>
    <s v="MP-18175"/>
    <s v="Mike Pelletier"/>
    <x v="2"/>
    <s v="United States"/>
    <s v="Milwaukee"/>
    <s v="Wisconsin"/>
    <n v="53209"/>
    <x v="2"/>
    <s v="FUR-FU-10001185"/>
    <s v="Furniture"/>
    <s v="Furnishings"/>
    <s v="Advantus Employee of the Month Certificate Frame, 11 x 13-1/2"/>
    <n v="185.57999999999998"/>
    <n v="6"/>
    <n v="0"/>
    <n v="76.087800000000001"/>
  </r>
  <r>
    <n v="2813"/>
    <s v="CA-2012-135685"/>
    <x v="1"/>
    <x v="547"/>
    <d v="2012-11-18T00:00:00"/>
    <s v="Second Class"/>
    <s v="MP-18175"/>
    <s v="Mike Pelletier"/>
    <x v="2"/>
    <s v="United States"/>
    <s v="Milwaukee"/>
    <s v="Wisconsin"/>
    <n v="53209"/>
    <x v="2"/>
    <s v="FUR-TA-10001520"/>
    <s v="Furniture"/>
    <s v="Tables"/>
    <s v="Lesro Sheffield Collection Coffee Table, End Table, Center Table, Corner Table"/>
    <n v="214.11"/>
    <n v="3"/>
    <n v="0"/>
    <n v="36.398699999999977"/>
  </r>
  <r>
    <n v="2814"/>
    <s v="CA-2012-135685"/>
    <x v="1"/>
    <x v="547"/>
    <d v="2012-11-18T00:00:00"/>
    <s v="Second Class"/>
    <s v="MP-18175"/>
    <s v="Mike Pelletier"/>
    <x v="2"/>
    <s v="United States"/>
    <s v="Milwaukee"/>
    <s v="Wisconsin"/>
    <n v="53209"/>
    <x v="2"/>
    <s v="TEC-AC-10004145"/>
    <s v="Technology"/>
    <s v="Accessories"/>
    <s v="Logitech diNovo Edge Keyboard"/>
    <n v="999.96"/>
    <n v="4"/>
    <n v="0"/>
    <n v="229.99080000000004"/>
  </r>
  <r>
    <n v="2815"/>
    <s v="CA-2012-135685"/>
    <x v="1"/>
    <x v="547"/>
    <d v="2012-11-18T00:00:00"/>
    <s v="Second Class"/>
    <s v="MP-18175"/>
    <s v="Mike Pelletier"/>
    <x v="2"/>
    <s v="United States"/>
    <s v="Milwaukee"/>
    <s v="Wisconsin"/>
    <n v="53209"/>
    <x v="2"/>
    <s v="FUR-TA-10000688"/>
    <s v="Furniture"/>
    <s v="Tables"/>
    <s v="Chromcraft Bull-Nose Wood Round Conference Table Top, Wood Base"/>
    <n v="653.54999999999995"/>
    <n v="3"/>
    <n v="0"/>
    <n v="111.10349999999994"/>
  </r>
  <r>
    <n v="2816"/>
    <s v="CA-2012-104626"/>
    <x v="1"/>
    <x v="135"/>
    <d v="2012-09-08T00:00:00"/>
    <s v="Standard Class"/>
    <s v="DR-12940"/>
    <s v="Daniel Raglin"/>
    <x v="2"/>
    <s v="United States"/>
    <s v="Franklin"/>
    <s v="Massachusetts"/>
    <n v="2038"/>
    <x v="3"/>
    <s v="OFF-BI-10001510"/>
    <s v="Office Supplies"/>
    <s v="Binders"/>
    <s v="Deluxe Heavy-Duty Vinyl Round Ring Binder"/>
    <n v="114.60000000000001"/>
    <n v="5"/>
    <n v="0"/>
    <n v="51.57"/>
  </r>
  <r>
    <n v="2817"/>
    <s v="CA-2012-104626"/>
    <x v="1"/>
    <x v="135"/>
    <d v="2012-09-08T00:00:00"/>
    <s v="Standard Class"/>
    <s v="DR-12940"/>
    <s v="Daniel Raglin"/>
    <x v="2"/>
    <s v="United States"/>
    <s v="Franklin"/>
    <s v="Massachusetts"/>
    <n v="2038"/>
    <x v="3"/>
    <s v="FUR-CH-10003817"/>
    <s v="Furniture"/>
    <s v="Chairs"/>
    <s v="Global Value Steno Chair, Gray"/>
    <n v="60.74"/>
    <n v="1"/>
    <n v="0"/>
    <n v="15.185000000000002"/>
  </r>
  <r>
    <n v="2818"/>
    <s v="CA-2012-104626"/>
    <x v="1"/>
    <x v="135"/>
    <d v="2012-09-08T00:00:00"/>
    <s v="Standard Class"/>
    <s v="DR-12940"/>
    <s v="Daniel Raglin"/>
    <x v="2"/>
    <s v="United States"/>
    <s v="Franklin"/>
    <s v="Massachusetts"/>
    <n v="2038"/>
    <x v="3"/>
    <s v="FUR-FU-10000308"/>
    <s v="Furniture"/>
    <s v="Furnishings"/>
    <s v="Deflect-o Glass Clear Studded Chair Mats"/>
    <n v="124.36"/>
    <n v="2"/>
    <n v="0"/>
    <n v="27.359200000000001"/>
  </r>
  <r>
    <n v="2819"/>
    <s v="CA-2012-104626"/>
    <x v="1"/>
    <x v="135"/>
    <d v="2012-09-08T00:00:00"/>
    <s v="Standard Class"/>
    <s v="DR-12940"/>
    <s v="Daniel Raglin"/>
    <x v="2"/>
    <s v="United States"/>
    <s v="Franklin"/>
    <s v="Massachusetts"/>
    <n v="2038"/>
    <x v="3"/>
    <s v="OFF-ST-10003208"/>
    <s v="Office Supplies"/>
    <s v="Storage"/>
    <s v="Adjustable Depth Letter/Legal Cart"/>
    <n v="1088.76"/>
    <n v="6"/>
    <n v="0"/>
    <n v="315.74039999999985"/>
  </r>
  <r>
    <n v="2820"/>
    <s v="CA-2013-160500"/>
    <x v="0"/>
    <x v="465"/>
    <d v="2013-05-09T00:00:00"/>
    <s v="First Class"/>
    <s v="DM-13015"/>
    <s v="Darrin Martin"/>
    <x v="0"/>
    <s v="United States"/>
    <s v="Encinitas"/>
    <s v="California"/>
    <n v="92024"/>
    <x v="1"/>
    <s v="OFF-BI-10003784"/>
    <s v="Office Supplies"/>
    <s v="Binders"/>
    <s v="Computer Printout Index Tabs"/>
    <n v="6.7200000000000006"/>
    <n v="5"/>
    <n v="0.2"/>
    <n v="2.351999999999999"/>
  </r>
  <r>
    <n v="2821"/>
    <s v="CA-2013-160500"/>
    <x v="0"/>
    <x v="465"/>
    <d v="2013-05-09T00:00:00"/>
    <s v="First Class"/>
    <s v="DM-13015"/>
    <s v="Darrin Martin"/>
    <x v="0"/>
    <s v="United States"/>
    <s v="Encinitas"/>
    <s v="California"/>
    <n v="92024"/>
    <x v="1"/>
    <s v="FUR-TA-10003748"/>
    <s v="Furniture"/>
    <s v="Tables"/>
    <s v="Bevis 36 x 72 Conference Tables"/>
    <n v="298.77600000000001"/>
    <n v="3"/>
    <n v="0.2"/>
    <n v="7.4693999999999932"/>
  </r>
  <r>
    <n v="2822"/>
    <s v="CA-2014-100202"/>
    <x v="3"/>
    <x v="413"/>
    <d v="2014-01-06T00:00:00"/>
    <s v="Standard Class"/>
    <s v="BD-11620"/>
    <s v="Brian DeCherney"/>
    <x v="0"/>
    <s v="United States"/>
    <s v="Anaheim"/>
    <s v="California"/>
    <n v="92804"/>
    <x v="1"/>
    <s v="TEC-PH-10002563"/>
    <s v="Technology"/>
    <s v="Phones"/>
    <s v="Adtran 1202752G1"/>
    <n v="302.37599999999998"/>
    <n v="3"/>
    <n v="0.2"/>
    <n v="22.678200000000018"/>
  </r>
  <r>
    <n v="2823"/>
    <s v="CA-2014-131016"/>
    <x v="3"/>
    <x v="65"/>
    <d v="2014-09-21T00:00:00"/>
    <s v="First Class"/>
    <s v="DC-12850"/>
    <s v="Dan Campbell"/>
    <x v="0"/>
    <s v="United States"/>
    <s v="Arlington"/>
    <s v="Texas"/>
    <n v="76017"/>
    <x v="2"/>
    <s v="OFF-AR-10000122"/>
    <s v="Office Supplies"/>
    <s v="Art"/>
    <s v="Newell 314"/>
    <n v="8.9280000000000008"/>
    <n v="2"/>
    <n v="0.2"/>
    <n v="0.55799999999999894"/>
  </r>
  <r>
    <n v="2824"/>
    <s v="CA-2014-131016"/>
    <x v="3"/>
    <x v="65"/>
    <d v="2014-09-21T00:00:00"/>
    <s v="First Class"/>
    <s v="DC-12850"/>
    <s v="Dan Campbell"/>
    <x v="0"/>
    <s v="United States"/>
    <s v="Arlington"/>
    <s v="Texas"/>
    <n v="76017"/>
    <x v="2"/>
    <s v="OFF-ST-10000352"/>
    <s v="Office Supplies"/>
    <s v="Storage"/>
    <s v="Acco Perma 2700 Stacking Storage Drawers"/>
    <n v="47.584000000000003"/>
    <n v="2"/>
    <n v="0.2"/>
    <n v="-2.9739999999999966"/>
  </r>
  <r>
    <n v="2825"/>
    <s v="US-2011-112914"/>
    <x v="2"/>
    <x v="794"/>
    <d v="2011-09-30T00:00:00"/>
    <s v="Standard Class"/>
    <s v="MT-18070"/>
    <s v="Michelle Tran"/>
    <x v="2"/>
    <s v="United States"/>
    <s v="Houston"/>
    <s v="Texas"/>
    <n v="77041"/>
    <x v="2"/>
    <s v="OFF-PA-10003270"/>
    <s v="Office Supplies"/>
    <s v="Paper"/>
    <s v="Xerox 1954"/>
    <n v="33.792000000000002"/>
    <n v="8"/>
    <n v="0.2"/>
    <n v="10.559999999999999"/>
  </r>
  <r>
    <n v="2826"/>
    <s v="US-2011-112914"/>
    <x v="2"/>
    <x v="794"/>
    <d v="2011-09-30T00:00:00"/>
    <s v="Standard Class"/>
    <s v="MT-18070"/>
    <s v="Michelle Tran"/>
    <x v="2"/>
    <s v="United States"/>
    <s v="Houston"/>
    <s v="Texas"/>
    <n v="77041"/>
    <x v="2"/>
    <s v="FUR-BO-10003272"/>
    <s v="Furniture"/>
    <s v="Bookcases"/>
    <s v="O'Sullivan Living Dimensions 5-Shelf Bookcases"/>
    <n v="300.53279999999995"/>
    <n v="2"/>
    <n v="0.32"/>
    <n v="-97.23120000000003"/>
  </r>
  <r>
    <n v="2827"/>
    <s v="US-2011-112914"/>
    <x v="2"/>
    <x v="794"/>
    <d v="2011-09-30T00:00:00"/>
    <s v="Standard Class"/>
    <s v="MT-18070"/>
    <s v="Michelle Tran"/>
    <x v="2"/>
    <s v="United States"/>
    <s v="Houston"/>
    <s v="Texas"/>
    <n v="77041"/>
    <x v="2"/>
    <s v="OFF-BI-10002982"/>
    <s v="Office Supplies"/>
    <s v="Binders"/>
    <s v="Avery Self-Adhesive Photo Pockets for Polaroid Photos"/>
    <n v="2.7239999999999993"/>
    <n v="2"/>
    <n v="0.8"/>
    <n v="-4.3584000000000014"/>
  </r>
  <r>
    <n v="2828"/>
    <s v="US-2011-112914"/>
    <x v="2"/>
    <x v="794"/>
    <d v="2011-09-30T00:00:00"/>
    <s v="Standard Class"/>
    <s v="MT-18070"/>
    <s v="Michelle Tran"/>
    <x v="2"/>
    <s v="United States"/>
    <s v="Houston"/>
    <s v="Texas"/>
    <n v="77041"/>
    <x v="2"/>
    <s v="OFF-EN-10001509"/>
    <s v="Office Supplies"/>
    <s v="Envelopes"/>
    <s v="Poly String Tie Envelopes"/>
    <n v="3.2640000000000002"/>
    <n v="2"/>
    <n v="0.2"/>
    <n v="1.1015999999999997"/>
  </r>
  <r>
    <n v="2829"/>
    <s v="CA-2013-124149"/>
    <x v="0"/>
    <x v="131"/>
    <d v="2013-04-27T00:00:00"/>
    <s v="First Class"/>
    <s v="MJ-17740"/>
    <s v="Max Jones"/>
    <x v="0"/>
    <s v="United States"/>
    <s v="Lancaster"/>
    <s v="Ohio"/>
    <n v="43130"/>
    <x v="3"/>
    <s v="OFF-PA-10002421"/>
    <s v="Office Supplies"/>
    <s v="Paper"/>
    <s v="Embossed Ink Jet Note Cards"/>
    <n v="108.33600000000001"/>
    <n v="6"/>
    <n v="0.2"/>
    <n v="37.917599999999993"/>
  </r>
  <r>
    <n v="2830"/>
    <s v="CA-2013-124149"/>
    <x v="0"/>
    <x v="131"/>
    <d v="2013-04-27T00:00:00"/>
    <s v="First Class"/>
    <s v="MJ-17740"/>
    <s v="Max Jones"/>
    <x v="0"/>
    <s v="United States"/>
    <s v="Lancaster"/>
    <s v="Ohio"/>
    <n v="43130"/>
    <x v="3"/>
    <s v="OFF-ST-10000760"/>
    <s v="Office Supplies"/>
    <s v="Storage"/>
    <s v="Eldon Fold 'N Roll Cart System"/>
    <n v="55.92"/>
    <n v="5"/>
    <n v="0.2"/>
    <n v="6.2910000000000004"/>
  </r>
  <r>
    <n v="2831"/>
    <s v="CA-2013-124149"/>
    <x v="0"/>
    <x v="131"/>
    <d v="2013-04-27T00:00:00"/>
    <s v="First Class"/>
    <s v="MJ-17740"/>
    <s v="Max Jones"/>
    <x v="0"/>
    <s v="United States"/>
    <s v="Lancaster"/>
    <s v="Ohio"/>
    <n v="43130"/>
    <x v="3"/>
    <s v="OFF-PA-10002923"/>
    <s v="Office Supplies"/>
    <s v="Paper"/>
    <s v="Xerox 1942"/>
    <n v="78.304000000000002"/>
    <n v="2"/>
    <n v="0.2"/>
    <n v="29.363999999999997"/>
  </r>
  <r>
    <n v="2832"/>
    <s v="CA-2011-148915"/>
    <x v="2"/>
    <x v="301"/>
    <d v="2011-11-05T00:00:00"/>
    <s v="Standard Class"/>
    <s v="ND-18370"/>
    <s v="Natalie DeCherney"/>
    <x v="0"/>
    <s v="United States"/>
    <s v="Portland"/>
    <s v="Oregon"/>
    <n v="97206"/>
    <x v="1"/>
    <s v="OFF-ST-10001128"/>
    <s v="Office Supplies"/>
    <s v="Storage"/>
    <s v="Carina Mini System Audio Rack, Model AR050B"/>
    <n v="443.92"/>
    <n v="5"/>
    <n v="0.2"/>
    <n v="-94.33299999999997"/>
  </r>
  <r>
    <n v="2833"/>
    <s v="CA-2011-148915"/>
    <x v="2"/>
    <x v="301"/>
    <d v="2011-11-05T00:00:00"/>
    <s v="Standard Class"/>
    <s v="ND-18370"/>
    <s v="Natalie DeCherney"/>
    <x v="0"/>
    <s v="United States"/>
    <s v="Portland"/>
    <s v="Oregon"/>
    <n v="97206"/>
    <x v="1"/>
    <s v="TEC-PH-10000673"/>
    <s v="Technology"/>
    <s v="Phones"/>
    <s v="Plantronics Voyager Pro HD - Bluetooth Headset"/>
    <n v="155.976"/>
    <n v="3"/>
    <n v="0.2"/>
    <n v="54.5916"/>
  </r>
  <r>
    <n v="2834"/>
    <s v="CA-2014-134649"/>
    <x v="3"/>
    <x v="795"/>
    <d v="2014-02-01T00:00:00"/>
    <s v="Second Class"/>
    <s v="CA-11965"/>
    <s v="Carol Adams"/>
    <x v="1"/>
    <s v="United States"/>
    <s v="Hoover"/>
    <s v="Alabama"/>
    <n v="35244"/>
    <x v="0"/>
    <s v="OFF-AR-10001547"/>
    <s v="Office Supplies"/>
    <s v="Art"/>
    <s v="Newell 311"/>
    <n v="15.469999999999999"/>
    <n v="7"/>
    <n v="0"/>
    <n v="4.1768999999999998"/>
  </r>
  <r>
    <n v="2835"/>
    <s v="CA-2014-134649"/>
    <x v="3"/>
    <x v="795"/>
    <d v="2014-02-01T00:00:00"/>
    <s v="Second Class"/>
    <s v="CA-11965"/>
    <s v="Carol Adams"/>
    <x v="1"/>
    <s v="United States"/>
    <s v="Hoover"/>
    <s v="Alabama"/>
    <n v="35244"/>
    <x v="0"/>
    <s v="OFF-BI-10001890"/>
    <s v="Office Supplies"/>
    <s v="Binders"/>
    <s v="Avery Poly Binder Pockets"/>
    <n v="7.16"/>
    <n v="2"/>
    <n v="0"/>
    <n v="3.4367999999999999"/>
  </r>
  <r>
    <n v="2836"/>
    <s v="CA-2014-110842"/>
    <x v="3"/>
    <x v="343"/>
    <d v="2014-11-17T00:00:00"/>
    <s v="Standard Class"/>
    <s v="GA-14725"/>
    <s v="Guy Armstrong"/>
    <x v="0"/>
    <s v="United States"/>
    <s v="Los Angeles"/>
    <s v="California"/>
    <n v="90036"/>
    <x v="1"/>
    <s v="OFF-AP-10003971"/>
    <s v="Office Supplies"/>
    <s v="Appliances"/>
    <s v="Belkin 6 Outlet Metallic Surge Strip"/>
    <n v="10.89"/>
    <n v="1"/>
    <n v="0"/>
    <n v="2.8314000000000004"/>
  </r>
  <r>
    <n v="2837"/>
    <s v="CA-2014-110842"/>
    <x v="3"/>
    <x v="343"/>
    <d v="2014-11-17T00:00:00"/>
    <s v="Standard Class"/>
    <s v="GA-14725"/>
    <s v="Guy Armstrong"/>
    <x v="0"/>
    <s v="United States"/>
    <s v="Los Angeles"/>
    <s v="California"/>
    <n v="90036"/>
    <x v="1"/>
    <s v="OFF-PA-10000520"/>
    <s v="Office Supplies"/>
    <s v="Paper"/>
    <s v="Xerox 201"/>
    <n v="19.440000000000001"/>
    <n v="3"/>
    <n v="0"/>
    <n v="9.3312000000000008"/>
  </r>
  <r>
    <n v="2838"/>
    <s v="CA-2014-110842"/>
    <x v="3"/>
    <x v="343"/>
    <d v="2014-11-17T00:00:00"/>
    <s v="Standard Class"/>
    <s v="GA-14725"/>
    <s v="Guy Armstrong"/>
    <x v="0"/>
    <s v="United States"/>
    <s v="Los Angeles"/>
    <s v="California"/>
    <n v="90036"/>
    <x v="1"/>
    <s v="OFF-BI-10000977"/>
    <s v="Office Supplies"/>
    <s v="Binders"/>
    <s v="Ibico Plastic Spiral Binding Combs"/>
    <n v="121.6"/>
    <n v="5"/>
    <n v="0.2"/>
    <n v="39.519999999999989"/>
  </r>
  <r>
    <n v="2839"/>
    <s v="CA-2013-147368"/>
    <x v="0"/>
    <x v="632"/>
    <d v="2013-06-13T00:00:00"/>
    <s v="First Class"/>
    <s v="TC-21295"/>
    <s v="Toby Carlisle"/>
    <x v="0"/>
    <s v="United States"/>
    <s v="Tallahassee"/>
    <s v="Florida"/>
    <n v="32303"/>
    <x v="0"/>
    <s v="TEC-MA-10002178"/>
    <s v="Technology"/>
    <s v="Machines"/>
    <s v="Cisco CP-7937G Unified IP Conference Station Phone"/>
    <n v="695.7"/>
    <n v="2"/>
    <n v="0.5"/>
    <n v="-27.827999999999975"/>
  </r>
  <r>
    <n v="2840"/>
    <s v="US-2012-104185"/>
    <x v="1"/>
    <x v="37"/>
    <d v="2012-09-08T00:00:00"/>
    <s v="Second Class"/>
    <s v="JB-15400"/>
    <s v="Jennifer Braxton"/>
    <x v="1"/>
    <s v="United States"/>
    <s v="New York City"/>
    <s v="New York"/>
    <n v="10009"/>
    <x v="3"/>
    <s v="OFF-ST-10001526"/>
    <s v="Office Supplies"/>
    <s v="Storage"/>
    <s v="Iceberg Mobile Mega Data/Printer Cart "/>
    <n v="120.33"/>
    <n v="1"/>
    <n v="0"/>
    <n v="31.285799999999995"/>
  </r>
  <r>
    <n v="2841"/>
    <s v="US-2011-125521"/>
    <x v="2"/>
    <x v="619"/>
    <d v="2011-03-19T00:00:00"/>
    <s v="Standard Class"/>
    <s v="CK-12325"/>
    <s v="Christine Kargatis"/>
    <x v="2"/>
    <s v="United States"/>
    <s v="Chesapeake"/>
    <s v="Virginia"/>
    <n v="23320"/>
    <x v="0"/>
    <s v="FUR-CH-10003379"/>
    <s v="Furniture"/>
    <s v="Chairs"/>
    <s v="Global Commerce Series High-Back Swivel/Tilt Chairs"/>
    <n v="1139.92"/>
    <n v="4"/>
    <n v="0"/>
    <n v="284.98"/>
  </r>
  <r>
    <n v="2842"/>
    <s v="US-2014-135062"/>
    <x v="3"/>
    <x v="515"/>
    <d v="2014-09-05T00:00:00"/>
    <s v="Second Class"/>
    <s v="RL-19615"/>
    <s v="Rob Lucas"/>
    <x v="0"/>
    <s v="United States"/>
    <s v="Fayetteville"/>
    <s v="North Carolina"/>
    <n v="28314"/>
    <x v="0"/>
    <s v="OFF-PA-10000100"/>
    <s v="Office Supplies"/>
    <s v="Paper"/>
    <s v="Xerox 1945"/>
    <n v="229.54400000000001"/>
    <n v="7"/>
    <n v="0.2"/>
    <n v="83.209699999999998"/>
  </r>
  <r>
    <n v="2843"/>
    <s v="CA-2014-135650"/>
    <x v="3"/>
    <x v="721"/>
    <d v="2014-03-28T00:00:00"/>
    <s v="Standard Class"/>
    <s v="AC-10660"/>
    <s v="Anna Chung"/>
    <x v="0"/>
    <s v="United States"/>
    <s v="Huntsville"/>
    <s v="Texas"/>
    <n v="77340"/>
    <x v="2"/>
    <s v="OFF-ST-10001809"/>
    <s v="Office Supplies"/>
    <s v="Storage"/>
    <s v="Fellowes Officeware Wire Shelving"/>
    <n v="143.72800000000001"/>
    <n v="2"/>
    <n v="0.2"/>
    <n v="-32.338800000000006"/>
  </r>
  <r>
    <n v="2844"/>
    <s v="CA-2014-112865"/>
    <x v="3"/>
    <x v="796"/>
    <d v="2014-05-23T00:00:00"/>
    <s v="Standard Class"/>
    <s v="BH-11710"/>
    <s v="Brosina Hoffman"/>
    <x v="0"/>
    <s v="United States"/>
    <s v="Philadelphia"/>
    <s v="Pennsylvania"/>
    <n v="19140"/>
    <x v="3"/>
    <s v="TEC-AC-10000387"/>
    <s v="Technology"/>
    <s v="Accessories"/>
    <s v="KeyTronic KT800P2 - Keyboard - Black"/>
    <n v="36.048000000000002"/>
    <n v="3"/>
    <n v="0.2"/>
    <n v="-0.90120000000000111"/>
  </r>
  <r>
    <n v="2845"/>
    <s v="US-2013-162852"/>
    <x v="0"/>
    <x v="797"/>
    <d v="2014-01-01T00:00:00"/>
    <s v="Standard Class"/>
    <s v="BG-11695"/>
    <s v="Brooke Gillingham"/>
    <x v="1"/>
    <s v="United States"/>
    <s v="Woodstock"/>
    <s v="Illinois"/>
    <n v="60098"/>
    <x v="2"/>
    <s v="FUR-CH-10004853"/>
    <s v="Furniture"/>
    <s v="Chairs"/>
    <s v="Global Manager's Adjustable Task Chair, Storm"/>
    <n v="845.48799999999994"/>
    <n v="8"/>
    <n v="0.3"/>
    <n v="-12.078400000000101"/>
  </r>
  <r>
    <n v="2846"/>
    <s v="CA-2014-138163"/>
    <x v="3"/>
    <x v="701"/>
    <d v="2014-11-21T00:00:00"/>
    <s v="First Class"/>
    <s v="XP-21865"/>
    <s v="Xylona Preis"/>
    <x v="0"/>
    <s v="United States"/>
    <s v="Everett"/>
    <s v="Massachusetts"/>
    <n v="2149"/>
    <x v="3"/>
    <s v="OFF-AR-10001958"/>
    <s v="Office Supplies"/>
    <s v="Art"/>
    <s v="Stanley Bostitch Contemporary Electric Pencil Sharpeners"/>
    <n v="50.94"/>
    <n v="3"/>
    <n v="0"/>
    <n v="14.263200000000001"/>
  </r>
  <r>
    <n v="2847"/>
    <s v="CA-2014-152093"/>
    <x v="3"/>
    <x v="18"/>
    <d v="2014-09-16T00:00:00"/>
    <s v="Standard Class"/>
    <s v="SN-20560"/>
    <s v="Skye Norling"/>
    <x v="2"/>
    <s v="United States"/>
    <s v="Chicago"/>
    <s v="Illinois"/>
    <n v="60653"/>
    <x v="2"/>
    <s v="OFF-BI-10003527"/>
    <s v="Office Supplies"/>
    <s v="Binders"/>
    <s v="Fellowes PB500 Electric Punch Plastic Comb Binding Machine with Manual Bind"/>
    <n v="762.59399999999982"/>
    <n v="3"/>
    <n v="0.8"/>
    <n v="-1143.8910000000001"/>
  </r>
  <r>
    <n v="2848"/>
    <s v="CA-2014-157854"/>
    <x v="3"/>
    <x v="798"/>
    <d v="2014-04-16T00:00:00"/>
    <s v="Standard Class"/>
    <s v="DM-13345"/>
    <s v="Denise Monton"/>
    <x v="1"/>
    <s v="United States"/>
    <s v="Roswell"/>
    <s v="Georgia"/>
    <n v="30076"/>
    <x v="0"/>
    <s v="FUR-FU-10003832"/>
    <s v="Furniture"/>
    <s v="Furnishings"/>
    <s v="Eldon Expressions Punched Metal &amp; Wood Desk Accessories, Black &amp; Cherry"/>
    <n v="56.28"/>
    <n v="6"/>
    <n v="0"/>
    <n v="15.758400000000002"/>
  </r>
  <r>
    <n v="2849"/>
    <s v="CA-2014-157854"/>
    <x v="3"/>
    <x v="798"/>
    <d v="2014-04-16T00:00:00"/>
    <s v="Standard Class"/>
    <s v="DM-13345"/>
    <s v="Denise Monton"/>
    <x v="1"/>
    <s v="United States"/>
    <s v="Roswell"/>
    <s v="Georgia"/>
    <n v="30076"/>
    <x v="0"/>
    <s v="OFF-BI-10001359"/>
    <s v="Office Supplies"/>
    <s v="Binders"/>
    <s v="GBC DocuBind TL300 Electric Binding System"/>
    <n v="2690.9700000000003"/>
    <n v="3"/>
    <n v="0"/>
    <n v="1264.7558999999999"/>
  </r>
  <r>
    <n v="2850"/>
    <s v="CA-2013-123617"/>
    <x v="0"/>
    <x v="85"/>
    <d v="2013-12-04T00:00:00"/>
    <s v="Standard Class"/>
    <s v="AJ-10780"/>
    <s v="Anthony Jacobs"/>
    <x v="1"/>
    <s v="United States"/>
    <s v="Palm Coast"/>
    <s v="Florida"/>
    <n v="32137"/>
    <x v="0"/>
    <s v="OFF-BI-10002976"/>
    <s v="Office Supplies"/>
    <s v="Binders"/>
    <s v="ACCOHIDE Binder by Acco"/>
    <n v="7.4340000000000011"/>
    <n v="6"/>
    <n v="0.7"/>
    <n v="-5.6993999999999971"/>
  </r>
  <r>
    <n v="2851"/>
    <s v="US-2013-128293"/>
    <x v="0"/>
    <x v="799"/>
    <d v="2013-06-06T00:00:00"/>
    <s v="First Class"/>
    <s v="KC-16255"/>
    <s v="Karen Carlisle"/>
    <x v="1"/>
    <s v="United States"/>
    <s v="Philadelphia"/>
    <s v="Pennsylvania"/>
    <n v="19120"/>
    <x v="3"/>
    <s v="OFF-ST-10000736"/>
    <s v="Office Supplies"/>
    <s v="Storage"/>
    <s v="Carina Double Wide Media Storage Towers in Natural &amp; Black"/>
    <n v="64.784000000000006"/>
    <n v="1"/>
    <n v="0.2"/>
    <n v="-12.956800000000005"/>
  </r>
  <r>
    <n v="2852"/>
    <s v="CA-2014-107342"/>
    <x v="3"/>
    <x v="94"/>
    <d v="2014-12-23T00:00:00"/>
    <s v="Standard Class"/>
    <s v="VF-21715"/>
    <s v="Vicky Freymann"/>
    <x v="2"/>
    <s v="United States"/>
    <s v="Columbus"/>
    <s v="Indiana"/>
    <n v="47201"/>
    <x v="2"/>
    <s v="OFF-PA-10001745"/>
    <s v="Office Supplies"/>
    <s v="Paper"/>
    <s v="Wirebound Message Books, 2 7/8&quot; x 5&quot;, 3 Forms per Page"/>
    <n v="28.16"/>
    <n v="4"/>
    <n v="0"/>
    <n v="13.235199999999999"/>
  </r>
  <r>
    <n v="2853"/>
    <s v="CA-2013-136371"/>
    <x v="0"/>
    <x v="690"/>
    <d v="2013-03-22T00:00:00"/>
    <s v="Second Class"/>
    <s v="SV-20935"/>
    <s v="Susan Vittorini"/>
    <x v="0"/>
    <s v="United States"/>
    <s v="Oceanside"/>
    <s v="New York"/>
    <n v="11572"/>
    <x v="3"/>
    <s v="FUR-FU-10000409"/>
    <s v="Furniture"/>
    <s v="Furnishings"/>
    <s v="GE 4 Foot Flourescent Tube, 40 Watt"/>
    <n v="14.98"/>
    <n v="1"/>
    <n v="0"/>
    <n v="6.8908000000000005"/>
  </r>
  <r>
    <n v="2854"/>
    <s v="CA-2013-136371"/>
    <x v="0"/>
    <x v="690"/>
    <d v="2013-03-22T00:00:00"/>
    <s v="Second Class"/>
    <s v="SV-20935"/>
    <s v="Susan Vittorini"/>
    <x v="0"/>
    <s v="United States"/>
    <s v="Oceanside"/>
    <s v="New York"/>
    <n v="11572"/>
    <x v="3"/>
    <s v="FUR-FU-10000221"/>
    <s v="Furniture"/>
    <s v="Furnishings"/>
    <s v="Master Caster Door Stop, Brown"/>
    <n v="20.32"/>
    <n v="4"/>
    <n v="0"/>
    <n v="6.9087999999999994"/>
  </r>
  <r>
    <n v="2855"/>
    <s v="CA-2014-137344"/>
    <x v="3"/>
    <x v="648"/>
    <d v="2014-08-21T00:00:00"/>
    <s v="Same Day"/>
    <s v="EM-13810"/>
    <s v="Eleni McCrary"/>
    <x v="1"/>
    <s v="United States"/>
    <s v="Franklin"/>
    <s v="Massachusetts"/>
    <n v="2038"/>
    <x v="3"/>
    <s v="OFF-ST-10000344"/>
    <s v="Office Supplies"/>
    <s v="Storage"/>
    <s v="Neat Ideas Personal Hanging Folder Files, Black"/>
    <n v="40.29"/>
    <n v="3"/>
    <n v="0"/>
    <n v="10.475399999999999"/>
  </r>
  <r>
    <n v="2856"/>
    <s v="CA-2014-169810"/>
    <x v="3"/>
    <x v="800"/>
    <d v="2014-08-01T00:00:00"/>
    <s v="Standard Class"/>
    <s v="RB-19360"/>
    <s v="Raymond Buch"/>
    <x v="0"/>
    <s v="United States"/>
    <s v="Sioux Falls"/>
    <s v="South Dakota"/>
    <n v="57103"/>
    <x v="2"/>
    <s v="OFF-LA-10003663"/>
    <s v="Office Supplies"/>
    <s v="Labels"/>
    <s v="Avery 498"/>
    <n v="20.23"/>
    <n v="7"/>
    <n v="0"/>
    <n v="9.5081000000000007"/>
  </r>
  <r>
    <n v="2857"/>
    <s v="CA-2013-128594"/>
    <x v="0"/>
    <x v="370"/>
    <d v="2013-08-30T00:00:00"/>
    <s v="First Class"/>
    <s v="DJ-13510"/>
    <s v="Don Jones"/>
    <x v="1"/>
    <s v="United States"/>
    <s v="San Diego"/>
    <s v="California"/>
    <n v="92037"/>
    <x v="1"/>
    <s v="FUR-CH-10001215"/>
    <s v="Furniture"/>
    <s v="Chairs"/>
    <s v="Global Troy Executive Leather Low-Back Tilter"/>
    <n v="1603.1360000000002"/>
    <n v="4"/>
    <n v="0.2"/>
    <n v="100.19599999999997"/>
  </r>
  <r>
    <n v="2858"/>
    <s v="CA-2013-154690"/>
    <x v="0"/>
    <x v="243"/>
    <d v="2013-08-18T00:00:00"/>
    <s v="Second Class"/>
    <s v="CC-12370"/>
    <s v="Christopher Conant"/>
    <x v="0"/>
    <s v="United States"/>
    <s v="Fayetteville"/>
    <s v="North Carolina"/>
    <n v="28314"/>
    <x v="0"/>
    <s v="FUR-CH-10000988"/>
    <s v="Furniture"/>
    <s v="Chairs"/>
    <s v="Hon Olson Stacker Stools"/>
    <n v="225.29600000000002"/>
    <n v="2"/>
    <n v="0.2"/>
    <n v="22.529599999999995"/>
  </r>
  <r>
    <n v="2859"/>
    <s v="CA-2014-138975"/>
    <x v="3"/>
    <x v="240"/>
    <d v="2014-05-24T00:00:00"/>
    <s v="Standard Class"/>
    <s v="SC-20380"/>
    <s v="Shahid Collister"/>
    <x v="0"/>
    <s v="United States"/>
    <s v="Atlanta"/>
    <s v="Georgia"/>
    <n v="30318"/>
    <x v="0"/>
    <s v="TEC-AC-10003441"/>
    <s v="Technology"/>
    <s v="Accessories"/>
    <s v="Kingston Digital DataTraveler 32GB USB 2.0"/>
    <n v="67.8"/>
    <n v="4"/>
    <n v="0"/>
    <n v="4.0679999999999978"/>
  </r>
  <r>
    <n v="2860"/>
    <s v="CA-2014-138975"/>
    <x v="3"/>
    <x v="240"/>
    <d v="2014-05-24T00:00:00"/>
    <s v="Standard Class"/>
    <s v="SC-20380"/>
    <s v="Shahid Collister"/>
    <x v="0"/>
    <s v="United States"/>
    <s v="Atlanta"/>
    <s v="Georgia"/>
    <n v="30318"/>
    <x v="0"/>
    <s v="TEC-PH-10004389"/>
    <s v="Technology"/>
    <s v="Phones"/>
    <s v="Nokia Lumia 925"/>
    <n v="377.96999999999997"/>
    <n v="3"/>
    <n v="0"/>
    <n v="98.272200000000012"/>
  </r>
  <r>
    <n v="2861"/>
    <s v="CA-2014-138975"/>
    <x v="3"/>
    <x v="240"/>
    <d v="2014-05-24T00:00:00"/>
    <s v="Standard Class"/>
    <s v="SC-20380"/>
    <s v="Shahid Collister"/>
    <x v="0"/>
    <s v="United States"/>
    <s v="Atlanta"/>
    <s v="Georgia"/>
    <n v="30318"/>
    <x v="0"/>
    <s v="FUR-BO-10004695"/>
    <s v="Furniture"/>
    <s v="Bookcases"/>
    <s v="O'Sullivan 2-Door Barrister Bookcase in Odessa Pine"/>
    <n v="1628.82"/>
    <n v="9"/>
    <n v="0"/>
    <n v="374.62859999999989"/>
  </r>
  <r>
    <n v="2862"/>
    <s v="CA-2014-138975"/>
    <x v="3"/>
    <x v="240"/>
    <d v="2014-05-24T00:00:00"/>
    <s v="Standard Class"/>
    <s v="SC-20380"/>
    <s v="Shahid Collister"/>
    <x v="0"/>
    <s v="United States"/>
    <s v="Atlanta"/>
    <s v="Georgia"/>
    <n v="30318"/>
    <x v="0"/>
    <s v="OFF-PA-10000100"/>
    <s v="Office Supplies"/>
    <s v="Paper"/>
    <s v="Xerox 1945"/>
    <n v="286.93"/>
    <n v="7"/>
    <n v="0"/>
    <n v="140.59569999999999"/>
  </r>
  <r>
    <n v="2863"/>
    <s v="CA-2014-106537"/>
    <x v="3"/>
    <x v="801"/>
    <d v="2014-08-18T00:00:00"/>
    <s v="Standard Class"/>
    <s v="RH-19495"/>
    <s v="Rick Hansen"/>
    <x v="0"/>
    <s v="United States"/>
    <s v="Orlando"/>
    <s v="Florida"/>
    <n v="32839"/>
    <x v="0"/>
    <s v="OFF-PA-10000223"/>
    <s v="Office Supplies"/>
    <s v="Paper"/>
    <s v="Xerox 2000"/>
    <n v="20.736000000000004"/>
    <n v="4"/>
    <n v="0.2"/>
    <n v="7.2576000000000001"/>
  </r>
  <r>
    <n v="2864"/>
    <s v="US-2014-103828"/>
    <x v="3"/>
    <x v="802"/>
    <d v="2014-08-14T00:00:00"/>
    <s v="Same Day"/>
    <s v="JK-15370"/>
    <s v="Jay Kimmel"/>
    <x v="0"/>
    <s v="United States"/>
    <s v="San Francisco"/>
    <s v="California"/>
    <n v="94122"/>
    <x v="1"/>
    <s v="OFF-ST-10001325"/>
    <s v="Office Supplies"/>
    <s v="Storage"/>
    <s v="Sterilite Officeware Hinged File Box"/>
    <n v="31.44"/>
    <n v="3"/>
    <n v="0"/>
    <n v="8.4888000000000012"/>
  </r>
  <r>
    <n v="2865"/>
    <s v="US-2014-103828"/>
    <x v="3"/>
    <x v="802"/>
    <d v="2014-08-14T00:00:00"/>
    <s v="Same Day"/>
    <s v="JK-15370"/>
    <s v="Jay Kimmel"/>
    <x v="0"/>
    <s v="United States"/>
    <s v="San Francisco"/>
    <s v="California"/>
    <n v="94122"/>
    <x v="1"/>
    <s v="OFF-AP-10004249"/>
    <s v="Office Supplies"/>
    <s v="Appliances"/>
    <s v="Staples"/>
    <n v="83.79"/>
    <n v="7"/>
    <n v="0"/>
    <n v="22.623299999999997"/>
  </r>
  <r>
    <n v="2866"/>
    <s v="US-2014-103828"/>
    <x v="3"/>
    <x v="802"/>
    <d v="2014-08-14T00:00:00"/>
    <s v="Same Day"/>
    <s v="JK-15370"/>
    <s v="Jay Kimmel"/>
    <x v="0"/>
    <s v="United States"/>
    <s v="San Francisco"/>
    <s v="California"/>
    <n v="94122"/>
    <x v="1"/>
    <s v="OFF-AR-10000588"/>
    <s v="Office Supplies"/>
    <s v="Art"/>
    <s v="Newell 345"/>
    <n v="59.519999999999996"/>
    <n v="3"/>
    <n v="0"/>
    <n v="15.475200000000001"/>
  </r>
  <r>
    <n v="2867"/>
    <s v="US-2014-103828"/>
    <x v="3"/>
    <x v="802"/>
    <d v="2014-08-14T00:00:00"/>
    <s v="Same Day"/>
    <s v="JK-15370"/>
    <s v="Jay Kimmel"/>
    <x v="0"/>
    <s v="United States"/>
    <s v="San Francisco"/>
    <s v="California"/>
    <n v="94122"/>
    <x v="1"/>
    <s v="OFF-SU-10000946"/>
    <s v="Office Supplies"/>
    <s v="Supplies"/>
    <s v="Staples"/>
    <n v="31.92"/>
    <n v="4"/>
    <n v="0"/>
    <n v="9.2567999999999984"/>
  </r>
  <r>
    <n v="2868"/>
    <s v="CA-2013-115588"/>
    <x v="0"/>
    <x v="338"/>
    <d v="2013-11-13T00:00:00"/>
    <s v="Second Class"/>
    <s v="AF-10885"/>
    <s v="Art Foster"/>
    <x v="0"/>
    <s v="United States"/>
    <s v="Toledo"/>
    <s v="Ohio"/>
    <n v="43615"/>
    <x v="3"/>
    <s v="OFF-SU-10001225"/>
    <s v="Office Supplies"/>
    <s v="Supplies"/>
    <s v="Staples"/>
    <n v="14.720000000000002"/>
    <n v="5"/>
    <n v="0.2"/>
    <n v="-3.3120000000000012"/>
  </r>
  <r>
    <n v="2869"/>
    <s v="CA-2013-115588"/>
    <x v="0"/>
    <x v="338"/>
    <d v="2013-11-13T00:00:00"/>
    <s v="Second Class"/>
    <s v="AF-10885"/>
    <s v="Art Foster"/>
    <x v="0"/>
    <s v="United States"/>
    <s v="Toledo"/>
    <s v="Ohio"/>
    <n v="43615"/>
    <x v="3"/>
    <s v="OFF-ST-10001558"/>
    <s v="Office Supplies"/>
    <s v="Storage"/>
    <s v="Acco Perma 4000 Stacking Storage Drawers"/>
    <n v="38.975999999999999"/>
    <n v="3"/>
    <n v="0.2"/>
    <n v="-2.4359999999999999"/>
  </r>
  <r>
    <n v="2870"/>
    <s v="CA-2014-143861"/>
    <x v="3"/>
    <x v="492"/>
    <d v="2014-06-20T00:00:00"/>
    <s v="Standard Class"/>
    <s v="LC-16885"/>
    <s v="Lena Creighton"/>
    <x v="0"/>
    <s v="United States"/>
    <s v="Saint Petersburg"/>
    <s v="Florida"/>
    <n v="33710"/>
    <x v="0"/>
    <s v="FUR-FU-10001546"/>
    <s v="Furniture"/>
    <s v="Furnishings"/>
    <s v="Dana Swing-Arm Lamps"/>
    <n v="17.088000000000001"/>
    <n v="2"/>
    <n v="0.2"/>
    <n v="1.0679999999999996"/>
  </r>
  <r>
    <n v="2871"/>
    <s v="CA-2011-148040"/>
    <x v="2"/>
    <x v="579"/>
    <d v="2011-03-26T00:00:00"/>
    <s v="Standard Class"/>
    <s v="BF-11275"/>
    <s v="Beth Fritzler"/>
    <x v="1"/>
    <s v="United States"/>
    <s v="Tucson"/>
    <s v="Arizona"/>
    <n v="85705"/>
    <x v="1"/>
    <s v="OFF-PA-10002581"/>
    <s v="Office Supplies"/>
    <s v="Paper"/>
    <s v="Xerox 1951"/>
    <n v="74.352000000000004"/>
    <n v="3"/>
    <n v="0.2"/>
    <n v="23.234999999999992"/>
  </r>
  <r>
    <n v="2872"/>
    <s v="CA-2011-148040"/>
    <x v="2"/>
    <x v="579"/>
    <d v="2011-03-26T00:00:00"/>
    <s v="Standard Class"/>
    <s v="BF-11275"/>
    <s v="Beth Fritzler"/>
    <x v="1"/>
    <s v="United States"/>
    <s v="Tucson"/>
    <s v="Arizona"/>
    <n v="85705"/>
    <x v="1"/>
    <s v="FUR-CH-10001482"/>
    <s v="Furniture"/>
    <s v="Chairs"/>
    <s v="Office Star - Mesh Screen back chair with Vinyl seat"/>
    <n v="314.35199999999998"/>
    <n v="3"/>
    <n v="0.2"/>
    <n v="-35.36460000000001"/>
  </r>
  <r>
    <n v="2873"/>
    <s v="CA-2014-135167"/>
    <x v="3"/>
    <x v="140"/>
    <d v="2014-06-21T00:00:00"/>
    <s v="Standard Class"/>
    <s v="SC-20800"/>
    <s v="Stuart Calhoun"/>
    <x v="0"/>
    <s v="United States"/>
    <s v="Los Angeles"/>
    <s v="California"/>
    <n v="90036"/>
    <x v="1"/>
    <s v="OFF-AR-10002399"/>
    <s v="Office Supplies"/>
    <s v="Art"/>
    <s v="Dixon Prang Watercolor Pencils, 10-Color Set with Brush"/>
    <n v="4.26"/>
    <n v="1"/>
    <n v="0"/>
    <n v="1.7465999999999999"/>
  </r>
  <r>
    <n v="2874"/>
    <s v="CA-2014-137022"/>
    <x v="3"/>
    <x v="673"/>
    <d v="2014-11-23T00:00:00"/>
    <s v="Standard Class"/>
    <s v="SW-20275"/>
    <s v="Scott Williamson"/>
    <x v="0"/>
    <s v="United States"/>
    <s v="San Diego"/>
    <s v="California"/>
    <n v="92105"/>
    <x v="1"/>
    <s v="OFF-ST-10001963"/>
    <s v="Office Supplies"/>
    <s v="Storage"/>
    <s v="Tennsco Regal Shelving Units"/>
    <n v="811.28"/>
    <n v="8"/>
    <n v="0"/>
    <n v="24.338399999999979"/>
  </r>
  <r>
    <n v="2875"/>
    <s v="US-2014-102638"/>
    <x v="3"/>
    <x v="614"/>
    <d v="2015-01-01T00:00:00"/>
    <s v="First Class"/>
    <s v="MC-17845"/>
    <s v="Michael Chen"/>
    <x v="0"/>
    <s v="United States"/>
    <s v="New York City"/>
    <s v="New York"/>
    <n v="10035"/>
    <x v="3"/>
    <s v="OFF-FA-10002988"/>
    <s v="Office Supplies"/>
    <s v="Fasteners"/>
    <s v="Ideal Clamps"/>
    <n v="6.0299999999999994"/>
    <n v="3"/>
    <n v="0"/>
    <n v="2.9546999999999999"/>
  </r>
  <r>
    <n v="2876"/>
    <s v="US-2013-167339"/>
    <x v="0"/>
    <x v="803"/>
    <d v="2013-01-23T00:00:00"/>
    <s v="Second Class"/>
    <s v="TD-20995"/>
    <s v="Tamara Dahlen"/>
    <x v="0"/>
    <s v="United States"/>
    <s v="San Diego"/>
    <s v="California"/>
    <n v="92037"/>
    <x v="1"/>
    <s v="FUR-CH-10004289"/>
    <s v="Furniture"/>
    <s v="Chairs"/>
    <s v="Global Super Steno Chair"/>
    <n v="153.56800000000001"/>
    <n v="2"/>
    <n v="0.2"/>
    <n v="-5.758800000000015"/>
  </r>
  <r>
    <n v="2877"/>
    <s v="US-2013-167339"/>
    <x v="0"/>
    <x v="803"/>
    <d v="2013-01-23T00:00:00"/>
    <s v="Second Class"/>
    <s v="TD-20995"/>
    <s v="Tamara Dahlen"/>
    <x v="0"/>
    <s v="United States"/>
    <s v="San Diego"/>
    <s v="California"/>
    <n v="92037"/>
    <x v="1"/>
    <s v="FUR-CH-10000785"/>
    <s v="Furniture"/>
    <s v="Chairs"/>
    <s v="Global Ergonomic Managers Chair"/>
    <n v="1013.4879999999999"/>
    <n v="7"/>
    <n v="0.2"/>
    <n v="76.011600000000016"/>
  </r>
  <r>
    <n v="2878"/>
    <s v="CA-2013-152072"/>
    <x v="0"/>
    <x v="804"/>
    <d v="2013-01-19T00:00:00"/>
    <s v="Standard Class"/>
    <s v="Dp-13240"/>
    <s v="Dean percer"/>
    <x v="2"/>
    <s v="United States"/>
    <s v="Westfield"/>
    <s v="New Jersey"/>
    <n v="7090"/>
    <x v="3"/>
    <s v="OFF-EN-10003040"/>
    <s v="Office Supplies"/>
    <s v="Envelopes"/>
    <s v="Quality Park Security Envelopes"/>
    <n v="52.34"/>
    <n v="2"/>
    <n v="0"/>
    <n v="24.599800000000002"/>
  </r>
  <r>
    <n v="2879"/>
    <s v="CA-2013-152072"/>
    <x v="0"/>
    <x v="804"/>
    <d v="2013-01-19T00:00:00"/>
    <s v="Standard Class"/>
    <s v="Dp-13240"/>
    <s v="Dean percer"/>
    <x v="2"/>
    <s v="United States"/>
    <s v="Westfield"/>
    <s v="New Jersey"/>
    <n v="7090"/>
    <x v="3"/>
    <s v="OFF-AR-10001573"/>
    <s v="Office Supplies"/>
    <s v="Art"/>
    <s v="American Pencil"/>
    <n v="4.66"/>
    <n v="2"/>
    <n v="0"/>
    <n v="1.3513999999999995"/>
  </r>
  <r>
    <n v="2880"/>
    <s v="CA-2013-152072"/>
    <x v="0"/>
    <x v="804"/>
    <d v="2013-01-19T00:00:00"/>
    <s v="Standard Class"/>
    <s v="Dp-13240"/>
    <s v="Dean percer"/>
    <x v="2"/>
    <s v="United States"/>
    <s v="Westfield"/>
    <s v="New Jersey"/>
    <n v="7090"/>
    <x v="3"/>
    <s v="TEC-AC-10000844"/>
    <s v="Technology"/>
    <s v="Accessories"/>
    <s v="Logitech Gaming G510s - Keyboard"/>
    <n v="254.96999999999997"/>
    <n v="3"/>
    <n v="0"/>
    <n v="91.789199999999994"/>
  </r>
  <r>
    <n v="2881"/>
    <s v="CA-2013-102932"/>
    <x v="0"/>
    <x v="251"/>
    <d v="2013-09-24T00:00:00"/>
    <s v="Second Class"/>
    <s v="SD-20485"/>
    <s v="Shirley Daniels"/>
    <x v="2"/>
    <s v="United States"/>
    <s v="Orange"/>
    <s v="New Jersey"/>
    <n v="7050"/>
    <x v="3"/>
    <s v="OFF-BI-10000756"/>
    <s v="Office Supplies"/>
    <s v="Binders"/>
    <s v="Storex DuraTech Recycled Plastic Frosted Binders"/>
    <n v="25.44"/>
    <n v="6"/>
    <n v="0"/>
    <n v="12.72"/>
  </r>
  <r>
    <n v="2882"/>
    <s v="CA-2013-102932"/>
    <x v="0"/>
    <x v="251"/>
    <d v="2013-09-24T00:00:00"/>
    <s v="Second Class"/>
    <s v="SD-20485"/>
    <s v="Shirley Daniels"/>
    <x v="2"/>
    <s v="United States"/>
    <s v="Orange"/>
    <s v="New Jersey"/>
    <n v="7050"/>
    <x v="3"/>
    <s v="OFF-SU-10000381"/>
    <s v="Office Supplies"/>
    <s v="Supplies"/>
    <s v="Acme Forged Steel Scissors with Black Enamel Handles"/>
    <n v="27.93"/>
    <n v="3"/>
    <n v="0"/>
    <n v="8.0996999999999986"/>
  </r>
  <r>
    <n v="2883"/>
    <s v="CA-2011-165540"/>
    <x v="2"/>
    <x v="805"/>
    <d v="2011-02-26T00:00:00"/>
    <s v="Standard Class"/>
    <s v="TM-21010"/>
    <s v="Tamara Manning"/>
    <x v="0"/>
    <s v="United States"/>
    <s v="Woodstock"/>
    <s v="Illinois"/>
    <n v="60098"/>
    <x v="2"/>
    <s v="OFF-BI-10004094"/>
    <s v="Office Supplies"/>
    <s v="Binders"/>
    <s v="GBC Standard Plastic Binding Systems Combs"/>
    <n v="8.8499999999999979"/>
    <n v="5"/>
    <n v="0.8"/>
    <n v="-13.717499999999998"/>
  </r>
  <r>
    <n v="2884"/>
    <s v="CA-2013-130799"/>
    <x v="0"/>
    <x v="583"/>
    <d v="2013-11-17T00:00:00"/>
    <s v="Second Class"/>
    <s v="BK-11260"/>
    <s v="Berenike Kampe"/>
    <x v="0"/>
    <s v="United States"/>
    <s v="San Francisco"/>
    <s v="California"/>
    <n v="94110"/>
    <x v="1"/>
    <s v="FUR-FU-10001852"/>
    <s v="Furniture"/>
    <s v="Furnishings"/>
    <s v="Eldon Regeneration Recycled Desk Accessories, Smoke"/>
    <n v="6.96"/>
    <n v="4"/>
    <n v="0"/>
    <n v="2.2271999999999998"/>
  </r>
  <r>
    <n v="2885"/>
    <s v="CA-2013-164483"/>
    <x v="0"/>
    <x v="806"/>
    <d v="2013-02-03T00:00:00"/>
    <s v="Standard Class"/>
    <s v="JF-15490"/>
    <s v="Jeremy Farry"/>
    <x v="0"/>
    <s v="United States"/>
    <s v="San Francisco"/>
    <s v="California"/>
    <n v="94122"/>
    <x v="1"/>
    <s v="OFF-BI-10000014"/>
    <s v="Office Supplies"/>
    <s v="Binders"/>
    <s v="Heavy-Duty E-Z-D Binders"/>
    <n v="17.456"/>
    <n v="2"/>
    <n v="0.2"/>
    <n v="5.8914"/>
  </r>
  <r>
    <n v="2886"/>
    <s v="US-2013-159856"/>
    <x v="0"/>
    <x v="807"/>
    <d v="2013-10-23T00:00:00"/>
    <s v="Standard Class"/>
    <s v="EP-13915"/>
    <s v="Emily Phan"/>
    <x v="0"/>
    <s v="United States"/>
    <s v="Tempe"/>
    <s v="Arizona"/>
    <n v="85281"/>
    <x v="1"/>
    <s v="FUR-CH-10003396"/>
    <s v="Furniture"/>
    <s v="Chairs"/>
    <s v="Global Deluxe Steno Chair"/>
    <n v="307.92"/>
    <n v="5"/>
    <n v="0.2"/>
    <n v="-34.64100000000002"/>
  </r>
  <r>
    <n v="2887"/>
    <s v="CA-2014-102099"/>
    <x v="3"/>
    <x v="404"/>
    <d v="2014-12-20T00:00:00"/>
    <s v="First Class"/>
    <s v="EP-13915"/>
    <s v="Emily Phan"/>
    <x v="0"/>
    <s v="United States"/>
    <s v="Los Angeles"/>
    <s v="California"/>
    <n v="90008"/>
    <x v="1"/>
    <s v="OFF-AR-10003811"/>
    <s v="Office Supplies"/>
    <s v="Art"/>
    <s v="Newell 327"/>
    <n v="6.63"/>
    <n v="3"/>
    <n v="0"/>
    <n v="1.7901"/>
  </r>
  <r>
    <n v="2888"/>
    <s v="CA-2014-102099"/>
    <x v="3"/>
    <x v="404"/>
    <d v="2014-12-20T00:00:00"/>
    <s v="First Class"/>
    <s v="EP-13915"/>
    <s v="Emily Phan"/>
    <x v="0"/>
    <s v="United States"/>
    <s v="Los Angeles"/>
    <s v="California"/>
    <n v="90008"/>
    <x v="1"/>
    <s v="OFF-PA-10003172"/>
    <s v="Office Supplies"/>
    <s v="Paper"/>
    <s v="Xerox 1996"/>
    <n v="12.96"/>
    <n v="2"/>
    <n v="0"/>
    <n v="6.2208000000000006"/>
  </r>
  <r>
    <n v="2889"/>
    <s v="CA-2014-102099"/>
    <x v="3"/>
    <x v="404"/>
    <d v="2014-12-20T00:00:00"/>
    <s v="First Class"/>
    <s v="EP-13915"/>
    <s v="Emily Phan"/>
    <x v="0"/>
    <s v="United States"/>
    <s v="Los Angeles"/>
    <s v="California"/>
    <n v="90008"/>
    <x v="1"/>
    <s v="OFF-PA-10000289"/>
    <s v="Office Supplies"/>
    <s v="Paper"/>
    <s v="Xerox 213"/>
    <n v="32.400000000000006"/>
    <n v="5"/>
    <n v="0"/>
    <n v="15.552000000000001"/>
  </r>
  <r>
    <n v="2890"/>
    <s v="CA-2014-164049"/>
    <x v="3"/>
    <x v="808"/>
    <d v="2014-11-07T00:00:00"/>
    <s v="Standard Class"/>
    <s v="KH-16630"/>
    <s v="Ken Heidel"/>
    <x v="1"/>
    <s v="United States"/>
    <s v="Seattle"/>
    <s v="Washington"/>
    <n v="98105"/>
    <x v="1"/>
    <s v="OFF-PA-10000791"/>
    <s v="Office Supplies"/>
    <s v="Paper"/>
    <s v="Wirebound Message Books, Four 2 3/4 x 5 Forms per Page, 200 Sets per Book"/>
    <n v="23.849999999999998"/>
    <n v="5"/>
    <n v="0"/>
    <n v="10.732499999999998"/>
  </r>
  <r>
    <n v="2891"/>
    <s v="CA-2011-142727"/>
    <x v="2"/>
    <x v="333"/>
    <d v="2011-05-01T00:00:00"/>
    <s v="Second Class"/>
    <s v="HG-14845"/>
    <s v="Harry Greene"/>
    <x v="0"/>
    <s v="United States"/>
    <s v="Lake Charles"/>
    <s v="Louisiana"/>
    <n v="70601"/>
    <x v="0"/>
    <s v="FUR-CH-10002304"/>
    <s v="Furniture"/>
    <s v="Chairs"/>
    <s v="Global Stack Chair without Arms, Black"/>
    <n v="51.96"/>
    <n v="2"/>
    <n v="0"/>
    <n v="12.990000000000002"/>
  </r>
  <r>
    <n v="2892"/>
    <s v="CA-2011-142727"/>
    <x v="2"/>
    <x v="333"/>
    <d v="2011-05-01T00:00:00"/>
    <s v="Second Class"/>
    <s v="HG-14845"/>
    <s v="Harry Greene"/>
    <x v="0"/>
    <s v="United States"/>
    <s v="Lake Charles"/>
    <s v="Louisiana"/>
    <n v="70601"/>
    <x v="0"/>
    <s v="OFF-BI-10000136"/>
    <s v="Office Supplies"/>
    <s v="Binders"/>
    <s v="Avery Non-Stick Heavy Duty View Round Locking Ring Binders"/>
    <n v="17.940000000000001"/>
    <n v="3"/>
    <n v="0"/>
    <n v="8.6112000000000002"/>
  </r>
  <r>
    <n v="2893"/>
    <s v="CA-2014-139913"/>
    <x v="3"/>
    <x v="436"/>
    <d v="2014-10-30T00:00:00"/>
    <s v="Standard Class"/>
    <s v="JC-16105"/>
    <s v="Julie Creighton"/>
    <x v="1"/>
    <s v="United States"/>
    <s v="Rochester"/>
    <s v="New York"/>
    <n v="14609"/>
    <x v="3"/>
    <s v="OFF-PA-10003739"/>
    <s v="Office Supplies"/>
    <s v="Paper"/>
    <s v="Xerox 1969"/>
    <n v="11.56"/>
    <n v="2"/>
    <n v="0"/>
    <n v="5.6644000000000005"/>
  </r>
  <r>
    <n v="2894"/>
    <s v="CA-2014-139913"/>
    <x v="3"/>
    <x v="436"/>
    <d v="2014-10-30T00:00:00"/>
    <s v="Standard Class"/>
    <s v="JC-16105"/>
    <s v="Julie Creighton"/>
    <x v="1"/>
    <s v="United States"/>
    <s v="Rochester"/>
    <s v="New York"/>
    <n v="14609"/>
    <x v="3"/>
    <s v="OFF-PA-10002479"/>
    <s v="Office Supplies"/>
    <s v="Paper"/>
    <s v="Xerox 4200 Series MultiUse Premium Copy Paper (20Lb. and 84 Bright)"/>
    <n v="26.400000000000002"/>
    <n v="5"/>
    <n v="0"/>
    <n v="11.879999999999999"/>
  </r>
  <r>
    <n v="2895"/>
    <s v="CA-2014-139913"/>
    <x v="3"/>
    <x v="436"/>
    <d v="2014-10-30T00:00:00"/>
    <s v="Standard Class"/>
    <s v="JC-16105"/>
    <s v="Julie Creighton"/>
    <x v="1"/>
    <s v="United States"/>
    <s v="Rochester"/>
    <s v="New York"/>
    <n v="14609"/>
    <x v="3"/>
    <s v="FUR-FU-10000771"/>
    <s v="Furniture"/>
    <s v="Furnishings"/>
    <s v="Eldon 200 Class Desk Accessories, Smoke"/>
    <n v="69.08"/>
    <n v="11"/>
    <n v="0"/>
    <n v="29.013600000000004"/>
  </r>
  <r>
    <n v="2896"/>
    <s v="CA-2014-139913"/>
    <x v="3"/>
    <x v="436"/>
    <d v="2014-10-30T00:00:00"/>
    <s v="Standard Class"/>
    <s v="JC-16105"/>
    <s v="Julie Creighton"/>
    <x v="1"/>
    <s v="United States"/>
    <s v="Rochester"/>
    <s v="New York"/>
    <n v="14609"/>
    <x v="3"/>
    <s v="TEC-PH-10001552"/>
    <s v="Technology"/>
    <s v="Phones"/>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s v="New York"/>
    <n v="11561"/>
    <x v="3"/>
    <s v="OFF-AR-10001915"/>
    <s v="Office Supplies"/>
    <s v="Art"/>
    <s v="Peel-Off China Markers"/>
    <n v="49.65"/>
    <n v="5"/>
    <n v="0"/>
    <n v="20.853000000000002"/>
  </r>
  <r>
    <n v="2898"/>
    <s v="US-2013-164630"/>
    <x v="0"/>
    <x v="810"/>
    <d v="2013-01-09T00:00:00"/>
    <s v="Standard Class"/>
    <s v="EB-13975"/>
    <s v="Erica Bern"/>
    <x v="1"/>
    <s v="United States"/>
    <s v="Charlotte"/>
    <s v="North Carolina"/>
    <n v="28205"/>
    <x v="0"/>
    <s v="TEC-CO-10000971"/>
    <s v="Technology"/>
    <s v="Copiers"/>
    <s v="Hewlett Packard 310 Color Digital Copier"/>
    <n v="959.96800000000007"/>
    <n v="4"/>
    <n v="0.2"/>
    <n v="119.99599999999992"/>
  </r>
  <r>
    <n v="2899"/>
    <s v="US-2012-114839"/>
    <x v="1"/>
    <x v="33"/>
    <d v="2012-04-30T00:00:00"/>
    <s v="Standard Class"/>
    <s v="PW-19240"/>
    <s v="Pierre Wener"/>
    <x v="0"/>
    <s v="United States"/>
    <s v="Houston"/>
    <s v="Texas"/>
    <n v="77036"/>
    <x v="2"/>
    <s v="FUR-CH-10004086"/>
    <s v="Furniture"/>
    <s v="Chairs"/>
    <s v="Hon 4070 Series Pagoda Armless Upholstered Stacking Chairs"/>
    <n v="408.42200000000003"/>
    <n v="2"/>
    <n v="0.3"/>
    <n v="-5.8346000000000231"/>
  </r>
  <r>
    <n v="2900"/>
    <s v="CA-2012-166464"/>
    <x v="1"/>
    <x v="811"/>
    <d v="2012-09-17T00:00:00"/>
    <s v="Standard Class"/>
    <s v="PG-18895"/>
    <s v="Paul Gonzalez"/>
    <x v="0"/>
    <s v="United States"/>
    <s v="New York City"/>
    <s v="New York"/>
    <n v="10035"/>
    <x v="3"/>
    <s v="TEC-CO-10000971"/>
    <s v="Technology"/>
    <s v="Copiers"/>
    <s v="Hewlett Packard 310 Color Digital Copier"/>
    <n v="479.98400000000004"/>
    <n v="2"/>
    <n v="0.2"/>
    <n v="59.997999999999962"/>
  </r>
  <r>
    <n v="2901"/>
    <s v="CA-2012-166464"/>
    <x v="1"/>
    <x v="811"/>
    <d v="2012-09-17T00:00:00"/>
    <s v="Standard Class"/>
    <s v="PG-18895"/>
    <s v="Paul Gonzalez"/>
    <x v="0"/>
    <s v="United States"/>
    <s v="New York City"/>
    <s v="New York"/>
    <n v="10035"/>
    <x v="3"/>
    <s v="OFF-LA-10001317"/>
    <s v="Office Supplies"/>
    <s v="Labels"/>
    <s v="Avery 520"/>
    <n v="12.6"/>
    <n v="4"/>
    <n v="0"/>
    <n v="6.048"/>
  </r>
  <r>
    <n v="2902"/>
    <s v="CA-2014-124898"/>
    <x v="3"/>
    <x v="220"/>
    <d v="2014-09-16T00:00:00"/>
    <s v="Standard Class"/>
    <s v="DB-12910"/>
    <s v="Daniel Byrd"/>
    <x v="2"/>
    <s v="United States"/>
    <s v="Columbus"/>
    <s v="Georgia"/>
    <n v="31907"/>
    <x v="0"/>
    <s v="OFF-PA-10003656"/>
    <s v="Office Supplies"/>
    <s v="Paper"/>
    <s v="Xerox 1935"/>
    <n v="184.66"/>
    <n v="7"/>
    <n v="0"/>
    <n v="84.943599999999989"/>
  </r>
  <r>
    <n v="2903"/>
    <s v="CA-2013-164035"/>
    <x v="0"/>
    <x v="1"/>
    <d v="2013-06-18T00:00:00"/>
    <s v="Standard Class"/>
    <s v="CR-12730"/>
    <s v="Craig Reiter"/>
    <x v="0"/>
    <s v="United States"/>
    <s v="Chicago"/>
    <s v="Illinois"/>
    <n v="60610"/>
    <x v="2"/>
    <s v="OFF-PA-10002160"/>
    <s v="Office Supplies"/>
    <s v="Paper"/>
    <s v="Xerox 1978"/>
    <n v="23.120000000000005"/>
    <n v="5"/>
    <n v="0.2"/>
    <n v="8.3810000000000002"/>
  </r>
  <r>
    <n v="2904"/>
    <s v="CA-2013-153577"/>
    <x v="0"/>
    <x v="812"/>
    <d v="2013-07-02T00:00:00"/>
    <s v="Standard Class"/>
    <s v="KH-16330"/>
    <s v="Katharine Harms"/>
    <x v="1"/>
    <s v="United States"/>
    <s v="Highland Park"/>
    <s v="Illinois"/>
    <n v="60035"/>
    <x v="2"/>
    <s v="OFF-PA-10000575"/>
    <s v="Office Supplies"/>
    <s v="Paper"/>
    <s v="Wirebound Message Books, Four 2 3/4 x 5 White Forms per Page"/>
    <n v="37.463999999999999"/>
    <n v="7"/>
    <n v="0.2"/>
    <n v="12.175799999999999"/>
  </r>
  <r>
    <n v="2905"/>
    <s v="CA-2013-153577"/>
    <x v="0"/>
    <x v="812"/>
    <d v="2013-07-02T00:00:00"/>
    <s v="Standard Class"/>
    <s v="KH-16330"/>
    <s v="Katharine Harms"/>
    <x v="1"/>
    <s v="United States"/>
    <s v="Highland Park"/>
    <s v="Illinois"/>
    <n v="60035"/>
    <x v="2"/>
    <s v="FUR-CH-10003981"/>
    <s v="Furniture"/>
    <s v="Chairs"/>
    <s v="Global Commerce Series Low-Back Swivel/Tilt Chairs"/>
    <n v="539.65800000000002"/>
    <n v="3"/>
    <n v="0.3"/>
    <n v="-7.7094000000001017"/>
  </r>
  <r>
    <n v="2906"/>
    <s v="CA-2011-127586"/>
    <x v="2"/>
    <x v="467"/>
    <d v="2011-09-30T00:00:00"/>
    <s v="Standard Class"/>
    <s v="CS-12400"/>
    <s v="Christopher Schild"/>
    <x v="2"/>
    <s v="United States"/>
    <s v="Seattle"/>
    <s v="Washington"/>
    <n v="98115"/>
    <x v="1"/>
    <s v="OFF-ST-10002615"/>
    <s v="Office Supplies"/>
    <s v="Storage"/>
    <s v="Dual Level, Single-Width Filing Carts"/>
    <n v="310.12"/>
    <n v="2"/>
    <n v="0"/>
    <n v="80.631200000000007"/>
  </r>
  <r>
    <n v="2907"/>
    <s v="CA-2014-121615"/>
    <x v="3"/>
    <x v="132"/>
    <d v="2014-11-10T00:00:00"/>
    <s v="Standard Class"/>
    <s v="DL-12925"/>
    <s v="Daniel Lacy"/>
    <x v="0"/>
    <s v="United States"/>
    <s v="Eagan"/>
    <s v="Minnesota"/>
    <n v="55122"/>
    <x v="2"/>
    <s v="OFF-PA-10000327"/>
    <s v="Office Supplies"/>
    <s v="Paper"/>
    <s v="Xerox 1971"/>
    <n v="8.56"/>
    <n v="2"/>
    <n v="0"/>
    <n v="3.8519999999999994"/>
  </r>
  <r>
    <n v="2908"/>
    <s v="CA-2014-121615"/>
    <x v="3"/>
    <x v="132"/>
    <d v="2014-11-10T00:00:00"/>
    <s v="Standard Class"/>
    <s v="DL-12925"/>
    <s v="Daniel Lacy"/>
    <x v="0"/>
    <s v="United States"/>
    <s v="Eagan"/>
    <s v="Minnesota"/>
    <n v="55122"/>
    <x v="2"/>
    <s v="OFF-ST-10001325"/>
    <s v="Office Supplies"/>
    <s v="Storage"/>
    <s v="Sterilite Officeware Hinged File Box"/>
    <n v="52.400000000000006"/>
    <n v="5"/>
    <n v="0"/>
    <n v="14.148"/>
  </r>
  <r>
    <n v="2909"/>
    <s v="CA-2014-121615"/>
    <x v="3"/>
    <x v="132"/>
    <d v="2014-11-10T00:00:00"/>
    <s v="Standard Class"/>
    <s v="DL-12925"/>
    <s v="Daniel Lacy"/>
    <x v="0"/>
    <s v="United States"/>
    <s v="Eagan"/>
    <s v="Minnesota"/>
    <n v="55122"/>
    <x v="2"/>
    <s v="OFF-LA-10001771"/>
    <s v="Office Supplies"/>
    <s v="Labels"/>
    <s v="Avery 513"/>
    <n v="14.940000000000001"/>
    <n v="3"/>
    <n v="0"/>
    <n v="6.8723999999999998"/>
  </r>
  <r>
    <n v="2910"/>
    <s v="CA-2014-166415"/>
    <x v="3"/>
    <x v="600"/>
    <d v="2014-02-24T00:00:00"/>
    <s v="Standard Class"/>
    <s v="ME-17725"/>
    <s v="Max Engle"/>
    <x v="0"/>
    <s v="United States"/>
    <s v="Seattle"/>
    <s v="Washington"/>
    <n v="98103"/>
    <x v="1"/>
    <s v="OFF-FA-10004968"/>
    <s v="Office Supplies"/>
    <s v="Fasteners"/>
    <s v="Rubber Band Ball"/>
    <n v="11.22"/>
    <n v="3"/>
    <n v="0"/>
    <n v="0.2244000000000006"/>
  </r>
  <r>
    <n v="2911"/>
    <s v="CA-2012-118444"/>
    <x v="1"/>
    <x v="599"/>
    <d v="2012-11-09T00:00:00"/>
    <s v="Standard Class"/>
    <s v="VD-21670"/>
    <s v="Valerie Dominguez"/>
    <x v="0"/>
    <s v="United States"/>
    <s v="Coral Springs"/>
    <s v="Florida"/>
    <n v="33065"/>
    <x v="0"/>
    <s v="OFF-AP-10000576"/>
    <s v="Office Supplies"/>
    <s v="Appliances"/>
    <s v="Belkin 325VA UPS Surge Protector, 6'"/>
    <n v="387.13600000000002"/>
    <n v="4"/>
    <n v="0.2"/>
    <n v="24.196000000000012"/>
  </r>
  <r>
    <n v="2912"/>
    <s v="CA-2011-113929"/>
    <x v="2"/>
    <x v="737"/>
    <d v="2011-06-21T00:00:00"/>
    <s v="Standard Class"/>
    <s v="CK-12205"/>
    <s v="Chloris Kastensmidt"/>
    <x v="0"/>
    <s v="United States"/>
    <s v="Hempstead"/>
    <s v="New York"/>
    <n v="11550"/>
    <x v="3"/>
    <s v="OFF-EN-10003286"/>
    <s v="Office Supplies"/>
    <s v="Envelopes"/>
    <s v="Staples"/>
    <n v="41.4"/>
    <n v="5"/>
    <n v="0"/>
    <n v="19.457999999999998"/>
  </r>
  <r>
    <n v="2913"/>
    <s v="CA-2011-113929"/>
    <x v="2"/>
    <x v="737"/>
    <d v="2011-06-21T00:00:00"/>
    <s v="Standard Class"/>
    <s v="CK-12205"/>
    <s v="Chloris Kastensmidt"/>
    <x v="0"/>
    <s v="United States"/>
    <s v="Hempstead"/>
    <s v="New York"/>
    <n v="11550"/>
    <x v="3"/>
    <s v="OFF-AR-10003772"/>
    <s v="Office Supplies"/>
    <s v="Art"/>
    <s v="Boston 16750 Black Compact Battery Pencil Sharpener"/>
    <n v="35"/>
    <n v="4"/>
    <n v="0"/>
    <n v="10.499999999999996"/>
  </r>
  <r>
    <n v="2914"/>
    <s v="CA-2011-113929"/>
    <x v="2"/>
    <x v="737"/>
    <d v="2011-06-21T00:00:00"/>
    <s v="Standard Class"/>
    <s v="CK-12205"/>
    <s v="Chloris Kastensmidt"/>
    <x v="0"/>
    <s v="United States"/>
    <s v="Hempstead"/>
    <s v="New York"/>
    <n v="11550"/>
    <x v="3"/>
    <s v="OFF-BI-10002852"/>
    <s v="Office Supplies"/>
    <s v="Binders"/>
    <s v="Ibico Standard Transparent Covers"/>
    <n v="39.552000000000007"/>
    <n v="3"/>
    <n v="0.2"/>
    <n v="14.337599999999998"/>
  </r>
  <r>
    <n v="2915"/>
    <s v="CA-2012-134747"/>
    <x v="1"/>
    <x v="88"/>
    <d v="2012-10-17T00:00:00"/>
    <s v="Second Class"/>
    <s v="DL-12925"/>
    <s v="Daniel Lacy"/>
    <x v="0"/>
    <s v="United States"/>
    <s v="Noblesville"/>
    <s v="Indiana"/>
    <n v="46060"/>
    <x v="2"/>
    <s v="TEC-PH-10002890"/>
    <s v="Technology"/>
    <s v="Phones"/>
    <s v="AT&amp;T 17929 Lendline Telephone"/>
    <n v="135.72"/>
    <n v="3"/>
    <n v="0"/>
    <n v="35.287199999999999"/>
  </r>
  <r>
    <n v="2916"/>
    <s v="CA-2012-134747"/>
    <x v="1"/>
    <x v="88"/>
    <d v="2012-10-17T00:00:00"/>
    <s v="Second Class"/>
    <s v="DL-12925"/>
    <s v="Daniel Lacy"/>
    <x v="0"/>
    <s v="United States"/>
    <s v="Noblesville"/>
    <s v="Indiana"/>
    <n v="46060"/>
    <x v="2"/>
    <s v="OFF-BI-10001308"/>
    <s v="Office Supplies"/>
    <s v="Binders"/>
    <s v="GBC Standard Plastic Binding Systems' Combs"/>
    <n v="12.56"/>
    <n v="2"/>
    <n v="0"/>
    <n v="5.6519999999999992"/>
  </r>
  <r>
    <n v="2917"/>
    <s v="CA-2012-134747"/>
    <x v="1"/>
    <x v="88"/>
    <d v="2012-10-17T00:00:00"/>
    <s v="Second Class"/>
    <s v="DL-12925"/>
    <s v="Daniel Lacy"/>
    <x v="0"/>
    <s v="United States"/>
    <s v="Noblesville"/>
    <s v="Indiana"/>
    <n v="46060"/>
    <x v="2"/>
    <s v="TEC-PH-10001750"/>
    <s v="Technology"/>
    <s v="Phones"/>
    <s v="Samsung Rugby III"/>
    <n v="263.95999999999998"/>
    <n v="4"/>
    <n v="0"/>
    <n v="71.269200000000012"/>
  </r>
  <r>
    <n v="2918"/>
    <s v="CA-2014-155047"/>
    <x v="3"/>
    <x v="151"/>
    <d v="2014-08-31T00:00:00"/>
    <s v="First Class"/>
    <s v="SE-20110"/>
    <s v="Sanjit Engle"/>
    <x v="0"/>
    <s v="United States"/>
    <s v="Dallas"/>
    <s v="Texas"/>
    <n v="75220"/>
    <x v="2"/>
    <s v="OFF-AR-10003338"/>
    <s v="Office Supplies"/>
    <s v="Art"/>
    <s v="Eberhard Faber 3 1/2&quot; Golf Pencils"/>
    <n v="5.9520000000000008"/>
    <n v="1"/>
    <n v="0.2"/>
    <n v="0.37200000000000011"/>
  </r>
  <r>
    <n v="2919"/>
    <s v="CA-2013-160129"/>
    <x v="0"/>
    <x v="813"/>
    <d v="2013-11-24T00:00:00"/>
    <s v="Same Day"/>
    <s v="LS-17200"/>
    <s v="Luke Schmidt"/>
    <x v="1"/>
    <s v="United States"/>
    <s v="Philadelphia"/>
    <s v="Pennsylvania"/>
    <n v="19140"/>
    <x v="3"/>
    <s v="OFF-FA-10002763"/>
    <s v="Office Supplies"/>
    <s v="Fasteners"/>
    <s v="Advantus Map Pennant Flags and Round Head Tacks"/>
    <n v="15.8"/>
    <n v="5"/>
    <n v="0.2"/>
    <n v="2.3699999999999983"/>
  </r>
  <r>
    <n v="2920"/>
    <s v="CA-2013-160129"/>
    <x v="0"/>
    <x v="813"/>
    <d v="2013-11-24T00:00:00"/>
    <s v="Same Day"/>
    <s v="LS-17200"/>
    <s v="Luke Schmidt"/>
    <x v="1"/>
    <s v="United States"/>
    <s v="Philadelphia"/>
    <s v="Pennsylvania"/>
    <n v="19140"/>
    <x v="3"/>
    <s v="FUR-FU-10002088"/>
    <s v="Furniture"/>
    <s v="Furnishings"/>
    <s v="Nu-Dell Float Frame 11 x 14 1/2"/>
    <n v="14.368000000000002"/>
    <n v="2"/>
    <n v="0.2"/>
    <n v="3.9512"/>
  </r>
  <r>
    <n v="2921"/>
    <s v="CA-2013-160129"/>
    <x v="0"/>
    <x v="813"/>
    <d v="2013-11-24T00:00:00"/>
    <s v="Same Day"/>
    <s v="LS-17200"/>
    <s v="Luke Schmidt"/>
    <x v="1"/>
    <s v="United States"/>
    <s v="Philadelphia"/>
    <s v="Pennsylvania"/>
    <n v="19140"/>
    <x v="3"/>
    <s v="FUR-FU-10003976"/>
    <s v="Furniture"/>
    <s v="Furnishings"/>
    <s v="DAX Executive Solid Wood Document Frame, Desktop or Hang, Mahogany, 5 x 7"/>
    <n v="70.448000000000008"/>
    <n v="7"/>
    <n v="0.2"/>
    <n v="12.328399999999988"/>
  </r>
  <r>
    <n v="2922"/>
    <s v="CA-2014-164329"/>
    <x v="3"/>
    <x v="289"/>
    <d v="2014-01-31T00:00:00"/>
    <s v="Same Day"/>
    <s v="MM-17920"/>
    <s v="Michael Moore"/>
    <x v="0"/>
    <s v="United States"/>
    <s v="San Francisco"/>
    <s v="California"/>
    <n v="94109"/>
    <x v="1"/>
    <s v="OFF-ST-10001511"/>
    <s v="Office Supplies"/>
    <s v="Storage"/>
    <s v="Space Solutions Commercial Steel Shelving"/>
    <n v="129.30000000000001"/>
    <n v="2"/>
    <n v="0"/>
    <n v="6.4649999999999892"/>
  </r>
  <r>
    <n v="2923"/>
    <s v="US-2012-141453"/>
    <x v="1"/>
    <x v="672"/>
    <d v="2012-12-03T00:00:00"/>
    <s v="Second Class"/>
    <s v="DB-13270"/>
    <s v="Deborah Brumfield"/>
    <x v="2"/>
    <s v="United States"/>
    <s v="Austin"/>
    <s v="Texas"/>
    <n v="78745"/>
    <x v="2"/>
    <s v="OFF-BI-10000301"/>
    <s v="Office Supplies"/>
    <s v="Binders"/>
    <s v="GBC Instant Report Kit"/>
    <n v="3.8819999999999988"/>
    <n v="3"/>
    <n v="0.8"/>
    <n v="-5.8230000000000004"/>
  </r>
  <r>
    <n v="2924"/>
    <s v="CA-2011-156993"/>
    <x v="2"/>
    <x v="307"/>
    <d v="2011-07-04T00:00:00"/>
    <s v="Standard Class"/>
    <s v="RW-19630"/>
    <s v="Rob Williams"/>
    <x v="1"/>
    <s v="United States"/>
    <s v="Detroit"/>
    <s v="Michigan"/>
    <n v="48234"/>
    <x v="2"/>
    <s v="OFF-FA-10003495"/>
    <s v="Office Supplies"/>
    <s v="Fasteners"/>
    <s v="Staples"/>
    <n v="6.08"/>
    <n v="1"/>
    <n v="0"/>
    <n v="3.04"/>
  </r>
  <r>
    <n v="2925"/>
    <s v="CA-2011-157721"/>
    <x v="2"/>
    <x v="814"/>
    <d v="2011-09-05T00:00:00"/>
    <s v="First Class"/>
    <s v="JM-16195"/>
    <s v="Justin MacKendrick"/>
    <x v="0"/>
    <s v="United States"/>
    <s v="Watertown"/>
    <s v="New York"/>
    <n v="13601"/>
    <x v="3"/>
    <s v="OFF-AP-10001303"/>
    <s v="Office Supplies"/>
    <s v="Appliances"/>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s v="New York"/>
    <n v="13601"/>
    <x v="3"/>
    <s v="FUR-FU-10002116"/>
    <s v="Furniture"/>
    <s v="Furnishings"/>
    <s v="Tenex Carpeted, Granite-Look or Clear Contemporary Contour Shape Chair Mats"/>
    <n v="70.709999999999994"/>
    <n v="1"/>
    <n v="0"/>
    <n v="4.9496999999999929"/>
  </r>
  <r>
    <n v="2927"/>
    <s v="CA-2014-128629"/>
    <x v="3"/>
    <x v="815"/>
    <d v="2014-07-15T00:00:00"/>
    <s v="Second Class"/>
    <s v="BP-11155"/>
    <s v="Becky Pak"/>
    <x v="0"/>
    <s v="United States"/>
    <s v="Columbus"/>
    <s v="Georgia"/>
    <n v="31907"/>
    <x v="0"/>
    <s v="FUR-FU-10000771"/>
    <s v="Furniture"/>
    <s v="Furnishings"/>
    <s v="Eldon 200 Class Desk Accessories, Smoke"/>
    <n v="18.84"/>
    <n v="3"/>
    <n v="0"/>
    <n v="7.9128000000000007"/>
  </r>
  <r>
    <n v="2928"/>
    <s v="CA-2014-158106"/>
    <x v="3"/>
    <x v="400"/>
    <d v="2014-06-11T00:00:00"/>
    <s v="Standard Class"/>
    <s v="CT-11995"/>
    <s v="Carol Triggs"/>
    <x v="0"/>
    <s v="United States"/>
    <s v="Apple Valley"/>
    <s v="Minnesota"/>
    <n v="55124"/>
    <x v="2"/>
    <s v="OFF-AR-10002255"/>
    <s v="Office Supplies"/>
    <s v="Art"/>
    <s v="Newell 346"/>
    <n v="8.64"/>
    <n v="3"/>
    <n v="0"/>
    <n v="2.5055999999999998"/>
  </r>
  <r>
    <n v="2929"/>
    <s v="US-2014-120390"/>
    <x v="3"/>
    <x v="15"/>
    <d v="2014-10-27T00:00:00"/>
    <s v="Standard Class"/>
    <s v="TH-21550"/>
    <s v="Tracy Hopkins"/>
    <x v="2"/>
    <s v="United States"/>
    <s v="Burlington"/>
    <s v="North Carolina"/>
    <n v="27217"/>
    <x v="0"/>
    <s v="OFF-BI-10004995"/>
    <s v="Office Supplies"/>
    <s v="Binders"/>
    <s v="GBC DocuBind P400 Electric Binding System"/>
    <n v="1633.1880000000003"/>
    <n v="4"/>
    <n v="0.7"/>
    <n v="-1306.5504000000001"/>
  </r>
  <r>
    <n v="2930"/>
    <s v="CA-2014-143434"/>
    <x v="3"/>
    <x v="551"/>
    <d v="2014-11-25T00:00:00"/>
    <s v="Standard Class"/>
    <s v="ME-17320"/>
    <s v="Maria Etezadi"/>
    <x v="2"/>
    <s v="United States"/>
    <s v="Saginaw"/>
    <s v="Michigan"/>
    <n v="48601"/>
    <x v="2"/>
    <s v="FUR-FU-10002597"/>
    <s v="Furniture"/>
    <s v="Furnishings"/>
    <s v="C-Line Magnetic Cubicle Keepers, Clear Polypropylene"/>
    <n v="19.760000000000002"/>
    <n v="4"/>
    <n v="0"/>
    <n v="8.2992000000000008"/>
  </r>
  <r>
    <n v="2931"/>
    <s v="CA-2012-168564"/>
    <x v="1"/>
    <x v="816"/>
    <d v="2012-08-08T00:00:00"/>
    <s v="Same Day"/>
    <s v="TT-21220"/>
    <s v="Thomas Thornton"/>
    <x v="0"/>
    <s v="United States"/>
    <s v="San Francisco"/>
    <s v="California"/>
    <n v="94109"/>
    <x v="1"/>
    <s v="OFF-BI-10004970"/>
    <s v="Office Supplies"/>
    <s v="Binders"/>
    <s v="ACCOHIDE 3-Ring Binder, Blue, 1&quot;"/>
    <n v="6.6080000000000005"/>
    <n v="2"/>
    <n v="0.2"/>
    <n v="2.2302"/>
  </r>
  <r>
    <n v="2932"/>
    <s v="CA-2012-168564"/>
    <x v="1"/>
    <x v="816"/>
    <d v="2012-08-08T00:00:00"/>
    <s v="Same Day"/>
    <s v="TT-21220"/>
    <s v="Thomas Thornton"/>
    <x v="0"/>
    <s v="United States"/>
    <s v="San Francisco"/>
    <s v="California"/>
    <n v="94109"/>
    <x v="1"/>
    <s v="OFF-BI-10002557"/>
    <s v="Office Supplies"/>
    <s v="Binders"/>
    <s v="Presstex Flexible Ring Binders"/>
    <n v="7.28"/>
    <n v="2"/>
    <n v="0.2"/>
    <n v="2.7299999999999995"/>
  </r>
  <r>
    <n v="2933"/>
    <s v="CA-2012-168564"/>
    <x v="1"/>
    <x v="816"/>
    <d v="2012-08-08T00:00:00"/>
    <s v="Same Day"/>
    <s v="TT-21220"/>
    <s v="Thomas Thornton"/>
    <x v="0"/>
    <s v="United States"/>
    <s v="San Francisco"/>
    <s v="California"/>
    <n v="94109"/>
    <x v="1"/>
    <s v="FUR-CH-10000785"/>
    <s v="Furniture"/>
    <s v="Chairs"/>
    <s v="Global Ergonomic Managers Chair"/>
    <n v="144.78399999999999"/>
    <n v="1"/>
    <n v="0.2"/>
    <n v="10.858800000000002"/>
  </r>
  <r>
    <n v="2934"/>
    <s v="US-2013-169040"/>
    <x v="0"/>
    <x v="409"/>
    <d v="2013-12-13T00:00:00"/>
    <s v="Standard Class"/>
    <s v="GT-14710"/>
    <s v="Greg Tran"/>
    <x v="0"/>
    <s v="United States"/>
    <s v="Seattle"/>
    <s v="Washington"/>
    <n v="98105"/>
    <x v="1"/>
    <s v="TEC-PH-10002310"/>
    <s v="Technology"/>
    <s v="Phones"/>
    <s v="Plantronics Calisto P620-M USB Wireless Speakerphone System"/>
    <n v="156.79200000000003"/>
    <n v="1"/>
    <n v="0.2"/>
    <n v="13.719300000000004"/>
  </r>
  <r>
    <n v="2935"/>
    <s v="US-2013-169040"/>
    <x v="0"/>
    <x v="409"/>
    <d v="2013-12-13T00:00:00"/>
    <s v="Standard Class"/>
    <s v="GT-14710"/>
    <s v="Greg Tran"/>
    <x v="0"/>
    <s v="United States"/>
    <s v="Seattle"/>
    <s v="Washington"/>
    <n v="98105"/>
    <x v="1"/>
    <s v="TEC-PH-10002834"/>
    <s v="Technology"/>
    <s v="Phones"/>
    <s v="Google Nexus 5"/>
    <n v="431.97600000000006"/>
    <n v="3"/>
    <n v="0.2"/>
    <n v="26.998499999999993"/>
  </r>
  <r>
    <n v="2936"/>
    <s v="US-2013-169040"/>
    <x v="0"/>
    <x v="409"/>
    <d v="2013-12-13T00:00:00"/>
    <s v="Standard Class"/>
    <s v="GT-14710"/>
    <s v="Greg Tran"/>
    <x v="0"/>
    <s v="United States"/>
    <s v="Seattle"/>
    <s v="Washington"/>
    <n v="98105"/>
    <x v="1"/>
    <s v="OFF-EN-10000927"/>
    <s v="Office Supplies"/>
    <s v="Envelopes"/>
    <s v="Jet-Pak Recycled Peel 'N' Seal Padded Mailers"/>
    <n v="35.89"/>
    <n v="1"/>
    <n v="0"/>
    <n v="16.150499999999997"/>
  </r>
  <r>
    <n v="2937"/>
    <s v="US-2013-169040"/>
    <x v="0"/>
    <x v="409"/>
    <d v="2013-12-13T00:00:00"/>
    <s v="Standard Class"/>
    <s v="GT-14710"/>
    <s v="Greg Tran"/>
    <x v="0"/>
    <s v="United States"/>
    <s v="Seattle"/>
    <s v="Washington"/>
    <n v="98105"/>
    <x v="1"/>
    <s v="OFF-BI-10001636"/>
    <s v="Office Supplies"/>
    <s v="Binders"/>
    <s v="Ibico Plastic and Wire Spiral Binding Combs"/>
    <n v="47.207999999999998"/>
    <n v="7"/>
    <n v="0.2"/>
    <n v="15.342599999999997"/>
  </r>
  <r>
    <n v="2938"/>
    <s v="US-2013-169040"/>
    <x v="0"/>
    <x v="409"/>
    <d v="2013-12-13T00:00:00"/>
    <s v="Standard Class"/>
    <s v="GT-14710"/>
    <s v="Greg Tran"/>
    <x v="0"/>
    <s v="United States"/>
    <s v="Seattle"/>
    <s v="Washington"/>
    <n v="98105"/>
    <x v="1"/>
    <s v="OFF-PA-10001736"/>
    <s v="Office Supplies"/>
    <s v="Paper"/>
    <s v="Xerox 1880"/>
    <n v="248.07999999999998"/>
    <n v="7"/>
    <n v="0"/>
    <n v="116.59759999999997"/>
  </r>
  <r>
    <n v="2939"/>
    <s v="US-2013-169040"/>
    <x v="0"/>
    <x v="409"/>
    <d v="2013-12-13T00:00:00"/>
    <s v="Standard Class"/>
    <s v="GT-14710"/>
    <s v="Greg Tran"/>
    <x v="0"/>
    <s v="United States"/>
    <s v="Seattle"/>
    <s v="Washington"/>
    <n v="98105"/>
    <x v="1"/>
    <s v="OFF-PA-10000482"/>
    <s v="Office Supplies"/>
    <s v="Paper"/>
    <s v="Snap-A-Way Black Print Carbonless Ruled Speed Letter, Triplicate"/>
    <n v="189.7"/>
    <n v="5"/>
    <n v="0"/>
    <n v="89.158999999999992"/>
  </r>
  <r>
    <n v="2940"/>
    <s v="US-2013-169040"/>
    <x v="0"/>
    <x v="409"/>
    <d v="2013-12-13T00:00:00"/>
    <s v="Standard Class"/>
    <s v="GT-14710"/>
    <s v="Greg Tran"/>
    <x v="0"/>
    <s v="United States"/>
    <s v="Seattle"/>
    <s v="Washington"/>
    <n v="98105"/>
    <x v="1"/>
    <s v="OFF-BI-10001658"/>
    <s v="Office Supplies"/>
    <s v="Binders"/>
    <s v="GBC Standard Therm-A-Bind Covers"/>
    <n v="59.808000000000007"/>
    <n v="3"/>
    <n v="0.2"/>
    <n v="19.4376"/>
  </r>
  <r>
    <n v="2941"/>
    <s v="CA-2014-155880"/>
    <x v="3"/>
    <x v="613"/>
    <d v="2014-04-01T00:00:00"/>
    <s v="Standard Class"/>
    <s v="JD-16150"/>
    <s v="Justin Deggeller"/>
    <x v="1"/>
    <s v="United States"/>
    <s v="Milwaukee"/>
    <s v="Wisconsin"/>
    <n v="53209"/>
    <x v="2"/>
    <s v="FUR-CH-10000422"/>
    <s v="Furniture"/>
    <s v="Chairs"/>
    <s v="Global Highback Leather Tilter in Burgundy"/>
    <n v="90.99"/>
    <n v="1"/>
    <n v="0"/>
    <n v="14.558400000000006"/>
  </r>
  <r>
    <n v="2942"/>
    <s v="CA-2014-155880"/>
    <x v="3"/>
    <x v="613"/>
    <d v="2014-04-01T00:00:00"/>
    <s v="Standard Class"/>
    <s v="JD-16150"/>
    <s v="Justin Deggeller"/>
    <x v="1"/>
    <s v="United States"/>
    <s v="Milwaukee"/>
    <s v="Wisconsin"/>
    <n v="53209"/>
    <x v="2"/>
    <s v="FUR-CH-10004675"/>
    <s v="Furniture"/>
    <s v="Chairs"/>
    <s v="Lifetime Advantage Folding Chairs, 4/Carton"/>
    <n v="1526.5600000000002"/>
    <n v="7"/>
    <n v="0"/>
    <n v="427.43679999999995"/>
  </r>
  <r>
    <n v="2943"/>
    <s v="CA-2014-155880"/>
    <x v="3"/>
    <x v="613"/>
    <d v="2014-04-01T00:00:00"/>
    <s v="Standard Class"/>
    <s v="JD-16150"/>
    <s v="Justin Deggeller"/>
    <x v="1"/>
    <s v="United States"/>
    <s v="Milwaukee"/>
    <s v="Wisconsin"/>
    <n v="53209"/>
    <x v="2"/>
    <s v="FUR-CH-10002880"/>
    <s v="Furniture"/>
    <s v="Chairs"/>
    <s v="Global High-Back Leather Tilter, Burgundy"/>
    <n v="368.96999999999997"/>
    <n v="3"/>
    <n v="0"/>
    <n v="40.586699999999979"/>
  </r>
  <r>
    <n v="2944"/>
    <s v="CA-2014-126242"/>
    <x v="3"/>
    <x v="123"/>
    <d v="2014-11-25T00:00:00"/>
    <s v="Standard Class"/>
    <s v="MC-18100"/>
    <s v="Mick Crebagga"/>
    <x v="0"/>
    <s v="United States"/>
    <s v="Los Angeles"/>
    <s v="California"/>
    <n v="90049"/>
    <x v="1"/>
    <s v="OFF-ST-10000675"/>
    <s v="Office Supplies"/>
    <s v="Storage"/>
    <s v="File Shuttle II and Handi-File, Black"/>
    <n v="305.01"/>
    <n v="9"/>
    <n v="0"/>
    <n v="76.252499999999998"/>
  </r>
  <r>
    <n v="2945"/>
    <s v="CA-2014-126242"/>
    <x v="3"/>
    <x v="123"/>
    <d v="2014-11-25T00:00:00"/>
    <s v="Standard Class"/>
    <s v="MC-18100"/>
    <s v="Mick Crebagga"/>
    <x v="0"/>
    <s v="United States"/>
    <s v="Los Angeles"/>
    <s v="California"/>
    <n v="90049"/>
    <x v="1"/>
    <s v="FUR-FU-10002685"/>
    <s v="Furniture"/>
    <s v="Furnishings"/>
    <s v="Executive Impressions 13-1/2&quot; Indoor/Outdoor Wall Clock"/>
    <n v="18.7"/>
    <n v="1"/>
    <n v="0"/>
    <n v="7.1059999999999999"/>
  </r>
  <r>
    <n v="2946"/>
    <s v="CA-2013-166443"/>
    <x v="0"/>
    <x v="254"/>
    <d v="2013-11-06T00:00:00"/>
    <s v="First Class"/>
    <s v="LH-17020"/>
    <s v="Lisa Hazard"/>
    <x v="0"/>
    <s v="United States"/>
    <s v="San Francisco"/>
    <s v="California"/>
    <n v="94122"/>
    <x v="1"/>
    <s v="FUR-FU-10004020"/>
    <s v="Furniture"/>
    <s v="Furnishings"/>
    <s v="Advantus Panel Wall Acrylic Frame"/>
    <n v="38.29"/>
    <n v="7"/>
    <n v="0"/>
    <n v="16.464700000000001"/>
  </r>
  <r>
    <n v="2947"/>
    <s v="CA-2014-169859"/>
    <x v="3"/>
    <x v="817"/>
    <d v="2014-12-19T00:00:00"/>
    <s v="Standard Class"/>
    <s v="MP-18175"/>
    <s v="Mike Pelletier"/>
    <x v="2"/>
    <s v="United States"/>
    <s v="San Diego"/>
    <s v="California"/>
    <n v="92024"/>
    <x v="1"/>
    <s v="FUR-FU-10004963"/>
    <s v="Furniture"/>
    <s v="Furnishings"/>
    <s v="Eldon 400 Class Desk Accessories, Black Carbon"/>
    <n v="26.25"/>
    <n v="3"/>
    <n v="0"/>
    <n v="11.025000000000002"/>
  </r>
  <r>
    <n v="2948"/>
    <s v="CA-2014-169859"/>
    <x v="3"/>
    <x v="817"/>
    <d v="2014-12-19T00:00:00"/>
    <s v="Standard Class"/>
    <s v="MP-18175"/>
    <s v="Mike Pelletier"/>
    <x v="2"/>
    <s v="United States"/>
    <s v="San Diego"/>
    <s v="California"/>
    <n v="92024"/>
    <x v="1"/>
    <s v="OFF-BI-10000174"/>
    <s v="Office Supplies"/>
    <s v="Binders"/>
    <s v="Wilson Jones Clip &amp; Carry Folder Binder Tool for Ring Binders, Clear"/>
    <n v="64.959999999999994"/>
    <n v="14"/>
    <n v="0.2"/>
    <n v="22.736000000000001"/>
  </r>
  <r>
    <n v="2949"/>
    <s v="CA-2014-169859"/>
    <x v="3"/>
    <x v="817"/>
    <d v="2014-12-19T00:00:00"/>
    <s v="Standard Class"/>
    <s v="MP-18175"/>
    <s v="Mike Pelletier"/>
    <x v="2"/>
    <s v="United States"/>
    <s v="San Diego"/>
    <s v="California"/>
    <n v="92024"/>
    <x v="1"/>
    <s v="OFF-EN-10000461"/>
    <s v="Office Supplies"/>
    <s v="Envelopes"/>
    <s v="#10- 4 1/8&quot; x 9 1/2&quot; Recycled Envelopes"/>
    <n v="43.7"/>
    <n v="5"/>
    <n v="0"/>
    <n v="20.539000000000001"/>
  </r>
  <r>
    <n v="2950"/>
    <s v="CA-2014-134915"/>
    <x v="3"/>
    <x v="105"/>
    <d v="2014-11-13T00:00:00"/>
    <s v="Same Day"/>
    <s v="EM-14140"/>
    <s v="Eugene Moren"/>
    <x v="2"/>
    <s v="United States"/>
    <s v="Glendale"/>
    <s v="Arizona"/>
    <n v="85301"/>
    <x v="1"/>
    <s v="TEC-AC-10001266"/>
    <s v="Technology"/>
    <s v="Accessories"/>
    <s v="Memorex Micro Travel Drive 8 GB"/>
    <n v="41.6"/>
    <n v="4"/>
    <n v="0.2"/>
    <n v="12.999999999999998"/>
  </r>
  <r>
    <n v="2951"/>
    <s v="CA-2014-134915"/>
    <x v="3"/>
    <x v="105"/>
    <d v="2014-11-13T00:00:00"/>
    <s v="Same Day"/>
    <s v="EM-14140"/>
    <s v="Eugene Moren"/>
    <x v="2"/>
    <s v="United States"/>
    <s v="Glendale"/>
    <s v="Arizona"/>
    <n v="85301"/>
    <x v="1"/>
    <s v="OFF-PA-10002160"/>
    <s v="Office Supplies"/>
    <s v="Paper"/>
    <s v="Xerox 1978"/>
    <n v="23.120000000000005"/>
    <n v="5"/>
    <n v="0.2"/>
    <n v="8.3810000000000002"/>
  </r>
  <r>
    <n v="2952"/>
    <s v="CA-2014-134915"/>
    <x v="3"/>
    <x v="105"/>
    <d v="2014-11-13T00:00:00"/>
    <s v="Same Day"/>
    <s v="EM-14140"/>
    <s v="Eugene Moren"/>
    <x v="2"/>
    <s v="United States"/>
    <s v="Glendale"/>
    <s v="Arizona"/>
    <n v="85301"/>
    <x v="1"/>
    <s v="FUR-CH-10004875"/>
    <s v="Furniture"/>
    <s v="Chairs"/>
    <s v="Harbour Creations 67200 Series Stacking Chairs"/>
    <n v="113.88800000000002"/>
    <n v="2"/>
    <n v="0.2"/>
    <n v="9.9651999999999994"/>
  </r>
  <r>
    <n v="2953"/>
    <s v="CA-2014-134915"/>
    <x v="3"/>
    <x v="105"/>
    <d v="2014-11-13T00:00:00"/>
    <s v="Same Day"/>
    <s v="EM-14140"/>
    <s v="Eugene Moren"/>
    <x v="2"/>
    <s v="United States"/>
    <s v="Glendale"/>
    <s v="Arizona"/>
    <n v="85301"/>
    <x v="1"/>
    <s v="FUR-FU-10000305"/>
    <s v="Furniture"/>
    <s v="Furnishings"/>
    <s v="Tenex V2T-RE Standard Weight Series Chair Mat, 45&quot; x 53&quot;, Lip 25&quot; x 12&quot;"/>
    <n v="113.56800000000001"/>
    <n v="2"/>
    <n v="0.2"/>
    <n v="-5.6784000000000034"/>
  </r>
  <r>
    <n v="2954"/>
    <s v="CA-2014-134915"/>
    <x v="3"/>
    <x v="105"/>
    <d v="2014-11-13T00:00:00"/>
    <s v="Same Day"/>
    <s v="EM-14140"/>
    <s v="Eugene Moren"/>
    <x v="2"/>
    <s v="United States"/>
    <s v="Glendale"/>
    <s v="Arizona"/>
    <n v="85301"/>
    <x v="1"/>
    <s v="TEC-PH-10000347"/>
    <s v="Technology"/>
    <s v="Phones"/>
    <s v="Cush Cases Heavy Duty Rugged Cover Case for Samsung Galaxy S5 - Purple"/>
    <n v="7.9200000000000008"/>
    <n v="2"/>
    <n v="0.2"/>
    <n v="0.69299999999999984"/>
  </r>
  <r>
    <n v="2955"/>
    <s v="CA-2014-134915"/>
    <x v="3"/>
    <x v="105"/>
    <d v="2014-11-13T00:00:00"/>
    <s v="Same Day"/>
    <s v="EM-14140"/>
    <s v="Eugene Moren"/>
    <x v="2"/>
    <s v="United States"/>
    <s v="Glendale"/>
    <s v="Arizona"/>
    <n v="85301"/>
    <x v="1"/>
    <s v="TEC-PH-10001459"/>
    <s v="Technology"/>
    <s v="Phones"/>
    <s v="Samsung Galaxy Mega 6.3"/>
    <n v="671.98400000000004"/>
    <n v="2"/>
    <n v="0.2"/>
    <n v="50.398800000000023"/>
  </r>
  <r>
    <n v="2956"/>
    <s v="CA-2013-153353"/>
    <x v="0"/>
    <x v="298"/>
    <d v="2013-08-25T00:00:00"/>
    <s v="Standard Class"/>
    <s v="GG-14650"/>
    <s v="Greg Guthrie"/>
    <x v="1"/>
    <s v="United States"/>
    <s v="New York City"/>
    <s v="New York"/>
    <n v="10035"/>
    <x v="3"/>
    <s v="TEC-PH-10000439"/>
    <s v="Technology"/>
    <s v="Phones"/>
    <s v="GE DSL Phone Line Filter"/>
    <n v="39.99"/>
    <n v="1"/>
    <n v="0"/>
    <n v="11.597099999999998"/>
  </r>
  <r>
    <n v="2957"/>
    <s v="CA-2014-123638"/>
    <x v="3"/>
    <x v="818"/>
    <d v="2014-07-05T00:00:00"/>
    <s v="Standard Class"/>
    <s v="MA-17995"/>
    <s v="Michelle Arnett"/>
    <x v="2"/>
    <s v="United States"/>
    <s v="Watertown"/>
    <s v="New York"/>
    <n v="13601"/>
    <x v="3"/>
    <s v="FUR-CH-10002647"/>
    <s v="Furniture"/>
    <s v="Chairs"/>
    <s v="Situations Contoured Folding Chairs, 4/Set"/>
    <n v="191.64600000000002"/>
    <n v="3"/>
    <n v="0.1"/>
    <n v="31.94100000000001"/>
  </r>
  <r>
    <n v="2958"/>
    <s v="CA-2014-168900"/>
    <x v="3"/>
    <x v="464"/>
    <d v="2014-05-10T00:00:00"/>
    <s v="Standard Class"/>
    <s v="SH-20395"/>
    <s v="Shahid Hopkins"/>
    <x v="0"/>
    <s v="United States"/>
    <s v="Springfield"/>
    <s v="Ohio"/>
    <n v="45503"/>
    <x v="3"/>
    <s v="OFF-BI-10003910"/>
    <s v="Office Supplies"/>
    <s v="Binders"/>
    <s v="DXL Angle-View Binders with Locking Rings by Samsill"/>
    <n v="2.3130000000000002"/>
    <n v="1"/>
    <n v="0.7"/>
    <n v="-1.9274999999999993"/>
  </r>
  <r>
    <n v="2959"/>
    <s v="CA-2012-158456"/>
    <x v="1"/>
    <x v="100"/>
    <d v="2012-12-29T00:00:00"/>
    <s v="Standard Class"/>
    <s v="KT-16465"/>
    <s v="Kean Takahito"/>
    <x v="0"/>
    <s v="United States"/>
    <s v="Los Angeles"/>
    <s v="California"/>
    <n v="90032"/>
    <x v="1"/>
    <s v="OFF-BI-10001097"/>
    <s v="Office Supplies"/>
    <s v="Binders"/>
    <s v="Avery Hole Reinforcements"/>
    <n v="19.936000000000003"/>
    <n v="4"/>
    <n v="0.2"/>
    <n v="7.2267999999999999"/>
  </r>
  <r>
    <n v="2960"/>
    <s v="CA-2012-158456"/>
    <x v="1"/>
    <x v="100"/>
    <d v="2012-12-29T00:00:00"/>
    <s v="Standard Class"/>
    <s v="KT-16465"/>
    <s v="Kean Takahito"/>
    <x v="0"/>
    <s v="United States"/>
    <s v="Los Angeles"/>
    <s v="California"/>
    <n v="90032"/>
    <x v="1"/>
    <s v="OFF-FA-10004854"/>
    <s v="Office Supplies"/>
    <s v="Fasteners"/>
    <s v="Vinyl Coated Wire Paper Clips in Organizer Box, 800/Box"/>
    <n v="45.92"/>
    <n v="4"/>
    <n v="0"/>
    <n v="21.5824"/>
  </r>
  <r>
    <n v="2961"/>
    <s v="CA-2014-143665"/>
    <x v="3"/>
    <x v="466"/>
    <d v="2014-05-02T00:00:00"/>
    <s v="Standard Class"/>
    <s v="PO-19180"/>
    <s v="Philisse Overcash"/>
    <x v="2"/>
    <s v="United States"/>
    <s v="Seattle"/>
    <s v="Washington"/>
    <n v="98115"/>
    <x v="1"/>
    <s v="OFF-PA-10003673"/>
    <s v="Office Supplies"/>
    <s v="Paper"/>
    <s v="Strathmore Photo Mount Cards"/>
    <n v="20.34"/>
    <n v="3"/>
    <n v="0"/>
    <n v="9.3563999999999989"/>
  </r>
  <r>
    <n v="2962"/>
    <s v="CA-2014-143665"/>
    <x v="3"/>
    <x v="466"/>
    <d v="2014-05-02T00:00:00"/>
    <s v="Standard Class"/>
    <s v="PO-19180"/>
    <s v="Philisse Overcash"/>
    <x v="2"/>
    <s v="United States"/>
    <s v="Seattle"/>
    <s v="Washington"/>
    <n v="98115"/>
    <x v="1"/>
    <s v="OFF-LA-10002034"/>
    <s v="Office Supplies"/>
    <s v="Labels"/>
    <s v="Avery 478"/>
    <n v="39.28"/>
    <n v="8"/>
    <n v="0"/>
    <n v="19.247199999999999"/>
  </r>
  <r>
    <n v="2963"/>
    <s v="CA-2014-137428"/>
    <x v="3"/>
    <x v="819"/>
    <d v="2014-12-22T00:00:00"/>
    <s v="Second Class"/>
    <s v="AY-10555"/>
    <s v="Andy Yotov"/>
    <x v="1"/>
    <s v="United States"/>
    <s v="Oceanside"/>
    <s v="California"/>
    <n v="92054"/>
    <x v="1"/>
    <s v="FUR-CH-10002774"/>
    <s v="Furniture"/>
    <s v="Chairs"/>
    <s v="Global Deluxe Stacking Chair, Gray"/>
    <n v="81.567999999999998"/>
    <n v="2"/>
    <n v="0.2"/>
    <n v="9.1763999999999974"/>
  </r>
  <r>
    <n v="2964"/>
    <s v="CA-2014-137428"/>
    <x v="3"/>
    <x v="819"/>
    <d v="2014-12-22T00:00:00"/>
    <s v="Second Class"/>
    <s v="AY-10555"/>
    <s v="Andy Yotov"/>
    <x v="1"/>
    <s v="United States"/>
    <s v="Oceanside"/>
    <s v="California"/>
    <n v="92054"/>
    <x v="1"/>
    <s v="FUR-CH-10003817"/>
    <s v="Furniture"/>
    <s v="Chairs"/>
    <s v="Global Value Steno Chair, Gray"/>
    <n v="97.184000000000012"/>
    <n v="2"/>
    <n v="0.2"/>
    <n v="6.0740000000000016"/>
  </r>
  <r>
    <n v="2965"/>
    <s v="CA-2014-137428"/>
    <x v="3"/>
    <x v="819"/>
    <d v="2014-12-22T00:00:00"/>
    <s v="Second Class"/>
    <s v="AY-10555"/>
    <s v="Andy Yotov"/>
    <x v="1"/>
    <s v="United States"/>
    <s v="Oceanside"/>
    <s v="California"/>
    <n v="92054"/>
    <x v="1"/>
    <s v="OFF-BI-10002949"/>
    <s v="Office Supplies"/>
    <s v="Binders"/>
    <s v="Prestige Round Ring Binders"/>
    <n v="24.320000000000004"/>
    <n v="5"/>
    <n v="0.2"/>
    <n v="8.2079999999999984"/>
  </r>
  <r>
    <n v="2966"/>
    <s v="CA-2014-137428"/>
    <x v="3"/>
    <x v="819"/>
    <d v="2014-12-22T00:00:00"/>
    <s v="Second Class"/>
    <s v="AY-10555"/>
    <s v="Andy Yotov"/>
    <x v="1"/>
    <s v="United States"/>
    <s v="Oceanside"/>
    <s v="California"/>
    <n v="92054"/>
    <x v="1"/>
    <s v="FUR-FU-10002445"/>
    <s v="Furniture"/>
    <s v="Furnishings"/>
    <s v="DAX Two-Tone Rosewood/Black Document Frame, Desktop, 5 x 7"/>
    <n v="18.96"/>
    <n v="2"/>
    <n v="0"/>
    <n v="7.5840000000000014"/>
  </r>
  <r>
    <n v="2967"/>
    <s v="CA-2011-162866"/>
    <x v="2"/>
    <x v="422"/>
    <d v="2011-12-31T00:00:00"/>
    <s v="Standard Class"/>
    <s v="Co-12640"/>
    <s v="Corey-Lock"/>
    <x v="0"/>
    <s v="United States"/>
    <s v="Skokie"/>
    <s v="Illinois"/>
    <n v="60076"/>
    <x v="2"/>
    <s v="FUR-FU-10001473"/>
    <s v="Furniture"/>
    <s v="Furnishings"/>
    <s v="DAX Wood Document Frame"/>
    <n v="32.952000000000005"/>
    <n v="6"/>
    <n v="0.6"/>
    <n v="-19.771199999999997"/>
  </r>
  <r>
    <n v="2968"/>
    <s v="CA-2011-162866"/>
    <x v="2"/>
    <x v="422"/>
    <d v="2011-12-31T00:00:00"/>
    <s v="Standard Class"/>
    <s v="Co-12640"/>
    <s v="Corey-Lock"/>
    <x v="0"/>
    <s v="United States"/>
    <s v="Skokie"/>
    <s v="Illinois"/>
    <n v="60076"/>
    <x v="2"/>
    <s v="OFF-ST-10002562"/>
    <s v="Office Supplies"/>
    <s v="Storage"/>
    <s v="Staples"/>
    <n v="30.016000000000005"/>
    <n v="4"/>
    <n v="0.2"/>
    <n v="3.0015999999999998"/>
  </r>
  <r>
    <n v="2969"/>
    <s v="CA-2014-167941"/>
    <x v="3"/>
    <x v="44"/>
    <d v="2014-11-10T00:00:00"/>
    <s v="Second Class"/>
    <s v="JF-15565"/>
    <s v="Jill Fjeld"/>
    <x v="0"/>
    <s v="United States"/>
    <s v="Fayetteville"/>
    <s v="North Carolina"/>
    <n v="28314"/>
    <x v="0"/>
    <s v="OFF-AP-10002118"/>
    <s v="Office Supplies"/>
    <s v="Appliances"/>
    <s v="1.7 Cubic Foot Compact &quot;Cube&quot; Office Refrigerators"/>
    <n v="499.58400000000006"/>
    <n v="3"/>
    <n v="0.2"/>
    <n v="43.713600000000014"/>
  </r>
  <r>
    <n v="2970"/>
    <s v="CA-2014-167941"/>
    <x v="3"/>
    <x v="44"/>
    <d v="2014-11-10T00:00:00"/>
    <s v="Second Class"/>
    <s v="JF-15565"/>
    <s v="Jill Fjeld"/>
    <x v="0"/>
    <s v="United States"/>
    <s v="Fayetteville"/>
    <s v="North Carolina"/>
    <n v="28314"/>
    <x v="0"/>
    <s v="OFF-PA-10001800"/>
    <s v="Office Supplies"/>
    <s v="Paper"/>
    <s v="Xerox 220"/>
    <n v="31.104000000000006"/>
    <n v="6"/>
    <n v="0.2"/>
    <n v="10.8864"/>
  </r>
  <r>
    <n v="2971"/>
    <s v="CA-2014-167941"/>
    <x v="3"/>
    <x v="44"/>
    <d v="2014-11-10T00:00:00"/>
    <s v="Second Class"/>
    <s v="JF-15565"/>
    <s v="Jill Fjeld"/>
    <x v="0"/>
    <s v="United States"/>
    <s v="Fayetteville"/>
    <s v="North Carolina"/>
    <n v="28314"/>
    <x v="0"/>
    <s v="OFF-BI-10002827"/>
    <s v="Office Supplies"/>
    <s v="Binders"/>
    <s v="Avery Durable Poly Binders"/>
    <n v="13.272000000000002"/>
    <n v="8"/>
    <n v="0.7"/>
    <n v="-10.617599999999999"/>
  </r>
  <r>
    <n v="2972"/>
    <s v="CA-2014-167941"/>
    <x v="3"/>
    <x v="44"/>
    <d v="2014-11-10T00:00:00"/>
    <s v="Second Class"/>
    <s v="JF-15565"/>
    <s v="Jill Fjeld"/>
    <x v="0"/>
    <s v="United States"/>
    <s v="Fayetteville"/>
    <s v="North Carolina"/>
    <n v="28314"/>
    <x v="0"/>
    <s v="FUR-FU-10004671"/>
    <s v="Furniture"/>
    <s v="Furnishings"/>
    <s v="Executive Impressions 12&quot; Wall Clock"/>
    <n v="28.272000000000006"/>
    <n v="2"/>
    <n v="0.2"/>
    <n v="6.3612000000000002"/>
  </r>
  <r>
    <n v="2973"/>
    <s v="CA-2014-167941"/>
    <x v="3"/>
    <x v="44"/>
    <d v="2014-11-10T00:00:00"/>
    <s v="Second Class"/>
    <s v="JF-15565"/>
    <s v="Jill Fjeld"/>
    <x v="0"/>
    <s v="United States"/>
    <s v="Fayetteville"/>
    <s v="North Carolina"/>
    <n v="28314"/>
    <x v="0"/>
    <s v="OFF-ST-10000736"/>
    <s v="Office Supplies"/>
    <s v="Storage"/>
    <s v="Carina Double Wide Media Storage Towers in Natural &amp; Black"/>
    <n v="259.13600000000002"/>
    <n v="4"/>
    <n v="0.2"/>
    <n v="-51.827200000000019"/>
  </r>
  <r>
    <n v="2974"/>
    <s v="CA-2014-111808"/>
    <x v="3"/>
    <x v="819"/>
    <d v="2014-12-21T00:00:00"/>
    <s v="Standard Class"/>
    <s v="AR-10510"/>
    <s v="Andrew Roberts"/>
    <x v="0"/>
    <s v="United States"/>
    <s v="Tulsa"/>
    <s v="Oklahoma"/>
    <n v="74133"/>
    <x v="2"/>
    <s v="OFF-BI-10004656"/>
    <s v="Office Supplies"/>
    <s v="Binders"/>
    <s v="Peel &amp; Stick Add-On Corner Pockets"/>
    <n v="10.8"/>
    <n v="5"/>
    <n v="0"/>
    <n v="5.1839999999999993"/>
  </r>
  <r>
    <n v="2975"/>
    <s v="CA-2012-137512"/>
    <x v="1"/>
    <x v="820"/>
    <d v="2012-05-12T00:00:00"/>
    <s v="Standard Class"/>
    <s v="AG-10675"/>
    <s v="Anna Gayman"/>
    <x v="0"/>
    <s v="United States"/>
    <s v="Allen"/>
    <s v="Texas"/>
    <n v="75002"/>
    <x v="2"/>
    <s v="FUR-TA-10001095"/>
    <s v="Furniture"/>
    <s v="Tables"/>
    <s v="Chromcraft Round Conference Tables"/>
    <n v="244.00599999999997"/>
    <n v="2"/>
    <n v="0.3"/>
    <n v="-31.372200000000007"/>
  </r>
  <r>
    <n v="2976"/>
    <s v="CA-2012-137512"/>
    <x v="1"/>
    <x v="820"/>
    <d v="2012-05-12T00:00:00"/>
    <s v="Standard Class"/>
    <s v="AG-10675"/>
    <s v="Anna Gayman"/>
    <x v="0"/>
    <s v="United States"/>
    <s v="Allen"/>
    <s v="Texas"/>
    <n v="75002"/>
    <x v="2"/>
    <s v="OFF-PA-10000213"/>
    <s v="Office Supplies"/>
    <s v="Paper"/>
    <s v="Xerox 198"/>
    <n v="15.936000000000002"/>
    <n v="4"/>
    <n v="0.2"/>
    <n v="5.378400000000001"/>
  </r>
  <r>
    <n v="2977"/>
    <s v="CA-2014-139773"/>
    <x v="3"/>
    <x v="769"/>
    <d v="2014-12-05T00:00:00"/>
    <s v="Same Day"/>
    <s v="DV-13045"/>
    <s v="Darrin Van Huff"/>
    <x v="1"/>
    <s v="United States"/>
    <s v="Philadelphia"/>
    <s v="Pennsylvania"/>
    <n v="19143"/>
    <x v="3"/>
    <s v="FUR-CH-10001797"/>
    <s v="Furniture"/>
    <s v="Chairs"/>
    <s v="Safco Chair Connectors, 6/Carton"/>
    <n v="188.55199999999996"/>
    <n v="7"/>
    <n v="0.3"/>
    <n v="-2.693600000000032"/>
  </r>
  <r>
    <n v="2978"/>
    <s v="CA-2014-134607"/>
    <x v="3"/>
    <x v="621"/>
    <d v="2014-10-09T00:00:00"/>
    <s v="Second Class"/>
    <s v="HL-15040"/>
    <s v="Hunter Lopez"/>
    <x v="0"/>
    <s v="United States"/>
    <s v="Rochester"/>
    <s v="New York"/>
    <n v="14609"/>
    <x v="3"/>
    <s v="OFF-ST-10002214"/>
    <s v="Office Supplies"/>
    <s v="Storage"/>
    <s v="X-Rack File for Hanging Folders"/>
    <n v="22.58"/>
    <n v="2"/>
    <n v="0"/>
    <n v="5.8707999999999991"/>
  </r>
  <r>
    <n v="2979"/>
    <s v="CA-2011-109232"/>
    <x v="2"/>
    <x v="286"/>
    <d v="2011-01-17T00:00:00"/>
    <s v="Second Class"/>
    <s v="ND-18370"/>
    <s v="Natalie DeCherney"/>
    <x v="0"/>
    <s v="United States"/>
    <s v="Mount Pleasant"/>
    <s v="South Carolina"/>
    <n v="29464"/>
    <x v="0"/>
    <s v="FUR-CH-10000422"/>
    <s v="Furniture"/>
    <s v="Chairs"/>
    <s v="Global Highback Leather Tilter in Burgundy"/>
    <n v="545.93999999999994"/>
    <n v="6"/>
    <n v="0"/>
    <n v="87.350400000000036"/>
  </r>
  <r>
    <n v="2980"/>
    <s v="CA-2012-139850"/>
    <x v="1"/>
    <x v="821"/>
    <d v="2012-06-17T00:00:00"/>
    <s v="Standard Class"/>
    <s v="GB-14575"/>
    <s v="Giulietta Baptist"/>
    <x v="0"/>
    <s v="United States"/>
    <s v="Philadelphia"/>
    <s v="Pennsylvania"/>
    <n v="19134"/>
    <x v="3"/>
    <s v="OFF-PA-10003848"/>
    <s v="Office Supplies"/>
    <s v="Paper"/>
    <s v="Xerox 1997"/>
    <n v="20.736000000000004"/>
    <n v="4"/>
    <n v="0.2"/>
    <n v="7.2576000000000001"/>
  </r>
  <r>
    <n v="2981"/>
    <s v="CA-2012-139850"/>
    <x v="1"/>
    <x v="821"/>
    <d v="2012-06-17T00:00:00"/>
    <s v="Standard Class"/>
    <s v="GB-14575"/>
    <s v="Giulietta Baptist"/>
    <x v="0"/>
    <s v="United States"/>
    <s v="Philadelphia"/>
    <s v="Pennsylvania"/>
    <n v="19134"/>
    <x v="3"/>
    <s v="FUR-FU-10003623"/>
    <s v="Furniture"/>
    <s v="Furnishings"/>
    <s v="DataProducts Ampli Magnifier Task Lamp, Black,"/>
    <n v="43.295999999999999"/>
    <n v="2"/>
    <n v="0.2"/>
    <n v="4.3295999999999975"/>
  </r>
  <r>
    <n v="2982"/>
    <s v="CA-2011-131310"/>
    <x v="2"/>
    <x v="136"/>
    <d v="2011-07-18T00:00:00"/>
    <s v="Standard Class"/>
    <s v="CL-12565"/>
    <s v="Clay Ludtke"/>
    <x v="0"/>
    <s v="United States"/>
    <s v="Seattle"/>
    <s v="Washington"/>
    <n v="98115"/>
    <x v="1"/>
    <s v="FUR-CH-10001797"/>
    <s v="Furniture"/>
    <s v="Chairs"/>
    <s v="Safco Chair Connectors, 6/Carton"/>
    <n v="123.136"/>
    <n v="4"/>
    <n v="0.2"/>
    <n v="13.852799999999981"/>
  </r>
  <r>
    <n v="2983"/>
    <s v="CA-2011-131310"/>
    <x v="2"/>
    <x v="136"/>
    <d v="2011-07-18T00:00:00"/>
    <s v="Standard Class"/>
    <s v="CL-12565"/>
    <s v="Clay Ludtke"/>
    <x v="0"/>
    <s v="United States"/>
    <s v="Seattle"/>
    <s v="Washington"/>
    <n v="98115"/>
    <x v="1"/>
    <s v="OFF-BI-10003094"/>
    <s v="Office Supplies"/>
    <s v="Binders"/>
    <s v="Self-Adhesive Ring Binder Labels"/>
    <n v="11.264000000000001"/>
    <n v="4"/>
    <n v="0.2"/>
    <n v="3.8015999999999992"/>
  </r>
  <r>
    <n v="2984"/>
    <s v="US-2011-112872"/>
    <x v="2"/>
    <x v="776"/>
    <d v="2011-12-11T00:00:00"/>
    <s v="Second Class"/>
    <s v="RC-19960"/>
    <s v="Ryan Crowe"/>
    <x v="0"/>
    <s v="United States"/>
    <s v="Springfield"/>
    <s v="Oregon"/>
    <n v="97477"/>
    <x v="1"/>
    <s v="OFF-ST-10002205"/>
    <s v="Office Supplies"/>
    <s v="Storage"/>
    <s v="File Shuttle I and Handi-File"/>
    <n v="53.424000000000007"/>
    <n v="3"/>
    <n v="0.2"/>
    <n v="4.6746000000000016"/>
  </r>
  <r>
    <n v="2985"/>
    <s v="US-2011-112872"/>
    <x v="2"/>
    <x v="776"/>
    <d v="2011-12-11T00:00:00"/>
    <s v="Second Class"/>
    <s v="RC-19960"/>
    <s v="Ryan Crowe"/>
    <x v="0"/>
    <s v="United States"/>
    <s v="Springfield"/>
    <s v="Oregon"/>
    <n v="97477"/>
    <x v="1"/>
    <s v="FUR-TA-10003238"/>
    <s v="Furniture"/>
    <s v="Tables"/>
    <s v="Chromcraft Bull-Nose Wood 48&quot; x 96&quot; Rectangular Conference Tables"/>
    <n v="275.49"/>
    <n v="1"/>
    <n v="0.5"/>
    <n v="-170.80380000000002"/>
  </r>
  <r>
    <n v="2986"/>
    <s v="CA-2013-139269"/>
    <x v="0"/>
    <x v="822"/>
    <d v="2013-05-31T00:00:00"/>
    <s v="Standard Class"/>
    <s v="JB-16045"/>
    <s v="Julia Barnett"/>
    <x v="2"/>
    <s v="United States"/>
    <s v="Columbus"/>
    <s v="Georgia"/>
    <n v="31907"/>
    <x v="0"/>
    <s v="FUR-FU-10000755"/>
    <s v="Furniture"/>
    <s v="Furnishings"/>
    <s v="Eldon Expressions Mahogany Wood Desk Collection"/>
    <n v="24.96"/>
    <n v="4"/>
    <n v="0"/>
    <n v="6.240000000000002"/>
  </r>
  <r>
    <n v="2987"/>
    <s v="CA-2013-139269"/>
    <x v="0"/>
    <x v="822"/>
    <d v="2013-05-31T00:00:00"/>
    <s v="Standard Class"/>
    <s v="JB-16045"/>
    <s v="Julia Barnett"/>
    <x v="2"/>
    <s v="United States"/>
    <s v="Columbus"/>
    <s v="Georgia"/>
    <n v="31907"/>
    <x v="0"/>
    <s v="OFF-PA-10002893"/>
    <s v="Office Supplies"/>
    <s v="Paper"/>
    <s v="Wirebound Service Call Books, 5 1/2&quot; x 4&quot;"/>
    <n v="19.36"/>
    <n v="2"/>
    <n v="0"/>
    <n v="9.2927999999999997"/>
  </r>
  <r>
    <n v="2988"/>
    <s v="CA-2013-139269"/>
    <x v="0"/>
    <x v="822"/>
    <d v="2013-05-31T00:00:00"/>
    <s v="Standard Class"/>
    <s v="JB-16045"/>
    <s v="Julia Barnett"/>
    <x v="2"/>
    <s v="United States"/>
    <s v="Columbus"/>
    <s v="Georgia"/>
    <n v="31907"/>
    <x v="0"/>
    <s v="OFF-ST-10000689"/>
    <s v="Office Supplies"/>
    <s v="Storage"/>
    <s v="Fellowes Strictly Business Drawer File, Letter/Legal Size"/>
    <n v="1267.6499999999999"/>
    <n v="9"/>
    <n v="0"/>
    <n v="152.11799999999999"/>
  </r>
  <r>
    <n v="2989"/>
    <s v="CA-2013-139010"/>
    <x v="0"/>
    <x v="823"/>
    <d v="2013-02-26T00:00:00"/>
    <s v="Second Class"/>
    <s v="MC-17635"/>
    <s v="Matthew Clasen"/>
    <x v="1"/>
    <s v="United States"/>
    <s v="Los Angeles"/>
    <s v="California"/>
    <n v="90032"/>
    <x v="1"/>
    <s v="TEC-AC-10004227"/>
    <s v="Technology"/>
    <s v="Accessories"/>
    <s v="SanDisk Ultra 16 GB MicroSDHC Class 10 Memory Card"/>
    <n v="12.99"/>
    <n v="1"/>
    <n v="0"/>
    <n v="0.77939999999999898"/>
  </r>
  <r>
    <n v="2990"/>
    <s v="CA-2013-139010"/>
    <x v="0"/>
    <x v="823"/>
    <d v="2013-02-26T00:00:00"/>
    <s v="Second Class"/>
    <s v="MC-17635"/>
    <s v="Matthew Clasen"/>
    <x v="1"/>
    <s v="United States"/>
    <s v="Los Angeles"/>
    <s v="California"/>
    <n v="90032"/>
    <x v="1"/>
    <s v="OFF-BI-10000174"/>
    <s v="Office Supplies"/>
    <s v="Binders"/>
    <s v="Wilson Jones Clip &amp; Carry Folder Binder Tool for Ring Binders, Clear"/>
    <n v="18.559999999999999"/>
    <n v="4"/>
    <n v="0.2"/>
    <n v="6.4959999999999996"/>
  </r>
  <r>
    <n v="2991"/>
    <s v="CA-2013-139010"/>
    <x v="0"/>
    <x v="823"/>
    <d v="2013-02-26T00:00:00"/>
    <s v="Second Class"/>
    <s v="MC-17635"/>
    <s v="Matthew Clasen"/>
    <x v="1"/>
    <s v="United States"/>
    <s v="Los Angeles"/>
    <s v="California"/>
    <n v="90032"/>
    <x v="1"/>
    <s v="OFF-ST-10001809"/>
    <s v="Office Supplies"/>
    <s v="Storage"/>
    <s v="Fellowes Officeware Wire Shelving"/>
    <n v="449.15"/>
    <n v="5"/>
    <n v="0"/>
    <n v="8.9829999999999899"/>
  </r>
  <r>
    <n v="2992"/>
    <s v="CA-2013-139010"/>
    <x v="0"/>
    <x v="823"/>
    <d v="2013-02-26T00:00:00"/>
    <s v="Second Class"/>
    <s v="MC-17635"/>
    <s v="Matthew Clasen"/>
    <x v="1"/>
    <s v="United States"/>
    <s v="Los Angeles"/>
    <s v="California"/>
    <n v="90032"/>
    <x v="1"/>
    <s v="OFF-BI-10002309"/>
    <s v="Office Supplies"/>
    <s v="Binders"/>
    <s v="Avery Heavy-Duty EZD  Binder With Locking Rings"/>
    <n v="31.248000000000005"/>
    <n v="7"/>
    <n v="0.2"/>
    <n v="10.936799999999998"/>
  </r>
  <r>
    <n v="2993"/>
    <s v="CA-2013-134376"/>
    <x v="0"/>
    <x v="824"/>
    <d v="2013-10-07T00:00:00"/>
    <s v="Standard Class"/>
    <s v="TT-21265"/>
    <s v="Tim Taslimi"/>
    <x v="1"/>
    <s v="United States"/>
    <s v="New York City"/>
    <s v="New York"/>
    <n v="10024"/>
    <x v="3"/>
    <s v="OFF-AP-10004532"/>
    <s v="Office Supplies"/>
    <s v="Appliances"/>
    <s v="Kensington 6 Outlet Guardian Standard Surge Protector"/>
    <n v="61.44"/>
    <n v="3"/>
    <n v="0"/>
    <n v="16.588799999999999"/>
  </r>
  <r>
    <n v="2994"/>
    <s v="CA-2014-147291"/>
    <x v="3"/>
    <x v="825"/>
    <d v="2014-03-18T00:00:00"/>
    <s v="Standard Class"/>
    <s v="MJ-17740"/>
    <s v="Max Jones"/>
    <x v="0"/>
    <s v="United States"/>
    <s v="Detroit"/>
    <s v="Michigan"/>
    <n v="48227"/>
    <x v="2"/>
    <s v="OFF-BI-10003091"/>
    <s v="Office Supplies"/>
    <s v="Binders"/>
    <s v="GBC DocuBind TL200 Manual Binding Machine"/>
    <n v="895.92"/>
    <n v="4"/>
    <n v="0"/>
    <n v="421.08239999999995"/>
  </r>
  <r>
    <n v="2995"/>
    <s v="CA-2013-112893"/>
    <x v="0"/>
    <x v="369"/>
    <d v="2013-09-14T00:00:00"/>
    <s v="Second Class"/>
    <s v="AT-10735"/>
    <s v="Annie Thurman"/>
    <x v="0"/>
    <s v="United States"/>
    <s v="Stockton"/>
    <s v="California"/>
    <n v="95207"/>
    <x v="1"/>
    <s v="OFF-BI-10004654"/>
    <s v="Office Supplies"/>
    <s v="Binders"/>
    <s v="VariCap6 Expandable Binder"/>
    <n v="55.360000000000007"/>
    <n v="4"/>
    <n v="0.2"/>
    <n v="18.683999999999997"/>
  </r>
  <r>
    <n v="2996"/>
    <s v="US-2011-150532"/>
    <x v="2"/>
    <x v="686"/>
    <d v="2011-07-21T00:00:00"/>
    <s v="Standard Class"/>
    <s v="PB-19150"/>
    <s v="Philip Brown"/>
    <x v="0"/>
    <s v="United States"/>
    <s v="Phoenix"/>
    <s v="Arizona"/>
    <n v="85023"/>
    <x v="1"/>
    <s v="OFF-ST-10000760"/>
    <s v="Office Supplies"/>
    <s v="Storage"/>
    <s v="Eldon Fold 'N Roll Cart System"/>
    <n v="55.92"/>
    <n v="5"/>
    <n v="0.2"/>
    <n v="6.2910000000000004"/>
  </r>
  <r>
    <n v="2997"/>
    <s v="CA-2011-138317"/>
    <x v="2"/>
    <x v="261"/>
    <d v="2011-06-25T00:00:00"/>
    <s v="Standard Class"/>
    <s v="NW-18400"/>
    <s v="Natalie Webber"/>
    <x v="0"/>
    <s v="United States"/>
    <s v="Philadelphia"/>
    <s v="Pennsylvania"/>
    <n v="19120"/>
    <x v="3"/>
    <s v="OFF-EN-10001539"/>
    <s v="Office Supplies"/>
    <s v="Envelopes"/>
    <s v="Staples"/>
    <n v="24.896000000000001"/>
    <n v="4"/>
    <n v="0.2"/>
    <n v="8.4024000000000001"/>
  </r>
  <r>
    <n v="2998"/>
    <s v="CA-2011-138317"/>
    <x v="2"/>
    <x v="261"/>
    <d v="2011-06-25T00:00:00"/>
    <s v="Standard Class"/>
    <s v="NW-18400"/>
    <s v="Natalie Webber"/>
    <x v="0"/>
    <s v="United States"/>
    <s v="Philadelphia"/>
    <s v="Pennsylvania"/>
    <n v="19120"/>
    <x v="3"/>
    <s v="FUR-FU-10000550"/>
    <s v="Furniture"/>
    <s v="Furnishings"/>
    <s v="Stacking Trays by OIC"/>
    <n v="3.9840000000000004"/>
    <n v="1"/>
    <n v="0.2"/>
    <n v="0.64739999999999964"/>
  </r>
  <r>
    <n v="2999"/>
    <s v="CA-2011-138317"/>
    <x v="2"/>
    <x v="261"/>
    <d v="2011-06-25T00:00:00"/>
    <s v="Standard Class"/>
    <s v="NW-18400"/>
    <s v="Natalie Webber"/>
    <x v="0"/>
    <s v="United States"/>
    <s v="Philadelphia"/>
    <s v="Pennsylvania"/>
    <n v="19120"/>
    <x v="3"/>
    <s v="TEC-AC-10003628"/>
    <s v="Technology"/>
    <s v="Accessories"/>
    <s v="Logitech 910-002974 M325 Wireless Mouse for Web Scrolling"/>
    <n v="95.968000000000004"/>
    <n v="4"/>
    <n v="0.2"/>
    <n v="28.790400000000009"/>
  </r>
  <r>
    <n v="3000"/>
    <s v="CA-2011-138317"/>
    <x v="2"/>
    <x v="261"/>
    <d v="2011-06-25T00:00:00"/>
    <s v="Standard Class"/>
    <s v="NW-18400"/>
    <s v="Natalie Webber"/>
    <x v="0"/>
    <s v="United States"/>
    <s v="Philadelphia"/>
    <s v="Pennsylvania"/>
    <n v="19120"/>
    <x v="3"/>
    <s v="TEC-MA-10004521"/>
    <s v="Technology"/>
    <s v="Machines"/>
    <s v="Epson Perfection V600 Photo Scanner"/>
    <n v="206.99100000000004"/>
    <n v="3"/>
    <n v="0.7"/>
    <n v="-172.49250000000001"/>
  </r>
  <r>
    <n v="3001"/>
    <s v="CA-2011-138317"/>
    <x v="2"/>
    <x v="261"/>
    <d v="2011-06-25T00:00:00"/>
    <s v="Standard Class"/>
    <s v="NW-18400"/>
    <s v="Natalie Webber"/>
    <x v="0"/>
    <s v="United States"/>
    <s v="Philadelphia"/>
    <s v="Pennsylvania"/>
    <n v="19120"/>
    <x v="3"/>
    <s v="OFF-AP-10003860"/>
    <s v="Office Supplies"/>
    <s v="Appliances"/>
    <s v="Fellowes Advanced 8 Outlet Surge Suppressor with Phone/Fax Protection"/>
    <n v="44.416000000000004"/>
    <n v="2"/>
    <n v="0.2"/>
    <n v="3.8864000000000001"/>
  </r>
  <r>
    <n v="3002"/>
    <s v="CA-2011-138317"/>
    <x v="2"/>
    <x v="261"/>
    <d v="2011-06-25T00:00:00"/>
    <s v="Standard Class"/>
    <s v="NW-18400"/>
    <s v="Natalie Webber"/>
    <x v="0"/>
    <s v="United States"/>
    <s v="Philadelphia"/>
    <s v="Pennsylvania"/>
    <n v="19120"/>
    <x v="3"/>
    <s v="OFF-BI-10000069"/>
    <s v="Office Supplies"/>
    <s v="Binders"/>
    <s v="GBC Prepunched Paper, 19-Hole, for Binding Systems, 24-lb"/>
    <n v="9.006000000000002"/>
    <n v="2"/>
    <n v="0.7"/>
    <n v="-7.2048000000000023"/>
  </r>
  <r>
    <n v="3003"/>
    <s v="CA-2012-130610"/>
    <x v="1"/>
    <x v="761"/>
    <d v="2012-07-10T00:00:00"/>
    <s v="Standard Class"/>
    <s v="VP-21730"/>
    <s v="Victor Preis"/>
    <x v="2"/>
    <s v="United States"/>
    <s v="Sterling Heights"/>
    <s v="Michigan"/>
    <n v="48310"/>
    <x v="2"/>
    <s v="OFF-BI-10003655"/>
    <s v="Office Supplies"/>
    <s v="Binders"/>
    <s v="Durable Pressboard Binders"/>
    <n v="19"/>
    <n v="5"/>
    <n v="0"/>
    <n v="8.93"/>
  </r>
  <r>
    <n v="3004"/>
    <s v="CA-2014-104381"/>
    <x v="3"/>
    <x v="819"/>
    <d v="2014-12-24T00:00:00"/>
    <s v="Standard Class"/>
    <s v="RD-19810"/>
    <s v="Ross DeVincentis"/>
    <x v="2"/>
    <s v="United States"/>
    <s v="Rochester"/>
    <s v="New York"/>
    <n v="14609"/>
    <x v="3"/>
    <s v="OFF-BI-10001628"/>
    <s v="Office Supplies"/>
    <s v="Binders"/>
    <s v="Acco Data Flex Cable Posts For Top &amp; Bottom Load Binders, 6&quot; Capacity"/>
    <n v="33.375999999999998"/>
    <n v="4"/>
    <n v="0.2"/>
    <n v="10.429999999999998"/>
  </r>
  <r>
    <n v="3005"/>
    <s v="CA-2013-131499"/>
    <x v="0"/>
    <x v="162"/>
    <d v="2013-09-11T00:00:00"/>
    <s v="First Class"/>
    <s v="MG-17875"/>
    <s v="Michael Grace"/>
    <x v="2"/>
    <s v="United States"/>
    <s v="New York City"/>
    <s v="New York"/>
    <n v="10011"/>
    <x v="3"/>
    <s v="OFF-AP-10003779"/>
    <s v="Office Supplies"/>
    <s v="Appliances"/>
    <s v="Kensington 7 Outlet MasterPiece Power Center with Fax/Phone Line Protection"/>
    <n v="207.48"/>
    <n v="1"/>
    <n v="0"/>
    <n v="62.243999999999971"/>
  </r>
  <r>
    <n v="3006"/>
    <s v="CA-2011-148761"/>
    <x v="2"/>
    <x v="826"/>
    <d v="2011-05-21T00:00:00"/>
    <s v="Standard Class"/>
    <s v="PA-19060"/>
    <s v="Pete Armstrong"/>
    <x v="2"/>
    <s v="United States"/>
    <s v="Eau Claire"/>
    <s v="Wisconsin"/>
    <n v="54703"/>
    <x v="2"/>
    <s v="OFF-BI-10000666"/>
    <s v="Office Supplies"/>
    <s v="Binders"/>
    <s v="Surelock Post Binders"/>
    <n v="91.679999999999993"/>
    <n v="3"/>
    <n v="0"/>
    <n v="45.839999999999996"/>
  </r>
  <r>
    <n v="3007"/>
    <s v="CA-2014-116519"/>
    <x v="3"/>
    <x v="119"/>
    <d v="2014-10-16T00:00:00"/>
    <s v="First Class"/>
    <s v="CR-12730"/>
    <s v="Craig Reiter"/>
    <x v="0"/>
    <s v="United States"/>
    <s v="New York City"/>
    <s v="New York"/>
    <n v="10009"/>
    <x v="3"/>
    <s v="OFF-AP-10000828"/>
    <s v="Office Supplies"/>
    <s v="Appliances"/>
    <s v="Avanti 4.4 Cu. Ft. Refrigerator"/>
    <n v="904.9"/>
    <n v="5"/>
    <n v="0"/>
    <n v="253.37199999999996"/>
  </r>
  <r>
    <n v="3008"/>
    <s v="CA-2011-130729"/>
    <x v="2"/>
    <x v="745"/>
    <d v="2011-10-29T00:00:00"/>
    <s v="Standard Class"/>
    <s v="AA-10375"/>
    <s v="Allen Armold"/>
    <x v="0"/>
    <s v="United States"/>
    <s v="Rancho Cucamonga"/>
    <s v="California"/>
    <n v="91730"/>
    <x v="1"/>
    <s v="OFF-BI-10002706"/>
    <s v="Office Supplies"/>
    <s v="Binders"/>
    <s v="Avery Premier Heavy-Duty Binder with Round Locking Rings"/>
    <n v="34.271999999999998"/>
    <n v="3"/>
    <n v="0.2"/>
    <n v="11.138399999999999"/>
  </r>
  <r>
    <n v="3009"/>
    <s v="CA-2013-124772"/>
    <x v="0"/>
    <x v="5"/>
    <d v="2013-12-07T00:00:00"/>
    <s v="First Class"/>
    <s v="JG-15160"/>
    <s v="James Galang"/>
    <x v="0"/>
    <s v="United States"/>
    <s v="Murray"/>
    <s v="Kentucky"/>
    <n v="42071"/>
    <x v="0"/>
    <s v="FUR-FU-10004748"/>
    <s v="Furniture"/>
    <s v="Furnishings"/>
    <s v="Howard Miller 16&quot; Diameter Gallery Wall Clock"/>
    <n v="191.82"/>
    <n v="3"/>
    <n v="0"/>
    <n v="74.809799999999996"/>
  </r>
  <r>
    <n v="3010"/>
    <s v="CA-2013-115525"/>
    <x v="0"/>
    <x v="197"/>
    <d v="2013-07-30T00:00:00"/>
    <s v="Standard Class"/>
    <s v="RR-19525"/>
    <s v="Rick Reed"/>
    <x v="1"/>
    <s v="United States"/>
    <s v="Toledo"/>
    <s v="Ohio"/>
    <n v="43615"/>
    <x v="3"/>
    <s v="OFF-AP-10000026"/>
    <s v="Office Supplies"/>
    <s v="Appliances"/>
    <s v="Tripp Lite Isotel 6 Outlet Surge Protector with Fax/Modem Protection"/>
    <n v="243.88000000000002"/>
    <n v="5"/>
    <n v="0.2"/>
    <n v="27.43649999999996"/>
  </r>
  <r>
    <n v="3011"/>
    <s v="CA-2014-134845"/>
    <x v="3"/>
    <x v="827"/>
    <d v="2014-04-24T00:00:00"/>
    <s v="Standard Class"/>
    <s v="SR-20425"/>
    <s v="Sharelle Roach"/>
    <x v="2"/>
    <s v="United States"/>
    <s v="Louisville"/>
    <s v="Colorado"/>
    <n v="80027"/>
    <x v="1"/>
    <s v="OFF-BI-10000773"/>
    <s v="Office Supplies"/>
    <s v="Binders"/>
    <s v="Insertable Tab Post Binder Dividers"/>
    <n v="12.030000000000001"/>
    <n v="5"/>
    <n v="0.7"/>
    <n v="-9.222999999999999"/>
  </r>
  <r>
    <n v="3012"/>
    <s v="CA-2014-134845"/>
    <x v="3"/>
    <x v="827"/>
    <d v="2014-04-24T00:00:00"/>
    <s v="Standard Class"/>
    <s v="SR-20425"/>
    <s v="Sharelle Roach"/>
    <x v="2"/>
    <s v="United States"/>
    <s v="Louisville"/>
    <s v="Colorado"/>
    <n v="80027"/>
    <x v="1"/>
    <s v="TEC-MA-10000822"/>
    <s v="Technology"/>
    <s v="Machines"/>
    <s v="Lexmark MX611dhe Monochrome Laser Printer"/>
    <n v="2549.9850000000006"/>
    <n v="5"/>
    <n v="0.7"/>
    <n v="-3399.9800000000009"/>
  </r>
  <r>
    <n v="3013"/>
    <s v="CA-2014-134845"/>
    <x v="3"/>
    <x v="827"/>
    <d v="2014-04-24T00:00:00"/>
    <s v="Standard Class"/>
    <s v="SR-20425"/>
    <s v="Sharelle Roach"/>
    <x v="2"/>
    <s v="United States"/>
    <s v="Louisville"/>
    <s v="Colorado"/>
    <n v="80027"/>
    <x v="1"/>
    <s v="OFF-BI-10001543"/>
    <s v="Office Supplies"/>
    <s v="Binders"/>
    <s v="GBC VeloBinder Manual Binding System"/>
    <n v="21.594000000000005"/>
    <n v="2"/>
    <n v="0.7"/>
    <n v="-15.835599999999999"/>
  </r>
  <r>
    <n v="3014"/>
    <s v="CA-2014-134845"/>
    <x v="3"/>
    <x v="827"/>
    <d v="2014-04-24T00:00:00"/>
    <s v="Standard Class"/>
    <s v="SR-20425"/>
    <s v="Sharelle Roach"/>
    <x v="2"/>
    <s v="United States"/>
    <s v="Louisville"/>
    <s v="Colorado"/>
    <n v="80027"/>
    <x v="1"/>
    <s v="OFF-BI-10003355"/>
    <s v="Office Supplies"/>
    <s v="Binders"/>
    <s v="Cardinal Holdit Business Card Pockets"/>
    <n v="8.9640000000000022"/>
    <n v="6"/>
    <n v="0.7"/>
    <n v="-6.573599999999999"/>
  </r>
  <r>
    <n v="3015"/>
    <s v="CA-2014-134845"/>
    <x v="3"/>
    <x v="827"/>
    <d v="2014-04-24T00:00:00"/>
    <s v="Standard Class"/>
    <s v="SR-20425"/>
    <s v="Sharelle Roach"/>
    <x v="2"/>
    <s v="United States"/>
    <s v="Louisville"/>
    <s v="Colorado"/>
    <n v="80027"/>
    <x v="1"/>
    <s v="OFF-PA-10002005"/>
    <s v="Office Supplies"/>
    <s v="Paper"/>
    <s v="Xerox 225"/>
    <n v="20.736000000000004"/>
    <n v="4"/>
    <n v="0.2"/>
    <n v="7.2576000000000001"/>
  </r>
  <r>
    <n v="3016"/>
    <s v="US-2012-138919"/>
    <x v="1"/>
    <x v="14"/>
    <d v="2012-09-21T00:00:00"/>
    <s v="Standard Class"/>
    <s v="LS-16975"/>
    <s v="Lindsay Shagiari"/>
    <x v="2"/>
    <s v="United States"/>
    <s v="New York City"/>
    <s v="New York"/>
    <n v="10035"/>
    <x v="3"/>
    <s v="FUR-TA-10004154"/>
    <s v="Furniture"/>
    <s v="Tables"/>
    <s v="Riverside Furniture Oval Coffee Table, Oval End Table, End Table with Drawer"/>
    <n v="344.22"/>
    <n v="2"/>
    <n v="0.4"/>
    <n v="-103.26600000000002"/>
  </r>
  <r>
    <n v="3017"/>
    <s v="US-2013-160528"/>
    <x v="0"/>
    <x v="828"/>
    <d v="2013-08-31T00:00:00"/>
    <s v="Standard Class"/>
    <s v="MH-18115"/>
    <s v="Mick Hernandez"/>
    <x v="2"/>
    <s v="United States"/>
    <s v="Pharr"/>
    <s v="Texas"/>
    <n v="78577"/>
    <x v="2"/>
    <s v="OFF-ST-10002743"/>
    <s v="Office Supplies"/>
    <s v="Storage"/>
    <s v="SAFCO Boltless Steel Shelving"/>
    <n v="727.29600000000005"/>
    <n v="8"/>
    <n v="0.2"/>
    <n v="-172.73280000000005"/>
  </r>
  <r>
    <n v="3018"/>
    <s v="US-2013-160528"/>
    <x v="0"/>
    <x v="828"/>
    <d v="2013-08-31T00:00:00"/>
    <s v="Standard Class"/>
    <s v="MH-18115"/>
    <s v="Mick Hernandez"/>
    <x v="2"/>
    <s v="United States"/>
    <s v="Pharr"/>
    <s v="Texas"/>
    <n v="78577"/>
    <x v="2"/>
    <s v="FUR-FU-10004973"/>
    <s v="Furniture"/>
    <s v="Furnishings"/>
    <s v="Flat Face Poster Frame"/>
    <n v="22.608000000000001"/>
    <n v="3"/>
    <n v="0.6"/>
    <n v="-10.173599999999997"/>
  </r>
  <r>
    <n v="3019"/>
    <s v="US-2013-160528"/>
    <x v="0"/>
    <x v="828"/>
    <d v="2013-08-31T00:00:00"/>
    <s v="Standard Class"/>
    <s v="MH-18115"/>
    <s v="Mick Hernandez"/>
    <x v="2"/>
    <s v="United States"/>
    <s v="Pharr"/>
    <s v="Texas"/>
    <n v="78577"/>
    <x v="2"/>
    <s v="TEC-AC-10002842"/>
    <s v="Technology"/>
    <s v="Accessories"/>
    <s v="WD My Passport Ultra 2TB Portable External Hard Drive"/>
    <n v="666.4"/>
    <n v="7"/>
    <n v="0.2"/>
    <n v="-33.319999999999965"/>
  </r>
  <r>
    <n v="3020"/>
    <s v="CA-2012-123568"/>
    <x v="1"/>
    <x v="627"/>
    <d v="2012-11-14T00:00:00"/>
    <s v="Standard Class"/>
    <s v="SC-20095"/>
    <s v="Sanjit Chand"/>
    <x v="0"/>
    <s v="United States"/>
    <s v="West Jordan"/>
    <s v="Utah"/>
    <n v="84084"/>
    <x v="1"/>
    <s v="OFF-FA-10002701"/>
    <s v="Office Supplies"/>
    <s v="Fasteners"/>
    <s v="Alliance Rubber Bands"/>
    <n v="5.04"/>
    <n v="3"/>
    <n v="0"/>
    <n v="0.20159999999999978"/>
  </r>
  <r>
    <n v="3021"/>
    <s v="CA-2012-123568"/>
    <x v="1"/>
    <x v="627"/>
    <d v="2012-11-14T00:00:00"/>
    <s v="Standard Class"/>
    <s v="SC-20095"/>
    <s v="Sanjit Chand"/>
    <x v="0"/>
    <s v="United States"/>
    <s v="West Jordan"/>
    <s v="Utah"/>
    <n v="84084"/>
    <x v="1"/>
    <s v="OFF-PA-10001125"/>
    <s v="Office Supplies"/>
    <s v="Paper"/>
    <s v="Xerox 1988"/>
    <n v="92.94"/>
    <n v="3"/>
    <n v="0"/>
    <n v="41.822999999999993"/>
  </r>
  <r>
    <n v="3022"/>
    <s v="CA-2012-123568"/>
    <x v="1"/>
    <x v="627"/>
    <d v="2012-11-14T00:00:00"/>
    <s v="Standard Class"/>
    <s v="SC-20095"/>
    <s v="Sanjit Chand"/>
    <x v="0"/>
    <s v="United States"/>
    <s v="West Jordan"/>
    <s v="Utah"/>
    <n v="84084"/>
    <x v="1"/>
    <s v="FUR-FU-10004090"/>
    <s v="Furniture"/>
    <s v="Furnishings"/>
    <s v="Executive Impressions 14&quot; Contract Wall Clock"/>
    <n v="66.69"/>
    <n v="3"/>
    <n v="0"/>
    <n v="22.007699999999996"/>
  </r>
  <r>
    <n v="3023"/>
    <s v="CA-2012-123568"/>
    <x v="1"/>
    <x v="627"/>
    <d v="2012-11-14T00:00:00"/>
    <s v="Standard Class"/>
    <s v="SC-20095"/>
    <s v="Sanjit Chand"/>
    <x v="0"/>
    <s v="United States"/>
    <s v="West Jordan"/>
    <s v="Utah"/>
    <n v="84084"/>
    <x v="1"/>
    <s v="OFF-BI-10001510"/>
    <s v="Office Supplies"/>
    <s v="Binders"/>
    <s v="Deluxe Heavy-Duty Vinyl Round Ring Binder"/>
    <n v="91.68"/>
    <n v="5"/>
    <n v="0.2"/>
    <n v="28.65"/>
  </r>
  <r>
    <n v="3024"/>
    <s v="CA-2014-124674"/>
    <x v="3"/>
    <x v="701"/>
    <d v="2014-11-24T00:00:00"/>
    <s v="Standard Class"/>
    <s v="JB-16000"/>
    <s v="Joy Bell-"/>
    <x v="0"/>
    <s v="United States"/>
    <s v="Brownsville"/>
    <s v="Texas"/>
    <n v="78521"/>
    <x v="2"/>
    <s v="FUR-BO-10002202"/>
    <s v="Furniture"/>
    <s v="Bookcases"/>
    <s v="Atlantic Metals Mobile 2-Shelf Bookcases, Custom Colors"/>
    <n v="327.73279999999994"/>
    <n v="2"/>
    <n v="0.32"/>
    <n v="-14.458800000000025"/>
  </r>
  <r>
    <n v="3025"/>
    <s v="CA-2012-164441"/>
    <x v="1"/>
    <x v="627"/>
    <d v="2012-11-13T00:00:00"/>
    <s v="Standard Class"/>
    <s v="AC-10450"/>
    <s v="Amy Cox"/>
    <x v="0"/>
    <s v="United States"/>
    <s v="New York City"/>
    <s v="New York"/>
    <n v="10011"/>
    <x v="3"/>
    <s v="OFF-BI-10001922"/>
    <s v="Office Supplies"/>
    <s v="Binders"/>
    <s v="Storex Dura Pro Binders"/>
    <n v="52.272000000000006"/>
    <n v="11"/>
    <n v="0.2"/>
    <n v="17.641799999999996"/>
  </r>
  <r>
    <n v="3026"/>
    <s v="CA-2012-164441"/>
    <x v="1"/>
    <x v="627"/>
    <d v="2012-11-13T00:00:00"/>
    <s v="Standard Class"/>
    <s v="AC-10450"/>
    <s v="Amy Cox"/>
    <x v="0"/>
    <s v="United States"/>
    <s v="New York City"/>
    <s v="New York"/>
    <n v="10011"/>
    <x v="3"/>
    <s v="OFF-PA-10001667"/>
    <s v="Office Supplies"/>
    <s v="Paper"/>
    <s v="Great White Multi-Use Recycled Paper (20Lb. and 84 Bright)"/>
    <n v="17.940000000000001"/>
    <n v="3"/>
    <n v="0"/>
    <n v="8.0730000000000004"/>
  </r>
  <r>
    <n v="3027"/>
    <s v="CA-2014-169054"/>
    <x v="3"/>
    <x v="300"/>
    <d v="2014-04-27T00:00:00"/>
    <s v="Standard Class"/>
    <s v="MO-17800"/>
    <s v="Meg O'Connel"/>
    <x v="2"/>
    <s v="United States"/>
    <s v="Philadelphia"/>
    <s v="Pennsylvania"/>
    <n v="19140"/>
    <x v="3"/>
    <s v="FUR-FU-10001488"/>
    <s v="Furniture"/>
    <s v="Furnishings"/>
    <s v="Tenex 46&quot; x 60&quot; Computer Anti-Static Chairmat, Rectangular Shaped"/>
    <n v="254.35200000000003"/>
    <n v="3"/>
    <n v="0.2"/>
    <n v="0"/>
  </r>
  <r>
    <n v="3028"/>
    <s v="CA-2011-106719"/>
    <x v="2"/>
    <x v="829"/>
    <d v="2011-08-24T00:00:00"/>
    <s v="Same Day"/>
    <s v="RB-19645"/>
    <s v="Robert Barroso"/>
    <x v="1"/>
    <s v="United States"/>
    <s v="Billings"/>
    <s v="Montana"/>
    <n v="59102"/>
    <x v="1"/>
    <s v="OFF-BI-10002799"/>
    <s v="Office Supplies"/>
    <s v="Binders"/>
    <s v="SlimView Poly Binder, 3/8&quot;"/>
    <n v="8.2880000000000003"/>
    <n v="2"/>
    <n v="0.2"/>
    <n v="2.6935999999999991"/>
  </r>
  <r>
    <n v="3029"/>
    <s v="CA-2014-116855"/>
    <x v="3"/>
    <x v="94"/>
    <d v="2014-12-22T00:00:00"/>
    <s v="Standard Class"/>
    <s v="AI-10855"/>
    <s v="Arianne Irving"/>
    <x v="0"/>
    <s v="United States"/>
    <s v="Chesapeake"/>
    <s v="Virginia"/>
    <n v="23320"/>
    <x v="0"/>
    <s v="FUR-CH-10003846"/>
    <s v="Furniture"/>
    <s v="Chairs"/>
    <s v="Hon Valutask Swivel Chairs"/>
    <n v="504.90000000000003"/>
    <n v="5"/>
    <n v="0"/>
    <n v="80.78400000000002"/>
  </r>
  <r>
    <n v="3030"/>
    <s v="US-2013-164189"/>
    <x v="0"/>
    <x v="830"/>
    <d v="2013-03-29T00:00:00"/>
    <s v="Standard Class"/>
    <s v="DR-12880"/>
    <s v="Dan Reichenbach"/>
    <x v="1"/>
    <s v="United States"/>
    <s v="Gresham"/>
    <s v="Oregon"/>
    <n v="97030"/>
    <x v="1"/>
    <s v="TEC-PH-10003691"/>
    <s v="Technology"/>
    <s v="Phones"/>
    <s v="BlackBerry Q10"/>
    <n v="403.16800000000001"/>
    <n v="4"/>
    <n v="0.2"/>
    <n v="25.198000000000008"/>
  </r>
  <r>
    <n v="3031"/>
    <s v="CA-2012-168480"/>
    <x v="1"/>
    <x v="481"/>
    <d v="2012-09-27T00:00:00"/>
    <s v="Standard Class"/>
    <s v="DM-12955"/>
    <s v="Dario Medina"/>
    <x v="1"/>
    <s v="United States"/>
    <s v="Lincoln Park"/>
    <s v="Michigan"/>
    <n v="48146"/>
    <x v="2"/>
    <s v="FUR-BO-10000468"/>
    <s v="Furniture"/>
    <s v="Bookcases"/>
    <s v="O'Sullivan 2-Shelf Heavy-Duty Bookcases"/>
    <n v="194.32"/>
    <n v="4"/>
    <n v="0"/>
    <n v="31.091200000000015"/>
  </r>
  <r>
    <n v="3032"/>
    <s v="CA-2012-168480"/>
    <x v="1"/>
    <x v="481"/>
    <d v="2012-09-27T00:00:00"/>
    <s v="Standard Class"/>
    <s v="DM-12955"/>
    <s v="Dario Medina"/>
    <x v="1"/>
    <s v="United States"/>
    <s v="Lincoln Park"/>
    <s v="Michigan"/>
    <n v="48146"/>
    <x v="2"/>
    <s v="OFF-AR-10001044"/>
    <s v="Office Supplies"/>
    <s v="Art"/>
    <s v="BOSTON Ranger #55 Pencil Sharpener, Black"/>
    <n v="25.99"/>
    <n v="1"/>
    <n v="0"/>
    <n v="7.5370999999999988"/>
  </r>
  <r>
    <n v="3033"/>
    <s v="US-2013-114293"/>
    <x v="0"/>
    <x v="831"/>
    <d v="2013-11-27T00:00:00"/>
    <s v="Standard Class"/>
    <s v="JH-16180"/>
    <s v="Justin Hirsh"/>
    <x v="0"/>
    <s v="United States"/>
    <s v="Gresham"/>
    <s v="Oregon"/>
    <n v="97030"/>
    <x v="1"/>
    <s v="FUR-CH-10003833"/>
    <s v="Furniture"/>
    <s v="Chairs"/>
    <s v="Novimex Fabric Task Chair"/>
    <n v="195.136"/>
    <n v="4"/>
    <n v="0.2"/>
    <n v="-12.196000000000005"/>
  </r>
  <r>
    <n v="3034"/>
    <s v="CA-2014-134173"/>
    <x v="3"/>
    <x v="118"/>
    <d v="2014-09-22T00:00:00"/>
    <s v="Standard Class"/>
    <s v="AB-10060"/>
    <s v="Adam Bellavance"/>
    <x v="2"/>
    <s v="United States"/>
    <s v="Philadelphia"/>
    <s v="Pennsylvania"/>
    <n v="19143"/>
    <x v="3"/>
    <s v="OFF-PA-10004355"/>
    <s v="Office Supplies"/>
    <s v="Paper"/>
    <s v="Xerox 231"/>
    <n v="20.736000000000004"/>
    <n v="4"/>
    <n v="0.2"/>
    <n v="7.2576000000000001"/>
  </r>
  <r>
    <n v="3035"/>
    <s v="US-2012-123960"/>
    <x v="1"/>
    <x v="832"/>
    <d v="2012-06-16T00:00:00"/>
    <s v="Standard Class"/>
    <s v="BD-11605"/>
    <s v="Brian Dahlen"/>
    <x v="0"/>
    <s v="United States"/>
    <s v="Monroe"/>
    <s v="Louisiana"/>
    <n v="71203"/>
    <x v="0"/>
    <s v="TEC-AC-10003038"/>
    <s v="Technology"/>
    <s v="Accessories"/>
    <s v="Kingston Digital DataTraveler 16GB USB 2.0"/>
    <n v="53.699999999999996"/>
    <n v="6"/>
    <n v="0"/>
    <n v="10.202999999999994"/>
  </r>
  <r>
    <n v="3036"/>
    <s v="US-2012-123960"/>
    <x v="1"/>
    <x v="832"/>
    <d v="2012-06-16T00:00:00"/>
    <s v="Standard Class"/>
    <s v="BD-11605"/>
    <s v="Brian Dahlen"/>
    <x v="0"/>
    <s v="United States"/>
    <s v="Monroe"/>
    <s v="Louisiana"/>
    <n v="71203"/>
    <x v="0"/>
    <s v="OFF-BI-10002799"/>
    <s v="Office Supplies"/>
    <s v="Binders"/>
    <s v="SlimView Poly Binder, 3/8&quot;"/>
    <n v="36.26"/>
    <n v="7"/>
    <n v="0"/>
    <n v="16.679599999999997"/>
  </r>
  <r>
    <n v="3037"/>
    <s v="US-2012-123960"/>
    <x v="1"/>
    <x v="832"/>
    <d v="2012-06-16T00:00:00"/>
    <s v="Standard Class"/>
    <s v="BD-11605"/>
    <s v="Brian Dahlen"/>
    <x v="0"/>
    <s v="United States"/>
    <s v="Monroe"/>
    <s v="Louisiana"/>
    <n v="71203"/>
    <x v="0"/>
    <s v="OFF-AR-10003582"/>
    <s v="Office Supplies"/>
    <s v="Art"/>
    <s v="Boston Electric Pencil Sharpener, Model 1818, Charcoal Black"/>
    <n v="56.3"/>
    <n v="2"/>
    <n v="0"/>
    <n v="15.764000000000003"/>
  </r>
  <r>
    <n v="3038"/>
    <s v="US-2012-123960"/>
    <x v="1"/>
    <x v="832"/>
    <d v="2012-06-16T00:00:00"/>
    <s v="Standard Class"/>
    <s v="BD-11605"/>
    <s v="Brian Dahlen"/>
    <x v="0"/>
    <s v="United States"/>
    <s v="Monroe"/>
    <s v="Louisiana"/>
    <n v="71203"/>
    <x v="0"/>
    <s v="OFF-PA-10004451"/>
    <s v="Office Supplies"/>
    <s v="Paper"/>
    <s v="Xerox 222"/>
    <n v="32.400000000000006"/>
    <n v="5"/>
    <n v="0"/>
    <n v="15.552000000000001"/>
  </r>
  <r>
    <n v="3039"/>
    <s v="US-2012-123960"/>
    <x v="1"/>
    <x v="832"/>
    <d v="2012-06-16T00:00:00"/>
    <s v="Standard Class"/>
    <s v="BD-11605"/>
    <s v="Brian Dahlen"/>
    <x v="0"/>
    <s v="United States"/>
    <s v="Monroe"/>
    <s v="Louisiana"/>
    <n v="71203"/>
    <x v="0"/>
    <s v="FUR-FU-10004666"/>
    <s v="Furniture"/>
    <s v="Furnishings"/>
    <s v="DAX Clear Channel Poster Frame"/>
    <n v="29.16"/>
    <n v="2"/>
    <n v="0"/>
    <n v="10.789200000000001"/>
  </r>
  <r>
    <n v="3040"/>
    <s v="CA-2014-101749"/>
    <x v="3"/>
    <x v="621"/>
    <d v="2014-10-09T00:00:00"/>
    <s v="Standard Class"/>
    <s v="AS-10045"/>
    <s v="Aaron Smayling"/>
    <x v="1"/>
    <s v="United States"/>
    <s v="Pasadena"/>
    <s v="California"/>
    <n v="91104"/>
    <x v="1"/>
    <s v="FUR-TA-10001520"/>
    <s v="Furniture"/>
    <s v="Tables"/>
    <s v="Lesro Sheffield Collection Coffee Table, End Table, Center Table, Corner Table"/>
    <n v="171.28800000000001"/>
    <n v="3"/>
    <n v="0.2"/>
    <n v="-6.423300000000026"/>
  </r>
  <r>
    <n v="3041"/>
    <s v="US-2013-147991"/>
    <x v="0"/>
    <x v="465"/>
    <d v="2013-05-10T00:00:00"/>
    <s v="Standard Class"/>
    <s v="ZD-21925"/>
    <s v="Zuschuss Donatelli"/>
    <x v="0"/>
    <s v="United States"/>
    <s v="Chattanooga"/>
    <s v="Tennessee"/>
    <n v="37421"/>
    <x v="0"/>
    <s v="FUR-FU-10004270"/>
    <s v="Furniture"/>
    <s v="Furnishings"/>
    <s v="Eldon Image Series Desk Accessories, Burgundy"/>
    <n v="16.72"/>
    <n v="5"/>
    <n v="0.2"/>
    <n v="3.3439999999999994"/>
  </r>
  <r>
    <n v="3042"/>
    <s v="CA-2014-149559"/>
    <x v="3"/>
    <x v="220"/>
    <d v="2014-09-13T00:00:00"/>
    <s v="Same Day"/>
    <s v="KF-16285"/>
    <s v="Karen Ferguson"/>
    <x v="2"/>
    <s v="United States"/>
    <s v="Long Beach"/>
    <s v="California"/>
    <n v="90805"/>
    <x v="1"/>
    <s v="OFF-PA-10003172"/>
    <s v="Office Supplies"/>
    <s v="Paper"/>
    <s v="Xerox 1996"/>
    <n v="12.96"/>
    <n v="2"/>
    <n v="0"/>
    <n v="6.2208000000000006"/>
  </r>
  <r>
    <n v="3043"/>
    <s v="CA-2014-149559"/>
    <x v="3"/>
    <x v="220"/>
    <d v="2014-09-13T00:00:00"/>
    <s v="Same Day"/>
    <s v="KF-16285"/>
    <s v="Karen Ferguson"/>
    <x v="2"/>
    <s v="United States"/>
    <s v="Long Beach"/>
    <s v="California"/>
    <n v="90805"/>
    <x v="1"/>
    <s v="OFF-EN-10002312"/>
    <s v="Office Supplies"/>
    <s v="Envelopes"/>
    <s v="#10 Self-Seal White Envelopes"/>
    <n v="22.18"/>
    <n v="2"/>
    <n v="0"/>
    <n v="10.8682"/>
  </r>
  <r>
    <n v="3044"/>
    <s v="CA-2014-149559"/>
    <x v="3"/>
    <x v="220"/>
    <d v="2014-09-13T00:00:00"/>
    <s v="Same Day"/>
    <s v="KF-16285"/>
    <s v="Karen Ferguson"/>
    <x v="2"/>
    <s v="United States"/>
    <s v="Long Beach"/>
    <s v="California"/>
    <n v="90805"/>
    <x v="1"/>
    <s v="FUR-CH-10002320"/>
    <s v="Furniture"/>
    <s v="Chairs"/>
    <s v="Hon Pagoda Stacking Chairs"/>
    <n v="2054.2720000000004"/>
    <n v="8"/>
    <n v="0.2"/>
    <n v="256.78399999999976"/>
  </r>
  <r>
    <n v="3045"/>
    <s v="CA-2012-135174"/>
    <x v="1"/>
    <x v="28"/>
    <d v="2012-05-02T00:00:00"/>
    <s v="Second Class"/>
    <s v="BP-11230"/>
    <s v="Benjamin Patterson"/>
    <x v="0"/>
    <s v="United States"/>
    <s v="Troy"/>
    <s v="Ohio"/>
    <n v="45373"/>
    <x v="3"/>
    <s v="TEC-PH-10001530"/>
    <s v="Technology"/>
    <s v="Phones"/>
    <s v="Cisco Unified IP Phone 7945G VoIP phone"/>
    <n v="1022.97"/>
    <n v="5"/>
    <n v="0.4"/>
    <n v="-255.74250000000001"/>
  </r>
  <r>
    <n v="3046"/>
    <s v="CA-2014-125290"/>
    <x v="3"/>
    <x v="44"/>
    <d v="2014-11-11T00:00:00"/>
    <s v="Second Class"/>
    <s v="CC-12430"/>
    <s v="Chuck Clark"/>
    <x v="2"/>
    <s v="United States"/>
    <s v="Minneapolis"/>
    <s v="Minnesota"/>
    <n v="55407"/>
    <x v="2"/>
    <s v="OFF-AR-10001216"/>
    <s v="Office Supplies"/>
    <s v="Art"/>
    <s v="Newell 339"/>
    <n v="13.899999999999999"/>
    <n v="5"/>
    <n v="0"/>
    <n v="3.6139999999999994"/>
  </r>
  <r>
    <n v="3047"/>
    <s v="CA-2014-125290"/>
    <x v="3"/>
    <x v="44"/>
    <d v="2014-11-11T00:00:00"/>
    <s v="Second Class"/>
    <s v="CC-12430"/>
    <s v="Chuck Clark"/>
    <x v="2"/>
    <s v="United States"/>
    <s v="Minneapolis"/>
    <s v="Minnesota"/>
    <n v="55407"/>
    <x v="2"/>
    <s v="OFF-PA-10003127"/>
    <s v="Office Supplies"/>
    <s v="Paper"/>
    <s v="Staples"/>
    <n v="26.38"/>
    <n v="1"/>
    <n v="0"/>
    <n v="12.134799999999998"/>
  </r>
  <r>
    <n v="3048"/>
    <s v="CA-2011-137351"/>
    <x v="2"/>
    <x v="587"/>
    <d v="2011-10-04T00:00:00"/>
    <s v="Standard Class"/>
    <s v="DB-13615"/>
    <s v="Doug Bickford"/>
    <x v="0"/>
    <s v="United States"/>
    <s v="Seattle"/>
    <s v="Washington"/>
    <n v="98105"/>
    <x v="1"/>
    <s v="OFF-BI-10003910"/>
    <s v="Office Supplies"/>
    <s v="Binders"/>
    <s v="DXL Angle-View Binders with Locking Rings by Samsill"/>
    <n v="43.176000000000002"/>
    <n v="7"/>
    <n v="0.2"/>
    <n v="13.4925"/>
  </r>
  <r>
    <n v="3049"/>
    <s v="CA-2014-121419"/>
    <x v="3"/>
    <x v="459"/>
    <d v="2014-04-05T00:00:00"/>
    <s v="First Class"/>
    <s v="TC-21475"/>
    <s v="Tony Chapman"/>
    <x v="2"/>
    <s v="United States"/>
    <s v="Columbus"/>
    <s v="Georgia"/>
    <n v="31907"/>
    <x v="0"/>
    <s v="FUR-TA-10004534"/>
    <s v="Furniture"/>
    <s v="Tables"/>
    <s v="Bevis 44 x 96 Conference Tables"/>
    <n v="411.8"/>
    <n v="2"/>
    <n v="0"/>
    <n v="70.005999999999972"/>
  </r>
  <r>
    <n v="3050"/>
    <s v="CA-2014-121419"/>
    <x v="3"/>
    <x v="459"/>
    <d v="2014-04-05T00:00:00"/>
    <s v="First Class"/>
    <s v="TC-21475"/>
    <s v="Tony Chapman"/>
    <x v="2"/>
    <s v="United States"/>
    <s v="Columbus"/>
    <s v="Georgia"/>
    <n v="31907"/>
    <x v="0"/>
    <s v="TEC-AC-10000892"/>
    <s v="Technology"/>
    <s v="Accessories"/>
    <s v="NETGEAR N750 Dual Band Wi-Fi Gigabit Router"/>
    <n v="360"/>
    <n v="4"/>
    <n v="0"/>
    <n v="129.6"/>
  </r>
  <r>
    <n v="3051"/>
    <s v="US-2014-148054"/>
    <x v="3"/>
    <x v="833"/>
    <d v="2014-10-12T00:00:00"/>
    <s v="Standard Class"/>
    <s v="NZ-18565"/>
    <s v="Nick Zandusky"/>
    <x v="2"/>
    <s v="United States"/>
    <s v="Meridian"/>
    <s v="Idaho"/>
    <n v="83642"/>
    <x v="1"/>
    <s v="FUR-FU-10003247"/>
    <s v="Furniture"/>
    <s v="Furnishings"/>
    <s v="36X48 HARDFLOOR CHAIRMAT"/>
    <n v="41.96"/>
    <n v="2"/>
    <n v="0"/>
    <n v="2.9371999999999971"/>
  </r>
  <r>
    <n v="3052"/>
    <s v="US-2014-148054"/>
    <x v="3"/>
    <x v="833"/>
    <d v="2014-10-12T00:00:00"/>
    <s v="Standard Class"/>
    <s v="NZ-18565"/>
    <s v="Nick Zandusky"/>
    <x v="2"/>
    <s v="United States"/>
    <s v="Meridian"/>
    <s v="Idaho"/>
    <n v="83642"/>
    <x v="1"/>
    <s v="OFF-AP-10004336"/>
    <s v="Office Supplies"/>
    <s v="Appliances"/>
    <s v="Conquest 14 Commercial Heavy-Duty Upright Vacuum, Collection System, Accessory Kit"/>
    <n v="227.84"/>
    <n v="4"/>
    <n v="0"/>
    <n v="66.073599999999971"/>
  </r>
  <r>
    <n v="3053"/>
    <s v="US-2014-148054"/>
    <x v="3"/>
    <x v="833"/>
    <d v="2014-10-12T00:00:00"/>
    <s v="Standard Class"/>
    <s v="NZ-18565"/>
    <s v="Nick Zandusky"/>
    <x v="2"/>
    <s v="United States"/>
    <s v="Meridian"/>
    <s v="Idaho"/>
    <n v="83642"/>
    <x v="1"/>
    <s v="OFF-PA-10001295"/>
    <s v="Office Supplies"/>
    <s v="Paper"/>
    <s v="Computer Printout Paper with Letter-Trim Perforations"/>
    <n v="37.94"/>
    <n v="2"/>
    <n v="0"/>
    <n v="18.211199999999998"/>
  </r>
  <r>
    <n v="3054"/>
    <s v="CA-2013-128517"/>
    <x v="0"/>
    <x v="526"/>
    <d v="2013-04-15T00:00:00"/>
    <s v="Second Class"/>
    <s v="SW-20350"/>
    <s v="Sean Wendt"/>
    <x v="2"/>
    <s v="United States"/>
    <s v="Detroit"/>
    <s v="Michigan"/>
    <n v="48227"/>
    <x v="2"/>
    <s v="TEC-PH-10002555"/>
    <s v="Technology"/>
    <s v="Phones"/>
    <s v="Nortel Meridian M5316 Digital phone"/>
    <n v="517.9"/>
    <n v="2"/>
    <n v="0"/>
    <n v="134.654"/>
  </r>
  <r>
    <n v="3055"/>
    <s v="CA-2013-128517"/>
    <x v="0"/>
    <x v="526"/>
    <d v="2013-04-15T00:00:00"/>
    <s v="Second Class"/>
    <s v="SW-20350"/>
    <s v="Sean Wendt"/>
    <x v="2"/>
    <s v="United States"/>
    <s v="Detroit"/>
    <s v="Michigan"/>
    <n v="48227"/>
    <x v="2"/>
    <s v="OFF-BI-10000831"/>
    <s v="Office Supplies"/>
    <s v="Binders"/>
    <s v="Storex Flexible Poly Binders with Double Pockets"/>
    <n v="5.28"/>
    <n v="2"/>
    <n v="0"/>
    <n v="2.4287999999999998"/>
  </r>
  <r>
    <n v="3056"/>
    <s v="US-2012-100377"/>
    <x v="1"/>
    <x v="834"/>
    <d v="2012-09-01T00:00:00"/>
    <s v="Standard Class"/>
    <s v="TS-21370"/>
    <s v="Todd Sumrall"/>
    <x v="1"/>
    <s v="United States"/>
    <s v="Chicago"/>
    <s v="Illinois"/>
    <n v="60623"/>
    <x v="2"/>
    <s v="TEC-CO-10001046"/>
    <s v="Technology"/>
    <s v="Copiers"/>
    <s v="Canon Imageclass D680 Copier / Fax"/>
    <n v="2799.9600000000005"/>
    <n v="5"/>
    <n v="0.2"/>
    <n v="874.98749999999984"/>
  </r>
  <r>
    <n v="3057"/>
    <s v="CA-2014-131492"/>
    <x v="3"/>
    <x v="15"/>
    <d v="2014-10-25T00:00:00"/>
    <s v="Second Class"/>
    <s v="HH-15010"/>
    <s v="Hilary Holden"/>
    <x v="1"/>
    <s v="United States"/>
    <s v="San Francisco"/>
    <s v="California"/>
    <n v="94110"/>
    <x v="1"/>
    <s v="OFF-EN-10002973"/>
    <s v="Office Supplies"/>
    <s v="Envelopes"/>
    <s v="Ampad #10 Peel &amp; Seel Holiday Envelopes"/>
    <n v="8.9600000000000009"/>
    <n v="2"/>
    <n v="0"/>
    <n v="4.3008000000000006"/>
  </r>
  <r>
    <n v="3058"/>
    <s v="CA-2014-131492"/>
    <x v="3"/>
    <x v="15"/>
    <d v="2014-10-25T00:00:00"/>
    <s v="Second Class"/>
    <s v="HH-15010"/>
    <s v="Hilary Holden"/>
    <x v="1"/>
    <s v="United States"/>
    <s v="San Francisco"/>
    <s v="California"/>
    <n v="94110"/>
    <x v="1"/>
    <s v="OFF-LA-10001641"/>
    <s v="Office Supplies"/>
    <s v="Labels"/>
    <s v="Avery 518"/>
    <n v="31.5"/>
    <n v="10"/>
    <n v="0"/>
    <n v="15.120000000000001"/>
  </r>
  <r>
    <n v="3059"/>
    <s v="CA-2014-131492"/>
    <x v="3"/>
    <x v="15"/>
    <d v="2014-10-25T00:00:00"/>
    <s v="Second Class"/>
    <s v="HH-15010"/>
    <s v="Hilary Holden"/>
    <x v="1"/>
    <s v="United States"/>
    <s v="San Francisco"/>
    <s v="California"/>
    <n v="94110"/>
    <x v="1"/>
    <s v="FUR-FU-10003878"/>
    <s v="Furniture"/>
    <s v="Furnishings"/>
    <s v="Linden 10&quot; Round Wall Clock, Black"/>
    <n v="30.56"/>
    <n v="2"/>
    <n v="0"/>
    <n v="10.3904"/>
  </r>
  <r>
    <n v="3060"/>
    <s v="CA-2014-131492"/>
    <x v="3"/>
    <x v="15"/>
    <d v="2014-10-25T00:00:00"/>
    <s v="Second Class"/>
    <s v="HH-15010"/>
    <s v="Hilary Holden"/>
    <x v="1"/>
    <s v="United States"/>
    <s v="San Francisco"/>
    <s v="California"/>
    <n v="94110"/>
    <x v="1"/>
    <s v="FUR-TA-10003837"/>
    <s v="Furniture"/>
    <s v="Tables"/>
    <s v="Anderson Hickey Conga Table Tops &amp; Accessories"/>
    <n v="24.368000000000002"/>
    <n v="2"/>
    <n v="0.2"/>
    <n v="-3.3506000000000018"/>
  </r>
  <r>
    <n v="3061"/>
    <s v="CA-2013-144554"/>
    <x v="0"/>
    <x v="77"/>
    <d v="2013-11-13T00:00:00"/>
    <s v="Standard Class"/>
    <s v="DM-13345"/>
    <s v="Denise Monton"/>
    <x v="1"/>
    <s v="United States"/>
    <s v="Newark"/>
    <s v="Ohio"/>
    <n v="43055"/>
    <x v="3"/>
    <s v="TEC-AC-10002800"/>
    <s v="Technology"/>
    <s v="Accessories"/>
    <s v="Plantronics Audio 478 Stereo USB Headset"/>
    <n v="119.97600000000001"/>
    <n v="3"/>
    <n v="0.2"/>
    <n v="22.495499999999989"/>
  </r>
  <r>
    <n v="3062"/>
    <s v="CA-2014-127621"/>
    <x v="3"/>
    <x v="448"/>
    <d v="2014-03-08T00:00:00"/>
    <s v="Standard Class"/>
    <s v="RE-19450"/>
    <s v="Richard Eichhorn"/>
    <x v="0"/>
    <s v="United States"/>
    <s v="Dallas"/>
    <s v="Texas"/>
    <n v="75081"/>
    <x v="2"/>
    <s v="OFF-PA-10001307"/>
    <s v="Office Supplies"/>
    <s v="Paper"/>
    <s v="Important Message Pads, 50 4-1/4 x 5-1/2 Forms per Pad"/>
    <n v="26.880000000000003"/>
    <n v="8"/>
    <n v="0.2"/>
    <n v="9.743999999999998"/>
  </r>
  <r>
    <n v="3063"/>
    <s v="CA-2012-145184"/>
    <x v="1"/>
    <x v="154"/>
    <d v="2012-11-29T00:00:00"/>
    <s v="First Class"/>
    <s v="JD-16150"/>
    <s v="Justin Deggeller"/>
    <x v="1"/>
    <s v="United States"/>
    <s v="Newark"/>
    <s v="Delaware"/>
    <n v="19711"/>
    <x v="3"/>
    <s v="TEC-PH-10002350"/>
    <s v="Technology"/>
    <s v="Phones"/>
    <s v="Apple EarPods with Remote and Mic"/>
    <n v="83.97"/>
    <n v="3"/>
    <n v="0"/>
    <n v="23.511599999999998"/>
  </r>
  <r>
    <n v="3064"/>
    <s v="CA-2012-145184"/>
    <x v="1"/>
    <x v="154"/>
    <d v="2012-11-29T00:00:00"/>
    <s v="First Class"/>
    <s v="JD-16150"/>
    <s v="Justin Deggeller"/>
    <x v="1"/>
    <s v="United States"/>
    <s v="Newark"/>
    <s v="Delaware"/>
    <n v="19711"/>
    <x v="3"/>
    <s v="TEC-AC-10000397"/>
    <s v="Technology"/>
    <s v="Accessories"/>
    <s v="Perixx PERIBOARD-512B, Ergonomic Split Keyboard"/>
    <n v="104.97"/>
    <n v="3"/>
    <n v="0"/>
    <n v="7.3479000000000028"/>
  </r>
  <r>
    <n v="3065"/>
    <s v="CA-2014-106859"/>
    <x v="3"/>
    <x v="677"/>
    <d v="2014-03-19T00:00:00"/>
    <s v="Second Class"/>
    <s v="BF-11215"/>
    <s v="Benjamin Farhat"/>
    <x v="2"/>
    <s v="United States"/>
    <s v="Albuquerque"/>
    <s v="New Mexico"/>
    <n v="87105"/>
    <x v="1"/>
    <s v="OFF-ST-10000615"/>
    <s v="Office Supplies"/>
    <s v="Storage"/>
    <s v="SimpliFile Personal File, Black Granite, 15w x 6-15/16d x 11-1/4h"/>
    <n v="90.8"/>
    <n v="8"/>
    <n v="0"/>
    <n v="25.424000000000007"/>
  </r>
  <r>
    <n v="3066"/>
    <s v="CA-2014-106859"/>
    <x v="3"/>
    <x v="677"/>
    <d v="2014-03-19T00:00:00"/>
    <s v="Second Class"/>
    <s v="BF-11215"/>
    <s v="Benjamin Farhat"/>
    <x v="2"/>
    <s v="United States"/>
    <s v="Albuquerque"/>
    <s v="New Mexico"/>
    <n v="87105"/>
    <x v="1"/>
    <s v="TEC-PH-10004531"/>
    <s v="Technology"/>
    <s v="Phones"/>
    <s v="OtterBox Commuter Series Case - iPhone 5 &amp; 5s"/>
    <n v="140.73599999999999"/>
    <n v="8"/>
    <n v="0.2"/>
    <n v="49.257599999999996"/>
  </r>
  <r>
    <n v="3067"/>
    <s v="CA-2014-106859"/>
    <x v="3"/>
    <x v="677"/>
    <d v="2014-03-19T00:00:00"/>
    <s v="Second Class"/>
    <s v="BF-11215"/>
    <s v="Benjamin Farhat"/>
    <x v="2"/>
    <s v="United States"/>
    <s v="Albuquerque"/>
    <s v="New Mexico"/>
    <n v="87105"/>
    <x v="1"/>
    <s v="TEC-AC-10004001"/>
    <s v="Technology"/>
    <s v="Accessories"/>
    <s v="Logitech Wireless Headset H600 Over-The-Head Design"/>
    <n v="214.95000000000002"/>
    <n v="5"/>
    <n v="0"/>
    <n v="88.129500000000007"/>
  </r>
  <r>
    <n v="3068"/>
    <s v="CA-2014-106859"/>
    <x v="3"/>
    <x v="677"/>
    <d v="2014-03-19T00:00:00"/>
    <s v="Second Class"/>
    <s v="BF-11215"/>
    <s v="Benjamin Farhat"/>
    <x v="2"/>
    <s v="United States"/>
    <s v="Albuquerque"/>
    <s v="New Mexico"/>
    <n v="87105"/>
    <x v="1"/>
    <s v="OFF-PA-10001534"/>
    <s v="Office Supplies"/>
    <s v="Paper"/>
    <s v="Xerox 230"/>
    <n v="45.36"/>
    <n v="7"/>
    <n v="0"/>
    <n v="21.772800000000004"/>
  </r>
  <r>
    <n v="3069"/>
    <s v="CA-2014-106859"/>
    <x v="3"/>
    <x v="677"/>
    <d v="2014-03-19T00:00:00"/>
    <s v="Second Class"/>
    <s v="BF-11215"/>
    <s v="Benjamin Farhat"/>
    <x v="2"/>
    <s v="United States"/>
    <s v="Albuquerque"/>
    <s v="New Mexico"/>
    <n v="87105"/>
    <x v="1"/>
    <s v="OFF-PA-10001815"/>
    <s v="Office Supplies"/>
    <s v="Paper"/>
    <s v="Xerox 1885"/>
    <n v="288.24"/>
    <n v="6"/>
    <n v="0"/>
    <n v="138.35519999999997"/>
  </r>
  <r>
    <n v="3070"/>
    <s v="US-2014-120089"/>
    <x v="3"/>
    <x v="329"/>
    <d v="2014-12-01T00:00:00"/>
    <s v="Same Day"/>
    <s v="ML-17755"/>
    <s v="Max Ludwig"/>
    <x v="2"/>
    <s v="United States"/>
    <s v="Toledo"/>
    <s v="Ohio"/>
    <n v="43615"/>
    <x v="3"/>
    <s v="OFF-AP-10003779"/>
    <s v="Office Supplies"/>
    <s v="Appliances"/>
    <s v="Kensington 7 Outlet MasterPiece Power Center with Fax/Phone Line Protection"/>
    <n v="663.93600000000004"/>
    <n v="4"/>
    <n v="0.2"/>
    <n v="82.991999999999877"/>
  </r>
  <r>
    <n v="3071"/>
    <s v="CA-2011-119375"/>
    <x v="2"/>
    <x v="664"/>
    <d v="2011-11-22T00:00:00"/>
    <s v="Standard Class"/>
    <s v="YC-21895"/>
    <s v="Yoseph Carroll"/>
    <x v="1"/>
    <s v="United States"/>
    <s v="Newark"/>
    <s v="Delaware"/>
    <n v="19711"/>
    <x v="3"/>
    <s v="OFF-ST-10002011"/>
    <s v="Office Supplies"/>
    <s v="Storage"/>
    <s v="Smead Adjustable Mobile File Trolley with Lockable Top"/>
    <n v="2934.33"/>
    <n v="7"/>
    <n v="0"/>
    <n v="792.26910000000021"/>
  </r>
  <r>
    <n v="3072"/>
    <s v="CA-2011-119375"/>
    <x v="2"/>
    <x v="664"/>
    <d v="2011-11-22T00:00:00"/>
    <s v="Standard Class"/>
    <s v="YC-21895"/>
    <s v="Yoseph Carroll"/>
    <x v="1"/>
    <s v="United States"/>
    <s v="Newark"/>
    <s v="Delaware"/>
    <n v="19711"/>
    <x v="3"/>
    <s v="FUR-FU-10002379"/>
    <s v="Furniture"/>
    <s v="Furnishings"/>
    <s v="Eldon Econocleat Chair Mats for Low Pile Carpets"/>
    <n v="124.41"/>
    <n v="3"/>
    <n v="0"/>
    <n v="14.929199999999994"/>
  </r>
  <r>
    <n v="3073"/>
    <s v="CA-2011-119375"/>
    <x v="2"/>
    <x v="664"/>
    <d v="2011-11-22T00:00:00"/>
    <s v="Standard Class"/>
    <s v="YC-21895"/>
    <s v="Yoseph Carroll"/>
    <x v="1"/>
    <s v="United States"/>
    <s v="Newark"/>
    <s v="Delaware"/>
    <n v="19711"/>
    <x v="3"/>
    <s v="OFF-AR-10003752"/>
    <s v="Office Supplies"/>
    <s v="Art"/>
    <s v="Deluxe Chalkboard Eraser Cleaner"/>
    <n v="57.75"/>
    <n v="5"/>
    <n v="0"/>
    <n v="26.564999999999998"/>
  </r>
  <r>
    <n v="3074"/>
    <s v="CA-2013-125206"/>
    <x v="0"/>
    <x v="835"/>
    <d v="2013-01-05T00:00:00"/>
    <s v="First Class"/>
    <s v="LR-16915"/>
    <s v="Lena Radford"/>
    <x v="0"/>
    <s v="United States"/>
    <s v="Los Angeles"/>
    <s v="California"/>
    <n v="90045"/>
    <x v="1"/>
    <s v="OFF-ST-10003692"/>
    <s v="Office Supplies"/>
    <s v="Storage"/>
    <s v="Recycled Steel Personal File for Hanging File Folders"/>
    <n v="114.46"/>
    <n v="2"/>
    <n v="0"/>
    <n v="28.614999999999995"/>
  </r>
  <r>
    <n v="3075"/>
    <s v="CA-2012-126137"/>
    <x v="1"/>
    <x v="292"/>
    <d v="2012-10-08T00:00:00"/>
    <s v="Standard Class"/>
    <s v="BS-11755"/>
    <s v="Bruce Stewart"/>
    <x v="0"/>
    <s v="United States"/>
    <s v="Los Angeles"/>
    <s v="California"/>
    <n v="90032"/>
    <x v="1"/>
    <s v="FUR-BO-10004409"/>
    <s v="Furniture"/>
    <s v="Bookcases"/>
    <s v="Safco Value Mate Series Steel Bookcases, Baked Enamel Finish on Steel, Gray"/>
    <n v="120.666"/>
    <n v="2"/>
    <n v="0.15"/>
    <n v="18.454800000000002"/>
  </r>
  <r>
    <n v="3076"/>
    <s v="CA-2011-143903"/>
    <x v="2"/>
    <x v="836"/>
    <d v="2011-07-24T00:00:00"/>
    <s v="Standard Class"/>
    <s v="KM-16375"/>
    <s v="Katherine Murray"/>
    <x v="2"/>
    <s v="United States"/>
    <s v="Dallas"/>
    <s v="Texas"/>
    <n v="75217"/>
    <x v="2"/>
    <s v="OFF-ST-10003306"/>
    <s v="Office Supplies"/>
    <s v="Storage"/>
    <s v="Letter Size Cart"/>
    <n v="342.86400000000003"/>
    <n v="3"/>
    <n v="0.2"/>
    <n v="38.572199999999953"/>
  </r>
  <r>
    <n v="3077"/>
    <s v="CA-2011-143903"/>
    <x v="2"/>
    <x v="836"/>
    <d v="2011-07-24T00:00:00"/>
    <s v="Standard Class"/>
    <s v="KM-16375"/>
    <s v="Katherine Murray"/>
    <x v="2"/>
    <s v="United States"/>
    <s v="Dallas"/>
    <s v="Texas"/>
    <n v="75217"/>
    <x v="2"/>
    <s v="FUR-FU-10003724"/>
    <s v="Furniture"/>
    <s v="Furnishings"/>
    <s v="Westinghouse Clip-On Gooseneck Lamps"/>
    <n v="16.739999999999998"/>
    <n v="5"/>
    <n v="0.6"/>
    <n v="-14.228999999999997"/>
  </r>
  <r>
    <n v="3078"/>
    <s v="CA-2011-143903"/>
    <x v="2"/>
    <x v="836"/>
    <d v="2011-07-24T00:00:00"/>
    <s v="Standard Class"/>
    <s v="KM-16375"/>
    <s v="Katherine Murray"/>
    <x v="2"/>
    <s v="United States"/>
    <s v="Dallas"/>
    <s v="Texas"/>
    <n v="75217"/>
    <x v="2"/>
    <s v="FUR-CH-10002024"/>
    <s v="Furniture"/>
    <s v="Chairs"/>
    <s v="HON 5400 Series Task Chairs for Big and Tall"/>
    <n v="981.37199999999996"/>
    <n v="2"/>
    <n v="0.3"/>
    <n v="-140.19599999999997"/>
  </r>
  <r>
    <n v="3079"/>
    <s v="CA-2011-104780"/>
    <x v="2"/>
    <x v="371"/>
    <d v="2011-05-25T00:00:00"/>
    <s v="Standard Class"/>
    <s v="BT-11530"/>
    <s v="Bradley Talbott"/>
    <x v="2"/>
    <s v="United States"/>
    <s v="San Diego"/>
    <s v="California"/>
    <n v="92037"/>
    <x v="1"/>
    <s v="OFF-AR-10003514"/>
    <s v="Office Supplies"/>
    <s v="Art"/>
    <s v="4009 Highlighters by Sanford"/>
    <n v="31.84"/>
    <n v="8"/>
    <n v="0"/>
    <n v="10.507199999999997"/>
  </r>
  <r>
    <n v="3080"/>
    <s v="CA-2014-101182"/>
    <x v="3"/>
    <x v="507"/>
    <d v="2014-09-06T00:00:00"/>
    <s v="First Class"/>
    <s v="KB-16405"/>
    <s v="Katrina Bavinger"/>
    <x v="2"/>
    <s v="United States"/>
    <s v="Apple Valley"/>
    <s v="California"/>
    <n v="92307"/>
    <x v="1"/>
    <s v="OFF-PA-10001800"/>
    <s v="Office Supplies"/>
    <s v="Paper"/>
    <s v="Xerox 220"/>
    <n v="12.96"/>
    <n v="2"/>
    <n v="0"/>
    <n v="6.2208000000000006"/>
  </r>
  <r>
    <n v="3081"/>
    <s v="CA-2014-101182"/>
    <x v="3"/>
    <x v="507"/>
    <d v="2014-09-06T00:00:00"/>
    <s v="First Class"/>
    <s v="KB-16405"/>
    <s v="Katrina Bavinger"/>
    <x v="2"/>
    <s v="United States"/>
    <s v="Apple Valley"/>
    <s v="California"/>
    <n v="92307"/>
    <x v="1"/>
    <s v="TEC-PH-10003589"/>
    <s v="Technology"/>
    <s v="Phones"/>
    <s v="invisibleSHIELD by ZAGG Smudge-Free Screen Protector"/>
    <n v="43.176000000000002"/>
    <n v="3"/>
    <n v="0.2"/>
    <n v="15.111599999999999"/>
  </r>
  <r>
    <n v="3082"/>
    <s v="US-2014-132297"/>
    <x v="3"/>
    <x v="837"/>
    <d v="2014-06-03T00:00:00"/>
    <s v="Standard Class"/>
    <s v="DW-13480"/>
    <s v="Dianna Wilson"/>
    <x v="2"/>
    <s v="United States"/>
    <s v="Louisville"/>
    <s v="Kentucky"/>
    <n v="40214"/>
    <x v="0"/>
    <s v="OFF-BI-10003364"/>
    <s v="Office Supplies"/>
    <s v="Binders"/>
    <s v="Binding Machine Supplies"/>
    <n v="58.34"/>
    <n v="2"/>
    <n v="0"/>
    <n v="28.0032"/>
  </r>
  <r>
    <n v="3083"/>
    <s v="US-2014-132297"/>
    <x v="3"/>
    <x v="837"/>
    <d v="2014-06-03T00:00:00"/>
    <s v="Standard Class"/>
    <s v="DW-13480"/>
    <s v="Dianna Wilson"/>
    <x v="2"/>
    <s v="United States"/>
    <s v="Louisville"/>
    <s v="Kentucky"/>
    <n v="40214"/>
    <x v="0"/>
    <s v="TEC-PH-10002834"/>
    <s v="Technology"/>
    <s v="Phones"/>
    <s v="Google Nexus 5"/>
    <n v="539.97"/>
    <n v="3"/>
    <n v="0"/>
    <n v="134.99250000000001"/>
  </r>
  <r>
    <n v="3084"/>
    <s v="CA-2011-100328"/>
    <x v="2"/>
    <x v="838"/>
    <d v="2011-02-04T00:00:00"/>
    <s v="Standard Class"/>
    <s v="JC-15340"/>
    <s v="Jasper Cacioppo"/>
    <x v="0"/>
    <s v="United States"/>
    <s v="New York City"/>
    <s v="New York"/>
    <n v="10024"/>
    <x v="3"/>
    <s v="OFF-BI-10000343"/>
    <s v="Office Supplies"/>
    <s v="Binders"/>
    <s v="Pressboard Covers with Storage Hooks, 9 1/2&quot; x 11&quot;, Light Blue"/>
    <n v="3.9280000000000004"/>
    <n v="1"/>
    <n v="0.2"/>
    <n v="1.3256999999999999"/>
  </r>
  <r>
    <n v="3085"/>
    <s v="CA-2014-118773"/>
    <x v="3"/>
    <x v="839"/>
    <d v="2014-02-15T00:00:00"/>
    <s v="Standard Class"/>
    <s v="TP-21415"/>
    <s v="Tom Prescott"/>
    <x v="0"/>
    <s v="United States"/>
    <s v="Houston"/>
    <s v="Texas"/>
    <n v="77070"/>
    <x v="2"/>
    <s v="OFF-BI-10004584"/>
    <s v="Office Supplies"/>
    <s v="Binders"/>
    <s v="GBC ProClick 150 Presentation Binding System"/>
    <n v="252.78399999999996"/>
    <n v="4"/>
    <n v="0.8"/>
    <n v="-417.09360000000004"/>
  </r>
  <r>
    <n v="3086"/>
    <s v="CA-2014-118773"/>
    <x v="3"/>
    <x v="839"/>
    <d v="2014-02-15T00:00:00"/>
    <s v="Standard Class"/>
    <s v="TP-21415"/>
    <s v="Tom Prescott"/>
    <x v="0"/>
    <s v="United States"/>
    <s v="Houston"/>
    <s v="Texas"/>
    <n v="77070"/>
    <x v="2"/>
    <s v="TEC-AC-10002402"/>
    <s v="Technology"/>
    <s v="Accessories"/>
    <s v="Razer Kraken PRO Over Ear PC and Music Headset"/>
    <n v="127.98399999999999"/>
    <n v="2"/>
    <n v="0.2"/>
    <n v="15.997999999999987"/>
  </r>
  <r>
    <n v="3087"/>
    <s v="CA-2014-118773"/>
    <x v="3"/>
    <x v="839"/>
    <d v="2014-02-15T00:00:00"/>
    <s v="Standard Class"/>
    <s v="TP-21415"/>
    <s v="Tom Prescott"/>
    <x v="0"/>
    <s v="United States"/>
    <s v="Houston"/>
    <s v="Texas"/>
    <n v="77070"/>
    <x v="2"/>
    <s v="FUR-FU-10000550"/>
    <s v="Furniture"/>
    <s v="Furnishings"/>
    <s v="Stacking Trays by OIC"/>
    <n v="3.9840000000000004"/>
    <n v="2"/>
    <n v="0.6"/>
    <n v="-2.6892000000000005"/>
  </r>
  <r>
    <n v="3088"/>
    <s v="CA-2014-118773"/>
    <x v="3"/>
    <x v="839"/>
    <d v="2014-02-15T00:00:00"/>
    <s v="Standard Class"/>
    <s v="TP-21415"/>
    <s v="Tom Prescott"/>
    <x v="0"/>
    <s v="United States"/>
    <s v="Houston"/>
    <s v="Texas"/>
    <n v="77070"/>
    <x v="2"/>
    <s v="OFF-AP-10000055"/>
    <s v="Office Supplies"/>
    <s v="Appliances"/>
    <s v="Belkin F9S820V06 8 Outlet Surge"/>
    <n v="12.991999999999996"/>
    <n v="2"/>
    <n v="0.8"/>
    <n v="-32.480000000000004"/>
  </r>
  <r>
    <n v="3089"/>
    <s v="US-2014-159205"/>
    <x v="3"/>
    <x v="185"/>
    <d v="2014-04-03T00:00:00"/>
    <s v="Second Class"/>
    <s v="DB-12910"/>
    <s v="Daniel Byrd"/>
    <x v="2"/>
    <s v="United States"/>
    <s v="Henderson"/>
    <s v="Kentucky"/>
    <n v="42420"/>
    <x v="0"/>
    <s v="FUR-FU-10001591"/>
    <s v="Furniture"/>
    <s v="Furnishings"/>
    <s v="Advantus Panel Wall Certificate Holder - 8.5x11"/>
    <n v="61"/>
    <n v="5"/>
    <n v="0"/>
    <n v="25.620000000000005"/>
  </r>
  <r>
    <n v="3090"/>
    <s v="US-2014-159205"/>
    <x v="3"/>
    <x v="185"/>
    <d v="2014-04-03T00:00:00"/>
    <s v="Second Class"/>
    <s v="DB-12910"/>
    <s v="Daniel Byrd"/>
    <x v="2"/>
    <s v="United States"/>
    <s v="Henderson"/>
    <s v="Kentucky"/>
    <n v="42420"/>
    <x v="0"/>
    <s v="TEC-PH-10000526"/>
    <s v="Technology"/>
    <s v="Phones"/>
    <s v="Vtech CS6719"/>
    <n v="671.93"/>
    <n v="7"/>
    <n v="0"/>
    <n v="188.1404"/>
  </r>
  <r>
    <n v="3091"/>
    <s v="CA-2013-112123"/>
    <x v="0"/>
    <x v="840"/>
    <d v="2013-03-09T00:00:00"/>
    <s v="Standard Class"/>
    <s v="BH-11710"/>
    <s v="Brosina Hoffman"/>
    <x v="0"/>
    <s v="United States"/>
    <s v="Newark"/>
    <s v="Delaware"/>
    <n v="19711"/>
    <x v="3"/>
    <s v="OFF-BI-10001071"/>
    <s v="Office Supplies"/>
    <s v="Binders"/>
    <s v="GBC ProClick Punch Binding System"/>
    <n v="447.85999999999996"/>
    <n v="7"/>
    <n v="0"/>
    <n v="219.45140000000001"/>
  </r>
  <r>
    <n v="3092"/>
    <s v="CA-2013-112123"/>
    <x v="0"/>
    <x v="840"/>
    <d v="2013-03-09T00:00:00"/>
    <s v="Standard Class"/>
    <s v="BH-11710"/>
    <s v="Brosina Hoffman"/>
    <x v="0"/>
    <s v="United States"/>
    <s v="Newark"/>
    <s v="Delaware"/>
    <n v="19711"/>
    <x v="3"/>
    <s v="TEC-PH-10001557"/>
    <s v="Technology"/>
    <s v="Phones"/>
    <s v="Pyle PMP37LED"/>
    <n v="479.95"/>
    <n v="5"/>
    <n v="0"/>
    <n v="129.5865"/>
  </r>
  <r>
    <n v="3093"/>
    <s v="CA-2013-112123"/>
    <x v="0"/>
    <x v="840"/>
    <d v="2013-03-09T00:00:00"/>
    <s v="Standard Class"/>
    <s v="BH-11710"/>
    <s v="Brosina Hoffman"/>
    <x v="0"/>
    <s v="United States"/>
    <s v="Newark"/>
    <s v="Delaware"/>
    <n v="19711"/>
    <x v="3"/>
    <s v="OFF-PA-10001977"/>
    <s v="Office Supplies"/>
    <s v="Paper"/>
    <s v="Xerox 194"/>
    <n v="166.44"/>
    <n v="3"/>
    <n v="0"/>
    <n v="79.891199999999998"/>
  </r>
  <r>
    <n v="3094"/>
    <s v="CA-2012-114468"/>
    <x v="1"/>
    <x v="841"/>
    <d v="2012-08-23T00:00:00"/>
    <s v="Same Day"/>
    <s v="TD-20995"/>
    <s v="Tamara Dahlen"/>
    <x v="0"/>
    <s v="United States"/>
    <s v="Bolingbrook"/>
    <s v="Illinois"/>
    <n v="60440"/>
    <x v="2"/>
    <s v="OFF-SU-10004231"/>
    <s v="Office Supplies"/>
    <s v="Supplies"/>
    <s v="Acme Tagit Stainless Steel Antibacterial Scissors"/>
    <n v="31.680000000000003"/>
    <n v="4"/>
    <n v="0.2"/>
    <n v="2.7719999999999994"/>
  </r>
  <r>
    <n v="3095"/>
    <s v="CA-2012-114468"/>
    <x v="1"/>
    <x v="841"/>
    <d v="2012-08-23T00:00:00"/>
    <s v="Same Day"/>
    <s v="TD-20995"/>
    <s v="Tamara Dahlen"/>
    <x v="0"/>
    <s v="United States"/>
    <s v="Bolingbrook"/>
    <s v="Illinois"/>
    <n v="60440"/>
    <x v="2"/>
    <s v="OFF-PA-10000809"/>
    <s v="Office Supplies"/>
    <s v="Paper"/>
    <s v="Xerox 206"/>
    <n v="10.368000000000002"/>
    <n v="2"/>
    <n v="0.2"/>
    <n v="3.6288"/>
  </r>
  <r>
    <n v="3096"/>
    <s v="CA-2012-114468"/>
    <x v="1"/>
    <x v="841"/>
    <d v="2012-08-23T00:00:00"/>
    <s v="Same Day"/>
    <s v="TD-20995"/>
    <s v="Tamara Dahlen"/>
    <x v="0"/>
    <s v="United States"/>
    <s v="Bolingbrook"/>
    <s v="Illinois"/>
    <n v="60440"/>
    <x v="2"/>
    <s v="OFF-FA-10003021"/>
    <s v="Office Supplies"/>
    <s v="Fasteners"/>
    <s v="Staples"/>
    <n v="12.032"/>
    <n v="8"/>
    <n v="0.2"/>
    <n v="2.2559999999999993"/>
  </r>
  <r>
    <n v="3097"/>
    <s v="CA-2012-114468"/>
    <x v="1"/>
    <x v="841"/>
    <d v="2012-08-23T00:00:00"/>
    <s v="Same Day"/>
    <s v="TD-20995"/>
    <s v="Tamara Dahlen"/>
    <x v="0"/>
    <s v="United States"/>
    <s v="Bolingbrook"/>
    <s v="Illinois"/>
    <n v="60440"/>
    <x v="2"/>
    <s v="OFF-AP-10000696"/>
    <s v="Office Supplies"/>
    <s v="Appliances"/>
    <s v="Holmes Odor Grabber"/>
    <n v="5.7679999999999989"/>
    <n v="2"/>
    <n v="0.8"/>
    <n v="-13.554800000000004"/>
  </r>
  <r>
    <n v="3098"/>
    <s v="CA-2014-135692"/>
    <x v="3"/>
    <x v="842"/>
    <d v="2014-05-02T00:00:00"/>
    <s v="Standard Class"/>
    <s v="CV-12805"/>
    <s v="Cynthia Voltz"/>
    <x v="1"/>
    <s v="United States"/>
    <s v="Fort Worth"/>
    <s v="Texas"/>
    <n v="76106"/>
    <x v="2"/>
    <s v="OFF-LA-10001158"/>
    <s v="Office Supplies"/>
    <s v="Labels"/>
    <s v="Avery Address/Shipping Labels for Typewriters, 4&quot; x 2&quot;"/>
    <n v="33.119999999999997"/>
    <n v="4"/>
    <n v="0.2"/>
    <n v="11.592000000000001"/>
  </r>
  <r>
    <n v="3099"/>
    <s v="CA-2014-135692"/>
    <x v="3"/>
    <x v="842"/>
    <d v="2014-05-02T00:00:00"/>
    <s v="Standard Class"/>
    <s v="CV-12805"/>
    <s v="Cynthia Voltz"/>
    <x v="1"/>
    <s v="United States"/>
    <s v="Fort Worth"/>
    <s v="Texas"/>
    <n v="76106"/>
    <x v="2"/>
    <s v="FUR-BO-10002268"/>
    <s v="Furniture"/>
    <s v="Bookcases"/>
    <s v="Sauder Barrister Bookcases"/>
    <n v="220.26559999999998"/>
    <n v="4"/>
    <n v="0.32"/>
    <n v="-42.1096"/>
  </r>
  <r>
    <n v="3100"/>
    <s v="CA-2014-131233"/>
    <x v="3"/>
    <x v="349"/>
    <d v="2014-04-20T00:00:00"/>
    <s v="Standard Class"/>
    <s v="CS-12355"/>
    <s v="Christine Sundaresam"/>
    <x v="0"/>
    <s v="United States"/>
    <s v="New York City"/>
    <s v="New York"/>
    <n v="10024"/>
    <x v="3"/>
    <s v="OFF-BI-10000829"/>
    <s v="Office Supplies"/>
    <s v="Binders"/>
    <s v="Avery Non-Stick Binders"/>
    <n v="10.776000000000002"/>
    <n v="3"/>
    <n v="0.2"/>
    <n v="3.5021999999999989"/>
  </r>
  <r>
    <n v="3101"/>
    <s v="CA-2014-131233"/>
    <x v="3"/>
    <x v="349"/>
    <d v="2014-04-20T00:00:00"/>
    <s v="Standard Class"/>
    <s v="CS-12355"/>
    <s v="Christine Sundaresam"/>
    <x v="0"/>
    <s v="United States"/>
    <s v="New York City"/>
    <s v="New York"/>
    <n v="10024"/>
    <x v="3"/>
    <s v="FUR-BO-10003441"/>
    <s v="Furniture"/>
    <s v="Bookcases"/>
    <s v="Bush Westfield Collection Bookcases, Fully Assembled"/>
    <n v="242.35200000000003"/>
    <n v="3"/>
    <n v="0.2"/>
    <n v="9.0881999999999721"/>
  </r>
  <r>
    <n v="3102"/>
    <s v="CA-2014-119578"/>
    <x v="3"/>
    <x v="66"/>
    <d v="2014-12-28T00:00:00"/>
    <s v="Second Class"/>
    <s v="JG-15310"/>
    <s v="Jason Gross"/>
    <x v="1"/>
    <s v="United States"/>
    <s v="Providence"/>
    <s v="Rhode Island"/>
    <n v="2908"/>
    <x v="3"/>
    <s v="OFF-SU-10003505"/>
    <s v="Office Supplies"/>
    <s v="Supplies"/>
    <s v="Premier Electric Letter Opener"/>
    <n v="695.16"/>
    <n v="6"/>
    <n v="0"/>
    <n v="34.757999999999953"/>
  </r>
  <r>
    <n v="3103"/>
    <s v="CA-2014-119578"/>
    <x v="3"/>
    <x v="66"/>
    <d v="2014-12-28T00:00:00"/>
    <s v="Second Class"/>
    <s v="JG-15310"/>
    <s v="Jason Gross"/>
    <x v="1"/>
    <s v="United States"/>
    <s v="Providence"/>
    <s v="Rhode Island"/>
    <n v="2908"/>
    <x v="3"/>
    <s v="FUR-BO-10003660"/>
    <s v="Furniture"/>
    <s v="Bookcases"/>
    <s v="Bush Cubix Collection Bookcases, Fully Assembled"/>
    <n v="220.98"/>
    <n v="1"/>
    <n v="0"/>
    <n v="50.825400000000002"/>
  </r>
  <r>
    <n v="3104"/>
    <s v="CA-2013-124562"/>
    <x v="0"/>
    <x v="16"/>
    <d v="2013-12-13T00:00:00"/>
    <s v="Standard Class"/>
    <s v="JP-16135"/>
    <s v="Julie Prescott"/>
    <x v="2"/>
    <s v="United States"/>
    <s v="Columbus"/>
    <s v="Ohio"/>
    <n v="43229"/>
    <x v="3"/>
    <s v="OFF-BI-10001267"/>
    <s v="Office Supplies"/>
    <s v="Binders"/>
    <s v="Universal Recycled Hanging Pressboard Report Binders, Letter Size"/>
    <n v="12.957000000000001"/>
    <n v="7"/>
    <n v="0.7"/>
    <n v="-9.5018000000000029"/>
  </r>
  <r>
    <n v="3105"/>
    <s v="US-2014-140074"/>
    <x v="3"/>
    <x v="721"/>
    <d v="2014-03-30T00:00:00"/>
    <s v="Standard Class"/>
    <s v="EC-14050"/>
    <s v="Erin Creighton"/>
    <x v="0"/>
    <s v="United States"/>
    <s v="New York City"/>
    <s v="New York"/>
    <n v="10024"/>
    <x v="3"/>
    <s v="OFF-PA-10002741"/>
    <s v="Office Supplies"/>
    <s v="Paper"/>
    <s v="Xerox 1980"/>
    <n v="25.68"/>
    <n v="6"/>
    <n v="0"/>
    <n v="11.555999999999997"/>
  </r>
  <r>
    <n v="3106"/>
    <s v="CA-2013-103037"/>
    <x v="0"/>
    <x v="197"/>
    <d v="2013-07-30T00:00:00"/>
    <s v="Standard Class"/>
    <s v="KH-16630"/>
    <s v="Ken Heidel"/>
    <x v="1"/>
    <s v="United States"/>
    <s v="Houston"/>
    <s v="Texas"/>
    <n v="77070"/>
    <x v="2"/>
    <s v="OFF-LA-10004345"/>
    <s v="Office Supplies"/>
    <s v="Labels"/>
    <s v="Avery 493"/>
    <n v="15.712000000000002"/>
    <n v="4"/>
    <n v="0.2"/>
    <n v="5.6955999999999989"/>
  </r>
  <r>
    <n v="3107"/>
    <s v="CA-2014-127460"/>
    <x v="3"/>
    <x v="815"/>
    <d v="2014-07-15T00:00:00"/>
    <s v="Standard Class"/>
    <s v="FG-14260"/>
    <s v="Frank Gastineau"/>
    <x v="2"/>
    <s v="United States"/>
    <s v="Aurora"/>
    <s v="Illinois"/>
    <n v="60505"/>
    <x v="2"/>
    <s v="OFF-ST-10004340"/>
    <s v="Office Supplies"/>
    <s v="Storage"/>
    <s v="Fellowes Mobile File Cart, Black"/>
    <n v="298.464"/>
    <n v="6"/>
    <n v="0.2"/>
    <n v="26.115600000000015"/>
  </r>
  <r>
    <n v="3108"/>
    <s v="CA-2013-121671"/>
    <x v="0"/>
    <x v="19"/>
    <d v="2013-07-23T00:00:00"/>
    <s v="Standard Class"/>
    <s v="AA-10480"/>
    <s v="Andrew Allen"/>
    <x v="0"/>
    <s v="United States"/>
    <s v="Springfield"/>
    <s v="Missouri"/>
    <n v="65807"/>
    <x v="2"/>
    <s v="OFF-PA-10001471"/>
    <s v="Office Supplies"/>
    <s v="Paper"/>
    <s v="Strathmore Photo Frame Cards"/>
    <n v="21.93"/>
    <n v="3"/>
    <n v="0"/>
    <n v="10.087799999999998"/>
  </r>
  <r>
    <n v="3109"/>
    <s v="CA-2013-121671"/>
    <x v="0"/>
    <x v="19"/>
    <d v="2013-07-23T00:00:00"/>
    <s v="Standard Class"/>
    <s v="AA-10480"/>
    <s v="Andrew Allen"/>
    <x v="0"/>
    <s v="United States"/>
    <s v="Springfield"/>
    <s v="Missouri"/>
    <n v="65807"/>
    <x v="2"/>
    <s v="OFF-ST-10002344"/>
    <s v="Office Supplies"/>
    <s v="Storage"/>
    <s v="Carina 42&quot;Hx23 3/4&quot;W Media Storage Unit"/>
    <n v="242.94"/>
    <n v="3"/>
    <n v="0"/>
    <n v="4.8588000000000164"/>
  </r>
  <r>
    <n v="3110"/>
    <s v="CA-2013-121671"/>
    <x v="0"/>
    <x v="19"/>
    <d v="2013-07-23T00:00:00"/>
    <s v="Standard Class"/>
    <s v="AA-10480"/>
    <s v="Andrew Allen"/>
    <x v="0"/>
    <s v="United States"/>
    <s v="Springfield"/>
    <s v="Missouri"/>
    <n v="65807"/>
    <x v="2"/>
    <s v="OFF-PA-10001892"/>
    <s v="Office Supplies"/>
    <s v="Paper"/>
    <s v="Rediform Wirebound &quot;Phone Memo&quot; Message Book, 11 x 5-3/4"/>
    <n v="7.64"/>
    <n v="1"/>
    <n v="0"/>
    <n v="3.7435999999999998"/>
  </r>
  <r>
    <n v="3111"/>
    <s v="CA-2013-121671"/>
    <x v="0"/>
    <x v="19"/>
    <d v="2013-07-23T00:00:00"/>
    <s v="Standard Class"/>
    <s v="AA-10480"/>
    <s v="Andrew Allen"/>
    <x v="0"/>
    <s v="United States"/>
    <s v="Springfield"/>
    <s v="Missouri"/>
    <n v="65807"/>
    <x v="2"/>
    <s v="OFF-PA-10001934"/>
    <s v="Office Supplies"/>
    <s v="Paper"/>
    <s v="Xerox 1993"/>
    <n v="51.84"/>
    <n v="8"/>
    <n v="0"/>
    <n v="25.401600000000002"/>
  </r>
  <r>
    <n v="3112"/>
    <s v="CA-2013-121671"/>
    <x v="0"/>
    <x v="19"/>
    <d v="2013-07-23T00:00:00"/>
    <s v="Standard Class"/>
    <s v="AA-10480"/>
    <s v="Andrew Allen"/>
    <x v="0"/>
    <s v="United States"/>
    <s v="Springfield"/>
    <s v="Missouri"/>
    <n v="65807"/>
    <x v="2"/>
    <s v="OFF-ST-10000078"/>
    <s v="Office Supplies"/>
    <s v="Storage"/>
    <s v="Tennsco 6- and 18-Compartment Lockers"/>
    <n v="265.17"/>
    <n v="1"/>
    <n v="0"/>
    <n v="47.730599999999981"/>
  </r>
  <r>
    <n v="3113"/>
    <s v="CA-2013-150350"/>
    <x v="0"/>
    <x v="828"/>
    <d v="2013-08-31T00:00:00"/>
    <s v="Standard Class"/>
    <s v="MS-17770"/>
    <s v="Maxwell Schwartz"/>
    <x v="0"/>
    <s v="United States"/>
    <s v="Seattle"/>
    <s v="Washington"/>
    <n v="98105"/>
    <x v="1"/>
    <s v="TEC-MA-10001972"/>
    <s v="Technology"/>
    <s v="Machines"/>
    <s v="Okidata C331dn Printer"/>
    <n v="837.59999999999991"/>
    <n v="3"/>
    <n v="0.2"/>
    <n v="62.82000000000005"/>
  </r>
  <r>
    <n v="3114"/>
    <s v="CA-2013-150350"/>
    <x v="0"/>
    <x v="828"/>
    <d v="2013-08-31T00:00:00"/>
    <s v="Standard Class"/>
    <s v="MS-17770"/>
    <s v="Maxwell Schwartz"/>
    <x v="0"/>
    <s v="United States"/>
    <s v="Seattle"/>
    <s v="Washington"/>
    <n v="98105"/>
    <x v="1"/>
    <s v="OFF-EN-10002504"/>
    <s v="Office Supplies"/>
    <s v="Envelopes"/>
    <s v="Tyvek  Top-Opening Peel &amp; Seel Envelopes, Plain White"/>
    <n v="135.9"/>
    <n v="5"/>
    <n v="0"/>
    <n v="63.872999999999998"/>
  </r>
  <r>
    <n v="3115"/>
    <s v="CA-2013-150350"/>
    <x v="0"/>
    <x v="828"/>
    <d v="2013-08-31T00:00:00"/>
    <s v="Standard Class"/>
    <s v="MS-17770"/>
    <s v="Maxwell Schwartz"/>
    <x v="0"/>
    <s v="United States"/>
    <s v="Seattle"/>
    <s v="Washington"/>
    <n v="98105"/>
    <x v="1"/>
    <s v="OFF-PA-10002160"/>
    <s v="Office Supplies"/>
    <s v="Paper"/>
    <s v="Xerox 1978"/>
    <n v="34.68"/>
    <n v="6"/>
    <n v="0"/>
    <n v="16.993200000000002"/>
  </r>
  <r>
    <n v="3116"/>
    <s v="CA-2013-150350"/>
    <x v="0"/>
    <x v="828"/>
    <d v="2013-08-31T00:00:00"/>
    <s v="Standard Class"/>
    <s v="MS-17770"/>
    <s v="Maxwell Schwartz"/>
    <x v="0"/>
    <s v="United States"/>
    <s v="Seattle"/>
    <s v="Washington"/>
    <n v="98105"/>
    <x v="1"/>
    <s v="FUR-CH-10001973"/>
    <s v="Furniture"/>
    <s v="Chairs"/>
    <s v="Office Star Flex Back Scooter Chair with White Frame"/>
    <n v="532.70400000000006"/>
    <n v="6"/>
    <n v="0.2"/>
    <n v="-39.952800000000025"/>
  </r>
  <r>
    <n v="3117"/>
    <s v="CA-2013-150350"/>
    <x v="0"/>
    <x v="828"/>
    <d v="2013-08-31T00:00:00"/>
    <s v="Standard Class"/>
    <s v="MS-17770"/>
    <s v="Maxwell Schwartz"/>
    <x v="0"/>
    <s v="United States"/>
    <s v="Seattle"/>
    <s v="Washington"/>
    <n v="98105"/>
    <x v="1"/>
    <s v="OFF-AP-10001492"/>
    <s v="Office Supplies"/>
    <s v="Appliances"/>
    <s v="Acco Six-Outlet Power Strip, 4' Cord Length"/>
    <n v="43.099999999999994"/>
    <n v="5"/>
    <n v="0"/>
    <n v="11.206"/>
  </r>
  <r>
    <n v="3118"/>
    <s v="CA-2013-150350"/>
    <x v="0"/>
    <x v="828"/>
    <d v="2013-08-31T00:00:00"/>
    <s v="Standard Class"/>
    <s v="MS-17770"/>
    <s v="Maxwell Schwartz"/>
    <x v="0"/>
    <s v="United States"/>
    <s v="Seattle"/>
    <s v="Washington"/>
    <n v="98105"/>
    <x v="1"/>
    <s v="OFF-SU-10002189"/>
    <s v="Office Supplies"/>
    <s v="Supplies"/>
    <s v="Acme Rosewood Handle Letter Opener"/>
    <n v="15.88"/>
    <n v="4"/>
    <n v="0"/>
    <n v="0.15879999999999939"/>
  </r>
  <r>
    <n v="3119"/>
    <s v="CA-2012-121720"/>
    <x v="1"/>
    <x v="832"/>
    <d v="2012-06-12T00:00:00"/>
    <s v="First Class"/>
    <s v="JE-15610"/>
    <s v="Jim Epp"/>
    <x v="1"/>
    <s v="United States"/>
    <s v="Lakeland"/>
    <s v="Florida"/>
    <n v="33801"/>
    <x v="0"/>
    <s v="FUR-CH-10003312"/>
    <s v="Furniture"/>
    <s v="Chairs"/>
    <s v="Hon 2090 “Pillow Soft” Series Mid Back Swivel/Tilt Chairs"/>
    <n v="1123.92"/>
    <n v="5"/>
    <n v="0.2"/>
    <n v="-182.63700000000017"/>
  </r>
  <r>
    <n v="3120"/>
    <s v="CA-2012-121720"/>
    <x v="1"/>
    <x v="832"/>
    <d v="2012-06-12T00:00:00"/>
    <s v="First Class"/>
    <s v="JE-15610"/>
    <s v="Jim Epp"/>
    <x v="1"/>
    <s v="United States"/>
    <s v="Lakeland"/>
    <s v="Florida"/>
    <n v="33801"/>
    <x v="0"/>
    <s v="TEC-PH-10002496"/>
    <s v="Technology"/>
    <s v="Phones"/>
    <s v="Cisco SPA301"/>
    <n v="249.58400000000003"/>
    <n v="2"/>
    <n v="0.2"/>
    <n v="31.197999999999986"/>
  </r>
  <r>
    <n v="3121"/>
    <s v="CA-2012-121720"/>
    <x v="1"/>
    <x v="832"/>
    <d v="2012-06-12T00:00:00"/>
    <s v="First Class"/>
    <s v="JE-15610"/>
    <s v="Jim Epp"/>
    <x v="1"/>
    <s v="United States"/>
    <s v="Lakeland"/>
    <s v="Florida"/>
    <n v="33801"/>
    <x v="0"/>
    <s v="FUR-FU-10003464"/>
    <s v="Furniture"/>
    <s v="Furnishings"/>
    <s v="Seth Thomas 8 1/2&quot; Cubicle Clock"/>
    <n v="48.671999999999997"/>
    <n v="3"/>
    <n v="0.2"/>
    <n v="7.3007999999999988"/>
  </r>
  <r>
    <n v="3122"/>
    <s v="CA-2012-121720"/>
    <x v="1"/>
    <x v="832"/>
    <d v="2012-06-12T00:00:00"/>
    <s v="First Class"/>
    <s v="JE-15610"/>
    <s v="Jim Epp"/>
    <x v="1"/>
    <s v="United States"/>
    <s v="Lakeland"/>
    <s v="Florida"/>
    <n v="33801"/>
    <x v="0"/>
    <s v="OFF-AR-10000380"/>
    <s v="Office Supplies"/>
    <s v="Art"/>
    <s v="Hunt PowerHouse Electric Pencil Sharpener, Blue"/>
    <n v="60.768000000000001"/>
    <n v="2"/>
    <n v="0.2"/>
    <n v="7.5959999999999894"/>
  </r>
  <r>
    <n v="3123"/>
    <s v="CA-2012-121720"/>
    <x v="1"/>
    <x v="832"/>
    <d v="2012-06-12T00:00:00"/>
    <s v="First Class"/>
    <s v="JE-15610"/>
    <s v="Jim Epp"/>
    <x v="1"/>
    <s v="United States"/>
    <s v="Lakeland"/>
    <s v="Florida"/>
    <n v="33801"/>
    <x v="0"/>
    <s v="OFF-BI-10004593"/>
    <s v="Office Supplies"/>
    <s v="Binders"/>
    <s v="Ibico Laser Imprintable Binding System Covers"/>
    <n v="78.600000000000009"/>
    <n v="5"/>
    <n v="0.7"/>
    <n v="-62.88000000000001"/>
  </r>
  <r>
    <n v="3124"/>
    <s v="CA-2012-121720"/>
    <x v="1"/>
    <x v="832"/>
    <d v="2012-06-12T00:00:00"/>
    <s v="First Class"/>
    <s v="JE-15610"/>
    <s v="Jim Epp"/>
    <x v="1"/>
    <s v="United States"/>
    <s v="Lakeland"/>
    <s v="Florida"/>
    <n v="33801"/>
    <x v="0"/>
    <s v="OFF-BI-10001308"/>
    <s v="Office Supplies"/>
    <s v="Binders"/>
    <s v="GBC Standard Plastic Binding Systems' Combs"/>
    <n v="3.7680000000000007"/>
    <n v="2"/>
    <n v="0.7"/>
    <n v="-3.1400000000000006"/>
  </r>
  <r>
    <n v="3125"/>
    <s v="CA-2012-121720"/>
    <x v="1"/>
    <x v="832"/>
    <d v="2012-06-12T00:00:00"/>
    <s v="First Class"/>
    <s v="JE-15610"/>
    <s v="Jim Epp"/>
    <x v="1"/>
    <s v="United States"/>
    <s v="Lakeland"/>
    <s v="Florida"/>
    <n v="33801"/>
    <x v="0"/>
    <s v="OFF-ST-10001780"/>
    <s v="Office Supplies"/>
    <s v="Storage"/>
    <s v="Tennsco 16-Compartment Lockers with Coat Rack"/>
    <n v="1036.624"/>
    <n v="2"/>
    <n v="0.2"/>
    <n v="51.831200000000024"/>
  </r>
  <r>
    <n v="3126"/>
    <s v="CA-2012-121720"/>
    <x v="1"/>
    <x v="832"/>
    <d v="2012-06-12T00:00:00"/>
    <s v="First Class"/>
    <s v="JE-15610"/>
    <s v="Jim Epp"/>
    <x v="1"/>
    <s v="United States"/>
    <s v="Lakeland"/>
    <s v="Florida"/>
    <n v="33801"/>
    <x v="0"/>
    <s v="OFF-ST-10003816"/>
    <s v="Office Supplies"/>
    <s v="Storage"/>
    <s v="Fellowes High-Stak Drawer Files"/>
    <n v="563.80799999999999"/>
    <n v="4"/>
    <n v="0.2"/>
    <n v="21.142799999999966"/>
  </r>
  <r>
    <n v="3127"/>
    <s v="CA-2014-149895"/>
    <x v="3"/>
    <x v="565"/>
    <d v="2014-09-13T00:00:00"/>
    <s v="Standard Class"/>
    <s v="EB-14110"/>
    <s v="Eugene Barchas"/>
    <x v="0"/>
    <s v="United States"/>
    <s v="Philadelphia"/>
    <s v="Pennsylvania"/>
    <n v="19134"/>
    <x v="3"/>
    <s v="TEC-PH-10002200"/>
    <s v="Technology"/>
    <s v="Phones"/>
    <s v="Aastra 6757i CT Wireless VoIP phone"/>
    <n v="258.52799999999996"/>
    <n v="2"/>
    <n v="0.4"/>
    <n v="-47.396800000000013"/>
  </r>
  <r>
    <n v="3128"/>
    <s v="CA-2014-147564"/>
    <x v="3"/>
    <x v="280"/>
    <d v="2014-10-07T00:00:00"/>
    <s v="Standard Class"/>
    <s v="BP-11155"/>
    <s v="Becky Pak"/>
    <x v="0"/>
    <s v="United States"/>
    <s v="New York City"/>
    <s v="New York"/>
    <n v="10011"/>
    <x v="3"/>
    <s v="OFF-PA-10004438"/>
    <s v="Office Supplies"/>
    <s v="Paper"/>
    <s v="Xerox 1907"/>
    <n v="49.12"/>
    <n v="4"/>
    <n v="0"/>
    <n v="23.086399999999998"/>
  </r>
  <r>
    <n v="3129"/>
    <s v="CA-2011-136399"/>
    <x v="2"/>
    <x v="757"/>
    <d v="2011-12-17T00:00:00"/>
    <s v="First Class"/>
    <s v="CC-12100"/>
    <s v="Chad Cunningham"/>
    <x v="2"/>
    <s v="United States"/>
    <s v="Los Angeles"/>
    <s v="California"/>
    <n v="90049"/>
    <x v="1"/>
    <s v="FUR-FU-10004090"/>
    <s v="Furniture"/>
    <s v="Furnishings"/>
    <s v="Executive Impressions 14&quot; Contract Wall Clock"/>
    <n v="44.46"/>
    <n v="2"/>
    <n v="0"/>
    <n v="14.671799999999998"/>
  </r>
  <r>
    <n v="3130"/>
    <s v="CA-2011-136399"/>
    <x v="2"/>
    <x v="757"/>
    <d v="2011-12-17T00:00:00"/>
    <s v="First Class"/>
    <s v="CC-12100"/>
    <s v="Chad Cunningham"/>
    <x v="2"/>
    <s v="United States"/>
    <s v="Los Angeles"/>
    <s v="California"/>
    <n v="90049"/>
    <x v="1"/>
    <s v="FUR-CH-10002602"/>
    <s v="Furniture"/>
    <s v="Chairs"/>
    <s v="DMI Arturo Collection Mission-style Design Wood Chair"/>
    <n v="241.56799999999998"/>
    <n v="2"/>
    <n v="0.2"/>
    <n v="18.11760000000001"/>
  </r>
  <r>
    <n v="3131"/>
    <s v="CA-2011-136399"/>
    <x v="2"/>
    <x v="757"/>
    <d v="2011-12-17T00:00:00"/>
    <s v="First Class"/>
    <s v="CC-12100"/>
    <s v="Chad Cunningham"/>
    <x v="2"/>
    <s v="United States"/>
    <s v="Los Angeles"/>
    <s v="California"/>
    <n v="90049"/>
    <x v="1"/>
    <s v="TEC-AC-10001142"/>
    <s v="Technology"/>
    <s v="Accessories"/>
    <s v="First Data FD10 PIN Pad"/>
    <n v="395"/>
    <n v="5"/>
    <n v="0"/>
    <n v="39.499999999999957"/>
  </r>
  <r>
    <n v="3132"/>
    <s v="CA-2011-136399"/>
    <x v="2"/>
    <x v="757"/>
    <d v="2011-12-17T00:00:00"/>
    <s v="First Class"/>
    <s v="CC-12100"/>
    <s v="Chad Cunningham"/>
    <x v="2"/>
    <s v="United States"/>
    <s v="Los Angeles"/>
    <s v="California"/>
    <n v="90049"/>
    <x v="1"/>
    <s v="TEC-PH-10004977"/>
    <s v="Technology"/>
    <s v="Phones"/>
    <s v="GE 30524EE4"/>
    <n v="627.16800000000012"/>
    <n v="4"/>
    <n v="0.2"/>
    <n v="70.55639999999994"/>
  </r>
  <r>
    <n v="3133"/>
    <s v="CA-2011-107916"/>
    <x v="2"/>
    <x v="829"/>
    <d v="2011-08-26T00:00:00"/>
    <s v="First Class"/>
    <s v="JP-15460"/>
    <s v="Jennifer Patt"/>
    <x v="1"/>
    <s v="United States"/>
    <s v="Oceanside"/>
    <s v="New York"/>
    <n v="11572"/>
    <x v="3"/>
    <s v="FUR-FU-10004586"/>
    <s v="Furniture"/>
    <s v="Furnishings"/>
    <s v="G.E. Longer-Life Indoor Recessed Floodlight Bulbs"/>
    <n v="13.28"/>
    <n v="2"/>
    <n v="0"/>
    <n v="6.3743999999999996"/>
  </r>
  <r>
    <n v="3134"/>
    <s v="CA-2011-107916"/>
    <x v="2"/>
    <x v="829"/>
    <d v="2011-08-26T00:00:00"/>
    <s v="First Class"/>
    <s v="JP-15460"/>
    <s v="Jennifer Patt"/>
    <x v="1"/>
    <s v="United States"/>
    <s v="Oceanside"/>
    <s v="New York"/>
    <n v="11572"/>
    <x v="3"/>
    <s v="OFF-BI-10001116"/>
    <s v="Office Supplies"/>
    <s v="Binders"/>
    <s v="Wilson Jones 1&quot; Hanging DublLock Ring Binders"/>
    <n v="12.672000000000001"/>
    <n v="3"/>
    <n v="0.2"/>
    <n v="4.4352000000000009"/>
  </r>
  <r>
    <n v="3135"/>
    <s v="CA-2014-164168"/>
    <x v="3"/>
    <x v="105"/>
    <d v="2014-11-19T00:00:00"/>
    <s v="Standard Class"/>
    <s v="LS-16975"/>
    <s v="Lindsay Shagiari"/>
    <x v="2"/>
    <s v="United States"/>
    <s v="Dallas"/>
    <s v="Texas"/>
    <n v="75081"/>
    <x v="2"/>
    <s v="OFF-BI-10000666"/>
    <s v="Office Supplies"/>
    <s v="Binders"/>
    <s v="Surelock Post Binders"/>
    <n v="30.559999999999992"/>
    <n v="5"/>
    <n v="0.8"/>
    <n v="-45.840000000000018"/>
  </r>
  <r>
    <n v="3136"/>
    <s v="CA-2014-164168"/>
    <x v="3"/>
    <x v="105"/>
    <d v="2014-11-19T00:00:00"/>
    <s v="Standard Class"/>
    <s v="LS-16975"/>
    <s v="Lindsay Shagiari"/>
    <x v="2"/>
    <s v="United States"/>
    <s v="Dallas"/>
    <s v="Texas"/>
    <n v="75081"/>
    <x v="2"/>
    <s v="OFF-ST-10002583"/>
    <s v="Office Supplies"/>
    <s v="Storage"/>
    <s v="Fellowes Neat Ideas Storage Cubes"/>
    <n v="77.951999999999998"/>
    <n v="3"/>
    <n v="0.2"/>
    <n v="-15.590400000000002"/>
  </r>
  <r>
    <n v="3137"/>
    <s v="CA-2014-164168"/>
    <x v="3"/>
    <x v="105"/>
    <d v="2014-11-19T00:00:00"/>
    <s v="Standard Class"/>
    <s v="LS-16975"/>
    <s v="Lindsay Shagiari"/>
    <x v="2"/>
    <s v="United States"/>
    <s v="Dallas"/>
    <s v="Texas"/>
    <n v="75081"/>
    <x v="2"/>
    <s v="TEC-PH-10004908"/>
    <s v="Technology"/>
    <s v="Phones"/>
    <s v="Panasonic KX TS3282W Corded phone"/>
    <n v="67.992000000000004"/>
    <n v="1"/>
    <n v="0.2"/>
    <n v="8.4989999999999917"/>
  </r>
  <r>
    <n v="3138"/>
    <s v="CA-2014-164168"/>
    <x v="3"/>
    <x v="105"/>
    <d v="2014-11-19T00:00:00"/>
    <s v="Standard Class"/>
    <s v="LS-16975"/>
    <s v="Lindsay Shagiari"/>
    <x v="2"/>
    <s v="United States"/>
    <s v="Dallas"/>
    <s v="Texas"/>
    <n v="75081"/>
    <x v="2"/>
    <s v="OFF-EN-10001219"/>
    <s v="Office Supplies"/>
    <s v="Envelopes"/>
    <s v="#10- 4 1/8&quot; x 9 1/2&quot; Security-Tint Envelopes"/>
    <n v="12.224"/>
    <n v="2"/>
    <n v="0.2"/>
    <n v="4.4311999999999996"/>
  </r>
  <r>
    <n v="3139"/>
    <s v="CA-2014-164168"/>
    <x v="3"/>
    <x v="105"/>
    <d v="2014-11-19T00:00:00"/>
    <s v="Standard Class"/>
    <s v="LS-16975"/>
    <s v="Lindsay Shagiari"/>
    <x v="2"/>
    <s v="United States"/>
    <s v="Dallas"/>
    <s v="Texas"/>
    <n v="75081"/>
    <x v="2"/>
    <s v="TEC-AC-10004568"/>
    <s v="Technology"/>
    <s v="Accessories"/>
    <s v="Maxell LTO Ultrium - 800 GB"/>
    <n v="44.783999999999999"/>
    <n v="2"/>
    <n v="0.2"/>
    <n v="-0.55980000000000452"/>
  </r>
  <r>
    <n v="3140"/>
    <s v="CA-2014-164168"/>
    <x v="3"/>
    <x v="105"/>
    <d v="2014-11-19T00:00:00"/>
    <s v="Standard Class"/>
    <s v="LS-16975"/>
    <s v="Lindsay Shagiari"/>
    <x v="2"/>
    <s v="United States"/>
    <s v="Dallas"/>
    <s v="Texas"/>
    <n v="75081"/>
    <x v="2"/>
    <s v="FUR-FU-10001756"/>
    <s v="Furniture"/>
    <s v="Furnishings"/>
    <s v="Eldon Expressions Desk Accessory, Wood Photo Frame, Mahogany"/>
    <n v="22.847999999999999"/>
    <n v="3"/>
    <n v="0.6"/>
    <n v="-17.707200000000007"/>
  </r>
  <r>
    <n v="3141"/>
    <s v="CA-2012-112557"/>
    <x v="1"/>
    <x v="334"/>
    <d v="2012-04-28T00:00:00"/>
    <s v="First Class"/>
    <s v="JL-15850"/>
    <s v="John Lucas"/>
    <x v="0"/>
    <s v="United States"/>
    <s v="New York City"/>
    <s v="New York"/>
    <n v="10035"/>
    <x v="3"/>
    <s v="OFF-AP-10002311"/>
    <s v="Office Supplies"/>
    <s v="Appliances"/>
    <s v="Holmes Replacement Filter for HEPA Air Cleaner, Very Large Room, HEPA Filter"/>
    <n v="206.43"/>
    <n v="3"/>
    <n v="0"/>
    <n v="90.829200000000014"/>
  </r>
  <r>
    <n v="3142"/>
    <s v="US-2011-122959"/>
    <x v="2"/>
    <x v="432"/>
    <d v="2011-12-12T00:00:00"/>
    <s v="Same Day"/>
    <s v="CY-12745"/>
    <s v="Craig Yedwab"/>
    <x v="1"/>
    <s v="United States"/>
    <s v="San Antonio"/>
    <s v="Texas"/>
    <n v="78207"/>
    <x v="2"/>
    <s v="OFF-BI-10003650"/>
    <s v="Office Supplies"/>
    <s v="Binders"/>
    <s v="GBC DocuBind 300 Electric Binding Machine"/>
    <n v="210.39199999999997"/>
    <n v="2"/>
    <n v="0.8"/>
    <n v="-336.62720000000013"/>
  </r>
  <r>
    <n v="3143"/>
    <s v="CA-2014-162572"/>
    <x v="3"/>
    <x v="145"/>
    <d v="2014-09-28T00:00:00"/>
    <s v="Second Class"/>
    <s v="RB-19360"/>
    <s v="Raymond Buch"/>
    <x v="0"/>
    <s v="United States"/>
    <s v="Cincinnati"/>
    <s v="Ohio"/>
    <n v="45231"/>
    <x v="3"/>
    <s v="TEC-AC-10003628"/>
    <s v="Technology"/>
    <s v="Accessories"/>
    <s v="Logitech 910-002974 M325 Wireless Mouse for Web Scrolling"/>
    <n v="119.96000000000001"/>
    <n v="5"/>
    <n v="0.2"/>
    <n v="35.988000000000007"/>
  </r>
  <r>
    <n v="3144"/>
    <s v="CA-2014-162572"/>
    <x v="3"/>
    <x v="145"/>
    <d v="2014-09-28T00:00:00"/>
    <s v="Second Class"/>
    <s v="RB-19360"/>
    <s v="Raymond Buch"/>
    <x v="0"/>
    <s v="United States"/>
    <s v="Cincinnati"/>
    <s v="Ohio"/>
    <n v="45231"/>
    <x v="3"/>
    <s v="OFF-AR-10001547"/>
    <s v="Office Supplies"/>
    <s v="Art"/>
    <s v="Newell 311"/>
    <n v="10.608000000000001"/>
    <n v="6"/>
    <n v="0.2"/>
    <n v="0.92819999999999991"/>
  </r>
  <r>
    <n v="3145"/>
    <s v="US-2013-148110"/>
    <x v="0"/>
    <x v="64"/>
    <d v="2013-09-12T00:00:00"/>
    <s v="Standard Class"/>
    <s v="AR-10825"/>
    <s v="Anthony Rawles"/>
    <x v="1"/>
    <s v="United States"/>
    <s v="Austin"/>
    <s v="Texas"/>
    <n v="78745"/>
    <x v="2"/>
    <s v="FUR-CH-10002647"/>
    <s v="Furniture"/>
    <s v="Chairs"/>
    <s v="Situations Contoured Folding Chairs, 4/Set"/>
    <n v="347.80200000000002"/>
    <n v="7"/>
    <n v="0.3"/>
    <n v="-24.842999999999961"/>
  </r>
  <r>
    <n v="3146"/>
    <s v="CA-2014-131828"/>
    <x v="3"/>
    <x v="512"/>
    <d v="2014-02-14T00:00:00"/>
    <s v="Second Class"/>
    <s v="CS-11845"/>
    <s v="Cari Sayre"/>
    <x v="1"/>
    <s v="United States"/>
    <s v="Seattle"/>
    <s v="Washington"/>
    <n v="98105"/>
    <x v="1"/>
    <s v="FUR-CH-10004495"/>
    <s v="Furniture"/>
    <s v="Chairs"/>
    <s v="Global Leather and Oak Executive Chair, Black"/>
    <n v="963.13600000000008"/>
    <n v="4"/>
    <n v="0.2"/>
    <n v="108.35279999999986"/>
  </r>
  <r>
    <n v="3147"/>
    <s v="CA-2014-131828"/>
    <x v="3"/>
    <x v="512"/>
    <d v="2014-02-14T00:00:00"/>
    <s v="Second Class"/>
    <s v="CS-11845"/>
    <s v="Cari Sayre"/>
    <x v="1"/>
    <s v="United States"/>
    <s v="Seattle"/>
    <s v="Washington"/>
    <n v="98105"/>
    <x v="1"/>
    <s v="TEC-PH-10002923"/>
    <s v="Technology"/>
    <s v="Phones"/>
    <s v="Logitech B530 USB Headset - headset - Full size, Binaural"/>
    <n v="88.77600000000001"/>
    <n v="3"/>
    <n v="0.2"/>
    <n v="7.7679000000000009"/>
  </r>
  <r>
    <n v="3148"/>
    <s v="CA-2011-109218"/>
    <x v="2"/>
    <x v="479"/>
    <d v="2011-07-03T00:00:00"/>
    <s v="Second Class"/>
    <s v="AR-10825"/>
    <s v="Anthony Rawles"/>
    <x v="1"/>
    <s v="United States"/>
    <s v="Los Angeles"/>
    <s v="California"/>
    <n v="90004"/>
    <x v="1"/>
    <s v="OFF-AR-10001374"/>
    <s v="Office Supplies"/>
    <s v="Art"/>
    <s v="BIC Brite Liner Highlighters, Chisel Tip"/>
    <n v="32.400000000000006"/>
    <n v="5"/>
    <n v="0"/>
    <n v="10.367999999999999"/>
  </r>
  <r>
    <n v="3149"/>
    <s v="CA-2013-120558"/>
    <x v="0"/>
    <x v="843"/>
    <d v="2013-06-11T00:00:00"/>
    <s v="First Class"/>
    <s v="RD-19810"/>
    <s v="Ross DeVincentis"/>
    <x v="2"/>
    <s v="United States"/>
    <s v="New York City"/>
    <s v="New York"/>
    <n v="10035"/>
    <x v="3"/>
    <s v="OFF-PA-10003441"/>
    <s v="Office Supplies"/>
    <s v="Paper"/>
    <s v="Xerox 226"/>
    <n v="32.400000000000006"/>
    <n v="5"/>
    <n v="0"/>
    <n v="15.552000000000001"/>
  </r>
  <r>
    <n v="3150"/>
    <s v="US-2011-109036"/>
    <x v="2"/>
    <x v="414"/>
    <d v="2011-12-25T00:00:00"/>
    <s v="Standard Class"/>
    <s v="KH-16510"/>
    <s v="Keith Herrera"/>
    <x v="0"/>
    <s v="United States"/>
    <s v="Seattle"/>
    <s v="Washington"/>
    <n v="98103"/>
    <x v="1"/>
    <s v="OFF-LA-10002043"/>
    <s v="Office Supplies"/>
    <s v="Labels"/>
    <s v="Avery 489"/>
    <n v="31.049999999999997"/>
    <n v="3"/>
    <n v="0"/>
    <n v="14.904"/>
  </r>
  <r>
    <n v="3151"/>
    <s v="CA-2012-147830"/>
    <x v="1"/>
    <x v="83"/>
    <d v="2012-12-18T00:00:00"/>
    <s v="First Class"/>
    <s v="NF-18385"/>
    <s v="Natalie Fritzler"/>
    <x v="0"/>
    <s v="United States"/>
    <s v="Newark"/>
    <s v="Ohio"/>
    <n v="43055"/>
    <x v="3"/>
    <s v="TEC-AC-10002049"/>
    <s v="Technology"/>
    <s v="Accessories"/>
    <s v="Plantronics Savi W720 Multi-Device Wireless Headset System"/>
    <n v="2025.3600000000001"/>
    <n v="6"/>
    <n v="0.2"/>
    <n v="607.60800000000006"/>
  </r>
  <r>
    <n v="3152"/>
    <s v="CA-2012-147830"/>
    <x v="1"/>
    <x v="83"/>
    <d v="2012-12-18T00:00:00"/>
    <s v="First Class"/>
    <s v="NF-18385"/>
    <s v="Natalie Fritzler"/>
    <x v="0"/>
    <s v="United States"/>
    <s v="Newark"/>
    <s v="Ohio"/>
    <n v="43055"/>
    <x v="3"/>
    <s v="TEC-MA-10000418"/>
    <s v="Technology"/>
    <s v="Machines"/>
    <s v="Cubify CubeX 3D Printer Double Head Print"/>
    <n v="1799.9940000000001"/>
    <n v="2"/>
    <n v="0.7"/>
    <n v="-2639.9912000000004"/>
  </r>
  <r>
    <n v="3153"/>
    <s v="CA-2012-147830"/>
    <x v="1"/>
    <x v="83"/>
    <d v="2012-12-18T00:00:00"/>
    <s v="First Class"/>
    <s v="NF-18385"/>
    <s v="Natalie Fritzler"/>
    <x v="0"/>
    <s v="United States"/>
    <s v="Newark"/>
    <s v="Ohio"/>
    <n v="43055"/>
    <x v="3"/>
    <s v="TEC-PH-10004908"/>
    <s v="Technology"/>
    <s v="Phones"/>
    <s v="Panasonic KX TS3282W Corded phone"/>
    <n v="101.98799999999999"/>
    <n v="2"/>
    <n v="0.4"/>
    <n v="-16.998000000000019"/>
  </r>
  <r>
    <n v="3154"/>
    <s v="CA-2012-147830"/>
    <x v="1"/>
    <x v="83"/>
    <d v="2012-12-18T00:00:00"/>
    <s v="First Class"/>
    <s v="NF-18385"/>
    <s v="Natalie Fritzler"/>
    <x v="0"/>
    <s v="United States"/>
    <s v="Newark"/>
    <s v="Ohio"/>
    <n v="43055"/>
    <x v="3"/>
    <s v="FUR-FU-10004091"/>
    <s v="Furniture"/>
    <s v="Furnishings"/>
    <s v="Howard Miller 13&quot; Diameter Goldtone Round Wall Clock"/>
    <n v="262.86399999999998"/>
    <n v="7"/>
    <n v="0.2"/>
    <n v="69.001800000000017"/>
  </r>
  <r>
    <n v="3155"/>
    <s v="CA-2014-150497"/>
    <x v="3"/>
    <x v="228"/>
    <d v="2014-07-25T00:00:00"/>
    <s v="Standard Class"/>
    <s v="SM-20950"/>
    <s v="Suzanne McNair"/>
    <x v="1"/>
    <s v="United States"/>
    <s v="Maple Grove"/>
    <s v="Minnesota"/>
    <n v="55369"/>
    <x v="2"/>
    <s v="OFF-BI-10004600"/>
    <s v="Office Supplies"/>
    <s v="Binders"/>
    <s v="Ibico Ibimaster 300 Manual Binding System"/>
    <n v="735.98"/>
    <n v="2"/>
    <n v="0"/>
    <n v="331.19099999999997"/>
  </r>
  <r>
    <n v="3156"/>
    <s v="CA-2011-128986"/>
    <x v="2"/>
    <x v="93"/>
    <d v="2011-08-05T00:00:00"/>
    <s v="Second Class"/>
    <s v="GH-14410"/>
    <s v="Gary Hansen"/>
    <x v="2"/>
    <s v="United States"/>
    <s v="Glendale"/>
    <s v="Arizona"/>
    <n v="85301"/>
    <x v="1"/>
    <s v="OFF-PA-10001289"/>
    <s v="Office Supplies"/>
    <s v="Paper"/>
    <s v="White Computer Printout Paper by Universal"/>
    <n v="93.024000000000001"/>
    <n v="3"/>
    <n v="0.2"/>
    <n v="33.721199999999996"/>
  </r>
  <r>
    <n v="3157"/>
    <s v="CA-2012-139584"/>
    <x v="1"/>
    <x v="252"/>
    <d v="2012-08-28T00:00:00"/>
    <s v="Standard Class"/>
    <s v="EM-13810"/>
    <s v="Eleni McCrary"/>
    <x v="1"/>
    <s v="United States"/>
    <s v="New York City"/>
    <s v="New York"/>
    <n v="10009"/>
    <x v="3"/>
    <s v="FUR-TA-10001539"/>
    <s v="Furniture"/>
    <s v="Tables"/>
    <s v="Chromcraft Rectangular Conference Tables"/>
    <n v="284.36399999999998"/>
    <n v="2"/>
    <n v="0.4"/>
    <n v="-75.830400000000054"/>
  </r>
  <r>
    <n v="3158"/>
    <s v="CA-2012-139584"/>
    <x v="1"/>
    <x v="252"/>
    <d v="2012-08-28T00:00:00"/>
    <s v="Standard Class"/>
    <s v="EM-13810"/>
    <s v="Eleni McCrary"/>
    <x v="1"/>
    <s v="United States"/>
    <s v="New York City"/>
    <s v="New York"/>
    <n v="10009"/>
    <x v="3"/>
    <s v="TEC-AC-10001266"/>
    <s v="Technology"/>
    <s v="Accessories"/>
    <s v="Memorex Micro Travel Drive 8 GB"/>
    <n v="26"/>
    <n v="2"/>
    <n v="0"/>
    <n v="11.7"/>
  </r>
  <r>
    <n v="3159"/>
    <s v="US-2013-162677"/>
    <x v="0"/>
    <x v="253"/>
    <d v="2013-03-28T00:00:00"/>
    <s v="First Class"/>
    <s v="DB-13210"/>
    <s v="Dean Braden"/>
    <x v="0"/>
    <s v="United States"/>
    <s v="Jacksonville"/>
    <s v="North Carolina"/>
    <n v="28540"/>
    <x v="0"/>
    <s v="OFF-ST-10001291"/>
    <s v="Office Supplies"/>
    <s v="Storage"/>
    <s v="Tenex Personal Self-Stacking Standard File Box, Black/Gray"/>
    <n v="67.64"/>
    <n v="5"/>
    <n v="0.2"/>
    <n v="5.9184999999999981"/>
  </r>
  <r>
    <n v="3160"/>
    <s v="US-2013-162677"/>
    <x v="0"/>
    <x v="253"/>
    <d v="2013-03-28T00:00:00"/>
    <s v="First Class"/>
    <s v="DB-13210"/>
    <s v="Dean Braden"/>
    <x v="0"/>
    <s v="United States"/>
    <s v="Jacksonville"/>
    <s v="North Carolina"/>
    <n v="28540"/>
    <x v="0"/>
    <s v="TEC-AC-10001314"/>
    <s v="Technology"/>
    <s v="Accessories"/>
    <s v="Case Logic 2.4GHz Wireless Keyboard"/>
    <n v="119.97600000000001"/>
    <n v="3"/>
    <n v="0.2"/>
    <n v="-17.996400000000019"/>
  </r>
  <r>
    <n v="3161"/>
    <s v="US-2011-150924"/>
    <x v="2"/>
    <x v="171"/>
    <d v="2011-09-16T00:00:00"/>
    <s v="Second Class"/>
    <s v="PT-19090"/>
    <s v="Pete Takahito"/>
    <x v="0"/>
    <s v="United States"/>
    <s v="Houston"/>
    <s v="Texas"/>
    <n v="77070"/>
    <x v="2"/>
    <s v="OFF-BI-10004040"/>
    <s v="Office Supplies"/>
    <s v="Binders"/>
    <s v="Wilson Jones Impact Binders"/>
    <n v="5.1799999999999988"/>
    <n v="5"/>
    <n v="0.8"/>
    <n v="-8.0289999999999999"/>
  </r>
  <r>
    <n v="3162"/>
    <s v="CA-2011-153969"/>
    <x v="2"/>
    <x v="158"/>
    <d v="2011-09-25T00:00:00"/>
    <s v="Standard Class"/>
    <s v="HF-14995"/>
    <s v="Herbert Flentye"/>
    <x v="0"/>
    <s v="United States"/>
    <s v="San Francisco"/>
    <s v="California"/>
    <n v="94109"/>
    <x v="1"/>
    <s v="OFF-EN-10001539"/>
    <s v="Office Supplies"/>
    <s v="Envelopes"/>
    <s v="Staples"/>
    <n v="15.56"/>
    <n v="2"/>
    <n v="0"/>
    <n v="7.3132000000000001"/>
  </r>
  <r>
    <n v="3163"/>
    <s v="CA-2011-153969"/>
    <x v="2"/>
    <x v="158"/>
    <d v="2011-09-25T00:00:00"/>
    <s v="Standard Class"/>
    <s v="HF-14995"/>
    <s v="Herbert Flentye"/>
    <x v="0"/>
    <s v="United States"/>
    <s v="San Francisco"/>
    <s v="California"/>
    <n v="94109"/>
    <x v="1"/>
    <s v="OFF-EN-10004483"/>
    <s v="Office Supplies"/>
    <s v="Envelopes"/>
    <s v="#10 White Business Envelopes,4 1/8 x 9 1/2"/>
    <n v="78.349999999999994"/>
    <n v="5"/>
    <n v="0"/>
    <n v="36.824499999999993"/>
  </r>
  <r>
    <n v="3164"/>
    <s v="CA-2011-153969"/>
    <x v="2"/>
    <x v="158"/>
    <d v="2011-09-25T00:00:00"/>
    <s v="Standard Class"/>
    <s v="HF-14995"/>
    <s v="Herbert Flentye"/>
    <x v="0"/>
    <s v="United States"/>
    <s v="San Francisco"/>
    <s v="California"/>
    <n v="94109"/>
    <x v="1"/>
    <s v="OFF-AR-10001615"/>
    <s v="Office Supplies"/>
    <s v="Art"/>
    <s v="Newell 34"/>
    <n v="59.519999999999996"/>
    <n v="3"/>
    <n v="0"/>
    <n v="15.475200000000001"/>
  </r>
  <r>
    <n v="3165"/>
    <s v="CA-2011-153969"/>
    <x v="2"/>
    <x v="158"/>
    <d v="2011-09-25T00:00:00"/>
    <s v="Standard Class"/>
    <s v="HF-14995"/>
    <s v="Herbert Flentye"/>
    <x v="0"/>
    <s v="United States"/>
    <s v="San Francisco"/>
    <s v="California"/>
    <n v="94109"/>
    <x v="1"/>
    <s v="OFF-PA-10000327"/>
    <s v="Office Supplies"/>
    <s v="Paper"/>
    <s v="Xerox 1971"/>
    <n v="38.520000000000003"/>
    <n v="9"/>
    <n v="0"/>
    <n v="17.333999999999996"/>
  </r>
  <r>
    <n v="3166"/>
    <s v="CA-2011-153969"/>
    <x v="2"/>
    <x v="158"/>
    <d v="2011-09-25T00:00:00"/>
    <s v="Standard Class"/>
    <s v="HF-14995"/>
    <s v="Herbert Flentye"/>
    <x v="0"/>
    <s v="United States"/>
    <s v="San Francisco"/>
    <s v="California"/>
    <n v="94109"/>
    <x v="1"/>
    <s v="TEC-PH-10001299"/>
    <s v="Technology"/>
    <s v="Phones"/>
    <s v="Polycom CX300 Desktop Phone USB VoIP phone"/>
    <n v="239.98400000000004"/>
    <n v="2"/>
    <n v="0.2"/>
    <n v="23.998400000000004"/>
  </r>
  <r>
    <n v="3167"/>
    <s v="CA-2011-153969"/>
    <x v="2"/>
    <x v="158"/>
    <d v="2011-09-25T00:00:00"/>
    <s v="Standard Class"/>
    <s v="HF-14995"/>
    <s v="Herbert Flentye"/>
    <x v="0"/>
    <s v="United States"/>
    <s v="San Francisco"/>
    <s v="California"/>
    <n v="94109"/>
    <x v="1"/>
    <s v="OFF-PA-10002246"/>
    <s v="Office Supplies"/>
    <s v="Paper"/>
    <s v="Wirebound Four 2-3/4 x 5 Forms per Page, 400 Sets per Book"/>
    <n v="19.350000000000001"/>
    <n v="3"/>
    <n v="0"/>
    <n v="9.4815000000000005"/>
  </r>
  <r>
    <n v="3168"/>
    <s v="CA-2013-146682"/>
    <x v="0"/>
    <x v="517"/>
    <d v="2013-11-01T00:00:00"/>
    <s v="First Class"/>
    <s v="KW-16435"/>
    <s v="Katrina Willman"/>
    <x v="0"/>
    <s v="United States"/>
    <s v="Lansing"/>
    <s v="Michigan"/>
    <n v="48911"/>
    <x v="2"/>
    <s v="FUR-FU-10002671"/>
    <s v="Furniture"/>
    <s v="Furnishings"/>
    <s v="Electrix 20W Halogen Replacement Bulb for Zoom-In Desk Lamp"/>
    <n v="67"/>
    <n v="5"/>
    <n v="0"/>
    <n v="32.159999999999997"/>
  </r>
  <r>
    <n v="3169"/>
    <s v="CA-2013-138695"/>
    <x v="0"/>
    <x v="316"/>
    <d v="2013-06-04T00:00:00"/>
    <s v="Standard Class"/>
    <s v="KC-16675"/>
    <s v="Kimberly Carter"/>
    <x v="1"/>
    <s v="United States"/>
    <s v="Tallahassee"/>
    <s v="Florida"/>
    <n v="32303"/>
    <x v="0"/>
    <s v="FUR-CH-10003833"/>
    <s v="Furniture"/>
    <s v="Chairs"/>
    <s v="Novimex Fabric Task Chair"/>
    <n v="390.27199999999999"/>
    <n v="8"/>
    <n v="0.2"/>
    <n v="-24.39200000000001"/>
  </r>
  <r>
    <n v="3170"/>
    <s v="CA-2013-138695"/>
    <x v="0"/>
    <x v="316"/>
    <d v="2013-06-04T00:00:00"/>
    <s v="Standard Class"/>
    <s v="KC-16675"/>
    <s v="Kimberly Carter"/>
    <x v="1"/>
    <s v="United States"/>
    <s v="Tallahassee"/>
    <s v="Florida"/>
    <n v="32303"/>
    <x v="0"/>
    <s v="OFF-PA-10001667"/>
    <s v="Office Supplies"/>
    <s v="Paper"/>
    <s v="Great White Multi-Use Recycled Paper (20Lb. and 84 Bright)"/>
    <n v="62.192000000000007"/>
    <n v="13"/>
    <n v="0.2"/>
    <n v="19.434999999999995"/>
  </r>
  <r>
    <n v="3171"/>
    <s v="CA-2014-107461"/>
    <x v="3"/>
    <x v="202"/>
    <d v="2014-12-27T00:00:00"/>
    <s v="Second Class"/>
    <s v="PK-19075"/>
    <s v="Pete Kriz"/>
    <x v="0"/>
    <s v="United States"/>
    <s v="Columbia"/>
    <s v="South Carolina"/>
    <n v="29203"/>
    <x v="0"/>
    <s v="OFF-BI-10002003"/>
    <s v="Office Supplies"/>
    <s v="Binders"/>
    <s v="Ibico Presentation Index for Binding Systems"/>
    <n v="23.88"/>
    <n v="6"/>
    <n v="0"/>
    <n v="11.223600000000001"/>
  </r>
  <r>
    <n v="3172"/>
    <s v="US-2013-133879"/>
    <x v="0"/>
    <x v="844"/>
    <d v="2013-03-29T00:00:00"/>
    <s v="Standard Class"/>
    <s v="KT-16465"/>
    <s v="Kean Takahito"/>
    <x v="0"/>
    <s v="United States"/>
    <s v="Chicago"/>
    <s v="Illinois"/>
    <n v="60623"/>
    <x v="2"/>
    <s v="OFF-BI-10004465"/>
    <s v="Office Supplies"/>
    <s v="Binders"/>
    <s v="Avery Durable Slant Ring Binders"/>
    <n v="3.1679999999999993"/>
    <n v="2"/>
    <n v="0.8"/>
    <n v="-4.7520000000000007"/>
  </r>
  <r>
    <n v="3173"/>
    <s v="US-2013-133879"/>
    <x v="0"/>
    <x v="844"/>
    <d v="2013-03-29T00:00:00"/>
    <s v="Standard Class"/>
    <s v="KT-16465"/>
    <s v="Kean Takahito"/>
    <x v="0"/>
    <s v="United States"/>
    <s v="Chicago"/>
    <s v="Illinois"/>
    <n v="60623"/>
    <x v="2"/>
    <s v="FUR-CH-10000665"/>
    <s v="Furniture"/>
    <s v="Chairs"/>
    <s v="Global Airflow Leather Mesh Back Chair, Black"/>
    <n v="528.42999999999995"/>
    <n v="5"/>
    <n v="0.3"/>
    <n v="0"/>
  </r>
  <r>
    <n v="3174"/>
    <s v="US-2013-133879"/>
    <x v="0"/>
    <x v="844"/>
    <d v="2013-03-29T00:00:00"/>
    <s v="Standard Class"/>
    <s v="KT-16465"/>
    <s v="Kean Takahito"/>
    <x v="0"/>
    <s v="United States"/>
    <s v="Chicago"/>
    <s v="Illinois"/>
    <n v="60623"/>
    <x v="2"/>
    <s v="OFF-AR-10004956"/>
    <s v="Office Supplies"/>
    <s v="Art"/>
    <s v="Newell 33"/>
    <n v="13.392000000000001"/>
    <n v="3"/>
    <n v="0.2"/>
    <n v="1.5065999999999975"/>
  </r>
  <r>
    <n v="3175"/>
    <s v="CA-2014-157483"/>
    <x v="3"/>
    <x v="343"/>
    <d v="2014-11-19T00:00:00"/>
    <s v="Standard Class"/>
    <s v="EP-13915"/>
    <s v="Emily Phan"/>
    <x v="0"/>
    <s v="United States"/>
    <s v="Detroit"/>
    <s v="Michigan"/>
    <n v="48227"/>
    <x v="2"/>
    <s v="OFF-AR-10004260"/>
    <s v="Office Supplies"/>
    <s v="Art"/>
    <s v="Boston 1799 Powerhouse Electric Pencil Sharpener"/>
    <n v="181.86"/>
    <n v="7"/>
    <n v="0"/>
    <n v="50.9208"/>
  </r>
  <r>
    <n v="3176"/>
    <s v="US-2014-132059"/>
    <x v="3"/>
    <x v="397"/>
    <d v="2014-09-30T00:00:00"/>
    <s v="Standard Class"/>
    <s v="AP-10915"/>
    <s v="Arthur Prichep"/>
    <x v="0"/>
    <s v="United States"/>
    <s v="Fort Collins"/>
    <s v="Colorado"/>
    <n v="80525"/>
    <x v="1"/>
    <s v="FUR-BO-10001811"/>
    <s v="Furniture"/>
    <s v="Bookcases"/>
    <s v="Atlantic Metals Mobile 5-Shelf Bookcases, Custom Colors"/>
    <n v="180.58800000000005"/>
    <n v="2"/>
    <n v="0.7"/>
    <n v="-240.78400000000005"/>
  </r>
  <r>
    <n v="3177"/>
    <s v="US-2014-132059"/>
    <x v="3"/>
    <x v="397"/>
    <d v="2014-09-30T00:00:00"/>
    <s v="Standard Class"/>
    <s v="AP-10915"/>
    <s v="Arthur Prichep"/>
    <x v="0"/>
    <s v="United States"/>
    <s v="Fort Collins"/>
    <s v="Colorado"/>
    <n v="80525"/>
    <x v="1"/>
    <s v="TEC-AC-10003280"/>
    <s v="Technology"/>
    <s v="Accessories"/>
    <s v="Belkin F8E887 USB Wired Ergonomic Keyboard"/>
    <n v="47.984000000000002"/>
    <n v="2"/>
    <n v="0.2"/>
    <n v="0.59979999999999656"/>
  </r>
  <r>
    <n v="3178"/>
    <s v="CA-2014-122280"/>
    <x v="3"/>
    <x v="18"/>
    <d v="2014-09-11T00:00:00"/>
    <s v="Same Day"/>
    <s v="SH-20395"/>
    <s v="Shahid Hopkins"/>
    <x v="0"/>
    <s v="United States"/>
    <s v="New York City"/>
    <s v="New York"/>
    <n v="10024"/>
    <x v="3"/>
    <s v="OFF-PA-10004911"/>
    <s v="Office Supplies"/>
    <s v="Paper"/>
    <s v="Rediform S.O.S. 1-Up Phone Message Bk, 4-1/4x3-1/16 Bk, 1 Form/Pg, 40 Messages/Bk, 3/Pk"/>
    <n v="18.760000000000002"/>
    <n v="2"/>
    <n v="0"/>
    <n v="9.0048000000000012"/>
  </r>
  <r>
    <n v="3179"/>
    <s v="CA-2014-105235"/>
    <x v="3"/>
    <x v="256"/>
    <d v="2014-12-12T00:00:00"/>
    <s v="Standard Class"/>
    <s v="SM-20950"/>
    <s v="Suzanne McNair"/>
    <x v="1"/>
    <s v="United States"/>
    <s v="New York City"/>
    <s v="New York"/>
    <n v="10011"/>
    <x v="3"/>
    <s v="FUR-FU-10001487"/>
    <s v="Furniture"/>
    <s v="Furnishings"/>
    <s v="Eldon Expressions Wood and Plastic Desk Accessories, Cherry Wood"/>
    <n v="20.94"/>
    <n v="3"/>
    <n v="0"/>
    <n v="6.0725999999999987"/>
  </r>
  <r>
    <n v="3180"/>
    <s v="CA-2014-105235"/>
    <x v="3"/>
    <x v="256"/>
    <d v="2014-12-12T00:00:00"/>
    <s v="Standard Class"/>
    <s v="SM-20950"/>
    <s v="Suzanne McNair"/>
    <x v="1"/>
    <s v="United States"/>
    <s v="New York City"/>
    <s v="New York"/>
    <n v="10011"/>
    <x v="3"/>
    <s v="FUR-FU-10000521"/>
    <s v="Furniture"/>
    <s v="Furnishings"/>
    <s v="Seth Thomas 14&quot; Putty-Colored Wall Clock"/>
    <n v="58.68"/>
    <n v="2"/>
    <n v="0"/>
    <n v="18.190799999999996"/>
  </r>
  <r>
    <n v="3181"/>
    <s v="CA-2014-105235"/>
    <x v="3"/>
    <x v="256"/>
    <d v="2014-12-12T00:00:00"/>
    <s v="Standard Class"/>
    <s v="SM-20950"/>
    <s v="Suzanne McNair"/>
    <x v="1"/>
    <s v="United States"/>
    <s v="New York City"/>
    <s v="New York"/>
    <n v="10011"/>
    <x v="3"/>
    <s v="OFF-AP-10001271"/>
    <s v="Office Supplies"/>
    <s v="Appliances"/>
    <s v="Eureka The Boss Cordless Rechargeable Stick Vac"/>
    <n v="254.89999999999998"/>
    <n v="5"/>
    <n v="0"/>
    <n v="68.823000000000008"/>
  </r>
  <r>
    <n v="3182"/>
    <s v="CA-2014-152912"/>
    <x v="3"/>
    <x v="45"/>
    <d v="2014-11-13T00:00:00"/>
    <s v="Second Class"/>
    <s v="BM-11650"/>
    <s v="Brian Moss"/>
    <x v="1"/>
    <s v="United States"/>
    <s v="Columbia"/>
    <s v="Maryland"/>
    <n v="21044"/>
    <x v="3"/>
    <s v="OFF-BI-10004728"/>
    <s v="Office Supplies"/>
    <s v="Binders"/>
    <s v="Wilson Jones Turn Tabs Binder Tool for Ring Binders"/>
    <n v="9.64"/>
    <n v="2"/>
    <n v="0"/>
    <n v="4.4344000000000001"/>
  </r>
  <r>
    <n v="3183"/>
    <s v="CA-2014-152912"/>
    <x v="3"/>
    <x v="45"/>
    <d v="2014-11-13T00:00:00"/>
    <s v="Second Class"/>
    <s v="BM-11650"/>
    <s v="Brian Moss"/>
    <x v="1"/>
    <s v="United States"/>
    <s v="Columbia"/>
    <s v="Maryland"/>
    <n v="21044"/>
    <x v="3"/>
    <s v="TEC-AC-10004666"/>
    <s v="Technology"/>
    <s v="Accessories"/>
    <s v="Maxell iVDR EX 500GB Cartridge"/>
    <n v="826.62000000000012"/>
    <n v="3"/>
    <n v="0"/>
    <n v="355.4466000000001"/>
  </r>
  <r>
    <n v="3184"/>
    <s v="CA-2014-152912"/>
    <x v="3"/>
    <x v="45"/>
    <d v="2014-11-13T00:00:00"/>
    <s v="Second Class"/>
    <s v="BM-11650"/>
    <s v="Brian Moss"/>
    <x v="1"/>
    <s v="United States"/>
    <s v="Columbia"/>
    <s v="Maryland"/>
    <n v="21044"/>
    <x v="3"/>
    <s v="OFF-ST-10003208"/>
    <s v="Office Supplies"/>
    <s v="Storage"/>
    <s v="Adjustable Depth Letter/Legal Cart"/>
    <n v="1633.14"/>
    <n v="9"/>
    <n v="0"/>
    <n v="473.61059999999975"/>
  </r>
  <r>
    <n v="3185"/>
    <s v="CA-2014-152912"/>
    <x v="3"/>
    <x v="45"/>
    <d v="2014-11-13T00:00:00"/>
    <s v="Second Class"/>
    <s v="BM-11650"/>
    <s v="Brian Moss"/>
    <x v="1"/>
    <s v="United States"/>
    <s v="Columbia"/>
    <s v="Maryland"/>
    <n v="21044"/>
    <x v="3"/>
    <s v="OFF-ST-10003208"/>
    <s v="Office Supplies"/>
    <s v="Storage"/>
    <s v="Adjustable Depth Letter/Legal Cart"/>
    <n v="544.38"/>
    <n v="3"/>
    <n v="0"/>
    <n v="157.87019999999993"/>
  </r>
  <r>
    <n v="3186"/>
    <s v="CA-2011-123498"/>
    <x v="2"/>
    <x v="845"/>
    <d v="2011-11-09T00:00:00"/>
    <s v="First Class"/>
    <s v="TC-20980"/>
    <s v="Tamara Chand"/>
    <x v="1"/>
    <s v="United States"/>
    <s v="Houston"/>
    <s v="Texas"/>
    <n v="77041"/>
    <x v="2"/>
    <s v="OFF-BI-10000632"/>
    <s v="Office Supplies"/>
    <s v="Binders"/>
    <s v="Satellite Sectional Post Binders"/>
    <n v="26.045999999999992"/>
    <n v="3"/>
    <n v="0.8"/>
    <n v="-44.278199999999998"/>
  </r>
  <r>
    <n v="3187"/>
    <s v="CA-2011-123498"/>
    <x v="2"/>
    <x v="845"/>
    <d v="2011-11-09T00:00:00"/>
    <s v="First Class"/>
    <s v="TC-20980"/>
    <s v="Tamara Chand"/>
    <x v="1"/>
    <s v="United States"/>
    <s v="Houston"/>
    <s v="Texas"/>
    <n v="77041"/>
    <x v="2"/>
    <s v="OFF-EN-10004773"/>
    <s v="Office Supplies"/>
    <s v="Envelopes"/>
    <s v="Staples"/>
    <n v="74.352000000000004"/>
    <n v="3"/>
    <n v="0.2"/>
    <n v="26.952599999999997"/>
  </r>
  <r>
    <n v="3188"/>
    <s v="CA-2014-159352"/>
    <x v="3"/>
    <x v="846"/>
    <d v="2014-03-18T00:00:00"/>
    <s v="Standard Class"/>
    <s v="KB-16585"/>
    <s v="Ken Black"/>
    <x v="1"/>
    <s v="United States"/>
    <s v="Lowell"/>
    <s v="Massachusetts"/>
    <n v="1852"/>
    <x v="3"/>
    <s v="TEC-PH-10004700"/>
    <s v="Technology"/>
    <s v="Phones"/>
    <s v="PowerGen Dual USB Car Charger"/>
    <n v="69.930000000000007"/>
    <n v="7"/>
    <n v="0"/>
    <n v="32.1678"/>
  </r>
  <r>
    <n v="3189"/>
    <s v="US-2014-146416"/>
    <x v="3"/>
    <x v="179"/>
    <d v="2014-10-23T00:00:00"/>
    <s v="Second Class"/>
    <s v="JE-16165"/>
    <s v="Justin Ellison"/>
    <x v="1"/>
    <s v="United States"/>
    <s v="Woodland"/>
    <s v="California"/>
    <n v="95695"/>
    <x v="1"/>
    <s v="OFF-LA-10003714"/>
    <s v="Office Supplies"/>
    <s v="Labels"/>
    <s v="Avery 510"/>
    <n v="3.75"/>
    <n v="1"/>
    <n v="0"/>
    <n v="1.7999999999999998"/>
  </r>
  <r>
    <n v="3190"/>
    <s v="US-2014-146416"/>
    <x v="3"/>
    <x v="179"/>
    <d v="2014-10-23T00:00:00"/>
    <s v="Second Class"/>
    <s v="JE-16165"/>
    <s v="Justin Ellison"/>
    <x v="1"/>
    <s v="United States"/>
    <s v="Woodland"/>
    <s v="California"/>
    <n v="95695"/>
    <x v="1"/>
    <s v="OFF-BI-10001787"/>
    <s v="Office Supplies"/>
    <s v="Binders"/>
    <s v="Wilson Jones Four-Pocket Poly Binders"/>
    <n v="20.928000000000001"/>
    <n v="4"/>
    <n v="0.2"/>
    <n v="7.5864000000000003"/>
  </r>
  <r>
    <n v="3191"/>
    <s v="US-2012-163783"/>
    <x v="1"/>
    <x v="17"/>
    <d v="2013-01-01T00:00:00"/>
    <s v="Standard Class"/>
    <s v="DR-12940"/>
    <s v="Daniel Raglin"/>
    <x v="2"/>
    <s v="United States"/>
    <s v="Chicago"/>
    <s v="Illinois"/>
    <n v="60610"/>
    <x v="2"/>
    <s v="OFF-ST-10002957"/>
    <s v="Office Supplies"/>
    <s v="Storage"/>
    <s v="Sterilite Show Offs Storage Containers"/>
    <n v="12.672000000000001"/>
    <n v="3"/>
    <n v="0.2"/>
    <n v="-3.1680000000000001"/>
  </r>
  <r>
    <n v="3192"/>
    <s v="CA-2014-123981"/>
    <x v="3"/>
    <x v="280"/>
    <d v="2014-10-09T00:00:00"/>
    <s v="Standard Class"/>
    <s v="RW-19630"/>
    <s v="Rob Williams"/>
    <x v="1"/>
    <s v="United States"/>
    <s v="New York City"/>
    <s v="New York"/>
    <n v="10035"/>
    <x v="3"/>
    <s v="TEC-PH-10002115"/>
    <s v="Technology"/>
    <s v="Phones"/>
    <s v="Plantronics 81402"/>
    <n v="65.989999999999995"/>
    <n v="1"/>
    <n v="0"/>
    <n v="17.157400000000003"/>
  </r>
  <r>
    <n v="3193"/>
    <s v="CA-2014-158953"/>
    <x v="3"/>
    <x v="400"/>
    <d v="2014-06-09T00:00:00"/>
    <s v="Standard Class"/>
    <s v="ML-18040"/>
    <s v="Michelle Lonsdale"/>
    <x v="1"/>
    <s v="United States"/>
    <s v="Missouri City"/>
    <s v="Texas"/>
    <n v="77489"/>
    <x v="2"/>
    <s v="OFF-BI-10002557"/>
    <s v="Office Supplies"/>
    <s v="Binders"/>
    <s v="Presstex Flexible Ring Binders"/>
    <n v="6.3699999999999983"/>
    <n v="7"/>
    <n v="0.8"/>
    <n v="-9.5550000000000015"/>
  </r>
  <r>
    <n v="3194"/>
    <s v="CA-2011-165428"/>
    <x v="2"/>
    <x v="416"/>
    <d v="2011-09-04T00:00:00"/>
    <s v="First Class"/>
    <s v="JL-15130"/>
    <s v="Jack Lebron"/>
    <x v="0"/>
    <s v="United States"/>
    <s v="Houston"/>
    <s v="Texas"/>
    <n v="77036"/>
    <x v="2"/>
    <s v="OFF-BI-10002949"/>
    <s v="Office Supplies"/>
    <s v="Binders"/>
    <s v="Prestige Round Ring Binders"/>
    <n v="3.6479999999999992"/>
    <n v="3"/>
    <n v="0.8"/>
    <n v="-6.0192000000000032"/>
  </r>
  <r>
    <n v="3195"/>
    <s v="CA-2011-165428"/>
    <x v="2"/>
    <x v="416"/>
    <d v="2011-09-04T00:00:00"/>
    <s v="First Class"/>
    <s v="JL-15130"/>
    <s v="Jack Lebron"/>
    <x v="0"/>
    <s v="United States"/>
    <s v="Houston"/>
    <s v="Texas"/>
    <n v="77036"/>
    <x v="2"/>
    <s v="OFF-PA-10004100"/>
    <s v="Office Supplies"/>
    <s v="Paper"/>
    <s v="Xerox 216"/>
    <n v="31.104000000000006"/>
    <n v="6"/>
    <n v="0.2"/>
    <n v="10.8864"/>
  </r>
  <r>
    <n v="3196"/>
    <s v="CA-2013-169026"/>
    <x v="0"/>
    <x v="590"/>
    <d v="2013-08-14T00:00:00"/>
    <s v="Standard Class"/>
    <s v="CM-12655"/>
    <s v="Corinna Mitchell"/>
    <x v="2"/>
    <s v="United States"/>
    <s v="Jackson"/>
    <s v="Mississippi"/>
    <n v="39212"/>
    <x v="0"/>
    <s v="OFF-FA-10001883"/>
    <s v="Office Supplies"/>
    <s v="Fasteners"/>
    <s v="Alliance Super-Size Bands, Assorted Sizes"/>
    <n v="23.34"/>
    <n v="3"/>
    <n v="0"/>
    <n v="0.23339999999999961"/>
  </r>
  <r>
    <n v="3197"/>
    <s v="CA-2014-109750"/>
    <x v="3"/>
    <x v="847"/>
    <d v="2014-07-29T00:00:00"/>
    <s v="Standard Class"/>
    <s v="FH-14365"/>
    <s v="Fred Hopkins"/>
    <x v="1"/>
    <s v="United States"/>
    <s v="New York City"/>
    <s v="New York"/>
    <n v="10009"/>
    <x v="3"/>
    <s v="TEC-PH-10000702"/>
    <s v="Technology"/>
    <s v="Phones"/>
    <s v="Square Credit Card Reader, 4 1/2&quot; x 4 1/2&quot; x 1&quot;, White"/>
    <n v="29.97"/>
    <n v="3"/>
    <n v="0"/>
    <n v="14.085899999999999"/>
  </r>
  <r>
    <n v="3198"/>
    <s v="CA-2012-149384"/>
    <x v="1"/>
    <x v="848"/>
    <d v="2012-07-10T00:00:00"/>
    <s v="Same Day"/>
    <s v="EH-13945"/>
    <s v="Eric Hoffmann"/>
    <x v="0"/>
    <s v="United States"/>
    <s v="Tempe"/>
    <s v="Arizona"/>
    <n v="85281"/>
    <x v="1"/>
    <s v="OFF-BI-10003196"/>
    <s v="Office Supplies"/>
    <s v="Binders"/>
    <s v="Accohide Poly Flexible Ring Binders"/>
    <n v="3.366000000000001"/>
    <n v="3"/>
    <n v="0.7"/>
    <n v="-2.2439999999999989"/>
  </r>
  <r>
    <n v="3199"/>
    <s v="CA-2011-131527"/>
    <x v="2"/>
    <x v="588"/>
    <d v="2011-12-07T00:00:00"/>
    <s v="Standard Class"/>
    <s v="TB-21280"/>
    <s v="Toby Braunhardt"/>
    <x v="0"/>
    <s v="United States"/>
    <s v="Jacksonville"/>
    <s v="North Carolina"/>
    <n v="28540"/>
    <x v="0"/>
    <s v="TEC-PH-10001644"/>
    <s v="Technology"/>
    <s v="Phones"/>
    <s v="BlueLounge Milo Smartphone Stand, White/Metallic"/>
    <n v="95.968000000000004"/>
    <n v="4"/>
    <n v="0.2"/>
    <n v="9.5968000000000053"/>
  </r>
  <r>
    <n v="3200"/>
    <s v="CA-2014-164000"/>
    <x v="3"/>
    <x v="404"/>
    <d v="2014-12-23T00:00:00"/>
    <s v="Standard Class"/>
    <s v="AH-10030"/>
    <s v="Aaron Hawkins"/>
    <x v="1"/>
    <s v="United States"/>
    <s v="Philadelphia"/>
    <s v="Pennsylvania"/>
    <n v="19134"/>
    <x v="3"/>
    <s v="OFF-AR-10003183"/>
    <s v="Office Supplies"/>
    <s v="Art"/>
    <s v="Avery Fluorescent Highlighter Four-Color Set"/>
    <n v="18.704000000000001"/>
    <n v="7"/>
    <n v="0.2"/>
    <n v="2.3379999999999983"/>
  </r>
  <r>
    <n v="3201"/>
    <s v="CA-2011-164224"/>
    <x v="2"/>
    <x v="598"/>
    <d v="2011-05-20T00:00:00"/>
    <s v="Second Class"/>
    <s v="TT-21070"/>
    <s v="Ted Trevino"/>
    <x v="0"/>
    <s v="United States"/>
    <s v="Akron"/>
    <s v="Ohio"/>
    <n v="44312"/>
    <x v="3"/>
    <s v="FUR-FU-10000308"/>
    <s v="Furniture"/>
    <s v="Furnishings"/>
    <s v="Deflect-o Glass Clear Studded Chair Mats"/>
    <n v="149.232"/>
    <n v="3"/>
    <n v="0.2"/>
    <n v="3.7308000000000021"/>
  </r>
  <r>
    <n v="3202"/>
    <s v="CA-2011-164224"/>
    <x v="2"/>
    <x v="598"/>
    <d v="2011-05-20T00:00:00"/>
    <s v="Second Class"/>
    <s v="TT-21070"/>
    <s v="Ted Trevino"/>
    <x v="0"/>
    <s v="United States"/>
    <s v="Akron"/>
    <s v="Ohio"/>
    <n v="44312"/>
    <x v="3"/>
    <s v="OFF-PA-10001526"/>
    <s v="Office Supplies"/>
    <s v="Paper"/>
    <s v="Xerox 1949"/>
    <n v="15.936000000000002"/>
    <n v="4"/>
    <n v="0.2"/>
    <n v="5.7768000000000015"/>
  </r>
  <r>
    <n v="3203"/>
    <s v="CA-2011-158372"/>
    <x v="2"/>
    <x v="849"/>
    <d v="2011-11-16T00:00:00"/>
    <s v="Standard Class"/>
    <s v="RD-19900"/>
    <s v="Ruben Dartt"/>
    <x v="0"/>
    <s v="United States"/>
    <s v="San Diego"/>
    <s v="California"/>
    <n v="92037"/>
    <x v="1"/>
    <s v="TEC-PH-10002103"/>
    <s v="Technology"/>
    <s v="Phones"/>
    <s v="Jabra SPEAK 410"/>
    <n v="601.53599999999994"/>
    <n v="8"/>
    <n v="0.2"/>
    <n v="60.153600000000012"/>
  </r>
  <r>
    <n v="3204"/>
    <s v="CA-2011-158372"/>
    <x v="2"/>
    <x v="849"/>
    <d v="2011-11-16T00:00:00"/>
    <s v="Standard Class"/>
    <s v="RD-19900"/>
    <s v="Ruben Dartt"/>
    <x v="0"/>
    <s v="United States"/>
    <s v="San Diego"/>
    <s v="California"/>
    <n v="92037"/>
    <x v="1"/>
    <s v="TEC-AC-10004209"/>
    <s v="Technology"/>
    <s v="Accessories"/>
    <s v="Memorex Froggy Flash Drive 4 GB"/>
    <n v="10.99"/>
    <n v="1"/>
    <n v="0"/>
    <n v="4.2861000000000002"/>
  </r>
  <r>
    <n v="3205"/>
    <s v="CA-2011-158372"/>
    <x v="2"/>
    <x v="849"/>
    <d v="2011-11-16T00:00:00"/>
    <s v="Standard Class"/>
    <s v="RD-19900"/>
    <s v="Ruben Dartt"/>
    <x v="0"/>
    <s v="United States"/>
    <s v="San Diego"/>
    <s v="California"/>
    <n v="92037"/>
    <x v="1"/>
    <s v="FUR-FU-10000397"/>
    <s v="Furniture"/>
    <s v="Furnishings"/>
    <s v="Luxo Economy Swing Arm Lamp"/>
    <n v="39.880000000000003"/>
    <n v="2"/>
    <n v="0"/>
    <n v="11.166400000000003"/>
  </r>
  <r>
    <n v="3206"/>
    <s v="CA-2011-158372"/>
    <x v="2"/>
    <x v="849"/>
    <d v="2011-11-16T00:00:00"/>
    <s v="Standard Class"/>
    <s v="RD-19900"/>
    <s v="Ruben Dartt"/>
    <x v="0"/>
    <s v="United States"/>
    <s v="San Diego"/>
    <s v="California"/>
    <n v="92037"/>
    <x v="1"/>
    <s v="OFF-PA-10002137"/>
    <s v="Office Supplies"/>
    <s v="Paper"/>
    <s v="Southworth 100% Résumé Paper, 24lb."/>
    <n v="62.24"/>
    <n v="8"/>
    <n v="0"/>
    <n v="28.007999999999996"/>
  </r>
  <r>
    <n v="3207"/>
    <s v="CA-2011-158372"/>
    <x v="2"/>
    <x v="849"/>
    <d v="2011-11-16T00:00:00"/>
    <s v="Standard Class"/>
    <s v="RD-19900"/>
    <s v="Ruben Dartt"/>
    <x v="0"/>
    <s v="United States"/>
    <s v="San Diego"/>
    <s v="California"/>
    <n v="92037"/>
    <x v="1"/>
    <s v="FUR-FU-10001867"/>
    <s v="Furniture"/>
    <s v="Furnishings"/>
    <s v="Eldon Expressions Punched Metal &amp; Wood Desk Accessories, Pewter &amp; Cherry"/>
    <n v="53.2"/>
    <n v="5"/>
    <n v="0"/>
    <n v="14.896000000000003"/>
  </r>
  <r>
    <n v="3208"/>
    <s v="CA-2011-158372"/>
    <x v="2"/>
    <x v="849"/>
    <d v="2011-11-16T00:00:00"/>
    <s v="Standard Class"/>
    <s v="RD-19900"/>
    <s v="Ruben Dartt"/>
    <x v="0"/>
    <s v="United States"/>
    <s v="San Diego"/>
    <s v="California"/>
    <n v="92037"/>
    <x v="1"/>
    <s v="OFF-LA-10000407"/>
    <s v="Office Supplies"/>
    <s v="Labels"/>
    <s v="Avery White Multi-Purpose Labels"/>
    <n v="39.840000000000003"/>
    <n v="8"/>
    <n v="0"/>
    <n v="18.3264"/>
  </r>
  <r>
    <n v="3209"/>
    <s v="CA-2013-108882"/>
    <x v="0"/>
    <x v="850"/>
    <d v="2013-01-15T00:00:00"/>
    <s v="Standard Class"/>
    <s v="LA-16780"/>
    <s v="Laura Armstrong"/>
    <x v="1"/>
    <s v="United States"/>
    <s v="Fresno"/>
    <s v="California"/>
    <n v="93727"/>
    <x v="1"/>
    <s v="TEC-AC-10000420"/>
    <s v="Technology"/>
    <s v="Accessories"/>
    <s v="Logitech G500s Laser Gaming Mouse with Adjustable Weight Tuning"/>
    <n v="349.95"/>
    <n v="5"/>
    <n v="0"/>
    <n v="118.98299999999999"/>
  </r>
  <r>
    <n v="3210"/>
    <s v="CA-2013-108882"/>
    <x v="0"/>
    <x v="850"/>
    <d v="2013-01-15T00:00:00"/>
    <s v="Standard Class"/>
    <s v="LA-16780"/>
    <s v="Laura Armstrong"/>
    <x v="1"/>
    <s v="United States"/>
    <s v="Fresno"/>
    <s v="California"/>
    <n v="93727"/>
    <x v="1"/>
    <s v="TEC-PH-10002726"/>
    <s v="Technology"/>
    <s v="Phones"/>
    <s v="netTALK DUO VoIP Telephone Service"/>
    <n v="377.92800000000005"/>
    <n v="9"/>
    <n v="0.2"/>
    <n v="141.72300000000001"/>
  </r>
  <r>
    <n v="3211"/>
    <s v="US-2014-108245"/>
    <x v="3"/>
    <x v="585"/>
    <d v="2014-09-28T00:00:00"/>
    <s v="Standard Class"/>
    <s v="SH-19975"/>
    <s v="Sally Hughsby"/>
    <x v="1"/>
    <s v="United States"/>
    <s v="Pearland"/>
    <s v="Texas"/>
    <n v="77581"/>
    <x v="2"/>
    <s v="OFF-EN-10001415"/>
    <s v="Office Supplies"/>
    <s v="Envelopes"/>
    <s v="Staples"/>
    <n v="13.392000000000001"/>
    <n v="3"/>
    <n v="0.2"/>
    <n v="5.0220000000000002"/>
  </r>
  <r>
    <n v="3212"/>
    <s v="US-2014-108245"/>
    <x v="3"/>
    <x v="585"/>
    <d v="2014-09-28T00:00:00"/>
    <s v="Standard Class"/>
    <s v="SH-19975"/>
    <s v="Sally Hughsby"/>
    <x v="1"/>
    <s v="United States"/>
    <s v="Pearland"/>
    <s v="Texas"/>
    <n v="77581"/>
    <x v="2"/>
    <s v="OFF-BI-10000773"/>
    <s v="Office Supplies"/>
    <s v="Binders"/>
    <s v="Insertable Tab Post Binder Dividers"/>
    <n v="11.227999999999998"/>
    <n v="7"/>
    <n v="0.8"/>
    <n v="-18.52620000000001"/>
  </r>
  <r>
    <n v="3213"/>
    <s v="CA-2011-142314"/>
    <x v="2"/>
    <x v="851"/>
    <d v="2011-12-28T00:00:00"/>
    <s v="Standard Class"/>
    <s v="SF-20200"/>
    <s v="Sarah Foster"/>
    <x v="0"/>
    <s v="United States"/>
    <s v="Richmond"/>
    <s v="Indiana"/>
    <n v="47374"/>
    <x v="2"/>
    <s v="OFF-AP-10002350"/>
    <s v="Office Supplies"/>
    <s v="Appliances"/>
    <s v="Belkin F9H710-06 7 Outlet SurgeMaster Surge Protector"/>
    <n v="207.24"/>
    <n v="11"/>
    <n v="0"/>
    <n v="58.027200000000001"/>
  </r>
  <r>
    <n v="3214"/>
    <s v="CA-2013-132409"/>
    <x v="0"/>
    <x v="439"/>
    <d v="2013-06-02T00:00:00"/>
    <s v="Standard Class"/>
    <s v="TH-21235"/>
    <s v="Tiffany House"/>
    <x v="1"/>
    <s v="United States"/>
    <s v="Philadelphia"/>
    <s v="Pennsylvania"/>
    <n v="19134"/>
    <x v="3"/>
    <s v="OFF-AR-10001919"/>
    <s v="Office Supplies"/>
    <s v="Art"/>
    <s v="OIC #2 Pencils, Medium Soft"/>
    <n v="1.504"/>
    <n v="1"/>
    <n v="0.2"/>
    <n v="0.16919999999999991"/>
  </r>
  <r>
    <n v="3215"/>
    <s v="CA-2013-132409"/>
    <x v="0"/>
    <x v="439"/>
    <d v="2013-06-02T00:00:00"/>
    <s v="Standard Class"/>
    <s v="TH-21235"/>
    <s v="Tiffany House"/>
    <x v="1"/>
    <s v="United States"/>
    <s v="Philadelphia"/>
    <s v="Pennsylvania"/>
    <n v="19134"/>
    <x v="3"/>
    <s v="OFF-AP-10002082"/>
    <s v="Office Supplies"/>
    <s v="Appliances"/>
    <s v="Holmes HEPA Air Purifier"/>
    <n v="34.848000000000006"/>
    <n v="2"/>
    <n v="0.2"/>
    <n v="6.5339999999999971"/>
  </r>
  <r>
    <n v="3216"/>
    <s v="CA-2014-150189"/>
    <x v="3"/>
    <x v="141"/>
    <d v="2014-07-11T00:00:00"/>
    <s v="First Class"/>
    <s v="VG-21790"/>
    <s v="Vivek Gonzalez"/>
    <x v="0"/>
    <s v="United States"/>
    <s v="San Mateo"/>
    <s v="California"/>
    <n v="94403"/>
    <x v="1"/>
    <s v="OFF-LA-10002762"/>
    <s v="Office Supplies"/>
    <s v="Labels"/>
    <s v="Avery 485"/>
    <n v="75.179999999999993"/>
    <n v="6"/>
    <n v="0"/>
    <n v="35.334599999999995"/>
  </r>
  <r>
    <n v="3217"/>
    <s v="CA-2011-114433"/>
    <x v="2"/>
    <x v="8"/>
    <d v="2011-05-17T00:00:00"/>
    <s v="Standard Class"/>
    <s v="NP-18325"/>
    <s v="Naresj Patel"/>
    <x v="0"/>
    <s v="United States"/>
    <s v="Oakland"/>
    <s v="California"/>
    <n v="94601"/>
    <x v="1"/>
    <s v="TEC-AC-10002800"/>
    <s v="Technology"/>
    <s v="Accessories"/>
    <s v="Plantronics Audio 478 Stereo USB Headset"/>
    <n v="149.97"/>
    <n v="3"/>
    <n v="0"/>
    <n v="52.489499999999992"/>
  </r>
  <r>
    <n v="3218"/>
    <s v="CA-2014-104640"/>
    <x v="3"/>
    <x v="468"/>
    <d v="2014-11-17T00:00:00"/>
    <s v="Standard Class"/>
    <s v="FH-14275"/>
    <s v="Frank Hawley"/>
    <x v="1"/>
    <s v="United States"/>
    <s v="New York City"/>
    <s v="New York"/>
    <n v="10024"/>
    <x v="3"/>
    <s v="OFF-BI-10003925"/>
    <s v="Office Supplies"/>
    <s v="Binders"/>
    <s v="Fellowes PB300 Plastic Comb Binding Machine"/>
    <n v="931.17600000000016"/>
    <n v="3"/>
    <n v="0.2"/>
    <n v="314.27190000000002"/>
  </r>
  <r>
    <n v="3219"/>
    <s v="CA-2014-104640"/>
    <x v="3"/>
    <x v="468"/>
    <d v="2014-11-17T00:00:00"/>
    <s v="Standard Class"/>
    <s v="FH-14275"/>
    <s v="Frank Hawley"/>
    <x v="1"/>
    <s v="United States"/>
    <s v="New York City"/>
    <s v="New York"/>
    <n v="10024"/>
    <x v="3"/>
    <s v="TEC-PH-10002200"/>
    <s v="Technology"/>
    <s v="Phones"/>
    <s v="Aastra 6757i CT Wireless VoIP phone"/>
    <n v="430.88"/>
    <n v="2"/>
    <n v="0"/>
    <n v="124.95519999999999"/>
  </r>
  <r>
    <n v="3220"/>
    <s v="US-2012-137008"/>
    <x v="1"/>
    <x v="653"/>
    <d v="2012-10-08T00:00:00"/>
    <s v="Standard Class"/>
    <s v="JP-15460"/>
    <s v="Jennifer Patt"/>
    <x v="1"/>
    <s v="United States"/>
    <s v="Lakewood"/>
    <s v="New Jersey"/>
    <n v="8701"/>
    <x v="3"/>
    <s v="OFF-PA-10001295"/>
    <s v="Office Supplies"/>
    <s v="Paper"/>
    <s v="Computer Printout Paper with Letter-Trim Perforations"/>
    <n v="94.85"/>
    <n v="5"/>
    <n v="0"/>
    <n v="45.527999999999992"/>
  </r>
  <r>
    <n v="3221"/>
    <s v="US-2012-137008"/>
    <x v="1"/>
    <x v="653"/>
    <d v="2012-10-08T00:00:00"/>
    <s v="Standard Class"/>
    <s v="JP-15460"/>
    <s v="Jennifer Patt"/>
    <x v="1"/>
    <s v="United States"/>
    <s v="Lakewood"/>
    <s v="New Jersey"/>
    <n v="8701"/>
    <x v="3"/>
    <s v="OFF-EN-10002500"/>
    <s v="Office Supplies"/>
    <s v="Envelopes"/>
    <s v="Globe Weis Peel &amp; Seel First Class Envelopes"/>
    <n v="51.12"/>
    <n v="4"/>
    <n v="0"/>
    <n v="23.003999999999998"/>
  </r>
  <r>
    <n v="3222"/>
    <s v="US-2012-137008"/>
    <x v="1"/>
    <x v="653"/>
    <d v="2012-10-08T00:00:00"/>
    <s v="Standard Class"/>
    <s v="JP-15460"/>
    <s v="Jennifer Patt"/>
    <x v="1"/>
    <s v="United States"/>
    <s v="Lakewood"/>
    <s v="New Jersey"/>
    <n v="8701"/>
    <x v="3"/>
    <s v="TEC-AC-10000892"/>
    <s v="Technology"/>
    <s v="Accessories"/>
    <s v="NETGEAR N750 Dual Band Wi-Fi Gigabit Router"/>
    <n v="90"/>
    <n v="1"/>
    <n v="0"/>
    <n v="32.4"/>
  </r>
  <r>
    <n v="3223"/>
    <s v="CA-2011-108189"/>
    <x v="2"/>
    <x v="852"/>
    <d v="2011-10-05T00:00:00"/>
    <s v="First Class"/>
    <s v="ES-14080"/>
    <s v="Erin Smith"/>
    <x v="1"/>
    <s v="United States"/>
    <s v="Tempe"/>
    <s v="Arizona"/>
    <n v="85281"/>
    <x v="1"/>
    <s v="OFF-PA-10001838"/>
    <s v="Office Supplies"/>
    <s v="Paper"/>
    <s v="Adams Telephone Message Book W/Dividers/Space For Phone Numbers, 5 1/4&quot;X8 1/2&quot;, 300/Messages"/>
    <n v="9.4079999999999995"/>
    <n v="2"/>
    <n v="0.2"/>
    <n v="3.4103999999999997"/>
  </r>
  <r>
    <n v="3224"/>
    <s v="CA-2011-108189"/>
    <x v="2"/>
    <x v="852"/>
    <d v="2011-10-05T00:00:00"/>
    <s v="First Class"/>
    <s v="ES-14080"/>
    <s v="Erin Smith"/>
    <x v="1"/>
    <s v="United States"/>
    <s v="Tempe"/>
    <s v="Arizona"/>
    <n v="85281"/>
    <x v="1"/>
    <s v="OFF-FA-10000735"/>
    <s v="Office Supplies"/>
    <s v="Fasteners"/>
    <s v="Staples"/>
    <n v="4.6719999999999997"/>
    <n v="2"/>
    <n v="0.2"/>
    <n v="1.4599999999999997"/>
  </r>
  <r>
    <n v="3225"/>
    <s v="CA-2011-108189"/>
    <x v="2"/>
    <x v="852"/>
    <d v="2011-10-05T00:00:00"/>
    <s v="First Class"/>
    <s v="ES-14080"/>
    <s v="Erin Smith"/>
    <x v="1"/>
    <s v="United States"/>
    <s v="Tempe"/>
    <s v="Arizona"/>
    <n v="85281"/>
    <x v="1"/>
    <s v="TEC-PH-10001760"/>
    <s v="Technology"/>
    <s v="Phones"/>
    <s v="Bose SoundLink Bluetooth Speaker"/>
    <n v="318.40000000000003"/>
    <n v="2"/>
    <n v="0.2"/>
    <n v="107.46"/>
  </r>
  <r>
    <n v="3226"/>
    <s v="CA-2011-108189"/>
    <x v="2"/>
    <x v="852"/>
    <d v="2011-10-05T00:00:00"/>
    <s v="First Class"/>
    <s v="ES-14080"/>
    <s v="Erin Smith"/>
    <x v="1"/>
    <s v="United States"/>
    <s v="Tempe"/>
    <s v="Arizona"/>
    <n v="85281"/>
    <x v="1"/>
    <s v="OFF-EN-10004846"/>
    <s v="Office Supplies"/>
    <s v="Envelopes"/>
    <s v="Letter or Legal Size Expandable Poly String Tie Envelopes"/>
    <n v="12.768000000000001"/>
    <n v="6"/>
    <n v="0.2"/>
    <n v="4.628400000000001"/>
  </r>
  <r>
    <n v="3227"/>
    <s v="CA-2011-108189"/>
    <x v="2"/>
    <x v="852"/>
    <d v="2011-10-05T00:00:00"/>
    <s v="First Class"/>
    <s v="ES-14080"/>
    <s v="Erin Smith"/>
    <x v="1"/>
    <s v="United States"/>
    <s v="Tempe"/>
    <s v="Arizona"/>
    <n v="85281"/>
    <x v="1"/>
    <s v="OFF-SU-10003567"/>
    <s v="Office Supplies"/>
    <s v="Supplies"/>
    <s v="Stiletto Hand Letter Openers"/>
    <n v="15.36"/>
    <n v="2"/>
    <n v="0.2"/>
    <n v="-3.2639999999999993"/>
  </r>
  <r>
    <n v="3228"/>
    <s v="CA-2011-108189"/>
    <x v="2"/>
    <x v="852"/>
    <d v="2011-10-05T00:00:00"/>
    <s v="First Class"/>
    <s v="ES-14080"/>
    <s v="Erin Smith"/>
    <x v="1"/>
    <s v="United States"/>
    <s v="Tempe"/>
    <s v="Arizona"/>
    <n v="85281"/>
    <x v="1"/>
    <s v="TEC-PH-10001557"/>
    <s v="Technology"/>
    <s v="Phones"/>
    <s v="Pyle PMP37LED"/>
    <n v="230.376"/>
    <n v="3"/>
    <n v="0.2"/>
    <n v="20.157899999999991"/>
  </r>
  <r>
    <n v="3229"/>
    <s v="CA-2011-108189"/>
    <x v="2"/>
    <x v="852"/>
    <d v="2011-10-05T00:00:00"/>
    <s v="First Class"/>
    <s v="ES-14080"/>
    <s v="Erin Smith"/>
    <x v="1"/>
    <s v="United States"/>
    <s v="Tempe"/>
    <s v="Arizona"/>
    <n v="85281"/>
    <x v="1"/>
    <s v="TEC-AC-10003038"/>
    <s v="Technology"/>
    <s v="Accessories"/>
    <s v="Kingston Digital DataTraveler 16GB USB 2.0"/>
    <n v="7.16"/>
    <n v="1"/>
    <n v="0.2"/>
    <n v="-8.9500000000001023E-2"/>
  </r>
  <r>
    <n v="3230"/>
    <s v="CA-2011-154641"/>
    <x v="2"/>
    <x v="430"/>
    <d v="2011-08-16T00:00:00"/>
    <s v="Standard Class"/>
    <s v="KL-16645"/>
    <s v="Ken Lonsdale"/>
    <x v="0"/>
    <s v="United States"/>
    <s v="New York City"/>
    <s v="New York"/>
    <n v="10035"/>
    <x v="3"/>
    <s v="OFF-ST-10004459"/>
    <s v="Office Supplies"/>
    <s v="Storage"/>
    <s v="Tennsco Single-Tier Lockers"/>
    <n v="375.34"/>
    <n v="1"/>
    <n v="0"/>
    <n v="18.766999999999996"/>
  </r>
  <r>
    <n v="3231"/>
    <s v="CA-2014-131625"/>
    <x v="3"/>
    <x v="853"/>
    <d v="2014-09-06T00:00:00"/>
    <s v="Second Class"/>
    <s v="BN-11515"/>
    <s v="Bradley Nguyen"/>
    <x v="0"/>
    <s v="United States"/>
    <s v="New York City"/>
    <s v="New York"/>
    <n v="10009"/>
    <x v="3"/>
    <s v="FUR-FU-10004960"/>
    <s v="Furniture"/>
    <s v="Furnishings"/>
    <s v="Seth Thomas 12&quot; Clock w/ Goldtone Case"/>
    <n v="114.9"/>
    <n v="5"/>
    <n v="0"/>
    <n v="39.066000000000003"/>
  </r>
  <r>
    <n v="3232"/>
    <s v="US-2014-156356"/>
    <x v="3"/>
    <x v="513"/>
    <d v="2014-04-23T00:00:00"/>
    <s v="Standard Class"/>
    <s v="ND-18370"/>
    <s v="Natalie DeCherney"/>
    <x v="0"/>
    <s v="United States"/>
    <s v="Houston"/>
    <s v="Texas"/>
    <n v="77095"/>
    <x v="2"/>
    <s v="OFF-BI-10000632"/>
    <s v="Office Supplies"/>
    <s v="Binders"/>
    <s v="Satellite Sectional Post Binders"/>
    <n v="26.045999999999992"/>
    <n v="3"/>
    <n v="0.8"/>
    <n v="-44.278199999999998"/>
  </r>
  <r>
    <n v="3233"/>
    <s v="US-2014-156356"/>
    <x v="3"/>
    <x v="513"/>
    <d v="2014-04-23T00:00:00"/>
    <s v="Standard Class"/>
    <s v="ND-18370"/>
    <s v="Natalie DeCherney"/>
    <x v="0"/>
    <s v="United States"/>
    <s v="Houston"/>
    <s v="Texas"/>
    <n v="77095"/>
    <x v="2"/>
    <s v="OFF-BI-10001107"/>
    <s v="Office Supplies"/>
    <s v="Binders"/>
    <s v="GBC White Gloss Covers, Plain Front"/>
    <n v="2.8959999999999995"/>
    <n v="1"/>
    <n v="0.8"/>
    <n v="-4.7784000000000013"/>
  </r>
  <r>
    <n v="3234"/>
    <s v="US-2014-156356"/>
    <x v="3"/>
    <x v="513"/>
    <d v="2014-04-23T00:00:00"/>
    <s v="Standard Class"/>
    <s v="ND-18370"/>
    <s v="Natalie DeCherney"/>
    <x v="0"/>
    <s v="United States"/>
    <s v="Houston"/>
    <s v="Texas"/>
    <n v="77095"/>
    <x v="2"/>
    <s v="OFF-ST-10002301"/>
    <s v="Office Supplies"/>
    <s v="Storage"/>
    <s v="Tennsco Commercial Shelving"/>
    <n v="32.544000000000004"/>
    <n v="2"/>
    <n v="0.2"/>
    <n v="-7.7292000000000041"/>
  </r>
  <r>
    <n v="3235"/>
    <s v="CA-2013-138933"/>
    <x v="0"/>
    <x v="423"/>
    <d v="2013-04-28T00:00:00"/>
    <s v="First Class"/>
    <s v="JL-15130"/>
    <s v="Jack Lebron"/>
    <x v="0"/>
    <s v="United States"/>
    <s v="Riverside"/>
    <s v="California"/>
    <n v="92503"/>
    <x v="1"/>
    <s v="OFF-BI-10003355"/>
    <s v="Office Supplies"/>
    <s v="Binders"/>
    <s v="Cardinal Holdit Business Card Pockets"/>
    <n v="3.9840000000000004"/>
    <n v="1"/>
    <n v="0.2"/>
    <n v="1.3944000000000001"/>
  </r>
  <r>
    <n v="3236"/>
    <s v="CA-2013-140746"/>
    <x v="0"/>
    <x v="804"/>
    <d v="2013-01-15T00:00:00"/>
    <s v="Same Day"/>
    <s v="RC-19825"/>
    <s v="Roy Collins"/>
    <x v="0"/>
    <s v="United States"/>
    <s v="Fairfield"/>
    <s v="Connecticut"/>
    <n v="6824"/>
    <x v="3"/>
    <s v="FUR-TA-10002903"/>
    <s v="Furniture"/>
    <s v="Tables"/>
    <s v="Bevis Round Bullnose 29&quot; High Table Top"/>
    <n v="181.79699999999997"/>
    <n v="1"/>
    <n v="0.3"/>
    <n v="-15.582599999999999"/>
  </r>
  <r>
    <n v="3237"/>
    <s v="CA-2013-146836"/>
    <x v="0"/>
    <x v="440"/>
    <d v="2013-05-03T00:00:00"/>
    <s v="Same Day"/>
    <s v="CC-12475"/>
    <s v="Cindy Chapman"/>
    <x v="0"/>
    <s v="United States"/>
    <s v="New York City"/>
    <s v="New York"/>
    <n v="10024"/>
    <x v="3"/>
    <s v="OFF-ST-10001580"/>
    <s v="Office Supplies"/>
    <s v="Storage"/>
    <s v="Super Decoflex Portable Personal File"/>
    <n v="44.94"/>
    <n v="3"/>
    <n v="0"/>
    <n v="12.5832"/>
  </r>
  <r>
    <n v="3238"/>
    <s v="CA-2013-146836"/>
    <x v="0"/>
    <x v="440"/>
    <d v="2013-05-03T00:00:00"/>
    <s v="Same Day"/>
    <s v="CC-12475"/>
    <s v="Cindy Chapman"/>
    <x v="0"/>
    <s v="United States"/>
    <s v="New York City"/>
    <s v="New York"/>
    <n v="10024"/>
    <x v="3"/>
    <s v="OFF-BI-10000315"/>
    <s v="Office Supplies"/>
    <s v="Binders"/>
    <s v="Poly Designer Cover &amp; Back"/>
    <n v="45.576000000000001"/>
    <n v="3"/>
    <n v="0.2"/>
    <n v="15.951599999999997"/>
  </r>
  <r>
    <n v="3239"/>
    <s v="US-2013-127971"/>
    <x v="0"/>
    <x v="73"/>
    <d v="2013-11-28T00:00:00"/>
    <s v="Standard Class"/>
    <s v="DW-13195"/>
    <s v="David Wiener"/>
    <x v="1"/>
    <s v="United States"/>
    <s v="Houston"/>
    <s v="Texas"/>
    <n v="77095"/>
    <x v="2"/>
    <s v="FUR-CH-10003774"/>
    <s v="Furniture"/>
    <s v="Chairs"/>
    <s v="Global Wood Trimmed Manager's Task Chair, Khaki"/>
    <n v="318.43"/>
    <n v="5"/>
    <n v="0.3"/>
    <n v="-77.333000000000013"/>
  </r>
  <r>
    <n v="3240"/>
    <s v="US-2013-127971"/>
    <x v="0"/>
    <x v="73"/>
    <d v="2013-11-28T00:00:00"/>
    <s v="Standard Class"/>
    <s v="DW-13195"/>
    <s v="David Wiener"/>
    <x v="1"/>
    <s v="United States"/>
    <s v="Houston"/>
    <s v="Texas"/>
    <n v="77095"/>
    <x v="2"/>
    <s v="TEC-PH-10003095"/>
    <s v="Technology"/>
    <s v="Phones"/>
    <s v="Samsung HM1900 Bluetooth Headset"/>
    <n v="122.91999999999999"/>
    <n v="7"/>
    <n v="0.2"/>
    <n v="46.095000000000006"/>
  </r>
  <r>
    <n v="3241"/>
    <s v="US-2013-127971"/>
    <x v="0"/>
    <x v="73"/>
    <d v="2013-11-28T00:00:00"/>
    <s v="Standard Class"/>
    <s v="DW-13195"/>
    <s v="David Wiener"/>
    <x v="1"/>
    <s v="United States"/>
    <s v="Houston"/>
    <s v="Texas"/>
    <n v="77095"/>
    <x v="2"/>
    <s v="FUR-FU-10000023"/>
    <s v="Furniture"/>
    <s v="Furnishings"/>
    <s v="Eldon Wave Desk Accessories"/>
    <n v="7.0679999999999996"/>
    <n v="3"/>
    <n v="0.6"/>
    <n v="-2.8271999999999995"/>
  </r>
  <r>
    <n v="3242"/>
    <s v="US-2013-140809"/>
    <x v="0"/>
    <x v="854"/>
    <d v="2013-02-03T00:00:00"/>
    <s v="First Class"/>
    <s v="CK-12760"/>
    <s v="Cyma Kinney"/>
    <x v="1"/>
    <s v="United States"/>
    <s v="Arlington"/>
    <s v="Virginia"/>
    <n v="22204"/>
    <x v="0"/>
    <s v="OFF-ST-10002214"/>
    <s v="Office Supplies"/>
    <s v="Storage"/>
    <s v="X-Rack File for Hanging Folders"/>
    <n v="56.449999999999996"/>
    <n v="5"/>
    <n v="0"/>
    <n v="14.676999999999998"/>
  </r>
  <r>
    <n v="3243"/>
    <s v="CA-2014-114524"/>
    <x v="3"/>
    <x v="185"/>
    <d v="2014-04-06T00:00:00"/>
    <s v="Second Class"/>
    <s v="EG-13900"/>
    <s v="Emily Grady"/>
    <x v="0"/>
    <s v="United States"/>
    <s v="Chicago"/>
    <s v="Illinois"/>
    <n v="60623"/>
    <x v="2"/>
    <s v="OFF-BI-10002799"/>
    <s v="Office Supplies"/>
    <s v="Binders"/>
    <s v="SlimView Poly Binder, 3/8&quot;"/>
    <n v="13.467999999999998"/>
    <n v="13"/>
    <n v="0.8"/>
    <n v="-22.895600000000005"/>
  </r>
  <r>
    <n v="3244"/>
    <s v="CA-2014-113355"/>
    <x v="3"/>
    <x v="96"/>
    <d v="2014-12-06T00:00:00"/>
    <s v="Standard Class"/>
    <s v="SJ-20215"/>
    <s v="Sarah Jordon"/>
    <x v="0"/>
    <s v="United States"/>
    <s v="Grand Prairie"/>
    <s v="Texas"/>
    <n v="75051"/>
    <x v="2"/>
    <s v="TEC-PH-10004912"/>
    <s v="Technology"/>
    <s v="Phones"/>
    <s v="Cisco SPA112 2 Port Phone Adapter"/>
    <n v="219.80000000000004"/>
    <n v="5"/>
    <n v="0.2"/>
    <n v="24.727499999999971"/>
  </r>
  <r>
    <n v="3245"/>
    <s v="CA-2014-113355"/>
    <x v="3"/>
    <x v="96"/>
    <d v="2014-12-06T00:00:00"/>
    <s v="Standard Class"/>
    <s v="SJ-20215"/>
    <s v="Sarah Jordon"/>
    <x v="0"/>
    <s v="United States"/>
    <s v="Grand Prairie"/>
    <s v="Texas"/>
    <n v="75051"/>
    <x v="2"/>
    <s v="FUR-CH-10002602"/>
    <s v="Furniture"/>
    <s v="Chairs"/>
    <s v="DMI Arturo Collection Mission-style Design Wood Chair"/>
    <n v="317.05799999999999"/>
    <n v="3"/>
    <n v="0.3"/>
    <n v="-18.117599999999996"/>
  </r>
  <r>
    <n v="3246"/>
    <s v="US-2014-140907"/>
    <x v="3"/>
    <x v="389"/>
    <d v="2014-12-13T00:00:00"/>
    <s v="Second Class"/>
    <s v="BP-11185"/>
    <s v="Ben Peterman"/>
    <x v="1"/>
    <s v="United States"/>
    <s v="Seattle"/>
    <s v="Washington"/>
    <n v="98103"/>
    <x v="1"/>
    <s v="TEC-AC-10004510"/>
    <s v="Technology"/>
    <s v="Accessories"/>
    <s v="Logitech Desktop MK120 Mouse and keyboard Combo"/>
    <n v="49.08"/>
    <n v="3"/>
    <n v="0"/>
    <n v="4.9079999999999977"/>
  </r>
  <r>
    <n v="3247"/>
    <s v="US-2014-140907"/>
    <x v="3"/>
    <x v="389"/>
    <d v="2014-12-13T00:00:00"/>
    <s v="Second Class"/>
    <s v="BP-11185"/>
    <s v="Ben Peterman"/>
    <x v="1"/>
    <s v="United States"/>
    <s v="Seattle"/>
    <s v="Washington"/>
    <n v="98103"/>
    <x v="1"/>
    <s v="OFF-ST-10000060"/>
    <s v="Office Supplies"/>
    <s v="Storage"/>
    <s v="Fellowes Bankers Box Staxonsteel Drawer File/Stacking System"/>
    <n v="324.90000000000003"/>
    <n v="5"/>
    <n v="0"/>
    <n v="38.988000000000014"/>
  </r>
  <r>
    <n v="3248"/>
    <s v="US-2014-140907"/>
    <x v="3"/>
    <x v="389"/>
    <d v="2014-12-13T00:00:00"/>
    <s v="Second Class"/>
    <s v="BP-11185"/>
    <s v="Ben Peterman"/>
    <x v="1"/>
    <s v="United States"/>
    <s v="Seattle"/>
    <s v="Washington"/>
    <n v="98103"/>
    <x v="1"/>
    <s v="OFF-AR-10000799"/>
    <s v="Office Supplies"/>
    <s v="Art"/>
    <s v="Col-Erase Pencils with Erasers"/>
    <n v="18.240000000000002"/>
    <n v="3"/>
    <n v="0"/>
    <n v="5.2895999999999983"/>
  </r>
  <r>
    <n v="3249"/>
    <s v="CA-2013-159730"/>
    <x v="0"/>
    <x v="42"/>
    <d v="2013-09-22T00:00:00"/>
    <s v="Standard Class"/>
    <s v="SJ-20125"/>
    <s v="Sanjit Jacobs"/>
    <x v="2"/>
    <s v="United States"/>
    <s v="Seattle"/>
    <s v="Washington"/>
    <n v="98103"/>
    <x v="1"/>
    <s v="FUR-CH-10004875"/>
    <s v="Furniture"/>
    <s v="Chairs"/>
    <s v="Harbour Creations 67200 Series Stacking Chairs"/>
    <n v="113.88800000000002"/>
    <n v="2"/>
    <n v="0.2"/>
    <n v="9.9651999999999994"/>
  </r>
  <r>
    <n v="3250"/>
    <s v="CA-2013-159730"/>
    <x v="0"/>
    <x v="42"/>
    <d v="2013-09-22T00:00:00"/>
    <s v="Standard Class"/>
    <s v="SJ-20125"/>
    <s v="Sanjit Jacobs"/>
    <x v="2"/>
    <s v="United States"/>
    <s v="Seattle"/>
    <s v="Washington"/>
    <n v="98103"/>
    <x v="1"/>
    <s v="TEC-PH-10002085"/>
    <s v="Technology"/>
    <s v="Phones"/>
    <s v="Clarity 53712"/>
    <n v="105.584"/>
    <n v="2"/>
    <n v="0.2"/>
    <n v="7.9188000000000045"/>
  </r>
  <r>
    <n v="3251"/>
    <s v="CA-2013-157868"/>
    <x v="0"/>
    <x v="443"/>
    <d v="2013-12-30T00:00:00"/>
    <s v="Standard Class"/>
    <s v="MC-17590"/>
    <s v="Matt Collister"/>
    <x v="1"/>
    <s v="United States"/>
    <s v="Grand Rapids"/>
    <s v="Michigan"/>
    <n v="49505"/>
    <x v="2"/>
    <s v="OFF-FA-10000992"/>
    <s v="Office Supplies"/>
    <s v="Fasteners"/>
    <s v="Acco Clips to Go Binder Clips, 24 Clips in Two Sizes"/>
    <n v="24.849999999999998"/>
    <n v="7"/>
    <n v="0"/>
    <n v="11.679499999999999"/>
  </r>
  <r>
    <n v="3252"/>
    <s v="CA-2014-119389"/>
    <x v="3"/>
    <x v="827"/>
    <d v="2014-04-20T00:00:00"/>
    <s v="First Class"/>
    <s v="BG-11740"/>
    <s v="Bruce Geld"/>
    <x v="0"/>
    <s v="United States"/>
    <s v="Philadelphia"/>
    <s v="Pennsylvania"/>
    <n v="19120"/>
    <x v="3"/>
    <s v="FUR-FU-10001473"/>
    <s v="Furniture"/>
    <s v="Furnishings"/>
    <s v="Eldon Executive Woodline II Desk Accessories, Mahogany"/>
    <n v="60.311999999999998"/>
    <n v="3"/>
    <n v="0.2"/>
    <n v="5.2773000000000003"/>
  </r>
  <r>
    <n v="3253"/>
    <s v="CA-2014-110373"/>
    <x v="3"/>
    <x v="855"/>
    <d v="2014-10-31T00:00:00"/>
    <s v="Second Class"/>
    <s v="MA-17560"/>
    <s v="Matt Abelman"/>
    <x v="2"/>
    <s v="United States"/>
    <s v="Chicago"/>
    <s v="Illinois"/>
    <n v="60610"/>
    <x v="2"/>
    <s v="OFF-AR-10003045"/>
    <s v="Office Supplies"/>
    <s v="Art"/>
    <s v="Prang Colored Pencils"/>
    <n v="7.0559999999999992"/>
    <n v="3"/>
    <n v="0.2"/>
    <n v="2.2050000000000001"/>
  </r>
  <r>
    <n v="3254"/>
    <s v="CA-2014-110373"/>
    <x v="3"/>
    <x v="855"/>
    <d v="2014-10-31T00:00:00"/>
    <s v="Second Class"/>
    <s v="MA-17560"/>
    <s v="Matt Abelman"/>
    <x v="2"/>
    <s v="United States"/>
    <s v="Chicago"/>
    <s v="Illinois"/>
    <n v="60610"/>
    <x v="2"/>
    <s v="TEC-PH-10001536"/>
    <s v="Technology"/>
    <s v="Phones"/>
    <s v="Spigen Samsung Galaxy S5 Case Wallet"/>
    <n v="27.183999999999997"/>
    <n v="2"/>
    <n v="0.2"/>
    <n v="2.0387999999999984"/>
  </r>
  <r>
    <n v="3255"/>
    <s v="CA-2013-155474"/>
    <x v="0"/>
    <x v="630"/>
    <d v="2013-07-15T00:00:00"/>
    <s v="Standard Class"/>
    <s v="CC-12220"/>
    <s v="Chris Cortes"/>
    <x v="0"/>
    <s v="United States"/>
    <s v="Seattle"/>
    <s v="Washington"/>
    <n v="98105"/>
    <x v="1"/>
    <s v="TEC-PH-10001580"/>
    <s v="Technology"/>
    <s v="Phones"/>
    <s v="Logitech Mobile Speakerphone P710e - speaker phone"/>
    <n v="107.98399999999999"/>
    <n v="1"/>
    <n v="0.2"/>
    <n v="9.4485999999999954"/>
  </r>
  <r>
    <n v="3256"/>
    <s v="CA-2013-155474"/>
    <x v="0"/>
    <x v="630"/>
    <d v="2013-07-15T00:00:00"/>
    <s v="Standard Class"/>
    <s v="CC-12220"/>
    <s v="Chris Cortes"/>
    <x v="0"/>
    <s v="United States"/>
    <s v="Seattle"/>
    <s v="Washington"/>
    <n v="98105"/>
    <x v="1"/>
    <s v="OFF-BI-10004209"/>
    <s v="Office Supplies"/>
    <s v="Binders"/>
    <s v="Fellowes Twister Kit, Gray/Clear, 3/pkg"/>
    <n v="19.295999999999999"/>
    <n v="3"/>
    <n v="0.2"/>
    <n v="6.0299999999999994"/>
  </r>
  <r>
    <n v="3257"/>
    <s v="CA-2012-155453"/>
    <x v="1"/>
    <x v="101"/>
    <d v="2012-08-14T00:00:00"/>
    <s v="Standard Class"/>
    <s v="RA-19885"/>
    <s v="Ruben Ausman"/>
    <x v="1"/>
    <s v="United States"/>
    <s v="Jacksonville"/>
    <s v="Florida"/>
    <n v="32216"/>
    <x v="0"/>
    <s v="OFF-LA-10001613"/>
    <s v="Office Supplies"/>
    <s v="Labels"/>
    <s v="Avery File Folder Labels"/>
    <n v="4.6079999999999997"/>
    <n v="2"/>
    <n v="0.2"/>
    <n v="1.6704000000000001"/>
  </r>
  <r>
    <n v="3258"/>
    <s v="US-2013-161844"/>
    <x v="0"/>
    <x v="10"/>
    <d v="2013-12-15T00:00:00"/>
    <s v="Second Class"/>
    <s v="DK-12835"/>
    <s v="Damala Kotsonis"/>
    <x v="1"/>
    <s v="United States"/>
    <s v="Franklin"/>
    <s v="Tennessee"/>
    <n v="37064"/>
    <x v="0"/>
    <s v="FUR-TA-10001676"/>
    <s v="Furniture"/>
    <s v="Tables"/>
    <s v="Hon 61000 Series Interactive Training Tables"/>
    <n v="79.97399999999999"/>
    <n v="3"/>
    <n v="0.4"/>
    <n v="-29.323800000000006"/>
  </r>
  <r>
    <n v="3259"/>
    <s v="US-2013-161844"/>
    <x v="0"/>
    <x v="10"/>
    <d v="2013-12-15T00:00:00"/>
    <s v="Second Class"/>
    <s v="DK-12835"/>
    <s v="Damala Kotsonis"/>
    <x v="1"/>
    <s v="United States"/>
    <s v="Franklin"/>
    <s v="Tennessee"/>
    <n v="37064"/>
    <x v="0"/>
    <s v="OFF-BI-10003712"/>
    <s v="Office Supplies"/>
    <s v="Binders"/>
    <s v="Acco Pressboard Covers with Storage Hooks, 14 7/8&quot; x 11&quot;, Light Blue"/>
    <n v="2.9460000000000006"/>
    <n v="2"/>
    <n v="0.7"/>
    <n v="-2.0621999999999998"/>
  </r>
  <r>
    <n v="3260"/>
    <s v="US-2013-162103"/>
    <x v="0"/>
    <x v="373"/>
    <d v="2013-11-18T00:00:00"/>
    <s v="Standard Class"/>
    <s v="LB-16795"/>
    <s v="Laurel Beltran"/>
    <x v="2"/>
    <s v="United States"/>
    <s v="Highland Park"/>
    <s v="Illinois"/>
    <n v="60035"/>
    <x v="2"/>
    <s v="OFF-BI-10000285"/>
    <s v="Office Supplies"/>
    <s v="Binders"/>
    <s v="XtraLife ClearVue Slant-D Ring Binders by Cardinal"/>
    <n v="3.1359999999999992"/>
    <n v="2"/>
    <n v="0.8"/>
    <n v="-4.7040000000000006"/>
  </r>
  <r>
    <n v="3261"/>
    <s v="CA-2011-151554"/>
    <x v="2"/>
    <x v="687"/>
    <d v="2011-11-15T00:00:00"/>
    <s v="First Class"/>
    <s v="CM-11815"/>
    <s v="Candace McMahon"/>
    <x v="1"/>
    <s v="United States"/>
    <s v="Pasadena"/>
    <s v="Texas"/>
    <n v="77506"/>
    <x v="2"/>
    <s v="OFF-PA-10004609"/>
    <s v="Office Supplies"/>
    <s v="Paper"/>
    <s v="Xerox 221"/>
    <n v="20.736000000000004"/>
    <n v="4"/>
    <n v="0.2"/>
    <n v="7.2576000000000001"/>
  </r>
  <r>
    <n v="3262"/>
    <s v="CA-2011-140662"/>
    <x v="2"/>
    <x v="664"/>
    <d v="2011-11-19T00:00:00"/>
    <s v="First Class"/>
    <s v="TS-21205"/>
    <s v="Thomas Seio"/>
    <x v="1"/>
    <s v="United States"/>
    <s v="San Francisco"/>
    <s v="California"/>
    <n v="94109"/>
    <x v="1"/>
    <s v="TEC-AC-10001314"/>
    <s v="Technology"/>
    <s v="Accessories"/>
    <s v="Case Logic 2.4GHz Wireless Keyboard"/>
    <n v="99.98"/>
    <n v="2"/>
    <n v="0"/>
    <n v="7.9983999999999895"/>
  </r>
  <r>
    <n v="3263"/>
    <s v="CA-2011-140662"/>
    <x v="2"/>
    <x v="664"/>
    <d v="2011-11-19T00:00:00"/>
    <s v="First Class"/>
    <s v="TS-21205"/>
    <s v="Thomas Seio"/>
    <x v="1"/>
    <s v="United States"/>
    <s v="San Francisco"/>
    <s v="California"/>
    <n v="94109"/>
    <x v="1"/>
    <s v="OFF-PA-10003395"/>
    <s v="Office Supplies"/>
    <s v="Paper"/>
    <s v="Xerox 1941"/>
    <n v="733.94999999999993"/>
    <n v="7"/>
    <n v="0"/>
    <n v="352.29599999999999"/>
  </r>
  <r>
    <n v="3264"/>
    <s v="CA-2011-140662"/>
    <x v="2"/>
    <x v="664"/>
    <d v="2011-11-19T00:00:00"/>
    <s v="First Class"/>
    <s v="TS-21205"/>
    <s v="Thomas Seio"/>
    <x v="1"/>
    <s v="United States"/>
    <s v="San Francisco"/>
    <s v="California"/>
    <n v="94109"/>
    <x v="1"/>
    <s v="OFF-AP-10001242"/>
    <s v="Office Supplies"/>
    <s v="Appliances"/>
    <s v="APC 7 Outlet Network SurgeArrest Surge Protector"/>
    <n v="241.44"/>
    <n v="3"/>
    <n v="0"/>
    <n v="72.431999999999988"/>
  </r>
  <r>
    <n v="3265"/>
    <s v="CA-2013-122518"/>
    <x v="0"/>
    <x v="758"/>
    <d v="2013-03-09T00:00:00"/>
    <s v="Second Class"/>
    <s v="RF-19345"/>
    <s v="Randy Ferguson"/>
    <x v="1"/>
    <s v="United States"/>
    <s v="Miami"/>
    <s v="Florida"/>
    <n v="33180"/>
    <x v="0"/>
    <s v="OFF-LA-10001641"/>
    <s v="Office Supplies"/>
    <s v="Labels"/>
    <s v="Avery 518"/>
    <n v="10.08"/>
    <n v="4"/>
    <n v="0.2"/>
    <n v="3.528"/>
  </r>
  <r>
    <n v="3266"/>
    <s v="US-2011-126571"/>
    <x v="2"/>
    <x v="856"/>
    <d v="2011-10-15T00:00:00"/>
    <s v="Standard Class"/>
    <s v="JF-15565"/>
    <s v="Jill Fjeld"/>
    <x v="0"/>
    <s v="United States"/>
    <s v="Philadelphia"/>
    <s v="Pennsylvania"/>
    <n v="19120"/>
    <x v="3"/>
    <s v="OFF-ST-10003816"/>
    <s v="Office Supplies"/>
    <s v="Storage"/>
    <s v="Fellowes High-Stak Drawer Files"/>
    <n v="281.904"/>
    <n v="2"/>
    <n v="0.2"/>
    <n v="10.571399999999983"/>
  </r>
  <r>
    <n v="3267"/>
    <s v="US-2011-126571"/>
    <x v="2"/>
    <x v="856"/>
    <d v="2011-10-15T00:00:00"/>
    <s v="Standard Class"/>
    <s v="JF-15565"/>
    <s v="Jill Fjeld"/>
    <x v="0"/>
    <s v="United States"/>
    <s v="Philadelphia"/>
    <s v="Pennsylvania"/>
    <n v="19120"/>
    <x v="3"/>
    <s v="OFF-EN-10002230"/>
    <s v="Office Supplies"/>
    <s v="Envelopes"/>
    <s v="Airmail Envelopes"/>
    <n v="201.43200000000002"/>
    <n v="3"/>
    <n v="0.2"/>
    <n v="67.983299999999986"/>
  </r>
  <r>
    <n v="3268"/>
    <s v="CA-2011-143840"/>
    <x v="2"/>
    <x v="857"/>
    <d v="2011-05-29T00:00:00"/>
    <s v="Standard Class"/>
    <s v="EH-14185"/>
    <s v="Evan Henry"/>
    <x v="0"/>
    <s v="United States"/>
    <s v="Decatur"/>
    <s v="Alabama"/>
    <n v="35601"/>
    <x v="0"/>
    <s v="TEC-PH-10002660"/>
    <s v="Technology"/>
    <s v="Phones"/>
    <s v="Nortel Networks T7316 E Nt8 B27"/>
    <n v="135.97999999999999"/>
    <n v="2"/>
    <n v="0"/>
    <n v="33.995000000000005"/>
  </r>
  <r>
    <n v="3269"/>
    <s v="CA-2011-143840"/>
    <x v="2"/>
    <x v="857"/>
    <d v="2011-05-29T00:00:00"/>
    <s v="Standard Class"/>
    <s v="EH-14185"/>
    <s v="Evan Henry"/>
    <x v="0"/>
    <s v="United States"/>
    <s v="Decatur"/>
    <s v="Alabama"/>
    <n v="35601"/>
    <x v="0"/>
    <s v="TEC-PH-10003171"/>
    <s v="Technology"/>
    <s v="Phones"/>
    <s v="Plantronics Encore H101 Dual Earpieces Headset"/>
    <n v="44.95"/>
    <n v="1"/>
    <n v="0"/>
    <n v="12.585999999999999"/>
  </r>
  <r>
    <n v="3270"/>
    <s v="CA-2011-115980"/>
    <x v="2"/>
    <x v="858"/>
    <d v="2011-07-19T00:00:00"/>
    <s v="Standard Class"/>
    <s v="VW-21775"/>
    <s v="Victoria Wilson"/>
    <x v="1"/>
    <s v="United States"/>
    <s v="Sioux Falls"/>
    <s v="South Dakota"/>
    <n v="57103"/>
    <x v="2"/>
    <s v="TEC-AC-10003709"/>
    <s v="Technology"/>
    <s v="Accessories"/>
    <s v="Maxell 4.7GB DVD-R 5/Pack"/>
    <n v="2.9699999999999998"/>
    <n v="3"/>
    <n v="0"/>
    <n v="1.3068000000000004"/>
  </r>
  <r>
    <n v="3271"/>
    <s v="CA-2011-115980"/>
    <x v="2"/>
    <x v="858"/>
    <d v="2011-07-19T00:00:00"/>
    <s v="Standard Class"/>
    <s v="VW-21775"/>
    <s v="Victoria Wilson"/>
    <x v="1"/>
    <s v="United States"/>
    <s v="Sioux Falls"/>
    <s v="South Dakota"/>
    <n v="57103"/>
    <x v="2"/>
    <s v="OFF-FA-10000304"/>
    <s v="Office Supplies"/>
    <s v="Fasteners"/>
    <s v="Advantus Push Pins"/>
    <n v="6.5400000000000009"/>
    <n v="3"/>
    <n v="0"/>
    <n v="2.6814000000000004"/>
  </r>
  <r>
    <n v="3272"/>
    <s v="CA-2012-155145"/>
    <x v="1"/>
    <x v="17"/>
    <d v="2012-12-29T00:00:00"/>
    <s v="Second Class"/>
    <s v="KN-16450"/>
    <s v="Kean Nguyen"/>
    <x v="1"/>
    <s v="United States"/>
    <s v="Visalia"/>
    <s v="California"/>
    <n v="93277"/>
    <x v="1"/>
    <s v="TEC-AC-10003709"/>
    <s v="Technology"/>
    <s v="Accessories"/>
    <s v="Maxell 4.7GB DVD-R 5/Pack"/>
    <n v="7.92"/>
    <n v="8"/>
    <n v="0"/>
    <n v="3.4848000000000008"/>
  </r>
  <r>
    <n v="3273"/>
    <s v="CA-2012-146038"/>
    <x v="1"/>
    <x v="97"/>
    <d v="2012-02-16T00:00:00"/>
    <s v="Standard Class"/>
    <s v="SJ-20215"/>
    <s v="Sarah Jordon"/>
    <x v="0"/>
    <s v="United States"/>
    <s v="Los Angeles"/>
    <s v="California"/>
    <n v="90049"/>
    <x v="1"/>
    <s v="FUR-CH-10002774"/>
    <s v="Furniture"/>
    <s v="Chairs"/>
    <s v="Global Deluxe Stacking Chair, Gray"/>
    <n v="203.92"/>
    <n v="5"/>
    <n v="0.2"/>
    <n v="22.940999999999995"/>
  </r>
  <r>
    <n v="3274"/>
    <s v="CA-2014-133865"/>
    <x v="3"/>
    <x v="540"/>
    <d v="2014-05-13T00:00:00"/>
    <s v="Standard Class"/>
    <s v="PS-19045"/>
    <s v="Penelope Sewall"/>
    <x v="2"/>
    <s v="United States"/>
    <s v="Los Angeles"/>
    <s v="California"/>
    <n v="90032"/>
    <x v="1"/>
    <s v="TEC-CO-10001046"/>
    <s v="Technology"/>
    <s v="Copiers"/>
    <s v="Canon Imageclass D680 Copier / Fax"/>
    <n v="3359.9520000000002"/>
    <n v="6"/>
    <n v="0.2"/>
    <n v="1049.9849999999999"/>
  </r>
  <r>
    <n v="3275"/>
    <s v="CA-2014-116358"/>
    <x v="3"/>
    <x v="808"/>
    <d v="2014-11-07T00:00:00"/>
    <s v="Standard Class"/>
    <s v="KM-16225"/>
    <s v="Kalyca Meade"/>
    <x v="1"/>
    <s v="United States"/>
    <s v="Overland Park"/>
    <s v="Kansas"/>
    <n v="66212"/>
    <x v="2"/>
    <s v="OFF-FA-10003495"/>
    <s v="Office Supplies"/>
    <s v="Fasteners"/>
    <s v="Staples"/>
    <n v="18.240000000000002"/>
    <n v="3"/>
    <n v="0"/>
    <n v="9.120000000000001"/>
  </r>
  <r>
    <n v="3276"/>
    <s v="CA-2014-116358"/>
    <x v="3"/>
    <x v="808"/>
    <d v="2014-11-07T00:00:00"/>
    <s v="Standard Class"/>
    <s v="KM-16225"/>
    <s v="Kalyca Meade"/>
    <x v="1"/>
    <s v="United States"/>
    <s v="Overland Park"/>
    <s v="Kansas"/>
    <n v="66212"/>
    <x v="2"/>
    <s v="OFF-AR-10004685"/>
    <s v="Office Supplies"/>
    <s v="Art"/>
    <s v="Binney &amp; Smith Crayola Metallic Colored Pencils, 8-Color Set"/>
    <n v="27.78"/>
    <n v="6"/>
    <n v="0"/>
    <n v="9.1673999999999989"/>
  </r>
  <r>
    <n v="3277"/>
    <s v="CA-2011-102988"/>
    <x v="2"/>
    <x v="267"/>
    <d v="2011-04-09T00:00:00"/>
    <s v="Second Class"/>
    <s v="GM-14695"/>
    <s v="Greg Maxwell"/>
    <x v="1"/>
    <s v="United States"/>
    <s v="Alexandria"/>
    <s v="Virginia"/>
    <n v="22304"/>
    <x v="0"/>
    <s v="OFF-AR-10004757"/>
    <s v="Office Supplies"/>
    <s v="Art"/>
    <s v="Crayola Colored Pencils"/>
    <n v="22.959999999999997"/>
    <n v="7"/>
    <n v="0"/>
    <n v="7.5767999999999986"/>
  </r>
  <r>
    <n v="3278"/>
    <s v="CA-2011-102988"/>
    <x v="2"/>
    <x v="267"/>
    <d v="2011-04-09T00:00:00"/>
    <s v="Second Class"/>
    <s v="GM-14695"/>
    <s v="Greg Maxwell"/>
    <x v="1"/>
    <s v="United States"/>
    <s v="Alexandria"/>
    <s v="Virginia"/>
    <n v="22304"/>
    <x v="0"/>
    <s v="TEC-PH-10001615"/>
    <s v="Technology"/>
    <s v="Phones"/>
    <s v="AT&amp;T CL82213"/>
    <n v="28.99"/>
    <n v="1"/>
    <n v="0"/>
    <n v="8.4070999999999962"/>
  </r>
  <r>
    <n v="3279"/>
    <s v="CA-2011-102988"/>
    <x v="2"/>
    <x v="267"/>
    <d v="2011-04-09T00:00:00"/>
    <s v="Second Class"/>
    <s v="GM-14695"/>
    <s v="Greg Maxwell"/>
    <x v="1"/>
    <s v="United States"/>
    <s v="Alexandria"/>
    <s v="Virginia"/>
    <n v="22304"/>
    <x v="0"/>
    <s v="OFF-PA-10003349"/>
    <s v="Office Supplies"/>
    <s v="Paper"/>
    <s v="Xerox 1957"/>
    <n v="12.96"/>
    <n v="2"/>
    <n v="0"/>
    <n v="6.3504000000000005"/>
  </r>
  <r>
    <n v="3280"/>
    <s v="CA-2011-102988"/>
    <x v="2"/>
    <x v="267"/>
    <d v="2011-04-09T00:00:00"/>
    <s v="Second Class"/>
    <s v="GM-14695"/>
    <s v="Greg Maxwell"/>
    <x v="1"/>
    <s v="United States"/>
    <s v="Alexandria"/>
    <s v="Virginia"/>
    <n v="22304"/>
    <x v="0"/>
    <s v="OFF-AR-10000127"/>
    <s v="Office Supplies"/>
    <s v="Art"/>
    <s v="Newell 321"/>
    <n v="22.959999999999997"/>
    <n v="7"/>
    <n v="0"/>
    <n v="6.6583999999999968"/>
  </r>
  <r>
    <n v="3281"/>
    <s v="CA-2011-102988"/>
    <x v="2"/>
    <x v="267"/>
    <d v="2011-04-09T00:00:00"/>
    <s v="Second Class"/>
    <s v="GM-14695"/>
    <s v="Greg Maxwell"/>
    <x v="1"/>
    <s v="United States"/>
    <s v="Alexandria"/>
    <s v="Virginia"/>
    <n v="22304"/>
    <x v="0"/>
    <s v="OFF-SU-10002881"/>
    <s v="Office Supplies"/>
    <s v="Supplies"/>
    <s v="Martin Yale Chadless Opener Electric Letter Opener"/>
    <n v="4164.0499999999993"/>
    <n v="5"/>
    <n v="0"/>
    <n v="83.281000000000063"/>
  </r>
  <r>
    <n v="3282"/>
    <s v="US-2011-117170"/>
    <x v="2"/>
    <x v="328"/>
    <d v="2011-09-24T00:00:00"/>
    <s v="Standard Class"/>
    <s v="KT-16465"/>
    <s v="Kean Takahito"/>
    <x v="0"/>
    <s v="United States"/>
    <s v="Raleigh"/>
    <s v="North Carolina"/>
    <n v="27604"/>
    <x v="0"/>
    <s v="TEC-AC-10001109"/>
    <s v="Technology"/>
    <s v="Accessories"/>
    <s v="Logitech Trackman Marble Mouse"/>
    <n v="47.984000000000002"/>
    <n v="2"/>
    <n v="0.2"/>
    <n v="13.195600000000001"/>
  </r>
  <r>
    <n v="3283"/>
    <s v="US-2011-117170"/>
    <x v="2"/>
    <x v="328"/>
    <d v="2011-09-24T00:00:00"/>
    <s v="Standard Class"/>
    <s v="KT-16465"/>
    <s v="Kean Takahito"/>
    <x v="0"/>
    <s v="United States"/>
    <s v="Raleigh"/>
    <s v="North Carolina"/>
    <n v="27604"/>
    <x v="0"/>
    <s v="OFF-PA-10000682"/>
    <s v="Office Supplies"/>
    <s v="Paper"/>
    <s v="Xerox 1924"/>
    <n v="4.6240000000000006"/>
    <n v="1"/>
    <n v="0.2"/>
    <n v="1.6762000000000001"/>
  </r>
  <r>
    <n v="3284"/>
    <s v="CA-2011-159478"/>
    <x v="2"/>
    <x v="587"/>
    <d v="2011-10-06T00:00:00"/>
    <s v="Standard Class"/>
    <s v="MH-17785"/>
    <s v="Maya Herman"/>
    <x v="1"/>
    <s v="United States"/>
    <s v="New York City"/>
    <s v="New York"/>
    <n v="10035"/>
    <x v="3"/>
    <s v="FUR-FU-10000221"/>
    <s v="Furniture"/>
    <s v="Furnishings"/>
    <s v="Master Caster Door Stop, Brown"/>
    <n v="15.24"/>
    <n v="3"/>
    <n v="0"/>
    <n v="5.1815999999999995"/>
  </r>
  <r>
    <n v="3285"/>
    <s v="CA-2011-103702"/>
    <x v="2"/>
    <x v="171"/>
    <d v="2011-09-17T00:00:00"/>
    <s v="Standard Class"/>
    <s v="AF-10885"/>
    <s v="Art Foster"/>
    <x v="0"/>
    <s v="United States"/>
    <s v="Fairfield"/>
    <s v="Ohio"/>
    <n v="45014"/>
    <x v="3"/>
    <s v="OFF-BI-10002429"/>
    <s v="Office Supplies"/>
    <s v="Binders"/>
    <s v="Premier Elliptical Ring Binder, Black"/>
    <n v="63.924000000000007"/>
    <n v="7"/>
    <n v="0.7"/>
    <n v="-46.877600000000001"/>
  </r>
  <r>
    <n v="3286"/>
    <s v="CA-2014-150525"/>
    <x v="3"/>
    <x v="297"/>
    <d v="2014-02-26T00:00:00"/>
    <s v="Standard Class"/>
    <s v="JP-16135"/>
    <s v="Julie Prescott"/>
    <x v="2"/>
    <s v="United States"/>
    <s v="Muskogee"/>
    <s v="Oklahoma"/>
    <n v="74403"/>
    <x v="2"/>
    <s v="OFF-AR-10002375"/>
    <s v="Office Supplies"/>
    <s v="Art"/>
    <s v="Newell 351"/>
    <n v="6.56"/>
    <n v="2"/>
    <n v="0"/>
    <n v="1.9023999999999992"/>
  </r>
  <r>
    <n v="3287"/>
    <s v="CA-2014-150525"/>
    <x v="3"/>
    <x v="297"/>
    <d v="2014-02-26T00:00:00"/>
    <s v="Standard Class"/>
    <s v="JP-16135"/>
    <s v="Julie Prescott"/>
    <x v="2"/>
    <s v="United States"/>
    <s v="Muskogee"/>
    <s v="Oklahoma"/>
    <n v="74403"/>
    <x v="2"/>
    <s v="OFF-AP-10000595"/>
    <s v="Office Supplies"/>
    <s v="Appliances"/>
    <s v="Disposable Triple-Filter Dust Bags"/>
    <n v="13.11"/>
    <n v="3"/>
    <n v="0"/>
    <n v="3.4086000000000003"/>
  </r>
  <r>
    <n v="3288"/>
    <s v="CA-2012-157770"/>
    <x v="1"/>
    <x v="350"/>
    <d v="2012-12-15T00:00:00"/>
    <s v="First Class"/>
    <s v="RD-19585"/>
    <s v="Rob Dowd"/>
    <x v="0"/>
    <s v="United States"/>
    <s v="Temecula"/>
    <s v="California"/>
    <n v="92592"/>
    <x v="1"/>
    <s v="TEC-PH-10001530"/>
    <s v="Technology"/>
    <s v="Phones"/>
    <s v="Plantronics Voyager Pro Legend"/>
    <n v="494.37600000000009"/>
    <n v="3"/>
    <n v="0.2"/>
    <n v="49.437599999999975"/>
  </r>
  <r>
    <n v="3289"/>
    <s v="CA-2012-157770"/>
    <x v="1"/>
    <x v="350"/>
    <d v="2012-12-15T00:00:00"/>
    <s v="First Class"/>
    <s v="RD-19585"/>
    <s v="Rob Dowd"/>
    <x v="0"/>
    <s v="United States"/>
    <s v="Temecula"/>
    <s v="California"/>
    <n v="92592"/>
    <x v="1"/>
    <s v="OFF-BI-10000050"/>
    <s v="Office Supplies"/>
    <s v="Binders"/>
    <s v="Angle-D Binders with Locking Rings, Label Holders"/>
    <n v="29.2"/>
    <n v="5"/>
    <n v="0.2"/>
    <n v="9.8549999999999969"/>
  </r>
  <r>
    <n v="3290"/>
    <s v="CA-2012-157770"/>
    <x v="1"/>
    <x v="350"/>
    <d v="2012-12-15T00:00:00"/>
    <s v="First Class"/>
    <s v="RD-19585"/>
    <s v="Rob Dowd"/>
    <x v="0"/>
    <s v="United States"/>
    <s v="Temecula"/>
    <s v="California"/>
    <n v="92592"/>
    <x v="1"/>
    <s v="TEC-AC-10001552"/>
    <s v="Technology"/>
    <s v="Accessories"/>
    <s v="Logitech K350 2.4Ghz Wireless Keyboard"/>
    <n v="248.85000000000002"/>
    <n v="5"/>
    <n v="0"/>
    <n v="27.373499999999993"/>
  </r>
  <r>
    <n v="3291"/>
    <s v="CA-2012-157770"/>
    <x v="1"/>
    <x v="350"/>
    <d v="2012-12-15T00:00:00"/>
    <s v="First Class"/>
    <s v="RD-19585"/>
    <s v="Rob Dowd"/>
    <x v="0"/>
    <s v="United States"/>
    <s v="Temecula"/>
    <s v="California"/>
    <n v="92592"/>
    <x v="1"/>
    <s v="TEC-AC-10003399"/>
    <s v="Technology"/>
    <s v="Accessories"/>
    <s v="Memorex Mini Travel Drive 64 GB USB 2.0 Flash Drive"/>
    <n v="36.24"/>
    <n v="1"/>
    <n v="0"/>
    <n v="15.220800000000001"/>
  </r>
  <r>
    <n v="3292"/>
    <s v="CA-2013-167290"/>
    <x v="0"/>
    <x v="859"/>
    <d v="2013-11-05T00:00:00"/>
    <s v="Standard Class"/>
    <s v="JF-15295"/>
    <s v="Jason Fortune-"/>
    <x v="0"/>
    <s v="United States"/>
    <s v="Sterling Heights"/>
    <s v="Michigan"/>
    <n v="48310"/>
    <x v="2"/>
    <s v="OFF-AR-10004078"/>
    <s v="Office Supplies"/>
    <s v="Art"/>
    <s v="Newell 312"/>
    <n v="11.68"/>
    <n v="2"/>
    <n v="0"/>
    <n v="3.5039999999999996"/>
  </r>
  <r>
    <n v="3293"/>
    <s v="CA-2011-106264"/>
    <x v="2"/>
    <x v="58"/>
    <d v="2011-12-30T00:00:00"/>
    <s v="Standard Class"/>
    <s v="CK-12595"/>
    <s v="Clytie Kelty"/>
    <x v="0"/>
    <s v="United States"/>
    <s v="San Diego"/>
    <s v="California"/>
    <n v="92024"/>
    <x v="1"/>
    <s v="OFF-SU-10002189"/>
    <s v="Office Supplies"/>
    <s v="Supplies"/>
    <s v="Acme Rosewood Handle Letter Opener"/>
    <n v="11.91"/>
    <n v="3"/>
    <n v="0"/>
    <n v="0.11909999999999954"/>
  </r>
  <r>
    <n v="3294"/>
    <s v="CA-2011-106264"/>
    <x v="2"/>
    <x v="58"/>
    <d v="2011-12-30T00:00:00"/>
    <s v="Standard Class"/>
    <s v="CK-12595"/>
    <s v="Clytie Kelty"/>
    <x v="0"/>
    <s v="United States"/>
    <s v="San Diego"/>
    <s v="California"/>
    <n v="92024"/>
    <x v="1"/>
    <s v="FUR-FU-10001852"/>
    <s v="Furniture"/>
    <s v="Furnishings"/>
    <s v="Eldon Regeneration Recycled Desk Accessories, Smoke"/>
    <n v="3.48"/>
    <n v="2"/>
    <n v="0"/>
    <n v="1.1135999999999999"/>
  </r>
  <r>
    <n v="3295"/>
    <s v="CA-2011-138023"/>
    <x v="2"/>
    <x v="860"/>
    <d v="2011-08-18T00:00:00"/>
    <s v="First Class"/>
    <s v="KH-16510"/>
    <s v="Keith Herrera"/>
    <x v="0"/>
    <s v="United States"/>
    <s v="Dallas"/>
    <s v="Texas"/>
    <n v="75081"/>
    <x v="2"/>
    <s v="OFF-BI-10003638"/>
    <s v="Office Supplies"/>
    <s v="Binders"/>
    <s v="GBC Durable Plastic Covers"/>
    <n v="30.959999999999994"/>
    <n v="8"/>
    <n v="0.8"/>
    <n v="-52.632000000000019"/>
  </r>
  <r>
    <n v="3296"/>
    <s v="CA-2014-113418"/>
    <x v="3"/>
    <x v="172"/>
    <d v="2014-10-04T00:00:00"/>
    <s v="First Class"/>
    <s v="CM-12655"/>
    <s v="Corinna Mitchell"/>
    <x v="2"/>
    <s v="United States"/>
    <s v="New York City"/>
    <s v="New York"/>
    <n v="10035"/>
    <x v="3"/>
    <s v="TEC-MA-10002428"/>
    <s v="Technology"/>
    <s v="Machines"/>
    <s v="Fellowes Powershred HS-440 4-Sheet High Security Shredder"/>
    <n v="1704.89"/>
    <n v="11"/>
    <n v="0"/>
    <n v="767.20049999999992"/>
  </r>
  <r>
    <n v="3297"/>
    <s v="US-2012-110569"/>
    <x v="1"/>
    <x v="293"/>
    <d v="2012-05-30T00:00:00"/>
    <s v="Standard Class"/>
    <s v="EB-13870"/>
    <s v="Emily Burns"/>
    <x v="0"/>
    <s v="United States"/>
    <s v="Phoenix"/>
    <s v="Arizona"/>
    <n v="85023"/>
    <x v="1"/>
    <s v="OFF-BI-10001036"/>
    <s v="Office Supplies"/>
    <s v="Binders"/>
    <s v="Cardinal EasyOpen D-Ring Binders"/>
    <n v="19.194000000000003"/>
    <n v="7"/>
    <n v="0.7"/>
    <n v="-12.795999999999999"/>
  </r>
  <r>
    <n v="3298"/>
    <s v="US-2012-110569"/>
    <x v="1"/>
    <x v="293"/>
    <d v="2012-05-30T00:00:00"/>
    <s v="Standard Class"/>
    <s v="EB-13870"/>
    <s v="Emily Burns"/>
    <x v="0"/>
    <s v="United States"/>
    <s v="Phoenix"/>
    <s v="Arizona"/>
    <n v="85023"/>
    <x v="1"/>
    <s v="OFF-AP-10004708"/>
    <s v="Office Supplies"/>
    <s v="Appliances"/>
    <s v="Fellowes Superior 10 Outlet Split Surge Protector"/>
    <n v="121.79200000000002"/>
    <n v="4"/>
    <n v="0.2"/>
    <n v="13.701599999999988"/>
  </r>
  <r>
    <n v="3299"/>
    <s v="CA-2014-136308"/>
    <x v="3"/>
    <x v="673"/>
    <d v="2014-11-17T00:00:00"/>
    <s v="Same Day"/>
    <s v="MW-18235"/>
    <s v="Mitch Willingham"/>
    <x v="1"/>
    <s v="United States"/>
    <s v="San Francisco"/>
    <s v="California"/>
    <n v="94122"/>
    <x v="1"/>
    <s v="TEC-MA-10000488"/>
    <s v="Technology"/>
    <s v="Machines"/>
    <s v="Bady BDG101FRU Card Printer"/>
    <n v="1919.9760000000001"/>
    <n v="3"/>
    <n v="0.2"/>
    <n v="215.99729999999977"/>
  </r>
  <r>
    <n v="3300"/>
    <s v="US-2011-159926"/>
    <x v="2"/>
    <x v="728"/>
    <d v="2011-11-22T00:00:00"/>
    <s v="Standard Class"/>
    <s v="CS-11950"/>
    <s v="Carlos Soltero"/>
    <x v="0"/>
    <s v="United States"/>
    <s v="Philadelphia"/>
    <s v="Pennsylvania"/>
    <n v="19140"/>
    <x v="3"/>
    <s v="OFF-BI-10003656"/>
    <s v="Office Supplies"/>
    <s v="Binders"/>
    <s v="Fellowes PB200 Plastic Comb Binding Machine"/>
    <n v="50.997000000000007"/>
    <n v="1"/>
    <n v="0.7"/>
    <n v="-40.797600000000003"/>
  </r>
  <r>
    <n v="3301"/>
    <s v="US-2011-159926"/>
    <x v="2"/>
    <x v="728"/>
    <d v="2011-11-22T00:00:00"/>
    <s v="Standard Class"/>
    <s v="CS-11950"/>
    <s v="Carlos Soltero"/>
    <x v="0"/>
    <s v="United States"/>
    <s v="Philadelphia"/>
    <s v="Pennsylvania"/>
    <n v="19140"/>
    <x v="3"/>
    <s v="OFF-ST-10003656"/>
    <s v="Office Supplies"/>
    <s v="Storage"/>
    <s v="Safco Industrial Wire Shelving"/>
    <n v="76.792000000000002"/>
    <n v="1"/>
    <n v="0.2"/>
    <n v="-16.318300000000001"/>
  </r>
  <r>
    <n v="3302"/>
    <s v="US-2011-159926"/>
    <x v="2"/>
    <x v="728"/>
    <d v="2011-11-22T00:00:00"/>
    <s v="Standard Class"/>
    <s v="CS-11950"/>
    <s v="Carlos Soltero"/>
    <x v="0"/>
    <s v="United States"/>
    <s v="Philadelphia"/>
    <s v="Pennsylvania"/>
    <n v="19140"/>
    <x v="3"/>
    <s v="TEC-PH-10001128"/>
    <s v="Technology"/>
    <s v="Phones"/>
    <s v="Motorola Droid Maxx"/>
    <n v="539.96399999999994"/>
    <n v="6"/>
    <n v="0.4"/>
    <n v="-107.99280000000002"/>
  </r>
  <r>
    <n v="3303"/>
    <s v="US-2011-159926"/>
    <x v="2"/>
    <x v="728"/>
    <d v="2011-11-22T00:00:00"/>
    <s v="Standard Class"/>
    <s v="CS-11950"/>
    <s v="Carlos Soltero"/>
    <x v="0"/>
    <s v="United States"/>
    <s v="Philadelphia"/>
    <s v="Pennsylvania"/>
    <n v="19140"/>
    <x v="3"/>
    <s v="FUR-FU-10001473"/>
    <s v="Furniture"/>
    <s v="Furnishings"/>
    <s v="Eldon Executive Woodline II Desk Accessories, Mahogany"/>
    <n v="60.311999999999998"/>
    <n v="3"/>
    <n v="0.2"/>
    <n v="5.2773000000000003"/>
  </r>
  <r>
    <n v="3304"/>
    <s v="US-2011-159926"/>
    <x v="2"/>
    <x v="728"/>
    <d v="2011-11-22T00:00:00"/>
    <s v="Standard Class"/>
    <s v="CS-11950"/>
    <s v="Carlos Soltero"/>
    <x v="0"/>
    <s v="United States"/>
    <s v="Philadelphia"/>
    <s v="Pennsylvania"/>
    <n v="19140"/>
    <x v="3"/>
    <s v="OFF-BI-10004656"/>
    <s v="Office Supplies"/>
    <s v="Binders"/>
    <s v="Peel &amp; Stick Add-On Corner Pockets"/>
    <n v="1.9440000000000004"/>
    <n v="3"/>
    <n v="0.7"/>
    <n v="-1.4255999999999998"/>
  </r>
  <r>
    <n v="3305"/>
    <s v="CA-2011-104738"/>
    <x v="2"/>
    <x v="125"/>
    <d v="2012-01-01T00:00:00"/>
    <s v="Second Class"/>
    <s v="SP-20620"/>
    <s v="Stefania Perrino"/>
    <x v="1"/>
    <s v="United States"/>
    <s v="Laredo"/>
    <s v="Texas"/>
    <n v="78041"/>
    <x v="2"/>
    <s v="OFF-EN-10004955"/>
    <s v="Office Supplies"/>
    <s v="Envelopes"/>
    <s v="Fashion Color Clasp Envelopes"/>
    <n v="12.984000000000002"/>
    <n v="3"/>
    <n v="0.2"/>
    <n v="4.7066999999999997"/>
  </r>
  <r>
    <n v="3306"/>
    <s v="CA-2011-104738"/>
    <x v="2"/>
    <x v="125"/>
    <d v="2012-01-01T00:00:00"/>
    <s v="Second Class"/>
    <s v="SP-20620"/>
    <s v="Stefania Perrino"/>
    <x v="1"/>
    <s v="United States"/>
    <s v="Laredo"/>
    <s v="Texas"/>
    <n v="78041"/>
    <x v="2"/>
    <s v="TEC-PH-10002468"/>
    <s v="Technology"/>
    <s v="Phones"/>
    <s v="Plantronics CS 50-USB - headset - Convertible, Monaural"/>
    <n v="217.58400000000003"/>
    <n v="2"/>
    <n v="0.2"/>
    <n v="19.03860000000001"/>
  </r>
  <r>
    <n v="3307"/>
    <s v="CA-2011-104738"/>
    <x v="2"/>
    <x v="125"/>
    <d v="2012-01-01T00:00:00"/>
    <s v="Second Class"/>
    <s v="SP-20620"/>
    <s v="Stefania Perrino"/>
    <x v="1"/>
    <s v="United States"/>
    <s v="Laredo"/>
    <s v="Texas"/>
    <n v="78041"/>
    <x v="2"/>
    <s v="TEC-PH-10000576"/>
    <s v="Technology"/>
    <s v="Phones"/>
    <s v="AT&amp;T 1080 Corded phone"/>
    <n v="328.77600000000007"/>
    <n v="3"/>
    <n v="0.2"/>
    <n v="28.767899999999997"/>
  </r>
  <r>
    <n v="3308"/>
    <s v="CA-2011-104738"/>
    <x v="2"/>
    <x v="125"/>
    <d v="2012-01-01T00:00:00"/>
    <s v="Second Class"/>
    <s v="SP-20620"/>
    <s v="Stefania Perrino"/>
    <x v="1"/>
    <s v="United States"/>
    <s v="Laredo"/>
    <s v="Texas"/>
    <n v="78041"/>
    <x v="2"/>
    <s v="OFF-BI-10002160"/>
    <s v="Office Supplies"/>
    <s v="Binders"/>
    <s v="Acco Hanging Data Binders"/>
    <n v="2.2859999999999996"/>
    <n v="3"/>
    <n v="0.8"/>
    <n v="-3.6576000000000004"/>
  </r>
  <r>
    <n v="3309"/>
    <s v="CA-2011-104738"/>
    <x v="2"/>
    <x v="125"/>
    <d v="2012-01-01T00:00:00"/>
    <s v="Second Class"/>
    <s v="SP-20620"/>
    <s v="Stefania Perrino"/>
    <x v="1"/>
    <s v="United States"/>
    <s v="Laredo"/>
    <s v="Texas"/>
    <n v="78041"/>
    <x v="2"/>
    <s v="TEC-AC-10003628"/>
    <s v="Technology"/>
    <s v="Accessories"/>
    <s v="Logitech 910-002974 M325 Wireless Mouse for Web Scrolling"/>
    <n v="47.984000000000002"/>
    <n v="2"/>
    <n v="0.2"/>
    <n v="14.395200000000004"/>
  </r>
  <r>
    <n v="3310"/>
    <s v="CA-2012-144386"/>
    <x v="1"/>
    <x v="599"/>
    <d v="2012-11-11T00:00:00"/>
    <s v="Standard Class"/>
    <s v="GT-14635"/>
    <s v="Grant Thornton"/>
    <x v="1"/>
    <s v="United States"/>
    <s v="New York City"/>
    <s v="New York"/>
    <n v="10009"/>
    <x v="3"/>
    <s v="OFF-BI-10001116"/>
    <s v="Office Supplies"/>
    <s v="Binders"/>
    <s v="Wilson Jones 1&quot; Hanging DublLock Ring Binders"/>
    <n v="25.344000000000001"/>
    <n v="6"/>
    <n v="0.2"/>
    <n v="8.8704000000000018"/>
  </r>
  <r>
    <n v="3311"/>
    <s v="CA-2013-111416"/>
    <x v="0"/>
    <x v="42"/>
    <d v="2013-09-23T00:00:00"/>
    <s v="Standard Class"/>
    <s v="LW-17215"/>
    <s v="Luke Weiss"/>
    <x v="0"/>
    <s v="United States"/>
    <s v="New York City"/>
    <s v="New York"/>
    <n v="10035"/>
    <x v="3"/>
    <s v="OFF-BI-10002026"/>
    <s v="Office Supplies"/>
    <s v="Binders"/>
    <s v="Avery Arch Ring Binders"/>
    <n v="232.40000000000003"/>
    <n v="5"/>
    <n v="0.2"/>
    <n v="78.434999999999988"/>
  </r>
  <r>
    <n v="3312"/>
    <s v="CA-2013-162747"/>
    <x v="0"/>
    <x v="231"/>
    <d v="2013-03-26T00:00:00"/>
    <s v="Second Class"/>
    <s v="AH-10030"/>
    <s v="Aaron Hawkins"/>
    <x v="1"/>
    <s v="United States"/>
    <s v="Gulfport"/>
    <s v="Mississippi"/>
    <n v="39503"/>
    <x v="0"/>
    <s v="FUR-FU-10003691"/>
    <s v="Furniture"/>
    <s v="Furnishings"/>
    <s v="Eldon Image Series Desk Accessories, Ebony"/>
    <n v="86.45"/>
    <n v="7"/>
    <n v="0"/>
    <n v="38.038000000000004"/>
  </r>
  <r>
    <n v="3313"/>
    <s v="US-2011-133130"/>
    <x v="2"/>
    <x v="127"/>
    <d v="2011-10-01T00:00:00"/>
    <s v="Standard Class"/>
    <s v="TH-21100"/>
    <s v="Thea Hendricks"/>
    <x v="0"/>
    <s v="United States"/>
    <s v="San Diego"/>
    <s v="California"/>
    <n v="92037"/>
    <x v="1"/>
    <s v="FUR-CH-10002602"/>
    <s v="Furniture"/>
    <s v="Chairs"/>
    <s v="DMI Arturo Collection Mission-style Design Wood Chair"/>
    <n v="603.91999999999996"/>
    <n v="5"/>
    <n v="0.2"/>
    <n v="45.294000000000011"/>
  </r>
  <r>
    <n v="3314"/>
    <s v="US-2011-133130"/>
    <x v="2"/>
    <x v="127"/>
    <d v="2011-10-01T00:00:00"/>
    <s v="Standard Class"/>
    <s v="TH-21100"/>
    <s v="Thea Hendricks"/>
    <x v="0"/>
    <s v="United States"/>
    <s v="San Diego"/>
    <s v="California"/>
    <n v="92037"/>
    <x v="1"/>
    <s v="OFF-PA-10000675"/>
    <s v="Office Supplies"/>
    <s v="Paper"/>
    <s v="Xerox 1919"/>
    <n v="81.98"/>
    <n v="2"/>
    <n v="0"/>
    <n v="40.170200000000001"/>
  </r>
  <r>
    <n v="3315"/>
    <s v="CA-2014-169978"/>
    <x v="3"/>
    <x v="165"/>
    <d v="2014-12-29T00:00:00"/>
    <s v="Standard Class"/>
    <s v="HG-15025"/>
    <s v="Hunter Glantz"/>
    <x v="0"/>
    <s v="United States"/>
    <s v="Oceanside"/>
    <s v="New York"/>
    <n v="11572"/>
    <x v="3"/>
    <s v="FUR-CH-10002602"/>
    <s v="Furniture"/>
    <s v="Chairs"/>
    <s v="DMI Arturo Collection Mission-style Design Wood Chair"/>
    <n v="271.76400000000001"/>
    <n v="2"/>
    <n v="0.1"/>
    <n v="48.313600000000008"/>
  </r>
  <r>
    <n v="3316"/>
    <s v="CA-2014-169978"/>
    <x v="3"/>
    <x v="165"/>
    <d v="2014-12-29T00:00:00"/>
    <s v="Standard Class"/>
    <s v="HG-15025"/>
    <s v="Hunter Glantz"/>
    <x v="0"/>
    <s v="United States"/>
    <s v="Oceanside"/>
    <s v="New York"/>
    <n v="11572"/>
    <x v="3"/>
    <s v="OFF-BI-10001900"/>
    <s v="Office Supplies"/>
    <s v="Binders"/>
    <s v="DXL Angle-View Binders with Locking Rings, Black"/>
    <n v="14.376000000000001"/>
    <n v="3"/>
    <n v="0.2"/>
    <n v="4.8518999999999997"/>
  </r>
  <r>
    <n v="3317"/>
    <s v="CA-2014-161739"/>
    <x v="3"/>
    <x v="468"/>
    <d v="2014-11-16T00:00:00"/>
    <s v="Second Class"/>
    <s v="EB-13750"/>
    <s v="Edward Becker"/>
    <x v="1"/>
    <s v="United States"/>
    <s v="Round Rock"/>
    <s v="Texas"/>
    <n v="78664"/>
    <x v="2"/>
    <s v="FUR-FU-10001468"/>
    <s v="Furniture"/>
    <s v="Furnishings"/>
    <s v="Tenex Antistatic Computer Chair Mats"/>
    <n v="341.96"/>
    <n v="5"/>
    <n v="0.6"/>
    <n v="-427.45000000000005"/>
  </r>
  <r>
    <n v="3318"/>
    <s v="CA-2012-165057"/>
    <x v="1"/>
    <x v="861"/>
    <d v="2012-09-15T00:00:00"/>
    <s v="Standard Class"/>
    <s v="SC-20725"/>
    <s v="Steven Cartwright"/>
    <x v="0"/>
    <s v="United States"/>
    <s v="Redlands"/>
    <s v="California"/>
    <n v="92374"/>
    <x v="1"/>
    <s v="OFF-AR-10004648"/>
    <s v="Office Supplies"/>
    <s v="Art"/>
    <s v="Boston 19500 Mighty Mite Electric Pencil Sharpener"/>
    <n v="181.35"/>
    <n v="9"/>
    <n v="0"/>
    <n v="48.964500000000001"/>
  </r>
  <r>
    <n v="3319"/>
    <s v="CA-2012-165057"/>
    <x v="1"/>
    <x v="861"/>
    <d v="2012-09-15T00:00:00"/>
    <s v="Standard Class"/>
    <s v="SC-20725"/>
    <s v="Steven Cartwright"/>
    <x v="0"/>
    <s v="United States"/>
    <s v="Redlands"/>
    <s v="California"/>
    <n v="92374"/>
    <x v="1"/>
    <s v="OFF-LA-10003190"/>
    <s v="Office Supplies"/>
    <s v="Labels"/>
    <s v="Avery 474"/>
    <n v="8.64"/>
    <n v="3"/>
    <n v="0"/>
    <n v="4.2336"/>
  </r>
  <r>
    <n v="3320"/>
    <s v="CA-2011-134551"/>
    <x v="2"/>
    <x v="414"/>
    <d v="2011-12-25T00:00:00"/>
    <s v="Standard Class"/>
    <s v="TS-21505"/>
    <s v="Tony Sayre"/>
    <x v="0"/>
    <s v="United States"/>
    <s v="Columbia"/>
    <s v="Tennessee"/>
    <n v="38401"/>
    <x v="0"/>
    <s v="OFF-AP-10004868"/>
    <s v="Office Supplies"/>
    <s v="Appliances"/>
    <s v="Hoover Commercial Soft Guard Upright Vacuum And Disposable Filtration Bags"/>
    <n v="43.512"/>
    <n v="7"/>
    <n v="0.2"/>
    <n v="3.8073000000000015"/>
  </r>
  <r>
    <n v="3321"/>
    <s v="CA-2011-134551"/>
    <x v="2"/>
    <x v="414"/>
    <d v="2011-12-25T00:00:00"/>
    <s v="Standard Class"/>
    <s v="TS-21505"/>
    <s v="Tony Sayre"/>
    <x v="0"/>
    <s v="United States"/>
    <s v="Columbia"/>
    <s v="Tennessee"/>
    <n v="38401"/>
    <x v="0"/>
    <s v="FUR-CH-10004287"/>
    <s v="Furniture"/>
    <s v="Chairs"/>
    <s v="SAFCO Arco Folding Chair"/>
    <n v="662.88"/>
    <n v="3"/>
    <n v="0.2"/>
    <n v="74.573999999999955"/>
  </r>
  <r>
    <n v="3322"/>
    <s v="CA-2011-134551"/>
    <x v="2"/>
    <x v="414"/>
    <d v="2011-12-25T00:00:00"/>
    <s v="Standard Class"/>
    <s v="TS-21505"/>
    <s v="Tony Sayre"/>
    <x v="0"/>
    <s v="United States"/>
    <s v="Columbia"/>
    <s v="Tennessee"/>
    <n v="38401"/>
    <x v="0"/>
    <s v="OFF-PA-10002689"/>
    <s v="Office Supplies"/>
    <s v="Paper"/>
    <s v="Weyerhaeuser First Choice Laser/Copy Paper (20Lb. and 88 Bright)"/>
    <n v="25.920000000000005"/>
    <n v="5"/>
    <n v="0.2"/>
    <n v="9.0719999999999992"/>
  </r>
  <r>
    <n v="3323"/>
    <s v="CA-2012-120810"/>
    <x v="1"/>
    <x v="862"/>
    <d v="2012-07-27T00:00:00"/>
    <s v="Standard Class"/>
    <s v="TH-21550"/>
    <s v="Tracy Hopkins"/>
    <x v="2"/>
    <s v="United States"/>
    <s v="New York City"/>
    <s v="New York"/>
    <n v="10009"/>
    <x v="3"/>
    <s v="OFF-AP-10002892"/>
    <s v="Office Supplies"/>
    <s v="Appliances"/>
    <s v="Belkin F5C206VTEL 6 Outlet Surge"/>
    <n v="68.94"/>
    <n v="3"/>
    <n v="0"/>
    <n v="20.681999999999995"/>
  </r>
  <r>
    <n v="3324"/>
    <s v="CA-2012-120810"/>
    <x v="1"/>
    <x v="862"/>
    <d v="2012-07-27T00:00:00"/>
    <s v="Standard Class"/>
    <s v="TH-21550"/>
    <s v="Tracy Hopkins"/>
    <x v="2"/>
    <s v="United States"/>
    <s v="New York City"/>
    <s v="New York"/>
    <n v="10009"/>
    <x v="3"/>
    <s v="FUR-FU-10002253"/>
    <s v="Furniture"/>
    <s v="Furnishings"/>
    <s v="Howard Miller 13&quot; Diameter Pewter Finish Round Wall Clock"/>
    <n v="128.82"/>
    <n v="3"/>
    <n v="0"/>
    <n v="50.239800000000002"/>
  </r>
  <r>
    <n v="3325"/>
    <s v="CA-2011-165309"/>
    <x v="2"/>
    <x v="7"/>
    <d v="2011-11-15T00:00:00"/>
    <s v="Standard Class"/>
    <s v="KD-16270"/>
    <s v="Karen Daniels"/>
    <x v="0"/>
    <s v="United States"/>
    <s v="Houston"/>
    <s v="Texas"/>
    <n v="77095"/>
    <x v="2"/>
    <s v="OFF-BI-10001359"/>
    <s v="Office Supplies"/>
    <s v="Binders"/>
    <s v="GBC DocuBind TL300 Electric Binding System"/>
    <n v="896.98999999999978"/>
    <n v="5"/>
    <n v="0.8"/>
    <n v="-1480.0335000000009"/>
  </r>
  <r>
    <n v="3326"/>
    <s v="CA-2011-165309"/>
    <x v="2"/>
    <x v="7"/>
    <d v="2011-11-15T00:00:00"/>
    <s v="Standard Class"/>
    <s v="KD-16270"/>
    <s v="Karen Daniels"/>
    <x v="0"/>
    <s v="United States"/>
    <s v="Houston"/>
    <s v="Texas"/>
    <n v="77095"/>
    <x v="2"/>
    <s v="OFF-BI-10001267"/>
    <s v="Office Supplies"/>
    <s v="Binders"/>
    <s v="Universal Recycled Hanging Pressboard Report Binders, Letter Size"/>
    <n v="1.2339999999999998"/>
    <n v="1"/>
    <n v="0.8"/>
    <n v="-1.9744000000000002"/>
  </r>
  <r>
    <n v="3327"/>
    <s v="CA-2011-165309"/>
    <x v="2"/>
    <x v="7"/>
    <d v="2011-11-15T00:00:00"/>
    <s v="Standard Class"/>
    <s v="KD-16270"/>
    <s v="Karen Daniels"/>
    <x v="0"/>
    <s v="United States"/>
    <s v="Houston"/>
    <s v="Texas"/>
    <n v="77095"/>
    <x v="2"/>
    <s v="OFF-AR-10003582"/>
    <s v="Office Supplies"/>
    <s v="Art"/>
    <s v="Boston Electric Pencil Sharpener, Model 1818, Charcoal Black"/>
    <n v="67.56"/>
    <n v="3"/>
    <n v="0.2"/>
    <n v="6.7560000000000038"/>
  </r>
  <r>
    <n v="3328"/>
    <s v="CA-2011-165309"/>
    <x v="2"/>
    <x v="7"/>
    <d v="2011-11-15T00:00:00"/>
    <s v="Standard Class"/>
    <s v="KD-16270"/>
    <s v="Karen Daniels"/>
    <x v="0"/>
    <s v="United States"/>
    <s v="Houston"/>
    <s v="Texas"/>
    <n v="77095"/>
    <x v="2"/>
    <s v="OFF-PA-10003724"/>
    <s v="Office Supplies"/>
    <s v="Paper"/>
    <s v="Wirebound Message Book, 4 per Page"/>
    <n v="21.720000000000002"/>
    <n v="5"/>
    <n v="0.2"/>
    <n v="7.8734999999999991"/>
  </r>
  <r>
    <n v="3329"/>
    <s v="CA-2011-165309"/>
    <x v="2"/>
    <x v="7"/>
    <d v="2011-11-15T00:00:00"/>
    <s v="Standard Class"/>
    <s v="KD-16270"/>
    <s v="Karen Daniels"/>
    <x v="0"/>
    <s v="United States"/>
    <s v="Houston"/>
    <s v="Texas"/>
    <n v="77095"/>
    <x v="2"/>
    <s v="OFF-PA-10001033"/>
    <s v="Office Supplies"/>
    <s v="Paper"/>
    <s v="Xerox 1893"/>
    <n v="262.33600000000001"/>
    <n v="8"/>
    <n v="0.2"/>
    <n v="95.096800000000002"/>
  </r>
  <r>
    <n v="3330"/>
    <s v="CA-2011-165309"/>
    <x v="2"/>
    <x v="7"/>
    <d v="2011-11-15T00:00:00"/>
    <s v="Standard Class"/>
    <s v="KD-16270"/>
    <s v="Karen Daniels"/>
    <x v="0"/>
    <s v="United States"/>
    <s v="Houston"/>
    <s v="Texas"/>
    <n v="77095"/>
    <x v="2"/>
    <s v="TEC-PH-10003505"/>
    <s v="Technology"/>
    <s v="Phones"/>
    <s v="Geemarc AmpliPOWER60"/>
    <n v="148.47999999999999"/>
    <n v="2"/>
    <n v="0.2"/>
    <n v="16.703999999999986"/>
  </r>
  <r>
    <n v="3331"/>
    <s v="CA-2011-165309"/>
    <x v="2"/>
    <x v="7"/>
    <d v="2011-11-15T00:00:00"/>
    <s v="Standard Class"/>
    <s v="KD-16270"/>
    <s v="Karen Daniels"/>
    <x v="0"/>
    <s v="United States"/>
    <s v="Houston"/>
    <s v="Texas"/>
    <n v="77095"/>
    <x v="2"/>
    <s v="TEC-PH-10004959"/>
    <s v="Technology"/>
    <s v="Phones"/>
    <s v="Classic Ivory Antique Telephone ZL1810"/>
    <n v="241.17599999999999"/>
    <n v="3"/>
    <n v="0.2"/>
    <n v="15.07350000000001"/>
  </r>
  <r>
    <n v="3332"/>
    <s v="CA-2014-122595"/>
    <x v="3"/>
    <x v="817"/>
    <d v="2014-12-21T00:00:00"/>
    <s v="Standard Class"/>
    <s v="GM-14455"/>
    <s v="Gary Mitchum"/>
    <x v="2"/>
    <s v="United States"/>
    <s v="Chicago"/>
    <s v="Illinois"/>
    <n v="60653"/>
    <x v="2"/>
    <s v="TEC-AC-10000474"/>
    <s v="Technology"/>
    <s v="Accessories"/>
    <s v="Kensington Expert Mouse Optical USB Trackball for PC or Mac"/>
    <n v="227.976"/>
    <n v="3"/>
    <n v="0.2"/>
    <n v="28.496999999999957"/>
  </r>
  <r>
    <n v="3333"/>
    <s v="CA-2014-122595"/>
    <x v="3"/>
    <x v="817"/>
    <d v="2014-12-21T00:00:00"/>
    <s v="Standard Class"/>
    <s v="GM-14455"/>
    <s v="Gary Mitchum"/>
    <x v="2"/>
    <s v="United States"/>
    <s v="Chicago"/>
    <s v="Illinois"/>
    <n v="60653"/>
    <x v="2"/>
    <s v="TEC-PH-10003095"/>
    <s v="Technology"/>
    <s v="Phones"/>
    <s v="Samsung HM1900 Bluetooth Headset"/>
    <n v="52.679999999999993"/>
    <n v="3"/>
    <n v="0.2"/>
    <n v="19.754999999999999"/>
  </r>
  <r>
    <n v="3334"/>
    <s v="CA-2014-122595"/>
    <x v="3"/>
    <x v="817"/>
    <d v="2014-12-21T00:00:00"/>
    <s v="Standard Class"/>
    <s v="GM-14455"/>
    <s v="Gary Mitchum"/>
    <x v="2"/>
    <s v="United States"/>
    <s v="Chicago"/>
    <s v="Illinois"/>
    <n v="60653"/>
    <x v="2"/>
    <s v="FUR-FU-10002963"/>
    <s v="Furniture"/>
    <s v="Furnishings"/>
    <s v="Master Caster Door Stop, Gray"/>
    <n v="2.032"/>
    <n v="1"/>
    <n v="0.6"/>
    <n v="-1.3208000000000002"/>
  </r>
  <r>
    <n v="3335"/>
    <s v="US-2014-109253"/>
    <x v="3"/>
    <x v="170"/>
    <d v="2014-08-23T00:00:00"/>
    <s v="First Class"/>
    <s v="PR-18880"/>
    <s v="Patrick Ryan"/>
    <x v="0"/>
    <s v="United States"/>
    <s v="Oakland"/>
    <s v="California"/>
    <n v="94601"/>
    <x v="1"/>
    <s v="OFF-AR-10000203"/>
    <s v="Office Supplies"/>
    <s v="Art"/>
    <s v="Newell 336"/>
    <n v="17.12"/>
    <n v="4"/>
    <n v="0"/>
    <n v="4.9647999999999985"/>
  </r>
  <r>
    <n v="3336"/>
    <s v="US-2014-109253"/>
    <x v="3"/>
    <x v="170"/>
    <d v="2014-08-23T00:00:00"/>
    <s v="First Class"/>
    <s v="PR-18880"/>
    <s v="Patrick Ryan"/>
    <x v="0"/>
    <s v="United States"/>
    <s v="Oakland"/>
    <s v="California"/>
    <n v="94601"/>
    <x v="1"/>
    <s v="TEC-PH-10004667"/>
    <s v="Technology"/>
    <s v="Phones"/>
    <s v="Cisco 8x8 Inc. 6753i IP Business Phone System"/>
    <n v="431.96800000000007"/>
    <n v="4"/>
    <n v="0.2"/>
    <n v="37.797199999999975"/>
  </r>
  <r>
    <n v="3337"/>
    <s v="US-2014-109253"/>
    <x v="3"/>
    <x v="170"/>
    <d v="2014-08-23T00:00:00"/>
    <s v="First Class"/>
    <s v="PR-18880"/>
    <s v="Patrick Ryan"/>
    <x v="0"/>
    <s v="United States"/>
    <s v="Oakland"/>
    <s v="California"/>
    <n v="94601"/>
    <x v="1"/>
    <s v="FUR-FU-10000193"/>
    <s v="Furniture"/>
    <s v="Furnishings"/>
    <s v="Tenex Chairmats For Use with Hard Floors"/>
    <n v="129.91999999999999"/>
    <n v="4"/>
    <n v="0"/>
    <n v="10.393599999999992"/>
  </r>
  <r>
    <n v="3338"/>
    <s v="US-2014-109253"/>
    <x v="3"/>
    <x v="170"/>
    <d v="2014-08-23T00:00:00"/>
    <s v="First Class"/>
    <s v="PR-18880"/>
    <s v="Patrick Ryan"/>
    <x v="0"/>
    <s v="United States"/>
    <s v="Oakland"/>
    <s v="California"/>
    <n v="94601"/>
    <x v="1"/>
    <s v="FUR-TA-10001539"/>
    <s v="Furniture"/>
    <s v="Tables"/>
    <s v="Chromcraft Rectangular Conference Tables"/>
    <n v="568.72800000000007"/>
    <n v="3"/>
    <n v="0.2"/>
    <n v="28.436399999999935"/>
  </r>
  <r>
    <n v="3339"/>
    <s v="US-2014-109253"/>
    <x v="3"/>
    <x v="170"/>
    <d v="2014-08-23T00:00:00"/>
    <s v="First Class"/>
    <s v="PR-18880"/>
    <s v="Patrick Ryan"/>
    <x v="0"/>
    <s v="United States"/>
    <s v="Oakland"/>
    <s v="California"/>
    <n v="94601"/>
    <x v="1"/>
    <s v="OFF-BI-10000962"/>
    <s v="Office Supplies"/>
    <s v="Binders"/>
    <s v="Acco Flexible ACCOHIDE Square Ring Data Binder, Dark Blue, 11 1/2&quot; X 14&quot; 7/8&quot;"/>
    <n v="117.14400000000001"/>
    <n v="9"/>
    <n v="0.2"/>
    <n v="42.464699999999993"/>
  </r>
  <r>
    <n v="3340"/>
    <s v="US-2014-109253"/>
    <x v="3"/>
    <x v="170"/>
    <d v="2014-08-23T00:00:00"/>
    <s v="First Class"/>
    <s v="PR-18880"/>
    <s v="Patrick Ryan"/>
    <x v="0"/>
    <s v="United States"/>
    <s v="Oakland"/>
    <s v="California"/>
    <n v="94601"/>
    <x v="1"/>
    <s v="OFF-AP-10002867"/>
    <s v="Office Supplies"/>
    <s v="Appliances"/>
    <s v="Fellowes Command Center 5-outlet power strip"/>
    <n v="203.52"/>
    <n v="3"/>
    <n v="0"/>
    <n v="54.950400000000002"/>
  </r>
  <r>
    <n v="3341"/>
    <s v="US-2014-109253"/>
    <x v="3"/>
    <x v="170"/>
    <d v="2014-08-23T00:00:00"/>
    <s v="First Class"/>
    <s v="PR-18880"/>
    <s v="Patrick Ryan"/>
    <x v="0"/>
    <s v="United States"/>
    <s v="Oakland"/>
    <s v="California"/>
    <n v="94601"/>
    <x v="1"/>
    <s v="OFF-LA-10001158"/>
    <s v="Office Supplies"/>
    <s v="Labels"/>
    <s v="Avery Address/Shipping Labels for Typewriters, 4&quot; x 2&quot;"/>
    <n v="51.75"/>
    <n v="5"/>
    <n v="0"/>
    <n v="24.84"/>
  </r>
  <r>
    <n v="3342"/>
    <s v="CA-2013-145982"/>
    <x v="0"/>
    <x v="278"/>
    <d v="2013-09-02T00:00:00"/>
    <s v="Second Class"/>
    <s v="TB-21055"/>
    <s v="Ted Butterfield"/>
    <x v="0"/>
    <s v="United States"/>
    <s v="Quincy"/>
    <s v="Massachusetts"/>
    <n v="2169"/>
    <x v="3"/>
    <s v="OFF-PA-10000675"/>
    <s v="Office Supplies"/>
    <s v="Paper"/>
    <s v="Xerox 1919"/>
    <n v="122.97"/>
    <n v="3"/>
    <n v="0"/>
    <n v="60.255300000000005"/>
  </r>
  <r>
    <n v="3343"/>
    <s v="CA-2013-145982"/>
    <x v="0"/>
    <x v="278"/>
    <d v="2013-09-02T00:00:00"/>
    <s v="Second Class"/>
    <s v="TB-21055"/>
    <s v="Ted Butterfield"/>
    <x v="0"/>
    <s v="United States"/>
    <s v="Quincy"/>
    <s v="Massachusetts"/>
    <n v="2169"/>
    <x v="3"/>
    <s v="FUR-TA-10001307"/>
    <s v="Furniture"/>
    <s v="Tables"/>
    <s v="SAFCO PlanMaster Heigh-Adjustable Drafting Table Base, 43w x 30d x 30-37h, Black"/>
    <n v="244.61499999999998"/>
    <n v="1"/>
    <n v="0.3"/>
    <n v="20.966999999999999"/>
  </r>
  <r>
    <n v="3344"/>
    <s v="CA-2013-145982"/>
    <x v="0"/>
    <x v="278"/>
    <d v="2013-09-02T00:00:00"/>
    <s v="Second Class"/>
    <s v="TB-21055"/>
    <s v="Ted Butterfield"/>
    <x v="0"/>
    <s v="United States"/>
    <s v="Quincy"/>
    <s v="Massachusetts"/>
    <n v="2169"/>
    <x v="3"/>
    <s v="TEC-PH-10000011"/>
    <s v="Technology"/>
    <s v="Phones"/>
    <s v="PureGear Roll-On Screen Protector"/>
    <n v="59.97"/>
    <n v="3"/>
    <n v="0"/>
    <n v="28.785599999999995"/>
  </r>
  <r>
    <n v="3345"/>
    <s v="CA-2013-145982"/>
    <x v="0"/>
    <x v="278"/>
    <d v="2013-09-02T00:00:00"/>
    <s v="Second Class"/>
    <s v="TB-21055"/>
    <s v="Ted Butterfield"/>
    <x v="0"/>
    <s v="United States"/>
    <s v="Quincy"/>
    <s v="Massachusetts"/>
    <n v="2169"/>
    <x v="3"/>
    <s v="OFF-PA-10002666"/>
    <s v="Office Supplies"/>
    <s v="Paper"/>
    <s v="Southworth 25% Cotton Linen-Finish Paper &amp; Envelopes"/>
    <n v="81.540000000000006"/>
    <n v="9"/>
    <n v="0"/>
    <n v="36.692999999999998"/>
  </r>
  <r>
    <n v="3346"/>
    <s v="CA-2013-145982"/>
    <x v="0"/>
    <x v="278"/>
    <d v="2013-09-02T00:00:00"/>
    <s v="Second Class"/>
    <s v="TB-21055"/>
    <s v="Ted Butterfield"/>
    <x v="0"/>
    <s v="United States"/>
    <s v="Quincy"/>
    <s v="Massachusetts"/>
    <n v="2169"/>
    <x v="3"/>
    <s v="OFF-FA-10000735"/>
    <s v="Office Supplies"/>
    <s v="Fasteners"/>
    <s v="Staples"/>
    <n v="11.68"/>
    <n v="4"/>
    <n v="0"/>
    <n v="5.2559999999999993"/>
  </r>
  <r>
    <n v="3347"/>
    <s v="CA-2013-145982"/>
    <x v="0"/>
    <x v="278"/>
    <d v="2013-09-02T00:00:00"/>
    <s v="Second Class"/>
    <s v="TB-21055"/>
    <s v="Ted Butterfield"/>
    <x v="0"/>
    <s v="United States"/>
    <s v="Quincy"/>
    <s v="Massachusetts"/>
    <n v="2169"/>
    <x v="3"/>
    <s v="OFF-BI-10000174"/>
    <s v="Office Supplies"/>
    <s v="Binders"/>
    <s v="Wilson Jones Clip &amp; Carry Folder Binder Tool for Ring Binders, Clear"/>
    <n v="29"/>
    <n v="5"/>
    <n v="0"/>
    <n v="13.919999999999998"/>
  </r>
  <r>
    <n v="3348"/>
    <s v="CA-2012-112011"/>
    <x v="1"/>
    <x v="863"/>
    <d v="2012-08-20T00:00:00"/>
    <s v="Standard Class"/>
    <s v="ON-18715"/>
    <s v="Odella Nelson"/>
    <x v="1"/>
    <s v="United States"/>
    <s v="Yucaipa"/>
    <s v="California"/>
    <n v="92399"/>
    <x v="1"/>
    <s v="OFF-AR-10003156"/>
    <s v="Office Supplies"/>
    <s v="Art"/>
    <s v="50 Colored Long Pencils"/>
    <n v="50.8"/>
    <n v="5"/>
    <n v="0"/>
    <n v="13.208000000000002"/>
  </r>
  <r>
    <n v="3349"/>
    <s v="CA-2014-154732"/>
    <x v="3"/>
    <x v="60"/>
    <d v="2014-11-08T00:00:00"/>
    <s v="First Class"/>
    <s v="AH-10195"/>
    <s v="Alan Haines"/>
    <x v="1"/>
    <s v="United States"/>
    <s v="Chicago"/>
    <s v="Illinois"/>
    <n v="60623"/>
    <x v="2"/>
    <s v="OFF-BI-10000474"/>
    <s v="Office Supplies"/>
    <s v="Binders"/>
    <s v="Avery Recycled Flexi-View Covers for Binding Systems"/>
    <n v="16.029999999999998"/>
    <n v="5"/>
    <n v="0.8"/>
    <n v="-25.648000000000003"/>
  </r>
  <r>
    <n v="3350"/>
    <s v="US-2013-157308"/>
    <x v="0"/>
    <x v="864"/>
    <d v="2013-08-22T00:00:00"/>
    <s v="Standard Class"/>
    <s v="NM-18520"/>
    <s v="Neoma Murray"/>
    <x v="0"/>
    <s v="United States"/>
    <s v="Seattle"/>
    <s v="Washington"/>
    <n v="98105"/>
    <x v="1"/>
    <s v="OFF-BI-10003712"/>
    <s v="Office Supplies"/>
    <s v="Binders"/>
    <s v="Acco Pressboard Covers with Storage Hooks, 14 7/8&quot; x 11&quot;, Light Blue"/>
    <n v="15.712000000000002"/>
    <n v="4"/>
    <n v="0.2"/>
    <n v="5.6955999999999989"/>
  </r>
  <r>
    <n v="3351"/>
    <s v="CA-2013-147536"/>
    <x v="0"/>
    <x v="482"/>
    <d v="2014-01-01T00:00:00"/>
    <s v="Standard Class"/>
    <s v="AR-10510"/>
    <s v="Andrew Roberts"/>
    <x v="0"/>
    <s v="United States"/>
    <s v="New York City"/>
    <s v="New York"/>
    <n v="10024"/>
    <x v="3"/>
    <s v="TEC-AC-10003280"/>
    <s v="Technology"/>
    <s v="Accessories"/>
    <s v="Belkin F8E887 USB Wired Ergonomic Keyboard"/>
    <n v="89.97"/>
    <n v="3"/>
    <n v="0"/>
    <n v="18.893699999999995"/>
  </r>
  <r>
    <n v="3352"/>
    <s v="US-2011-134733"/>
    <x v="2"/>
    <x v="865"/>
    <d v="2011-09-28T00:00:00"/>
    <s v="Standard Class"/>
    <s v="BM-11650"/>
    <s v="Brian Moss"/>
    <x v="1"/>
    <s v="United States"/>
    <s v="San Diego"/>
    <s v="California"/>
    <n v="92037"/>
    <x v="1"/>
    <s v="FUR-BO-10002916"/>
    <s v="Furniture"/>
    <s v="Bookcases"/>
    <s v="Rush Hierlooms Collection 1&quot; Thick Stackable Bookcases"/>
    <n v="435.99900000000002"/>
    <n v="3"/>
    <n v="0.15"/>
    <n v="20.517599999999987"/>
  </r>
  <r>
    <n v="3353"/>
    <s v="US-2011-134733"/>
    <x v="2"/>
    <x v="865"/>
    <d v="2011-09-28T00:00:00"/>
    <s v="Standard Class"/>
    <s v="BM-11650"/>
    <s v="Brian Moss"/>
    <x v="1"/>
    <s v="United States"/>
    <s v="San Diego"/>
    <s v="California"/>
    <n v="92037"/>
    <x v="1"/>
    <s v="TEC-PH-10002726"/>
    <s v="Technology"/>
    <s v="Phones"/>
    <s v="netTALK DUO VoIP Telephone Service"/>
    <n v="83.984000000000009"/>
    <n v="2"/>
    <n v="0.2"/>
    <n v="31.494"/>
  </r>
  <r>
    <n v="3354"/>
    <s v="US-2011-150434"/>
    <x v="2"/>
    <x v="866"/>
    <d v="2011-07-24T00:00:00"/>
    <s v="Standard Class"/>
    <s v="CA-12310"/>
    <s v="Christine Abelman"/>
    <x v="1"/>
    <s v="United States"/>
    <s v="Bristol"/>
    <s v="Connecticut"/>
    <n v="6010"/>
    <x v="3"/>
    <s v="TEC-PH-10000895"/>
    <s v="Technology"/>
    <s v="Phones"/>
    <s v="Polycom VVX 310 VoIP phone"/>
    <n v="359.98"/>
    <n v="2"/>
    <n v="0"/>
    <n v="93.594800000000021"/>
  </r>
  <r>
    <n v="3355"/>
    <s v="US-2011-150434"/>
    <x v="2"/>
    <x v="866"/>
    <d v="2011-07-24T00:00:00"/>
    <s v="Standard Class"/>
    <s v="CA-12310"/>
    <s v="Christine Abelman"/>
    <x v="1"/>
    <s v="United States"/>
    <s v="Bristol"/>
    <s v="Connecticut"/>
    <n v="6010"/>
    <x v="3"/>
    <s v="FUR-TA-10004152"/>
    <s v="Furniture"/>
    <s v="Tables"/>
    <s v="Barricks 18&quot; x 48&quot; Non-Folding Utility Table with Bottom Storage Shelf"/>
    <n v="70.559999999999988"/>
    <n v="1"/>
    <n v="0.3"/>
    <n v="-4.032"/>
  </r>
  <r>
    <n v="3356"/>
    <s v="US-2011-150434"/>
    <x v="2"/>
    <x v="866"/>
    <d v="2011-07-24T00:00:00"/>
    <s v="Standard Class"/>
    <s v="CA-12310"/>
    <s v="Christine Abelman"/>
    <x v="1"/>
    <s v="United States"/>
    <s v="Bristol"/>
    <s v="Connecticut"/>
    <n v="6010"/>
    <x v="3"/>
    <s v="OFF-BI-10003694"/>
    <s v="Office Supplies"/>
    <s v="Binders"/>
    <s v="Avery 3 1/2&quot; Diskette Storage Pages, 10/Pack"/>
    <n v="20.88"/>
    <n v="2"/>
    <n v="0"/>
    <n v="9.6047999999999991"/>
  </r>
  <r>
    <n v="3357"/>
    <s v="US-2011-150434"/>
    <x v="2"/>
    <x v="866"/>
    <d v="2011-07-24T00:00:00"/>
    <s v="Standard Class"/>
    <s v="CA-12310"/>
    <s v="Christine Abelman"/>
    <x v="1"/>
    <s v="United States"/>
    <s v="Bristol"/>
    <s v="Connecticut"/>
    <n v="6010"/>
    <x v="3"/>
    <s v="OFF-BI-10002160"/>
    <s v="Office Supplies"/>
    <s v="Binders"/>
    <s v="Acco Hanging Data Binders"/>
    <n v="3.81"/>
    <n v="1"/>
    <n v="0"/>
    <n v="1.8288"/>
  </r>
  <r>
    <n v="3358"/>
    <s v="CA-2014-100335"/>
    <x v="3"/>
    <x v="210"/>
    <d v="2014-09-14T00:00:00"/>
    <s v="Standard Class"/>
    <s v="NF-18595"/>
    <s v="Nicole Fjeld"/>
    <x v="2"/>
    <s v="United States"/>
    <s v="Chicago"/>
    <s v="Illinois"/>
    <n v="60610"/>
    <x v="2"/>
    <s v="OFF-PA-10001685"/>
    <s v="Office Supplies"/>
    <s v="Paper"/>
    <s v="Staples"/>
    <n v="73.007999999999996"/>
    <n v="9"/>
    <n v="0.2"/>
    <n v="26.465400000000006"/>
  </r>
  <r>
    <n v="3359"/>
    <s v="CA-2013-139234"/>
    <x v="0"/>
    <x v="715"/>
    <d v="2013-05-11T00:00:00"/>
    <s v="Standard Class"/>
    <s v="AF-10870"/>
    <s v="Art Ferguson"/>
    <x v="0"/>
    <s v="United States"/>
    <s v="Chicago"/>
    <s v="Illinois"/>
    <n v="60610"/>
    <x v="2"/>
    <s v="OFF-BI-10000773"/>
    <s v="Office Supplies"/>
    <s v="Binders"/>
    <s v="Insertable Tab Post Binder Dividers"/>
    <n v="3.2079999999999993"/>
    <n v="2"/>
    <n v="0.8"/>
    <n v="-5.2932000000000023"/>
  </r>
  <r>
    <n v="3360"/>
    <s v="CA-2013-139234"/>
    <x v="0"/>
    <x v="715"/>
    <d v="2013-05-11T00:00:00"/>
    <s v="Standard Class"/>
    <s v="AF-10870"/>
    <s v="Art Ferguson"/>
    <x v="0"/>
    <s v="United States"/>
    <s v="Chicago"/>
    <s v="Illinois"/>
    <n v="60610"/>
    <x v="2"/>
    <s v="TEC-AC-10004510"/>
    <s v="Technology"/>
    <s v="Accessories"/>
    <s v="Logitech Desktop MK120 Mouse and keyboard Combo"/>
    <n v="26.176000000000002"/>
    <n v="2"/>
    <n v="0.2"/>
    <n v="-3.272000000000002"/>
  </r>
  <r>
    <n v="3361"/>
    <s v="US-2012-142020"/>
    <x v="1"/>
    <x v="593"/>
    <d v="2012-06-08T00:00:00"/>
    <s v="Second Class"/>
    <s v="TC-21535"/>
    <s v="Tracy Collins"/>
    <x v="2"/>
    <s v="United States"/>
    <s v="New York City"/>
    <s v="New York"/>
    <n v="10024"/>
    <x v="3"/>
    <s v="OFF-PA-10004569"/>
    <s v="Office Supplies"/>
    <s v="Paper"/>
    <s v="Wirebound Message Books, Two 4 1/4&quot; x 5&quot; Forms per Page"/>
    <n v="30.44"/>
    <n v="4"/>
    <n v="0"/>
    <n v="14.306799999999999"/>
  </r>
  <r>
    <n v="3362"/>
    <s v="US-2012-142020"/>
    <x v="1"/>
    <x v="593"/>
    <d v="2012-06-08T00:00:00"/>
    <s v="Second Class"/>
    <s v="TC-21535"/>
    <s v="Tracy Collins"/>
    <x v="2"/>
    <s v="United States"/>
    <s v="New York City"/>
    <s v="New York"/>
    <n v="10024"/>
    <x v="3"/>
    <s v="FUR-FU-10000672"/>
    <s v="Furniture"/>
    <s v="Furnishings"/>
    <s v="Executive Impressions 10&quot; Spectator Wall Clock"/>
    <n v="35.28"/>
    <n v="3"/>
    <n v="0"/>
    <n v="11.995199999999997"/>
  </r>
  <r>
    <n v="3363"/>
    <s v="CA-2012-139962"/>
    <x v="1"/>
    <x v="350"/>
    <d v="2012-12-20T00:00:00"/>
    <s v="Standard Class"/>
    <s v="Dp-13240"/>
    <s v="Dean percer"/>
    <x v="2"/>
    <s v="United States"/>
    <s v="Revere"/>
    <s v="Massachusetts"/>
    <n v="2151"/>
    <x v="3"/>
    <s v="OFF-PA-10004451"/>
    <s v="Office Supplies"/>
    <s v="Paper"/>
    <s v="Xerox 222"/>
    <n v="19.440000000000001"/>
    <n v="3"/>
    <n v="0"/>
    <n v="9.3312000000000008"/>
  </r>
  <r>
    <n v="3364"/>
    <s v="CA-2012-139962"/>
    <x v="1"/>
    <x v="350"/>
    <d v="2012-12-20T00:00:00"/>
    <s v="Standard Class"/>
    <s v="Dp-13240"/>
    <s v="Dean percer"/>
    <x v="2"/>
    <s v="United States"/>
    <s v="Revere"/>
    <s v="Massachusetts"/>
    <n v="2151"/>
    <x v="3"/>
    <s v="OFF-BI-10004738"/>
    <s v="Office Supplies"/>
    <s v="Binders"/>
    <s v="Flexible Leather- Look Classic Collection Ring Binder"/>
    <n v="37.880000000000003"/>
    <n v="2"/>
    <n v="0"/>
    <n v="18.940000000000001"/>
  </r>
  <r>
    <n v="3365"/>
    <s v="CA-2013-130050"/>
    <x v="0"/>
    <x v="87"/>
    <d v="2013-07-19T00:00:00"/>
    <s v="Second Class"/>
    <s v="MC-17425"/>
    <s v="Mark Cousins"/>
    <x v="1"/>
    <s v="United States"/>
    <s v="Houston"/>
    <s v="Texas"/>
    <n v="77036"/>
    <x v="2"/>
    <s v="FUR-FU-10001940"/>
    <s v="Furniture"/>
    <s v="Furnishings"/>
    <s v="Staples"/>
    <n v="9.5519999999999996"/>
    <n v="3"/>
    <n v="0.6"/>
    <n v="-3.8207999999999984"/>
  </r>
  <r>
    <n v="3366"/>
    <s v="CA-2011-115161"/>
    <x v="2"/>
    <x v="867"/>
    <d v="2011-02-03T00:00:00"/>
    <s v="First Class"/>
    <s v="LC-17050"/>
    <s v="Liz Carlisle"/>
    <x v="0"/>
    <s v="United States"/>
    <s v="Mission Viejo"/>
    <s v="California"/>
    <n v="92691"/>
    <x v="1"/>
    <s v="FUR-BO-10003966"/>
    <s v="Furniture"/>
    <s v="Bookcases"/>
    <s v="Sauder Facets Collection Library, Sky Alder Finish"/>
    <n v="290.666"/>
    <n v="2"/>
    <n v="0.15"/>
    <n v="3.4195999999999884"/>
  </r>
  <r>
    <n v="3367"/>
    <s v="CA-2011-165379"/>
    <x v="2"/>
    <x v="868"/>
    <d v="2011-07-15T00:00:00"/>
    <s v="Standard Class"/>
    <s v="BM-11650"/>
    <s v="Brian Moss"/>
    <x v="1"/>
    <s v="United States"/>
    <s v="Dallas"/>
    <s v="Texas"/>
    <n v="75217"/>
    <x v="2"/>
    <s v="OFF-PA-10003072"/>
    <s v="Office Supplies"/>
    <s v="Paper"/>
    <s v="Eureka Recycled Copy Paper 8 1/2&quot; x 11&quot;, Ream"/>
    <n v="10.368000000000002"/>
    <n v="2"/>
    <n v="0.2"/>
    <n v="3.6288"/>
  </r>
  <r>
    <n v="3368"/>
    <s v="CA-2011-165379"/>
    <x v="2"/>
    <x v="868"/>
    <d v="2011-07-15T00:00:00"/>
    <s v="Standard Class"/>
    <s v="BM-11650"/>
    <s v="Brian Moss"/>
    <x v="1"/>
    <s v="United States"/>
    <s v="Dallas"/>
    <s v="Texas"/>
    <n v="75217"/>
    <x v="2"/>
    <s v="OFF-PA-10002245"/>
    <s v="Office Supplies"/>
    <s v="Paper"/>
    <s v="Xerox 1895"/>
    <n v="14.352000000000002"/>
    <n v="3"/>
    <n v="0.2"/>
    <n v="4.4849999999999994"/>
  </r>
  <r>
    <n v="3369"/>
    <s v="CA-2012-115511"/>
    <x v="1"/>
    <x v="82"/>
    <d v="2012-11-25T00:00:00"/>
    <s v="Standard Class"/>
    <s v="NW-18400"/>
    <s v="Natalie Webber"/>
    <x v="0"/>
    <s v="United States"/>
    <s v="Las Vegas"/>
    <s v="Nevada"/>
    <n v="89115"/>
    <x v="1"/>
    <s v="FUR-BO-10002598"/>
    <s v="Furniture"/>
    <s v="Bookcases"/>
    <s v="Hon Metal Bookcases, Putty"/>
    <n v="141.96"/>
    <n v="2"/>
    <n v="0"/>
    <n v="41.168399999999991"/>
  </r>
  <r>
    <n v="3370"/>
    <s v="CA-2012-115511"/>
    <x v="1"/>
    <x v="82"/>
    <d v="2012-11-25T00:00:00"/>
    <s v="Standard Class"/>
    <s v="NW-18400"/>
    <s v="Natalie Webber"/>
    <x v="0"/>
    <s v="United States"/>
    <s v="Las Vegas"/>
    <s v="Nevada"/>
    <n v="89115"/>
    <x v="1"/>
    <s v="OFF-BI-10002225"/>
    <s v="Office Supplies"/>
    <s v="Binders"/>
    <s v="Square Ring Data Binders, Rigid 75 Pt. Covers, 11&quot; x 14-7/8&quot;"/>
    <n v="66.048000000000002"/>
    <n v="4"/>
    <n v="0.2"/>
    <n v="23.116799999999998"/>
  </r>
  <r>
    <n v="3371"/>
    <s v="CA-2013-134887"/>
    <x v="0"/>
    <x v="869"/>
    <d v="2013-03-26T00:00:00"/>
    <s v="Same Day"/>
    <s v="TB-21280"/>
    <s v="Toby Braunhardt"/>
    <x v="0"/>
    <s v="United States"/>
    <s v="Norman"/>
    <s v="Oklahoma"/>
    <n v="73071"/>
    <x v="2"/>
    <s v="TEC-AC-10003832"/>
    <s v="Technology"/>
    <s v="Accessories"/>
    <s v="Logitech P710e Mobile Speakerphone"/>
    <n v="1287.45"/>
    <n v="5"/>
    <n v="0"/>
    <n v="244.61549999999988"/>
  </r>
  <r>
    <n v="3372"/>
    <s v="CA-2014-123778"/>
    <x v="3"/>
    <x v="397"/>
    <d v="2014-10-01T00:00:00"/>
    <s v="Standard Class"/>
    <s v="BS-11755"/>
    <s v="Bruce Stewart"/>
    <x v="0"/>
    <s v="United States"/>
    <s v="San Francisco"/>
    <s v="California"/>
    <n v="94122"/>
    <x v="1"/>
    <s v="OFF-BI-10000822"/>
    <s v="Office Supplies"/>
    <s v="Binders"/>
    <s v="Acco PRESSTEX Data Binder with Storage Hooks, Light Blue, 9 1/2&quot; X 11&quot;"/>
    <n v="25.824000000000002"/>
    <n v="6"/>
    <n v="0.2"/>
    <n v="9.0383999999999993"/>
  </r>
  <r>
    <n v="3373"/>
    <s v="CA-2014-123778"/>
    <x v="3"/>
    <x v="397"/>
    <d v="2014-10-01T00:00:00"/>
    <s v="Standard Class"/>
    <s v="BS-11755"/>
    <s v="Bruce Stewart"/>
    <x v="0"/>
    <s v="United States"/>
    <s v="San Francisco"/>
    <s v="California"/>
    <n v="94122"/>
    <x v="1"/>
    <s v="OFF-AP-10001242"/>
    <s v="Office Supplies"/>
    <s v="Appliances"/>
    <s v="APC 7 Outlet Network SurgeArrest Surge Protector"/>
    <n v="160.96"/>
    <n v="2"/>
    <n v="0"/>
    <n v="48.287999999999997"/>
  </r>
  <r>
    <n v="3374"/>
    <s v="CA-2012-161718"/>
    <x v="1"/>
    <x v="784"/>
    <d v="2012-12-10T00:00:00"/>
    <s v="Standard Class"/>
    <s v="SO-20335"/>
    <s v="Sean O'Donnell"/>
    <x v="0"/>
    <s v="United States"/>
    <s v="Hempstead"/>
    <s v="New York"/>
    <n v="11550"/>
    <x v="3"/>
    <s v="FUR-FU-10002445"/>
    <s v="Furniture"/>
    <s v="Furnishings"/>
    <s v="DAX Two-Tone Rosewood/Black Document Frame, Desktop, 5 x 7"/>
    <n v="28.44"/>
    <n v="3"/>
    <n v="0"/>
    <n v="11.376000000000001"/>
  </r>
  <r>
    <n v="3375"/>
    <s v="CA-2012-161718"/>
    <x v="1"/>
    <x v="784"/>
    <d v="2012-12-10T00:00:00"/>
    <s v="Standard Class"/>
    <s v="SO-20335"/>
    <s v="Sean O'Donnell"/>
    <x v="0"/>
    <s v="United States"/>
    <s v="Hempstead"/>
    <s v="New York"/>
    <n v="11550"/>
    <x v="3"/>
    <s v="FUR-CH-10002372"/>
    <s v="Furniture"/>
    <s v="Chairs"/>
    <s v="Office Star - Ergonomically Designed Knee Chair"/>
    <n v="364.41"/>
    <n v="5"/>
    <n v="0.1"/>
    <n v="8.0980000000000203"/>
  </r>
  <r>
    <n v="3376"/>
    <s v="CA-2012-161718"/>
    <x v="1"/>
    <x v="784"/>
    <d v="2012-12-10T00:00:00"/>
    <s v="Standard Class"/>
    <s v="SO-20335"/>
    <s v="Sean O'Donnell"/>
    <x v="0"/>
    <s v="United States"/>
    <s v="Hempstead"/>
    <s v="New York"/>
    <n v="11550"/>
    <x v="3"/>
    <s v="TEC-PH-10000376"/>
    <s v="Technology"/>
    <s v="Phones"/>
    <s v="Square Credit Card Reader"/>
    <n v="39.96"/>
    <n v="4"/>
    <n v="0"/>
    <n v="10.389600000000002"/>
  </r>
  <r>
    <n v="3377"/>
    <s v="CA-2012-161718"/>
    <x v="1"/>
    <x v="784"/>
    <d v="2012-12-10T00:00:00"/>
    <s v="Standard Class"/>
    <s v="SO-20335"/>
    <s v="Sean O'Donnell"/>
    <x v="0"/>
    <s v="United States"/>
    <s v="Hempstead"/>
    <s v="New York"/>
    <n v="11550"/>
    <x v="3"/>
    <s v="FUR-CH-10002965"/>
    <s v="Furniture"/>
    <s v="Chairs"/>
    <s v="Global Leather Highback Executive Chair with Pneumatic Height Adjustment, Black"/>
    <n v="361.76400000000001"/>
    <n v="2"/>
    <n v="0.1"/>
    <n v="68.333200000000005"/>
  </r>
  <r>
    <n v="3378"/>
    <s v="CA-2013-100671"/>
    <x v="0"/>
    <x v="474"/>
    <d v="2013-11-05T00:00:00"/>
    <s v="First Class"/>
    <s v="CS-12490"/>
    <s v="Cindy Schnelling"/>
    <x v="1"/>
    <s v="United States"/>
    <s v="Conroe"/>
    <s v="Texas"/>
    <n v="77301"/>
    <x v="2"/>
    <s v="OFF-ST-10004950"/>
    <s v="Office Supplies"/>
    <s v="Storage"/>
    <s v="Tenex Personal Filing Tote With Secure Closure Lid, Black/Frost"/>
    <n v="111.67200000000001"/>
    <n v="9"/>
    <n v="0.2"/>
    <n v="6.9794999999999909"/>
  </r>
  <r>
    <n v="3379"/>
    <s v="CA-2014-142867"/>
    <x v="3"/>
    <x v="294"/>
    <d v="2014-03-22T00:00:00"/>
    <s v="Standard Class"/>
    <s v="PO-19180"/>
    <s v="Philisse Overcash"/>
    <x v="2"/>
    <s v="United States"/>
    <s v="Houston"/>
    <s v="Texas"/>
    <n v="77095"/>
    <x v="2"/>
    <s v="OFF-BI-10003166"/>
    <s v="Office Supplies"/>
    <s v="Binders"/>
    <s v="GBC Plasticlear Binding Covers"/>
    <n v="13.775999999999996"/>
    <n v="6"/>
    <n v="0.8"/>
    <n v="-22.04160000000001"/>
  </r>
  <r>
    <n v="3380"/>
    <s v="CA-2014-142867"/>
    <x v="3"/>
    <x v="294"/>
    <d v="2014-03-22T00:00:00"/>
    <s v="Standard Class"/>
    <s v="PO-19180"/>
    <s v="Philisse Overcash"/>
    <x v="2"/>
    <s v="United States"/>
    <s v="Houston"/>
    <s v="Texas"/>
    <n v="77095"/>
    <x v="2"/>
    <s v="OFF-PA-10004610"/>
    <s v="Office Supplies"/>
    <s v="Paper"/>
    <s v="Xerox 1900"/>
    <n v="10.272000000000002"/>
    <n v="3"/>
    <n v="0.2"/>
    <n v="3.2099999999999982"/>
  </r>
  <r>
    <n v="3381"/>
    <s v="CA-2014-103156"/>
    <x v="3"/>
    <x v="51"/>
    <d v="2014-11-25T00:00:00"/>
    <s v="First Class"/>
    <s v="TD-20995"/>
    <s v="Tamara Dahlen"/>
    <x v="0"/>
    <s v="United States"/>
    <s v="Philadelphia"/>
    <s v="Pennsylvania"/>
    <n v="19120"/>
    <x v="3"/>
    <s v="FUR-FU-10000320"/>
    <s v="Furniture"/>
    <s v="Furnishings"/>
    <s v="OIC Stacking Trays"/>
    <n v="24.048000000000002"/>
    <n v="9"/>
    <n v="0.2"/>
    <n v="7.2144000000000013"/>
  </r>
  <r>
    <n v="3382"/>
    <s v="US-2014-162208"/>
    <x v="3"/>
    <x v="151"/>
    <d v="2014-08-31T00:00:00"/>
    <s v="First Class"/>
    <s v="SP-20620"/>
    <s v="Stefania Perrino"/>
    <x v="1"/>
    <s v="United States"/>
    <s v="Tampa"/>
    <s v="Florida"/>
    <n v="33614"/>
    <x v="0"/>
    <s v="OFF-EN-10004030"/>
    <s v="Office Supplies"/>
    <s v="Envelopes"/>
    <s v="Convenience Packs of Business Envelopes"/>
    <n v="2.8960000000000004"/>
    <n v="1"/>
    <n v="0.2"/>
    <n v="0.97739999999999994"/>
  </r>
  <r>
    <n v="3383"/>
    <s v="CA-2012-130659"/>
    <x v="1"/>
    <x v="784"/>
    <d v="2012-12-09T00:00:00"/>
    <s v="Second Class"/>
    <s v="MS-17365"/>
    <s v="Maribeth Schnelling"/>
    <x v="0"/>
    <s v="United States"/>
    <s v="New York City"/>
    <s v="New York"/>
    <n v="10035"/>
    <x v="3"/>
    <s v="OFF-EN-10004147"/>
    <s v="Office Supplies"/>
    <s v="Envelopes"/>
    <s v="Wausau Papers Astrobrights Colored Envelopes"/>
    <n v="17.940000000000001"/>
    <n v="3"/>
    <n v="0"/>
    <n v="8.7906000000000013"/>
  </r>
  <r>
    <n v="3384"/>
    <s v="CA-2012-130659"/>
    <x v="1"/>
    <x v="784"/>
    <d v="2012-12-09T00:00:00"/>
    <s v="Second Class"/>
    <s v="MS-17365"/>
    <s v="Maribeth Schnelling"/>
    <x v="0"/>
    <s v="United States"/>
    <s v="New York City"/>
    <s v="New York"/>
    <n v="10035"/>
    <x v="3"/>
    <s v="FUR-CH-10003535"/>
    <s v="Furniture"/>
    <s v="Chairs"/>
    <s v="Global Armless Task Chair, Royal Blue"/>
    <n v="384.17399999999998"/>
    <n v="7"/>
    <n v="0.1"/>
    <n v="29.880199999999981"/>
  </r>
  <r>
    <n v="3385"/>
    <s v="CA-2012-130659"/>
    <x v="1"/>
    <x v="784"/>
    <d v="2012-12-09T00:00:00"/>
    <s v="Second Class"/>
    <s v="MS-17365"/>
    <s v="Maribeth Schnelling"/>
    <x v="0"/>
    <s v="United States"/>
    <s v="New York City"/>
    <s v="New York"/>
    <n v="10035"/>
    <x v="3"/>
    <s v="TEC-PH-10004586"/>
    <s v="Technology"/>
    <s v="Phones"/>
    <s v="Wilson SignalBoost 841262 DB PRO Amplifier Kit"/>
    <n v="1799.75"/>
    <n v="5"/>
    <n v="0"/>
    <n v="539.92499999999995"/>
  </r>
  <r>
    <n v="3386"/>
    <s v="CA-2014-148404"/>
    <x v="3"/>
    <x v="566"/>
    <d v="2014-10-12T00:00:00"/>
    <s v="Standard Class"/>
    <s v="Dp-13240"/>
    <s v="Dean percer"/>
    <x v="2"/>
    <s v="United States"/>
    <s v="Charlotte"/>
    <s v="North Carolina"/>
    <n v="28205"/>
    <x v="0"/>
    <s v="OFF-ST-10003208"/>
    <s v="Office Supplies"/>
    <s v="Storage"/>
    <s v="Adjustable Depth Letter/Legal Cart"/>
    <n v="580.67200000000003"/>
    <n v="4"/>
    <n v="0.2"/>
    <n v="65.325599999999895"/>
  </r>
  <r>
    <n v="3387"/>
    <s v="CA-2014-148404"/>
    <x v="3"/>
    <x v="566"/>
    <d v="2014-10-12T00:00:00"/>
    <s v="Standard Class"/>
    <s v="Dp-13240"/>
    <s v="Dean percer"/>
    <x v="2"/>
    <s v="United States"/>
    <s v="Charlotte"/>
    <s v="North Carolina"/>
    <n v="28205"/>
    <x v="0"/>
    <s v="OFF-FA-10003112"/>
    <s v="Office Supplies"/>
    <s v="Fasteners"/>
    <s v="Staples"/>
    <n v="18.936"/>
    <n v="3"/>
    <n v="0.2"/>
    <n v="5.9174999999999986"/>
  </r>
  <r>
    <n v="3388"/>
    <s v="CA-2014-148404"/>
    <x v="3"/>
    <x v="566"/>
    <d v="2014-10-12T00:00:00"/>
    <s v="Standard Class"/>
    <s v="Dp-13240"/>
    <s v="Dean percer"/>
    <x v="2"/>
    <s v="United States"/>
    <s v="Charlotte"/>
    <s v="North Carolina"/>
    <n v="28205"/>
    <x v="0"/>
    <s v="TEC-PH-10004447"/>
    <s v="Technology"/>
    <s v="Phones"/>
    <s v="Toshiba IPT2010-SD IP Telephone"/>
    <n v="222.38400000000001"/>
    <n v="2"/>
    <n v="0.2"/>
    <n v="16.678799999999995"/>
  </r>
  <r>
    <n v="3389"/>
    <s v="CA-2014-148404"/>
    <x v="3"/>
    <x v="566"/>
    <d v="2014-10-12T00:00:00"/>
    <s v="Standard Class"/>
    <s v="Dp-13240"/>
    <s v="Dean percer"/>
    <x v="2"/>
    <s v="United States"/>
    <s v="Charlotte"/>
    <s v="North Carolina"/>
    <n v="28205"/>
    <x v="0"/>
    <s v="OFF-BI-10002854"/>
    <s v="Office Supplies"/>
    <s v="Binders"/>
    <s v="Performers Binder/Pad Holder, Black"/>
    <n v="50.454000000000015"/>
    <n v="6"/>
    <n v="0.7"/>
    <n v="-33.635999999999996"/>
  </r>
  <r>
    <n v="3390"/>
    <s v="CA-2014-148404"/>
    <x v="3"/>
    <x v="566"/>
    <d v="2014-10-12T00:00:00"/>
    <s v="Standard Class"/>
    <s v="Dp-13240"/>
    <s v="Dean percer"/>
    <x v="2"/>
    <s v="United States"/>
    <s v="Charlotte"/>
    <s v="North Carolina"/>
    <n v="28205"/>
    <x v="0"/>
    <s v="FUR-TA-10001039"/>
    <s v="Furniture"/>
    <s v="Tables"/>
    <s v="KI Adjustable-Height Table"/>
    <n v="154.76400000000001"/>
    <n v="3"/>
    <n v="0.4"/>
    <n v="-36.11160000000001"/>
  </r>
  <r>
    <n v="3391"/>
    <s v="CA-2014-101077"/>
    <x v="3"/>
    <x v="613"/>
    <d v="2014-03-31T00:00:00"/>
    <s v="Second Class"/>
    <s v="DB-13660"/>
    <s v="Duane Benoit"/>
    <x v="0"/>
    <s v="United States"/>
    <s v="Dallas"/>
    <s v="Texas"/>
    <n v="75081"/>
    <x v="2"/>
    <s v="OFF-PA-10004239"/>
    <s v="Office Supplies"/>
    <s v="Paper"/>
    <s v="Xerox 1953"/>
    <n v="6.8480000000000008"/>
    <n v="2"/>
    <n v="0.2"/>
    <n v="2.1399999999999992"/>
  </r>
  <r>
    <n v="3392"/>
    <s v="CA-2011-166471"/>
    <x v="2"/>
    <x v="128"/>
    <d v="2011-08-13T00:00:00"/>
    <s v="Standard Class"/>
    <s v="MG-17650"/>
    <s v="Matthew Grinstein"/>
    <x v="2"/>
    <s v="United States"/>
    <s v="Seattle"/>
    <s v="Washington"/>
    <n v="98103"/>
    <x v="1"/>
    <s v="TEC-PH-10001530"/>
    <s v="Technology"/>
    <s v="Phones"/>
    <s v="Cisco Unified IP Phone 7945G VoIP phone"/>
    <n v="1091.1680000000001"/>
    <n v="4"/>
    <n v="0.2"/>
    <n v="68.197999999999979"/>
  </r>
  <r>
    <n v="3393"/>
    <s v="CA-2011-166471"/>
    <x v="2"/>
    <x v="128"/>
    <d v="2011-08-13T00:00:00"/>
    <s v="Standard Class"/>
    <s v="MG-17650"/>
    <s v="Matthew Grinstein"/>
    <x v="2"/>
    <s v="United States"/>
    <s v="Seattle"/>
    <s v="Washington"/>
    <n v="98103"/>
    <x v="1"/>
    <s v="TEC-PH-10000038"/>
    <s v="Technology"/>
    <s v="Phones"/>
    <s v="Jawbone MINI JAMBOX Wireless Bluetooth Speaker"/>
    <n v="219.16800000000001"/>
    <n v="2"/>
    <n v="0.2"/>
    <n v="-43.833600000000018"/>
  </r>
  <r>
    <n v="3394"/>
    <s v="CA-2011-105340"/>
    <x v="2"/>
    <x v="754"/>
    <d v="2011-11-25T00:00:00"/>
    <s v="First Class"/>
    <s v="EH-14185"/>
    <s v="Evan Henry"/>
    <x v="0"/>
    <s v="United States"/>
    <s v="Pasadena"/>
    <s v="Texas"/>
    <n v="77506"/>
    <x v="2"/>
    <s v="OFF-BI-10001765"/>
    <s v="Office Supplies"/>
    <s v="Binders"/>
    <s v="Wilson Jones Heavy-Duty Casebound Ring Binders with Metal Hinges"/>
    <n v="6.9279999999999982"/>
    <n v="1"/>
    <n v="0.8"/>
    <n v="-11.084800000000005"/>
  </r>
  <r>
    <n v="3395"/>
    <s v="US-2014-131583"/>
    <x v="3"/>
    <x v="193"/>
    <d v="2014-06-11T00:00:00"/>
    <s v="Same Day"/>
    <s v="CL-11890"/>
    <s v="Carl Ludwig"/>
    <x v="0"/>
    <s v="United States"/>
    <s v="Philadelphia"/>
    <s v="Pennsylvania"/>
    <n v="19143"/>
    <x v="3"/>
    <s v="OFF-PA-10000380"/>
    <s v="Office Supplies"/>
    <s v="Paper"/>
    <s v="REDIFORM Incoming/Outgoing Call Register, 11&quot; X 8 1/2&quot;, 100 Messages"/>
    <n v="40.032000000000004"/>
    <n v="6"/>
    <n v="0.2"/>
    <n v="15.011999999999999"/>
  </r>
  <r>
    <n v="3396"/>
    <s v="US-2014-148362"/>
    <x v="3"/>
    <x v="870"/>
    <d v="2014-07-09T00:00:00"/>
    <s v="Standard Class"/>
    <s v="KF-16285"/>
    <s v="Karen Ferguson"/>
    <x v="2"/>
    <s v="United States"/>
    <s v="Indianapolis"/>
    <s v="Indiana"/>
    <n v="46203"/>
    <x v="2"/>
    <s v="OFF-ST-10001128"/>
    <s v="Office Supplies"/>
    <s v="Storage"/>
    <s v="Carina Mini System Audio Rack, Model AR050B"/>
    <n v="443.92"/>
    <n v="4"/>
    <n v="0"/>
    <n v="13.317600000000027"/>
  </r>
  <r>
    <n v="3397"/>
    <s v="US-2014-148362"/>
    <x v="3"/>
    <x v="870"/>
    <d v="2014-07-09T00:00:00"/>
    <s v="Standard Class"/>
    <s v="KF-16285"/>
    <s v="Karen Ferguson"/>
    <x v="2"/>
    <s v="United States"/>
    <s v="Indianapolis"/>
    <s v="Indiana"/>
    <n v="46203"/>
    <x v="2"/>
    <s v="OFF-BI-10003656"/>
    <s v="Office Supplies"/>
    <s v="Binders"/>
    <s v="Fellowes PB200 Plastic Comb Binding Machine"/>
    <n v="169.99"/>
    <n v="1"/>
    <n v="0"/>
    <n v="78.195399999999992"/>
  </r>
  <r>
    <n v="3398"/>
    <s v="US-2014-148362"/>
    <x v="3"/>
    <x v="870"/>
    <d v="2014-07-09T00:00:00"/>
    <s v="Standard Class"/>
    <s v="KF-16285"/>
    <s v="Karen Ferguson"/>
    <x v="2"/>
    <s v="United States"/>
    <s v="Indianapolis"/>
    <s v="Indiana"/>
    <n v="46203"/>
    <x v="2"/>
    <s v="OFF-PA-10003441"/>
    <s v="Office Supplies"/>
    <s v="Paper"/>
    <s v="Xerox 226"/>
    <n v="25.92"/>
    <n v="4"/>
    <n v="0"/>
    <n v="12.441600000000001"/>
  </r>
  <r>
    <n v="3399"/>
    <s v="CA-2011-102274"/>
    <x v="2"/>
    <x v="871"/>
    <d v="2011-11-26T00:00:00"/>
    <s v="Standard Class"/>
    <s v="DH-13075"/>
    <s v="Dave Hallsten"/>
    <x v="1"/>
    <s v="United States"/>
    <s v="Richmond"/>
    <s v="Kentucky"/>
    <n v="40475"/>
    <x v="0"/>
    <s v="TEC-PH-10002923"/>
    <s v="Technology"/>
    <s v="Phones"/>
    <s v="Logitech B530 USB Headset - headset - Full size, Binaural"/>
    <n v="36.99"/>
    <n v="1"/>
    <n v="0"/>
    <n v="9.9873000000000012"/>
  </r>
  <r>
    <n v="3400"/>
    <s v="CA-2011-102274"/>
    <x v="2"/>
    <x v="871"/>
    <d v="2011-11-26T00:00:00"/>
    <s v="Standard Class"/>
    <s v="DH-13075"/>
    <s v="Dave Hallsten"/>
    <x v="1"/>
    <s v="United States"/>
    <s v="Richmond"/>
    <s v="Kentucky"/>
    <n v="40475"/>
    <x v="0"/>
    <s v="OFF-PA-10004359"/>
    <s v="Office Supplies"/>
    <s v="Paper"/>
    <s v="Multicolor Computer Printout Paper"/>
    <n v="629.09999999999991"/>
    <n v="6"/>
    <n v="0"/>
    <n v="301.96799999999996"/>
  </r>
  <r>
    <n v="3401"/>
    <s v="CA-2011-102274"/>
    <x v="2"/>
    <x v="871"/>
    <d v="2011-11-26T00:00:00"/>
    <s v="Standard Class"/>
    <s v="DH-13075"/>
    <s v="Dave Hallsten"/>
    <x v="1"/>
    <s v="United States"/>
    <s v="Richmond"/>
    <s v="Kentucky"/>
    <n v="40475"/>
    <x v="0"/>
    <s v="OFF-ST-10001511"/>
    <s v="Office Supplies"/>
    <s v="Storage"/>
    <s v="Space Solutions Commercial Steel Shelving"/>
    <n v="193.95000000000002"/>
    <n v="3"/>
    <n v="0"/>
    <n v="9.6974999999999838"/>
  </r>
  <r>
    <n v="3402"/>
    <s v="CA-2011-102274"/>
    <x v="2"/>
    <x v="871"/>
    <d v="2011-11-26T00:00:00"/>
    <s v="Standard Class"/>
    <s v="DH-13075"/>
    <s v="Dave Hallsten"/>
    <x v="1"/>
    <s v="United States"/>
    <s v="Richmond"/>
    <s v="Kentucky"/>
    <n v="40475"/>
    <x v="0"/>
    <s v="OFF-AR-10002833"/>
    <s v="Office Supplies"/>
    <s v="Art"/>
    <s v="Newell 322"/>
    <n v="5.46"/>
    <n v="3"/>
    <n v="0"/>
    <n v="1.4742000000000002"/>
  </r>
  <r>
    <n v="3403"/>
    <s v="CA-2012-129700"/>
    <x v="1"/>
    <x v="124"/>
    <d v="2012-05-05T00:00:00"/>
    <s v="First Class"/>
    <s v="LA-16780"/>
    <s v="Laura Armstrong"/>
    <x v="1"/>
    <s v="United States"/>
    <s v="Tinley Park"/>
    <s v="Illinois"/>
    <n v="60477"/>
    <x v="2"/>
    <s v="FUR-FU-10001940"/>
    <s v="Furniture"/>
    <s v="Furnishings"/>
    <s v="Staples"/>
    <n v="22.288"/>
    <n v="7"/>
    <n v="0.6"/>
    <n v="-8.9151999999999987"/>
  </r>
  <r>
    <n v="3404"/>
    <s v="CA-2014-168739"/>
    <x v="3"/>
    <x v="148"/>
    <d v="2014-06-06T00:00:00"/>
    <s v="Standard Class"/>
    <s v="HZ-14950"/>
    <s v="Henia Zydlo"/>
    <x v="0"/>
    <s v="United States"/>
    <s v="Houston"/>
    <s v="Texas"/>
    <n v="77095"/>
    <x v="2"/>
    <s v="FUR-FU-10003919"/>
    <s v="Furniture"/>
    <s v="Furnishings"/>
    <s v="Eldon Executive Woodline II Cherry Finish Desk Accessories"/>
    <n v="65.424000000000007"/>
    <n v="4"/>
    <n v="0.6"/>
    <n v="-52.339199999999991"/>
  </r>
  <r>
    <n v="3405"/>
    <s v="CA-2012-152527"/>
    <x v="1"/>
    <x v="872"/>
    <d v="2012-10-17T00:00:00"/>
    <s v="Same Day"/>
    <s v="CM-12190"/>
    <s v="Charlotte Melton"/>
    <x v="0"/>
    <s v="United States"/>
    <s v="Los Angeles"/>
    <s v="California"/>
    <n v="90004"/>
    <x v="1"/>
    <s v="OFF-ST-10003479"/>
    <s v="Office Supplies"/>
    <s v="Storage"/>
    <s v="Eldon Base for stackable storage shelf, platinum"/>
    <n v="77.88"/>
    <n v="2"/>
    <n v="0"/>
    <n v="3.8939999999999912"/>
  </r>
  <r>
    <n v="3406"/>
    <s v="US-2011-150119"/>
    <x v="2"/>
    <x v="488"/>
    <d v="2011-04-27T00:00:00"/>
    <s v="Standard Class"/>
    <s v="LB-16795"/>
    <s v="Laurel Beltran"/>
    <x v="2"/>
    <s v="United States"/>
    <s v="Columbus"/>
    <s v="Ohio"/>
    <n v="43229"/>
    <x v="3"/>
    <s v="FUR-CH-10002965"/>
    <s v="Furniture"/>
    <s v="Chairs"/>
    <s v="Global Leather Highback Executive Chair with Pneumatic Height Adjustment, Black"/>
    <n v="281.37199999999996"/>
    <n v="2"/>
    <n v="0.3"/>
    <n v="-12.058799999999991"/>
  </r>
  <r>
    <n v="3407"/>
    <s v="US-2011-150119"/>
    <x v="2"/>
    <x v="488"/>
    <d v="2011-04-27T00:00:00"/>
    <s v="Standard Class"/>
    <s v="LB-16795"/>
    <s v="Laurel Beltran"/>
    <x v="2"/>
    <s v="United States"/>
    <s v="Columbus"/>
    <s v="Ohio"/>
    <n v="43229"/>
    <x v="3"/>
    <s v="FUR-CH-10002965"/>
    <s v="Furniture"/>
    <s v="Chairs"/>
    <s v="Global Leather Highback Executive Chair with Pneumatic Height Adjustment, Black"/>
    <n v="281.37199999999996"/>
    <n v="2"/>
    <n v="0.3"/>
    <n v="-12.058799999999991"/>
  </r>
  <r>
    <n v="3408"/>
    <s v="US-2011-150119"/>
    <x v="2"/>
    <x v="488"/>
    <d v="2011-04-27T00:00:00"/>
    <s v="Standard Class"/>
    <s v="LB-16795"/>
    <s v="Laurel Beltran"/>
    <x v="2"/>
    <s v="United States"/>
    <s v="Columbus"/>
    <s v="Ohio"/>
    <n v="43229"/>
    <x v="3"/>
    <s v="OFF-BI-10000145"/>
    <s v="Office Supplies"/>
    <s v="Binders"/>
    <s v="Zipper Ring Binder Pockets"/>
    <n v="7.4880000000000013"/>
    <n v="8"/>
    <n v="0.7"/>
    <n v="-5.2415999999999983"/>
  </r>
  <r>
    <n v="3409"/>
    <s v="US-2011-150119"/>
    <x v="2"/>
    <x v="488"/>
    <d v="2011-04-27T00:00:00"/>
    <s v="Standard Class"/>
    <s v="LB-16795"/>
    <s v="Laurel Beltran"/>
    <x v="2"/>
    <s v="United States"/>
    <s v="Columbus"/>
    <s v="Ohio"/>
    <n v="43229"/>
    <x v="3"/>
    <s v="FUR-FU-10002191"/>
    <s v="Furniture"/>
    <s v="Furnishings"/>
    <s v="G.E. Halogen Desk Lamp Bulbs"/>
    <n v="22.336000000000002"/>
    <n v="4"/>
    <n v="0.2"/>
    <n v="7.8175999999999997"/>
  </r>
  <r>
    <n v="3410"/>
    <s v="US-2014-150847"/>
    <x v="3"/>
    <x v="504"/>
    <d v="2014-05-07T00:00:00"/>
    <s v="Standard Class"/>
    <s v="JF-15490"/>
    <s v="Jeremy Farry"/>
    <x v="0"/>
    <s v="United States"/>
    <s v="Columbus"/>
    <s v="Ohio"/>
    <n v="43229"/>
    <x v="3"/>
    <s v="OFF-PA-10004451"/>
    <s v="Office Supplies"/>
    <s v="Paper"/>
    <s v="Xerox 222"/>
    <n v="10.368000000000002"/>
    <n v="2"/>
    <n v="0.2"/>
    <n v="3.6288"/>
  </r>
  <r>
    <n v="3411"/>
    <s v="CA-2013-100244"/>
    <x v="0"/>
    <x v="873"/>
    <d v="2013-09-25T00:00:00"/>
    <s v="Standard Class"/>
    <s v="GM-14695"/>
    <s v="Greg Maxwell"/>
    <x v="1"/>
    <s v="United States"/>
    <s v="San Francisco"/>
    <s v="California"/>
    <n v="94122"/>
    <x v="1"/>
    <s v="OFF-PA-10001471"/>
    <s v="Office Supplies"/>
    <s v="Paper"/>
    <s v="Strathmore Photo Frame Cards"/>
    <n v="65.789999999999992"/>
    <n v="9"/>
    <n v="0"/>
    <n v="30.263399999999997"/>
  </r>
  <r>
    <n v="3412"/>
    <s v="CA-2013-100244"/>
    <x v="0"/>
    <x v="873"/>
    <d v="2013-09-25T00:00:00"/>
    <s v="Standard Class"/>
    <s v="GM-14695"/>
    <s v="Greg Maxwell"/>
    <x v="1"/>
    <s v="United States"/>
    <s v="San Francisco"/>
    <s v="California"/>
    <n v="94122"/>
    <x v="1"/>
    <s v="OFF-BI-10003656"/>
    <s v="Office Supplies"/>
    <s v="Binders"/>
    <s v="Fellowes PB200 Plastic Comb Binding Machine"/>
    <n v="271.98400000000004"/>
    <n v="2"/>
    <n v="0.2"/>
    <n v="88.394799999999975"/>
  </r>
  <r>
    <n v="3413"/>
    <s v="CA-2013-100244"/>
    <x v="0"/>
    <x v="873"/>
    <d v="2013-09-25T00:00:00"/>
    <s v="Standard Class"/>
    <s v="GM-14695"/>
    <s v="Greg Maxwell"/>
    <x v="1"/>
    <s v="United States"/>
    <s v="San Francisco"/>
    <s v="California"/>
    <n v="94122"/>
    <x v="1"/>
    <s v="OFF-AR-10000940"/>
    <s v="Office Supplies"/>
    <s v="Art"/>
    <s v="Newell 343"/>
    <n v="11.76"/>
    <n v="4"/>
    <n v="0"/>
    <n v="3.1752000000000002"/>
  </r>
  <r>
    <n v="3414"/>
    <s v="CA-2013-100244"/>
    <x v="0"/>
    <x v="873"/>
    <d v="2013-09-25T00:00:00"/>
    <s v="Standard Class"/>
    <s v="GM-14695"/>
    <s v="Greg Maxwell"/>
    <x v="1"/>
    <s v="United States"/>
    <s v="San Francisco"/>
    <s v="California"/>
    <n v="94122"/>
    <x v="1"/>
    <s v="OFF-PA-10002319"/>
    <s v="Office Supplies"/>
    <s v="Paper"/>
    <s v="Xerox 1944"/>
    <n v="77.52"/>
    <n v="2"/>
    <n v="0"/>
    <n v="37.9848"/>
  </r>
  <r>
    <n v="3415"/>
    <s v="CA-2013-100244"/>
    <x v="0"/>
    <x v="873"/>
    <d v="2013-09-25T00:00:00"/>
    <s v="Standard Class"/>
    <s v="GM-14695"/>
    <s v="Greg Maxwell"/>
    <x v="1"/>
    <s v="United States"/>
    <s v="San Francisco"/>
    <s v="California"/>
    <n v="94122"/>
    <x v="1"/>
    <s v="OFF-BI-10000977"/>
    <s v="Office Supplies"/>
    <s v="Binders"/>
    <s v="Ibico Plastic Spiral Binding Combs"/>
    <n v="48.64"/>
    <n v="2"/>
    <n v="0.2"/>
    <n v="15.807999999999996"/>
  </r>
  <r>
    <n v="3416"/>
    <s v="CA-2013-116540"/>
    <x v="0"/>
    <x v="476"/>
    <d v="2013-09-03T00:00:00"/>
    <s v="Same Day"/>
    <s v="SS-20590"/>
    <s v="Sonia Sunley"/>
    <x v="0"/>
    <s v="United States"/>
    <s v="Madison"/>
    <s v="Wisconsin"/>
    <n v="53711"/>
    <x v="2"/>
    <s v="OFF-FA-10002676"/>
    <s v="Office Supplies"/>
    <s v="Fasteners"/>
    <s v="Colored Push Pins"/>
    <n v="1.81"/>
    <n v="1"/>
    <n v="0"/>
    <n v="0.65159999999999996"/>
  </r>
  <r>
    <n v="3417"/>
    <s v="CA-2013-116540"/>
    <x v="0"/>
    <x v="476"/>
    <d v="2013-09-03T00:00:00"/>
    <s v="Same Day"/>
    <s v="SS-20590"/>
    <s v="Sonia Sunley"/>
    <x v="0"/>
    <s v="United States"/>
    <s v="Madison"/>
    <s v="Wisconsin"/>
    <n v="53711"/>
    <x v="2"/>
    <s v="OFF-BI-10004970"/>
    <s v="Office Supplies"/>
    <s v="Binders"/>
    <s v="ACCOHIDE 3-Ring Binder, Blue, 1&quot;"/>
    <n v="8.26"/>
    <n v="2"/>
    <n v="0"/>
    <n v="3.8822000000000001"/>
  </r>
  <r>
    <n v="3418"/>
    <s v="CA-2012-151841"/>
    <x v="1"/>
    <x v="381"/>
    <d v="2012-05-02T00:00:00"/>
    <s v="Standard Class"/>
    <s v="TC-21475"/>
    <s v="Tony Chapman"/>
    <x v="2"/>
    <s v="United States"/>
    <s v="Aurora"/>
    <s v="Colorado"/>
    <n v="80013"/>
    <x v="1"/>
    <s v="OFF-AP-10003971"/>
    <s v="Office Supplies"/>
    <s v="Appliances"/>
    <s v="Belkin 6 Outlet Metallic Surge Strip"/>
    <n v="43.560000000000009"/>
    <n v="5"/>
    <n v="0.2"/>
    <n v="3.2669999999999995"/>
  </r>
  <r>
    <n v="3419"/>
    <s v="CA-2012-151841"/>
    <x v="1"/>
    <x v="381"/>
    <d v="2012-05-02T00:00:00"/>
    <s v="Standard Class"/>
    <s v="TC-21475"/>
    <s v="Tony Chapman"/>
    <x v="2"/>
    <s v="United States"/>
    <s v="Aurora"/>
    <s v="Colorado"/>
    <n v="80013"/>
    <x v="1"/>
    <s v="OFF-SU-10001574"/>
    <s v="Office Supplies"/>
    <s v="Supplies"/>
    <s v="Acme Value Line Scissors"/>
    <n v="5.84"/>
    <n v="2"/>
    <n v="0.2"/>
    <n v="0.72999999999999954"/>
  </r>
  <r>
    <n v="3420"/>
    <s v="CA-2012-150791"/>
    <x v="1"/>
    <x v="684"/>
    <d v="2012-09-13T00:00:00"/>
    <s v="Standard Class"/>
    <s v="CC-12430"/>
    <s v="Chuck Clark"/>
    <x v="2"/>
    <s v="United States"/>
    <s v="New York City"/>
    <s v="New York"/>
    <n v="10024"/>
    <x v="3"/>
    <s v="FUR-CH-10000665"/>
    <s v="Furniture"/>
    <s v="Chairs"/>
    <s v="Global Airflow Leather Mesh Back Chair, Black"/>
    <n v="271.76400000000001"/>
    <n v="2"/>
    <n v="0.1"/>
    <n v="60.391999999999967"/>
  </r>
  <r>
    <n v="3421"/>
    <s v="CA-2013-134803"/>
    <x v="0"/>
    <x v="316"/>
    <d v="2013-06-04T00:00:00"/>
    <s v="Standard Class"/>
    <s v="CL-12565"/>
    <s v="Clay Ludtke"/>
    <x v="0"/>
    <s v="United States"/>
    <s v="Los Angeles"/>
    <s v="California"/>
    <n v="90004"/>
    <x v="1"/>
    <s v="OFF-AP-10000891"/>
    <s v="Office Supplies"/>
    <s v="Appliances"/>
    <s v="Kensington 7 Outlet MasterPiece HOMEOFFICE Power Control Center"/>
    <n v="262.24"/>
    <n v="2"/>
    <n v="0"/>
    <n v="78.671999999999997"/>
  </r>
  <r>
    <n v="3422"/>
    <s v="CA-2013-134803"/>
    <x v="0"/>
    <x v="316"/>
    <d v="2013-06-04T00:00:00"/>
    <s v="Standard Class"/>
    <s v="CL-12565"/>
    <s v="Clay Ludtke"/>
    <x v="0"/>
    <s v="United States"/>
    <s v="Los Angeles"/>
    <s v="California"/>
    <n v="90004"/>
    <x v="1"/>
    <s v="OFF-PA-10003790"/>
    <s v="Office Supplies"/>
    <s v="Paper"/>
    <s v="Xerox 1991"/>
    <n v="182.72"/>
    <n v="8"/>
    <n v="0"/>
    <n v="84.051199999999994"/>
  </r>
  <r>
    <n v="3423"/>
    <s v="CA-2013-134803"/>
    <x v="0"/>
    <x v="316"/>
    <d v="2013-06-04T00:00:00"/>
    <s v="Standard Class"/>
    <s v="CL-12565"/>
    <s v="Clay Ludtke"/>
    <x v="0"/>
    <s v="United States"/>
    <s v="Los Angeles"/>
    <s v="California"/>
    <n v="90004"/>
    <x v="1"/>
    <s v="TEC-AC-10002217"/>
    <s v="Technology"/>
    <s v="Accessories"/>
    <s v="Imation Clip USB flash drive - 8 GB"/>
    <n v="131.6"/>
    <n v="7"/>
    <n v="0"/>
    <n v="7.8960000000000008"/>
  </r>
  <r>
    <n v="3424"/>
    <s v="CA-2013-134803"/>
    <x v="0"/>
    <x v="316"/>
    <d v="2013-06-04T00:00:00"/>
    <s v="Standard Class"/>
    <s v="CL-12565"/>
    <s v="Clay Ludtke"/>
    <x v="0"/>
    <s v="United States"/>
    <s v="Los Angeles"/>
    <s v="California"/>
    <n v="90004"/>
    <x v="1"/>
    <s v="OFF-BI-10002215"/>
    <s v="Office Supplies"/>
    <s v="Binders"/>
    <s v="Wilson Jones Hanging View Binder, White, 1&quot;"/>
    <n v="22.72"/>
    <n v="4"/>
    <n v="0.2"/>
    <n v="7.3839999999999986"/>
  </r>
  <r>
    <n v="3425"/>
    <s v="CA-2013-134803"/>
    <x v="0"/>
    <x v="316"/>
    <d v="2013-06-04T00:00:00"/>
    <s v="Standard Class"/>
    <s v="CL-12565"/>
    <s v="Clay Ludtke"/>
    <x v="0"/>
    <s v="United States"/>
    <s v="Los Angeles"/>
    <s v="California"/>
    <n v="90004"/>
    <x v="1"/>
    <s v="TEC-MA-10001972"/>
    <s v="Technology"/>
    <s v="Machines"/>
    <s v="Okidata C331dn Printer"/>
    <n v="558.4"/>
    <n v="2"/>
    <n v="0.2"/>
    <n v="41.880000000000024"/>
  </r>
  <r>
    <n v="3426"/>
    <s v="CA-2012-153381"/>
    <x v="1"/>
    <x v="496"/>
    <d v="2012-09-28T00:00:00"/>
    <s v="Standard Class"/>
    <s v="DE-13255"/>
    <s v="Deanra Eno"/>
    <x v="2"/>
    <s v="United States"/>
    <s v="Dubuque"/>
    <s v="Iowa"/>
    <n v="52001"/>
    <x v="2"/>
    <s v="OFF-BI-10001525"/>
    <s v="Office Supplies"/>
    <s v="Binders"/>
    <s v="Acco Pressboard Covers with Storage Hooks, 14 7/8&quot; x 11&quot;, Executive Red"/>
    <n v="15.24"/>
    <n v="4"/>
    <n v="0"/>
    <n v="6.8579999999999988"/>
  </r>
  <r>
    <n v="3427"/>
    <s v="CA-2012-153381"/>
    <x v="1"/>
    <x v="496"/>
    <d v="2012-09-28T00:00:00"/>
    <s v="Standard Class"/>
    <s v="DE-13255"/>
    <s v="Deanra Eno"/>
    <x v="2"/>
    <s v="United States"/>
    <s v="Dubuque"/>
    <s v="Iowa"/>
    <n v="52001"/>
    <x v="2"/>
    <s v="FUR-CH-10000988"/>
    <s v="Furniture"/>
    <s v="Chairs"/>
    <s v="Hon Olson Stacker Stools"/>
    <n v="1408.1"/>
    <n v="10"/>
    <n v="0"/>
    <n v="394.26800000000003"/>
  </r>
  <r>
    <n v="3428"/>
    <s v="US-2014-111024"/>
    <x v="3"/>
    <x v="445"/>
    <d v="2014-07-07T00:00:00"/>
    <s v="Second Class"/>
    <s v="SZ-20035"/>
    <s v="Sam Zeldin"/>
    <x v="2"/>
    <s v="United States"/>
    <s v="Lancaster"/>
    <s v="Ohio"/>
    <n v="43130"/>
    <x v="3"/>
    <s v="OFF-PA-10000174"/>
    <s v="Office Supplies"/>
    <s v="Paper"/>
    <s v="Message Book, Wirebound, Four 5 1/2&quot; X 4&quot; Forms/Pg., 200 Dupl. Sets/Book"/>
    <n v="32.896000000000001"/>
    <n v="4"/>
    <n v="0.2"/>
    <n v="11.102399999999996"/>
  </r>
  <r>
    <n v="3429"/>
    <s v="US-2014-111024"/>
    <x v="3"/>
    <x v="445"/>
    <d v="2014-07-07T00:00:00"/>
    <s v="Second Class"/>
    <s v="SZ-20035"/>
    <s v="Sam Zeldin"/>
    <x v="2"/>
    <s v="United States"/>
    <s v="Lancaster"/>
    <s v="Ohio"/>
    <n v="43130"/>
    <x v="3"/>
    <s v="FUR-TA-10002041"/>
    <s v="Furniture"/>
    <s v="Tables"/>
    <s v="Bevis Round Conference Table Top, X-Base"/>
    <n v="215.148"/>
    <n v="2"/>
    <n v="0.4"/>
    <n v="-103.98819999999998"/>
  </r>
  <r>
    <n v="3430"/>
    <s v="US-2014-111024"/>
    <x v="3"/>
    <x v="445"/>
    <d v="2014-07-07T00:00:00"/>
    <s v="Second Class"/>
    <s v="SZ-20035"/>
    <s v="Sam Zeldin"/>
    <x v="2"/>
    <s v="United States"/>
    <s v="Lancaster"/>
    <s v="Ohio"/>
    <n v="43130"/>
    <x v="3"/>
    <s v="OFF-PA-10002246"/>
    <s v="Office Supplies"/>
    <s v="Paper"/>
    <s v="Wirebound Four 2-3/4 x 5 Forms per Page, 400 Sets per Book"/>
    <n v="30.96"/>
    <n v="6"/>
    <n v="0.2"/>
    <n v="11.223000000000001"/>
  </r>
  <r>
    <n v="3431"/>
    <s v="CA-2014-148264"/>
    <x v="3"/>
    <x v="166"/>
    <d v="2014-12-10T00:00:00"/>
    <s v="First Class"/>
    <s v="LF-17185"/>
    <s v="Luke Foster"/>
    <x v="0"/>
    <s v="United States"/>
    <s v="Inglewood"/>
    <s v="California"/>
    <n v="90301"/>
    <x v="1"/>
    <s v="OFF-ST-10003327"/>
    <s v="Office Supplies"/>
    <s v="Storage"/>
    <s v="Akro-Mils 12-Gallon Tote"/>
    <n v="29.79"/>
    <n v="3"/>
    <n v="0"/>
    <n v="8.6390999999999956"/>
  </r>
  <r>
    <n v="3432"/>
    <s v="CA-2014-148264"/>
    <x v="3"/>
    <x v="166"/>
    <d v="2014-12-10T00:00:00"/>
    <s v="First Class"/>
    <s v="LF-17185"/>
    <s v="Luke Foster"/>
    <x v="0"/>
    <s v="United States"/>
    <s v="Inglewood"/>
    <s v="California"/>
    <n v="90301"/>
    <x v="1"/>
    <s v="FUR-FU-10002703"/>
    <s v="Furniture"/>
    <s v="Furnishings"/>
    <s v="Tenex Traditional Chairmats for Hard Floors, Average Lip, 36&quot; x 48&quot;"/>
    <n v="128.9"/>
    <n v="2"/>
    <n v="0"/>
    <n v="15.468000000000004"/>
  </r>
  <r>
    <n v="3433"/>
    <s v="CA-2014-148264"/>
    <x v="3"/>
    <x v="166"/>
    <d v="2014-12-10T00:00:00"/>
    <s v="First Class"/>
    <s v="LF-17185"/>
    <s v="Luke Foster"/>
    <x v="0"/>
    <s v="United States"/>
    <s v="Inglewood"/>
    <s v="California"/>
    <n v="90301"/>
    <x v="1"/>
    <s v="OFF-PA-10003651"/>
    <s v="Office Supplies"/>
    <s v="Paper"/>
    <s v="Xerox 1968"/>
    <n v="60.12"/>
    <n v="9"/>
    <n v="0"/>
    <n v="28.857599999999998"/>
  </r>
  <r>
    <n v="3434"/>
    <s v="CA-2014-131212"/>
    <x v="3"/>
    <x v="256"/>
    <d v="2014-12-10T00:00:00"/>
    <s v="Standard Class"/>
    <s v="AB-10165"/>
    <s v="Alan Barnes"/>
    <x v="0"/>
    <s v="United States"/>
    <s v="Bellevue"/>
    <s v="Washington"/>
    <n v="98006"/>
    <x v="1"/>
    <s v="OFF-BI-10001617"/>
    <s v="Office Supplies"/>
    <s v="Binders"/>
    <s v="GBC Wire Binding Combs"/>
    <n v="24.816000000000003"/>
    <n v="3"/>
    <n v="0.2"/>
    <n v="8.3753999999999991"/>
  </r>
  <r>
    <n v="3435"/>
    <s v="CA-2014-131212"/>
    <x v="3"/>
    <x v="256"/>
    <d v="2014-12-10T00:00:00"/>
    <s v="Standard Class"/>
    <s v="AB-10165"/>
    <s v="Alan Barnes"/>
    <x v="0"/>
    <s v="United States"/>
    <s v="Bellevue"/>
    <s v="Washington"/>
    <n v="98006"/>
    <x v="1"/>
    <s v="OFF-BI-10000145"/>
    <s v="Office Supplies"/>
    <s v="Binders"/>
    <s v="Zipper Ring Binder Pockets"/>
    <n v="14.976000000000003"/>
    <n v="6"/>
    <n v="0.2"/>
    <n v="5.4287999999999981"/>
  </r>
  <r>
    <n v="3436"/>
    <s v="US-2012-100531"/>
    <x v="1"/>
    <x v="874"/>
    <d v="2012-09-29T00:00:00"/>
    <s v="First Class"/>
    <s v="NM-18520"/>
    <s v="Neoma Murray"/>
    <x v="0"/>
    <s v="United States"/>
    <s v="Chicago"/>
    <s v="Illinois"/>
    <n v="60610"/>
    <x v="2"/>
    <s v="OFF-BI-10001670"/>
    <s v="Office Supplies"/>
    <s v="Binders"/>
    <s v="Vinyl Sectional Post Binders"/>
    <n v="15.079999999999998"/>
    <n v="2"/>
    <n v="0.8"/>
    <n v="-22.620000000000005"/>
  </r>
  <r>
    <n v="3437"/>
    <s v="US-2012-100531"/>
    <x v="1"/>
    <x v="874"/>
    <d v="2012-09-29T00:00:00"/>
    <s v="First Class"/>
    <s v="NM-18520"/>
    <s v="Neoma Murray"/>
    <x v="0"/>
    <s v="United States"/>
    <s v="Chicago"/>
    <s v="Illinois"/>
    <n v="60610"/>
    <x v="2"/>
    <s v="FUR-FU-10003849"/>
    <s v="Furniture"/>
    <s v="Furnishings"/>
    <s v="DAX Metal Frame, Desktop, Stepped-Edge"/>
    <n v="24.288"/>
    <n v="3"/>
    <n v="0.6"/>
    <n v="-12.751199999999997"/>
  </r>
  <r>
    <n v="3438"/>
    <s v="CA-2014-152583"/>
    <x v="3"/>
    <x v="505"/>
    <d v="2014-10-31T00:00:00"/>
    <s v="Same Day"/>
    <s v="RA-19945"/>
    <s v="Ryan Akin"/>
    <x v="0"/>
    <s v="United States"/>
    <s v="Dallas"/>
    <s v="Texas"/>
    <n v="75217"/>
    <x v="2"/>
    <s v="FUR-FU-10003849"/>
    <s v="Furniture"/>
    <s v="Furnishings"/>
    <s v="DAX Metal Frame, Desktop, Stepped-Edge"/>
    <n v="16.192"/>
    <n v="2"/>
    <n v="0.6"/>
    <n v="-8.5007999999999981"/>
  </r>
  <r>
    <n v="3439"/>
    <s v="CA-2014-152583"/>
    <x v="3"/>
    <x v="505"/>
    <d v="2014-10-31T00:00:00"/>
    <s v="Same Day"/>
    <s v="RA-19945"/>
    <s v="Ryan Akin"/>
    <x v="0"/>
    <s v="United States"/>
    <s v="Dallas"/>
    <s v="Texas"/>
    <n v="75217"/>
    <x v="2"/>
    <s v="FUR-TA-10002041"/>
    <s v="Furniture"/>
    <s v="Tables"/>
    <s v="Bevis Round Conference Table Top, X-Base"/>
    <n v="251.00599999999997"/>
    <n v="2"/>
    <n v="0.3"/>
    <n v="-68.130199999999988"/>
  </r>
  <r>
    <n v="3440"/>
    <s v="CA-2014-152583"/>
    <x v="3"/>
    <x v="505"/>
    <d v="2014-10-31T00:00:00"/>
    <s v="Same Day"/>
    <s v="RA-19945"/>
    <s v="Ryan Akin"/>
    <x v="0"/>
    <s v="United States"/>
    <s v="Dallas"/>
    <s v="Texas"/>
    <n v="75217"/>
    <x v="2"/>
    <s v="OFF-ST-10002214"/>
    <s v="Office Supplies"/>
    <s v="Storage"/>
    <s v="X-Rack File for Hanging Folders"/>
    <n v="54.192"/>
    <n v="6"/>
    <n v="0.2"/>
    <n v="4.0643999999999973"/>
  </r>
  <r>
    <n v="3441"/>
    <s v="CA-2012-144099"/>
    <x v="1"/>
    <x v="239"/>
    <d v="2012-11-30T00:00:00"/>
    <s v="Same Day"/>
    <s v="PO-19195"/>
    <s v="Phillina Ober"/>
    <x v="2"/>
    <s v="United States"/>
    <s v="San Francisco"/>
    <s v="California"/>
    <n v="94122"/>
    <x v="1"/>
    <s v="OFF-BI-10001078"/>
    <s v="Office Supplies"/>
    <s v="Binders"/>
    <s v="Acco PRESSTEX Data Binder with Storage Hooks, Dark Blue, 14 7/8&quot; X 11&quot;"/>
    <n v="4.3040000000000003"/>
    <n v="1"/>
    <n v="0.2"/>
    <n v="1.5602"/>
  </r>
  <r>
    <n v="3442"/>
    <s v="CA-2011-158337"/>
    <x v="2"/>
    <x v="518"/>
    <d v="2011-03-14T00:00:00"/>
    <s v="Second Class"/>
    <s v="KA-16525"/>
    <s v="Kelly Andreada"/>
    <x v="0"/>
    <s v="United States"/>
    <s v="New York City"/>
    <s v="New York"/>
    <n v="10024"/>
    <x v="3"/>
    <s v="OFF-PA-10002137"/>
    <s v="Office Supplies"/>
    <s v="Paper"/>
    <s v="Southworth 100% Résumé Paper, 24lb."/>
    <n v="108.92"/>
    <n v="14"/>
    <n v="0"/>
    <n v="49.013999999999996"/>
  </r>
  <r>
    <n v="3443"/>
    <s v="CA-2014-168858"/>
    <x v="3"/>
    <x v="123"/>
    <d v="2014-11-24T00:00:00"/>
    <s v="Standard Class"/>
    <s v="JD-16150"/>
    <s v="Justin Deggeller"/>
    <x v="1"/>
    <s v="United States"/>
    <s v="New York City"/>
    <s v="New York"/>
    <n v="10011"/>
    <x v="3"/>
    <s v="OFF-EN-10001415"/>
    <s v="Office Supplies"/>
    <s v="Envelopes"/>
    <s v="Staples"/>
    <n v="16.740000000000002"/>
    <n v="3"/>
    <n v="0"/>
    <n v="8.370000000000001"/>
  </r>
  <r>
    <n v="3444"/>
    <s v="CA-2014-168858"/>
    <x v="3"/>
    <x v="123"/>
    <d v="2014-11-24T00:00:00"/>
    <s v="Standard Class"/>
    <s v="JD-16150"/>
    <s v="Justin Deggeller"/>
    <x v="1"/>
    <s v="United States"/>
    <s v="New York City"/>
    <s v="New York"/>
    <n v="10011"/>
    <x v="3"/>
    <s v="OFF-AP-10003849"/>
    <s v="Office Supplies"/>
    <s v="Appliances"/>
    <s v="Hoover Shoulder Vac Commercial Portable Vacuum"/>
    <n v="2504.7399999999998"/>
    <n v="7"/>
    <n v="0"/>
    <n v="626.18499999999995"/>
  </r>
  <r>
    <n v="3445"/>
    <s v="CA-2013-116344"/>
    <x v="0"/>
    <x v="875"/>
    <d v="2013-08-03T00:00:00"/>
    <s v="Standard Class"/>
    <s v="JO-15145"/>
    <s v="Jack O'Briant"/>
    <x v="1"/>
    <s v="United States"/>
    <s v="Philadelphia"/>
    <s v="Pennsylvania"/>
    <n v="19140"/>
    <x v="3"/>
    <s v="OFF-ST-10001713"/>
    <s v="Office Supplies"/>
    <s v="Storage"/>
    <s v="Gould Plastics 9-Pocket Panel Bin, 18-3/8w x 5-1/4d x 20-1/2h, Black"/>
    <n v="84.784000000000006"/>
    <n v="2"/>
    <n v="0.2"/>
    <n v="-16.956800000000005"/>
  </r>
  <r>
    <n v="3446"/>
    <s v="CA-2012-131779"/>
    <x v="1"/>
    <x v="821"/>
    <d v="2012-06-17T00:00:00"/>
    <s v="Standard Class"/>
    <s v="LE-16810"/>
    <s v="Laurel Elliston"/>
    <x v="0"/>
    <s v="United States"/>
    <s v="Newark"/>
    <s v="Delaware"/>
    <n v="19711"/>
    <x v="3"/>
    <s v="OFF-ST-10001505"/>
    <s v="Office Supplies"/>
    <s v="Storage"/>
    <s v="Perma STOR-ALL Hanging File Box, 13 1/8&quot;W x 12 1/4&quot;D x 10 1/2&quot;H"/>
    <n v="29.900000000000002"/>
    <n v="5"/>
    <n v="0"/>
    <n v="5.0829999999999975"/>
  </r>
  <r>
    <n v="3447"/>
    <s v="CA-2013-158869"/>
    <x v="0"/>
    <x v="876"/>
    <d v="2013-08-08T00:00:00"/>
    <s v="First Class"/>
    <s v="AH-10690"/>
    <s v="Anna Häberlin"/>
    <x v="1"/>
    <s v="United States"/>
    <s v="New York City"/>
    <s v="New York"/>
    <n v="10024"/>
    <x v="3"/>
    <s v="OFF-PA-10000474"/>
    <s v="Office Supplies"/>
    <s v="Paper"/>
    <s v="Staples"/>
    <n v="70.88"/>
    <n v="2"/>
    <n v="0"/>
    <n v="33.313599999999994"/>
  </r>
  <r>
    <n v="3448"/>
    <s v="CA-2014-102554"/>
    <x v="3"/>
    <x v="532"/>
    <d v="2014-06-16T00:00:00"/>
    <s v="Standard Class"/>
    <s v="KN-16705"/>
    <s v="Kristina Nunn"/>
    <x v="2"/>
    <s v="United States"/>
    <s v="Auburn"/>
    <s v="Alabama"/>
    <n v="36830"/>
    <x v="0"/>
    <s v="OFF-AR-10001919"/>
    <s v="Office Supplies"/>
    <s v="Art"/>
    <s v="OIC #2 Pencils, Medium Soft"/>
    <n v="3.76"/>
    <n v="2"/>
    <n v="0"/>
    <n v="1.0903999999999998"/>
  </r>
  <r>
    <n v="3449"/>
    <s v="CA-2013-162614"/>
    <x v="0"/>
    <x v="877"/>
    <d v="2013-10-14T00:00:00"/>
    <s v="Standard Class"/>
    <s v="TB-21250"/>
    <s v="Tim Brockman"/>
    <x v="0"/>
    <s v="United States"/>
    <s v="Los Angeles"/>
    <s v="California"/>
    <n v="90049"/>
    <x v="1"/>
    <s v="OFF-BI-10004001"/>
    <s v="Office Supplies"/>
    <s v="Binders"/>
    <s v="GBC Recycled VeloBinder Covers"/>
    <n v="27.263999999999999"/>
    <n v="2"/>
    <n v="0.2"/>
    <n v="8.8607999999999976"/>
  </r>
  <r>
    <n v="3450"/>
    <s v="CA-2011-168592"/>
    <x v="2"/>
    <x v="78"/>
    <d v="2011-09-14T00:00:00"/>
    <s v="Standard Class"/>
    <s v="DP-13390"/>
    <s v="Dennis Pardue"/>
    <x v="2"/>
    <s v="United States"/>
    <s v="San Francisco"/>
    <s v="California"/>
    <n v="94110"/>
    <x v="1"/>
    <s v="OFF-AP-10004785"/>
    <s v="Office Supplies"/>
    <s v="Appliances"/>
    <s v="Holmes Replacement Filter for HEPA Air Cleaner, Medium Room"/>
    <n v="56.65"/>
    <n v="5"/>
    <n v="0"/>
    <n v="24.359500000000004"/>
  </r>
  <r>
    <n v="3451"/>
    <s v="CA-2011-168592"/>
    <x v="2"/>
    <x v="78"/>
    <d v="2011-09-14T00:00:00"/>
    <s v="Standard Class"/>
    <s v="DP-13390"/>
    <s v="Dennis Pardue"/>
    <x v="2"/>
    <s v="United States"/>
    <s v="San Francisco"/>
    <s v="California"/>
    <n v="94110"/>
    <x v="1"/>
    <s v="OFF-ST-10002406"/>
    <s v="Office Supplies"/>
    <s v="Storage"/>
    <s v="Pizazz Global Quick File"/>
    <n v="14.97"/>
    <n v="1"/>
    <n v="0"/>
    <n v="4.1916000000000011"/>
  </r>
  <r>
    <n v="3452"/>
    <s v="CA-2011-168592"/>
    <x v="2"/>
    <x v="78"/>
    <d v="2011-09-14T00:00:00"/>
    <s v="Standard Class"/>
    <s v="DP-13390"/>
    <s v="Dennis Pardue"/>
    <x v="2"/>
    <s v="United States"/>
    <s v="San Francisco"/>
    <s v="California"/>
    <n v="94110"/>
    <x v="1"/>
    <s v="OFF-FA-10002988"/>
    <s v="Office Supplies"/>
    <s v="Fasteners"/>
    <s v="Ideal Clamps"/>
    <n v="4.0199999999999996"/>
    <n v="2"/>
    <n v="0"/>
    <n v="1.9697999999999998"/>
  </r>
  <r>
    <n v="3453"/>
    <s v="CA-2011-157609"/>
    <x v="2"/>
    <x v="878"/>
    <d v="2011-03-21T00:00:00"/>
    <s v="Second Class"/>
    <s v="KN-16705"/>
    <s v="Kristina Nunn"/>
    <x v="2"/>
    <s v="United States"/>
    <s v="Raleigh"/>
    <s v="North Carolina"/>
    <n v="27604"/>
    <x v="0"/>
    <s v="TEC-PH-10002415"/>
    <s v="Technology"/>
    <s v="Phones"/>
    <s v="Polycom VoiceStation 500 Conference phone"/>
    <n v="471.92"/>
    <n v="2"/>
    <n v="0.2"/>
    <n v="29.495000000000019"/>
  </r>
  <r>
    <n v="3454"/>
    <s v="CA-2012-153325"/>
    <x v="1"/>
    <x v="879"/>
    <d v="2012-03-02T00:00:00"/>
    <s v="Second Class"/>
    <s v="ST-20530"/>
    <s v="Shui Tom"/>
    <x v="0"/>
    <s v="United States"/>
    <s v="Macon"/>
    <s v="Georgia"/>
    <n v="31204"/>
    <x v="0"/>
    <s v="OFF-BI-10004236"/>
    <s v="Office Supplies"/>
    <s v="Binders"/>
    <s v="XtraLife ClearVue Slant-D Ring Binder, White, 3&quot;"/>
    <n v="58.72"/>
    <n v="4"/>
    <n v="0"/>
    <n v="27.011199999999999"/>
  </r>
  <r>
    <n v="3455"/>
    <s v="CA-2012-153626"/>
    <x v="1"/>
    <x v="584"/>
    <d v="2012-07-14T00:00:00"/>
    <s v="Standard Class"/>
    <s v="EB-13870"/>
    <s v="Emily Burns"/>
    <x v="0"/>
    <s v="United States"/>
    <s v="Nashville"/>
    <s v="Tennessee"/>
    <n v="37211"/>
    <x v="0"/>
    <s v="OFF-AR-10000657"/>
    <s v="Office Supplies"/>
    <s v="Art"/>
    <s v="Binney &amp; Smith inkTank Desk Highlighter, Chisel Tip, Yellow, 12/Box"/>
    <n v="5.16"/>
    <n v="3"/>
    <n v="0.2"/>
    <n v="0.83849999999999936"/>
  </r>
  <r>
    <n v="3456"/>
    <s v="CA-2013-166485"/>
    <x v="0"/>
    <x v="880"/>
    <d v="2013-02-27T00:00:00"/>
    <s v="Standard Class"/>
    <s v="AH-10210"/>
    <s v="Alan Hwang"/>
    <x v="0"/>
    <s v="United States"/>
    <s v="Nashville"/>
    <s v="Tennessee"/>
    <n v="37211"/>
    <x v="0"/>
    <s v="OFF-PA-10004996"/>
    <s v="Office Supplies"/>
    <s v="Paper"/>
    <s v="Speediset Carbonless Redi-Letter 7&quot; x 8 1/2&quot;"/>
    <n v="16.496000000000002"/>
    <n v="2"/>
    <n v="0.2"/>
    <n v="5.5673999999999992"/>
  </r>
  <r>
    <n v="3457"/>
    <s v="CA-2014-136448"/>
    <x v="3"/>
    <x v="118"/>
    <d v="2014-09-19T00:00:00"/>
    <s v="First Class"/>
    <s v="AS-10090"/>
    <s v="Adam Shillingsburg"/>
    <x v="0"/>
    <s v="United States"/>
    <s v="Philadelphia"/>
    <s v="Pennsylvania"/>
    <n v="19143"/>
    <x v="3"/>
    <s v="TEC-AC-10001109"/>
    <s v="Technology"/>
    <s v="Accessories"/>
    <s v="Logitech Trackman Marble Mouse"/>
    <n v="71.975999999999999"/>
    <n v="3"/>
    <n v="0.2"/>
    <n v="19.793400000000005"/>
  </r>
  <r>
    <n v="3458"/>
    <s v="CA-2014-136448"/>
    <x v="3"/>
    <x v="118"/>
    <d v="2014-09-19T00:00:00"/>
    <s v="First Class"/>
    <s v="AS-10090"/>
    <s v="Adam Shillingsburg"/>
    <x v="0"/>
    <s v="United States"/>
    <s v="Philadelphia"/>
    <s v="Pennsylvania"/>
    <n v="19143"/>
    <x v="3"/>
    <s v="FUR-FU-10003832"/>
    <s v="Furniture"/>
    <s v="Furnishings"/>
    <s v="Eldon Expressions Punched Metal &amp; Wood Desk Accessories, Black &amp; Cherry"/>
    <n v="22.512000000000004"/>
    <n v="3"/>
    <n v="0.2"/>
    <n v="2.2511999999999999"/>
  </r>
  <r>
    <n v="3459"/>
    <s v="CA-2014-136448"/>
    <x v="3"/>
    <x v="118"/>
    <d v="2014-09-19T00:00:00"/>
    <s v="First Class"/>
    <s v="AS-10090"/>
    <s v="Adam Shillingsburg"/>
    <x v="0"/>
    <s v="United States"/>
    <s v="Philadelphia"/>
    <s v="Pennsylvania"/>
    <n v="19143"/>
    <x v="3"/>
    <s v="OFF-BI-10002393"/>
    <s v="Office Supplies"/>
    <s v="Binders"/>
    <s v="Binder Posts"/>
    <n v="3.4440000000000008"/>
    <n v="2"/>
    <n v="0.7"/>
    <n v="-2.7551999999999994"/>
  </r>
  <r>
    <n v="3460"/>
    <s v="CA-2014-136448"/>
    <x v="3"/>
    <x v="118"/>
    <d v="2014-09-19T00:00:00"/>
    <s v="First Class"/>
    <s v="AS-10090"/>
    <s v="Adam Shillingsburg"/>
    <x v="0"/>
    <s v="United States"/>
    <s v="Philadelphia"/>
    <s v="Pennsylvania"/>
    <n v="19143"/>
    <x v="3"/>
    <s v="OFF-BI-10001359"/>
    <s v="Office Supplies"/>
    <s v="Binders"/>
    <s v="GBC DocuBind TL300 Electric Binding System"/>
    <n v="538.19400000000007"/>
    <n v="2"/>
    <n v="0.7"/>
    <n v="-412.61539999999991"/>
  </r>
  <r>
    <n v="3461"/>
    <s v="CA-2014-136448"/>
    <x v="3"/>
    <x v="118"/>
    <d v="2014-09-19T00:00:00"/>
    <s v="First Class"/>
    <s v="AS-10090"/>
    <s v="Adam Shillingsburg"/>
    <x v="0"/>
    <s v="United States"/>
    <s v="Philadelphia"/>
    <s v="Pennsylvania"/>
    <n v="19143"/>
    <x v="3"/>
    <s v="TEC-AC-10003628"/>
    <s v="Technology"/>
    <s v="Accessories"/>
    <s v="Logitech 910-002974 M325 Wireless Mouse for Web Scrolling"/>
    <n v="47.984000000000002"/>
    <n v="2"/>
    <n v="0.2"/>
    <n v="14.395200000000004"/>
  </r>
  <r>
    <n v="3462"/>
    <s v="CA-2014-114258"/>
    <x v="3"/>
    <x v="60"/>
    <d v="2014-11-11T00:00:00"/>
    <s v="Second Class"/>
    <s v="EM-13825"/>
    <s v="Elizabeth Moffitt"/>
    <x v="1"/>
    <s v="United States"/>
    <s v="Dallas"/>
    <s v="Texas"/>
    <n v="75081"/>
    <x v="2"/>
    <s v="TEC-PH-10003012"/>
    <s v="Technology"/>
    <s v="Phones"/>
    <s v="Nortel Meridian M3904 Professional Digital phone"/>
    <n v="492.76800000000003"/>
    <n v="4"/>
    <n v="0.2"/>
    <n v="55.436399999999935"/>
  </r>
  <r>
    <n v="3463"/>
    <s v="CA-2012-152611"/>
    <x v="1"/>
    <x v="763"/>
    <d v="2012-02-23T00:00:00"/>
    <s v="Second Class"/>
    <s v="KA-16525"/>
    <s v="Kelly Andreada"/>
    <x v="0"/>
    <s v="United States"/>
    <s v="Perth Amboy"/>
    <s v="New Jersey"/>
    <n v="8861"/>
    <x v="3"/>
    <s v="OFF-AR-10003903"/>
    <s v="Office Supplies"/>
    <s v="Art"/>
    <s v="Sanford 52201 APSCO Electric Pencil Sharpener"/>
    <n v="286.78999999999996"/>
    <n v="7"/>
    <n v="0"/>
    <n v="74.565400000000011"/>
  </r>
  <r>
    <n v="3464"/>
    <s v="CA-2013-165470"/>
    <x v="0"/>
    <x v="881"/>
    <d v="2013-12-01T00:00:00"/>
    <s v="Standard Class"/>
    <s v="HJ-14875"/>
    <s v="Heather Jas"/>
    <x v="2"/>
    <s v="United States"/>
    <s v="Jacksonville"/>
    <s v="Florida"/>
    <n v="32216"/>
    <x v="0"/>
    <s v="OFF-PA-10004675"/>
    <s v="Office Supplies"/>
    <s v="Paper"/>
    <s v="Telephone Message Books with Fax/Mobile Section, 5 1/2&quot; x 3 3/16&quot;"/>
    <n v="5.08"/>
    <n v="1"/>
    <n v="0.2"/>
    <n v="1.6509999999999998"/>
  </r>
  <r>
    <n v="3465"/>
    <s v="CA-2014-128699"/>
    <x v="3"/>
    <x v="734"/>
    <d v="2014-12-06T00:00:00"/>
    <s v="Second Class"/>
    <s v="ND-18370"/>
    <s v="Natalie DeCherney"/>
    <x v="0"/>
    <s v="United States"/>
    <s v="Jacksonville"/>
    <s v="Florida"/>
    <n v="32216"/>
    <x v="0"/>
    <s v="TEC-AC-10001990"/>
    <s v="Technology"/>
    <s v="Accessories"/>
    <s v="Kensington Orbit Wireless Mobile Trackball for PC and Mac"/>
    <n v="47.992000000000004"/>
    <n v="1"/>
    <n v="0.2"/>
    <n v="7.198799999999995"/>
  </r>
  <r>
    <n v="3466"/>
    <s v="US-2012-147242"/>
    <x v="1"/>
    <x v="229"/>
    <d v="2012-09-14T00:00:00"/>
    <s v="Standard Class"/>
    <s v="EH-13765"/>
    <s v="Edward Hooks"/>
    <x v="1"/>
    <s v="United States"/>
    <s v="Revere"/>
    <s v="Massachusetts"/>
    <n v="2151"/>
    <x v="3"/>
    <s v="OFF-AP-10003842"/>
    <s v="Office Supplies"/>
    <s v="Appliances"/>
    <s v="Euro-Pro Shark Turbo Vacuum"/>
    <n v="61.96"/>
    <n v="2"/>
    <n v="0"/>
    <n v="16.1096"/>
  </r>
  <r>
    <n v="3467"/>
    <s v="US-2012-147242"/>
    <x v="1"/>
    <x v="229"/>
    <d v="2012-09-14T00:00:00"/>
    <s v="Standard Class"/>
    <s v="EH-13765"/>
    <s v="Edward Hooks"/>
    <x v="1"/>
    <s v="United States"/>
    <s v="Revere"/>
    <s v="Massachusetts"/>
    <n v="2151"/>
    <x v="3"/>
    <s v="FUR-BO-10004695"/>
    <s v="Furniture"/>
    <s v="Bookcases"/>
    <s v="O'Sullivan 2-Door Barrister Bookcase in Odessa Pine"/>
    <n v="361.96"/>
    <n v="2"/>
    <n v="0"/>
    <n v="83.25079999999997"/>
  </r>
  <r>
    <n v="3468"/>
    <s v="US-2012-147242"/>
    <x v="1"/>
    <x v="229"/>
    <d v="2012-09-14T00:00:00"/>
    <s v="Standard Class"/>
    <s v="EH-13765"/>
    <s v="Edward Hooks"/>
    <x v="1"/>
    <s v="United States"/>
    <s v="Revere"/>
    <s v="Massachusetts"/>
    <n v="2151"/>
    <x v="3"/>
    <s v="OFF-PA-10003039"/>
    <s v="Office Supplies"/>
    <s v="Paper"/>
    <s v="Xerox 1960"/>
    <n v="278.82"/>
    <n v="9"/>
    <n v="0"/>
    <n v="125.46899999999999"/>
  </r>
  <r>
    <n v="3469"/>
    <s v="CA-2013-146143"/>
    <x v="0"/>
    <x v="882"/>
    <d v="2013-12-20T00:00:00"/>
    <s v="Standard Class"/>
    <s v="MC-17845"/>
    <s v="Michael Chen"/>
    <x v="0"/>
    <s v="United States"/>
    <s v="Jackson"/>
    <s v="Mississippi"/>
    <n v="39212"/>
    <x v="0"/>
    <s v="FUR-FU-10002045"/>
    <s v="Furniture"/>
    <s v="Furnishings"/>
    <s v="Executive Impressions 14&quot;"/>
    <n v="133.38"/>
    <n v="6"/>
    <n v="0"/>
    <n v="58.687200000000011"/>
  </r>
  <r>
    <n v="3470"/>
    <s v="CA-2012-100888"/>
    <x v="1"/>
    <x v="744"/>
    <d v="2012-04-10T00:00:00"/>
    <s v="Standard Class"/>
    <s v="MH-17455"/>
    <s v="Mark Hamilton"/>
    <x v="0"/>
    <s v="United States"/>
    <s v="Jacksonville"/>
    <s v="North Carolina"/>
    <n v="28540"/>
    <x v="0"/>
    <s v="OFF-PA-10001019"/>
    <s v="Office Supplies"/>
    <s v="Paper"/>
    <s v="Xerox 1884"/>
    <n v="47.952000000000005"/>
    <n v="3"/>
    <n v="0.2"/>
    <n v="16.183799999999998"/>
  </r>
  <r>
    <n v="3471"/>
    <s v="US-2013-150035"/>
    <x v="0"/>
    <x v="49"/>
    <d v="2013-12-06T00:00:00"/>
    <s v="Standard Class"/>
    <s v="CL-11890"/>
    <s v="Carl Ludwig"/>
    <x v="0"/>
    <s v="United States"/>
    <s v="San Francisco"/>
    <s v="California"/>
    <n v="94122"/>
    <x v="1"/>
    <s v="FUR-FU-10003724"/>
    <s v="Furniture"/>
    <s v="Furnishings"/>
    <s v="Westinghouse Clip-On Gooseneck Lamps"/>
    <n v="16.739999999999998"/>
    <n v="2"/>
    <n v="0"/>
    <n v="4.3523999999999994"/>
  </r>
  <r>
    <n v="3472"/>
    <s v="CA-2014-122644"/>
    <x v="3"/>
    <x v="105"/>
    <d v="2014-11-18T00:00:00"/>
    <s v="Standard Class"/>
    <s v="SF-20965"/>
    <s v="Sylvia Foulston"/>
    <x v="1"/>
    <s v="United States"/>
    <s v="Columbus"/>
    <s v="Ohio"/>
    <n v="43229"/>
    <x v="3"/>
    <s v="OFF-PA-10003673"/>
    <s v="Office Supplies"/>
    <s v="Paper"/>
    <s v="Strathmore Photo Mount Cards"/>
    <n v="10.848000000000001"/>
    <n v="2"/>
    <n v="0.2"/>
    <n v="3.5255999999999994"/>
  </r>
  <r>
    <n v="3473"/>
    <s v="CA-2014-122644"/>
    <x v="3"/>
    <x v="105"/>
    <d v="2014-11-18T00:00:00"/>
    <s v="Standard Class"/>
    <s v="SF-20965"/>
    <s v="Sylvia Foulston"/>
    <x v="1"/>
    <s v="United States"/>
    <s v="Columbus"/>
    <s v="Ohio"/>
    <n v="43229"/>
    <x v="3"/>
    <s v="TEC-AC-10003614"/>
    <s v="Technology"/>
    <s v="Accessories"/>
    <s v="Verbatim 25 GB 6x Blu-ray Single Layer Recordable Disc, 10/Pack"/>
    <n v="18.544"/>
    <n v="2"/>
    <n v="0.2"/>
    <n v="3.0133999999999981"/>
  </r>
  <r>
    <n v="3474"/>
    <s v="CA-2014-111815"/>
    <x v="3"/>
    <x v="448"/>
    <d v="2014-03-11T00:00:00"/>
    <s v="Standard Class"/>
    <s v="EP-13915"/>
    <s v="Emily Phan"/>
    <x v="0"/>
    <s v="United States"/>
    <s v="Dearborn Heights"/>
    <s v="Michigan"/>
    <n v="48127"/>
    <x v="2"/>
    <s v="FUR-CH-10000785"/>
    <s v="Furniture"/>
    <s v="Chairs"/>
    <s v="Global Ergonomic Managers Chair"/>
    <n v="180.98"/>
    <n v="1"/>
    <n v="0"/>
    <n v="47.0548"/>
  </r>
  <r>
    <n v="3475"/>
    <s v="CA-2014-111815"/>
    <x v="3"/>
    <x v="448"/>
    <d v="2014-03-11T00:00:00"/>
    <s v="Standard Class"/>
    <s v="EP-13915"/>
    <s v="Emily Phan"/>
    <x v="0"/>
    <s v="United States"/>
    <s v="Dearborn Heights"/>
    <s v="Michigan"/>
    <n v="48127"/>
    <x v="2"/>
    <s v="TEC-AC-10002926"/>
    <s v="Technology"/>
    <s v="Accessories"/>
    <s v="Logitech Wireless Marathon Mouse M705"/>
    <n v="99.98"/>
    <n v="2"/>
    <n v="0"/>
    <n v="42.991400000000006"/>
  </r>
  <r>
    <n v="3476"/>
    <s v="CA-2013-144911"/>
    <x v="0"/>
    <x v="581"/>
    <d v="2013-12-01T00:00:00"/>
    <s v="First Class"/>
    <s v="RW-19630"/>
    <s v="Rob Williams"/>
    <x v="1"/>
    <s v="United States"/>
    <s v="Overland Park"/>
    <s v="Kansas"/>
    <n v="66212"/>
    <x v="2"/>
    <s v="TEC-AC-10004633"/>
    <s v="Technology"/>
    <s v="Accessories"/>
    <s v="Verbatim 25 GB 6x Blu-ray Single Layer Recordable Disc, 3/Pack"/>
    <n v="34.950000000000003"/>
    <n v="5"/>
    <n v="0"/>
    <n v="15.378000000000004"/>
  </r>
  <r>
    <n v="3477"/>
    <s v="CA-2013-144911"/>
    <x v="0"/>
    <x v="581"/>
    <d v="2013-12-01T00:00:00"/>
    <s v="First Class"/>
    <s v="RW-19630"/>
    <s v="Rob Williams"/>
    <x v="1"/>
    <s v="United States"/>
    <s v="Overland Park"/>
    <s v="Kansas"/>
    <n v="66212"/>
    <x v="2"/>
    <s v="OFF-BI-10000977"/>
    <s v="Office Supplies"/>
    <s v="Binders"/>
    <s v="Ibico Plastic Spiral Binding Combs"/>
    <n v="152"/>
    <n v="5"/>
    <n v="0"/>
    <n v="69.919999999999987"/>
  </r>
  <r>
    <n v="3478"/>
    <s v="CA-2011-143385"/>
    <x v="2"/>
    <x v="883"/>
    <d v="2011-09-05T00:00:00"/>
    <s v="Standard Class"/>
    <s v="SJ-20500"/>
    <s v="Shirley Jackson"/>
    <x v="0"/>
    <s v="United States"/>
    <s v="Santa Fe"/>
    <s v="New Mexico"/>
    <n v="87505"/>
    <x v="1"/>
    <s v="TEC-AC-10001635"/>
    <s v="Technology"/>
    <s v="Accessories"/>
    <s v="KeyTronic KT400U2 - Keyboard - Black"/>
    <n v="92.52"/>
    <n v="9"/>
    <n v="0"/>
    <n v="18.503999999999991"/>
  </r>
  <r>
    <n v="3479"/>
    <s v="CA-2013-131289"/>
    <x v="0"/>
    <x v="16"/>
    <d v="2013-12-15T00:00:00"/>
    <s v="Standard Class"/>
    <s v="SP-20620"/>
    <s v="Stefania Perrino"/>
    <x v="1"/>
    <s v="United States"/>
    <s v="San Francisco"/>
    <s v="California"/>
    <n v="94110"/>
    <x v="1"/>
    <s v="OFF-AR-10003056"/>
    <s v="Office Supplies"/>
    <s v="Art"/>
    <s v="Newell 341"/>
    <n v="8.56"/>
    <n v="2"/>
    <n v="0"/>
    <n v="2.4823999999999993"/>
  </r>
  <r>
    <n v="3480"/>
    <s v="CA-2013-131289"/>
    <x v="0"/>
    <x v="16"/>
    <d v="2013-12-15T00:00:00"/>
    <s v="Standard Class"/>
    <s v="SP-20620"/>
    <s v="Stefania Perrino"/>
    <x v="1"/>
    <s v="United States"/>
    <s v="San Francisco"/>
    <s v="California"/>
    <n v="94110"/>
    <x v="1"/>
    <s v="OFF-PA-10003363"/>
    <s v="Office Supplies"/>
    <s v="Paper"/>
    <s v="Xerox 204"/>
    <n v="45.36"/>
    <n v="7"/>
    <n v="0"/>
    <n v="21.772800000000004"/>
  </r>
  <r>
    <n v="3481"/>
    <s v="CA-2013-131289"/>
    <x v="0"/>
    <x v="16"/>
    <d v="2013-12-15T00:00:00"/>
    <s v="Standard Class"/>
    <s v="SP-20620"/>
    <s v="Stefania Perrino"/>
    <x v="1"/>
    <s v="United States"/>
    <s v="San Francisco"/>
    <s v="California"/>
    <n v="94110"/>
    <x v="1"/>
    <s v="FUR-TA-10003954"/>
    <s v="Furniture"/>
    <s v="Tables"/>
    <s v="Hon 94000 Series Round Tables"/>
    <n v="1421.6640000000002"/>
    <n v="6"/>
    <n v="0.2"/>
    <n v="-195.47879999999998"/>
  </r>
  <r>
    <n v="3482"/>
    <s v="CA-2011-124023"/>
    <x v="2"/>
    <x v="884"/>
    <d v="2011-04-10T00:00:00"/>
    <s v="First Class"/>
    <s v="PJ-19015"/>
    <s v="Pauline Johnson"/>
    <x v="0"/>
    <s v="United States"/>
    <s v="Mobile"/>
    <s v="Alabama"/>
    <n v="36608"/>
    <x v="0"/>
    <s v="FUR-FU-10004415"/>
    <s v="Furniture"/>
    <s v="Furnishings"/>
    <s v="Stacking Tray, Side-Loading, Legal, Smoke"/>
    <n v="8.9600000000000009"/>
    <n v="2"/>
    <n v="0"/>
    <n v="2.7775999999999996"/>
  </r>
  <r>
    <n v="3483"/>
    <s v="CA-2011-124688"/>
    <x v="2"/>
    <x v="9"/>
    <d v="2011-08-29T00:00:00"/>
    <s v="First Class"/>
    <s v="CC-12610"/>
    <s v="Corey Catlett"/>
    <x v="1"/>
    <s v="United States"/>
    <s v="Springfield"/>
    <s v="Virginia"/>
    <n v="22153"/>
    <x v="0"/>
    <s v="TEC-PH-10000455"/>
    <s v="Technology"/>
    <s v="Phones"/>
    <s v="GE 30522EE2"/>
    <n v="579.94999999999993"/>
    <n v="5"/>
    <n v="0"/>
    <n v="168.18549999999993"/>
  </r>
  <r>
    <n v="3484"/>
    <s v="CA-2011-124688"/>
    <x v="2"/>
    <x v="9"/>
    <d v="2011-08-29T00:00:00"/>
    <s v="First Class"/>
    <s v="CC-12610"/>
    <s v="Corey Catlett"/>
    <x v="1"/>
    <s v="United States"/>
    <s v="Springfield"/>
    <s v="Virginia"/>
    <n v="22153"/>
    <x v="0"/>
    <s v="FUR-FU-10002456"/>
    <s v="Furniture"/>
    <s v="Furnishings"/>
    <s v="Master Caster Door Stop, Large Neon Orange"/>
    <n v="29.12"/>
    <n v="4"/>
    <n v="0"/>
    <n v="12.521600000000003"/>
  </r>
  <r>
    <n v="3485"/>
    <s v="CA-2011-124688"/>
    <x v="2"/>
    <x v="9"/>
    <d v="2011-08-29T00:00:00"/>
    <s v="First Class"/>
    <s v="CC-12610"/>
    <s v="Corey Catlett"/>
    <x v="1"/>
    <s v="United States"/>
    <s v="Springfield"/>
    <s v="Virginia"/>
    <n v="22153"/>
    <x v="0"/>
    <s v="FUR-TA-10003569"/>
    <s v="Furniture"/>
    <s v="Tables"/>
    <s v="Bretford CR8500 Series Meeting Room Furniture"/>
    <n v="1202.94"/>
    <n v="3"/>
    <n v="0"/>
    <n v="300.73500000000001"/>
  </r>
  <r>
    <n v="3486"/>
    <s v="CA-2013-151169"/>
    <x v="0"/>
    <x v="147"/>
    <d v="2013-10-27T00:00:00"/>
    <s v="Standard Class"/>
    <s v="MY-18295"/>
    <s v="Muhammed Yedwab"/>
    <x v="1"/>
    <s v="United States"/>
    <s v="Newark"/>
    <s v="Delaware"/>
    <n v="19711"/>
    <x v="3"/>
    <s v="OFF-BI-10002813"/>
    <s v="Office Supplies"/>
    <s v="Binders"/>
    <s v="Avery Reinforcements for Hole-Punch Pages"/>
    <n v="7.92"/>
    <n v="4"/>
    <n v="0"/>
    <n v="3.5640000000000001"/>
  </r>
  <r>
    <n v="3487"/>
    <s v="US-2013-134761"/>
    <x v="0"/>
    <x v="885"/>
    <d v="2013-12-01T00:00:00"/>
    <s v="Same Day"/>
    <s v="DB-13210"/>
    <s v="Dean Braden"/>
    <x v="0"/>
    <s v="United States"/>
    <s v="Hickory"/>
    <s v="North Carolina"/>
    <n v="28601"/>
    <x v="0"/>
    <s v="TEC-PH-10002890"/>
    <s v="Technology"/>
    <s v="Phones"/>
    <s v="AT&amp;T 17929 Lendline Telephone"/>
    <n v="36.192"/>
    <n v="1"/>
    <n v="0.2"/>
    <n v="2.7143999999999995"/>
  </r>
  <r>
    <n v="3488"/>
    <s v="CA-2014-120705"/>
    <x v="3"/>
    <x v="528"/>
    <d v="2014-09-12T00:00:00"/>
    <s v="Standard Class"/>
    <s v="MG-17875"/>
    <s v="Michael Grace"/>
    <x v="2"/>
    <s v="United States"/>
    <s v="Fort Lauderdale"/>
    <s v="Florida"/>
    <n v="33311"/>
    <x v="0"/>
    <s v="OFF-ST-10001522"/>
    <s v="Office Supplies"/>
    <s v="Storage"/>
    <s v="Gould Plastics 18-Pocket Panel Bin, 34w x 5-1/4d x 20-1/2h"/>
    <n v="147.184"/>
    <n v="2"/>
    <n v="0.2"/>
    <n v="-29.436800000000012"/>
  </r>
  <r>
    <n v="3489"/>
    <s v="CA-2012-157322"/>
    <x v="1"/>
    <x v="740"/>
    <d v="2012-07-06T00:00:00"/>
    <s v="Standard Class"/>
    <s v="RH-19600"/>
    <s v="Rob Haberlin"/>
    <x v="0"/>
    <s v="United States"/>
    <s v="Carol Stream"/>
    <s v="Illinois"/>
    <n v="60188"/>
    <x v="2"/>
    <s v="FUR-CH-10004086"/>
    <s v="Furniture"/>
    <s v="Chairs"/>
    <s v="Hon 4070 Series Pagoda Armless Upholstered Stacking Chairs"/>
    <n v="408.42200000000003"/>
    <n v="2"/>
    <n v="0.3"/>
    <n v="-5.8346000000000231"/>
  </r>
  <r>
    <n v="3490"/>
    <s v="CA-2012-157322"/>
    <x v="1"/>
    <x v="740"/>
    <d v="2012-07-06T00:00:00"/>
    <s v="Standard Class"/>
    <s v="RH-19600"/>
    <s v="Rob Haberlin"/>
    <x v="0"/>
    <s v="United States"/>
    <s v="Carol Stream"/>
    <s v="Illinois"/>
    <n v="60188"/>
    <x v="2"/>
    <s v="FUR-CH-10003774"/>
    <s v="Furniture"/>
    <s v="Chairs"/>
    <s v="Global Wood Trimmed Manager's Task Chair, Khaki"/>
    <n v="382.11599999999999"/>
    <n v="6"/>
    <n v="0.3"/>
    <n v="-92.799600000000027"/>
  </r>
  <r>
    <n v="3491"/>
    <s v="CA-2012-157322"/>
    <x v="1"/>
    <x v="740"/>
    <d v="2012-07-06T00:00:00"/>
    <s v="Standard Class"/>
    <s v="RH-19600"/>
    <s v="Rob Haberlin"/>
    <x v="0"/>
    <s v="United States"/>
    <s v="Carol Stream"/>
    <s v="Illinois"/>
    <n v="60188"/>
    <x v="2"/>
    <s v="OFF-ST-10004507"/>
    <s v="Office Supplies"/>
    <s v="Storage"/>
    <s v="Advantus Rolling Storage Box"/>
    <n v="68.599999999999994"/>
    <n v="5"/>
    <n v="0.2"/>
    <n v="6.0024999999999977"/>
  </r>
  <r>
    <n v="3492"/>
    <s v="CA-2012-157322"/>
    <x v="1"/>
    <x v="740"/>
    <d v="2012-07-06T00:00:00"/>
    <s v="Standard Class"/>
    <s v="RH-19600"/>
    <s v="Rob Haberlin"/>
    <x v="0"/>
    <s v="United States"/>
    <s v="Carol Stream"/>
    <s v="Illinois"/>
    <n v="60188"/>
    <x v="2"/>
    <s v="OFF-ST-10003208"/>
    <s v="Office Supplies"/>
    <s v="Storage"/>
    <s v="Adjustable Depth Letter/Legal Cart"/>
    <n v="435.50400000000002"/>
    <n v="3"/>
    <n v="0.2"/>
    <n v="48.994199999999921"/>
  </r>
  <r>
    <n v="3493"/>
    <s v="CA-2012-157322"/>
    <x v="1"/>
    <x v="740"/>
    <d v="2012-07-06T00:00:00"/>
    <s v="Standard Class"/>
    <s v="RH-19600"/>
    <s v="Rob Haberlin"/>
    <x v="0"/>
    <s v="United States"/>
    <s v="Carol Stream"/>
    <s v="Illinois"/>
    <n v="60188"/>
    <x v="2"/>
    <s v="OFF-PA-10000659"/>
    <s v="Office Supplies"/>
    <s v="Paper"/>
    <s v="Adams Phone Message Book, Professional, 400 Message Capacity, 5 3/6” x 11”"/>
    <n v="11.168000000000001"/>
    <n v="2"/>
    <n v="0.2"/>
    <n v="3.7692000000000001"/>
  </r>
  <r>
    <n v="3494"/>
    <s v="CA-2014-142034"/>
    <x v="3"/>
    <x v="241"/>
    <d v="2014-09-29T00:00:00"/>
    <s v="Standard Class"/>
    <s v="KB-16240"/>
    <s v="Karen Bern"/>
    <x v="1"/>
    <s v="United States"/>
    <s v="Saint Cloud"/>
    <s v="Minnesota"/>
    <n v="56301"/>
    <x v="2"/>
    <s v="TEC-AC-10002305"/>
    <s v="Technology"/>
    <s v="Accessories"/>
    <s v="KeyTronic E03601U1 - Keyboard - Beige"/>
    <n v="72"/>
    <n v="4"/>
    <n v="0"/>
    <n v="12.959999999999994"/>
  </r>
  <r>
    <n v="3495"/>
    <s v="CA-2014-142034"/>
    <x v="3"/>
    <x v="241"/>
    <d v="2014-09-29T00:00:00"/>
    <s v="Standard Class"/>
    <s v="KB-16240"/>
    <s v="Karen Bern"/>
    <x v="1"/>
    <s v="United States"/>
    <s v="Saint Cloud"/>
    <s v="Minnesota"/>
    <n v="56301"/>
    <x v="2"/>
    <s v="TEC-AC-10000990"/>
    <s v="Technology"/>
    <s v="Accessories"/>
    <s v="Imation Bio 2GB USB Flash Drive Imation Corp"/>
    <n v="655.90000000000009"/>
    <n v="5"/>
    <n v="0"/>
    <n v="275.47800000000001"/>
  </r>
  <r>
    <n v="3496"/>
    <s v="CA-2014-142034"/>
    <x v="3"/>
    <x v="241"/>
    <d v="2014-09-29T00:00:00"/>
    <s v="Standard Class"/>
    <s v="KB-16240"/>
    <s v="Karen Bern"/>
    <x v="1"/>
    <s v="United States"/>
    <s v="Saint Cloud"/>
    <s v="Minnesota"/>
    <n v="56301"/>
    <x v="2"/>
    <s v="FUR-CH-10000665"/>
    <s v="Furniture"/>
    <s v="Chairs"/>
    <s v="Global Airflow Leather Mesh Back Chair, Black"/>
    <n v="603.91999999999996"/>
    <n v="4"/>
    <n v="0"/>
    <n v="181.17599999999993"/>
  </r>
  <r>
    <n v="3497"/>
    <s v="CA-2013-107328"/>
    <x v="0"/>
    <x v="590"/>
    <d v="2013-08-16T00:00:00"/>
    <s v="Standard Class"/>
    <s v="CA-12055"/>
    <s v="Cathy Armstrong"/>
    <x v="2"/>
    <s v="United States"/>
    <s v="Los Angeles"/>
    <s v="California"/>
    <n v="90036"/>
    <x v="1"/>
    <s v="FUR-TA-10001932"/>
    <s v="Furniture"/>
    <s v="Tables"/>
    <s v="Chromcraft 48&quot; x 96&quot; Racetrack Double Pedestal Table"/>
    <n v="513.024"/>
    <n v="2"/>
    <n v="0.2"/>
    <n v="12.82559999999998"/>
  </r>
  <r>
    <n v="3498"/>
    <s v="CA-2013-107328"/>
    <x v="0"/>
    <x v="590"/>
    <d v="2013-08-16T00:00:00"/>
    <s v="Standard Class"/>
    <s v="CA-12055"/>
    <s v="Cathy Armstrong"/>
    <x v="2"/>
    <s v="United States"/>
    <s v="Los Angeles"/>
    <s v="California"/>
    <n v="90036"/>
    <x v="1"/>
    <s v="OFF-AP-10004487"/>
    <s v="Office Supplies"/>
    <s v="Appliances"/>
    <s v="Kensington 4 Outlet MasterPiece Compact Power Control Center"/>
    <n v="487.91999999999996"/>
    <n v="6"/>
    <n v="0"/>
    <n v="136.61759999999998"/>
  </r>
  <r>
    <n v="3499"/>
    <s v="CA-2013-107328"/>
    <x v="0"/>
    <x v="590"/>
    <d v="2013-08-16T00:00:00"/>
    <s v="Standard Class"/>
    <s v="CA-12055"/>
    <s v="Cathy Armstrong"/>
    <x v="2"/>
    <s v="United States"/>
    <s v="Los Angeles"/>
    <s v="California"/>
    <n v="90036"/>
    <x v="1"/>
    <s v="OFF-BI-10002160"/>
    <s v="Office Supplies"/>
    <s v="Binders"/>
    <s v="Acco Hanging Data Binders"/>
    <n v="15.24"/>
    <n v="5"/>
    <n v="0.2"/>
    <n v="5.3339999999999996"/>
  </r>
  <r>
    <n v="3500"/>
    <s v="CA-2013-108616"/>
    <x v="0"/>
    <x v="321"/>
    <d v="2013-10-04T00:00:00"/>
    <s v="Standard Class"/>
    <s v="JK-15730"/>
    <s v="Joe Kamberova"/>
    <x v="0"/>
    <s v="United States"/>
    <s v="Mobile"/>
    <s v="Alabama"/>
    <n v="36608"/>
    <x v="0"/>
    <s v="TEC-AC-10000420"/>
    <s v="Technology"/>
    <s v="Accessories"/>
    <s v="Logitech G500s Laser Gaming Mouse with Adjustable Weight Tuning"/>
    <n v="209.96999999999997"/>
    <n v="3"/>
    <n v="0"/>
    <n v="71.389799999999994"/>
  </r>
  <r>
    <n v="3501"/>
    <s v="CA-2013-108616"/>
    <x v="0"/>
    <x v="321"/>
    <d v="2013-10-04T00:00:00"/>
    <s v="Standard Class"/>
    <s v="JK-15730"/>
    <s v="Joe Kamberova"/>
    <x v="0"/>
    <s v="United States"/>
    <s v="Mobile"/>
    <s v="Alabama"/>
    <n v="36608"/>
    <x v="0"/>
    <s v="OFF-BI-10001989"/>
    <s v="Office Supplies"/>
    <s v="Binders"/>
    <s v="Premium Transparent Presentation Covers by GBC"/>
    <n v="62.94"/>
    <n v="3"/>
    <n v="0"/>
    <n v="30.211199999999998"/>
  </r>
  <r>
    <n v="3502"/>
    <s v="CA-2013-108616"/>
    <x v="0"/>
    <x v="321"/>
    <d v="2013-10-04T00:00:00"/>
    <s v="Standard Class"/>
    <s v="JK-15730"/>
    <s v="Joe Kamberova"/>
    <x v="0"/>
    <s v="United States"/>
    <s v="Mobile"/>
    <s v="Alabama"/>
    <n v="36608"/>
    <x v="0"/>
    <s v="OFF-AR-10001149"/>
    <s v="Office Supplies"/>
    <s v="Art"/>
    <s v="Sanford Colorific Colored Pencils, 12/Box"/>
    <n v="25.919999999999998"/>
    <n v="9"/>
    <n v="0"/>
    <n v="7.7759999999999989"/>
  </r>
  <r>
    <n v="3503"/>
    <s v="CA-2014-125115"/>
    <x v="3"/>
    <x v="318"/>
    <d v="2014-04-11T00:00:00"/>
    <s v="Same Day"/>
    <s v="RD-19930"/>
    <s v="Russell D'Ascenzo"/>
    <x v="0"/>
    <s v="United States"/>
    <s v="Austin"/>
    <s v="Texas"/>
    <n v="78745"/>
    <x v="2"/>
    <s v="OFF-PA-10004101"/>
    <s v="Office Supplies"/>
    <s v="Paper"/>
    <s v="Xerox 1894"/>
    <n v="10.368000000000002"/>
    <n v="2"/>
    <n v="0.2"/>
    <n v="3.6288"/>
  </r>
  <r>
    <n v="3504"/>
    <s v="CA-2014-125115"/>
    <x v="3"/>
    <x v="318"/>
    <d v="2014-04-11T00:00:00"/>
    <s v="Same Day"/>
    <s v="RD-19930"/>
    <s v="Russell D'Ascenzo"/>
    <x v="0"/>
    <s v="United States"/>
    <s v="Austin"/>
    <s v="Texas"/>
    <n v="78745"/>
    <x v="2"/>
    <s v="TEC-AC-10001714"/>
    <s v="Technology"/>
    <s v="Accessories"/>
    <s v="Logitech MX Performance Wireless Mouse"/>
    <n v="95.736000000000004"/>
    <n v="3"/>
    <n v="0.2"/>
    <n v="20.343900000000001"/>
  </r>
  <r>
    <n v="3505"/>
    <s v="CA-2013-150945"/>
    <x v="0"/>
    <x v="122"/>
    <d v="2013-12-21T00:00:00"/>
    <s v="Second Class"/>
    <s v="JK-16120"/>
    <s v="Julie Kriz"/>
    <x v="2"/>
    <s v="United States"/>
    <s v="New York City"/>
    <s v="New York"/>
    <n v="10009"/>
    <x v="3"/>
    <s v="OFF-ST-10003716"/>
    <s v="Office Supplies"/>
    <s v="Storage"/>
    <s v="Tennsco Double-Tier Lockers"/>
    <n v="900.08"/>
    <n v="4"/>
    <n v="0"/>
    <n v="117.0104"/>
  </r>
  <r>
    <n v="3506"/>
    <s v="CA-2011-166863"/>
    <x v="2"/>
    <x v="886"/>
    <d v="2011-06-24T00:00:00"/>
    <s v="Standard Class"/>
    <s v="SC-20020"/>
    <s v="Sam Craven"/>
    <x v="0"/>
    <s v="United States"/>
    <s v="Plano"/>
    <s v="Texas"/>
    <n v="75023"/>
    <x v="2"/>
    <s v="TEC-PH-10000369"/>
    <s v="Technology"/>
    <s v="Phones"/>
    <s v="HTC One Mini"/>
    <n v="201.584"/>
    <n v="2"/>
    <n v="0.2"/>
    <n v="20.158400000000015"/>
  </r>
  <r>
    <n v="3507"/>
    <s v="CA-2011-166863"/>
    <x v="2"/>
    <x v="886"/>
    <d v="2011-06-24T00:00:00"/>
    <s v="Standard Class"/>
    <s v="SC-20020"/>
    <s v="Sam Craven"/>
    <x v="0"/>
    <s v="United States"/>
    <s v="Plano"/>
    <s v="Texas"/>
    <n v="75023"/>
    <x v="2"/>
    <s v="OFF-BI-10000756"/>
    <s v="Office Supplies"/>
    <s v="Binders"/>
    <s v="Storex DuraTech Recycled Plastic Frosted Binders"/>
    <n v="3.3919999999999995"/>
    <n v="4"/>
    <n v="0.8"/>
    <n v="-5.088000000000001"/>
  </r>
  <r>
    <n v="3508"/>
    <s v="CA-2011-166863"/>
    <x v="2"/>
    <x v="886"/>
    <d v="2011-06-24T00:00:00"/>
    <s v="Standard Class"/>
    <s v="SC-20020"/>
    <s v="Sam Craven"/>
    <x v="0"/>
    <s v="United States"/>
    <s v="Plano"/>
    <s v="Texas"/>
    <n v="75023"/>
    <x v="2"/>
    <s v="FUR-BO-10001608"/>
    <s v="Furniture"/>
    <s v="Bookcases"/>
    <s v="Hon Metal Bookcases, Black"/>
    <n v="193.06559999999999"/>
    <n v="4"/>
    <n v="0.32"/>
    <n v="-19.874399999999994"/>
  </r>
  <r>
    <n v="3509"/>
    <s v="CA-2011-166863"/>
    <x v="2"/>
    <x v="886"/>
    <d v="2011-06-24T00:00:00"/>
    <s v="Standard Class"/>
    <s v="SC-20020"/>
    <s v="Sam Craven"/>
    <x v="0"/>
    <s v="United States"/>
    <s v="Plano"/>
    <s v="Texas"/>
    <n v="75023"/>
    <x v="2"/>
    <s v="OFF-PA-10001166"/>
    <s v="Office Supplies"/>
    <s v="Paper"/>
    <s v="Xerox 2"/>
    <n v="15.552000000000003"/>
    <n v="3"/>
    <n v="0.2"/>
    <n v="5.4432"/>
  </r>
  <r>
    <n v="3510"/>
    <s v="CA-2011-166863"/>
    <x v="2"/>
    <x v="886"/>
    <d v="2011-06-24T00:00:00"/>
    <s v="Standard Class"/>
    <s v="SC-20020"/>
    <s v="Sam Craven"/>
    <x v="0"/>
    <s v="United States"/>
    <s v="Plano"/>
    <s v="Texas"/>
    <n v="75023"/>
    <x v="2"/>
    <s v="OFF-PA-10000587"/>
    <s v="Office Supplies"/>
    <s v="Paper"/>
    <s v="Array Parchment Paper, Assorted Colors"/>
    <n v="11.648000000000001"/>
    <n v="2"/>
    <n v="0.2"/>
    <n v="4.0768000000000004"/>
  </r>
  <r>
    <n v="3511"/>
    <s v="CA-2011-166863"/>
    <x v="2"/>
    <x v="886"/>
    <d v="2011-06-24T00:00:00"/>
    <s v="Standard Class"/>
    <s v="SC-20020"/>
    <s v="Sam Craven"/>
    <x v="0"/>
    <s v="United States"/>
    <s v="Plano"/>
    <s v="Texas"/>
    <n v="75023"/>
    <x v="2"/>
    <s v="TEC-MA-10001972"/>
    <s v="Technology"/>
    <s v="Machines"/>
    <s v="Okidata C331dn Printer"/>
    <n v="418.8"/>
    <n v="2"/>
    <n v="0.4"/>
    <n v="-97.71999999999997"/>
  </r>
  <r>
    <n v="3512"/>
    <s v="CA-2011-166863"/>
    <x v="2"/>
    <x v="886"/>
    <d v="2011-06-24T00:00:00"/>
    <s v="Standard Class"/>
    <s v="SC-20020"/>
    <s v="Sam Craven"/>
    <x v="0"/>
    <s v="United States"/>
    <s v="Plano"/>
    <s v="Texas"/>
    <n v="75023"/>
    <x v="2"/>
    <s v="OFF-ST-10004123"/>
    <s v="Office Supplies"/>
    <s v="Storage"/>
    <s v="Safco Industrial Wire Shelving System"/>
    <n v="509.48800000000006"/>
    <n v="7"/>
    <n v="0.2"/>
    <n v="-127.37200000000001"/>
  </r>
  <r>
    <n v="3513"/>
    <s v="CA-2014-140326"/>
    <x v="3"/>
    <x v="507"/>
    <d v="2014-09-07T00:00:00"/>
    <s v="First Class"/>
    <s v="HW-14935"/>
    <s v="Helen Wasserman"/>
    <x v="1"/>
    <s v="United States"/>
    <s v="Chicago"/>
    <s v="Illinois"/>
    <n v="60653"/>
    <x v="2"/>
    <s v="FUR-BO-10000112"/>
    <s v="Furniture"/>
    <s v="Bookcases"/>
    <s v="Bush Birmingham Collection Bookcase, Dark Cherry"/>
    <n v="825.17399999999998"/>
    <n v="9"/>
    <n v="0.3"/>
    <n v="-117.88199999999998"/>
  </r>
  <r>
    <n v="3514"/>
    <s v="CA-2014-140326"/>
    <x v="3"/>
    <x v="507"/>
    <d v="2014-09-07T00:00:00"/>
    <s v="First Class"/>
    <s v="HW-14935"/>
    <s v="Helen Wasserman"/>
    <x v="1"/>
    <s v="United States"/>
    <s v="Chicago"/>
    <s v="Illinois"/>
    <n v="60653"/>
    <x v="2"/>
    <s v="OFF-PA-10004041"/>
    <s v="Office Supplies"/>
    <s v="Paper"/>
    <s v="It's Hot Message Books with Stickers, 2 3/4&quot; x 5&quot;"/>
    <n v="17.760000000000002"/>
    <n v="3"/>
    <n v="0.2"/>
    <n v="5.55"/>
  </r>
  <r>
    <n v="3515"/>
    <s v="CA-2014-140326"/>
    <x v="3"/>
    <x v="507"/>
    <d v="2014-09-07T00:00:00"/>
    <s v="First Class"/>
    <s v="HW-14935"/>
    <s v="Helen Wasserman"/>
    <x v="1"/>
    <s v="United States"/>
    <s v="Chicago"/>
    <s v="Illinois"/>
    <n v="60653"/>
    <x v="2"/>
    <s v="OFF-AR-10001149"/>
    <s v="Office Supplies"/>
    <s v="Art"/>
    <s v="Sanford Colorific Colored Pencils, 12/Box"/>
    <n v="6.911999999999999"/>
    <n v="3"/>
    <n v="0.2"/>
    <n v="0.86399999999999988"/>
  </r>
  <r>
    <n v="3516"/>
    <s v="CA-2013-168536"/>
    <x v="0"/>
    <x v="887"/>
    <d v="2013-12-25T00:00:00"/>
    <s v="Standard Class"/>
    <s v="SC-20800"/>
    <s v="Stuart Calhoun"/>
    <x v="0"/>
    <s v="United States"/>
    <s v="Jackson"/>
    <s v="Mississippi"/>
    <n v="39212"/>
    <x v="0"/>
    <s v="TEC-AC-10002323"/>
    <s v="Technology"/>
    <s v="Accessories"/>
    <s v="SanDisk Ultra 32 GB MicroSDHC Class 10 Memory Card"/>
    <n v="66.300000000000011"/>
    <n v="3"/>
    <n v="0"/>
    <n v="8.6190000000000033"/>
  </r>
  <r>
    <n v="3517"/>
    <s v="US-2013-113649"/>
    <x v="0"/>
    <x v="888"/>
    <d v="2013-08-13T00:00:00"/>
    <s v="First Class"/>
    <s v="HA-14920"/>
    <s v="Helen Andreada"/>
    <x v="0"/>
    <s v="United States"/>
    <s v="Fayetteville"/>
    <s v="North Carolina"/>
    <n v="28314"/>
    <x v="0"/>
    <s v="OFF-PA-10000130"/>
    <s v="Office Supplies"/>
    <s v="Paper"/>
    <s v="Xerox 199"/>
    <n v="30.816000000000003"/>
    <n v="9"/>
    <n v="0.2"/>
    <n v="9.6299999999999955"/>
  </r>
  <r>
    <n v="3518"/>
    <s v="US-2013-113649"/>
    <x v="0"/>
    <x v="888"/>
    <d v="2013-08-13T00:00:00"/>
    <s v="First Class"/>
    <s v="HA-14920"/>
    <s v="Helen Andreada"/>
    <x v="0"/>
    <s v="United States"/>
    <s v="Fayetteville"/>
    <s v="North Carolina"/>
    <n v="28314"/>
    <x v="0"/>
    <s v="TEC-PH-10002350"/>
    <s v="Technology"/>
    <s v="Phones"/>
    <s v="Apple EarPods with Remote and Mic"/>
    <n v="44.783999999999999"/>
    <n v="2"/>
    <n v="0.2"/>
    <n v="4.4783999999999988"/>
  </r>
  <r>
    <n v="3519"/>
    <s v="US-2013-113649"/>
    <x v="0"/>
    <x v="888"/>
    <d v="2013-08-13T00:00:00"/>
    <s v="First Class"/>
    <s v="HA-14920"/>
    <s v="Helen Andreada"/>
    <x v="0"/>
    <s v="United States"/>
    <s v="Fayetteville"/>
    <s v="North Carolina"/>
    <n v="28314"/>
    <x v="0"/>
    <s v="OFF-AP-10002518"/>
    <s v="Office Supplies"/>
    <s v="Appliances"/>
    <s v="Kensington 7 Outlet MasterPiece Power Center"/>
    <n v="569.53599999999994"/>
    <n v="4"/>
    <n v="0.2"/>
    <n v="64.072799999999944"/>
  </r>
  <r>
    <n v="3520"/>
    <s v="CA-2012-124975"/>
    <x v="1"/>
    <x v="137"/>
    <d v="2012-06-25T00:00:00"/>
    <s v="First Class"/>
    <s v="MG-17875"/>
    <s v="Michael Grace"/>
    <x v="2"/>
    <s v="United States"/>
    <s v="Aurora"/>
    <s v="Illinois"/>
    <n v="60505"/>
    <x v="2"/>
    <s v="FUR-TA-10002645"/>
    <s v="Furniture"/>
    <s v="Tables"/>
    <s v="Hon Rectangular Conference Tables"/>
    <n v="796.42500000000007"/>
    <n v="7"/>
    <n v="0.5"/>
    <n v="-525.6405000000002"/>
  </r>
  <r>
    <n v="3521"/>
    <s v="CA-2012-168767"/>
    <x v="1"/>
    <x v="889"/>
    <d v="2012-04-15T00:00:00"/>
    <s v="Standard Class"/>
    <s v="DM-12955"/>
    <s v="Dario Medina"/>
    <x v="1"/>
    <s v="United States"/>
    <s v="Sacramento"/>
    <s v="California"/>
    <n v="95823"/>
    <x v="1"/>
    <s v="OFF-BI-10000773"/>
    <s v="Office Supplies"/>
    <s v="Binders"/>
    <s v="Insertable Tab Post Binder Dividers"/>
    <n v="12.832000000000001"/>
    <n v="2"/>
    <n v="0.2"/>
    <n v="4.3307999999999982"/>
  </r>
  <r>
    <n v="3522"/>
    <s v="CA-2013-114482"/>
    <x v="0"/>
    <x v="831"/>
    <d v="2013-11-26T00:00:00"/>
    <s v="Second Class"/>
    <s v="DM-13345"/>
    <s v="Denise Monton"/>
    <x v="1"/>
    <s v="United States"/>
    <s v="Des Moines"/>
    <s v="Iowa"/>
    <n v="50315"/>
    <x v="2"/>
    <s v="OFF-PA-10003845"/>
    <s v="Office Supplies"/>
    <s v="Paper"/>
    <s v="Xerox 1987"/>
    <n v="40.46"/>
    <n v="7"/>
    <n v="0"/>
    <n v="19.825400000000002"/>
  </r>
  <r>
    <n v="3523"/>
    <s v="CA-2013-114482"/>
    <x v="0"/>
    <x v="831"/>
    <d v="2013-11-26T00:00:00"/>
    <s v="Second Class"/>
    <s v="DM-13345"/>
    <s v="Denise Monton"/>
    <x v="1"/>
    <s v="United States"/>
    <s v="Des Moines"/>
    <s v="Iowa"/>
    <n v="50315"/>
    <x v="2"/>
    <s v="TEC-PH-10001580"/>
    <s v="Technology"/>
    <s v="Phones"/>
    <s v="Logitech Mobile Speakerphone P710e - speaker phone"/>
    <n v="404.93999999999994"/>
    <n v="3"/>
    <n v="0"/>
    <n v="109.33379999999998"/>
  </r>
  <r>
    <n v="3524"/>
    <s v="CA-2013-137673"/>
    <x v="0"/>
    <x v="64"/>
    <d v="2013-09-11T00:00:00"/>
    <s v="Standard Class"/>
    <s v="ML-17395"/>
    <s v="Marina Lichtenstein"/>
    <x v="1"/>
    <s v="United States"/>
    <s v="San Diego"/>
    <s v="California"/>
    <n v="92105"/>
    <x v="1"/>
    <s v="TEC-AC-10002345"/>
    <s v="Technology"/>
    <s v="Accessories"/>
    <s v="HP Standard 104 key PS/2 Keyboard"/>
    <n v="116"/>
    <n v="8"/>
    <n v="0"/>
    <n v="29"/>
  </r>
  <r>
    <n v="3525"/>
    <s v="CA-2013-132731"/>
    <x v="0"/>
    <x v="390"/>
    <d v="2013-11-29T00:00:00"/>
    <s v="Standard Class"/>
    <s v="GA-14515"/>
    <s v="George Ashbrook"/>
    <x v="0"/>
    <s v="United States"/>
    <s v="Dallas"/>
    <s v="Texas"/>
    <n v="75081"/>
    <x v="2"/>
    <s v="TEC-PH-10004120"/>
    <s v="Technology"/>
    <s v="Phones"/>
    <s v="AT&amp;T 1080 Phone"/>
    <n v="657.55200000000013"/>
    <n v="6"/>
    <n v="0.2"/>
    <n v="49.316399999999987"/>
  </r>
  <r>
    <n v="3526"/>
    <s v="CA-2014-148922"/>
    <x v="3"/>
    <x v="389"/>
    <d v="2014-12-16T00:00:00"/>
    <s v="Second Class"/>
    <s v="SU-20665"/>
    <s v="Stephanie Ulpright"/>
    <x v="2"/>
    <s v="United States"/>
    <s v="Jackson"/>
    <s v="Mississippi"/>
    <n v="39212"/>
    <x v="0"/>
    <s v="TEC-AC-10001838"/>
    <s v="Technology"/>
    <s v="Accessories"/>
    <s v="Razer Tiamat Over Ear 7.1 Surround Sound PC Gaming Headset"/>
    <n v="599.97"/>
    <n v="3"/>
    <n v="0"/>
    <n v="257.98710000000005"/>
  </r>
  <r>
    <n v="3527"/>
    <s v="CA-2014-148922"/>
    <x v="3"/>
    <x v="389"/>
    <d v="2014-12-16T00:00:00"/>
    <s v="Second Class"/>
    <s v="SU-20665"/>
    <s v="Stephanie Ulpright"/>
    <x v="2"/>
    <s v="United States"/>
    <s v="Jackson"/>
    <s v="Mississippi"/>
    <n v="39212"/>
    <x v="0"/>
    <s v="TEC-PH-10000148"/>
    <s v="Technology"/>
    <s v="Phones"/>
    <s v="Cyber Acoustics AC-202b Speech Recognition Stereo Headset"/>
    <n v="38.97"/>
    <n v="3"/>
    <n v="0"/>
    <n v="0.77940000000000076"/>
  </r>
  <r>
    <n v="3528"/>
    <s v="CA-2014-148922"/>
    <x v="3"/>
    <x v="389"/>
    <d v="2014-12-16T00:00:00"/>
    <s v="Second Class"/>
    <s v="SU-20665"/>
    <s v="Stephanie Ulpright"/>
    <x v="2"/>
    <s v="United States"/>
    <s v="Jackson"/>
    <s v="Mississippi"/>
    <n v="39212"/>
    <x v="0"/>
    <s v="OFF-BI-10003476"/>
    <s v="Office Supplies"/>
    <s v="Binders"/>
    <s v="Avery Metallic Poly Binders"/>
    <n v="45.84"/>
    <n v="8"/>
    <n v="0"/>
    <n v="22.0032"/>
  </r>
  <r>
    <n v="3529"/>
    <s v="CA-2013-130680"/>
    <x v="0"/>
    <x v="890"/>
    <d v="2013-06-30T00:00:00"/>
    <s v="Standard Class"/>
    <s v="BD-11320"/>
    <s v="Bill Donatelli"/>
    <x v="0"/>
    <s v="United States"/>
    <s v="San Diego"/>
    <s v="California"/>
    <n v="92024"/>
    <x v="1"/>
    <s v="TEC-PH-10004833"/>
    <s v="Technology"/>
    <s v="Phones"/>
    <s v="Macally Suction Cup Mount"/>
    <n v="38.24"/>
    <n v="4"/>
    <n v="0.2"/>
    <n v="-9.56"/>
  </r>
  <r>
    <n v="3530"/>
    <s v="CA-2012-141145"/>
    <x v="1"/>
    <x v="14"/>
    <d v="2012-09-23T00:00:00"/>
    <s v="Standard Class"/>
    <s v="DB-13405"/>
    <s v="Denny Blanton"/>
    <x v="0"/>
    <s v="United States"/>
    <s v="Orlando"/>
    <s v="Florida"/>
    <n v="32839"/>
    <x v="0"/>
    <s v="TEC-AC-10001465"/>
    <s v="Technology"/>
    <s v="Accessories"/>
    <s v="SanDisk Cruzer 64 GB USB Flash Drive"/>
    <n v="87.168000000000006"/>
    <n v="3"/>
    <n v="0.2"/>
    <n v="10.895999999999987"/>
  </r>
  <r>
    <n v="3531"/>
    <s v="US-2013-152835"/>
    <x v="0"/>
    <x v="288"/>
    <d v="2013-05-24T00:00:00"/>
    <s v="Standard Class"/>
    <s v="RP-19855"/>
    <s v="Roy Phan"/>
    <x v="1"/>
    <s v="United States"/>
    <s v="Lafayette"/>
    <s v="Indiana"/>
    <n v="47905"/>
    <x v="2"/>
    <s v="OFF-AR-10003056"/>
    <s v="Office Supplies"/>
    <s v="Art"/>
    <s v="Newell 341"/>
    <n v="21.400000000000002"/>
    <n v="5"/>
    <n v="0"/>
    <n v="6.2059999999999977"/>
  </r>
  <r>
    <n v="3532"/>
    <s v="CA-2013-155565"/>
    <x v="0"/>
    <x v="316"/>
    <d v="2013-05-29T00:00:00"/>
    <s v="Same Day"/>
    <s v="EH-13765"/>
    <s v="Edward Hooks"/>
    <x v="1"/>
    <s v="United States"/>
    <s v="New York City"/>
    <s v="New York"/>
    <n v="10035"/>
    <x v="3"/>
    <s v="OFF-SU-10001218"/>
    <s v="Office Supplies"/>
    <s v="Supplies"/>
    <s v="Fiskars Softgrip Scissors"/>
    <n v="54.900000000000006"/>
    <n v="5"/>
    <n v="0"/>
    <n v="15.372000000000003"/>
  </r>
  <r>
    <n v="3533"/>
    <s v="CA-2011-110849"/>
    <x v="2"/>
    <x v="891"/>
    <d v="2011-04-23T00:00:00"/>
    <s v="Standard Class"/>
    <s v="JL-15835"/>
    <s v="John Lee"/>
    <x v="0"/>
    <s v="United States"/>
    <s v="Los Angeles"/>
    <s v="California"/>
    <n v="90049"/>
    <x v="1"/>
    <s v="TEC-MA-10002859"/>
    <s v="Technology"/>
    <s v="Machines"/>
    <s v="Ativa MDM8000 8-Sheet Micro-Cut Shredder"/>
    <n v="287.96800000000002"/>
    <n v="4"/>
    <n v="0.2"/>
    <n v="97.189199999999985"/>
  </r>
  <r>
    <n v="3534"/>
    <s v="CA-2011-110849"/>
    <x v="2"/>
    <x v="891"/>
    <d v="2011-04-23T00:00:00"/>
    <s v="Standard Class"/>
    <s v="JL-15835"/>
    <s v="John Lee"/>
    <x v="0"/>
    <s v="United States"/>
    <s v="Los Angeles"/>
    <s v="California"/>
    <n v="90049"/>
    <x v="1"/>
    <s v="OFF-AR-10002375"/>
    <s v="Office Supplies"/>
    <s v="Art"/>
    <s v="Newell 351"/>
    <n v="13.12"/>
    <n v="4"/>
    <n v="0"/>
    <n v="3.8047999999999984"/>
  </r>
  <r>
    <n v="3535"/>
    <s v="CA-2011-110849"/>
    <x v="2"/>
    <x v="891"/>
    <d v="2011-04-23T00:00:00"/>
    <s v="Standard Class"/>
    <s v="JL-15835"/>
    <s v="John Lee"/>
    <x v="0"/>
    <s v="United States"/>
    <s v="Los Angeles"/>
    <s v="California"/>
    <n v="90049"/>
    <x v="1"/>
    <s v="OFF-AR-10000657"/>
    <s v="Office Supplies"/>
    <s v="Art"/>
    <s v="Binney &amp; Smith inkTank Desk Highlighter, Chisel Tip, Yellow, 12/Box"/>
    <n v="10.75"/>
    <n v="5"/>
    <n v="0"/>
    <n v="3.547499999999999"/>
  </r>
  <r>
    <n v="3536"/>
    <s v="CA-2011-110849"/>
    <x v="2"/>
    <x v="891"/>
    <d v="2011-04-23T00:00:00"/>
    <s v="Standard Class"/>
    <s v="JL-15835"/>
    <s v="John Lee"/>
    <x v="0"/>
    <s v="United States"/>
    <s v="Los Angeles"/>
    <s v="California"/>
    <n v="90049"/>
    <x v="1"/>
    <s v="OFF-FA-10000134"/>
    <s v="Office Supplies"/>
    <s v="Fasteners"/>
    <s v="Advantus Push Pins, Aluminum Head"/>
    <n v="11.62"/>
    <n v="2"/>
    <n v="0"/>
    <n v="3.6021999999999998"/>
  </r>
  <r>
    <n v="3537"/>
    <s v="CA-2013-145842"/>
    <x v="0"/>
    <x v="26"/>
    <d v="2013-06-21T00:00:00"/>
    <s v="Second Class"/>
    <s v="FM-14380"/>
    <s v="Fred McMath"/>
    <x v="0"/>
    <s v="United States"/>
    <s v="New York City"/>
    <s v="New York"/>
    <n v="10024"/>
    <x v="3"/>
    <s v="OFF-ST-10000419"/>
    <s v="Office Supplies"/>
    <s v="Storage"/>
    <s v="Rogers Jumbo File, Granite"/>
    <n v="40.74"/>
    <n v="3"/>
    <n v="0"/>
    <n v="0.4073999999999991"/>
  </r>
  <r>
    <n v="3538"/>
    <s v="CA-2011-158771"/>
    <x v="2"/>
    <x v="309"/>
    <d v="2011-05-09T00:00:00"/>
    <s v="Same Day"/>
    <s v="SB-20290"/>
    <s v="Sean Braxton"/>
    <x v="1"/>
    <s v="United States"/>
    <s v="Henderson"/>
    <s v="Kentucky"/>
    <n v="42420"/>
    <x v="0"/>
    <s v="OFF-ST-10000107"/>
    <s v="Office Supplies"/>
    <s v="Storage"/>
    <s v="Fellowes Super Stor/Drawer"/>
    <n v="83.25"/>
    <n v="3"/>
    <n v="0"/>
    <n v="14.984999999999992"/>
  </r>
  <r>
    <n v="3539"/>
    <s v="CA-2011-158771"/>
    <x v="2"/>
    <x v="309"/>
    <d v="2011-05-09T00:00:00"/>
    <s v="Same Day"/>
    <s v="SB-20290"/>
    <s v="Sean Braxton"/>
    <x v="1"/>
    <s v="United States"/>
    <s v="Henderson"/>
    <s v="Kentucky"/>
    <n v="42420"/>
    <x v="0"/>
    <s v="OFF-LA-10001641"/>
    <s v="Office Supplies"/>
    <s v="Labels"/>
    <s v="Avery 518"/>
    <n v="9.4499999999999993"/>
    <n v="3"/>
    <n v="0"/>
    <n v="4.5359999999999996"/>
  </r>
  <r>
    <n v="3540"/>
    <s v="CA-2011-158771"/>
    <x v="2"/>
    <x v="309"/>
    <d v="2011-05-09T00:00:00"/>
    <s v="Same Day"/>
    <s v="SB-20290"/>
    <s v="Sean Braxton"/>
    <x v="1"/>
    <s v="United States"/>
    <s v="Henderson"/>
    <s v="Kentucky"/>
    <n v="42420"/>
    <x v="0"/>
    <s v="OFF-LA-10003121"/>
    <s v="Office Supplies"/>
    <s v="Labels"/>
    <s v="Avery 506"/>
    <n v="20.65"/>
    <n v="5"/>
    <n v="0"/>
    <n v="9.4989999999999988"/>
  </r>
  <r>
    <n v="3541"/>
    <s v="CA-2011-158771"/>
    <x v="2"/>
    <x v="309"/>
    <d v="2011-05-09T00:00:00"/>
    <s v="Same Day"/>
    <s v="SB-20290"/>
    <s v="Sean Braxton"/>
    <x v="1"/>
    <s v="United States"/>
    <s v="Henderson"/>
    <s v="Kentucky"/>
    <n v="42420"/>
    <x v="0"/>
    <s v="OFF-PA-10002689"/>
    <s v="Office Supplies"/>
    <s v="Paper"/>
    <s v="Weyerhaeuser First Choice Laser/Copy Paper (20Lb. and 88 Bright)"/>
    <n v="45.36"/>
    <n v="7"/>
    <n v="0"/>
    <n v="21.772800000000004"/>
  </r>
  <r>
    <n v="3542"/>
    <s v="CA-2013-157511"/>
    <x v="0"/>
    <x v="31"/>
    <d v="2013-09-21T00:00:00"/>
    <s v="First Class"/>
    <s v="SV-20365"/>
    <s v="Seth Vernon"/>
    <x v="0"/>
    <s v="United States"/>
    <s v="Columbus"/>
    <s v="Ohio"/>
    <n v="43229"/>
    <x v="3"/>
    <s v="FUR-FU-10002107"/>
    <s v="Furniture"/>
    <s v="Furnishings"/>
    <s v="Eldon Pizzaz Desk Accessories"/>
    <n v="5.3520000000000003"/>
    <n v="3"/>
    <n v="0.2"/>
    <n v="1.6055999999999999"/>
  </r>
  <r>
    <n v="3543"/>
    <s v="CA-2013-157511"/>
    <x v="0"/>
    <x v="31"/>
    <d v="2013-09-21T00:00:00"/>
    <s v="First Class"/>
    <s v="SV-20365"/>
    <s v="Seth Vernon"/>
    <x v="0"/>
    <s v="United States"/>
    <s v="Columbus"/>
    <s v="Ohio"/>
    <n v="43229"/>
    <x v="3"/>
    <s v="FUR-CH-10002647"/>
    <s v="Furniture"/>
    <s v="Chairs"/>
    <s v="Situations Contoured Folding Chairs, 4/Set"/>
    <n v="99.372"/>
    <n v="2"/>
    <n v="0.3"/>
    <n v="-7.0979999999999919"/>
  </r>
  <r>
    <n v="3544"/>
    <s v="CA-2013-157511"/>
    <x v="0"/>
    <x v="31"/>
    <d v="2013-09-21T00:00:00"/>
    <s v="First Class"/>
    <s v="SV-20365"/>
    <s v="Seth Vernon"/>
    <x v="0"/>
    <s v="United States"/>
    <s v="Columbus"/>
    <s v="Ohio"/>
    <n v="43229"/>
    <x v="3"/>
    <s v="OFF-AR-10002257"/>
    <s v="Office Supplies"/>
    <s v="Art"/>
    <s v="Eldon Spacemaker Box, Quick-Snap Lid, Clear"/>
    <n v="2.6720000000000002"/>
    <n v="1"/>
    <n v="0.2"/>
    <n v="0.36739999999999962"/>
  </r>
  <r>
    <n v="3545"/>
    <s v="CA-2014-121216"/>
    <x v="3"/>
    <x v="331"/>
    <d v="2014-12-26T00:00:00"/>
    <s v="Second Class"/>
    <s v="MM-17920"/>
    <s v="Michael Moore"/>
    <x v="0"/>
    <s v="United States"/>
    <s v="College Station"/>
    <s v="Texas"/>
    <n v="77840"/>
    <x v="2"/>
    <s v="OFF-PA-10004519"/>
    <s v="Office Supplies"/>
    <s v="Paper"/>
    <s v="Spiral Phone Message Books with Labels by Adams"/>
    <n v="28.672000000000004"/>
    <n v="8"/>
    <n v="0.2"/>
    <n v="10.393600000000001"/>
  </r>
  <r>
    <n v="3546"/>
    <s v="CA-2014-121216"/>
    <x v="3"/>
    <x v="331"/>
    <d v="2014-12-26T00:00:00"/>
    <s v="Second Class"/>
    <s v="MM-17920"/>
    <s v="Michael Moore"/>
    <x v="0"/>
    <s v="United States"/>
    <s v="College Station"/>
    <s v="Texas"/>
    <n v="77840"/>
    <x v="2"/>
    <s v="OFF-AP-10001947"/>
    <s v="Office Supplies"/>
    <s v="Appliances"/>
    <s v="Acco 6 Outlet Guardian Premium Plus Surge Suppressor"/>
    <n v="29.311999999999994"/>
    <n v="8"/>
    <n v="0.8"/>
    <n v="-74.74560000000001"/>
  </r>
  <r>
    <n v="3547"/>
    <s v="CA-2014-155292"/>
    <x v="3"/>
    <x v="505"/>
    <d v="2014-11-02T00:00:00"/>
    <s v="First Class"/>
    <s v="RD-19810"/>
    <s v="Ross DeVincentis"/>
    <x v="2"/>
    <s v="United States"/>
    <s v="Richmond"/>
    <s v="Kentucky"/>
    <n v="40475"/>
    <x v="0"/>
    <s v="OFF-ST-10004963"/>
    <s v="Office Supplies"/>
    <s v="Storage"/>
    <s v="Eldon Gobal File Keepers"/>
    <n v="105.98"/>
    <n v="7"/>
    <n v="0"/>
    <n v="4.2391999999999932"/>
  </r>
  <r>
    <n v="3548"/>
    <s v="CA-2014-155292"/>
    <x v="3"/>
    <x v="505"/>
    <d v="2014-11-02T00:00:00"/>
    <s v="First Class"/>
    <s v="RD-19810"/>
    <s v="Ross DeVincentis"/>
    <x v="2"/>
    <s v="United States"/>
    <s v="Richmond"/>
    <s v="Kentucky"/>
    <n v="40475"/>
    <x v="0"/>
    <s v="OFF-SU-10002573"/>
    <s v="Office Supplies"/>
    <s v="Supplies"/>
    <s v="Acme 10&quot; Easy Grip Assistive Scissors"/>
    <n v="35.06"/>
    <n v="2"/>
    <n v="0"/>
    <n v="10.517999999999997"/>
  </r>
  <r>
    <n v="3549"/>
    <s v="CA-2014-155292"/>
    <x v="3"/>
    <x v="505"/>
    <d v="2014-11-02T00:00:00"/>
    <s v="First Class"/>
    <s v="RD-19810"/>
    <s v="Ross DeVincentis"/>
    <x v="2"/>
    <s v="United States"/>
    <s v="Richmond"/>
    <s v="Kentucky"/>
    <n v="40475"/>
    <x v="0"/>
    <s v="FUR-CH-10000553"/>
    <s v="Furniture"/>
    <s v="Chairs"/>
    <s v="Metal Folding Chairs, Beige, 4/Carton"/>
    <n v="33.94"/>
    <n v="1"/>
    <n v="0"/>
    <n v="9.1637999999999984"/>
  </r>
  <r>
    <n v="3550"/>
    <s v="CA-2014-155292"/>
    <x v="3"/>
    <x v="505"/>
    <d v="2014-11-02T00:00:00"/>
    <s v="First Class"/>
    <s v="RD-19810"/>
    <s v="Ross DeVincentis"/>
    <x v="2"/>
    <s v="United States"/>
    <s v="Richmond"/>
    <s v="Kentucky"/>
    <n v="40475"/>
    <x v="0"/>
    <s v="OFF-LA-10001982"/>
    <s v="Office Supplies"/>
    <s v="Labels"/>
    <s v="Smead Alpha-Z Color-Coded Name Labels First Letter Starter Set"/>
    <n v="30"/>
    <n v="8"/>
    <n v="0"/>
    <n v="14.399999999999999"/>
  </r>
  <r>
    <n v="3551"/>
    <s v="CA-2013-152555"/>
    <x v="0"/>
    <x v="892"/>
    <d v="2013-04-03T00:00:00"/>
    <s v="Second Class"/>
    <s v="ME-17320"/>
    <s v="Maria Etezadi"/>
    <x v="2"/>
    <s v="United States"/>
    <s v="Chicago"/>
    <s v="Illinois"/>
    <n v="60653"/>
    <x v="2"/>
    <s v="OFF-PA-10001295"/>
    <s v="Office Supplies"/>
    <s v="Paper"/>
    <s v="Computer Printout Paper with Letter-Trim Perforations"/>
    <n v="45.527999999999999"/>
    <n v="3"/>
    <n v="0.2"/>
    <n v="15.934799999999997"/>
  </r>
  <r>
    <n v="3552"/>
    <s v="CA-2013-152555"/>
    <x v="0"/>
    <x v="892"/>
    <d v="2013-04-03T00:00:00"/>
    <s v="Second Class"/>
    <s v="ME-17320"/>
    <s v="Maria Etezadi"/>
    <x v="2"/>
    <s v="United States"/>
    <s v="Chicago"/>
    <s v="Illinois"/>
    <n v="60653"/>
    <x v="2"/>
    <s v="FUR-CH-10002965"/>
    <s v="Furniture"/>
    <s v="Chairs"/>
    <s v="Global Leather Highback Executive Chair with Pneumatic Height Adjustment, Black"/>
    <n v="844.11599999999987"/>
    <n v="6"/>
    <n v="0.3"/>
    <n v="-36.176400000000001"/>
  </r>
  <r>
    <n v="3553"/>
    <s v="CA-2013-152555"/>
    <x v="0"/>
    <x v="892"/>
    <d v="2013-04-03T00:00:00"/>
    <s v="Second Class"/>
    <s v="ME-17320"/>
    <s v="Maria Etezadi"/>
    <x v="2"/>
    <s v="United States"/>
    <s v="Chicago"/>
    <s v="Illinois"/>
    <n v="60653"/>
    <x v="2"/>
    <s v="TEC-PH-10001254"/>
    <s v="Technology"/>
    <s v="Phones"/>
    <s v="Jabra BIZ 2300 Duo QD Duo Corded Headset"/>
    <n v="812.73599999999999"/>
    <n v="8"/>
    <n v="0.2"/>
    <n v="60.955199999999962"/>
  </r>
  <r>
    <n v="3554"/>
    <s v="CA-2014-107832"/>
    <x v="3"/>
    <x v="51"/>
    <d v="2014-11-27T00:00:00"/>
    <s v="Second Class"/>
    <s v="FH-14275"/>
    <s v="Frank Hawley"/>
    <x v="1"/>
    <s v="United States"/>
    <s v="Philadelphia"/>
    <s v="Pennsylvania"/>
    <n v="19120"/>
    <x v="3"/>
    <s v="OFF-BI-10001658"/>
    <s v="Office Supplies"/>
    <s v="Binders"/>
    <s v="GBC Standard Therm-A-Bind Covers"/>
    <n v="7.4760000000000018"/>
    <n v="1"/>
    <n v="0.7"/>
    <n v="-5.9807999999999986"/>
  </r>
  <r>
    <n v="3555"/>
    <s v="CA-2011-120838"/>
    <x v="2"/>
    <x v="893"/>
    <d v="2011-03-26T00:00:00"/>
    <s v="Second Class"/>
    <s v="PO-18865"/>
    <s v="Patrick O'Donnell"/>
    <x v="0"/>
    <s v="United States"/>
    <s v="Los Angeles"/>
    <s v="California"/>
    <n v="90036"/>
    <x v="1"/>
    <s v="OFF-ST-10000585"/>
    <s v="Office Supplies"/>
    <s v="Storage"/>
    <s v="Economy Rollaway Files"/>
    <n v="330.4"/>
    <n v="2"/>
    <n v="0"/>
    <n v="85.903999999999996"/>
  </r>
  <r>
    <n v="3556"/>
    <s v="CA-2011-120838"/>
    <x v="2"/>
    <x v="893"/>
    <d v="2011-03-26T00:00:00"/>
    <s v="Second Class"/>
    <s v="PO-18865"/>
    <s v="Patrick O'Donnell"/>
    <x v="0"/>
    <s v="United States"/>
    <s v="Los Angeles"/>
    <s v="California"/>
    <n v="90036"/>
    <x v="1"/>
    <s v="TEC-PH-10003484"/>
    <s v="Technology"/>
    <s v="Phones"/>
    <s v="Ooma Telo VoIP Home Phone System"/>
    <n v="604.75199999999995"/>
    <n v="6"/>
    <n v="0.2"/>
    <n v="37.797000000000025"/>
  </r>
  <r>
    <n v="3557"/>
    <s v="CA-2014-118542"/>
    <x v="3"/>
    <x v="96"/>
    <d v="2014-12-06T00:00:00"/>
    <s v="Standard Class"/>
    <s v="CC-12550"/>
    <s v="Clay Cheatham"/>
    <x v="0"/>
    <s v="United States"/>
    <s v="Los Angeles"/>
    <s v="California"/>
    <n v="90008"/>
    <x v="1"/>
    <s v="OFF-PA-10004735"/>
    <s v="Office Supplies"/>
    <s v="Paper"/>
    <s v="Xerox 1905"/>
    <n v="45.36"/>
    <n v="7"/>
    <n v="0"/>
    <n v="21.772800000000004"/>
  </r>
  <r>
    <n v="3558"/>
    <s v="CA-2014-118542"/>
    <x v="3"/>
    <x v="96"/>
    <d v="2014-12-06T00:00:00"/>
    <s v="Standard Class"/>
    <s v="CC-12550"/>
    <s v="Clay Cheatham"/>
    <x v="0"/>
    <s v="United States"/>
    <s v="Los Angeles"/>
    <s v="California"/>
    <n v="90008"/>
    <x v="1"/>
    <s v="OFF-BI-10003429"/>
    <s v="Office Supplies"/>
    <s v="Binders"/>
    <s v="Cardinal HOLDit! Binder Insert Strips,Extra Strips"/>
    <n v="10.128"/>
    <n v="2"/>
    <n v="0.2"/>
    <n v="3.6714000000000002"/>
  </r>
  <r>
    <n v="3559"/>
    <s v="CA-2014-152737"/>
    <x v="3"/>
    <x v="659"/>
    <d v="2014-11-13T00:00:00"/>
    <s v="Standard Class"/>
    <s v="TS-21505"/>
    <s v="Tony Sayre"/>
    <x v="0"/>
    <s v="United States"/>
    <s v="San Francisco"/>
    <s v="California"/>
    <n v="94122"/>
    <x v="1"/>
    <s v="OFF-BI-10002982"/>
    <s v="Office Supplies"/>
    <s v="Binders"/>
    <s v="Avery Self-Adhesive Photo Pockets for Polaroid Photos"/>
    <n v="21.792000000000002"/>
    <n v="4"/>
    <n v="0.2"/>
    <n v="7.6271999999999984"/>
  </r>
  <r>
    <n v="3560"/>
    <s v="CA-2014-152737"/>
    <x v="3"/>
    <x v="659"/>
    <d v="2014-11-13T00:00:00"/>
    <s v="Standard Class"/>
    <s v="TS-21505"/>
    <s v="Tony Sayre"/>
    <x v="0"/>
    <s v="United States"/>
    <s v="San Francisco"/>
    <s v="California"/>
    <n v="94122"/>
    <x v="1"/>
    <s v="TEC-AC-10004975"/>
    <s v="Technology"/>
    <s v="Accessories"/>
    <s v="Plantronics Audio 995 Wireless Stereo Headset"/>
    <n v="439.8"/>
    <n v="4"/>
    <n v="0"/>
    <n v="145.13400000000001"/>
  </r>
  <r>
    <n v="3561"/>
    <s v="CA-2014-109757"/>
    <x v="3"/>
    <x v="507"/>
    <d v="2014-09-10T00:00:00"/>
    <s v="Second Class"/>
    <s v="MD-17350"/>
    <s v="Maribeth Dona"/>
    <x v="0"/>
    <s v="United States"/>
    <s v="Akron"/>
    <s v="Ohio"/>
    <n v="44312"/>
    <x v="3"/>
    <s v="OFF-AR-10002335"/>
    <s v="Office Supplies"/>
    <s v="Art"/>
    <s v="DIXON Oriole Pencils"/>
    <n v="8.2560000000000002"/>
    <n v="4"/>
    <n v="0.2"/>
    <n v="0.61920000000000019"/>
  </r>
  <r>
    <n v="3562"/>
    <s v="CA-2014-109757"/>
    <x v="3"/>
    <x v="507"/>
    <d v="2014-09-10T00:00:00"/>
    <s v="Second Class"/>
    <s v="MD-17350"/>
    <s v="Maribeth Dona"/>
    <x v="0"/>
    <s v="United States"/>
    <s v="Akron"/>
    <s v="Ohio"/>
    <n v="44312"/>
    <x v="3"/>
    <s v="OFF-BI-10004001"/>
    <s v="Office Supplies"/>
    <s v="Binders"/>
    <s v="GBC Recycled VeloBinder Covers"/>
    <n v="25.560000000000002"/>
    <n v="5"/>
    <n v="0.7"/>
    <n v="-20.448"/>
  </r>
  <r>
    <n v="3563"/>
    <s v="CA-2014-109757"/>
    <x v="3"/>
    <x v="507"/>
    <d v="2014-09-10T00:00:00"/>
    <s v="Second Class"/>
    <s v="MD-17350"/>
    <s v="Maribeth Dona"/>
    <x v="0"/>
    <s v="United States"/>
    <s v="Akron"/>
    <s v="Ohio"/>
    <n v="44312"/>
    <x v="3"/>
    <s v="OFF-BI-10001634"/>
    <s v="Office Supplies"/>
    <s v="Binders"/>
    <s v="Wilson Jones Active Use Binders"/>
    <n v="4.3680000000000012"/>
    <n v="2"/>
    <n v="0.7"/>
    <n v="-3.0575999999999999"/>
  </r>
  <r>
    <n v="3564"/>
    <s v="CA-2014-109757"/>
    <x v="3"/>
    <x v="507"/>
    <d v="2014-09-10T00:00:00"/>
    <s v="Second Class"/>
    <s v="MD-17350"/>
    <s v="Maribeth Dona"/>
    <x v="0"/>
    <s v="United States"/>
    <s v="Akron"/>
    <s v="Ohio"/>
    <n v="44312"/>
    <x v="3"/>
    <s v="OFF-PA-10000007"/>
    <s v="Office Supplies"/>
    <s v="Paper"/>
    <s v="Telephone Message Books with Fax/Mobile Section, 4 1/4&quot; x 6&quot;"/>
    <n v="11.520000000000001"/>
    <n v="4"/>
    <n v="0.2"/>
    <n v="3.7439999999999993"/>
  </r>
  <r>
    <n v="3565"/>
    <s v="CA-2013-130029"/>
    <x v="0"/>
    <x v="894"/>
    <d v="2013-07-07T00:00:00"/>
    <s v="First Class"/>
    <s v="GT-14755"/>
    <s v="Guy Thornton"/>
    <x v="0"/>
    <s v="United States"/>
    <s v="Los Angeles"/>
    <s v="California"/>
    <n v="90049"/>
    <x v="1"/>
    <s v="OFF-PA-10000552"/>
    <s v="Office Supplies"/>
    <s v="Paper"/>
    <s v="Xerox 200"/>
    <n v="12.96"/>
    <n v="2"/>
    <n v="0"/>
    <n v="6.2208000000000006"/>
  </r>
  <r>
    <n v="3566"/>
    <s v="CA-2013-130029"/>
    <x v="0"/>
    <x v="894"/>
    <d v="2013-07-07T00:00:00"/>
    <s v="First Class"/>
    <s v="GT-14755"/>
    <s v="Guy Thornton"/>
    <x v="0"/>
    <s v="United States"/>
    <s v="Los Angeles"/>
    <s v="California"/>
    <n v="90049"/>
    <x v="1"/>
    <s v="OFF-FA-10001135"/>
    <s v="Office Supplies"/>
    <s v="Fasteners"/>
    <s v="Brites Rubber Bands, 1 1/2 oz. Box"/>
    <n v="3.96"/>
    <n v="2"/>
    <n v="0"/>
    <n v="7.9200000000000159E-2"/>
  </r>
  <r>
    <n v="3567"/>
    <s v="CA-2014-103877"/>
    <x v="3"/>
    <x v="210"/>
    <d v="2014-09-15T00:00:00"/>
    <s v="Standard Class"/>
    <s v="RD-19660"/>
    <s v="Robert Dilbeck"/>
    <x v="2"/>
    <s v="United States"/>
    <s v="Independence"/>
    <s v="Missouri"/>
    <n v="64055"/>
    <x v="2"/>
    <s v="OFF-BI-10003650"/>
    <s v="Office Supplies"/>
    <s v="Binders"/>
    <s v="GBC DocuBind 300 Electric Binding Machine"/>
    <n v="1577.94"/>
    <n v="3"/>
    <n v="0"/>
    <n v="757.41120000000001"/>
  </r>
  <r>
    <n v="3568"/>
    <s v="CA-2013-137176"/>
    <x v="0"/>
    <x v="369"/>
    <d v="2013-09-15T00:00:00"/>
    <s v="Second Class"/>
    <s v="DB-12910"/>
    <s v="Daniel Byrd"/>
    <x v="2"/>
    <s v="United States"/>
    <s v="Dallas"/>
    <s v="Texas"/>
    <n v="75220"/>
    <x v="2"/>
    <s v="FUR-FU-10003832"/>
    <s v="Furniture"/>
    <s v="Furnishings"/>
    <s v="Eldon Expressions Punched Metal &amp; Wood Desk Accessories, Black &amp; Cherry"/>
    <n v="15.008000000000003"/>
    <n v="4"/>
    <n v="0.6"/>
    <n v="-12.006399999999999"/>
  </r>
  <r>
    <n v="3569"/>
    <s v="CA-2014-168109"/>
    <x v="3"/>
    <x v="445"/>
    <d v="2014-07-04T00:00:00"/>
    <s v="Same Day"/>
    <s v="JK-15640"/>
    <s v="Jim Kriz"/>
    <x v="2"/>
    <s v="United States"/>
    <s v="Seattle"/>
    <s v="Washington"/>
    <n v="98105"/>
    <x v="1"/>
    <s v="TEC-AC-10003628"/>
    <s v="Technology"/>
    <s v="Accessories"/>
    <s v="Logitech 910-002974 M325 Wireless Mouse for Web Scrolling"/>
    <n v="59.98"/>
    <n v="2"/>
    <n v="0"/>
    <n v="26.391200000000005"/>
  </r>
  <r>
    <n v="3570"/>
    <s v="CA-2014-168109"/>
    <x v="3"/>
    <x v="445"/>
    <d v="2014-07-04T00:00:00"/>
    <s v="Same Day"/>
    <s v="JK-15640"/>
    <s v="Jim Kriz"/>
    <x v="2"/>
    <s v="United States"/>
    <s v="Seattle"/>
    <s v="Washington"/>
    <n v="98105"/>
    <x v="1"/>
    <s v="TEC-MA-10001148"/>
    <s v="Technology"/>
    <s v="Machines"/>
    <s v="Okidata MB491 Multifunction Printer"/>
    <n v="2395.2000000000003"/>
    <n v="6"/>
    <n v="0.2"/>
    <n v="209.58000000000004"/>
  </r>
  <r>
    <n v="3571"/>
    <s v="CA-2014-168109"/>
    <x v="3"/>
    <x v="445"/>
    <d v="2014-07-04T00:00:00"/>
    <s v="Same Day"/>
    <s v="JK-15640"/>
    <s v="Jim Kriz"/>
    <x v="2"/>
    <s v="United States"/>
    <s v="Seattle"/>
    <s v="Washington"/>
    <n v="98105"/>
    <x v="1"/>
    <s v="TEC-AC-10002049"/>
    <s v="Technology"/>
    <s v="Accessories"/>
    <s v="Plantronics Savi W720 Multi-Device Wireless Headset System"/>
    <n v="1687.8"/>
    <n v="4"/>
    <n v="0"/>
    <n v="742.63200000000006"/>
  </r>
  <r>
    <n v="3572"/>
    <s v="CA-2014-168109"/>
    <x v="3"/>
    <x v="445"/>
    <d v="2014-07-04T00:00:00"/>
    <s v="Same Day"/>
    <s v="JK-15640"/>
    <s v="Jim Kriz"/>
    <x v="2"/>
    <s v="United States"/>
    <s v="Seattle"/>
    <s v="Washington"/>
    <n v="98105"/>
    <x v="1"/>
    <s v="TEC-PH-10000702"/>
    <s v="Technology"/>
    <s v="Phones"/>
    <s v="Square Credit Card Reader, 4 1/2&quot; x 4 1/2&quot; x 1&quot;, White"/>
    <n v="7.9920000000000009"/>
    <n v="1"/>
    <n v="0.2"/>
    <n v="2.6972999999999994"/>
  </r>
  <r>
    <n v="3573"/>
    <s v="US-2014-126081"/>
    <x v="3"/>
    <x v="222"/>
    <d v="2014-07-05T00:00:00"/>
    <s v="Standard Class"/>
    <s v="FC-14335"/>
    <s v="Fred Chung"/>
    <x v="1"/>
    <s v="United States"/>
    <s v="Mesquite"/>
    <s v="Texas"/>
    <n v="75150"/>
    <x v="2"/>
    <s v="OFF-PA-10003953"/>
    <s v="Office Supplies"/>
    <s v="Paper"/>
    <s v="Xerox 218"/>
    <n v="5.1840000000000011"/>
    <n v="1"/>
    <n v="0.2"/>
    <n v="1.8144"/>
  </r>
  <r>
    <n v="3574"/>
    <s v="CA-2014-117023"/>
    <x v="3"/>
    <x v="783"/>
    <d v="2014-08-13T00:00:00"/>
    <s v="Standard Class"/>
    <s v="JW-15955"/>
    <s v="Joni Wasserman"/>
    <x v="0"/>
    <s v="United States"/>
    <s v="Long Beach"/>
    <s v="New York"/>
    <n v="11561"/>
    <x v="3"/>
    <s v="OFF-AR-10003602"/>
    <s v="Office Supplies"/>
    <s v="Art"/>
    <s v="Quartet Omega Colored Chalk, 12/Pack"/>
    <n v="11.68"/>
    <n v="2"/>
    <n v="0"/>
    <n v="5.4895999999999994"/>
  </r>
  <r>
    <n v="3575"/>
    <s v="CA-2014-117023"/>
    <x v="3"/>
    <x v="783"/>
    <d v="2014-08-13T00:00:00"/>
    <s v="Standard Class"/>
    <s v="JW-15955"/>
    <s v="Joni Wasserman"/>
    <x v="0"/>
    <s v="United States"/>
    <s v="Long Beach"/>
    <s v="New York"/>
    <n v="11561"/>
    <x v="3"/>
    <s v="OFF-AR-10004062"/>
    <s v="Office Supplies"/>
    <s v="Art"/>
    <s v="Staples"/>
    <n v="104.80000000000001"/>
    <n v="10"/>
    <n v="0"/>
    <n v="26.200000000000003"/>
  </r>
  <r>
    <n v="3576"/>
    <s v="CA-2012-143532"/>
    <x v="1"/>
    <x v="531"/>
    <d v="2012-03-24T00:00:00"/>
    <s v="Standard Class"/>
    <s v="DC-12850"/>
    <s v="Dan Campbell"/>
    <x v="0"/>
    <s v="United States"/>
    <s v="North Miami"/>
    <s v="Florida"/>
    <n v="33161"/>
    <x v="0"/>
    <s v="OFF-PA-10001560"/>
    <s v="Office Supplies"/>
    <s v="Paper"/>
    <s v="Adams Telephone Message Books, 5 1/4” x 11”"/>
    <n v="14.496000000000002"/>
    <n v="3"/>
    <n v="0.2"/>
    <n v="4.8924000000000003"/>
  </r>
  <r>
    <n v="3577"/>
    <s v="CA-2013-103163"/>
    <x v="0"/>
    <x v="843"/>
    <d v="2013-06-12T00:00:00"/>
    <s v="Standard Class"/>
    <s v="FM-14290"/>
    <s v="Frank Merwin"/>
    <x v="2"/>
    <s v="United States"/>
    <s v="Bakersfield"/>
    <s v="California"/>
    <n v="93309"/>
    <x v="1"/>
    <s v="OFF-BI-10003305"/>
    <s v="Office Supplies"/>
    <s v="Binders"/>
    <s v="Avery Hanging File Binders"/>
    <n v="4.7840000000000007"/>
    <n v="1"/>
    <n v="0.2"/>
    <n v="1.5547999999999997"/>
  </r>
  <r>
    <n v="3578"/>
    <s v="CA-2013-103163"/>
    <x v="0"/>
    <x v="843"/>
    <d v="2013-06-12T00:00:00"/>
    <s v="Standard Class"/>
    <s v="FM-14290"/>
    <s v="Frank Merwin"/>
    <x v="2"/>
    <s v="United States"/>
    <s v="Bakersfield"/>
    <s v="California"/>
    <n v="93309"/>
    <x v="1"/>
    <s v="OFF-PA-10004000"/>
    <s v="Office Supplies"/>
    <s v="Paper"/>
    <s v="While You Were Out Pads, 50 per Pad, 4 x 5 1/4, Green Cycle"/>
    <n v="4.7300000000000004"/>
    <n v="1"/>
    <n v="0"/>
    <n v="2.3177000000000003"/>
  </r>
  <r>
    <n v="3579"/>
    <s v="CA-2013-104157"/>
    <x v="0"/>
    <x v="197"/>
    <d v="2013-07-30T00:00:00"/>
    <s v="Standard Class"/>
    <s v="MT-17815"/>
    <s v="Meg Tillman"/>
    <x v="0"/>
    <s v="United States"/>
    <s v="Jackson"/>
    <s v="Mississippi"/>
    <n v="39212"/>
    <x v="0"/>
    <s v="OFF-ST-10000321"/>
    <s v="Office Supplies"/>
    <s v="Storage"/>
    <s v="Akro Stacking Bins"/>
    <n v="7.89"/>
    <n v="1"/>
    <n v="0"/>
    <n v="0.31559999999999899"/>
  </r>
  <r>
    <n v="3580"/>
    <s v="CA-2013-104157"/>
    <x v="0"/>
    <x v="197"/>
    <d v="2013-07-30T00:00:00"/>
    <s v="Standard Class"/>
    <s v="MT-17815"/>
    <s v="Meg Tillman"/>
    <x v="0"/>
    <s v="United States"/>
    <s v="Jackson"/>
    <s v="Mississippi"/>
    <n v="39212"/>
    <x v="0"/>
    <s v="OFF-PA-10004665"/>
    <s v="Office Supplies"/>
    <s v="Paper"/>
    <s v="Advantus Motivational Note Cards"/>
    <n v="65.5"/>
    <n v="5"/>
    <n v="0"/>
    <n v="32.094999999999999"/>
  </r>
  <r>
    <n v="3581"/>
    <s v="CA-2013-104157"/>
    <x v="0"/>
    <x v="197"/>
    <d v="2013-07-30T00:00:00"/>
    <s v="Standard Class"/>
    <s v="MT-17815"/>
    <s v="Meg Tillman"/>
    <x v="0"/>
    <s v="United States"/>
    <s v="Jackson"/>
    <s v="Mississippi"/>
    <n v="39212"/>
    <x v="0"/>
    <s v="FUR-TA-10004915"/>
    <s v="Furniture"/>
    <s v="Tables"/>
    <s v="Office Impressions End Table, 20-1/2&quot;H x 24&quot;W x 20&quot;D"/>
    <n v="2430.08"/>
    <n v="8"/>
    <n v="0"/>
    <n v="388.81280000000015"/>
  </r>
  <r>
    <n v="3582"/>
    <s v="CA-2014-117807"/>
    <x v="3"/>
    <x v="172"/>
    <d v="2014-10-08T00:00:00"/>
    <s v="Standard Class"/>
    <s v="DK-13090"/>
    <s v="Dave Kipp"/>
    <x v="0"/>
    <s v="United States"/>
    <s v="Fremont"/>
    <s v="Nebraska"/>
    <n v="68025"/>
    <x v="2"/>
    <s v="OFF-PA-10000994"/>
    <s v="Office Supplies"/>
    <s v="Paper"/>
    <s v="Xerox 1915"/>
    <n v="104.85"/>
    <n v="1"/>
    <n v="0"/>
    <n v="50.327999999999996"/>
  </r>
  <r>
    <n v="3583"/>
    <s v="CA-2012-121650"/>
    <x v="1"/>
    <x v="895"/>
    <d v="2012-12-16T00:00:00"/>
    <s v="Standard Class"/>
    <s v="KD-16495"/>
    <s v="Keith Dawkins"/>
    <x v="1"/>
    <s v="United States"/>
    <s v="Jackson"/>
    <s v="Michigan"/>
    <n v="49201"/>
    <x v="2"/>
    <s v="OFF-AR-10001149"/>
    <s v="Office Supplies"/>
    <s v="Art"/>
    <s v="Avery Hi-Liter Comfort Grip Fluorescent Highlighter, Yellow Ink"/>
    <n v="3.9"/>
    <n v="2"/>
    <n v="0"/>
    <n v="1.5209999999999999"/>
  </r>
  <r>
    <n v="3584"/>
    <s v="CA-2012-121650"/>
    <x v="1"/>
    <x v="895"/>
    <d v="2012-12-16T00:00:00"/>
    <s v="Standard Class"/>
    <s v="KD-16495"/>
    <s v="Keith Dawkins"/>
    <x v="1"/>
    <s v="United States"/>
    <s v="Jackson"/>
    <s v="Michigan"/>
    <n v="49201"/>
    <x v="2"/>
    <s v="FUR-TA-10003569"/>
    <s v="Furniture"/>
    <s v="Tables"/>
    <s v="Bretford CR8500 Series Meeting Room Furniture"/>
    <n v="801.96"/>
    <n v="2"/>
    <n v="0"/>
    <n v="200.49"/>
  </r>
  <r>
    <n v="3585"/>
    <s v="CA-2012-121650"/>
    <x v="1"/>
    <x v="895"/>
    <d v="2012-12-16T00:00:00"/>
    <s v="Standard Class"/>
    <s v="KD-16495"/>
    <s v="Keith Dawkins"/>
    <x v="1"/>
    <s v="United States"/>
    <s v="Jackson"/>
    <s v="Michigan"/>
    <n v="49201"/>
    <x v="2"/>
    <s v="FUR-CH-10004289"/>
    <s v="Furniture"/>
    <s v="Chairs"/>
    <s v="Global Super Steno Chair"/>
    <n v="191.96"/>
    <n v="2"/>
    <n v="0"/>
    <n v="32.633199999999988"/>
  </r>
  <r>
    <n v="3586"/>
    <s v="CA-2012-121650"/>
    <x v="1"/>
    <x v="895"/>
    <d v="2012-12-16T00:00:00"/>
    <s v="Standard Class"/>
    <s v="KD-16495"/>
    <s v="Keith Dawkins"/>
    <x v="1"/>
    <s v="United States"/>
    <s v="Jackson"/>
    <s v="Michigan"/>
    <n v="49201"/>
    <x v="2"/>
    <s v="OFF-LA-10001045"/>
    <s v="Office Supplies"/>
    <s v="Labels"/>
    <s v="Permanent Self-Adhesive File Folder Labels for Typewriters by Universal"/>
    <n v="2.61"/>
    <n v="1"/>
    <n v="0"/>
    <n v="1.2005999999999999"/>
  </r>
  <r>
    <n v="3587"/>
    <s v="CA-2014-161823"/>
    <x v="3"/>
    <x v="213"/>
    <d v="2014-09-09T00:00:00"/>
    <s v="Standard Class"/>
    <s v="AG-10300"/>
    <s v="Aleksandra Gannaway"/>
    <x v="1"/>
    <s v="United States"/>
    <s v="San Francisco"/>
    <s v="California"/>
    <n v="94122"/>
    <x v="1"/>
    <s v="OFF-AR-10002053"/>
    <s v="Office Supplies"/>
    <s v="Art"/>
    <s v="Premium Writing Pencils, Soft, #2 by Central Association for the Blind"/>
    <n v="5.96"/>
    <n v="2"/>
    <n v="0"/>
    <n v="1.6688000000000001"/>
  </r>
  <r>
    <n v="3588"/>
    <s v="CA-2014-121839"/>
    <x v="3"/>
    <x v="241"/>
    <d v="2014-09-29T00:00:00"/>
    <s v="Standard Class"/>
    <s v="MH-18115"/>
    <s v="Mick Hernandez"/>
    <x v="2"/>
    <s v="United States"/>
    <s v="Lancaster"/>
    <s v="Ohio"/>
    <n v="43130"/>
    <x v="3"/>
    <s v="TEC-PH-10002885"/>
    <s v="Technology"/>
    <s v="Phones"/>
    <s v="Apple iPhone 5"/>
    <n v="1169.694"/>
    <n v="3"/>
    <n v="0.4"/>
    <n v="-253.43369999999993"/>
  </r>
  <r>
    <n v="3589"/>
    <s v="CA-2014-158729"/>
    <x v="3"/>
    <x v="484"/>
    <d v="2014-12-22T00:00:00"/>
    <s v="First Class"/>
    <s v="AC-10450"/>
    <s v="Amy Cox"/>
    <x v="0"/>
    <s v="United States"/>
    <s v="Lafayette"/>
    <s v="Louisiana"/>
    <n v="70506"/>
    <x v="0"/>
    <s v="OFF-SU-10002881"/>
    <s v="Office Supplies"/>
    <s v="Supplies"/>
    <s v="Martin Yale Chadless Opener Electric Letter Opener"/>
    <n v="1665.62"/>
    <n v="2"/>
    <n v="0"/>
    <n v="33.312400000000025"/>
  </r>
  <r>
    <n v="3590"/>
    <s v="CA-2014-146535"/>
    <x v="3"/>
    <x v="221"/>
    <d v="2014-12-01T00:00:00"/>
    <s v="Standard Class"/>
    <s v="FM-14290"/>
    <s v="Frank Merwin"/>
    <x v="2"/>
    <s v="United States"/>
    <s v="Richmond"/>
    <s v="Kentucky"/>
    <n v="40475"/>
    <x v="0"/>
    <s v="OFF-BI-10000546"/>
    <s v="Office Supplies"/>
    <s v="Binders"/>
    <s v="Avery Durable Binders"/>
    <n v="2.88"/>
    <n v="1"/>
    <n v="0"/>
    <n v="1.4112"/>
  </r>
  <r>
    <n v="3591"/>
    <s v="CA-2014-146535"/>
    <x v="3"/>
    <x v="221"/>
    <d v="2014-12-01T00:00:00"/>
    <s v="Standard Class"/>
    <s v="FM-14290"/>
    <s v="Frank Merwin"/>
    <x v="2"/>
    <s v="United States"/>
    <s v="Richmond"/>
    <s v="Kentucky"/>
    <n v="40475"/>
    <x v="0"/>
    <s v="OFF-ST-10001526"/>
    <s v="Office Supplies"/>
    <s v="Storage"/>
    <s v="Iceberg Mobile Mega Data/Printer Cart "/>
    <n v="1443.96"/>
    <n v="12"/>
    <n v="0"/>
    <n v="375.42959999999994"/>
  </r>
  <r>
    <n v="3592"/>
    <s v="CA-2011-154186"/>
    <x v="2"/>
    <x v="736"/>
    <d v="2011-12-15T00:00:00"/>
    <s v="Second Class"/>
    <s v="RA-19285"/>
    <s v="Ralph Arnett"/>
    <x v="0"/>
    <s v="United States"/>
    <s v="Houston"/>
    <s v="Texas"/>
    <n v="77070"/>
    <x v="2"/>
    <s v="OFF-SU-10001574"/>
    <s v="Office Supplies"/>
    <s v="Supplies"/>
    <s v="Acme Value Line Scissors"/>
    <n v="2.92"/>
    <n v="1"/>
    <n v="0.2"/>
    <n v="0.36499999999999977"/>
  </r>
  <r>
    <n v="3593"/>
    <s v="CA-2013-108434"/>
    <x v="0"/>
    <x v="5"/>
    <d v="2013-12-08T00:00:00"/>
    <s v="Second Class"/>
    <s v="JG-15160"/>
    <s v="James Galang"/>
    <x v="0"/>
    <s v="United States"/>
    <s v="New York City"/>
    <s v="New York"/>
    <n v="10024"/>
    <x v="3"/>
    <s v="OFF-ST-10002615"/>
    <s v="Office Supplies"/>
    <s v="Storage"/>
    <s v="Dual Level, Single-Width Filing Carts"/>
    <n v="465.18"/>
    <n v="3"/>
    <n v="0"/>
    <n v="120.94680000000001"/>
  </r>
  <r>
    <n v="3594"/>
    <s v="CA-2013-164154"/>
    <x v="0"/>
    <x v="108"/>
    <d v="2013-09-18T00:00:00"/>
    <s v="Standard Class"/>
    <s v="NZ-18565"/>
    <s v="Nick Zandusky"/>
    <x v="2"/>
    <s v="United States"/>
    <s v="Toledo"/>
    <s v="Ohio"/>
    <n v="43615"/>
    <x v="3"/>
    <s v="OFF-BI-10001658"/>
    <s v="Office Supplies"/>
    <s v="Binders"/>
    <s v="GBC Standard Therm-A-Bind Covers"/>
    <n v="22.428000000000004"/>
    <n v="3"/>
    <n v="0.7"/>
    <n v="-17.942399999999992"/>
  </r>
  <r>
    <n v="3595"/>
    <s v="CA-2013-164154"/>
    <x v="0"/>
    <x v="108"/>
    <d v="2013-09-18T00:00:00"/>
    <s v="Standard Class"/>
    <s v="NZ-18565"/>
    <s v="Nick Zandusky"/>
    <x v="2"/>
    <s v="United States"/>
    <s v="Toledo"/>
    <s v="Ohio"/>
    <n v="43615"/>
    <x v="3"/>
    <s v="OFF-ST-10002562"/>
    <s v="Office Supplies"/>
    <s v="Storage"/>
    <s v="Staples"/>
    <n v="37.52000000000001"/>
    <n v="5"/>
    <n v="0.2"/>
    <n v="3.7519999999999989"/>
  </r>
  <r>
    <n v="3596"/>
    <s v="CA-2014-148012"/>
    <x v="3"/>
    <x v="34"/>
    <d v="2014-12-16T00:00:00"/>
    <s v="Standard Class"/>
    <s v="KM-16225"/>
    <s v="Kalyca Meade"/>
    <x v="1"/>
    <s v="United States"/>
    <s v="Philadelphia"/>
    <s v="Pennsylvania"/>
    <n v="19143"/>
    <x v="3"/>
    <s v="OFF-AR-10004757"/>
    <s v="Office Supplies"/>
    <s v="Art"/>
    <s v="Crayola Colored Pencils"/>
    <n v="2.6240000000000001"/>
    <n v="1"/>
    <n v="0.2"/>
    <n v="0.42639999999999978"/>
  </r>
  <r>
    <n v="3597"/>
    <s v="CA-2011-102869"/>
    <x v="2"/>
    <x v="340"/>
    <d v="2011-09-14T00:00:00"/>
    <s v="Second Class"/>
    <s v="LC-17140"/>
    <s v="Logan Currie"/>
    <x v="0"/>
    <s v="United States"/>
    <s v="Philadelphia"/>
    <s v="Pennsylvania"/>
    <n v="19140"/>
    <x v="3"/>
    <s v="OFF-PA-10000788"/>
    <s v="Office Supplies"/>
    <s v="Paper"/>
    <s v="Xerox 210"/>
    <n v="15.552000000000003"/>
    <n v="3"/>
    <n v="0.2"/>
    <n v="5.4432"/>
  </r>
  <r>
    <n v="3598"/>
    <s v="CA-2011-102869"/>
    <x v="2"/>
    <x v="340"/>
    <d v="2011-09-14T00:00:00"/>
    <s v="Second Class"/>
    <s v="LC-17140"/>
    <s v="Logan Currie"/>
    <x v="0"/>
    <s v="United States"/>
    <s v="Philadelphia"/>
    <s v="Pennsylvania"/>
    <n v="19140"/>
    <x v="3"/>
    <s v="TEC-AC-10002134"/>
    <s v="Technology"/>
    <s v="Accessories"/>
    <s v="Rosewill 107 Normal Keys USB Wired Standard Keyboard"/>
    <n v="64.704000000000008"/>
    <n v="6"/>
    <n v="0.2"/>
    <n v="-4.852800000000002"/>
  </r>
  <r>
    <n v="3599"/>
    <s v="CA-2011-102869"/>
    <x v="2"/>
    <x v="340"/>
    <d v="2011-09-14T00:00:00"/>
    <s v="Second Class"/>
    <s v="LC-17140"/>
    <s v="Logan Currie"/>
    <x v="0"/>
    <s v="United States"/>
    <s v="Philadelphia"/>
    <s v="Pennsylvania"/>
    <n v="19140"/>
    <x v="3"/>
    <s v="FUR-FU-10002456"/>
    <s v="Furniture"/>
    <s v="Furnishings"/>
    <s v="Master Caster Door Stop, Large Neon Orange"/>
    <n v="17.472000000000001"/>
    <n v="3"/>
    <n v="0.2"/>
    <n v="5.023200000000001"/>
  </r>
  <r>
    <n v="3600"/>
    <s v="CA-2011-102869"/>
    <x v="2"/>
    <x v="340"/>
    <d v="2011-09-14T00:00:00"/>
    <s v="Second Class"/>
    <s v="LC-17140"/>
    <s v="Logan Currie"/>
    <x v="0"/>
    <s v="United States"/>
    <s v="Philadelphia"/>
    <s v="Pennsylvania"/>
    <n v="19140"/>
    <x v="3"/>
    <s v="TEC-PH-10002549"/>
    <s v="Technology"/>
    <s v="Phones"/>
    <s v="Polycom SoundPoint IP 450 VoIP phone"/>
    <n v="135.51599999999999"/>
    <n v="1"/>
    <n v="0.4"/>
    <n v="-31.620400000000004"/>
  </r>
  <r>
    <n v="3601"/>
    <s v="CA-2014-138310"/>
    <x v="3"/>
    <x v="335"/>
    <d v="2014-07-01T00:00:00"/>
    <s v="Standard Class"/>
    <s v="NP-18700"/>
    <s v="Nora Preis"/>
    <x v="0"/>
    <s v="United States"/>
    <s v="Denver"/>
    <s v="Colorado"/>
    <n v="80219"/>
    <x v="1"/>
    <s v="TEC-AC-10001990"/>
    <s v="Technology"/>
    <s v="Accessories"/>
    <s v="Kensington Orbit Wireless Mobile Trackball for PC and Mac"/>
    <n v="431.92800000000005"/>
    <n v="9"/>
    <n v="0.2"/>
    <n v="64.789199999999951"/>
  </r>
  <r>
    <n v="3602"/>
    <s v="CA-2011-159835"/>
    <x v="2"/>
    <x v="664"/>
    <d v="2011-11-24T00:00:00"/>
    <s v="Standard Class"/>
    <s v="RB-19330"/>
    <s v="Randy Bradley"/>
    <x v="0"/>
    <s v="United States"/>
    <s v="Philadelphia"/>
    <s v="Pennsylvania"/>
    <n v="19143"/>
    <x v="3"/>
    <s v="OFF-PA-10002137"/>
    <s v="Office Supplies"/>
    <s v="Paper"/>
    <s v="Southworth 100% Résumé Paper, 24lb."/>
    <n v="12.448"/>
    <n v="2"/>
    <n v="0.2"/>
    <n v="3.8899999999999988"/>
  </r>
  <r>
    <n v="3603"/>
    <s v="CA-2011-159835"/>
    <x v="2"/>
    <x v="664"/>
    <d v="2011-11-24T00:00:00"/>
    <s v="Standard Class"/>
    <s v="RB-19330"/>
    <s v="Randy Bradley"/>
    <x v="0"/>
    <s v="United States"/>
    <s v="Philadelphia"/>
    <s v="Pennsylvania"/>
    <n v="19143"/>
    <x v="3"/>
    <s v="FUR-CH-10004997"/>
    <s v="Furniture"/>
    <s v="Chairs"/>
    <s v="Hon Every-Day Series Multi-Task Chairs"/>
    <n v="657.93"/>
    <n v="5"/>
    <n v="0.3"/>
    <n v="-93.989999999999952"/>
  </r>
  <r>
    <n v="3604"/>
    <s v="CA-2014-112956"/>
    <x v="3"/>
    <x v="170"/>
    <d v="2014-08-28T00:00:00"/>
    <s v="Standard Class"/>
    <s v="TH-21550"/>
    <s v="Tracy Hopkins"/>
    <x v="2"/>
    <s v="United States"/>
    <s v="Columbia"/>
    <s v="Maryland"/>
    <n v="21044"/>
    <x v="3"/>
    <s v="OFF-PA-10000357"/>
    <s v="Office Supplies"/>
    <s v="Paper"/>
    <s v="Xerox 1888"/>
    <n v="277.39999999999998"/>
    <n v="5"/>
    <n v="0"/>
    <n v="133.15199999999999"/>
  </r>
  <r>
    <n v="3605"/>
    <s v="CA-2014-112956"/>
    <x v="3"/>
    <x v="170"/>
    <d v="2014-08-28T00:00:00"/>
    <s v="Standard Class"/>
    <s v="TH-21550"/>
    <s v="Tracy Hopkins"/>
    <x v="2"/>
    <s v="United States"/>
    <s v="Columbia"/>
    <s v="Maryland"/>
    <n v="21044"/>
    <x v="3"/>
    <s v="FUR-FU-10003976"/>
    <s v="Furniture"/>
    <s v="Furnishings"/>
    <s v="DAX Executive Solid Wood Document Frame, Desktop or Hang, Mahogany, 5 x 7"/>
    <n v="25.16"/>
    <n v="2"/>
    <n v="0"/>
    <n v="8.5543999999999976"/>
  </r>
  <r>
    <n v="3606"/>
    <s v="CA-2014-112956"/>
    <x v="3"/>
    <x v="170"/>
    <d v="2014-08-28T00:00:00"/>
    <s v="Standard Class"/>
    <s v="TH-21550"/>
    <s v="Tracy Hopkins"/>
    <x v="2"/>
    <s v="United States"/>
    <s v="Columbia"/>
    <s v="Maryland"/>
    <n v="21044"/>
    <x v="3"/>
    <s v="FUR-FU-10004960"/>
    <s v="Furniture"/>
    <s v="Furnishings"/>
    <s v="Seth Thomas 12&quot; Clock w/ Goldtone Case"/>
    <n v="91.92"/>
    <n v="4"/>
    <n v="0"/>
    <n v="31.252800000000001"/>
  </r>
  <r>
    <n v="3607"/>
    <s v="CA-2013-119683"/>
    <x v="0"/>
    <x v="299"/>
    <d v="2013-03-17T00:00:00"/>
    <s v="Second Class"/>
    <s v="CK-12595"/>
    <s v="Clytie Kelty"/>
    <x v="0"/>
    <s v="United States"/>
    <s v="New York City"/>
    <s v="New York"/>
    <n v="10024"/>
    <x v="3"/>
    <s v="OFF-EN-10001099"/>
    <s v="Office Supplies"/>
    <s v="Envelopes"/>
    <s v="Staples"/>
    <n v="29.339999999999996"/>
    <n v="3"/>
    <n v="0"/>
    <n v="13.496399999999998"/>
  </r>
  <r>
    <n v="3608"/>
    <s v="CA-2011-163559"/>
    <x v="2"/>
    <x v="865"/>
    <d v="2011-09-28T00:00:00"/>
    <s v="Second Class"/>
    <s v="ST-20530"/>
    <s v="Shui Tom"/>
    <x v="0"/>
    <s v="United States"/>
    <s v="New York City"/>
    <s v="New York"/>
    <n v="10035"/>
    <x v="3"/>
    <s v="OFF-BI-10002026"/>
    <s v="Office Supplies"/>
    <s v="Binders"/>
    <s v="Avery Arch Ring Binders"/>
    <n v="139.44"/>
    <n v="3"/>
    <n v="0.2"/>
    <n v="47.060999999999993"/>
  </r>
  <r>
    <n v="3609"/>
    <s v="CA-2011-140228"/>
    <x v="2"/>
    <x v="582"/>
    <d v="2011-05-03T00:00:00"/>
    <s v="Standard Class"/>
    <s v="GB-14530"/>
    <s v="George Bell"/>
    <x v="1"/>
    <s v="United States"/>
    <s v="Newark"/>
    <s v="Ohio"/>
    <n v="43055"/>
    <x v="3"/>
    <s v="OFF-LA-10001613"/>
    <s v="Office Supplies"/>
    <s v="Labels"/>
    <s v="Avery File Folder Labels"/>
    <n v="6.911999999999999"/>
    <n v="3"/>
    <n v="0.2"/>
    <n v="2.5056000000000003"/>
  </r>
  <r>
    <n v="3610"/>
    <s v="CA-2011-140228"/>
    <x v="2"/>
    <x v="582"/>
    <d v="2011-05-03T00:00:00"/>
    <s v="Standard Class"/>
    <s v="GB-14530"/>
    <s v="George Bell"/>
    <x v="1"/>
    <s v="United States"/>
    <s v="Newark"/>
    <s v="Ohio"/>
    <n v="43055"/>
    <x v="3"/>
    <s v="OFF-ST-10002214"/>
    <s v="Office Supplies"/>
    <s v="Storage"/>
    <s v="X-Rack File for Hanging Folders"/>
    <n v="27.096"/>
    <n v="3"/>
    <n v="0.2"/>
    <n v="2.0321999999999987"/>
  </r>
  <r>
    <n v="3611"/>
    <s v="CA-2011-140228"/>
    <x v="2"/>
    <x v="582"/>
    <d v="2011-05-03T00:00:00"/>
    <s v="Standard Class"/>
    <s v="GB-14530"/>
    <s v="George Bell"/>
    <x v="1"/>
    <s v="United States"/>
    <s v="Newark"/>
    <s v="Ohio"/>
    <n v="43055"/>
    <x v="3"/>
    <s v="OFF-ST-10001128"/>
    <s v="Office Supplies"/>
    <s v="Storage"/>
    <s v="Carina Mini System Audio Rack, Model AR050B"/>
    <n v="177.56800000000001"/>
    <n v="2"/>
    <n v="0.2"/>
    <n v="-37.733199999999989"/>
  </r>
  <r>
    <n v="3612"/>
    <s v="US-2013-131674"/>
    <x v="0"/>
    <x v="896"/>
    <d v="2013-12-02T00:00:00"/>
    <s v="Second Class"/>
    <s v="NC-18535"/>
    <s v="Nick Crebassa"/>
    <x v="1"/>
    <s v="United States"/>
    <s v="Dallas"/>
    <s v="Texas"/>
    <n v="75217"/>
    <x v="2"/>
    <s v="TEC-AC-10004864"/>
    <s v="Technology"/>
    <s v="Accessories"/>
    <s v="Memorex Micro Travel Drive 32 GB"/>
    <n v="58.415999999999997"/>
    <n v="2"/>
    <n v="0.2"/>
    <n v="16.794600000000003"/>
  </r>
  <r>
    <n v="3613"/>
    <s v="CA-2012-110093"/>
    <x v="1"/>
    <x v="155"/>
    <d v="2012-12-08T00:00:00"/>
    <s v="Standard Class"/>
    <s v="AB-10255"/>
    <s v="Alejandro Ballentine"/>
    <x v="2"/>
    <s v="United States"/>
    <s v="Philadelphia"/>
    <s v="Pennsylvania"/>
    <n v="19134"/>
    <x v="3"/>
    <s v="OFF-PA-10000174"/>
    <s v="Office Supplies"/>
    <s v="Paper"/>
    <s v="Message Book, Wirebound, Four 5 1/2&quot; X 4&quot; Forms/Pg., 200 Dupl. Sets/Book"/>
    <n v="16.448"/>
    <n v="2"/>
    <n v="0.2"/>
    <n v="5.5511999999999979"/>
  </r>
  <r>
    <n v="3614"/>
    <s v="CA-2012-110093"/>
    <x v="1"/>
    <x v="155"/>
    <d v="2012-12-08T00:00:00"/>
    <s v="Standard Class"/>
    <s v="AB-10255"/>
    <s v="Alejandro Ballentine"/>
    <x v="2"/>
    <s v="United States"/>
    <s v="Philadelphia"/>
    <s v="Pennsylvania"/>
    <n v="19134"/>
    <x v="3"/>
    <s v="TEC-AC-10000171"/>
    <s v="Technology"/>
    <s v="Accessories"/>
    <s v="Verbatim 25 GB 6x Blu-ray Single Layer Recordable Disc, 25/Pack"/>
    <n v="36.783999999999999"/>
    <n v="2"/>
    <n v="0.2"/>
    <n v="10.5754"/>
  </r>
  <r>
    <n v="3615"/>
    <s v="CA-2014-112529"/>
    <x v="3"/>
    <x v="123"/>
    <d v="2014-11-22T00:00:00"/>
    <s v="First Class"/>
    <s v="SC-20770"/>
    <s v="Stewart Carmichael"/>
    <x v="1"/>
    <s v="United States"/>
    <s v="San Antonio"/>
    <s v="Texas"/>
    <n v="78207"/>
    <x v="2"/>
    <s v="FUR-TA-10002622"/>
    <s v="Furniture"/>
    <s v="Tables"/>
    <s v="Bush Andora Conference Table, Maple/Graphite Gray Finish"/>
    <n v="718.11599999999987"/>
    <n v="6"/>
    <n v="0.3"/>
    <n v="-71.811599999999999"/>
  </r>
  <r>
    <n v="3616"/>
    <s v="CA-2014-112529"/>
    <x v="3"/>
    <x v="123"/>
    <d v="2014-11-22T00:00:00"/>
    <s v="First Class"/>
    <s v="SC-20770"/>
    <s v="Stewart Carmichael"/>
    <x v="1"/>
    <s v="United States"/>
    <s v="San Antonio"/>
    <s v="Texas"/>
    <n v="78207"/>
    <x v="2"/>
    <s v="OFF-AR-10001915"/>
    <s v="Office Supplies"/>
    <s v="Art"/>
    <s v="Peel-Off China Markers"/>
    <n v="31.776"/>
    <n v="4"/>
    <n v="0.2"/>
    <n v="8.7384000000000022"/>
  </r>
  <r>
    <n v="3617"/>
    <s v="CA-2013-154536"/>
    <x v="0"/>
    <x v="64"/>
    <d v="2013-09-10T00:00:00"/>
    <s v="Standard Class"/>
    <s v="JC-15340"/>
    <s v="Jasper Cacioppo"/>
    <x v="0"/>
    <s v="United States"/>
    <s v="Philadelphia"/>
    <s v="Pennsylvania"/>
    <n v="19120"/>
    <x v="3"/>
    <s v="OFF-BI-10004410"/>
    <s v="Office Supplies"/>
    <s v="Binders"/>
    <s v="C-Line Peel &amp; Stick Add-On Filing Pockets, 8-3/4 x 5-1/8, 10/Pack"/>
    <n v="9.5550000000000015"/>
    <n v="5"/>
    <n v="0.7"/>
    <n v="-7.3254999999999981"/>
  </r>
  <r>
    <n v="3618"/>
    <s v="CA-2014-141929"/>
    <x v="3"/>
    <x v="507"/>
    <d v="2014-09-09T00:00:00"/>
    <s v="Standard Class"/>
    <s v="RA-19285"/>
    <s v="Ralph Arnett"/>
    <x v="0"/>
    <s v="United States"/>
    <s v="Los Angeles"/>
    <s v="California"/>
    <n v="90004"/>
    <x v="1"/>
    <s v="OFF-BI-10004632"/>
    <s v="Office Supplies"/>
    <s v="Binders"/>
    <s v="Ibico Hi-Tech Manual Binding System"/>
    <n v="487.98400000000004"/>
    <n v="2"/>
    <n v="0.2"/>
    <n v="152.49499999999998"/>
  </r>
  <r>
    <n v="3619"/>
    <s v="CA-2014-141929"/>
    <x v="3"/>
    <x v="507"/>
    <d v="2014-09-09T00:00:00"/>
    <s v="Standard Class"/>
    <s v="RA-19285"/>
    <s v="Ralph Arnett"/>
    <x v="0"/>
    <s v="United States"/>
    <s v="Los Angeles"/>
    <s v="California"/>
    <n v="90004"/>
    <x v="1"/>
    <s v="TEC-PH-10002185"/>
    <s v="Technology"/>
    <s v="Phones"/>
    <s v="QVS USB Car Charger 2-Port 2.1Amp for iPod/iPhone/iPad/iPad 2/iPad 3"/>
    <n v="5.5600000000000005"/>
    <n v="1"/>
    <n v="0.2"/>
    <n v="1.7374999999999998"/>
  </r>
  <r>
    <n v="3620"/>
    <s v="CA-2014-141929"/>
    <x v="3"/>
    <x v="507"/>
    <d v="2014-09-09T00:00:00"/>
    <s v="Standard Class"/>
    <s v="RA-19285"/>
    <s v="Ralph Arnett"/>
    <x v="0"/>
    <s v="United States"/>
    <s v="Los Angeles"/>
    <s v="California"/>
    <n v="90004"/>
    <x v="1"/>
    <s v="OFF-ST-10002974"/>
    <s v="Office Supplies"/>
    <s v="Storage"/>
    <s v="Trav-L-File Heavy-Duty Shuttle II, Black"/>
    <n v="217.85"/>
    <n v="5"/>
    <n v="0"/>
    <n v="65.35499999999999"/>
  </r>
  <r>
    <n v="3621"/>
    <s v="CA-2013-109743"/>
    <x v="0"/>
    <x v="897"/>
    <d v="2013-09-30T00:00:00"/>
    <s v="Standard Class"/>
    <s v="SH-19975"/>
    <s v="Sally Hughsby"/>
    <x v="1"/>
    <s v="United States"/>
    <s v="Smyrna"/>
    <s v="Tennessee"/>
    <n v="37167"/>
    <x v="0"/>
    <s v="OFF-AR-10003727"/>
    <s v="Office Supplies"/>
    <s v="Art"/>
    <s v="Berol Giant Pencil Sharpener"/>
    <n v="40.775999999999996"/>
    <n v="3"/>
    <n v="0.2"/>
    <n v="4.5872999999999937"/>
  </r>
  <r>
    <n v="3622"/>
    <s v="CA-2013-109743"/>
    <x v="0"/>
    <x v="897"/>
    <d v="2013-09-30T00:00:00"/>
    <s v="Standard Class"/>
    <s v="SH-19975"/>
    <s v="Sally Hughsby"/>
    <x v="1"/>
    <s v="United States"/>
    <s v="Smyrna"/>
    <s v="Tennessee"/>
    <n v="37167"/>
    <x v="0"/>
    <s v="TEC-PH-10004071"/>
    <s v="Technology"/>
    <s v="Phones"/>
    <s v="PayAnywhere Card Reader"/>
    <n v="63.936000000000007"/>
    <n v="8"/>
    <n v="0.2"/>
    <n v="5.5944000000000003"/>
  </r>
  <r>
    <n v="3623"/>
    <s v="CA-2011-159184"/>
    <x v="2"/>
    <x v="80"/>
    <d v="2011-09-19T00:00:00"/>
    <s v="Standard Class"/>
    <s v="JC-15775"/>
    <s v="John Castell"/>
    <x v="0"/>
    <s v="United States"/>
    <s v="Macon"/>
    <s v="Georgia"/>
    <n v="31204"/>
    <x v="0"/>
    <s v="FUR-FU-10002878"/>
    <s v="Furniture"/>
    <s v="Furnishings"/>
    <s v="Seth Thomas 14&quot; Day/Date Wall Clock"/>
    <n v="142.4"/>
    <n v="5"/>
    <n v="0"/>
    <n v="52.688000000000002"/>
  </r>
  <r>
    <n v="3624"/>
    <s v="CA-2011-159184"/>
    <x v="2"/>
    <x v="80"/>
    <d v="2011-09-19T00:00:00"/>
    <s v="Standard Class"/>
    <s v="JC-15775"/>
    <s v="John Castell"/>
    <x v="0"/>
    <s v="United States"/>
    <s v="Macon"/>
    <s v="Georgia"/>
    <n v="31204"/>
    <x v="0"/>
    <s v="OFF-BI-10001890"/>
    <s v="Office Supplies"/>
    <s v="Binders"/>
    <s v="Avery Poly Binder Pockets"/>
    <n v="7.16"/>
    <n v="2"/>
    <n v="0"/>
    <n v="3.4367999999999999"/>
  </r>
  <r>
    <n v="3625"/>
    <s v="CA-2014-113530"/>
    <x v="3"/>
    <x v="240"/>
    <d v="2014-05-22T00:00:00"/>
    <s v="Second Class"/>
    <s v="BC-11125"/>
    <s v="Becky Castell"/>
    <x v="2"/>
    <s v="United States"/>
    <s v="San Francisco"/>
    <s v="California"/>
    <n v="94109"/>
    <x v="1"/>
    <s v="FUR-CH-10002647"/>
    <s v="Furniture"/>
    <s v="Chairs"/>
    <s v="Situations Contoured Folding Chairs, 4/Set"/>
    <n v="681.40800000000013"/>
    <n v="12"/>
    <n v="0.2"/>
    <n v="42.588000000000022"/>
  </r>
  <r>
    <n v="3626"/>
    <s v="CA-2014-113530"/>
    <x v="3"/>
    <x v="240"/>
    <d v="2014-05-22T00:00:00"/>
    <s v="Second Class"/>
    <s v="BC-11125"/>
    <s v="Becky Castell"/>
    <x v="2"/>
    <s v="United States"/>
    <s v="San Francisco"/>
    <s v="California"/>
    <n v="94109"/>
    <x v="1"/>
    <s v="OFF-AR-10001315"/>
    <s v="Office Supplies"/>
    <s v="Art"/>
    <s v="Newell 310"/>
    <n v="3.52"/>
    <n v="2"/>
    <n v="0"/>
    <n v="1.0207999999999999"/>
  </r>
  <r>
    <n v="3627"/>
    <s v="CA-2014-113530"/>
    <x v="3"/>
    <x v="240"/>
    <d v="2014-05-22T00:00:00"/>
    <s v="Second Class"/>
    <s v="BC-11125"/>
    <s v="Becky Castell"/>
    <x v="2"/>
    <s v="United States"/>
    <s v="San Francisco"/>
    <s v="California"/>
    <n v="94109"/>
    <x v="1"/>
    <s v="OFF-AR-10000122"/>
    <s v="Office Supplies"/>
    <s v="Art"/>
    <s v="Newell 314"/>
    <n v="5.58"/>
    <n v="1"/>
    <n v="0"/>
    <n v="1.3949999999999996"/>
  </r>
  <r>
    <n v="3628"/>
    <s v="CA-2014-113530"/>
    <x v="3"/>
    <x v="240"/>
    <d v="2014-05-22T00:00:00"/>
    <s v="Second Class"/>
    <s v="BC-11125"/>
    <s v="Becky Castell"/>
    <x v="2"/>
    <s v="United States"/>
    <s v="San Francisco"/>
    <s v="California"/>
    <n v="94109"/>
    <x v="1"/>
    <s v="TEC-AC-10001465"/>
    <s v="Technology"/>
    <s v="Accessories"/>
    <s v="SanDisk Cruzer 64 GB USB Flash Drive"/>
    <n v="36.32"/>
    <n v="1"/>
    <n v="0"/>
    <n v="10.895999999999997"/>
  </r>
  <r>
    <n v="3629"/>
    <s v="CA-2011-169726"/>
    <x v="2"/>
    <x v="128"/>
    <d v="2011-08-13T00:00:00"/>
    <s v="Standard Class"/>
    <s v="JH-15985"/>
    <s v="Joseph Holt"/>
    <x v="0"/>
    <s v="United States"/>
    <s v="Seattle"/>
    <s v="Washington"/>
    <n v="98103"/>
    <x v="1"/>
    <s v="OFF-BI-10004600"/>
    <s v="Office Supplies"/>
    <s v="Binders"/>
    <s v="Ibico Ibimaster 300 Manual Binding System"/>
    <n v="2060.7440000000001"/>
    <n v="7"/>
    <n v="0.2"/>
    <n v="643.98249999999996"/>
  </r>
  <r>
    <n v="3630"/>
    <s v="CA-2014-155957"/>
    <x v="3"/>
    <x v="200"/>
    <d v="2014-12-01T00:00:00"/>
    <s v="Standard Class"/>
    <s v="CC-12610"/>
    <s v="Corey Catlett"/>
    <x v="1"/>
    <s v="United States"/>
    <s v="Columbus"/>
    <s v="Ohio"/>
    <n v="43229"/>
    <x v="3"/>
    <s v="OFF-AP-10002082"/>
    <s v="Office Supplies"/>
    <s v="Appliances"/>
    <s v="Holmes HEPA Air Purifier"/>
    <n v="52.272000000000006"/>
    <n v="3"/>
    <n v="0.2"/>
    <n v="9.8009999999999984"/>
  </r>
  <r>
    <n v="3631"/>
    <s v="CA-2014-155957"/>
    <x v="3"/>
    <x v="200"/>
    <d v="2014-12-01T00:00:00"/>
    <s v="Standard Class"/>
    <s v="CC-12610"/>
    <s v="Corey Catlett"/>
    <x v="1"/>
    <s v="United States"/>
    <s v="Columbus"/>
    <s v="Ohio"/>
    <n v="43229"/>
    <x v="3"/>
    <s v="OFF-AP-10004708"/>
    <s v="Office Supplies"/>
    <s v="Appliances"/>
    <s v="Fellowes Superior 10 Outlet Split Surge Protector"/>
    <n v="213.13600000000002"/>
    <n v="7"/>
    <n v="0.2"/>
    <n v="23.977799999999988"/>
  </r>
  <r>
    <n v="3632"/>
    <s v="CA-2014-132178"/>
    <x v="3"/>
    <x v="898"/>
    <d v="2014-05-09T00:00:00"/>
    <s v="Second Class"/>
    <s v="DB-12970"/>
    <s v="Darren Budd"/>
    <x v="1"/>
    <s v="United States"/>
    <s v="Los Angeles"/>
    <s v="California"/>
    <n v="90004"/>
    <x v="1"/>
    <s v="OFF-ST-10000464"/>
    <s v="Office Supplies"/>
    <s v="Storage"/>
    <s v="Multi-Use Personal File Cart and Caster Set, Three Stacking Bins"/>
    <n v="69.52"/>
    <n v="2"/>
    <n v="0"/>
    <n v="19.465600000000002"/>
  </r>
  <r>
    <n v="3633"/>
    <s v="CA-2014-132178"/>
    <x v="3"/>
    <x v="898"/>
    <d v="2014-05-09T00:00:00"/>
    <s v="Second Class"/>
    <s v="DB-12970"/>
    <s v="Darren Budd"/>
    <x v="1"/>
    <s v="United States"/>
    <s v="Los Angeles"/>
    <s v="California"/>
    <n v="90004"/>
    <x v="1"/>
    <s v="OFF-ST-10000025"/>
    <s v="Office Supplies"/>
    <s v="Storage"/>
    <s v="Fellowes Stor/Drawer Steel Plus Storage Drawers"/>
    <n v="763.44"/>
    <n v="8"/>
    <n v="0"/>
    <n v="45.80639999999994"/>
  </r>
  <r>
    <n v="3634"/>
    <s v="CA-2013-145177"/>
    <x v="0"/>
    <x v="338"/>
    <d v="2013-11-15T00:00:00"/>
    <s v="Standard Class"/>
    <s v="PP-18955"/>
    <s v="Paul Prost"/>
    <x v="2"/>
    <s v="United States"/>
    <s v="Springfield"/>
    <s v="Ohio"/>
    <n v="45503"/>
    <x v="3"/>
    <s v="OFF-LA-10001613"/>
    <s v="Office Supplies"/>
    <s v="Labels"/>
    <s v="Avery File Folder Labels"/>
    <n v="9.2159999999999993"/>
    <n v="4"/>
    <n v="0.2"/>
    <n v="3.3408000000000002"/>
  </r>
  <r>
    <n v="3635"/>
    <s v="CA-2013-145177"/>
    <x v="0"/>
    <x v="338"/>
    <d v="2013-11-15T00:00:00"/>
    <s v="Standard Class"/>
    <s v="PP-18955"/>
    <s v="Paul Prost"/>
    <x v="2"/>
    <s v="United States"/>
    <s v="Springfield"/>
    <s v="Ohio"/>
    <n v="45503"/>
    <x v="3"/>
    <s v="TEC-PH-10000376"/>
    <s v="Technology"/>
    <s v="Phones"/>
    <s v="Square Credit Card Reader"/>
    <n v="41.957999999999998"/>
    <n v="7"/>
    <n v="0.4"/>
    <n v="-9.7901999999999987"/>
  </r>
  <r>
    <n v="3636"/>
    <s v="CA-2013-145177"/>
    <x v="0"/>
    <x v="338"/>
    <d v="2013-11-15T00:00:00"/>
    <s v="Standard Class"/>
    <s v="PP-18955"/>
    <s v="Paul Prost"/>
    <x v="2"/>
    <s v="United States"/>
    <s v="Springfield"/>
    <s v="Ohio"/>
    <n v="45503"/>
    <x v="3"/>
    <s v="OFF-PA-10004039"/>
    <s v="Office Supplies"/>
    <s v="Paper"/>
    <s v="Xerox 1882"/>
    <n v="89.567999999999998"/>
    <n v="2"/>
    <n v="0.2"/>
    <n v="32.468400000000003"/>
  </r>
  <r>
    <n v="3637"/>
    <s v="CA-2013-145177"/>
    <x v="0"/>
    <x v="338"/>
    <d v="2013-11-15T00:00:00"/>
    <s v="Standard Class"/>
    <s v="PP-18955"/>
    <s v="Paul Prost"/>
    <x v="2"/>
    <s v="United States"/>
    <s v="Springfield"/>
    <s v="Ohio"/>
    <n v="45503"/>
    <x v="3"/>
    <s v="OFF-PA-10001776"/>
    <s v="Office Supplies"/>
    <s v="Paper"/>
    <s v="Wirebound Message Books, Four 2 3/4&quot; x 5&quot; Forms per Page, 600 Sets per Book"/>
    <n v="22.248000000000001"/>
    <n v="3"/>
    <n v="0.2"/>
    <n v="7.5086999999999984"/>
  </r>
  <r>
    <n v="3638"/>
    <s v="CA-2013-145177"/>
    <x v="0"/>
    <x v="338"/>
    <d v="2013-11-15T00:00:00"/>
    <s v="Standard Class"/>
    <s v="PP-18955"/>
    <s v="Paul Prost"/>
    <x v="2"/>
    <s v="United States"/>
    <s v="Springfield"/>
    <s v="Ohio"/>
    <n v="45503"/>
    <x v="3"/>
    <s v="OFF-AP-10002457"/>
    <s v="Office Supplies"/>
    <s v="Appliances"/>
    <s v="Eureka The Boss Plus 12-Amp Hard Box Upright Vacuum, Red"/>
    <n v="334.88000000000005"/>
    <n v="4"/>
    <n v="0.2"/>
    <n v="29.301999999999978"/>
  </r>
  <r>
    <n v="3639"/>
    <s v="CA-2013-145177"/>
    <x v="0"/>
    <x v="338"/>
    <d v="2013-11-15T00:00:00"/>
    <s v="Standard Class"/>
    <s v="PP-18955"/>
    <s v="Paul Prost"/>
    <x v="2"/>
    <s v="United States"/>
    <s v="Springfield"/>
    <s v="Ohio"/>
    <n v="45503"/>
    <x v="3"/>
    <s v="FUR-FU-10000758"/>
    <s v="Furniture"/>
    <s v="Furnishings"/>
    <s v="DAX Natural Wood-Tone Poster Frame"/>
    <n v="148.28800000000001"/>
    <n v="7"/>
    <n v="0.2"/>
    <n v="29.657599999999988"/>
  </r>
  <r>
    <n v="3640"/>
    <s v="CA-2013-145177"/>
    <x v="0"/>
    <x v="338"/>
    <d v="2013-11-15T00:00:00"/>
    <s v="Standard Class"/>
    <s v="PP-18955"/>
    <s v="Paul Prost"/>
    <x v="2"/>
    <s v="United States"/>
    <s v="Springfield"/>
    <s v="Ohio"/>
    <n v="45503"/>
    <x v="3"/>
    <s v="OFF-PA-10000682"/>
    <s v="Office Supplies"/>
    <s v="Paper"/>
    <s v="Xerox 1924"/>
    <n v="4.6240000000000006"/>
    <n v="1"/>
    <n v="0.2"/>
    <n v="1.6762000000000001"/>
  </r>
  <r>
    <n v="3641"/>
    <s v="CA-2013-145177"/>
    <x v="0"/>
    <x v="338"/>
    <d v="2013-11-15T00:00:00"/>
    <s v="Standard Class"/>
    <s v="PP-18955"/>
    <s v="Paul Prost"/>
    <x v="2"/>
    <s v="United States"/>
    <s v="Springfield"/>
    <s v="Ohio"/>
    <n v="45503"/>
    <x v="3"/>
    <s v="TEC-AC-10002550"/>
    <s v="Technology"/>
    <s v="Accessories"/>
    <s v="Memorex 25GB 6X Branded Blu-Ray Recordable Disc, 30/Pack"/>
    <n v="178.92000000000002"/>
    <n v="7"/>
    <n v="0.2"/>
    <n v="-29.074500000000008"/>
  </r>
  <r>
    <n v="3642"/>
    <s v="CA-2013-145177"/>
    <x v="0"/>
    <x v="338"/>
    <d v="2013-11-15T00:00:00"/>
    <s v="Standard Class"/>
    <s v="PP-18955"/>
    <s v="Paul Prost"/>
    <x v="2"/>
    <s v="United States"/>
    <s v="Springfield"/>
    <s v="Ohio"/>
    <n v="45503"/>
    <x v="3"/>
    <s v="OFF-BI-10002082"/>
    <s v="Office Supplies"/>
    <s v="Binders"/>
    <s v="GBC Twin Loop Wire Binding Elements"/>
    <n v="69.888000000000005"/>
    <n v="7"/>
    <n v="0.7"/>
    <n v="-46.591999999999999"/>
  </r>
  <r>
    <n v="3643"/>
    <s v="CA-2011-156594"/>
    <x v="2"/>
    <x v="414"/>
    <d v="2011-12-23T00:00:00"/>
    <s v="Second Class"/>
    <s v="MC-17845"/>
    <s v="Michael Chen"/>
    <x v="0"/>
    <s v="United States"/>
    <s v="Los Angeles"/>
    <s v="California"/>
    <n v="90008"/>
    <x v="1"/>
    <s v="OFF-BI-10004632"/>
    <s v="Office Supplies"/>
    <s v="Binders"/>
    <s v="Ibico Hi-Tech Manual Binding System"/>
    <n v="487.98400000000004"/>
    <n v="2"/>
    <n v="0.2"/>
    <n v="152.49499999999998"/>
  </r>
  <r>
    <n v="3644"/>
    <s v="CA-2011-156594"/>
    <x v="2"/>
    <x v="414"/>
    <d v="2011-12-23T00:00:00"/>
    <s v="Second Class"/>
    <s v="MC-17845"/>
    <s v="Michael Chen"/>
    <x v="0"/>
    <s v="United States"/>
    <s v="Los Angeles"/>
    <s v="California"/>
    <n v="90008"/>
    <x v="1"/>
    <s v="OFF-AR-10001725"/>
    <s v="Office Supplies"/>
    <s v="Art"/>
    <s v="Boston Home &amp; Office Model 2000 Electric Pencil Sharpeners"/>
    <n v="47.3"/>
    <n v="2"/>
    <n v="0"/>
    <n v="12.298000000000002"/>
  </r>
  <r>
    <n v="3645"/>
    <s v="CA-2011-156594"/>
    <x v="2"/>
    <x v="414"/>
    <d v="2011-12-23T00:00:00"/>
    <s v="Second Class"/>
    <s v="MC-17845"/>
    <s v="Michael Chen"/>
    <x v="0"/>
    <s v="United States"/>
    <s v="Los Angeles"/>
    <s v="California"/>
    <n v="90008"/>
    <x v="1"/>
    <s v="OFF-AR-10004269"/>
    <s v="Office Supplies"/>
    <s v="Art"/>
    <s v="Newell 31"/>
    <n v="4.13"/>
    <n v="1"/>
    <n v="0"/>
    <n v="1.1564000000000001"/>
  </r>
  <r>
    <n v="3646"/>
    <s v="CA-2011-156594"/>
    <x v="2"/>
    <x v="414"/>
    <d v="2011-12-23T00:00:00"/>
    <s v="Second Class"/>
    <s v="MC-17845"/>
    <s v="Michael Chen"/>
    <x v="0"/>
    <s v="United States"/>
    <s v="Los Angeles"/>
    <s v="California"/>
    <n v="90008"/>
    <x v="1"/>
    <s v="OFF-BI-10003007"/>
    <s v="Office Supplies"/>
    <s v="Binders"/>
    <s v="Premium Transparent Presentation Covers, No Pattern/Clear, 8 1/2&quot; x 11&quot;"/>
    <n v="155.12"/>
    <n v="5"/>
    <n v="0.2"/>
    <n v="50.413999999999987"/>
  </r>
  <r>
    <n v="3647"/>
    <s v="CA-2011-146528"/>
    <x v="2"/>
    <x v="739"/>
    <d v="2011-07-27T00:00:00"/>
    <s v="Second Class"/>
    <s v="VF-21715"/>
    <s v="Vicky Freymann"/>
    <x v="2"/>
    <s v="United States"/>
    <s v="Los Angeles"/>
    <s v="California"/>
    <n v="90045"/>
    <x v="1"/>
    <s v="OFF-PA-10002195"/>
    <s v="Office Supplies"/>
    <s v="Paper"/>
    <s v="Xerox 1966"/>
    <n v="6.48"/>
    <n v="1"/>
    <n v="0"/>
    <n v="3.1752000000000002"/>
  </r>
  <r>
    <n v="3648"/>
    <s v="CA-2011-146528"/>
    <x v="2"/>
    <x v="739"/>
    <d v="2011-07-27T00:00:00"/>
    <s v="Second Class"/>
    <s v="VF-21715"/>
    <s v="Vicky Freymann"/>
    <x v="2"/>
    <s v="United States"/>
    <s v="Los Angeles"/>
    <s v="California"/>
    <n v="90045"/>
    <x v="1"/>
    <s v="OFF-SU-10002522"/>
    <s v="Office Supplies"/>
    <s v="Supplies"/>
    <s v="Acme Kleen Earth Office Shears"/>
    <n v="15.52"/>
    <n v="4"/>
    <n v="0"/>
    <n v="4.5007999999999981"/>
  </r>
  <r>
    <n v="3649"/>
    <s v="CA-2012-168459"/>
    <x v="1"/>
    <x v="6"/>
    <d v="2012-11-27T00:00:00"/>
    <s v="Standard Class"/>
    <s v="MC-17275"/>
    <s v="Marc Crier"/>
    <x v="0"/>
    <s v="United States"/>
    <s v="Memphis"/>
    <s v="Tennessee"/>
    <n v="38109"/>
    <x v="0"/>
    <s v="OFF-BI-10003712"/>
    <s v="Office Supplies"/>
    <s v="Binders"/>
    <s v="Acco Pressboard Covers with Storage Hooks, 14 7/8&quot; x 11&quot;, Light Blue"/>
    <n v="2.9460000000000006"/>
    <n v="2"/>
    <n v="0.7"/>
    <n v="-2.0621999999999998"/>
  </r>
  <r>
    <n v="3650"/>
    <s v="CA-2012-168459"/>
    <x v="1"/>
    <x v="6"/>
    <d v="2012-11-27T00:00:00"/>
    <s v="Standard Class"/>
    <s v="MC-17275"/>
    <s v="Marc Crier"/>
    <x v="0"/>
    <s v="United States"/>
    <s v="Memphis"/>
    <s v="Tennessee"/>
    <n v="38109"/>
    <x v="0"/>
    <s v="OFF-FA-10004854"/>
    <s v="Office Supplies"/>
    <s v="Fasteners"/>
    <s v="Vinyl Coated Wire Paper Clips in Organizer Box, 800/Box"/>
    <n v="55.104000000000006"/>
    <n v="6"/>
    <n v="0.2"/>
    <n v="18.597599999999993"/>
  </r>
  <r>
    <n v="3651"/>
    <s v="CA-2014-109960"/>
    <x v="3"/>
    <x v="34"/>
    <d v="2014-12-12T00:00:00"/>
    <s v="Second Class"/>
    <s v="DB-13210"/>
    <s v="Dean Braden"/>
    <x v="0"/>
    <s v="United States"/>
    <s v="Detroit"/>
    <s v="Michigan"/>
    <n v="48234"/>
    <x v="2"/>
    <s v="TEC-AC-10004859"/>
    <s v="Technology"/>
    <s v="Accessories"/>
    <s v="Maxell Pro 80 Minute CD-R, 10/Pack"/>
    <n v="104.88"/>
    <n v="6"/>
    <n v="0"/>
    <n v="41.952000000000005"/>
  </r>
  <r>
    <n v="3652"/>
    <s v="CA-2014-109960"/>
    <x v="3"/>
    <x v="34"/>
    <d v="2014-12-12T00:00:00"/>
    <s v="Second Class"/>
    <s v="DB-13210"/>
    <s v="Dean Braden"/>
    <x v="0"/>
    <s v="United States"/>
    <s v="Detroit"/>
    <s v="Michigan"/>
    <n v="48234"/>
    <x v="2"/>
    <s v="OFF-AR-10001860"/>
    <s v="Office Supplies"/>
    <s v="Art"/>
    <s v="BIC Liqua Brite Liner"/>
    <n v="34.700000000000003"/>
    <n v="5"/>
    <n v="0"/>
    <n v="12.492000000000001"/>
  </r>
  <r>
    <n v="3653"/>
    <s v="CA-2014-109960"/>
    <x v="3"/>
    <x v="34"/>
    <d v="2014-12-12T00:00:00"/>
    <s v="Second Class"/>
    <s v="DB-13210"/>
    <s v="Dean Braden"/>
    <x v="0"/>
    <s v="United States"/>
    <s v="Detroit"/>
    <s v="Michigan"/>
    <n v="48234"/>
    <x v="2"/>
    <s v="OFF-BI-10001636"/>
    <s v="Office Supplies"/>
    <s v="Binders"/>
    <s v="Ibico Plastic and Wire Spiral Binding Combs"/>
    <n v="33.72"/>
    <n v="4"/>
    <n v="0"/>
    <n v="15.511199999999999"/>
  </r>
  <r>
    <n v="3654"/>
    <s v="CA-2014-109960"/>
    <x v="3"/>
    <x v="34"/>
    <d v="2014-12-12T00:00:00"/>
    <s v="Second Class"/>
    <s v="DB-13210"/>
    <s v="Dean Braden"/>
    <x v="0"/>
    <s v="United States"/>
    <s v="Detroit"/>
    <s v="Michigan"/>
    <n v="48234"/>
    <x v="2"/>
    <s v="OFF-PA-10000349"/>
    <s v="Office Supplies"/>
    <s v="Paper"/>
    <s v="Staples"/>
    <n v="14.940000000000001"/>
    <n v="3"/>
    <n v="0"/>
    <n v="7.0218000000000007"/>
  </r>
  <r>
    <n v="3655"/>
    <s v="CA-2014-133004"/>
    <x v="3"/>
    <x v="515"/>
    <d v="2014-09-06T00:00:00"/>
    <s v="Standard Class"/>
    <s v="AJ-10945"/>
    <s v="Ashley Jarboe"/>
    <x v="0"/>
    <s v="United States"/>
    <s v="Lawrence"/>
    <s v="Indiana"/>
    <n v="46226"/>
    <x v="2"/>
    <s v="OFF-AP-10002439"/>
    <s v="Office Supplies"/>
    <s v="Appliances"/>
    <s v="Tripp Lite Isotel 8 Ultra 8 Outlet Metal Surge"/>
    <n v="638.73"/>
    <n v="9"/>
    <n v="0"/>
    <n v="166.06979999999999"/>
  </r>
  <r>
    <n v="3656"/>
    <s v="CA-2014-168102"/>
    <x v="3"/>
    <x v="558"/>
    <d v="2014-05-01T00:00:00"/>
    <s v="Standard Class"/>
    <s v="CP-12340"/>
    <s v="Christine Phan"/>
    <x v="1"/>
    <s v="United States"/>
    <s v="Jacksonville"/>
    <s v="Florida"/>
    <n v="32216"/>
    <x v="0"/>
    <s v="OFF-ST-10001370"/>
    <s v="Office Supplies"/>
    <s v="Storage"/>
    <s v="Sensible Storage WireTech Storage Systems"/>
    <n v="113.56800000000001"/>
    <n v="2"/>
    <n v="0.2"/>
    <n v="-21.294000000000018"/>
  </r>
  <r>
    <n v="3657"/>
    <s v="CA-2014-158036"/>
    <x v="3"/>
    <x v="565"/>
    <d v="2014-09-15T00:00:00"/>
    <s v="Standard Class"/>
    <s v="DB-13555"/>
    <s v="Dorothy Badders"/>
    <x v="1"/>
    <s v="United States"/>
    <s v="Dublin"/>
    <s v="Ohio"/>
    <n v="43017"/>
    <x v="3"/>
    <s v="TEC-AC-10002558"/>
    <s v="Technology"/>
    <s v="Accessories"/>
    <s v="Imation Swivel Flash Drive USB flash drive - 8 GB"/>
    <n v="9.0960000000000001"/>
    <n v="1"/>
    <n v="0.2"/>
    <n v="1.7054999999999998"/>
  </r>
  <r>
    <n v="3658"/>
    <s v="CA-2012-128083"/>
    <x v="1"/>
    <x v="899"/>
    <d v="2012-03-17T00:00:00"/>
    <s v="Standard Class"/>
    <s v="EB-13750"/>
    <s v="Edward Becker"/>
    <x v="1"/>
    <s v="United States"/>
    <s v="Plantation"/>
    <s v="Florida"/>
    <n v="33317"/>
    <x v="0"/>
    <s v="OFF-EN-10004030"/>
    <s v="Office Supplies"/>
    <s v="Envelopes"/>
    <s v="Convenience Packs of Business Envelopes"/>
    <n v="8.6880000000000006"/>
    <n v="3"/>
    <n v="0.2"/>
    <n v="2.9322000000000004"/>
  </r>
  <r>
    <n v="3659"/>
    <s v="CA-2012-128083"/>
    <x v="1"/>
    <x v="899"/>
    <d v="2012-03-17T00:00:00"/>
    <s v="Standard Class"/>
    <s v="EB-13750"/>
    <s v="Edward Becker"/>
    <x v="1"/>
    <s v="United States"/>
    <s v="Plantation"/>
    <s v="Florida"/>
    <n v="33317"/>
    <x v="0"/>
    <s v="FUR-FU-10003194"/>
    <s v="Furniture"/>
    <s v="Furnishings"/>
    <s v="Eldon Expressions Desk Accessory, Wood Pencil Holder, Oak"/>
    <n v="30.880000000000003"/>
    <n v="4"/>
    <n v="0.2"/>
    <n v="3.8599999999999977"/>
  </r>
  <r>
    <n v="3660"/>
    <s v="CA-2012-128083"/>
    <x v="1"/>
    <x v="899"/>
    <d v="2012-03-17T00:00:00"/>
    <s v="Standard Class"/>
    <s v="EB-13750"/>
    <s v="Edward Becker"/>
    <x v="1"/>
    <s v="United States"/>
    <s v="Plantation"/>
    <s v="Florida"/>
    <n v="33317"/>
    <x v="0"/>
    <s v="FUR-FU-10001731"/>
    <s v="Furniture"/>
    <s v="Furnishings"/>
    <s v="Acrylic Self-Standing Desk Frames"/>
    <n v="6.4080000000000004"/>
    <n v="3"/>
    <n v="0.2"/>
    <n v="1.4418"/>
  </r>
  <r>
    <n v="3661"/>
    <s v="CA-2013-161676"/>
    <x v="0"/>
    <x v="427"/>
    <d v="2013-07-24T00:00:00"/>
    <s v="Standard Class"/>
    <s v="JP-15460"/>
    <s v="Jennifer Patt"/>
    <x v="1"/>
    <s v="United States"/>
    <s v="Glendale"/>
    <s v="Arizona"/>
    <n v="85301"/>
    <x v="1"/>
    <s v="OFF-SU-10004782"/>
    <s v="Office Supplies"/>
    <s v="Supplies"/>
    <s v="Elite 5&quot; Scissors"/>
    <n v="33.799999999999997"/>
    <n v="5"/>
    <n v="0.2"/>
    <n v="4.2249999999999979"/>
  </r>
  <r>
    <n v="3662"/>
    <s v="CA-2013-155005"/>
    <x v="0"/>
    <x v="900"/>
    <d v="2013-06-16T00:00:00"/>
    <s v="Second Class"/>
    <s v="SC-20050"/>
    <s v="Sample Company A"/>
    <x v="2"/>
    <s v="United States"/>
    <s v="Jackson"/>
    <s v="Michigan"/>
    <n v="49201"/>
    <x v="2"/>
    <s v="TEC-PH-10003484"/>
    <s v="Technology"/>
    <s v="Phones"/>
    <s v="Ooma Telo VoIP Home Phone System"/>
    <n v="377.96999999999997"/>
    <n v="3"/>
    <n v="0"/>
    <n v="94.492500000000007"/>
  </r>
  <r>
    <n v="3663"/>
    <s v="US-2014-129777"/>
    <x v="3"/>
    <x v="445"/>
    <d v="2014-07-10T00:00:00"/>
    <s v="Standard Class"/>
    <s v="FM-14290"/>
    <s v="Frank Merwin"/>
    <x v="2"/>
    <s v="United States"/>
    <s v="Quincy"/>
    <s v="Massachusetts"/>
    <n v="2169"/>
    <x v="3"/>
    <s v="TEC-AC-10003590"/>
    <s v="Technology"/>
    <s v="Accessories"/>
    <s v="TRENDnet 56K USB 2.0 Phone, Internet and Fax Modem"/>
    <n v="258.89999999999998"/>
    <n v="10"/>
    <n v="0"/>
    <n v="93.203999999999994"/>
  </r>
  <r>
    <n v="3664"/>
    <s v="US-2014-129777"/>
    <x v="3"/>
    <x v="445"/>
    <d v="2014-07-10T00:00:00"/>
    <s v="Standard Class"/>
    <s v="FM-14290"/>
    <s v="Frank Merwin"/>
    <x v="2"/>
    <s v="United States"/>
    <s v="Quincy"/>
    <s v="Massachusetts"/>
    <n v="2169"/>
    <x v="3"/>
    <s v="OFF-PA-10001970"/>
    <s v="Office Supplies"/>
    <s v="Paper"/>
    <s v="Xerox 1881"/>
    <n v="24.56"/>
    <n v="2"/>
    <n v="0"/>
    <n v="11.543199999999999"/>
  </r>
  <r>
    <n v="3665"/>
    <s v="CA-2011-129364"/>
    <x v="2"/>
    <x v="589"/>
    <d v="2011-12-13T00:00:00"/>
    <s v="Standard Class"/>
    <s v="TB-21250"/>
    <s v="Tim Brockman"/>
    <x v="0"/>
    <s v="United States"/>
    <s v="Salem"/>
    <s v="Oregon"/>
    <n v="97301"/>
    <x v="1"/>
    <s v="OFF-LA-10001569"/>
    <s v="Office Supplies"/>
    <s v="Labels"/>
    <s v="Avery 499"/>
    <n v="27.888000000000002"/>
    <n v="7"/>
    <n v="0.2"/>
    <n v="9.0635999999999974"/>
  </r>
  <r>
    <n v="3666"/>
    <s v="CA-2011-129364"/>
    <x v="2"/>
    <x v="589"/>
    <d v="2011-12-13T00:00:00"/>
    <s v="Standard Class"/>
    <s v="TB-21250"/>
    <s v="Tim Brockman"/>
    <x v="0"/>
    <s v="United States"/>
    <s v="Salem"/>
    <s v="Oregon"/>
    <n v="97301"/>
    <x v="1"/>
    <s v="OFF-BI-10001132"/>
    <s v="Office Supplies"/>
    <s v="Binders"/>
    <s v="Acco PRESSTEX Data Binder with Storage Hooks, Dark Blue, 9 1/2&quot; X 11&quot;"/>
    <n v="6.4560000000000004"/>
    <n v="4"/>
    <n v="0.7"/>
    <n v="-4.5191999999999979"/>
  </r>
  <r>
    <n v="3667"/>
    <s v="CA-2011-129364"/>
    <x v="2"/>
    <x v="589"/>
    <d v="2011-12-13T00:00:00"/>
    <s v="Standard Class"/>
    <s v="TB-21250"/>
    <s v="Tim Brockman"/>
    <x v="0"/>
    <s v="United States"/>
    <s v="Salem"/>
    <s v="Oregon"/>
    <n v="97301"/>
    <x v="1"/>
    <s v="TEC-PH-10003095"/>
    <s v="Technology"/>
    <s v="Phones"/>
    <s v="Samsung HM1900 Bluetooth Headset"/>
    <n v="52.679999999999993"/>
    <n v="3"/>
    <n v="0.2"/>
    <n v="19.754999999999999"/>
  </r>
  <r>
    <n v="3668"/>
    <s v="CA-2011-129364"/>
    <x v="2"/>
    <x v="589"/>
    <d v="2011-12-13T00:00:00"/>
    <s v="Standard Class"/>
    <s v="TB-21250"/>
    <s v="Tim Brockman"/>
    <x v="0"/>
    <s v="United States"/>
    <s v="Salem"/>
    <s v="Oregon"/>
    <n v="97301"/>
    <x v="1"/>
    <s v="OFF-SU-10000432"/>
    <s v="Office Supplies"/>
    <s v="Supplies"/>
    <s v="Acco Side-Punched Conventional Columnar Pads"/>
    <n v="13.88"/>
    <n v="5"/>
    <n v="0.2"/>
    <n v="-2.6025000000000014"/>
  </r>
  <r>
    <n v="3669"/>
    <s v="CA-2011-129364"/>
    <x v="2"/>
    <x v="589"/>
    <d v="2011-12-13T00:00:00"/>
    <s v="Standard Class"/>
    <s v="TB-21250"/>
    <s v="Tim Brockman"/>
    <x v="0"/>
    <s v="United States"/>
    <s v="Salem"/>
    <s v="Oregon"/>
    <n v="97301"/>
    <x v="1"/>
    <s v="TEC-AC-10004227"/>
    <s v="Technology"/>
    <s v="Accessories"/>
    <s v="SanDisk Ultra 16 GB MicroSDHC Class 10 Memory Card"/>
    <n v="103.92000000000002"/>
    <n v="10"/>
    <n v="0.2"/>
    <n v="-18.186000000000014"/>
  </r>
  <r>
    <n v="3670"/>
    <s v="CA-2011-129364"/>
    <x v="2"/>
    <x v="589"/>
    <d v="2011-12-13T00:00:00"/>
    <s v="Standard Class"/>
    <s v="TB-21250"/>
    <s v="Tim Brockman"/>
    <x v="0"/>
    <s v="United States"/>
    <s v="Salem"/>
    <s v="Oregon"/>
    <n v="97301"/>
    <x v="1"/>
    <s v="OFF-LA-10004409"/>
    <s v="Office Supplies"/>
    <s v="Labels"/>
    <s v="Avery 492"/>
    <n v="11.52"/>
    <n v="5"/>
    <n v="0.2"/>
    <n v="3.7439999999999989"/>
  </r>
  <r>
    <n v="3671"/>
    <s v="CA-2011-129364"/>
    <x v="2"/>
    <x v="589"/>
    <d v="2011-12-13T00:00:00"/>
    <s v="Standard Class"/>
    <s v="TB-21250"/>
    <s v="Tim Brockman"/>
    <x v="0"/>
    <s v="United States"/>
    <s v="Salem"/>
    <s v="Oregon"/>
    <n v="97301"/>
    <x v="1"/>
    <s v="OFF-PA-10001569"/>
    <s v="Office Supplies"/>
    <s v="Paper"/>
    <s v="Xerox 232"/>
    <n v="10.368000000000002"/>
    <n v="2"/>
    <n v="0.2"/>
    <n v="3.6288"/>
  </r>
  <r>
    <n v="3672"/>
    <s v="CA-2011-129364"/>
    <x v="2"/>
    <x v="589"/>
    <d v="2011-12-13T00:00:00"/>
    <s v="Standard Class"/>
    <s v="TB-21250"/>
    <s v="Tim Brockman"/>
    <x v="0"/>
    <s v="United States"/>
    <s v="Salem"/>
    <s v="Oregon"/>
    <n v="97301"/>
    <x v="1"/>
    <s v="OFF-ST-10001031"/>
    <s v="Office Supplies"/>
    <s v="Storage"/>
    <s v="Adjustable Personal File Tote"/>
    <n v="39.072000000000003"/>
    <n v="3"/>
    <n v="0.2"/>
    <n v="2.9304000000000023"/>
  </r>
  <r>
    <n v="3673"/>
    <s v="CA-2013-104969"/>
    <x v="0"/>
    <x v="143"/>
    <d v="2013-04-15T00:00:00"/>
    <s v="Standard Class"/>
    <s v="EH-14125"/>
    <s v="Eugene Hildebrand"/>
    <x v="2"/>
    <s v="United States"/>
    <s v="Troy"/>
    <s v="Ohio"/>
    <n v="45373"/>
    <x v="3"/>
    <s v="OFF-EN-10002312"/>
    <s v="Office Supplies"/>
    <s v="Envelopes"/>
    <s v="#10 Self-Seal White Envelopes"/>
    <n v="8.8719999999999999"/>
    <n v="1"/>
    <n v="0.2"/>
    <n v="3.2161"/>
  </r>
  <r>
    <n v="3674"/>
    <s v="CA-2013-104969"/>
    <x v="0"/>
    <x v="143"/>
    <d v="2013-04-15T00:00:00"/>
    <s v="Standard Class"/>
    <s v="EH-14125"/>
    <s v="Eugene Hildebrand"/>
    <x v="2"/>
    <s v="United States"/>
    <s v="Troy"/>
    <s v="Ohio"/>
    <n v="45373"/>
    <x v="3"/>
    <s v="OFF-BI-10004224"/>
    <s v="Office Supplies"/>
    <s v="Binders"/>
    <s v="Catalog Binders with Expanding Posts"/>
    <n v="121.10400000000003"/>
    <n v="6"/>
    <n v="0.7"/>
    <n v="-100.91999999999999"/>
  </r>
  <r>
    <n v="3675"/>
    <s v="CA-2014-154109"/>
    <x v="3"/>
    <x v="44"/>
    <d v="2014-11-12T00:00:00"/>
    <s v="Standard Class"/>
    <s v="ML-17410"/>
    <s v="Maris LaWare"/>
    <x v="0"/>
    <s v="United States"/>
    <s v="Philadelphia"/>
    <s v="Pennsylvania"/>
    <n v="19143"/>
    <x v="3"/>
    <s v="FUR-CH-10003774"/>
    <s v="Furniture"/>
    <s v="Chairs"/>
    <s v="Global Wood Trimmed Manager's Task Chair, Khaki"/>
    <n v="127.372"/>
    <n v="2"/>
    <n v="0.3"/>
    <n v="-30.933200000000006"/>
  </r>
  <r>
    <n v="3676"/>
    <s v="CA-2014-154109"/>
    <x v="3"/>
    <x v="44"/>
    <d v="2014-11-12T00:00:00"/>
    <s v="Standard Class"/>
    <s v="ML-17410"/>
    <s v="Maris LaWare"/>
    <x v="0"/>
    <s v="United States"/>
    <s v="Philadelphia"/>
    <s v="Pennsylvania"/>
    <n v="19143"/>
    <x v="3"/>
    <s v="OFF-PA-10000157"/>
    <s v="Office Supplies"/>
    <s v="Paper"/>
    <s v="Xerox 191"/>
    <n v="47.952000000000005"/>
    <n v="3"/>
    <n v="0.2"/>
    <n v="16.183799999999998"/>
  </r>
  <r>
    <n v="3677"/>
    <s v="CA-2012-156440"/>
    <x v="1"/>
    <x v="901"/>
    <d v="2012-12-09T00:00:00"/>
    <s v="Standard Class"/>
    <s v="MH-17620"/>
    <s v="Matt Hagelstein"/>
    <x v="1"/>
    <s v="United States"/>
    <s v="San Diego"/>
    <s v="California"/>
    <n v="92105"/>
    <x v="1"/>
    <s v="FUR-FU-10004090"/>
    <s v="Furniture"/>
    <s v="Furnishings"/>
    <s v="Executive Impressions 14&quot; Contract Wall Clock"/>
    <n v="44.46"/>
    <n v="2"/>
    <n v="0"/>
    <n v="14.671799999999998"/>
  </r>
  <r>
    <n v="3678"/>
    <s v="CA-2012-132626"/>
    <x v="1"/>
    <x v="584"/>
    <d v="2012-07-14T00:00:00"/>
    <s v="Standard Class"/>
    <s v="BT-11680"/>
    <s v="Brian Thompson"/>
    <x v="0"/>
    <s v="United States"/>
    <s v="Clinton"/>
    <s v="Maryland"/>
    <n v="20735"/>
    <x v="3"/>
    <s v="OFF-FA-10002763"/>
    <s v="Office Supplies"/>
    <s v="Fasteners"/>
    <s v="Advantus Map Pennant Flags and Round Head Tacks"/>
    <n v="15.8"/>
    <n v="4"/>
    <n v="0"/>
    <n v="5.0559999999999992"/>
  </r>
  <r>
    <n v="3679"/>
    <s v="CA-2012-132626"/>
    <x v="1"/>
    <x v="584"/>
    <d v="2012-07-14T00:00:00"/>
    <s v="Standard Class"/>
    <s v="BT-11680"/>
    <s v="Brian Thompson"/>
    <x v="0"/>
    <s v="United States"/>
    <s v="Clinton"/>
    <s v="Maryland"/>
    <n v="20735"/>
    <x v="3"/>
    <s v="TEC-MA-10002428"/>
    <s v="Technology"/>
    <s v="Machines"/>
    <s v="Fellowes Powershred HS-440 4-Sheet High Security Shredder"/>
    <n v="464.97"/>
    <n v="3"/>
    <n v="0"/>
    <n v="209.23649999999998"/>
  </r>
  <r>
    <n v="3680"/>
    <s v="CA-2012-132626"/>
    <x v="1"/>
    <x v="584"/>
    <d v="2012-07-14T00:00:00"/>
    <s v="Standard Class"/>
    <s v="BT-11680"/>
    <s v="Brian Thompson"/>
    <x v="0"/>
    <s v="United States"/>
    <s v="Clinton"/>
    <s v="Maryland"/>
    <n v="20735"/>
    <x v="3"/>
    <s v="FUR-FU-10002918"/>
    <s v="Furniture"/>
    <s v="Furnishings"/>
    <s v="Eldon ClusterMat Chair Mat with Cordless Antistatic Protection"/>
    <n v="181.96"/>
    <n v="2"/>
    <n v="0"/>
    <n v="20.015600000000006"/>
  </r>
  <r>
    <n v="3681"/>
    <s v="CA-2012-132626"/>
    <x v="1"/>
    <x v="584"/>
    <d v="2012-07-14T00:00:00"/>
    <s v="Standard Class"/>
    <s v="BT-11680"/>
    <s v="Brian Thompson"/>
    <x v="0"/>
    <s v="United States"/>
    <s v="Clinton"/>
    <s v="Maryland"/>
    <n v="20735"/>
    <x v="3"/>
    <s v="OFF-LA-10000476"/>
    <s v="Office Supplies"/>
    <s v="Labels"/>
    <s v="Avery 05222 Permanent Self-Adhesive File Folder Labels for Typewriters, on Rolls, White, 250/Roll"/>
    <n v="12.39"/>
    <n v="3"/>
    <n v="0"/>
    <n v="5.6993999999999998"/>
  </r>
  <r>
    <n v="3682"/>
    <s v="CA-2012-132626"/>
    <x v="1"/>
    <x v="584"/>
    <d v="2012-07-14T00:00:00"/>
    <s v="Standard Class"/>
    <s v="BT-11680"/>
    <s v="Brian Thompson"/>
    <x v="0"/>
    <s v="United States"/>
    <s v="Clinton"/>
    <s v="Maryland"/>
    <n v="20735"/>
    <x v="3"/>
    <s v="OFF-BI-10002854"/>
    <s v="Office Supplies"/>
    <s v="Binders"/>
    <s v="Performers Binder/Pad Holder, Black"/>
    <n v="84.09"/>
    <n v="3"/>
    <n v="0"/>
    <n v="42.045000000000002"/>
  </r>
  <r>
    <n v="3683"/>
    <s v="CA-2012-132626"/>
    <x v="1"/>
    <x v="584"/>
    <d v="2012-07-14T00:00:00"/>
    <s v="Standard Class"/>
    <s v="BT-11680"/>
    <s v="Brian Thompson"/>
    <x v="0"/>
    <s v="United States"/>
    <s v="Clinton"/>
    <s v="Maryland"/>
    <n v="20735"/>
    <x v="3"/>
    <s v="OFF-AR-10002987"/>
    <s v="Office Supplies"/>
    <s v="Art"/>
    <s v="Prismacolor Color Pencil Set"/>
    <n v="79.36"/>
    <n v="4"/>
    <n v="0"/>
    <n v="32.537600000000005"/>
  </r>
  <r>
    <n v="3684"/>
    <s v="CA-2012-132626"/>
    <x v="1"/>
    <x v="584"/>
    <d v="2012-07-14T00:00:00"/>
    <s v="Standard Class"/>
    <s v="BT-11680"/>
    <s v="Brian Thompson"/>
    <x v="0"/>
    <s v="United States"/>
    <s v="Clinton"/>
    <s v="Maryland"/>
    <n v="20735"/>
    <x v="3"/>
    <s v="OFF-BI-10004001"/>
    <s v="Office Supplies"/>
    <s v="Binders"/>
    <s v="GBC Recycled VeloBinder Covers"/>
    <n v="153.35999999999999"/>
    <n v="9"/>
    <n v="0"/>
    <n v="70.545599999999979"/>
  </r>
  <r>
    <n v="3685"/>
    <s v="CA-2012-132626"/>
    <x v="1"/>
    <x v="584"/>
    <d v="2012-07-14T00:00:00"/>
    <s v="Standard Class"/>
    <s v="BT-11680"/>
    <s v="Brian Thompson"/>
    <x v="0"/>
    <s v="United States"/>
    <s v="Clinton"/>
    <s v="Maryland"/>
    <n v="20735"/>
    <x v="3"/>
    <s v="OFF-BI-10001634"/>
    <s v="Office Supplies"/>
    <s v="Binders"/>
    <s v="Wilson Jones Active Use Binders"/>
    <n v="43.68"/>
    <n v="6"/>
    <n v="0"/>
    <n v="21.403200000000002"/>
  </r>
  <r>
    <n v="3686"/>
    <s v="CA-2012-132626"/>
    <x v="1"/>
    <x v="584"/>
    <d v="2012-07-14T00:00:00"/>
    <s v="Standard Class"/>
    <s v="BT-11680"/>
    <s v="Brian Thompson"/>
    <x v="0"/>
    <s v="United States"/>
    <s v="Clinton"/>
    <s v="Maryland"/>
    <n v="20735"/>
    <x v="3"/>
    <s v="OFF-ST-10003722"/>
    <s v="Office Supplies"/>
    <s v="Storage"/>
    <s v="Project Tote Personal File"/>
    <n v="98.21"/>
    <n v="7"/>
    <n v="0"/>
    <n v="28.480899999999984"/>
  </r>
  <r>
    <n v="3687"/>
    <s v="CA-2013-102792"/>
    <x v="0"/>
    <x v="180"/>
    <d v="2013-12-20T00:00:00"/>
    <s v="Standard Class"/>
    <s v="JC-15340"/>
    <s v="Jasper Cacioppo"/>
    <x v="0"/>
    <s v="United States"/>
    <s v="Riverside"/>
    <s v="California"/>
    <n v="92503"/>
    <x v="1"/>
    <s v="OFF-AR-10004757"/>
    <s v="Office Supplies"/>
    <s v="Art"/>
    <s v="Crayola Colored Pencils"/>
    <n v="9.84"/>
    <n v="3"/>
    <n v="0"/>
    <n v="3.2471999999999994"/>
  </r>
  <r>
    <n v="3688"/>
    <s v="CA-2013-108567"/>
    <x v="0"/>
    <x v="244"/>
    <d v="2013-05-25T00:00:00"/>
    <s v="Standard Class"/>
    <s v="DB-13210"/>
    <s v="Dean Braden"/>
    <x v="0"/>
    <s v="United States"/>
    <s v="Port Saint Lucie"/>
    <s v="Florida"/>
    <n v="34952"/>
    <x v="0"/>
    <s v="OFF-BI-10004140"/>
    <s v="Office Supplies"/>
    <s v="Binders"/>
    <s v="Avery Non-Stick Binders"/>
    <n v="2.6940000000000004"/>
    <n v="2"/>
    <n v="0.7"/>
    <n v="-2.2450000000000001"/>
  </r>
  <r>
    <n v="3689"/>
    <s v="CA-2014-140760"/>
    <x v="3"/>
    <x v="455"/>
    <d v="2014-06-06T00:00:00"/>
    <s v="Second Class"/>
    <s v="DO-13435"/>
    <s v="Denny Ordway"/>
    <x v="0"/>
    <s v="United States"/>
    <s v="Mesa"/>
    <s v="Arizona"/>
    <n v="85204"/>
    <x v="1"/>
    <s v="OFF-PA-10002479"/>
    <s v="Office Supplies"/>
    <s v="Paper"/>
    <s v="Xerox 4200 Series MultiUse Premium Copy Paper (20Lb. and 84 Bright)"/>
    <n v="25.344000000000001"/>
    <n v="6"/>
    <n v="0.2"/>
    <n v="7.92"/>
  </r>
  <r>
    <n v="3690"/>
    <s v="CA-2014-140760"/>
    <x v="3"/>
    <x v="455"/>
    <d v="2014-06-06T00:00:00"/>
    <s v="Second Class"/>
    <s v="DO-13435"/>
    <s v="Denny Ordway"/>
    <x v="0"/>
    <s v="United States"/>
    <s v="Mesa"/>
    <s v="Arizona"/>
    <n v="85204"/>
    <x v="1"/>
    <s v="OFF-EN-10001141"/>
    <s v="Office Supplies"/>
    <s v="Envelopes"/>
    <s v="Manila Recycled Extra-Heavyweight Clasp Envelopes, 6&quot; x 9&quot;"/>
    <n v="43.92"/>
    <n v="5"/>
    <n v="0.2"/>
    <n v="15.921000000000003"/>
  </r>
  <r>
    <n v="3691"/>
    <s v="US-2012-131359"/>
    <x v="1"/>
    <x v="628"/>
    <d v="2012-11-02T00:00:00"/>
    <s v="Second Class"/>
    <s v="FA-14230"/>
    <s v="Frank Atkinson"/>
    <x v="1"/>
    <s v="United States"/>
    <s v="Denver"/>
    <s v="Colorado"/>
    <n v="80219"/>
    <x v="1"/>
    <s v="TEC-MA-10000597"/>
    <s v="Technology"/>
    <s v="Machines"/>
    <s v="Lexmark S315 Color Inkjet Printer"/>
    <n v="59.994000000000007"/>
    <n v="2"/>
    <n v="0.7"/>
    <n v="-45.995400000000004"/>
  </r>
  <r>
    <n v="3692"/>
    <s v="US-2012-131359"/>
    <x v="1"/>
    <x v="628"/>
    <d v="2012-11-02T00:00:00"/>
    <s v="Second Class"/>
    <s v="FA-14230"/>
    <s v="Frank Atkinson"/>
    <x v="1"/>
    <s v="United States"/>
    <s v="Denver"/>
    <s v="Colorado"/>
    <n v="80219"/>
    <x v="1"/>
    <s v="TEC-CO-10001571"/>
    <s v="Technology"/>
    <s v="Copiers"/>
    <s v="Sharp 1540cs Digital Laser Copier"/>
    <n v="439.99200000000002"/>
    <n v="1"/>
    <n v="0.2"/>
    <n v="164.99700000000001"/>
  </r>
  <r>
    <n v="3693"/>
    <s v="US-2012-131359"/>
    <x v="1"/>
    <x v="628"/>
    <d v="2012-11-02T00:00:00"/>
    <s v="Second Class"/>
    <s v="FA-14230"/>
    <s v="Frank Atkinson"/>
    <x v="1"/>
    <s v="United States"/>
    <s v="Denver"/>
    <s v="Colorado"/>
    <n v="80219"/>
    <x v="1"/>
    <s v="TEC-PH-10004531"/>
    <s v="Technology"/>
    <s v="Phones"/>
    <s v="OtterBox Commuter Series Case - iPhone 5 &amp; 5s"/>
    <n v="87.96"/>
    <n v="5"/>
    <n v="0.2"/>
    <n v="30.785999999999998"/>
  </r>
  <r>
    <n v="3694"/>
    <s v="US-2012-131359"/>
    <x v="1"/>
    <x v="628"/>
    <d v="2012-11-02T00:00:00"/>
    <s v="Second Class"/>
    <s v="FA-14230"/>
    <s v="Frank Atkinson"/>
    <x v="1"/>
    <s v="United States"/>
    <s v="Denver"/>
    <s v="Colorado"/>
    <n v="80219"/>
    <x v="1"/>
    <s v="FUR-FU-10003026"/>
    <s v="Furniture"/>
    <s v="Furnishings"/>
    <s v="Eldon Regeneration Recycled Desk Accessories, Black"/>
    <n v="15.488"/>
    <n v="4"/>
    <n v="0.2"/>
    <n v="3.6783999999999999"/>
  </r>
  <r>
    <n v="3695"/>
    <s v="CA-2013-142097"/>
    <x v="0"/>
    <x v="680"/>
    <d v="2013-10-21T00:00:00"/>
    <s v="Standard Class"/>
    <s v="QJ-19255"/>
    <s v="Quincy Jones"/>
    <x v="1"/>
    <s v="United States"/>
    <s v="Springfield"/>
    <s v="Virginia"/>
    <n v="22153"/>
    <x v="0"/>
    <s v="OFF-BI-10002082"/>
    <s v="Office Supplies"/>
    <s v="Binders"/>
    <s v="GBC Twin Loop Wire Binding Elements"/>
    <n v="232.96"/>
    <n v="7"/>
    <n v="0"/>
    <n v="116.48"/>
  </r>
  <r>
    <n v="3696"/>
    <s v="CA-2013-142097"/>
    <x v="0"/>
    <x v="680"/>
    <d v="2013-10-21T00:00:00"/>
    <s v="Standard Class"/>
    <s v="QJ-19255"/>
    <s v="Quincy Jones"/>
    <x v="1"/>
    <s v="United States"/>
    <s v="Springfield"/>
    <s v="Virginia"/>
    <n v="22153"/>
    <x v="0"/>
    <s v="OFF-EN-10002312"/>
    <s v="Office Supplies"/>
    <s v="Envelopes"/>
    <s v="#10 Self-Seal White Envelopes"/>
    <n v="66.539999999999992"/>
    <n v="6"/>
    <n v="0"/>
    <n v="32.604599999999998"/>
  </r>
  <r>
    <n v="3697"/>
    <s v="CA-2013-142097"/>
    <x v="0"/>
    <x v="680"/>
    <d v="2013-10-21T00:00:00"/>
    <s v="Standard Class"/>
    <s v="QJ-19255"/>
    <s v="Quincy Jones"/>
    <x v="1"/>
    <s v="United States"/>
    <s v="Springfield"/>
    <s v="Virginia"/>
    <n v="22153"/>
    <x v="0"/>
    <s v="OFF-AP-10000696"/>
    <s v="Office Supplies"/>
    <s v="Appliances"/>
    <s v="Holmes Odor Grabber"/>
    <n v="43.26"/>
    <n v="3"/>
    <n v="0"/>
    <n v="14.275799999999998"/>
  </r>
  <r>
    <n v="3698"/>
    <s v="CA-2012-151680"/>
    <x v="1"/>
    <x v="902"/>
    <d v="2012-11-21T00:00:00"/>
    <s v="Second Class"/>
    <s v="TC-21475"/>
    <s v="Tony Chapman"/>
    <x v="2"/>
    <s v="United States"/>
    <s v="Seattle"/>
    <s v="Washington"/>
    <n v="98115"/>
    <x v="1"/>
    <s v="FUR-FU-10000305"/>
    <s v="Furniture"/>
    <s v="Furnishings"/>
    <s v="Tenex V2T-RE Standard Weight Series Chair Mat, 45&quot; x 53&quot;, Lip 25&quot; x 12&quot;"/>
    <n v="141.96"/>
    <n v="2"/>
    <n v="0"/>
    <n v="22.7136"/>
  </r>
  <r>
    <n v="3699"/>
    <s v="CA-2011-140039"/>
    <x v="2"/>
    <x v="103"/>
    <d v="2011-09-17T00:00:00"/>
    <s v="Standard Class"/>
    <s v="ON-18715"/>
    <s v="Odella Nelson"/>
    <x v="1"/>
    <s v="United States"/>
    <s v="Tempe"/>
    <s v="Arizona"/>
    <n v="85281"/>
    <x v="1"/>
    <s v="OFF-ST-10001034"/>
    <s v="Office Supplies"/>
    <s v="Storage"/>
    <s v="Eldon File Chest Portable File"/>
    <n v="79.400000000000006"/>
    <n v="5"/>
    <n v="0.2"/>
    <n v="5.9550000000000054"/>
  </r>
  <r>
    <n v="3700"/>
    <s v="CA-2014-160416"/>
    <x v="3"/>
    <x v="38"/>
    <d v="2014-11-19T00:00:00"/>
    <s v="Second Class"/>
    <s v="AD-10180"/>
    <s v="Alan Dominguez"/>
    <x v="2"/>
    <s v="United States"/>
    <s v="Yonkers"/>
    <s v="New York"/>
    <n v="10701"/>
    <x v="3"/>
    <s v="TEC-AC-10004114"/>
    <s v="Technology"/>
    <s v="Accessories"/>
    <s v="KeyTronic 6101 Series - Keyboard - Black"/>
    <n v="163.96"/>
    <n v="4"/>
    <n v="0"/>
    <n v="70.502800000000008"/>
  </r>
  <r>
    <n v="3701"/>
    <s v="CA-2014-169411"/>
    <x v="3"/>
    <x v="165"/>
    <d v="2014-12-30T00:00:00"/>
    <s v="Standard Class"/>
    <s v="AC-10615"/>
    <s v="Ann Chong"/>
    <x v="1"/>
    <s v="United States"/>
    <s v="Rochester"/>
    <s v="New York"/>
    <n v="14609"/>
    <x v="3"/>
    <s v="FUR-FU-10001602"/>
    <s v="Furniture"/>
    <s v="Furnishings"/>
    <s v="Eldon Delta Triangular Chair Mat, 52&quot; x 58&quot;, Clear"/>
    <n v="37.93"/>
    <n v="1"/>
    <n v="0"/>
    <n v="6.8273999999999972"/>
  </r>
  <r>
    <n v="3702"/>
    <s v="CA-2013-126543"/>
    <x v="0"/>
    <x v="850"/>
    <d v="2013-01-13T00:00:00"/>
    <s v="Second Class"/>
    <s v="MF-17665"/>
    <s v="Maureen Fritzler"/>
    <x v="1"/>
    <s v="United States"/>
    <s v="Toledo"/>
    <s v="Ohio"/>
    <n v="43615"/>
    <x v="3"/>
    <s v="FUR-FU-10002445"/>
    <s v="Furniture"/>
    <s v="Furnishings"/>
    <s v="DAX Two-Tone Rosewood/Black Document Frame, Desktop, 5 x 7"/>
    <n v="15.168000000000001"/>
    <n v="2"/>
    <n v="0.2"/>
    <n v="3.7920000000000011"/>
  </r>
  <r>
    <n v="3703"/>
    <s v="CA-2012-104941"/>
    <x v="1"/>
    <x v="385"/>
    <d v="2012-06-19T00:00:00"/>
    <s v="Standard Class"/>
    <s v="DH-13075"/>
    <s v="Dave Hallsten"/>
    <x v="1"/>
    <s v="United States"/>
    <s v="Decatur"/>
    <s v="Alabama"/>
    <n v="35601"/>
    <x v="0"/>
    <s v="OFF-AR-10004269"/>
    <s v="Office Supplies"/>
    <s v="Art"/>
    <s v="Newell 31"/>
    <n v="24.78"/>
    <n v="6"/>
    <n v="0"/>
    <n v="6.9384000000000006"/>
  </r>
  <r>
    <n v="3704"/>
    <s v="CA-2012-104941"/>
    <x v="1"/>
    <x v="385"/>
    <d v="2012-06-19T00:00:00"/>
    <s v="Standard Class"/>
    <s v="DH-13075"/>
    <s v="Dave Hallsten"/>
    <x v="1"/>
    <s v="United States"/>
    <s v="Decatur"/>
    <s v="Alabama"/>
    <n v="35601"/>
    <x v="0"/>
    <s v="OFF-BI-10001249"/>
    <s v="Office Supplies"/>
    <s v="Binders"/>
    <s v="Avery Heavy-Duty EZD View Binder with Locking Rings"/>
    <n v="19.14"/>
    <n v="3"/>
    <n v="0"/>
    <n v="8.8043999999999993"/>
  </r>
  <r>
    <n v="3705"/>
    <s v="CA-2012-104941"/>
    <x v="1"/>
    <x v="385"/>
    <d v="2012-06-19T00:00:00"/>
    <s v="Standard Class"/>
    <s v="DH-13075"/>
    <s v="Dave Hallsten"/>
    <x v="1"/>
    <s v="United States"/>
    <s v="Decatur"/>
    <s v="Alabama"/>
    <n v="35601"/>
    <x v="0"/>
    <s v="TEC-CO-10004202"/>
    <s v="Technology"/>
    <s v="Copiers"/>
    <s v="Brother DCP1000 Digital 3 in 1 Multifunction Machine"/>
    <n v="899.97"/>
    <n v="3"/>
    <n v="0"/>
    <n v="314.98950000000002"/>
  </r>
  <r>
    <n v="3706"/>
    <s v="CA-2012-104941"/>
    <x v="1"/>
    <x v="385"/>
    <d v="2012-06-19T00:00:00"/>
    <s v="Standard Class"/>
    <s v="DH-13075"/>
    <s v="Dave Hallsten"/>
    <x v="1"/>
    <s v="United States"/>
    <s v="Decatur"/>
    <s v="Alabama"/>
    <n v="35601"/>
    <x v="0"/>
    <s v="OFF-PA-10003363"/>
    <s v="Office Supplies"/>
    <s v="Paper"/>
    <s v="Xerox 204"/>
    <n v="32.400000000000006"/>
    <n v="5"/>
    <n v="0"/>
    <n v="15.552000000000001"/>
  </r>
  <r>
    <n v="3707"/>
    <s v="CA-2014-160087"/>
    <x v="3"/>
    <x v="257"/>
    <d v="2014-03-23T00:00:00"/>
    <s v="Standard Class"/>
    <s v="EN-13780"/>
    <s v="Edward Nazzal"/>
    <x v="0"/>
    <s v="United States"/>
    <s v="Dallas"/>
    <s v="Texas"/>
    <n v="75220"/>
    <x v="2"/>
    <s v="OFF-AR-10001915"/>
    <s v="Office Supplies"/>
    <s v="Art"/>
    <s v="Peel-Off China Markers"/>
    <n v="23.832000000000001"/>
    <n v="3"/>
    <n v="0.2"/>
    <n v="6.5538000000000007"/>
  </r>
  <r>
    <n v="3708"/>
    <s v="CA-2011-120544"/>
    <x v="2"/>
    <x v="533"/>
    <d v="2011-11-27T00:00:00"/>
    <s v="Standard Class"/>
    <s v="SS-20140"/>
    <s v="Saphhira Shifley"/>
    <x v="1"/>
    <s v="United States"/>
    <s v="Mesquite"/>
    <s v="Texas"/>
    <n v="75150"/>
    <x v="2"/>
    <s v="FUR-FU-10001940"/>
    <s v="Furniture"/>
    <s v="Furnishings"/>
    <s v="Staples"/>
    <n v="6.3680000000000003"/>
    <n v="2"/>
    <n v="0.6"/>
    <n v="-2.5471999999999984"/>
  </r>
  <r>
    <n v="3709"/>
    <s v="CA-2011-120544"/>
    <x v="2"/>
    <x v="533"/>
    <d v="2011-11-27T00:00:00"/>
    <s v="Standard Class"/>
    <s v="SS-20140"/>
    <s v="Saphhira Shifley"/>
    <x v="1"/>
    <s v="United States"/>
    <s v="Mesquite"/>
    <s v="Texas"/>
    <n v="75150"/>
    <x v="2"/>
    <s v="OFF-AP-10004336"/>
    <s v="Office Supplies"/>
    <s v="Appliances"/>
    <s v="Conquest 14 Commercial Heavy-Duty Upright Vacuum, Collection System, Accessory Kit"/>
    <n v="34.175999999999995"/>
    <n v="3"/>
    <n v="0.8"/>
    <n v="-87.148800000000023"/>
  </r>
  <r>
    <n v="3710"/>
    <s v="CA-2011-120544"/>
    <x v="2"/>
    <x v="533"/>
    <d v="2011-11-27T00:00:00"/>
    <s v="Standard Class"/>
    <s v="SS-20140"/>
    <s v="Saphhira Shifley"/>
    <x v="1"/>
    <s v="United States"/>
    <s v="Mesquite"/>
    <s v="Texas"/>
    <n v="75150"/>
    <x v="2"/>
    <s v="TEC-AC-10003709"/>
    <s v="Technology"/>
    <s v="Accessories"/>
    <s v="Maxell 4.7GB DVD-R 5/Pack"/>
    <n v="5.5440000000000005"/>
    <n v="7"/>
    <n v="0.2"/>
    <n v="1.6632000000000007"/>
  </r>
  <r>
    <n v="3711"/>
    <s v="CA-2014-113670"/>
    <x v="3"/>
    <x v="453"/>
    <d v="2014-10-18T00:00:00"/>
    <s v="First Class"/>
    <s v="RS-19765"/>
    <s v="Roland Schwarz"/>
    <x v="1"/>
    <s v="United States"/>
    <s v="Los Angeles"/>
    <s v="California"/>
    <n v="90045"/>
    <x v="1"/>
    <s v="FUR-TA-10001705"/>
    <s v="Furniture"/>
    <s v="Tables"/>
    <s v="Bush Advantage Collection Round Conference Table"/>
    <n v="510.24"/>
    <n v="3"/>
    <n v="0.2"/>
    <n v="6.3779999999999575"/>
  </r>
  <r>
    <n v="3712"/>
    <s v="CA-2014-113670"/>
    <x v="3"/>
    <x v="453"/>
    <d v="2014-10-18T00:00:00"/>
    <s v="First Class"/>
    <s v="RS-19765"/>
    <s v="Roland Schwarz"/>
    <x v="1"/>
    <s v="United States"/>
    <s v="Los Angeles"/>
    <s v="California"/>
    <n v="90045"/>
    <x v="1"/>
    <s v="OFF-PA-10000675"/>
    <s v="Office Supplies"/>
    <s v="Paper"/>
    <s v="Xerox 1919"/>
    <n v="204.95000000000002"/>
    <n v="5"/>
    <n v="0"/>
    <n v="100.4255"/>
  </r>
  <r>
    <n v="3713"/>
    <s v="CA-2014-166198"/>
    <x v="3"/>
    <x v="81"/>
    <d v="2014-04-25T00:00:00"/>
    <s v="First Class"/>
    <s v="JW-15955"/>
    <s v="Joni Wasserman"/>
    <x v="0"/>
    <s v="United States"/>
    <s v="Seattle"/>
    <s v="Washington"/>
    <n v="98103"/>
    <x v="1"/>
    <s v="TEC-AC-10000521"/>
    <s v="Technology"/>
    <s v="Accessories"/>
    <s v="Verbatim Slim CD and DVD Storage Cases, 50/Pack"/>
    <n v="11.54"/>
    <n v="1"/>
    <n v="0"/>
    <n v="3.4619999999999997"/>
  </r>
  <r>
    <n v="3714"/>
    <s v="CA-2014-166198"/>
    <x v="3"/>
    <x v="81"/>
    <d v="2014-04-25T00:00:00"/>
    <s v="First Class"/>
    <s v="JW-15955"/>
    <s v="Joni Wasserman"/>
    <x v="0"/>
    <s v="United States"/>
    <s v="Seattle"/>
    <s v="Washington"/>
    <n v="98103"/>
    <x v="1"/>
    <s v="FUR-FU-10004622"/>
    <s v="Furniture"/>
    <s v="Furnishings"/>
    <s v="Eldon Advantage Foldable Chair Mats for Low Pile Carpets"/>
    <n v="162.60000000000002"/>
    <n v="3"/>
    <n v="0"/>
    <n v="34.145999999999994"/>
  </r>
  <r>
    <n v="3715"/>
    <s v="CA-2011-135608"/>
    <x v="2"/>
    <x v="589"/>
    <d v="2011-12-10T00:00:00"/>
    <s v="Second Class"/>
    <s v="JK-15625"/>
    <s v="Jim Karlsson"/>
    <x v="0"/>
    <s v="United States"/>
    <s v="Olympia"/>
    <s v="Washington"/>
    <n v="98502"/>
    <x v="1"/>
    <s v="OFF-PA-10001954"/>
    <s v="Office Supplies"/>
    <s v="Paper"/>
    <s v="Xerox 1964"/>
    <n v="45.68"/>
    <n v="2"/>
    <n v="0"/>
    <n v="21.012799999999999"/>
  </r>
  <r>
    <n v="3716"/>
    <s v="CA-2011-135608"/>
    <x v="2"/>
    <x v="589"/>
    <d v="2011-12-10T00:00:00"/>
    <s v="Second Class"/>
    <s v="JK-15625"/>
    <s v="Jim Karlsson"/>
    <x v="0"/>
    <s v="United States"/>
    <s v="Olympia"/>
    <s v="Washington"/>
    <n v="98502"/>
    <x v="1"/>
    <s v="FUR-CH-10002602"/>
    <s v="Furniture"/>
    <s v="Chairs"/>
    <s v="DMI Arturo Collection Mission-style Design Wood Chair"/>
    <n v="603.91999999999996"/>
    <n v="5"/>
    <n v="0.2"/>
    <n v="45.294000000000011"/>
  </r>
  <r>
    <n v="3717"/>
    <s v="CA-2014-144568"/>
    <x v="3"/>
    <x v="148"/>
    <d v="2014-06-03T00:00:00"/>
    <s v="Standard Class"/>
    <s v="JO-15550"/>
    <s v="Jesus Ocampo"/>
    <x v="2"/>
    <s v="United States"/>
    <s v="Omaha"/>
    <s v="Nebraska"/>
    <n v="68104"/>
    <x v="2"/>
    <s v="OFF-FA-10004395"/>
    <s v="Office Supplies"/>
    <s v="Fasteners"/>
    <s v="Plymouth Boxed Rubber Bands by Plymouth"/>
    <n v="23.55"/>
    <n v="5"/>
    <n v="0"/>
    <n v="1.1775000000000002"/>
  </r>
  <r>
    <n v="3718"/>
    <s v="CA-2013-142370"/>
    <x v="0"/>
    <x v="251"/>
    <d v="2013-09-24T00:00:00"/>
    <s v="Standard Class"/>
    <s v="TP-21130"/>
    <s v="Theone Pippenger"/>
    <x v="0"/>
    <s v="United States"/>
    <s v="Columbus"/>
    <s v="Georgia"/>
    <n v="31907"/>
    <x v="0"/>
    <s v="OFF-SU-10003002"/>
    <s v="Office Supplies"/>
    <s v="Supplies"/>
    <s v="Letter Slitter"/>
    <n v="5.04"/>
    <n v="2"/>
    <n v="0"/>
    <n v="0.15120000000000022"/>
  </r>
  <r>
    <n v="3719"/>
    <s v="CA-2013-142370"/>
    <x v="0"/>
    <x v="251"/>
    <d v="2013-09-24T00:00:00"/>
    <s v="Standard Class"/>
    <s v="TP-21130"/>
    <s v="Theone Pippenger"/>
    <x v="0"/>
    <s v="United States"/>
    <s v="Columbus"/>
    <s v="Georgia"/>
    <n v="31907"/>
    <x v="0"/>
    <s v="TEC-AC-10002926"/>
    <s v="Technology"/>
    <s v="Accessories"/>
    <s v="Logitech Wireless Marathon Mouse M705"/>
    <n v="249.95000000000002"/>
    <n v="5"/>
    <n v="0"/>
    <n v="107.47850000000001"/>
  </r>
  <r>
    <n v="3720"/>
    <s v="CA-2013-105900"/>
    <x v="0"/>
    <x v="42"/>
    <d v="2013-09-24T00:00:00"/>
    <s v="Standard Class"/>
    <s v="BS-11590"/>
    <s v="Brendan Sweed"/>
    <x v="1"/>
    <s v="United States"/>
    <s v="Columbus"/>
    <s v="Indiana"/>
    <n v="47201"/>
    <x v="2"/>
    <s v="OFF-AR-10002656"/>
    <s v="Office Supplies"/>
    <s v="Art"/>
    <s v="Sanford Liquid Accent Highlighters"/>
    <n v="33.4"/>
    <n v="5"/>
    <n v="0"/>
    <n v="12.357999999999997"/>
  </r>
  <r>
    <n v="3721"/>
    <s v="CA-2013-151155"/>
    <x v="0"/>
    <x v="887"/>
    <d v="2013-12-25T00:00:00"/>
    <s v="Standard Class"/>
    <s v="AB-10255"/>
    <s v="Alejandro Ballentine"/>
    <x v="2"/>
    <s v="United States"/>
    <s v="Jackson"/>
    <s v="Mississippi"/>
    <n v="39212"/>
    <x v="0"/>
    <s v="FUR-FU-10001918"/>
    <s v="Furniture"/>
    <s v="Furnishings"/>
    <s v="C-Line Cubicle Keepers Polyproplyene Holder With Velcro Backings"/>
    <n v="18.920000000000002"/>
    <n v="4"/>
    <n v="0"/>
    <n v="7.3788000000000018"/>
  </r>
  <r>
    <n v="3722"/>
    <s v="CA-2013-151155"/>
    <x v="0"/>
    <x v="887"/>
    <d v="2013-12-25T00:00:00"/>
    <s v="Standard Class"/>
    <s v="AB-10255"/>
    <s v="Alejandro Ballentine"/>
    <x v="2"/>
    <s v="United States"/>
    <s v="Jackson"/>
    <s v="Mississippi"/>
    <n v="39212"/>
    <x v="0"/>
    <s v="OFF-BI-10003910"/>
    <s v="Office Supplies"/>
    <s v="Binders"/>
    <s v="DXL Angle-View Binders with Locking Rings by Samsill"/>
    <n v="15.42"/>
    <n v="2"/>
    <n v="0"/>
    <n v="6.9390000000000001"/>
  </r>
  <r>
    <n v="3723"/>
    <s v="CA-2014-144036"/>
    <x v="3"/>
    <x v="903"/>
    <d v="2014-11-27T00:00:00"/>
    <s v="Standard Class"/>
    <s v="FO-14305"/>
    <s v="Frank Olsen"/>
    <x v="0"/>
    <s v="United States"/>
    <s v="Houston"/>
    <s v="Texas"/>
    <n v="77070"/>
    <x v="2"/>
    <s v="OFF-AR-10000122"/>
    <s v="Office Supplies"/>
    <s v="Art"/>
    <s v="Newell 314"/>
    <n v="35.712000000000003"/>
    <n v="8"/>
    <n v="0.2"/>
    <n v="2.2319999999999958"/>
  </r>
  <r>
    <n v="3724"/>
    <s v="US-2011-169789"/>
    <x v="2"/>
    <x v="125"/>
    <d v="2012-01-04T00:00:00"/>
    <s v="Standard Class"/>
    <s v="MF-17665"/>
    <s v="Maureen Fritzler"/>
    <x v="1"/>
    <s v="United States"/>
    <s v="Phoenix"/>
    <s v="Arizona"/>
    <n v="85023"/>
    <x v="1"/>
    <s v="OFF-BI-10004600"/>
    <s v="Office Supplies"/>
    <s v="Binders"/>
    <s v="Ibico Ibimaster 300 Manual Binding System"/>
    <n v="551.98500000000013"/>
    <n v="5"/>
    <n v="0.7"/>
    <n v="-459.98750000000018"/>
  </r>
  <r>
    <n v="3725"/>
    <s v="CA-2014-127264"/>
    <x v="3"/>
    <x v="355"/>
    <d v="2014-04-06T00:00:00"/>
    <s v="First Class"/>
    <s v="SA-20830"/>
    <s v="Sue Ann Reed"/>
    <x v="0"/>
    <s v="United States"/>
    <s v="Chicago"/>
    <s v="Illinois"/>
    <n v="60653"/>
    <x v="2"/>
    <s v="OFF-AR-10003045"/>
    <s v="Office Supplies"/>
    <s v="Art"/>
    <s v="Prang Colored Pencils"/>
    <n v="7.0559999999999992"/>
    <n v="3"/>
    <n v="0.2"/>
    <n v="2.2050000000000001"/>
  </r>
  <r>
    <n v="3726"/>
    <s v="CA-2013-151512"/>
    <x v="0"/>
    <x v="482"/>
    <d v="2014-01-03T00:00:00"/>
    <s v="Standard Class"/>
    <s v="SH-19975"/>
    <s v="Sally Hughsby"/>
    <x v="1"/>
    <s v="United States"/>
    <s v="Denver"/>
    <s v="Colorado"/>
    <n v="80219"/>
    <x v="1"/>
    <s v="OFF-AP-10000252"/>
    <s v="Office Supplies"/>
    <s v="Appliances"/>
    <s v="Harmony HEPA Quiet Air Purifiers"/>
    <n v="18.72"/>
    <n v="2"/>
    <n v="0.2"/>
    <n v="3.51"/>
  </r>
  <r>
    <n v="3727"/>
    <s v="CA-2013-165169"/>
    <x v="0"/>
    <x v="410"/>
    <d v="2013-06-12T00:00:00"/>
    <s v="Standard Class"/>
    <s v="JL-15235"/>
    <s v="Janet Lee"/>
    <x v="0"/>
    <s v="United States"/>
    <s v="Newark"/>
    <s v="Delaware"/>
    <n v="19711"/>
    <x v="3"/>
    <s v="OFF-ST-10001496"/>
    <s v="Office Supplies"/>
    <s v="Storage"/>
    <s v="Standard Rollaway File with Lock"/>
    <n v="360.38"/>
    <n v="2"/>
    <n v="0"/>
    <n v="93.698800000000006"/>
  </r>
  <r>
    <n v="3728"/>
    <s v="CA-2013-165169"/>
    <x v="0"/>
    <x v="410"/>
    <d v="2013-06-12T00:00:00"/>
    <s v="Standard Class"/>
    <s v="JL-15235"/>
    <s v="Janet Lee"/>
    <x v="0"/>
    <s v="United States"/>
    <s v="Newark"/>
    <s v="Delaware"/>
    <n v="19711"/>
    <x v="3"/>
    <s v="OFF-AR-10000122"/>
    <s v="Office Supplies"/>
    <s v="Art"/>
    <s v="Newell 314"/>
    <n v="11.16"/>
    <n v="2"/>
    <n v="0"/>
    <n v="2.7899999999999991"/>
  </r>
  <r>
    <n v="3729"/>
    <s v="CA-2013-165169"/>
    <x v="0"/>
    <x v="410"/>
    <d v="2013-06-12T00:00:00"/>
    <s v="Standard Class"/>
    <s v="JL-15235"/>
    <s v="Janet Lee"/>
    <x v="0"/>
    <s v="United States"/>
    <s v="Newark"/>
    <s v="Delaware"/>
    <n v="19711"/>
    <x v="3"/>
    <s v="OFF-LA-10000407"/>
    <s v="Office Supplies"/>
    <s v="Labels"/>
    <s v="Avery White Multi-Purpose Labels"/>
    <n v="14.940000000000001"/>
    <n v="3"/>
    <n v="0"/>
    <n v="6.8723999999999998"/>
  </r>
  <r>
    <n v="3730"/>
    <s v="CA-2012-109575"/>
    <x v="1"/>
    <x v="227"/>
    <d v="2012-09-23T00:00:00"/>
    <s v="Standard Class"/>
    <s v="KH-16630"/>
    <s v="Ken Heidel"/>
    <x v="1"/>
    <s v="United States"/>
    <s v="Clinton"/>
    <s v="Maryland"/>
    <n v="20735"/>
    <x v="3"/>
    <s v="OFF-ST-10004950"/>
    <s v="Office Supplies"/>
    <s v="Storage"/>
    <s v="Acco Perma 3000 Stacking Storage Drawers"/>
    <n v="41.96"/>
    <n v="2"/>
    <n v="0"/>
    <n v="7.9724000000000004"/>
  </r>
  <r>
    <n v="3731"/>
    <s v="CA-2012-109575"/>
    <x v="1"/>
    <x v="227"/>
    <d v="2012-09-23T00:00:00"/>
    <s v="Standard Class"/>
    <s v="KH-16630"/>
    <s v="Ken Heidel"/>
    <x v="1"/>
    <s v="United States"/>
    <s v="Clinton"/>
    <s v="Maryland"/>
    <n v="20735"/>
    <x v="3"/>
    <s v="OFF-ST-10004123"/>
    <s v="Office Supplies"/>
    <s v="Storage"/>
    <s v="Safco Industrial Wire Shelving System"/>
    <n v="636.86"/>
    <n v="7"/>
    <n v="0"/>
    <n v="0"/>
  </r>
  <r>
    <n v="3732"/>
    <s v="CA-2012-109575"/>
    <x v="1"/>
    <x v="227"/>
    <d v="2012-09-23T00:00:00"/>
    <s v="Standard Class"/>
    <s v="KH-16630"/>
    <s v="Ken Heidel"/>
    <x v="1"/>
    <s v="United States"/>
    <s v="Clinton"/>
    <s v="Maryland"/>
    <n v="20735"/>
    <x v="3"/>
    <s v="TEC-PH-10000730"/>
    <s v="Technology"/>
    <s v="Phones"/>
    <s v="Samsung Galaxy S4 Active"/>
    <n v="499.99"/>
    <n v="1"/>
    <n v="0"/>
    <n v="129.99740000000003"/>
  </r>
  <r>
    <n v="3733"/>
    <s v="CA-2012-109575"/>
    <x v="1"/>
    <x v="227"/>
    <d v="2012-09-23T00:00:00"/>
    <s v="Standard Class"/>
    <s v="KH-16630"/>
    <s v="Ken Heidel"/>
    <x v="1"/>
    <s v="United States"/>
    <s v="Clinton"/>
    <s v="Maryland"/>
    <n v="20735"/>
    <x v="3"/>
    <s v="TEC-PH-10000895"/>
    <s v="Technology"/>
    <s v="Phones"/>
    <s v="Polycom VVX 310 VoIP phone"/>
    <n v="1259.93"/>
    <n v="7"/>
    <n v="0"/>
    <n v="327.58180000000004"/>
  </r>
  <r>
    <n v="3734"/>
    <s v="CA-2012-109575"/>
    <x v="1"/>
    <x v="227"/>
    <d v="2012-09-23T00:00:00"/>
    <s v="Standard Class"/>
    <s v="KH-16630"/>
    <s v="Ken Heidel"/>
    <x v="1"/>
    <s v="United States"/>
    <s v="Clinton"/>
    <s v="Maryland"/>
    <n v="20735"/>
    <x v="3"/>
    <s v="OFF-BI-10000962"/>
    <s v="Office Supplies"/>
    <s v="Binders"/>
    <s v="Acco Flexible ACCOHIDE Square Ring Data Binder, Dark Blue, 11 1/2&quot; X 14&quot; 7/8&quot;"/>
    <n v="65.08"/>
    <n v="4"/>
    <n v="0"/>
    <n v="31.889199999999995"/>
  </r>
  <r>
    <n v="3735"/>
    <s v="CA-2014-168193"/>
    <x v="3"/>
    <x v="904"/>
    <d v="2014-03-12T00:00:00"/>
    <s v="Second Class"/>
    <s v="RM-19750"/>
    <s v="Roland Murray"/>
    <x v="0"/>
    <s v="United States"/>
    <s v="New York City"/>
    <s v="New York"/>
    <n v="10011"/>
    <x v="3"/>
    <s v="OFF-PA-10002254"/>
    <s v="Office Supplies"/>
    <s v="Paper"/>
    <s v="Xerox 1883"/>
    <n v="26.38"/>
    <n v="1"/>
    <n v="0"/>
    <n v="12.134799999999998"/>
  </r>
  <r>
    <n v="3736"/>
    <s v="CA-2014-168193"/>
    <x v="3"/>
    <x v="904"/>
    <d v="2014-03-12T00:00:00"/>
    <s v="Second Class"/>
    <s v="RM-19750"/>
    <s v="Roland Murray"/>
    <x v="0"/>
    <s v="United States"/>
    <s v="New York City"/>
    <s v="New York"/>
    <n v="10011"/>
    <x v="3"/>
    <s v="FUR-FU-10002554"/>
    <s v="Furniture"/>
    <s v="Furnishings"/>
    <s v="Westinghouse Floor Lamp with Metal Mesh Shade, Black"/>
    <n v="71.97"/>
    <n v="3"/>
    <n v="0"/>
    <n v="16.553099999999993"/>
  </r>
  <r>
    <n v="3737"/>
    <s v="CA-2013-115476"/>
    <x v="0"/>
    <x v="716"/>
    <d v="2013-03-18T00:00:00"/>
    <s v="Same Day"/>
    <s v="VM-21835"/>
    <s v="Vivian Mathis"/>
    <x v="0"/>
    <s v="United States"/>
    <s v="Newark"/>
    <s v="Delaware"/>
    <n v="19711"/>
    <x v="3"/>
    <s v="TEC-PH-10000673"/>
    <s v="Technology"/>
    <s v="Phones"/>
    <s v="Plantronics Voyager Pro HD - Bluetooth Headset"/>
    <n v="129.97999999999999"/>
    <n v="2"/>
    <n v="0"/>
    <n v="62.3904"/>
  </r>
  <r>
    <n v="3738"/>
    <s v="CA-2013-115476"/>
    <x v="0"/>
    <x v="716"/>
    <d v="2013-03-18T00:00:00"/>
    <s v="Same Day"/>
    <s v="VM-21835"/>
    <s v="Vivian Mathis"/>
    <x v="0"/>
    <s v="United States"/>
    <s v="Newark"/>
    <s v="Delaware"/>
    <n v="19711"/>
    <x v="3"/>
    <s v="OFF-BI-10000962"/>
    <s v="Office Supplies"/>
    <s v="Binders"/>
    <s v="Acco Flexible ACCOHIDE Square Ring Data Binder, Dark Blue, 11 1/2&quot; X 14&quot; 7/8&quot;"/>
    <n v="32.54"/>
    <n v="2"/>
    <n v="0"/>
    <n v="15.944599999999998"/>
  </r>
  <r>
    <n v="3739"/>
    <s v="CA-2013-133340"/>
    <x v="0"/>
    <x v="10"/>
    <d v="2013-12-14T00:00:00"/>
    <s v="Standard Class"/>
    <s v="LH-17155"/>
    <s v="Logan Haushalter"/>
    <x v="0"/>
    <s v="United States"/>
    <s v="Jackson"/>
    <s v="Michigan"/>
    <n v="49201"/>
    <x v="2"/>
    <s v="TEC-PH-10003988"/>
    <s v="Technology"/>
    <s v="Phones"/>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s v="Michigan"/>
    <n v="49201"/>
    <x v="2"/>
    <s v="TEC-AC-10001109"/>
    <s v="Technology"/>
    <s v="Accessories"/>
    <s v="Logitech Trackman Marble Mouse"/>
    <n v="59.98"/>
    <n v="2"/>
    <n v="0"/>
    <n v="25.191600000000001"/>
  </r>
  <r>
    <n v="3741"/>
    <s v="CA-2013-133340"/>
    <x v="0"/>
    <x v="10"/>
    <d v="2013-12-14T00:00:00"/>
    <s v="Standard Class"/>
    <s v="LH-17155"/>
    <s v="Logan Haushalter"/>
    <x v="0"/>
    <s v="United States"/>
    <s v="Jackson"/>
    <s v="Michigan"/>
    <n v="49201"/>
    <x v="2"/>
    <s v="OFF-AP-10002311"/>
    <s v="Office Supplies"/>
    <s v="Appliances"/>
    <s v="Holmes Replacement Filter for HEPA Air Cleaner, Very Large Room, HEPA Filter"/>
    <n v="61.929000000000002"/>
    <n v="1"/>
    <n v="0.1"/>
    <n v="23.395400000000002"/>
  </r>
  <r>
    <n v="3742"/>
    <s v="CA-2013-137848"/>
    <x v="0"/>
    <x v="804"/>
    <d v="2013-01-21T00:00:00"/>
    <s v="Standard Class"/>
    <s v="WB-21850"/>
    <s v="William Brown"/>
    <x v="0"/>
    <s v="United States"/>
    <s v="New York City"/>
    <s v="New York"/>
    <n v="10011"/>
    <x v="3"/>
    <s v="OFF-EN-10001137"/>
    <s v="Office Supplies"/>
    <s v="Envelopes"/>
    <s v="#10 Gummed Flap White Envelopes, 100/Box"/>
    <n v="16.52"/>
    <n v="4"/>
    <n v="0"/>
    <n v="7.5991999999999997"/>
  </r>
  <r>
    <n v="3743"/>
    <s v="CA-2013-137848"/>
    <x v="0"/>
    <x v="804"/>
    <d v="2013-01-21T00:00:00"/>
    <s v="Standard Class"/>
    <s v="WB-21850"/>
    <s v="William Brown"/>
    <x v="0"/>
    <s v="United States"/>
    <s v="New York City"/>
    <s v="New York"/>
    <n v="10011"/>
    <x v="3"/>
    <s v="OFF-PA-10004285"/>
    <s v="Office Supplies"/>
    <s v="Paper"/>
    <s v="Xerox 1959"/>
    <n v="60.12"/>
    <n v="9"/>
    <n v="0"/>
    <n v="28.857599999999998"/>
  </r>
  <r>
    <n v="3744"/>
    <s v="CA-2013-137848"/>
    <x v="0"/>
    <x v="804"/>
    <d v="2013-01-21T00:00:00"/>
    <s v="Standard Class"/>
    <s v="WB-21850"/>
    <s v="William Brown"/>
    <x v="0"/>
    <s v="United States"/>
    <s v="New York City"/>
    <s v="New York"/>
    <n v="10011"/>
    <x v="3"/>
    <s v="OFF-BI-10002225"/>
    <s v="Office Supplies"/>
    <s v="Binders"/>
    <s v="Square Ring Data Binders, Rigid 75 Pt. Covers, 11&quot; x 14-7/8&quot;"/>
    <n v="49.536000000000001"/>
    <n v="3"/>
    <n v="0.2"/>
    <n v="17.337599999999998"/>
  </r>
  <r>
    <n v="3745"/>
    <s v="CA-2011-113047"/>
    <x v="2"/>
    <x v="745"/>
    <d v="2011-10-24T00:00:00"/>
    <s v="Same Day"/>
    <s v="AP-10915"/>
    <s v="Arthur Prichep"/>
    <x v="0"/>
    <s v="United States"/>
    <s v="Rock Hill"/>
    <s v="South Carolina"/>
    <n v="29730"/>
    <x v="0"/>
    <s v="OFF-FA-10002763"/>
    <s v="Office Supplies"/>
    <s v="Fasteners"/>
    <s v="Advantus Map Pennant Flags and Round Head Tacks"/>
    <n v="11.850000000000001"/>
    <n v="3"/>
    <n v="0"/>
    <n v="3.7919999999999994"/>
  </r>
  <r>
    <n v="3746"/>
    <s v="CA-2013-149979"/>
    <x v="0"/>
    <x v="713"/>
    <d v="2013-09-29T00:00:00"/>
    <s v="Second Class"/>
    <s v="RA-19915"/>
    <s v="Russell Applegate"/>
    <x v="0"/>
    <s v="United States"/>
    <s v="Columbus"/>
    <s v="Georgia"/>
    <n v="31907"/>
    <x v="0"/>
    <s v="OFF-ST-10003058"/>
    <s v="Office Supplies"/>
    <s v="Storage"/>
    <s v="Eldon Mobile Mega Data Cart  Mega Stackable  Add-On Trays"/>
    <n v="118.25"/>
    <n v="5"/>
    <n v="0"/>
    <n v="34.292499999999997"/>
  </r>
  <r>
    <n v="3747"/>
    <s v="CA-2013-149979"/>
    <x v="0"/>
    <x v="713"/>
    <d v="2013-09-29T00:00:00"/>
    <s v="Second Class"/>
    <s v="RA-19915"/>
    <s v="Russell Applegate"/>
    <x v="0"/>
    <s v="United States"/>
    <s v="Columbus"/>
    <s v="Georgia"/>
    <n v="31907"/>
    <x v="0"/>
    <s v="FUR-CH-10002084"/>
    <s v="Furniture"/>
    <s v="Chairs"/>
    <s v="Hon Mobius Operator's Chair"/>
    <n v="368.96999999999997"/>
    <n v="3"/>
    <n v="0"/>
    <n v="81.173400000000001"/>
  </r>
  <r>
    <n v="3748"/>
    <s v="CA-2014-161956"/>
    <x v="3"/>
    <x v="151"/>
    <d v="2014-08-30T00:00:00"/>
    <s v="Second Class"/>
    <s v="DR-12880"/>
    <s v="Dan Reichenbach"/>
    <x v="1"/>
    <s v="United States"/>
    <s v="Inglewood"/>
    <s v="California"/>
    <n v="90301"/>
    <x v="1"/>
    <s v="FUR-FU-10002937"/>
    <s v="Furniture"/>
    <s v="Furnishings"/>
    <s v="GE 48&quot; Fluorescent Tube, Cool White Energy Saver, 34 Watts, 30/Box"/>
    <n v="198.46"/>
    <n v="2"/>
    <n v="0"/>
    <n v="99.23"/>
  </r>
  <r>
    <n v="3749"/>
    <s v="CA-2014-161956"/>
    <x v="3"/>
    <x v="151"/>
    <d v="2014-08-30T00:00:00"/>
    <s v="Second Class"/>
    <s v="DR-12880"/>
    <s v="Dan Reichenbach"/>
    <x v="1"/>
    <s v="United States"/>
    <s v="Inglewood"/>
    <s v="California"/>
    <n v="90301"/>
    <x v="1"/>
    <s v="OFF-AP-10001242"/>
    <s v="Office Supplies"/>
    <s v="Appliances"/>
    <s v="APC 7 Outlet Network SurgeArrest Surge Protector"/>
    <n v="321.92"/>
    <n v="4"/>
    <n v="0"/>
    <n v="96.575999999999993"/>
  </r>
  <r>
    <n v="3750"/>
    <s v="CA-2014-161956"/>
    <x v="3"/>
    <x v="151"/>
    <d v="2014-08-30T00:00:00"/>
    <s v="Second Class"/>
    <s v="DR-12880"/>
    <s v="Dan Reichenbach"/>
    <x v="1"/>
    <s v="United States"/>
    <s v="Inglewood"/>
    <s v="California"/>
    <n v="90301"/>
    <x v="1"/>
    <s v="TEC-CO-10001571"/>
    <s v="Technology"/>
    <s v="Copiers"/>
    <s v="Sharp 1540cs Digital Laser Copier"/>
    <n v="879.98400000000004"/>
    <n v="2"/>
    <n v="0.2"/>
    <n v="329.99400000000003"/>
  </r>
  <r>
    <n v="3751"/>
    <s v="CA-2014-161956"/>
    <x v="3"/>
    <x v="151"/>
    <d v="2014-08-30T00:00:00"/>
    <s v="Second Class"/>
    <s v="DR-12880"/>
    <s v="Dan Reichenbach"/>
    <x v="1"/>
    <s v="United States"/>
    <s v="Inglewood"/>
    <s v="California"/>
    <n v="90301"/>
    <x v="1"/>
    <s v="OFF-SU-10002503"/>
    <s v="Office Supplies"/>
    <s v="Supplies"/>
    <s v="Acme Preferred Stainless Steel Scissors"/>
    <n v="28.4"/>
    <n v="5"/>
    <n v="0"/>
    <n v="8.2359999999999989"/>
  </r>
  <r>
    <n v="3752"/>
    <s v="CA-2014-161956"/>
    <x v="3"/>
    <x v="151"/>
    <d v="2014-08-30T00:00:00"/>
    <s v="Second Class"/>
    <s v="DR-12880"/>
    <s v="Dan Reichenbach"/>
    <x v="1"/>
    <s v="United States"/>
    <s v="Inglewood"/>
    <s v="California"/>
    <n v="90301"/>
    <x v="1"/>
    <s v="FUR-CH-10004886"/>
    <s v="Furniture"/>
    <s v="Chairs"/>
    <s v="Bevis Steel Folding Chairs"/>
    <n v="230.28000000000003"/>
    <n v="3"/>
    <n v="0.2"/>
    <n v="23.027999999999992"/>
  </r>
  <r>
    <n v="3753"/>
    <s v="CA-2014-161956"/>
    <x v="3"/>
    <x v="151"/>
    <d v="2014-08-30T00:00:00"/>
    <s v="Second Class"/>
    <s v="DR-12880"/>
    <s v="Dan Reichenbach"/>
    <x v="1"/>
    <s v="United States"/>
    <s v="Inglewood"/>
    <s v="California"/>
    <n v="90301"/>
    <x v="1"/>
    <s v="OFF-PA-10001289"/>
    <s v="Office Supplies"/>
    <s v="Paper"/>
    <s v="White Computer Printout Paper by Universal"/>
    <n v="116.28"/>
    <n v="3"/>
    <n v="0"/>
    <n v="56.977199999999996"/>
  </r>
  <r>
    <n v="3754"/>
    <s v="CA-2014-161956"/>
    <x v="3"/>
    <x v="151"/>
    <d v="2014-08-30T00:00:00"/>
    <s v="Second Class"/>
    <s v="DR-12880"/>
    <s v="Dan Reichenbach"/>
    <x v="1"/>
    <s v="United States"/>
    <s v="Inglewood"/>
    <s v="California"/>
    <n v="90301"/>
    <x v="1"/>
    <s v="OFF-BI-10003650"/>
    <s v="Office Supplies"/>
    <s v="Binders"/>
    <s v="GBC DocuBind 300 Electric Binding Machine"/>
    <n v="841.5680000000001"/>
    <n v="2"/>
    <n v="0.2"/>
    <n v="294.54879999999991"/>
  </r>
  <r>
    <n v="3755"/>
    <s v="CA-2014-161956"/>
    <x v="3"/>
    <x v="151"/>
    <d v="2014-08-30T00:00:00"/>
    <s v="Second Class"/>
    <s v="DR-12880"/>
    <s v="Dan Reichenbach"/>
    <x v="1"/>
    <s v="United States"/>
    <s v="Inglewood"/>
    <s v="California"/>
    <n v="90301"/>
    <x v="1"/>
    <s v="OFF-ST-10001370"/>
    <s v="Office Supplies"/>
    <s v="Storage"/>
    <s v="Sensible Storage WireTech Storage Systems"/>
    <n v="354.90000000000003"/>
    <n v="5"/>
    <n v="0"/>
    <n v="17.744999999999962"/>
  </r>
  <r>
    <n v="3756"/>
    <s v="CA-2013-116799"/>
    <x v="0"/>
    <x v="840"/>
    <d v="2013-03-07T00:00:00"/>
    <s v="First Class"/>
    <s v="JG-15310"/>
    <s v="Jason Gross"/>
    <x v="1"/>
    <s v="United States"/>
    <s v="Odessa"/>
    <s v="Texas"/>
    <n v="79762"/>
    <x v="2"/>
    <s v="OFF-PA-10001892"/>
    <s v="Office Supplies"/>
    <s v="Paper"/>
    <s v="Rediform Wirebound &quot;Phone Memo&quot; Message Book, 11 x 5-3/4"/>
    <n v="42.783999999999999"/>
    <n v="7"/>
    <n v="0.2"/>
    <n v="15.509199999999998"/>
  </r>
  <r>
    <n v="3757"/>
    <s v="CA-2013-116799"/>
    <x v="0"/>
    <x v="840"/>
    <d v="2013-03-07T00:00:00"/>
    <s v="First Class"/>
    <s v="JG-15310"/>
    <s v="Jason Gross"/>
    <x v="1"/>
    <s v="United States"/>
    <s v="Odessa"/>
    <s v="Texas"/>
    <n v="79762"/>
    <x v="2"/>
    <s v="FUR-CH-10004983"/>
    <s v="Furniture"/>
    <s v="Chairs"/>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s v="Ohio"/>
    <n v="43055"/>
    <x v="3"/>
    <s v="OFF-AR-10001615"/>
    <s v="Office Supplies"/>
    <s v="Art"/>
    <s v="Newell 34"/>
    <n v="111.104"/>
    <n v="7"/>
    <n v="0.2"/>
    <n v="8.3328000000000024"/>
  </r>
  <r>
    <n v="3759"/>
    <s v="CA-2012-167745"/>
    <x v="1"/>
    <x v="227"/>
    <d v="2012-09-23T00:00:00"/>
    <s v="Standard Class"/>
    <s v="GB-14530"/>
    <s v="George Bell"/>
    <x v="1"/>
    <s v="United States"/>
    <s v="Los Angeles"/>
    <s v="California"/>
    <n v="90049"/>
    <x v="1"/>
    <s v="OFF-AR-10003602"/>
    <s v="Office Supplies"/>
    <s v="Art"/>
    <s v="Quartet Omega Colored Chalk, 12/Pack"/>
    <n v="11.68"/>
    <n v="2"/>
    <n v="0"/>
    <n v="5.4895999999999994"/>
  </r>
  <r>
    <n v="3760"/>
    <s v="CA-2012-167745"/>
    <x v="1"/>
    <x v="227"/>
    <d v="2012-09-23T00:00:00"/>
    <s v="Standard Class"/>
    <s v="GB-14530"/>
    <s v="George Bell"/>
    <x v="1"/>
    <s v="United States"/>
    <s v="Los Angeles"/>
    <s v="California"/>
    <n v="90049"/>
    <x v="1"/>
    <s v="OFF-SU-10004782"/>
    <s v="Office Supplies"/>
    <s v="Supplies"/>
    <s v="Elite 5&quot; Scissors"/>
    <n v="16.899999999999999"/>
    <n v="2"/>
    <n v="0"/>
    <n v="5.0699999999999985"/>
  </r>
  <r>
    <n v="3761"/>
    <s v="CA-2012-167745"/>
    <x v="1"/>
    <x v="227"/>
    <d v="2012-09-23T00:00:00"/>
    <s v="Standard Class"/>
    <s v="GB-14530"/>
    <s v="George Bell"/>
    <x v="1"/>
    <s v="United States"/>
    <s v="Los Angeles"/>
    <s v="California"/>
    <n v="90049"/>
    <x v="1"/>
    <s v="FUR-FU-10001591"/>
    <s v="Furniture"/>
    <s v="Furnishings"/>
    <s v="Advantus Panel Wall Certificate Holder - 8.5x11"/>
    <n v="24.4"/>
    <n v="2"/>
    <n v="0"/>
    <n v="10.248000000000001"/>
  </r>
  <r>
    <n v="3762"/>
    <s v="CA-2014-104577"/>
    <x v="3"/>
    <x v="605"/>
    <d v="2014-05-18T00:00:00"/>
    <s v="Standard Class"/>
    <s v="CK-12205"/>
    <s v="Chloris Kastensmidt"/>
    <x v="0"/>
    <s v="United States"/>
    <s v="Everett"/>
    <s v="Massachusetts"/>
    <n v="2149"/>
    <x v="3"/>
    <s v="OFF-PA-10000659"/>
    <s v="Office Supplies"/>
    <s v="Paper"/>
    <s v="TOPS Carbonless Receipt Book, Four 2-3/4 x 7-1/4 Money Receipts per Page"/>
    <n v="87.6"/>
    <n v="5"/>
    <n v="0"/>
    <n v="42.047999999999995"/>
  </r>
  <r>
    <n v="3763"/>
    <s v="CA-2013-156251"/>
    <x v="0"/>
    <x v="572"/>
    <d v="2013-08-19T00:00:00"/>
    <s v="Second Class"/>
    <s v="TS-21160"/>
    <s v="Theresa Swint"/>
    <x v="1"/>
    <s v="United States"/>
    <s v="West Allis"/>
    <s v="Wisconsin"/>
    <n v="53214"/>
    <x v="2"/>
    <s v="FUR-BO-10001337"/>
    <s v="Furniture"/>
    <s v="Bookcases"/>
    <s v="O'Sullivan Living Dimensions 2-Shelf Bookcases"/>
    <n v="241.96"/>
    <n v="2"/>
    <n v="0"/>
    <n v="24.195999999999998"/>
  </r>
  <r>
    <n v="3764"/>
    <s v="CA-2013-156251"/>
    <x v="0"/>
    <x v="572"/>
    <d v="2013-08-19T00:00:00"/>
    <s v="Second Class"/>
    <s v="TS-21160"/>
    <s v="Theresa Swint"/>
    <x v="1"/>
    <s v="United States"/>
    <s v="West Allis"/>
    <s v="Wisconsin"/>
    <n v="53214"/>
    <x v="2"/>
    <s v="OFF-BI-10003529"/>
    <s v="Office Supplies"/>
    <s v="Binders"/>
    <s v="Avery Round Ring Poly Binders"/>
    <n v="8.52"/>
    <n v="3"/>
    <n v="0"/>
    <n v="4.1747999999999994"/>
  </r>
  <r>
    <n v="3765"/>
    <s v="CA-2014-125878"/>
    <x v="3"/>
    <x v="906"/>
    <d v="2014-03-03T00:00:00"/>
    <s v="Standard Class"/>
    <s v="MH-18025"/>
    <s v="Michelle Huthwaite"/>
    <x v="0"/>
    <s v="United States"/>
    <s v="Chicago"/>
    <s v="Illinois"/>
    <n v="60623"/>
    <x v="2"/>
    <s v="OFF-BI-10002609"/>
    <s v="Office Supplies"/>
    <s v="Binders"/>
    <s v="Avery Hidden Tab Dividers for Binding Systems"/>
    <n v="1.7879999999999996"/>
    <n v="3"/>
    <n v="0.8"/>
    <n v="-3.0396000000000001"/>
  </r>
  <r>
    <n v="3766"/>
    <s v="CA-2013-163153"/>
    <x v="0"/>
    <x v="844"/>
    <d v="2013-03-26T00:00:00"/>
    <s v="Standard Class"/>
    <s v="DM-12955"/>
    <s v="Dario Medina"/>
    <x v="1"/>
    <s v="United States"/>
    <s v="Houston"/>
    <s v="Texas"/>
    <n v="77036"/>
    <x v="2"/>
    <s v="FUR-TA-10004767"/>
    <s v="Furniture"/>
    <s v="Tables"/>
    <s v="Safco Drafting Table"/>
    <n v="99.372"/>
    <n v="2"/>
    <n v="0.3"/>
    <n v="-1.4196000000000097"/>
  </r>
  <r>
    <n v="3767"/>
    <s v="CA-2013-163153"/>
    <x v="0"/>
    <x v="844"/>
    <d v="2013-03-26T00:00:00"/>
    <s v="Standard Class"/>
    <s v="DM-12955"/>
    <s v="Dario Medina"/>
    <x v="1"/>
    <s v="United States"/>
    <s v="Houston"/>
    <s v="Texas"/>
    <n v="77036"/>
    <x v="2"/>
    <s v="OFF-AR-10001868"/>
    <s v="Office Supplies"/>
    <s v="Art"/>
    <s v="Prang Dustless Chalk Sticks"/>
    <n v="1.3440000000000001"/>
    <n v="1"/>
    <n v="0.2"/>
    <n v="0.504"/>
  </r>
  <r>
    <n v="3768"/>
    <s v="CA-2012-103205"/>
    <x v="1"/>
    <x v="575"/>
    <d v="2012-12-10T00:00:00"/>
    <s v="Second Class"/>
    <s v="JJ-15760"/>
    <s v="Joel Jenkins"/>
    <x v="2"/>
    <s v="United States"/>
    <s v="Houston"/>
    <s v="Texas"/>
    <n v="77036"/>
    <x v="2"/>
    <s v="TEC-PH-10004896"/>
    <s v="Technology"/>
    <s v="Phones"/>
    <s v="Nokia Lumia 521 (T-Mobile)"/>
    <n v="119.96000000000001"/>
    <n v="5"/>
    <n v="0.2"/>
    <n v="11.996000000000002"/>
  </r>
  <r>
    <n v="3769"/>
    <s v="CA-2011-153913"/>
    <x v="2"/>
    <x v="757"/>
    <d v="2011-12-20T00:00:00"/>
    <s v="Second Class"/>
    <s v="KB-16585"/>
    <s v="Ken Black"/>
    <x v="1"/>
    <s v="United States"/>
    <s v="Hialeah"/>
    <s v="Florida"/>
    <n v="33012"/>
    <x v="0"/>
    <s v="FUR-CH-10000988"/>
    <s v="Furniture"/>
    <s v="Chairs"/>
    <s v="Hon Olson Stacker Stools"/>
    <n v="1013.8320000000001"/>
    <n v="9"/>
    <n v="0.2"/>
    <n v="101.38319999999999"/>
  </r>
  <r>
    <n v="3770"/>
    <s v="CA-2011-153913"/>
    <x v="2"/>
    <x v="757"/>
    <d v="2011-12-20T00:00:00"/>
    <s v="Second Class"/>
    <s v="KB-16585"/>
    <s v="Ken Black"/>
    <x v="1"/>
    <s v="United States"/>
    <s v="Hialeah"/>
    <s v="Florida"/>
    <n v="33012"/>
    <x v="0"/>
    <s v="OFF-FA-10000490"/>
    <s v="Office Supplies"/>
    <s v="Fasteners"/>
    <s v="OIC Binder Clips, Mini, 1/4&quot; Capacity, Black"/>
    <n v="1.984"/>
    <n v="2"/>
    <n v="0.2"/>
    <n v="0.66959999999999997"/>
  </r>
  <r>
    <n v="3771"/>
    <s v="CA-2013-155530"/>
    <x v="0"/>
    <x v="907"/>
    <d v="2013-12-22T00:00:00"/>
    <s v="Standard Class"/>
    <s v="CM-12160"/>
    <s v="Charles McCrossin"/>
    <x v="0"/>
    <s v="United States"/>
    <s v="San Francisco"/>
    <s v="California"/>
    <n v="94122"/>
    <x v="1"/>
    <s v="FUR-TA-10004256"/>
    <s v="Furniture"/>
    <s v="Tables"/>
    <s v="Bretford “Just In Time” Height-Adjustable Multi-Task Work Tables"/>
    <n v="2003.52"/>
    <n v="6"/>
    <n v="0.2"/>
    <n v="-325.57200000000023"/>
  </r>
  <r>
    <n v="3772"/>
    <s v="US-2013-101196"/>
    <x v="0"/>
    <x v="536"/>
    <d v="2013-05-18T00:00:00"/>
    <s v="Standard Class"/>
    <s v="FM-14215"/>
    <s v="Filia McAdams"/>
    <x v="1"/>
    <s v="United States"/>
    <s v="Philadelphia"/>
    <s v="Pennsylvania"/>
    <n v="19140"/>
    <x v="3"/>
    <s v="OFF-ST-10004804"/>
    <s v="Office Supplies"/>
    <s v="Storage"/>
    <s v="Belkin 19&quot; Vented Equipment Shelf, Black"/>
    <n v="82.367999999999995"/>
    <n v="2"/>
    <n v="0.2"/>
    <n v="-19.562399999999997"/>
  </r>
  <r>
    <n v="3773"/>
    <s v="CA-2011-115357"/>
    <x v="2"/>
    <x v="908"/>
    <d v="2011-08-11T00:00:00"/>
    <s v="Second Class"/>
    <s v="RF-19735"/>
    <s v="Roland Fjeld"/>
    <x v="0"/>
    <s v="United States"/>
    <s v="Columbia"/>
    <s v="South Carolina"/>
    <n v="29203"/>
    <x v="0"/>
    <s v="TEC-AC-10000023"/>
    <s v="Technology"/>
    <s v="Accessories"/>
    <s v="Maxell 74 Minute CD-R Spindle, 50/Pack"/>
    <n v="62.91"/>
    <n v="3"/>
    <n v="0"/>
    <n v="22.647599999999997"/>
  </r>
  <r>
    <n v="3774"/>
    <s v="US-2011-102715"/>
    <x v="2"/>
    <x v="909"/>
    <d v="2011-04-13T00:00:00"/>
    <s v="Second Class"/>
    <s v="JK-15370"/>
    <s v="Jay Kimmel"/>
    <x v="0"/>
    <s v="United States"/>
    <s v="Miami"/>
    <s v="Florida"/>
    <n v="33180"/>
    <x v="0"/>
    <s v="OFF-FA-10001332"/>
    <s v="Office Supplies"/>
    <s v="Fasteners"/>
    <s v="Acco Banker's Clasps, 5 3/4&quot;-Long"/>
    <n v="6.911999999999999"/>
    <n v="3"/>
    <n v="0.2"/>
    <n v="2.3327999999999998"/>
  </r>
  <r>
    <n v="3775"/>
    <s v="US-2011-102715"/>
    <x v="2"/>
    <x v="909"/>
    <d v="2011-04-13T00:00:00"/>
    <s v="Second Class"/>
    <s v="JK-15370"/>
    <s v="Jay Kimmel"/>
    <x v="0"/>
    <s v="United States"/>
    <s v="Miami"/>
    <s v="Florida"/>
    <n v="33180"/>
    <x v="0"/>
    <s v="TEC-AC-10002001"/>
    <s v="Technology"/>
    <s v="Accessories"/>
    <s v="Logitech Wireless Gaming Headset G930"/>
    <n v="383.97600000000006"/>
    <n v="3"/>
    <n v="0.2"/>
    <n v="81.59490000000001"/>
  </r>
  <r>
    <n v="3776"/>
    <s v="US-2011-102715"/>
    <x v="2"/>
    <x v="909"/>
    <d v="2011-04-13T00:00:00"/>
    <s v="Second Class"/>
    <s v="JK-15370"/>
    <s v="Jay Kimmel"/>
    <x v="0"/>
    <s v="United States"/>
    <s v="Miami"/>
    <s v="Florida"/>
    <n v="33180"/>
    <x v="0"/>
    <s v="OFF-PA-10000029"/>
    <s v="Office Supplies"/>
    <s v="Paper"/>
    <s v="Xerox 224"/>
    <n v="10.368000000000002"/>
    <n v="2"/>
    <n v="0.2"/>
    <n v="3.6288"/>
  </r>
  <r>
    <n v="3777"/>
    <s v="US-2011-102715"/>
    <x v="2"/>
    <x v="909"/>
    <d v="2011-04-13T00:00:00"/>
    <s v="Second Class"/>
    <s v="JK-15370"/>
    <s v="Jay Kimmel"/>
    <x v="0"/>
    <s v="United States"/>
    <s v="Miami"/>
    <s v="Florida"/>
    <n v="33180"/>
    <x v="0"/>
    <s v="TEC-AC-10001874"/>
    <s v="Technology"/>
    <s v="Accessories"/>
    <s v="Logitech Wireless Anywhere Mouse MX for PC and Mac"/>
    <n v="335.94400000000002"/>
    <n v="7"/>
    <n v="0.2"/>
    <n v="41.992999999999995"/>
  </r>
  <r>
    <n v="3778"/>
    <s v="CA-2012-107937"/>
    <x v="1"/>
    <x v="910"/>
    <d v="2012-05-08T00:00:00"/>
    <s v="Standard Class"/>
    <s v="JB-16045"/>
    <s v="Julia Barnett"/>
    <x v="2"/>
    <s v="United States"/>
    <s v="Chula Vista"/>
    <s v="California"/>
    <n v="91911"/>
    <x v="1"/>
    <s v="FUR-FU-10002298"/>
    <s v="Furniture"/>
    <s v="Furnishings"/>
    <s v="Rubbermaid ClusterMat Chairmats, Mat Size- 66&quot; x 60&quot;, Lip 20&quot; x 11&quot; -90 Degree Angle"/>
    <n v="665.88"/>
    <n v="6"/>
    <n v="0"/>
    <n v="106.54079999999999"/>
  </r>
  <r>
    <n v="3779"/>
    <s v="US-2014-148768"/>
    <x v="3"/>
    <x v="329"/>
    <d v="2014-12-03T00:00:00"/>
    <s v="Second Class"/>
    <s v="PN-18775"/>
    <s v="Parhena Norris"/>
    <x v="2"/>
    <s v="United States"/>
    <s v="Miami"/>
    <s v="Florida"/>
    <n v="33180"/>
    <x v="0"/>
    <s v="TEC-PH-10002564"/>
    <s v="Technology"/>
    <s v="Phones"/>
    <s v="OtterBox Defender Series Case - Samsung Galaxy S4"/>
    <n v="71.975999999999999"/>
    <n v="3"/>
    <n v="0.2"/>
    <n v="8.9969999999999892"/>
  </r>
  <r>
    <n v="3780"/>
    <s v="CA-2014-118521"/>
    <x v="3"/>
    <x v="911"/>
    <d v="2014-02-21T00:00:00"/>
    <s v="Standard Class"/>
    <s v="LF-17185"/>
    <s v="Luke Foster"/>
    <x v="0"/>
    <s v="United States"/>
    <s v="New York City"/>
    <s v="New York"/>
    <n v="10035"/>
    <x v="3"/>
    <s v="OFF-PA-10003465"/>
    <s v="Office Supplies"/>
    <s v="Paper"/>
    <s v="Xerox 1912"/>
    <n v="37.94"/>
    <n v="2"/>
    <n v="0"/>
    <n v="18.211199999999998"/>
  </r>
  <r>
    <n v="3781"/>
    <s v="CA-2011-149643"/>
    <x v="2"/>
    <x v="912"/>
    <d v="2011-11-20T00:00:00"/>
    <s v="Standard Class"/>
    <s v="RH-19510"/>
    <s v="Rick Huthwaite"/>
    <x v="2"/>
    <s v="United States"/>
    <s v="Manhattan"/>
    <s v="Kansas"/>
    <n v="66502"/>
    <x v="2"/>
    <s v="TEC-PH-10000038"/>
    <s v="Technology"/>
    <s v="Phones"/>
    <s v="Jawbone MINI JAMBOX Wireless Bluetooth Speaker"/>
    <n v="273.95999999999998"/>
    <n v="2"/>
    <n v="0"/>
    <n v="10.958399999999983"/>
  </r>
  <r>
    <n v="3782"/>
    <s v="CA-2012-135314"/>
    <x v="1"/>
    <x v="584"/>
    <d v="2012-07-14T00:00:00"/>
    <s v="Second Class"/>
    <s v="MC-17575"/>
    <s v="Matt Collins"/>
    <x v="0"/>
    <s v="United States"/>
    <s v="Philadelphia"/>
    <s v="Pennsylvania"/>
    <n v="19120"/>
    <x v="3"/>
    <s v="TEC-PH-10003072"/>
    <s v="Technology"/>
    <s v="Phones"/>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s v="Tennessee"/>
    <n v="38109"/>
    <x v="0"/>
    <s v="OFF-PA-10003424"/>
    <s v="Office Supplies"/>
    <s v="Paper"/>
    <s v="&quot;While you Were Out&quot; Message Book, One Form per Page"/>
    <n v="8.9039999999999999"/>
    <n v="3"/>
    <n v="0.2"/>
    <n v="3.3389999999999995"/>
  </r>
  <r>
    <n v="3784"/>
    <s v="CA-2014-165204"/>
    <x v="3"/>
    <x v="38"/>
    <d v="2014-11-17T00:00:00"/>
    <s v="Second Class"/>
    <s v="MN-17935"/>
    <s v="Michael Nguyen"/>
    <x v="0"/>
    <s v="United States"/>
    <s v="Memphis"/>
    <s v="Tennessee"/>
    <n v="38109"/>
    <x v="0"/>
    <s v="OFF-ST-10003716"/>
    <s v="Office Supplies"/>
    <s v="Storage"/>
    <s v="Tennsco Double-Tier Lockers"/>
    <n v="720.06400000000008"/>
    <n v="4"/>
    <n v="0.2"/>
    <n v="-63.005600000000015"/>
  </r>
  <r>
    <n v="3785"/>
    <s v="CA-2014-125752"/>
    <x v="3"/>
    <x v="689"/>
    <d v="2014-08-05T00:00:00"/>
    <s v="Standard Class"/>
    <s v="EH-14125"/>
    <s v="Eugene Hildebrand"/>
    <x v="2"/>
    <s v="United States"/>
    <s v="Fort Lauderdale"/>
    <s v="Florida"/>
    <n v="33311"/>
    <x v="0"/>
    <s v="TEC-AC-10003590"/>
    <s v="Technology"/>
    <s v="Accessories"/>
    <s v="TRENDnet 56K USB 2.0 Phone, Internet and Fax Modem"/>
    <n v="41.424000000000007"/>
    <n v="2"/>
    <n v="0.2"/>
    <n v="8.2847999999999971"/>
  </r>
  <r>
    <n v="3786"/>
    <s v="CA-2014-112487"/>
    <x v="3"/>
    <x v="377"/>
    <d v="2014-12-31T00:00:00"/>
    <s v="Standard Class"/>
    <s v="TC-21535"/>
    <s v="Tracy Collins"/>
    <x v="2"/>
    <s v="United States"/>
    <s v="Columbus"/>
    <s v="Ohio"/>
    <n v="43229"/>
    <x v="3"/>
    <s v="OFF-BI-10000494"/>
    <s v="Office Supplies"/>
    <s v="Binders"/>
    <s v="Acco Economy Flexible Poly Round Ring Binder"/>
    <n v="3.1320000000000001"/>
    <n v="2"/>
    <n v="0.7"/>
    <n v="-2.6099999999999994"/>
  </r>
  <r>
    <n v="3787"/>
    <s v="CA-2013-144218"/>
    <x v="0"/>
    <x v="731"/>
    <d v="2013-11-05T00:00:00"/>
    <s v="Standard Class"/>
    <s v="JD-15895"/>
    <s v="Jonathan Doherty"/>
    <x v="1"/>
    <s v="United States"/>
    <s v="Los Angeles"/>
    <s v="California"/>
    <n v="90045"/>
    <x v="1"/>
    <s v="OFF-ST-10002615"/>
    <s v="Office Supplies"/>
    <s v="Storage"/>
    <s v="Dual Level, Single-Width Filing Carts"/>
    <n v="1085.42"/>
    <n v="7"/>
    <n v="0"/>
    <n v="282.20920000000001"/>
  </r>
  <r>
    <n v="3788"/>
    <s v="CA-2013-169971"/>
    <x v="0"/>
    <x v="913"/>
    <d v="2013-09-10T00:00:00"/>
    <s v="Standard Class"/>
    <s v="IL-15100"/>
    <s v="Ivan Liston"/>
    <x v="0"/>
    <s v="United States"/>
    <s v="Houston"/>
    <s v="Texas"/>
    <n v="77041"/>
    <x v="2"/>
    <s v="OFF-AR-10002804"/>
    <s v="Office Supplies"/>
    <s v="Art"/>
    <s v="Faber Castell Col-Erase Pencils"/>
    <n v="3.9119999999999999"/>
    <n v="1"/>
    <n v="0.2"/>
    <n v="1.0269000000000001"/>
  </r>
  <r>
    <n v="3789"/>
    <s v="CA-2013-169971"/>
    <x v="0"/>
    <x v="913"/>
    <d v="2013-09-10T00:00:00"/>
    <s v="Standard Class"/>
    <s v="IL-15100"/>
    <s v="Ivan Liston"/>
    <x v="0"/>
    <s v="United States"/>
    <s v="Houston"/>
    <s v="Texas"/>
    <n v="77041"/>
    <x v="2"/>
    <s v="OFF-AR-10001044"/>
    <s v="Office Supplies"/>
    <s v="Art"/>
    <s v="BOSTON Ranger #55 Pencil Sharpener, Black"/>
    <n v="62.376000000000005"/>
    <n v="3"/>
    <n v="0.2"/>
    <n v="7.0172999999999952"/>
  </r>
  <r>
    <n v="3790"/>
    <s v="US-2013-133508"/>
    <x v="0"/>
    <x v="764"/>
    <d v="2013-04-22T00:00:00"/>
    <s v="Standard Class"/>
    <s v="SW-20350"/>
    <s v="Sean Wendt"/>
    <x v="2"/>
    <s v="United States"/>
    <s v="Omaha"/>
    <s v="Nebraska"/>
    <n v="68104"/>
    <x v="2"/>
    <s v="OFF-FA-10000134"/>
    <s v="Office Supplies"/>
    <s v="Fasteners"/>
    <s v="Advantus Push Pins, Aluminum Head"/>
    <n v="29.049999999999997"/>
    <n v="5"/>
    <n v="0"/>
    <n v="9.0054999999999996"/>
  </r>
  <r>
    <n v="3791"/>
    <s v="CA-2011-107139"/>
    <x v="2"/>
    <x v="260"/>
    <d v="2011-07-11T00:00:00"/>
    <s v="Standard Class"/>
    <s v="DP-13390"/>
    <s v="Dennis Pardue"/>
    <x v="2"/>
    <s v="United States"/>
    <s v="Los Angeles"/>
    <s v="California"/>
    <n v="90004"/>
    <x v="1"/>
    <s v="OFF-BI-10001670"/>
    <s v="Office Supplies"/>
    <s v="Binders"/>
    <s v="Vinyl Sectional Post Binders"/>
    <n v="180.96000000000004"/>
    <n v="6"/>
    <n v="0.2"/>
    <n v="67.86"/>
  </r>
  <r>
    <n v="3792"/>
    <s v="CA-2012-111325"/>
    <x v="1"/>
    <x v="914"/>
    <d v="2012-02-28T00:00:00"/>
    <s v="First Class"/>
    <s v="BT-11395"/>
    <s v="Bill Tyler"/>
    <x v="1"/>
    <s v="United States"/>
    <s v="Altoona"/>
    <s v="Pennsylvania"/>
    <n v="16602"/>
    <x v="3"/>
    <s v="OFF-BI-10000343"/>
    <s v="Office Supplies"/>
    <s v="Binders"/>
    <s v="Pressboard Covers with Storage Hooks, 9 1/2&quot; x 11&quot;, Light Blue"/>
    <n v="4.4190000000000005"/>
    <n v="3"/>
    <n v="0.7"/>
    <n v="-3.3879000000000001"/>
  </r>
  <r>
    <n v="3793"/>
    <s v="CA-2012-111325"/>
    <x v="1"/>
    <x v="914"/>
    <d v="2012-02-28T00:00:00"/>
    <s v="First Class"/>
    <s v="BT-11395"/>
    <s v="Bill Tyler"/>
    <x v="1"/>
    <s v="United States"/>
    <s v="Altoona"/>
    <s v="Pennsylvania"/>
    <n v="16602"/>
    <x v="3"/>
    <s v="OFF-AR-10002257"/>
    <s v="Office Supplies"/>
    <s v="Art"/>
    <s v="Eldon Spacemaker Box, Quick-Snap Lid, Clear"/>
    <n v="16.032"/>
    <n v="6"/>
    <n v="0.2"/>
    <n v="2.2043999999999979"/>
  </r>
  <r>
    <n v="3794"/>
    <s v="CA-2012-163762"/>
    <x v="1"/>
    <x v="154"/>
    <d v="2012-12-01T00:00:00"/>
    <s v="Standard Class"/>
    <s v="JE-15475"/>
    <s v="Jeremy Ellison"/>
    <x v="0"/>
    <s v="United States"/>
    <s v="New York City"/>
    <s v="New York"/>
    <n v="10024"/>
    <x v="3"/>
    <s v="OFF-AR-10001915"/>
    <s v="Office Supplies"/>
    <s v="Art"/>
    <s v="Peel-Off China Markers"/>
    <n v="29.79"/>
    <n v="3"/>
    <n v="0"/>
    <n v="12.511800000000001"/>
  </r>
  <r>
    <n v="3795"/>
    <s v="US-2011-117163"/>
    <x v="2"/>
    <x v="915"/>
    <d v="2011-02-03T00:00:00"/>
    <s v="Standard Class"/>
    <s v="EJ-13720"/>
    <s v="Ed Jacobs"/>
    <x v="0"/>
    <s v="United States"/>
    <s v="San Diego"/>
    <s v="California"/>
    <n v="92037"/>
    <x v="1"/>
    <s v="OFF-ST-10003692"/>
    <s v="Office Supplies"/>
    <s v="Storage"/>
    <s v="Recycled Steel Personal File for Hanging File Folders"/>
    <n v="57.23"/>
    <n v="1"/>
    <n v="0"/>
    <n v="14.307499999999997"/>
  </r>
  <r>
    <n v="3796"/>
    <s v="US-2011-117163"/>
    <x v="2"/>
    <x v="915"/>
    <d v="2011-02-03T00:00:00"/>
    <s v="Standard Class"/>
    <s v="EJ-13720"/>
    <s v="Ed Jacobs"/>
    <x v="0"/>
    <s v="United States"/>
    <s v="San Diego"/>
    <s v="California"/>
    <n v="92037"/>
    <x v="1"/>
    <s v="FUR-TA-10003469"/>
    <s v="Furniture"/>
    <s v="Tables"/>
    <s v="Balt Split Level Computer Training Table"/>
    <n v="333"/>
    <n v="3"/>
    <n v="0.2"/>
    <n v="-16.649999999999991"/>
  </r>
  <r>
    <n v="3797"/>
    <s v="US-2011-117163"/>
    <x v="2"/>
    <x v="915"/>
    <d v="2011-02-03T00:00:00"/>
    <s v="Standard Class"/>
    <s v="EJ-13720"/>
    <s v="Ed Jacobs"/>
    <x v="0"/>
    <s v="United States"/>
    <s v="San Diego"/>
    <s v="California"/>
    <n v="92037"/>
    <x v="1"/>
    <s v="OFF-AR-10003179"/>
    <s v="Office Supplies"/>
    <s v="Art"/>
    <s v="Dixon Ticonderoga Core-Lock Colored Pencils"/>
    <n v="36.44"/>
    <n v="4"/>
    <n v="0"/>
    <n v="12.025199999999998"/>
  </r>
  <r>
    <n v="3798"/>
    <s v="CA-2014-121314"/>
    <x v="3"/>
    <x v="397"/>
    <d v="2014-09-27T00:00:00"/>
    <s v="First Class"/>
    <s v="BE-11410"/>
    <s v="Bobby Elias"/>
    <x v="0"/>
    <s v="United States"/>
    <s v="Miami"/>
    <s v="Florida"/>
    <n v="33178"/>
    <x v="0"/>
    <s v="OFF-PA-10003395"/>
    <s v="Office Supplies"/>
    <s v="Paper"/>
    <s v="Xerox 1941"/>
    <n v="251.64"/>
    <n v="3"/>
    <n v="0.2"/>
    <n v="88.073999999999984"/>
  </r>
  <r>
    <n v="3799"/>
    <s v="CA-2014-147760"/>
    <x v="3"/>
    <x v="259"/>
    <d v="2014-11-06T00:00:00"/>
    <s v="First Class"/>
    <s v="KL-16555"/>
    <s v="Kelly Lampkin"/>
    <x v="1"/>
    <s v="United States"/>
    <s v="Greensboro"/>
    <s v="North Carolina"/>
    <n v="27405"/>
    <x v="0"/>
    <s v="FUR-TA-10004575"/>
    <s v="Furniture"/>
    <s v="Tables"/>
    <s v="Hon 5100 Series Wood Tables"/>
    <n v="523.76400000000001"/>
    <n v="3"/>
    <n v="0.4"/>
    <n v="-192.04680000000008"/>
  </r>
  <r>
    <n v="3800"/>
    <s v="CA-2014-147760"/>
    <x v="3"/>
    <x v="259"/>
    <d v="2014-11-06T00:00:00"/>
    <s v="First Class"/>
    <s v="KL-16555"/>
    <s v="Kelly Lampkin"/>
    <x v="1"/>
    <s v="United States"/>
    <s v="Greensboro"/>
    <s v="North Carolina"/>
    <n v="27405"/>
    <x v="0"/>
    <s v="TEC-PH-10002483"/>
    <s v="Technology"/>
    <s v="Phones"/>
    <s v="Motorola Moto X"/>
    <n v="1359.96"/>
    <n v="5"/>
    <n v="0.2"/>
    <n v="118.99650000000003"/>
  </r>
  <r>
    <n v="3801"/>
    <s v="CA-2013-156503"/>
    <x v="0"/>
    <x v="500"/>
    <d v="2013-10-21T00:00:00"/>
    <s v="Standard Class"/>
    <s v="NC-18415"/>
    <s v="Nathan Cano"/>
    <x v="0"/>
    <s v="United States"/>
    <s v="Jacksonville"/>
    <s v="North Carolina"/>
    <n v="28540"/>
    <x v="0"/>
    <s v="FUR-CH-10003606"/>
    <s v="Furniture"/>
    <s v="Chairs"/>
    <s v="SAFCO Folding Chair Trolley"/>
    <n v="102.59200000000001"/>
    <n v="1"/>
    <n v="0.2"/>
    <n v="10.2592"/>
  </r>
  <r>
    <n v="3802"/>
    <s v="CA-2013-156503"/>
    <x v="0"/>
    <x v="500"/>
    <d v="2013-10-21T00:00:00"/>
    <s v="Standard Class"/>
    <s v="NC-18415"/>
    <s v="Nathan Cano"/>
    <x v="0"/>
    <s v="United States"/>
    <s v="Jacksonville"/>
    <s v="North Carolina"/>
    <n v="28540"/>
    <x v="0"/>
    <s v="TEC-AC-10002473"/>
    <s v="Technology"/>
    <s v="Accessories"/>
    <s v="Maxell 4.7GB DVD-R"/>
    <n v="22.704000000000001"/>
    <n v="1"/>
    <n v="0.2"/>
    <n v="5.9597999999999995"/>
  </r>
  <r>
    <n v="3803"/>
    <s v="CA-2013-156503"/>
    <x v="0"/>
    <x v="500"/>
    <d v="2013-10-21T00:00:00"/>
    <s v="Standard Class"/>
    <s v="NC-18415"/>
    <s v="Nathan Cano"/>
    <x v="0"/>
    <s v="United States"/>
    <s v="Jacksonville"/>
    <s v="North Carolina"/>
    <n v="28540"/>
    <x v="0"/>
    <s v="OFF-PA-10002319"/>
    <s v="Office Supplies"/>
    <s v="Paper"/>
    <s v="Xerox 1944"/>
    <n v="93.024000000000001"/>
    <n v="3"/>
    <n v="0.2"/>
    <n v="33.721199999999996"/>
  </r>
  <r>
    <n v="3804"/>
    <s v="CA-2013-156503"/>
    <x v="0"/>
    <x v="500"/>
    <d v="2013-10-21T00:00:00"/>
    <s v="Standard Class"/>
    <s v="NC-18415"/>
    <s v="Nathan Cano"/>
    <x v="0"/>
    <s v="United States"/>
    <s v="Jacksonville"/>
    <s v="North Carolina"/>
    <n v="28540"/>
    <x v="0"/>
    <s v="OFF-SU-10000946"/>
    <s v="Office Supplies"/>
    <s v="Supplies"/>
    <s v="Staples"/>
    <n v="12.768000000000001"/>
    <n v="2"/>
    <n v="0.2"/>
    <n v="1.436399999999999"/>
  </r>
  <r>
    <n v="3805"/>
    <s v="CA-2013-156503"/>
    <x v="0"/>
    <x v="500"/>
    <d v="2013-10-21T00:00:00"/>
    <s v="Standard Class"/>
    <s v="NC-18415"/>
    <s v="Nathan Cano"/>
    <x v="0"/>
    <s v="United States"/>
    <s v="Jacksonville"/>
    <s v="North Carolina"/>
    <n v="28540"/>
    <x v="0"/>
    <s v="OFF-EN-10001335"/>
    <s v="Office Supplies"/>
    <s v="Envelopes"/>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s v="North Carolina"/>
    <n v="28540"/>
    <x v="0"/>
    <s v="OFF-PA-10002377"/>
    <s v="Office Supplies"/>
    <s v="Paper"/>
    <s v="Xerox 1916"/>
    <n v="39.152000000000001"/>
    <n v="1"/>
    <n v="0.2"/>
    <n v="14.681999999999999"/>
  </r>
  <r>
    <n v="3807"/>
    <s v="CA-2012-113628"/>
    <x v="1"/>
    <x v="768"/>
    <d v="2012-11-19T00:00:00"/>
    <s v="Standard Class"/>
    <s v="AH-10690"/>
    <s v="Anna Häberlin"/>
    <x v="1"/>
    <s v="United States"/>
    <s v="Plantation"/>
    <s v="Florida"/>
    <n v="33317"/>
    <x v="0"/>
    <s v="OFF-AR-10001246"/>
    <s v="Office Supplies"/>
    <s v="Art"/>
    <s v="Newell 317"/>
    <n v="11.76"/>
    <n v="5"/>
    <n v="0.2"/>
    <n v="1.3229999999999991"/>
  </r>
  <r>
    <n v="3808"/>
    <s v="CA-2012-113628"/>
    <x v="1"/>
    <x v="768"/>
    <d v="2012-11-19T00:00:00"/>
    <s v="Standard Class"/>
    <s v="AH-10690"/>
    <s v="Anna Häberlin"/>
    <x v="1"/>
    <s v="United States"/>
    <s v="Plantation"/>
    <s v="Florida"/>
    <n v="33317"/>
    <x v="0"/>
    <s v="OFF-BI-10003291"/>
    <s v="Office Supplies"/>
    <s v="Binders"/>
    <s v="Wilson Jones Leather-Like Binders with DublLock Round Rings"/>
    <n v="5.2380000000000013"/>
    <n v="2"/>
    <n v="0.7"/>
    <n v="-4.0158000000000005"/>
  </r>
  <r>
    <n v="3809"/>
    <s v="CA-2012-113628"/>
    <x v="1"/>
    <x v="768"/>
    <d v="2012-11-19T00:00:00"/>
    <s v="Standard Class"/>
    <s v="AH-10690"/>
    <s v="Anna Häberlin"/>
    <x v="1"/>
    <s v="United States"/>
    <s v="Plantation"/>
    <s v="Florida"/>
    <n v="33317"/>
    <x v="0"/>
    <s v="OFF-BI-10002799"/>
    <s v="Office Supplies"/>
    <s v="Binders"/>
    <s v="SlimView Poly Binder, 3/8&quot;"/>
    <n v="4.6619999999999999"/>
    <n v="3"/>
    <n v="0.7"/>
    <n v="-3.7295999999999996"/>
  </r>
  <r>
    <n v="3810"/>
    <s v="CA-2012-113628"/>
    <x v="1"/>
    <x v="768"/>
    <d v="2012-11-19T00:00:00"/>
    <s v="Standard Class"/>
    <s v="AH-10690"/>
    <s v="Anna Häberlin"/>
    <x v="1"/>
    <s v="United States"/>
    <s v="Plantation"/>
    <s v="Florida"/>
    <n v="33317"/>
    <x v="0"/>
    <s v="FUR-CH-10003298"/>
    <s v="Furniture"/>
    <s v="Chairs"/>
    <s v="Office Star - Contemporary Task Swivel chair with Loop Arms, Charcoal"/>
    <n v="523.91999999999996"/>
    <n v="5"/>
    <n v="0.2"/>
    <n v="-72.039000000000044"/>
  </r>
  <r>
    <n v="3811"/>
    <s v="CA-2012-113628"/>
    <x v="1"/>
    <x v="768"/>
    <d v="2012-11-19T00:00:00"/>
    <s v="Standard Class"/>
    <s v="AH-10690"/>
    <s v="Anna Häberlin"/>
    <x v="1"/>
    <s v="United States"/>
    <s v="Plantation"/>
    <s v="Florida"/>
    <n v="33317"/>
    <x v="0"/>
    <s v="TEC-PH-10000441"/>
    <s v="Technology"/>
    <s v="Phones"/>
    <s v="VTech DS6151"/>
    <n v="100.792"/>
    <n v="1"/>
    <n v="0.2"/>
    <n v="10.079200000000007"/>
  </r>
  <r>
    <n v="3812"/>
    <s v="CA-2012-113628"/>
    <x v="1"/>
    <x v="768"/>
    <d v="2012-11-19T00:00:00"/>
    <s v="Standard Class"/>
    <s v="AH-10690"/>
    <s v="Anna Häberlin"/>
    <x v="1"/>
    <s v="United States"/>
    <s v="Plantation"/>
    <s v="Florida"/>
    <n v="33317"/>
    <x v="0"/>
    <s v="FUR-CH-10004477"/>
    <s v="Furniture"/>
    <s v="Chairs"/>
    <s v="Global Push Button Manager's Chair, Indigo"/>
    <n v="146.13600000000002"/>
    <n v="3"/>
    <n v="0.2"/>
    <n v="16.440299999999986"/>
  </r>
  <r>
    <n v="3813"/>
    <s v="CA-2014-147753"/>
    <x v="3"/>
    <x v="916"/>
    <d v="2014-03-06T00:00:00"/>
    <s v="Same Day"/>
    <s v="PK-19075"/>
    <s v="Pete Kriz"/>
    <x v="0"/>
    <s v="United States"/>
    <s v="Milwaukee"/>
    <s v="Wisconsin"/>
    <n v="53209"/>
    <x v="2"/>
    <s v="OFF-LA-10003537"/>
    <s v="Office Supplies"/>
    <s v="Labels"/>
    <s v="Avery 515"/>
    <n v="25.06"/>
    <n v="2"/>
    <n v="0"/>
    <n v="11.778199999999998"/>
  </r>
  <r>
    <n v="3814"/>
    <s v="CA-2012-103961"/>
    <x v="1"/>
    <x v="599"/>
    <d v="2012-11-09T00:00:00"/>
    <s v="Standard Class"/>
    <s v="NG-18430"/>
    <s v="Nathan Gelder"/>
    <x v="0"/>
    <s v="United States"/>
    <s v="Quincy"/>
    <s v="Illinois"/>
    <n v="62301"/>
    <x v="2"/>
    <s v="OFF-LA-10004484"/>
    <s v="Office Supplies"/>
    <s v="Labels"/>
    <s v="Avery 476"/>
    <n v="19.824000000000002"/>
    <n v="6"/>
    <n v="0.2"/>
    <n v="6.4427999999999992"/>
  </r>
  <r>
    <n v="3815"/>
    <s v="CA-2013-152471"/>
    <x v="0"/>
    <x v="630"/>
    <d v="2013-07-09T00:00:00"/>
    <s v="Same Day"/>
    <s v="ZD-21925"/>
    <s v="Zuschuss Donatelli"/>
    <x v="0"/>
    <s v="United States"/>
    <s v="Jacksonville"/>
    <s v="Florida"/>
    <n v="32216"/>
    <x v="0"/>
    <s v="TEC-PH-10002824"/>
    <s v="Technology"/>
    <s v="Phones"/>
    <s v="Jabra SPEAK 410 Multidevice Speakerphone"/>
    <n v="823.96000000000015"/>
    <n v="5"/>
    <n v="0.2"/>
    <n v="51.497499999999974"/>
  </r>
  <r>
    <n v="3816"/>
    <s v="CA-2013-152471"/>
    <x v="0"/>
    <x v="630"/>
    <d v="2013-07-09T00:00:00"/>
    <s v="Same Day"/>
    <s v="ZD-21925"/>
    <s v="Zuschuss Donatelli"/>
    <x v="0"/>
    <s v="United States"/>
    <s v="Jacksonville"/>
    <s v="Florida"/>
    <n v="32216"/>
    <x v="0"/>
    <s v="OFF-PA-10004965"/>
    <s v="Office Supplies"/>
    <s v="Paper"/>
    <s v="Xerox 1921"/>
    <n v="15.984000000000002"/>
    <n v="2"/>
    <n v="0.2"/>
    <n v="4.9949999999999992"/>
  </r>
  <r>
    <n v="3817"/>
    <s v="CA-2012-102582"/>
    <x v="1"/>
    <x v="426"/>
    <d v="2012-09-19T00:00:00"/>
    <s v="Standard Class"/>
    <s v="NW-18400"/>
    <s v="Natalie Webber"/>
    <x v="0"/>
    <s v="United States"/>
    <s v="Mobile"/>
    <s v="Alabama"/>
    <n v="36608"/>
    <x v="0"/>
    <s v="FUR-TA-10003569"/>
    <s v="Furniture"/>
    <s v="Tables"/>
    <s v="Bretford CR8500 Series Meeting Room Furniture"/>
    <n v="801.96"/>
    <n v="2"/>
    <n v="0"/>
    <n v="200.49"/>
  </r>
  <r>
    <n v="3818"/>
    <s v="CA-2012-102582"/>
    <x v="1"/>
    <x v="426"/>
    <d v="2012-09-19T00:00:00"/>
    <s v="Standard Class"/>
    <s v="NW-18400"/>
    <s v="Natalie Webber"/>
    <x v="0"/>
    <s v="United States"/>
    <s v="Mobile"/>
    <s v="Alabama"/>
    <n v="36608"/>
    <x v="0"/>
    <s v="TEC-PH-10003187"/>
    <s v="Technology"/>
    <s v="Phones"/>
    <s v="Anker Astro Mini 3000mAh Ultra-Compact Portable Charger"/>
    <n v="59.97"/>
    <n v="3"/>
    <n v="0"/>
    <n v="0"/>
  </r>
  <r>
    <n v="3819"/>
    <s v="CA-2012-102582"/>
    <x v="1"/>
    <x v="426"/>
    <d v="2012-09-19T00:00:00"/>
    <s v="Standard Class"/>
    <s v="NW-18400"/>
    <s v="Natalie Webber"/>
    <x v="0"/>
    <s v="United States"/>
    <s v="Mobile"/>
    <s v="Alabama"/>
    <n v="36608"/>
    <x v="0"/>
    <s v="FUR-CH-10004853"/>
    <s v="Furniture"/>
    <s v="Chairs"/>
    <s v="Global Manager's Adjustable Task Chair, Storm"/>
    <n v="1056.8599999999999"/>
    <n v="7"/>
    <n v="0"/>
    <n v="306.48939999999988"/>
  </r>
  <r>
    <n v="3820"/>
    <s v="CA-2014-141873"/>
    <x v="3"/>
    <x v="449"/>
    <d v="2014-10-15T00:00:00"/>
    <s v="Standard Class"/>
    <s v="HG-14845"/>
    <s v="Harry Greene"/>
    <x v="0"/>
    <s v="United States"/>
    <s v="New York City"/>
    <s v="New York"/>
    <n v="10024"/>
    <x v="3"/>
    <s v="OFF-BI-10001031"/>
    <s v="Office Supplies"/>
    <s v="Binders"/>
    <s v="Pressboard Data Binders by Wilson Jones"/>
    <n v="12.816000000000001"/>
    <n v="3"/>
    <n v="0.2"/>
    <n v="4.3253999999999984"/>
  </r>
  <r>
    <n v="3821"/>
    <s v="CA-2014-141873"/>
    <x v="3"/>
    <x v="449"/>
    <d v="2014-10-15T00:00:00"/>
    <s v="Standard Class"/>
    <s v="HG-14845"/>
    <s v="Harry Greene"/>
    <x v="0"/>
    <s v="United States"/>
    <s v="New York City"/>
    <s v="New York"/>
    <n v="10024"/>
    <x v="3"/>
    <s v="FUR-BO-10003034"/>
    <s v="Furniture"/>
    <s v="Bookcases"/>
    <s v="O'Sullivan Elevations Bookcase, Cherry Finish"/>
    <n v="314.35199999999998"/>
    <n v="3"/>
    <n v="0.2"/>
    <n v="-15.71759999999999"/>
  </r>
  <r>
    <n v="3822"/>
    <s v="CA-2014-141873"/>
    <x v="3"/>
    <x v="449"/>
    <d v="2014-10-15T00:00:00"/>
    <s v="Standard Class"/>
    <s v="HG-14845"/>
    <s v="Harry Greene"/>
    <x v="0"/>
    <s v="United States"/>
    <s v="New York City"/>
    <s v="New York"/>
    <n v="10024"/>
    <x v="3"/>
    <s v="OFF-PA-10000069"/>
    <s v="Office Supplies"/>
    <s v="Paper"/>
    <s v="TOPS 4 x 6 Fluorescent Color Memo Sheets, 500 Sheets per Pack"/>
    <n v="18.98"/>
    <n v="2"/>
    <n v="0"/>
    <n v="8.9206000000000003"/>
  </r>
  <r>
    <n v="3823"/>
    <s v="CA-2014-141873"/>
    <x v="3"/>
    <x v="449"/>
    <d v="2014-10-15T00:00:00"/>
    <s v="Standard Class"/>
    <s v="HG-14845"/>
    <s v="Harry Greene"/>
    <x v="0"/>
    <s v="United States"/>
    <s v="New York City"/>
    <s v="New York"/>
    <n v="10024"/>
    <x v="3"/>
    <s v="OFF-BI-10003655"/>
    <s v="Office Supplies"/>
    <s v="Binders"/>
    <s v="Durable Pressboard Binders"/>
    <n v="18.240000000000002"/>
    <n v="6"/>
    <n v="0.2"/>
    <n v="6.1560000000000006"/>
  </r>
  <r>
    <n v="3824"/>
    <s v="CA-2012-140984"/>
    <x v="1"/>
    <x v="471"/>
    <d v="2012-09-18T00:00:00"/>
    <s v="Standard Class"/>
    <s v="CC-12685"/>
    <s v="Craig Carroll"/>
    <x v="0"/>
    <s v="United States"/>
    <s v="New York City"/>
    <s v="New York"/>
    <n v="10011"/>
    <x v="3"/>
    <s v="OFF-ST-10000585"/>
    <s v="Office Supplies"/>
    <s v="Storage"/>
    <s v="Economy Rollaway Files"/>
    <n v="991.19999999999993"/>
    <n v="6"/>
    <n v="0"/>
    <n v="257.71199999999999"/>
  </r>
  <r>
    <n v="3825"/>
    <s v="CA-2012-140984"/>
    <x v="1"/>
    <x v="471"/>
    <d v="2012-09-18T00:00:00"/>
    <s v="Standard Class"/>
    <s v="CC-12685"/>
    <s v="Craig Carroll"/>
    <x v="0"/>
    <s v="United States"/>
    <s v="New York City"/>
    <s v="New York"/>
    <n v="10011"/>
    <x v="3"/>
    <s v="TEC-CO-10001571"/>
    <s v="Technology"/>
    <s v="Copiers"/>
    <s v="Sharp 1540cs Digital Laser Copier"/>
    <n v="879.98400000000004"/>
    <n v="2"/>
    <n v="0.2"/>
    <n v="329.99400000000003"/>
  </r>
  <r>
    <n v="3826"/>
    <s v="CA-2012-140984"/>
    <x v="1"/>
    <x v="471"/>
    <d v="2012-09-18T00:00:00"/>
    <s v="Standard Class"/>
    <s v="CC-12685"/>
    <s v="Craig Carroll"/>
    <x v="0"/>
    <s v="United States"/>
    <s v="New York City"/>
    <s v="New York"/>
    <n v="10011"/>
    <x v="3"/>
    <s v="OFF-BI-10002012"/>
    <s v="Office Supplies"/>
    <s v="Binders"/>
    <s v="Wilson Jones Easy Flow II Sheet Lifters"/>
    <n v="12.96"/>
    <n v="9"/>
    <n v="0.2"/>
    <n v="4.5359999999999996"/>
  </r>
  <r>
    <n v="3827"/>
    <s v="CA-2011-132801"/>
    <x v="2"/>
    <x v="273"/>
    <d v="2011-10-12T00:00:00"/>
    <s v="Standard Class"/>
    <s v="JG-15805"/>
    <s v="John Grady"/>
    <x v="1"/>
    <s v="United States"/>
    <s v="Dallas"/>
    <s v="Texas"/>
    <n v="75217"/>
    <x v="2"/>
    <s v="OFF-ST-10001228"/>
    <s v="Office Supplies"/>
    <s v="Storage"/>
    <s v="Fellowes Personal Hanging Folder Files, Navy"/>
    <n v="107.44"/>
    <n v="10"/>
    <n v="0.2"/>
    <n v="10.744000000000007"/>
  </r>
  <r>
    <n v="3828"/>
    <s v="CA-2014-141733"/>
    <x v="3"/>
    <x v="917"/>
    <d v="2014-05-12T00:00:00"/>
    <s v="Standard Class"/>
    <s v="RW-19540"/>
    <s v="Rick Wilson"/>
    <x v="1"/>
    <s v="United States"/>
    <s v="Detroit"/>
    <s v="Michigan"/>
    <n v="48234"/>
    <x v="2"/>
    <s v="FUR-CH-10004086"/>
    <s v="Furniture"/>
    <s v="Chairs"/>
    <s v="Hon 4070 Series Pagoda Armless Upholstered Stacking Chairs"/>
    <n v="1458.65"/>
    <n v="5"/>
    <n v="0"/>
    <n v="423.00849999999997"/>
  </r>
  <r>
    <n v="3829"/>
    <s v="CA-2014-141733"/>
    <x v="3"/>
    <x v="917"/>
    <d v="2014-05-12T00:00:00"/>
    <s v="Standard Class"/>
    <s v="RW-19540"/>
    <s v="Rick Wilson"/>
    <x v="1"/>
    <s v="United States"/>
    <s v="Detroit"/>
    <s v="Michigan"/>
    <n v="48234"/>
    <x v="2"/>
    <s v="FUR-CH-10002017"/>
    <s v="Furniture"/>
    <s v="Chairs"/>
    <s v="SAFCO Optional Arm Kit for Workspace Cribbage Stacking Chair"/>
    <n v="26.64"/>
    <n v="1"/>
    <n v="0"/>
    <n v="7.4591999999999992"/>
  </r>
  <r>
    <n v="3830"/>
    <s v="CA-2014-141733"/>
    <x v="3"/>
    <x v="917"/>
    <d v="2014-05-12T00:00:00"/>
    <s v="Standard Class"/>
    <s v="RW-19540"/>
    <s v="Rick Wilson"/>
    <x v="1"/>
    <s v="United States"/>
    <s v="Detroit"/>
    <s v="Michigan"/>
    <n v="48234"/>
    <x v="2"/>
    <s v="FUR-CH-10000595"/>
    <s v="Furniture"/>
    <s v="Chairs"/>
    <s v="Safco Contoured Stacking Chairs"/>
    <n v="476.8"/>
    <n v="2"/>
    <n v="0"/>
    <n v="119.19999999999999"/>
  </r>
  <r>
    <n v="3831"/>
    <s v="CA-2014-141733"/>
    <x v="3"/>
    <x v="917"/>
    <d v="2014-05-12T00:00:00"/>
    <s v="Standard Class"/>
    <s v="RW-19540"/>
    <s v="Rick Wilson"/>
    <x v="1"/>
    <s v="United States"/>
    <s v="Detroit"/>
    <s v="Michigan"/>
    <n v="48234"/>
    <x v="2"/>
    <s v="OFF-AP-10001563"/>
    <s v="Office Supplies"/>
    <s v="Appliances"/>
    <s v="Belkin Premiere Surge Master II 8-outlet surge protector"/>
    <n v="87.444000000000003"/>
    <n v="2"/>
    <n v="0.1"/>
    <n v="18.460399999999986"/>
  </r>
  <r>
    <n v="3832"/>
    <s v="US-2012-111927"/>
    <x v="1"/>
    <x v="717"/>
    <d v="2012-11-19T00:00:00"/>
    <s v="Standard Class"/>
    <s v="LS-17230"/>
    <s v="Lycoris Saunders"/>
    <x v="0"/>
    <s v="United States"/>
    <s v="Dover"/>
    <s v="Delaware"/>
    <n v="19901"/>
    <x v="3"/>
    <s v="FUR-FU-10004017"/>
    <s v="Furniture"/>
    <s v="Furnishings"/>
    <s v="Executive Impressions 13&quot; Chairman Wall Clock"/>
    <n v="76.14"/>
    <n v="3"/>
    <n v="0"/>
    <n v="26.648999999999997"/>
  </r>
  <r>
    <n v="3833"/>
    <s v="US-2012-111927"/>
    <x v="1"/>
    <x v="717"/>
    <d v="2012-11-19T00:00:00"/>
    <s v="Standard Class"/>
    <s v="LS-17230"/>
    <s v="Lycoris Saunders"/>
    <x v="0"/>
    <s v="United States"/>
    <s v="Dover"/>
    <s v="Delaware"/>
    <n v="19901"/>
    <x v="3"/>
    <s v="OFF-BI-10002571"/>
    <s v="Office Supplies"/>
    <s v="Binders"/>
    <s v="Avery Framed View Binder, EZD Ring (Locking), Navy, 1 1/2&quot;"/>
    <n v="19.96"/>
    <n v="2"/>
    <n v="0"/>
    <n v="9.3811999999999998"/>
  </r>
  <r>
    <n v="3834"/>
    <s v="CA-2011-105984"/>
    <x v="2"/>
    <x v="156"/>
    <d v="2011-11-24T00:00:00"/>
    <s v="Same Day"/>
    <s v="MY-18295"/>
    <s v="Muhammed Yedwab"/>
    <x v="1"/>
    <s v="United States"/>
    <s v="Columbus"/>
    <s v="Ohio"/>
    <n v="43229"/>
    <x v="3"/>
    <s v="TEC-PH-10000560"/>
    <s v="Technology"/>
    <s v="Phones"/>
    <s v="Samsung Galaxy S III - 16GB - pebble blue (T-Mobile)"/>
    <n v="1049.97"/>
    <n v="5"/>
    <n v="0.4"/>
    <n v="-209.99399999999991"/>
  </r>
  <r>
    <n v="3835"/>
    <s v="CA-2011-105984"/>
    <x v="2"/>
    <x v="156"/>
    <d v="2011-11-24T00:00:00"/>
    <s v="Same Day"/>
    <s v="MY-18295"/>
    <s v="Muhammed Yedwab"/>
    <x v="1"/>
    <s v="United States"/>
    <s v="Columbus"/>
    <s v="Ohio"/>
    <n v="43229"/>
    <x v="3"/>
    <s v="FUR-CH-10000847"/>
    <s v="Furniture"/>
    <s v="Chairs"/>
    <s v="Global Executive Mid-Back Manager's Chair"/>
    <n v="611.05799999999999"/>
    <n v="3"/>
    <n v="0.3"/>
    <n v="-34.917600000000022"/>
  </r>
  <r>
    <n v="3836"/>
    <s v="CA-2011-100363"/>
    <x v="2"/>
    <x v="918"/>
    <d v="2011-04-15T00:00:00"/>
    <s v="Standard Class"/>
    <s v="JM-15655"/>
    <s v="Jim Mitchum"/>
    <x v="1"/>
    <s v="United States"/>
    <s v="Glendale"/>
    <s v="Arizona"/>
    <n v="85301"/>
    <x v="1"/>
    <s v="OFF-FA-10000611"/>
    <s v="Office Supplies"/>
    <s v="Fasteners"/>
    <s v="Binder Clips by OIC"/>
    <n v="2.3679999999999999"/>
    <n v="2"/>
    <n v="0.2"/>
    <n v="0.82879999999999987"/>
  </r>
  <r>
    <n v="3837"/>
    <s v="CA-2011-100363"/>
    <x v="2"/>
    <x v="918"/>
    <d v="2011-04-15T00:00:00"/>
    <s v="Standard Class"/>
    <s v="JM-15655"/>
    <s v="Jim Mitchum"/>
    <x v="1"/>
    <s v="United States"/>
    <s v="Glendale"/>
    <s v="Arizona"/>
    <n v="85301"/>
    <x v="1"/>
    <s v="OFF-PA-10004733"/>
    <s v="Office Supplies"/>
    <s v="Paper"/>
    <s v="Things To Do Today Spiral Book"/>
    <n v="19.008000000000003"/>
    <n v="3"/>
    <n v="0.2"/>
    <n v="6.8903999999999979"/>
  </r>
  <r>
    <n v="3838"/>
    <s v="CA-2011-126760"/>
    <x v="2"/>
    <x v="711"/>
    <d v="2011-08-02T00:00:00"/>
    <s v="Standard Class"/>
    <s v="KM-16720"/>
    <s v="Kunst Miller"/>
    <x v="0"/>
    <s v="United States"/>
    <s v="North Las Vegas"/>
    <s v="Nevada"/>
    <n v="89031"/>
    <x v="1"/>
    <s v="TEC-PH-10001363"/>
    <s v="Technology"/>
    <s v="Phones"/>
    <s v="Apple iPhone 5S"/>
    <n v="911.98400000000004"/>
    <n v="2"/>
    <n v="0.2"/>
    <n v="113.99799999999991"/>
  </r>
  <r>
    <n v="3839"/>
    <s v="CA-2011-126760"/>
    <x v="2"/>
    <x v="711"/>
    <d v="2011-08-02T00:00:00"/>
    <s v="Standard Class"/>
    <s v="KM-16720"/>
    <s v="Kunst Miller"/>
    <x v="0"/>
    <s v="United States"/>
    <s v="North Las Vegas"/>
    <s v="Nevada"/>
    <n v="89031"/>
    <x v="1"/>
    <s v="FUR-CH-10003312"/>
    <s v="Furniture"/>
    <s v="Chairs"/>
    <s v="Hon 2090 “Pillow Soft” Series Mid Back Swivel/Tilt Chairs"/>
    <n v="674.35200000000009"/>
    <n v="3"/>
    <n v="0.2"/>
    <n v="-109.58220000000011"/>
  </r>
  <r>
    <n v="3840"/>
    <s v="CA-2011-126760"/>
    <x v="2"/>
    <x v="711"/>
    <d v="2011-08-02T00:00:00"/>
    <s v="Standard Class"/>
    <s v="KM-16720"/>
    <s v="Kunst Miller"/>
    <x v="0"/>
    <s v="United States"/>
    <s v="North Las Vegas"/>
    <s v="Nevada"/>
    <n v="89031"/>
    <x v="1"/>
    <s v="FUR-FU-10004018"/>
    <s v="Furniture"/>
    <s v="Furnishings"/>
    <s v="Tensor Computer Mounted Lamp"/>
    <n v="134.01"/>
    <n v="9"/>
    <n v="0"/>
    <n v="36.182700000000004"/>
  </r>
  <r>
    <n v="3841"/>
    <s v="CA-2011-126760"/>
    <x v="2"/>
    <x v="711"/>
    <d v="2011-08-02T00:00:00"/>
    <s v="Standard Class"/>
    <s v="KM-16720"/>
    <s v="Kunst Miller"/>
    <x v="0"/>
    <s v="United States"/>
    <s v="North Las Vegas"/>
    <s v="Nevada"/>
    <n v="89031"/>
    <x v="1"/>
    <s v="TEC-AC-10004814"/>
    <s v="Technology"/>
    <s v="Accessories"/>
    <s v="Logitech Illuminated Ultrathin Keyboard with Backlighting"/>
    <n v="170.97"/>
    <n v="3"/>
    <n v="0"/>
    <n v="70.097700000000003"/>
  </r>
  <r>
    <n v="3842"/>
    <s v="US-2011-109162"/>
    <x v="2"/>
    <x v="785"/>
    <d v="2011-06-12T00:00:00"/>
    <s v="Standard Class"/>
    <s v="KE-16420"/>
    <s v="Katrina Edelman"/>
    <x v="1"/>
    <s v="United States"/>
    <s v="Bristol"/>
    <s v="Tennessee"/>
    <n v="37620"/>
    <x v="0"/>
    <s v="FUR-CH-10002647"/>
    <s v="Furniture"/>
    <s v="Chairs"/>
    <s v="Situations Contoured Folding Chairs, 4/Set"/>
    <n v="170.35200000000003"/>
    <n v="3"/>
    <n v="0.2"/>
    <n v="10.647000000000006"/>
  </r>
  <r>
    <n v="3843"/>
    <s v="CA-2011-101931"/>
    <x v="2"/>
    <x v="919"/>
    <d v="2011-10-31T00:00:00"/>
    <s v="First Class"/>
    <s v="TS-21370"/>
    <s v="Todd Sumrall"/>
    <x v="1"/>
    <s v="United States"/>
    <s v="Los Angeles"/>
    <s v="California"/>
    <n v="90049"/>
    <x v="1"/>
    <s v="OFF-BI-10004140"/>
    <s v="Office Supplies"/>
    <s v="Binders"/>
    <s v="Avery Non-Stick Binders"/>
    <n v="7.1840000000000011"/>
    <n v="2"/>
    <n v="0.2"/>
    <n v="2.2449999999999992"/>
  </r>
  <r>
    <n v="3844"/>
    <s v="CA-2011-101931"/>
    <x v="2"/>
    <x v="919"/>
    <d v="2011-10-31T00:00:00"/>
    <s v="First Class"/>
    <s v="TS-21370"/>
    <s v="Todd Sumrall"/>
    <x v="1"/>
    <s v="United States"/>
    <s v="Los Angeles"/>
    <s v="California"/>
    <n v="90049"/>
    <x v="1"/>
    <s v="OFF-SU-10002301"/>
    <s v="Office Supplies"/>
    <s v="Supplies"/>
    <s v="Serrated Blade or Curved Handle Hand Letter Openers"/>
    <n v="6.28"/>
    <n v="2"/>
    <n v="0"/>
    <n v="6.2800000000000189E-2"/>
  </r>
  <r>
    <n v="3845"/>
    <s v="CA-2011-101931"/>
    <x v="2"/>
    <x v="919"/>
    <d v="2011-10-31T00:00:00"/>
    <s v="First Class"/>
    <s v="TS-21370"/>
    <s v="Todd Sumrall"/>
    <x v="1"/>
    <s v="United States"/>
    <s v="Los Angeles"/>
    <s v="California"/>
    <n v="90049"/>
    <x v="1"/>
    <s v="OFF-SU-10000646"/>
    <s v="Office Supplies"/>
    <s v="Supplies"/>
    <s v="Premier Automatic Letter Opener"/>
    <n v="480.74"/>
    <n v="2"/>
    <n v="0"/>
    <n v="14.422200000000032"/>
  </r>
  <r>
    <n v="3846"/>
    <s v="CA-2011-101931"/>
    <x v="2"/>
    <x v="919"/>
    <d v="2011-10-31T00:00:00"/>
    <s v="First Class"/>
    <s v="TS-21370"/>
    <s v="Todd Sumrall"/>
    <x v="1"/>
    <s v="United States"/>
    <s v="Los Angeles"/>
    <s v="California"/>
    <n v="90049"/>
    <x v="1"/>
    <s v="FUR-BO-10001337"/>
    <s v="Furniture"/>
    <s v="Bookcases"/>
    <s v="O'Sullivan Living Dimensions 2-Shelf Bookcases"/>
    <n v="616.99800000000005"/>
    <n v="6"/>
    <n v="0.15"/>
    <n v="-36.293999999999997"/>
  </r>
  <r>
    <n v="3847"/>
    <s v="CA-2011-101931"/>
    <x v="2"/>
    <x v="919"/>
    <d v="2011-10-31T00:00:00"/>
    <s v="First Class"/>
    <s v="TS-21370"/>
    <s v="Todd Sumrall"/>
    <x v="1"/>
    <s v="United States"/>
    <s v="Los Angeles"/>
    <s v="California"/>
    <n v="90049"/>
    <x v="1"/>
    <s v="OFF-ST-10003442"/>
    <s v="Office Supplies"/>
    <s v="Storage"/>
    <s v="Eldon Portable Mobile Manager"/>
    <n v="141.4"/>
    <n v="5"/>
    <n v="0"/>
    <n v="38.177999999999997"/>
  </r>
  <r>
    <n v="3848"/>
    <s v="CA-2014-129000"/>
    <x v="3"/>
    <x v="920"/>
    <d v="2014-11-28T00:00:00"/>
    <s v="Second Class"/>
    <s v="SZ-20035"/>
    <s v="Sam Zeldin"/>
    <x v="2"/>
    <s v="United States"/>
    <s v="Canton"/>
    <s v="Michigan"/>
    <n v="48187"/>
    <x v="2"/>
    <s v="OFF-ST-10001097"/>
    <s v="Office Supplies"/>
    <s v="Storage"/>
    <s v="Office Impressions Heavy Duty Welded Shelving &amp; Multimedia Storage Drawers"/>
    <n v="501.81000000000006"/>
    <n v="3"/>
    <n v="0"/>
    <n v="0"/>
  </r>
  <r>
    <n v="3849"/>
    <s v="CA-2014-161053"/>
    <x v="3"/>
    <x v="585"/>
    <d v="2014-09-24T00:00:00"/>
    <s v="First Class"/>
    <s v="JE-15745"/>
    <s v="Joel Eaton"/>
    <x v="0"/>
    <s v="United States"/>
    <s v="Fayetteville"/>
    <s v="Arkansas"/>
    <n v="72701"/>
    <x v="0"/>
    <s v="OFF-BI-10004318"/>
    <s v="Office Supplies"/>
    <s v="Binders"/>
    <s v="Ibico EB-19 Dual Function Manual Binding System"/>
    <n v="691.96"/>
    <n v="4"/>
    <n v="0"/>
    <n v="318.30160000000001"/>
  </r>
  <r>
    <n v="3850"/>
    <s v="CA-2014-161053"/>
    <x v="3"/>
    <x v="585"/>
    <d v="2014-09-24T00:00:00"/>
    <s v="First Class"/>
    <s v="JE-15745"/>
    <s v="Joel Eaton"/>
    <x v="0"/>
    <s v="United States"/>
    <s v="Fayetteville"/>
    <s v="Arkansas"/>
    <n v="72701"/>
    <x v="0"/>
    <s v="TEC-AC-10004633"/>
    <s v="Technology"/>
    <s v="Accessories"/>
    <s v="Verbatim 25 GB 6x Blu-ray Single Layer Recordable Disc, 3/Pack"/>
    <n v="34.950000000000003"/>
    <n v="5"/>
    <n v="0"/>
    <n v="15.378000000000004"/>
  </r>
  <r>
    <n v="3851"/>
    <s v="CA-2012-142377"/>
    <x v="1"/>
    <x v="784"/>
    <d v="2012-12-09T00:00:00"/>
    <s v="Standard Class"/>
    <s v="MS-17980"/>
    <s v="Michael Stewart"/>
    <x v="1"/>
    <s v="United States"/>
    <s v="Springfield"/>
    <s v="Missouri"/>
    <n v="65807"/>
    <x v="2"/>
    <s v="OFF-PA-10001970"/>
    <s v="Office Supplies"/>
    <s v="Paper"/>
    <s v="Xerox 1881"/>
    <n v="85.96"/>
    <n v="7"/>
    <n v="0"/>
    <n v="40.401199999999996"/>
  </r>
  <r>
    <n v="3852"/>
    <s v="CA-2012-127593"/>
    <x v="1"/>
    <x v="481"/>
    <d v="2012-09-21T00:00:00"/>
    <s v="Same Day"/>
    <s v="DH-13675"/>
    <s v="Duane Huffman"/>
    <x v="2"/>
    <s v="United States"/>
    <s v="Quincy"/>
    <s v="Massachusetts"/>
    <n v="2169"/>
    <x v="3"/>
    <s v="FUR-FU-10004006"/>
    <s v="Furniture"/>
    <s v="Furnishings"/>
    <s v="Deflect-o DuraMat Lighweight, Studded, Beveled Mat for Low Pile Carpeting"/>
    <n v="85.3"/>
    <n v="2"/>
    <n v="0"/>
    <n v="14.500999999999991"/>
  </r>
  <r>
    <n v="3853"/>
    <s v="CA-2014-130526"/>
    <x v="3"/>
    <x v="200"/>
    <d v="2014-11-30T00:00:00"/>
    <s v="First Class"/>
    <s v="GT-14755"/>
    <s v="Guy Thornton"/>
    <x v="0"/>
    <s v="United States"/>
    <s v="Rockford"/>
    <s v="Illinois"/>
    <n v="61107"/>
    <x v="2"/>
    <s v="OFF-BI-10001524"/>
    <s v="Office Supplies"/>
    <s v="Binders"/>
    <s v="GBC Premium Transparent Covers with Diagonal Lined Pattern"/>
    <n v="33.567999999999991"/>
    <n v="8"/>
    <n v="0.8"/>
    <n v="-53.708800000000025"/>
  </r>
  <r>
    <n v="3854"/>
    <s v="US-2014-131849"/>
    <x v="3"/>
    <x v="921"/>
    <d v="2014-06-11T00:00:00"/>
    <s v="Standard Class"/>
    <s v="GH-14410"/>
    <s v="Gary Hansen"/>
    <x v="2"/>
    <s v="United States"/>
    <s v="San Francisco"/>
    <s v="California"/>
    <n v="94122"/>
    <x v="1"/>
    <s v="FUR-FU-10004164"/>
    <s v="Furniture"/>
    <s v="Furnishings"/>
    <s v="Eldon 300 Class Desk Accessories, Black"/>
    <n v="4.95"/>
    <n v="1"/>
    <n v="0"/>
    <n v="2.1780000000000004"/>
  </r>
  <r>
    <n v="3855"/>
    <s v="US-2014-131849"/>
    <x v="3"/>
    <x v="921"/>
    <d v="2014-06-11T00:00:00"/>
    <s v="Standard Class"/>
    <s v="GH-14410"/>
    <s v="Gary Hansen"/>
    <x v="2"/>
    <s v="United States"/>
    <s v="San Francisco"/>
    <s v="California"/>
    <n v="94122"/>
    <x v="1"/>
    <s v="OFF-ST-10002957"/>
    <s v="Office Supplies"/>
    <s v="Storage"/>
    <s v="Sterilite Show Offs Storage Containers"/>
    <n v="26.400000000000002"/>
    <n v="5"/>
    <n v="0"/>
    <n v="0"/>
  </r>
  <r>
    <n v="3856"/>
    <s v="US-2014-105389"/>
    <x v="3"/>
    <x v="436"/>
    <d v="2014-10-29T00:00:00"/>
    <s v="Second Class"/>
    <s v="DM-13015"/>
    <s v="Darrin Martin"/>
    <x v="0"/>
    <s v="United States"/>
    <s v="San Antonio"/>
    <s v="Texas"/>
    <n v="78207"/>
    <x v="2"/>
    <s v="OFF-BI-10004364"/>
    <s v="Office Supplies"/>
    <s v="Binders"/>
    <s v="Storex Dura Pro Binders"/>
    <n v="3.5639999999999992"/>
    <n v="3"/>
    <n v="0.8"/>
    <n v="-6.2370000000000019"/>
  </r>
  <r>
    <n v="3857"/>
    <s v="US-2014-105389"/>
    <x v="3"/>
    <x v="436"/>
    <d v="2014-10-29T00:00:00"/>
    <s v="Second Class"/>
    <s v="DM-13015"/>
    <s v="Darrin Martin"/>
    <x v="0"/>
    <s v="United States"/>
    <s v="San Antonio"/>
    <s v="Texas"/>
    <n v="78207"/>
    <x v="2"/>
    <s v="TEC-PH-10002824"/>
    <s v="Technology"/>
    <s v="Phones"/>
    <s v="Jabra SPEAK 410 Multidevice Speakerphone"/>
    <n v="823.96000000000015"/>
    <n v="5"/>
    <n v="0.2"/>
    <n v="51.497499999999974"/>
  </r>
  <r>
    <n v="3858"/>
    <s v="US-2014-105389"/>
    <x v="3"/>
    <x v="436"/>
    <d v="2014-10-29T00:00:00"/>
    <s v="Second Class"/>
    <s v="DM-13015"/>
    <s v="Darrin Martin"/>
    <x v="0"/>
    <s v="United States"/>
    <s v="San Antonio"/>
    <s v="Texas"/>
    <n v="78207"/>
    <x v="2"/>
    <s v="OFF-AR-10000634"/>
    <s v="Office Supplies"/>
    <s v="Art"/>
    <s v="Newell 320"/>
    <n v="10.272000000000002"/>
    <n v="3"/>
    <n v="0.2"/>
    <n v="0.89880000000000004"/>
  </r>
  <r>
    <n v="3859"/>
    <s v="CA-2011-140816"/>
    <x v="2"/>
    <x v="414"/>
    <d v="2011-12-20T00:00:00"/>
    <s v="Same Day"/>
    <s v="TC-21295"/>
    <s v="Toby Carlisle"/>
    <x v="0"/>
    <s v="United States"/>
    <s v="Thornton"/>
    <s v="Colorado"/>
    <n v="80229"/>
    <x v="1"/>
    <s v="TEC-AC-10001539"/>
    <s v="Technology"/>
    <s v="Accessories"/>
    <s v="Logitech G430 Surround Sound Gaming Headset with Dolby 7.1 Technology"/>
    <n v="447.94399999999996"/>
    <n v="7"/>
    <n v="0.2"/>
    <n v="89.588799999999992"/>
  </r>
  <r>
    <n v="3860"/>
    <s v="CA-2014-154039"/>
    <x v="3"/>
    <x v="922"/>
    <d v="2014-02-23T00:00:00"/>
    <s v="Standard Class"/>
    <s v="JK-16120"/>
    <s v="Julie Kriz"/>
    <x v="2"/>
    <s v="United States"/>
    <s v="Chicago"/>
    <s v="Illinois"/>
    <n v="60653"/>
    <x v="2"/>
    <s v="FUR-TA-10001932"/>
    <s v="Furniture"/>
    <s v="Tables"/>
    <s v="Chromcraft 48&quot; x 96&quot; Racetrack Double Pedestal Table"/>
    <n v="480.96"/>
    <n v="3"/>
    <n v="0.5"/>
    <n v="-269.33760000000001"/>
  </r>
  <r>
    <n v="3861"/>
    <s v="CA-2014-154039"/>
    <x v="3"/>
    <x v="922"/>
    <d v="2014-02-23T00:00:00"/>
    <s v="Standard Class"/>
    <s v="JK-16120"/>
    <s v="Julie Kriz"/>
    <x v="2"/>
    <s v="United States"/>
    <s v="Chicago"/>
    <s v="Illinois"/>
    <n v="60653"/>
    <x v="2"/>
    <s v="TEC-PH-10002789"/>
    <s v="Technology"/>
    <s v="Phones"/>
    <s v="LG Exalt"/>
    <n v="124.79200000000002"/>
    <n v="1"/>
    <n v="0.2"/>
    <n v="10.919299999999996"/>
  </r>
  <r>
    <n v="3862"/>
    <s v="CA-2011-135755"/>
    <x v="2"/>
    <x v="523"/>
    <d v="2011-05-10T00:00:00"/>
    <s v="Standard Class"/>
    <s v="NC-18415"/>
    <s v="Nathan Cano"/>
    <x v="0"/>
    <s v="United States"/>
    <s v="Yonkers"/>
    <s v="New York"/>
    <n v="10701"/>
    <x v="3"/>
    <s v="OFF-BI-10004828"/>
    <s v="Office Supplies"/>
    <s v="Binders"/>
    <s v="GBC Poly Designer Binding Covers"/>
    <n v="40.176000000000002"/>
    <n v="3"/>
    <n v="0.2"/>
    <n v="14.563799999999997"/>
  </r>
  <r>
    <n v="3863"/>
    <s v="CA-2011-135755"/>
    <x v="2"/>
    <x v="523"/>
    <d v="2011-05-10T00:00:00"/>
    <s v="Standard Class"/>
    <s v="NC-18415"/>
    <s v="Nathan Cano"/>
    <x v="0"/>
    <s v="United States"/>
    <s v="Yonkers"/>
    <s v="New York"/>
    <n v="10701"/>
    <x v="3"/>
    <s v="OFF-BI-10003981"/>
    <s v="Office Supplies"/>
    <s v="Binders"/>
    <s v="Avery Durable Plastic 1&quot; Binders"/>
    <n v="10.896000000000001"/>
    <n v="3"/>
    <n v="0.2"/>
    <n v="3.9497999999999998"/>
  </r>
  <r>
    <n v="3864"/>
    <s v="CA-2014-123246"/>
    <x v="3"/>
    <x v="161"/>
    <d v="2014-10-20T00:00:00"/>
    <s v="Second Class"/>
    <s v="AJ-10960"/>
    <s v="Astrea Jones"/>
    <x v="0"/>
    <s v="United States"/>
    <s v="San Diego"/>
    <s v="California"/>
    <n v="92037"/>
    <x v="1"/>
    <s v="OFF-AR-10001770"/>
    <s v="Office Supplies"/>
    <s v="Art"/>
    <s v="Economy #2 Pencils"/>
    <n v="10.64"/>
    <n v="4"/>
    <n v="0"/>
    <n v="2.7664"/>
  </r>
  <r>
    <n v="3865"/>
    <s v="CA-2012-157133"/>
    <x v="1"/>
    <x v="109"/>
    <d v="2012-12-03T00:00:00"/>
    <s v="Standard Class"/>
    <s v="LC-16885"/>
    <s v="Lena Creighton"/>
    <x v="0"/>
    <s v="United States"/>
    <s v="Champaign"/>
    <s v="Illinois"/>
    <n v="61821"/>
    <x v="2"/>
    <s v="FUR-FU-10004904"/>
    <s v="Furniture"/>
    <s v="Furnishings"/>
    <s v="Eldon &quot;L&quot; Workstation Diamond Chairmat"/>
    <n v="151.96"/>
    <n v="5"/>
    <n v="0.6"/>
    <n v="-182.35200000000003"/>
  </r>
  <r>
    <n v="3866"/>
    <s v="CA-2011-124709"/>
    <x v="2"/>
    <x v="923"/>
    <d v="2011-07-29T00:00:00"/>
    <s v="Second Class"/>
    <s v="GW-14605"/>
    <s v="Giulietta Weimer"/>
    <x v="0"/>
    <s v="United States"/>
    <s v="San Francisco"/>
    <s v="California"/>
    <n v="94122"/>
    <x v="1"/>
    <s v="TEC-AC-10002842"/>
    <s v="Technology"/>
    <s v="Accessories"/>
    <s v="WD My Passport Ultra 2TB Portable External Hard Drive"/>
    <n v="238"/>
    <n v="2"/>
    <n v="0"/>
    <n v="38.080000000000013"/>
  </r>
  <r>
    <n v="3867"/>
    <s v="CA-2014-146360"/>
    <x v="3"/>
    <x v="756"/>
    <d v="2014-04-26T00:00:00"/>
    <s v="Second Class"/>
    <s v="SC-20305"/>
    <s v="Sean Christensen"/>
    <x v="0"/>
    <s v="United States"/>
    <s v="Lawrence"/>
    <s v="Indiana"/>
    <n v="46226"/>
    <x v="2"/>
    <s v="TEC-AC-10003590"/>
    <s v="Technology"/>
    <s v="Accessories"/>
    <s v="TRENDnet 56K USB 2.0 Phone, Internet and Fax Modem"/>
    <n v="155.34"/>
    <n v="6"/>
    <n v="0"/>
    <n v="55.922399999999996"/>
  </r>
  <r>
    <n v="3868"/>
    <s v="CA-2012-132486"/>
    <x v="1"/>
    <x v="924"/>
    <d v="2012-10-27T00:00:00"/>
    <s v="Second Class"/>
    <s v="JF-15355"/>
    <s v="Jay Fein"/>
    <x v="0"/>
    <s v="United States"/>
    <s v="San Diego"/>
    <s v="California"/>
    <n v="92105"/>
    <x v="1"/>
    <s v="TEC-AC-10000710"/>
    <s v="Technology"/>
    <s v="Accessories"/>
    <s v="Maxell DVD-RAM Discs"/>
    <n v="148.32"/>
    <n v="9"/>
    <n v="0"/>
    <n v="63.777600000000007"/>
  </r>
  <r>
    <n v="3869"/>
    <s v="CA-2012-132486"/>
    <x v="1"/>
    <x v="924"/>
    <d v="2012-10-27T00:00:00"/>
    <s v="Second Class"/>
    <s v="JF-15355"/>
    <s v="Jay Fein"/>
    <x v="0"/>
    <s v="United States"/>
    <s v="San Diego"/>
    <s v="California"/>
    <n v="92105"/>
    <x v="1"/>
    <s v="FUR-CH-10004495"/>
    <s v="Furniture"/>
    <s v="Chairs"/>
    <s v="Global Leather and Oak Executive Chair, Black"/>
    <n v="240.78400000000002"/>
    <n v="1"/>
    <n v="0.2"/>
    <n v="27.088199999999965"/>
  </r>
  <r>
    <n v="3870"/>
    <s v="CA-2012-132486"/>
    <x v="1"/>
    <x v="924"/>
    <d v="2012-10-27T00:00:00"/>
    <s v="Second Class"/>
    <s v="JF-15355"/>
    <s v="Jay Fein"/>
    <x v="0"/>
    <s v="United States"/>
    <s v="San Diego"/>
    <s v="California"/>
    <n v="92105"/>
    <x v="1"/>
    <s v="FUR-CH-10004540"/>
    <s v="Furniture"/>
    <s v="Chairs"/>
    <s v="Global Chrome Stack Chair"/>
    <n v="191.96800000000002"/>
    <n v="7"/>
    <n v="0.2"/>
    <n v="16.797200000000004"/>
  </r>
  <r>
    <n v="3871"/>
    <s v="CA-2012-132486"/>
    <x v="1"/>
    <x v="924"/>
    <d v="2012-10-27T00:00:00"/>
    <s v="Second Class"/>
    <s v="JF-15355"/>
    <s v="Jay Fein"/>
    <x v="0"/>
    <s v="United States"/>
    <s v="San Diego"/>
    <s v="California"/>
    <n v="92105"/>
    <x v="1"/>
    <s v="OFF-PA-10004971"/>
    <s v="Office Supplies"/>
    <s v="Paper"/>
    <s v="Xerox 196"/>
    <n v="11.56"/>
    <n v="2"/>
    <n v="0"/>
    <n v="5.6644000000000005"/>
  </r>
  <r>
    <n v="3872"/>
    <s v="CA-2012-132486"/>
    <x v="1"/>
    <x v="924"/>
    <d v="2012-10-27T00:00:00"/>
    <s v="Second Class"/>
    <s v="JF-15355"/>
    <s v="Jay Fein"/>
    <x v="0"/>
    <s v="United States"/>
    <s v="San Diego"/>
    <s v="California"/>
    <n v="92105"/>
    <x v="1"/>
    <s v="OFF-EN-10002600"/>
    <s v="Office Supplies"/>
    <s v="Envelopes"/>
    <s v="Redi-Strip #10 Envelopes, 4 1/8 x 9 1/2"/>
    <n v="11.8"/>
    <n v="4"/>
    <n v="0"/>
    <n v="5.6639999999999997"/>
  </r>
  <r>
    <n v="3873"/>
    <s v="CA-2012-132486"/>
    <x v="1"/>
    <x v="924"/>
    <d v="2012-10-27T00:00:00"/>
    <s v="Second Class"/>
    <s v="JF-15355"/>
    <s v="Jay Fein"/>
    <x v="0"/>
    <s v="United States"/>
    <s v="San Diego"/>
    <s v="California"/>
    <n v="92105"/>
    <x v="1"/>
    <s v="FUR-CH-10001854"/>
    <s v="Furniture"/>
    <s v="Chairs"/>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s v="Tennessee"/>
    <n v="37604"/>
    <x v="0"/>
    <s v="OFF-EN-10001099"/>
    <s v="Office Supplies"/>
    <s v="Envelopes"/>
    <s v="Staples"/>
    <n v="23.472000000000001"/>
    <n v="3"/>
    <n v="0.2"/>
    <n v="7.6283999999999974"/>
  </r>
  <r>
    <n v="3875"/>
    <s v="CA-2013-136231"/>
    <x v="0"/>
    <x v="64"/>
    <d v="2013-09-08T00:00:00"/>
    <s v="Second Class"/>
    <s v="DM-13015"/>
    <s v="Darrin Martin"/>
    <x v="0"/>
    <s v="United States"/>
    <s v="Johnson City"/>
    <s v="Tennessee"/>
    <n v="37604"/>
    <x v="0"/>
    <s v="OFF-BI-10001597"/>
    <s v="Office Supplies"/>
    <s v="Binders"/>
    <s v="Wilson Jones Ledger-Size, Piano-Hinge Binder, 2&quot;, Blue"/>
    <n v="86.058000000000007"/>
    <n v="7"/>
    <n v="0.7"/>
    <n v="-63.109199999999987"/>
  </r>
  <r>
    <n v="3876"/>
    <s v="CA-2013-136231"/>
    <x v="0"/>
    <x v="64"/>
    <d v="2013-09-08T00:00:00"/>
    <s v="Second Class"/>
    <s v="DM-13015"/>
    <s v="Darrin Martin"/>
    <x v="0"/>
    <s v="United States"/>
    <s v="Johnson City"/>
    <s v="Tennessee"/>
    <n v="37604"/>
    <x v="0"/>
    <s v="TEC-PH-10002660"/>
    <s v="Technology"/>
    <s v="Phones"/>
    <s v="Nortel Networks T7316 E Nt8 B27"/>
    <n v="108.78399999999999"/>
    <n v="2"/>
    <n v="0.2"/>
    <n v="6.7990000000000066"/>
  </r>
  <r>
    <n v="3877"/>
    <s v="CA-2013-136231"/>
    <x v="0"/>
    <x v="64"/>
    <d v="2013-09-08T00:00:00"/>
    <s v="Second Class"/>
    <s v="DM-13015"/>
    <s v="Darrin Martin"/>
    <x v="0"/>
    <s v="United States"/>
    <s v="Johnson City"/>
    <s v="Tennessee"/>
    <n v="37604"/>
    <x v="0"/>
    <s v="OFF-PA-10000327"/>
    <s v="Office Supplies"/>
    <s v="Paper"/>
    <s v="Xerox 1971"/>
    <n v="10.272000000000002"/>
    <n v="3"/>
    <n v="0.2"/>
    <n v="3.2099999999999982"/>
  </r>
  <r>
    <n v="3878"/>
    <s v="CA-2013-140641"/>
    <x v="0"/>
    <x v="99"/>
    <d v="2013-11-03T00:00:00"/>
    <s v="Standard Class"/>
    <s v="EP-13915"/>
    <s v="Emily Phan"/>
    <x v="0"/>
    <s v="United States"/>
    <s v="Tampa"/>
    <s v="Florida"/>
    <n v="33614"/>
    <x v="0"/>
    <s v="OFF-BI-10001191"/>
    <s v="Office Supplies"/>
    <s v="Binders"/>
    <s v="Canvas Sectional Post Binders"/>
    <n v="38.190000000000012"/>
    <n v="5"/>
    <n v="0.7"/>
    <n v="-26.732999999999997"/>
  </r>
  <r>
    <n v="3879"/>
    <s v="CA-2011-151001"/>
    <x v="2"/>
    <x v="267"/>
    <d v="2011-04-07T00:00:00"/>
    <s v="First Class"/>
    <s v="JG-15805"/>
    <s v="John Grady"/>
    <x v="1"/>
    <s v="United States"/>
    <s v="Decatur"/>
    <s v="Illinois"/>
    <n v="62521"/>
    <x v="2"/>
    <s v="OFF-ST-10003455"/>
    <s v="Office Supplies"/>
    <s v="Storage"/>
    <s v="Tenex File Box, Personal Filing Tote with Lid, Black"/>
    <n v="49.632000000000005"/>
    <n v="4"/>
    <n v="0.2"/>
    <n v="3.7224000000000004"/>
  </r>
  <r>
    <n v="3880"/>
    <s v="CA-2011-151001"/>
    <x v="2"/>
    <x v="267"/>
    <d v="2011-04-07T00:00:00"/>
    <s v="First Class"/>
    <s v="JG-15805"/>
    <s v="John Grady"/>
    <x v="1"/>
    <s v="United States"/>
    <s v="Decatur"/>
    <s v="Illinois"/>
    <n v="62521"/>
    <x v="2"/>
    <s v="OFF-ST-10001031"/>
    <s v="Office Supplies"/>
    <s v="Storage"/>
    <s v="Adjustable Personal File Tote"/>
    <n v="52.096000000000004"/>
    <n v="4"/>
    <n v="0.2"/>
    <n v="3.9072000000000031"/>
  </r>
  <r>
    <n v="3881"/>
    <s v="CA-2012-129896"/>
    <x v="1"/>
    <x v="925"/>
    <d v="2012-06-20T00:00:00"/>
    <s v="Standard Class"/>
    <s v="PF-19120"/>
    <s v="Peter Fuller"/>
    <x v="0"/>
    <s v="United States"/>
    <s v="Gilbert"/>
    <s v="Arizona"/>
    <n v="85234"/>
    <x v="1"/>
    <s v="OFF-PA-10002245"/>
    <s v="Office Supplies"/>
    <s v="Paper"/>
    <s v="Xerox 1895"/>
    <n v="9.5680000000000014"/>
    <n v="2"/>
    <n v="0.2"/>
    <n v="2.9899999999999993"/>
  </r>
  <r>
    <n v="3882"/>
    <s v="CA-2012-129896"/>
    <x v="1"/>
    <x v="925"/>
    <d v="2012-06-20T00:00:00"/>
    <s v="Standard Class"/>
    <s v="PF-19120"/>
    <s v="Peter Fuller"/>
    <x v="0"/>
    <s v="United States"/>
    <s v="Gilbert"/>
    <s v="Arizona"/>
    <n v="85234"/>
    <x v="1"/>
    <s v="OFF-ST-10004804"/>
    <s v="Office Supplies"/>
    <s v="Storage"/>
    <s v="Belkin 19&quot; Vented Equipment Shelf, Black"/>
    <n v="82.367999999999995"/>
    <n v="2"/>
    <n v="0.2"/>
    <n v="-19.562399999999997"/>
  </r>
  <r>
    <n v="3883"/>
    <s v="CA-2012-129896"/>
    <x v="1"/>
    <x v="925"/>
    <d v="2012-06-20T00:00:00"/>
    <s v="Standard Class"/>
    <s v="PF-19120"/>
    <s v="Peter Fuller"/>
    <x v="0"/>
    <s v="United States"/>
    <s v="Gilbert"/>
    <s v="Arizona"/>
    <n v="85234"/>
    <x v="1"/>
    <s v="FUR-FU-10004904"/>
    <s v="Furniture"/>
    <s v="Furnishings"/>
    <s v="Eldon &quot;L&quot; Workstation Diamond Chairmat"/>
    <n v="364.70400000000006"/>
    <n v="6"/>
    <n v="0.2"/>
    <n v="-36.470400000000041"/>
  </r>
  <r>
    <n v="3884"/>
    <s v="CA-2012-129896"/>
    <x v="1"/>
    <x v="925"/>
    <d v="2012-06-20T00:00:00"/>
    <s v="Standard Class"/>
    <s v="PF-19120"/>
    <s v="Peter Fuller"/>
    <x v="0"/>
    <s v="United States"/>
    <s v="Gilbert"/>
    <s v="Arizona"/>
    <n v="85234"/>
    <x v="1"/>
    <s v="FUR-FU-10002396"/>
    <s v="Furniture"/>
    <s v="Furnishings"/>
    <s v="DAX Copper Panel Document Frame, 5 x 7 Size"/>
    <n v="40.256"/>
    <n v="4"/>
    <n v="0.2"/>
    <n v="11.070400000000003"/>
  </r>
  <r>
    <n v="3885"/>
    <s v="CA-2011-152849"/>
    <x v="2"/>
    <x v="260"/>
    <d v="2011-07-12T00:00:00"/>
    <s v="Standard Class"/>
    <s v="DW-13195"/>
    <s v="David Wiener"/>
    <x v="1"/>
    <s v="United States"/>
    <s v="Knoxville"/>
    <s v="Tennessee"/>
    <n v="37918"/>
    <x v="0"/>
    <s v="OFF-AR-10002833"/>
    <s v="Office Supplies"/>
    <s v="Art"/>
    <s v="Newell 322"/>
    <n v="4.3680000000000003"/>
    <n v="3"/>
    <n v="0.2"/>
    <n v="0.3822000000000001"/>
  </r>
  <r>
    <n v="3886"/>
    <s v="US-2014-127341"/>
    <x v="3"/>
    <x v="926"/>
    <d v="2014-02-03T00:00:00"/>
    <s v="Standard Class"/>
    <s v="CK-12595"/>
    <s v="Clytie Kelty"/>
    <x v="0"/>
    <s v="United States"/>
    <s v="Chicago"/>
    <s v="Illinois"/>
    <n v="60653"/>
    <x v="2"/>
    <s v="OFF-BI-10001072"/>
    <s v="Office Supplies"/>
    <s v="Binders"/>
    <s v="GBC Clear Cover, 8-1/2 x 11, unpunched, 25 covers per pack"/>
    <n v="12.127999999999997"/>
    <n v="4"/>
    <n v="0.8"/>
    <n v="-20.617600000000003"/>
  </r>
  <r>
    <n v="3887"/>
    <s v="CA-2013-167759"/>
    <x v="0"/>
    <x v="840"/>
    <d v="2013-03-09T00:00:00"/>
    <s v="Second Class"/>
    <s v="CC-12670"/>
    <s v="Craig Carreira"/>
    <x v="0"/>
    <s v="United States"/>
    <s v="Bloomington"/>
    <s v="Indiana"/>
    <n v="47401"/>
    <x v="2"/>
    <s v="TEC-PH-10003171"/>
    <s v="Technology"/>
    <s v="Phones"/>
    <s v="Plantronics Encore H101 Dual Earpieces Headset"/>
    <n v="134.85000000000002"/>
    <n v="3"/>
    <n v="0"/>
    <n v="37.757999999999996"/>
  </r>
  <r>
    <n v="3888"/>
    <s v="CA-2011-100895"/>
    <x v="2"/>
    <x v="270"/>
    <d v="2011-06-06T00:00:00"/>
    <s v="Standard Class"/>
    <s v="SV-20785"/>
    <s v="Stewart Visinsky"/>
    <x v="0"/>
    <s v="United States"/>
    <s v="Roswell"/>
    <s v="Georgia"/>
    <n v="30076"/>
    <x v="0"/>
    <s v="OFF-AR-10004511"/>
    <s v="Office Supplies"/>
    <s v="Art"/>
    <s v="Sanford Colorific Scented Colored Pencils, 12/Pack"/>
    <n v="8.56"/>
    <n v="2"/>
    <n v="0"/>
    <n v="2.6536"/>
  </r>
  <r>
    <n v="3889"/>
    <s v="CA-2011-100895"/>
    <x v="2"/>
    <x v="270"/>
    <d v="2011-06-06T00:00:00"/>
    <s v="Standard Class"/>
    <s v="SV-20785"/>
    <s v="Stewart Visinsky"/>
    <x v="0"/>
    <s v="United States"/>
    <s v="Roswell"/>
    <s v="Georgia"/>
    <n v="30076"/>
    <x v="0"/>
    <s v="TEC-PH-10001425"/>
    <s v="Technology"/>
    <s v="Phones"/>
    <s v="Mophie Juice Pack Helium for iPhone"/>
    <n v="239.96999999999997"/>
    <n v="3"/>
    <n v="0"/>
    <n v="67.191599999999994"/>
  </r>
  <r>
    <n v="3890"/>
    <s v="CA-2011-100895"/>
    <x v="2"/>
    <x v="270"/>
    <d v="2011-06-06T00:00:00"/>
    <s v="Standard Class"/>
    <s v="SV-20785"/>
    <s v="Stewart Visinsky"/>
    <x v="0"/>
    <s v="United States"/>
    <s v="Roswell"/>
    <s v="Georgia"/>
    <n v="30076"/>
    <x v="0"/>
    <s v="OFF-ST-10001490"/>
    <s v="Office Supplies"/>
    <s v="Storage"/>
    <s v="Hot File 7-Pocket, Floor Stand"/>
    <n v="356.94"/>
    <n v="2"/>
    <n v="0"/>
    <n v="107.08199999999997"/>
  </r>
  <r>
    <n v="3891"/>
    <s v="US-2013-163881"/>
    <x v="0"/>
    <x v="390"/>
    <d v="2013-12-01T00:00:00"/>
    <s v="Standard Class"/>
    <s v="SP-20860"/>
    <s v="Sung Pak"/>
    <x v="1"/>
    <s v="United States"/>
    <s v="Los Angeles"/>
    <s v="California"/>
    <n v="90036"/>
    <x v="1"/>
    <s v="TEC-AC-10003033"/>
    <s v="Technology"/>
    <s v="Accessories"/>
    <s v="Plantronics CS510 - Over-the-Head monaural Wireless Headset System"/>
    <n v="659.9"/>
    <n v="2"/>
    <n v="0"/>
    <n v="217.76699999999994"/>
  </r>
  <r>
    <n v="3892"/>
    <s v="US-2013-163881"/>
    <x v="0"/>
    <x v="390"/>
    <d v="2013-12-01T00:00:00"/>
    <s v="Standard Class"/>
    <s v="SP-20860"/>
    <s v="Sung Pak"/>
    <x v="1"/>
    <s v="United States"/>
    <s v="Los Angeles"/>
    <s v="California"/>
    <n v="90036"/>
    <x v="1"/>
    <s v="FUR-CH-10001394"/>
    <s v="Furniture"/>
    <s v="Chairs"/>
    <s v="Global Leather Executive Chair"/>
    <n v="1684.7520000000002"/>
    <n v="6"/>
    <n v="0.2"/>
    <n v="210.59399999999977"/>
  </r>
  <r>
    <n v="3893"/>
    <s v="US-2013-163881"/>
    <x v="0"/>
    <x v="390"/>
    <d v="2013-12-01T00:00:00"/>
    <s v="Standard Class"/>
    <s v="SP-20860"/>
    <s v="Sung Pak"/>
    <x v="1"/>
    <s v="United States"/>
    <s v="Los Angeles"/>
    <s v="California"/>
    <n v="90036"/>
    <x v="1"/>
    <s v="TEC-AC-10000420"/>
    <s v="Technology"/>
    <s v="Accessories"/>
    <s v="Logitech G500s Laser Gaming Mouse with Adjustable Weight Tuning"/>
    <n v="559.91999999999996"/>
    <n v="8"/>
    <n v="0"/>
    <n v="190.37279999999998"/>
  </r>
  <r>
    <n v="3894"/>
    <s v="US-2013-144547"/>
    <x v="0"/>
    <x v="338"/>
    <d v="2013-11-15T00:00:00"/>
    <s v="Standard Class"/>
    <s v="MS-17770"/>
    <s v="Maxwell Schwartz"/>
    <x v="0"/>
    <s v="United States"/>
    <s v="Houston"/>
    <s v="Texas"/>
    <n v="77036"/>
    <x v="2"/>
    <s v="TEC-AC-10004901"/>
    <s v="Technology"/>
    <s v="Accessories"/>
    <s v="Kensington SlimBlade Notebook Wireless Mouse with Nano Receiver "/>
    <n v="279.94400000000002"/>
    <n v="7"/>
    <n v="0.2"/>
    <n v="48.990200000000002"/>
  </r>
  <r>
    <n v="3895"/>
    <s v="US-2011-112200"/>
    <x v="2"/>
    <x v="754"/>
    <d v="2011-11-28T00:00:00"/>
    <s v="Standard Class"/>
    <s v="TC-21475"/>
    <s v="Tony Chapman"/>
    <x v="2"/>
    <s v="United States"/>
    <s v="Bolingbrook"/>
    <s v="Illinois"/>
    <n v="60440"/>
    <x v="2"/>
    <s v="OFF-BI-10002571"/>
    <s v="Office Supplies"/>
    <s v="Binders"/>
    <s v="Avery Framed View Binder, EZD Ring (Locking), Navy, 1 1/2&quot;"/>
    <n v="9.9799999999999969"/>
    <n v="5"/>
    <n v="0.8"/>
    <n v="-16.467000000000002"/>
  </r>
  <r>
    <n v="3896"/>
    <s v="CA-2014-110212"/>
    <x v="3"/>
    <x v="927"/>
    <d v="2014-05-06T00:00:00"/>
    <s v="Standard Class"/>
    <s v="SJ-20125"/>
    <s v="Sanjit Jacobs"/>
    <x v="2"/>
    <s v="United States"/>
    <s v="Texarkana"/>
    <s v="Arkansas"/>
    <n v="71854"/>
    <x v="0"/>
    <s v="TEC-AC-10002331"/>
    <s v="Technology"/>
    <s v="Accessories"/>
    <s v="Maxell 74 Minute CDR, 10/Pack"/>
    <n v="48.9"/>
    <n v="5"/>
    <n v="0"/>
    <n v="18.093"/>
  </r>
  <r>
    <n v="3897"/>
    <s v="CA-2014-134285"/>
    <x v="3"/>
    <x v="226"/>
    <d v="2014-12-13T00:00:00"/>
    <s v="Standard Class"/>
    <s v="DS-13180"/>
    <s v="David Smith"/>
    <x v="1"/>
    <s v="United States"/>
    <s v="San Antonio"/>
    <s v="Texas"/>
    <n v="78207"/>
    <x v="2"/>
    <s v="OFF-FA-10000611"/>
    <s v="Office Supplies"/>
    <s v="Fasteners"/>
    <s v="Binder Clips by OIC"/>
    <n v="3.5519999999999996"/>
    <n v="3"/>
    <n v="0.2"/>
    <n v="1.2431999999999999"/>
  </r>
  <r>
    <n v="3898"/>
    <s v="CA-2014-134285"/>
    <x v="3"/>
    <x v="226"/>
    <d v="2014-12-13T00:00:00"/>
    <s v="Standard Class"/>
    <s v="DS-13180"/>
    <s v="David Smith"/>
    <x v="1"/>
    <s v="United States"/>
    <s v="San Antonio"/>
    <s v="Texas"/>
    <n v="78207"/>
    <x v="2"/>
    <s v="OFF-PA-10000304"/>
    <s v="Office Supplies"/>
    <s v="Paper"/>
    <s v="Xerox 1995"/>
    <n v="15.552000000000003"/>
    <n v="3"/>
    <n v="0.2"/>
    <n v="5.4432"/>
  </r>
  <r>
    <n v="3899"/>
    <s v="CA-2014-102267"/>
    <x v="3"/>
    <x v="329"/>
    <d v="2014-12-05T00:00:00"/>
    <s v="Standard Class"/>
    <s v="SC-20800"/>
    <s v="Stuart Calhoun"/>
    <x v="0"/>
    <s v="United States"/>
    <s v="Edinburg"/>
    <s v="Texas"/>
    <n v="78539"/>
    <x v="2"/>
    <s v="OFF-FA-10000611"/>
    <s v="Office Supplies"/>
    <s v="Fasteners"/>
    <s v="Binder Clips by OIC"/>
    <n v="2.3679999999999999"/>
    <n v="2"/>
    <n v="0.2"/>
    <n v="0.82879999999999987"/>
  </r>
  <r>
    <n v="3900"/>
    <s v="CA-2014-157980"/>
    <x v="3"/>
    <x v="226"/>
    <d v="2014-12-10T00:00:00"/>
    <s v="First Class"/>
    <s v="SH-20395"/>
    <s v="Shahid Hopkins"/>
    <x v="0"/>
    <s v="United States"/>
    <s v="Toledo"/>
    <s v="Ohio"/>
    <n v="43615"/>
    <x v="3"/>
    <s v="TEC-AC-10002567"/>
    <s v="Technology"/>
    <s v="Accessories"/>
    <s v="Logitech G602 Wireless Gaming Mouse"/>
    <n v="127.98399999999999"/>
    <n v="2"/>
    <n v="0.2"/>
    <n v="25.596799999999998"/>
  </r>
  <r>
    <n v="3901"/>
    <s v="CA-2012-121097"/>
    <x v="1"/>
    <x v="928"/>
    <d v="2012-01-08T00:00:00"/>
    <s v="Standard Class"/>
    <s v="SF-20965"/>
    <s v="Sylvia Foulston"/>
    <x v="1"/>
    <s v="United States"/>
    <s v="Baytown"/>
    <s v="Texas"/>
    <n v="77520"/>
    <x v="2"/>
    <s v="OFF-PA-10001937"/>
    <s v="Office Supplies"/>
    <s v="Paper"/>
    <s v="Xerox 21"/>
    <n v="10.368000000000002"/>
    <n v="2"/>
    <n v="0.2"/>
    <n v="3.6288"/>
  </r>
  <r>
    <n v="3902"/>
    <s v="CA-2012-151043"/>
    <x v="1"/>
    <x v="717"/>
    <d v="2012-11-20T00:00:00"/>
    <s v="Standard Class"/>
    <s v="MG-17680"/>
    <s v="Maureen Gastineau"/>
    <x v="2"/>
    <s v="United States"/>
    <s v="Philadelphia"/>
    <s v="Pennsylvania"/>
    <n v="19143"/>
    <x v="3"/>
    <s v="TEC-AC-10001090"/>
    <s v="Technology"/>
    <s v="Accessories"/>
    <s v="Micro Innovations Wireless Classic Keyboard with Mouse"/>
    <n v="47.984000000000002"/>
    <n v="2"/>
    <n v="0.2"/>
    <n v="-1.199600000000002"/>
  </r>
  <r>
    <n v="3903"/>
    <s v="US-2012-119312"/>
    <x v="1"/>
    <x v="653"/>
    <d v="2012-10-07T00:00:00"/>
    <s v="Second Class"/>
    <s v="CS-12400"/>
    <s v="Christopher Schild"/>
    <x v="2"/>
    <s v="United States"/>
    <s v="Los Angeles"/>
    <s v="California"/>
    <n v="90045"/>
    <x v="1"/>
    <s v="OFF-ST-10000943"/>
    <s v="Office Supplies"/>
    <s v="Storage"/>
    <s v="Eldon ProFile File 'N Store Portable File Tub Letter/Legal Size Black"/>
    <n v="270.33999999999997"/>
    <n v="14"/>
    <n v="0"/>
    <n v="75.6952"/>
  </r>
  <r>
    <n v="3904"/>
    <s v="CA-2012-167010"/>
    <x v="1"/>
    <x v="57"/>
    <d v="2012-04-10T00:00:00"/>
    <s v="Standard Class"/>
    <s v="VT-21700"/>
    <s v="Valerie Takahito"/>
    <x v="2"/>
    <s v="United States"/>
    <s v="Philadelphia"/>
    <s v="Pennsylvania"/>
    <n v="19143"/>
    <x v="3"/>
    <s v="OFF-AP-10004036"/>
    <s v="Office Supplies"/>
    <s v="Appliances"/>
    <s v="Bionaire 99.97% HEPA Air Cleaner"/>
    <n v="98.111999999999995"/>
    <n v="7"/>
    <n v="0.2"/>
    <n v="18.396000000000001"/>
  </r>
  <r>
    <n v="3905"/>
    <s v="CA-2012-167010"/>
    <x v="1"/>
    <x v="57"/>
    <d v="2012-04-10T00:00:00"/>
    <s v="Standard Class"/>
    <s v="VT-21700"/>
    <s v="Valerie Takahito"/>
    <x v="2"/>
    <s v="United States"/>
    <s v="Philadelphia"/>
    <s v="Pennsylvania"/>
    <n v="19143"/>
    <x v="3"/>
    <s v="OFF-ST-10003816"/>
    <s v="Office Supplies"/>
    <s v="Storage"/>
    <s v="Fellowes High-Stak Drawer Files"/>
    <n v="563.80799999999999"/>
    <n v="4"/>
    <n v="0.2"/>
    <n v="21.142799999999966"/>
  </r>
  <r>
    <n v="3906"/>
    <s v="CA-2012-167010"/>
    <x v="1"/>
    <x v="57"/>
    <d v="2012-04-10T00:00:00"/>
    <s v="Standard Class"/>
    <s v="VT-21700"/>
    <s v="Valerie Takahito"/>
    <x v="2"/>
    <s v="United States"/>
    <s v="Philadelphia"/>
    <s v="Pennsylvania"/>
    <n v="19143"/>
    <x v="3"/>
    <s v="OFF-BI-10002072"/>
    <s v="Office Supplies"/>
    <s v="Binders"/>
    <s v="Cardinal Slant-D Ring Binders"/>
    <n v="10.428000000000001"/>
    <n v="4"/>
    <n v="0.7"/>
    <n v="-6.9519999999999982"/>
  </r>
  <r>
    <n v="3907"/>
    <s v="CA-2012-167010"/>
    <x v="1"/>
    <x v="57"/>
    <d v="2012-04-10T00:00:00"/>
    <s v="Standard Class"/>
    <s v="VT-21700"/>
    <s v="Valerie Takahito"/>
    <x v="2"/>
    <s v="United States"/>
    <s v="Philadelphia"/>
    <s v="Pennsylvania"/>
    <n v="19143"/>
    <x v="3"/>
    <s v="FUR-FU-10001468"/>
    <s v="Furniture"/>
    <s v="Furnishings"/>
    <s v="Tenex Antistatic Computer Chair Mats"/>
    <n v="547.13599999999997"/>
    <n v="4"/>
    <n v="0.2"/>
    <n v="-68.392000000000053"/>
  </r>
  <r>
    <n v="3908"/>
    <s v="CA-2012-167010"/>
    <x v="1"/>
    <x v="57"/>
    <d v="2012-04-10T00:00:00"/>
    <s v="Standard Class"/>
    <s v="VT-21700"/>
    <s v="Valerie Takahito"/>
    <x v="2"/>
    <s v="United States"/>
    <s v="Philadelphia"/>
    <s v="Pennsylvania"/>
    <n v="19143"/>
    <x v="3"/>
    <s v="TEC-PH-10000347"/>
    <s v="Technology"/>
    <s v="Phones"/>
    <s v="Cush Cases Heavy Duty Rugged Cover Case for Samsung Galaxy S5 - Purple"/>
    <n v="14.850000000000001"/>
    <n v="5"/>
    <n v="0.4"/>
    <n v="-3.2175000000000002"/>
  </r>
  <r>
    <n v="3909"/>
    <s v="CA-2012-167010"/>
    <x v="1"/>
    <x v="57"/>
    <d v="2012-04-10T00:00:00"/>
    <s v="Standard Class"/>
    <s v="VT-21700"/>
    <s v="Valerie Takahito"/>
    <x v="2"/>
    <s v="United States"/>
    <s v="Philadelphia"/>
    <s v="Pennsylvania"/>
    <n v="19143"/>
    <x v="3"/>
    <s v="TEC-PH-10002844"/>
    <s v="Technology"/>
    <s v="Phones"/>
    <s v="Speck Products Candyshell Flip Case"/>
    <n v="41.988"/>
    <n v="2"/>
    <n v="0.4"/>
    <n v="-9.7972000000000037"/>
  </r>
  <r>
    <n v="3910"/>
    <s v="CA-2012-167010"/>
    <x v="1"/>
    <x v="57"/>
    <d v="2012-04-10T00:00:00"/>
    <s v="Standard Class"/>
    <s v="VT-21700"/>
    <s v="Valerie Takahito"/>
    <x v="2"/>
    <s v="United States"/>
    <s v="Philadelphia"/>
    <s v="Pennsylvania"/>
    <n v="19143"/>
    <x v="3"/>
    <s v="FUR-FU-10001037"/>
    <s v="Furniture"/>
    <s v="Furnishings"/>
    <s v="DAX Charcoal/Nickel-Tone Document Frame, 5 x 7"/>
    <n v="7.5840000000000005"/>
    <n v="1"/>
    <n v="0.2"/>
    <n v="2.37"/>
  </r>
  <r>
    <n v="3911"/>
    <s v="CA-2012-167010"/>
    <x v="1"/>
    <x v="57"/>
    <d v="2012-04-10T00:00:00"/>
    <s v="Standard Class"/>
    <s v="VT-21700"/>
    <s v="Valerie Takahito"/>
    <x v="2"/>
    <s v="United States"/>
    <s v="Philadelphia"/>
    <s v="Pennsylvania"/>
    <n v="19143"/>
    <x v="3"/>
    <s v="FUR-BO-10004218"/>
    <s v="Furniture"/>
    <s v="Bookcases"/>
    <s v="Bush Heritage Pine Collection 5-Shelf Bookcase, Albany Pine Finish, *Special Order"/>
    <n v="352.45"/>
    <n v="5"/>
    <n v="0.5"/>
    <n v="-211.47"/>
  </r>
  <r>
    <n v="3912"/>
    <s v="CA-2014-126788"/>
    <x v="3"/>
    <x v="929"/>
    <d v="2014-06-07T00:00:00"/>
    <s v="First Class"/>
    <s v="AB-10105"/>
    <s v="Adrian Barton"/>
    <x v="0"/>
    <s v="United States"/>
    <s v="Pearland"/>
    <s v="Texas"/>
    <n v="77581"/>
    <x v="2"/>
    <s v="TEC-PH-10001619"/>
    <s v="Technology"/>
    <s v="Phones"/>
    <s v="LG G3"/>
    <n v="470.37600000000009"/>
    <n v="3"/>
    <n v="0.2"/>
    <n v="52.917299999999955"/>
  </r>
  <r>
    <n v="3913"/>
    <s v="CA-2014-148068"/>
    <x v="3"/>
    <x v="65"/>
    <d v="2014-09-26T00:00:00"/>
    <s v="Standard Class"/>
    <s v="MM-18280"/>
    <s v="Muhammed MacIntyre"/>
    <x v="1"/>
    <s v="United States"/>
    <s v="New York City"/>
    <s v="New York"/>
    <n v="10035"/>
    <x v="3"/>
    <s v="OFF-PA-10001639"/>
    <s v="Office Supplies"/>
    <s v="Paper"/>
    <s v="Xerox 203"/>
    <n v="19.440000000000001"/>
    <n v="3"/>
    <n v="0"/>
    <n v="9.3312000000000008"/>
  </r>
  <r>
    <n v="3914"/>
    <s v="CA-2014-148068"/>
    <x v="3"/>
    <x v="65"/>
    <d v="2014-09-26T00:00:00"/>
    <s v="Standard Class"/>
    <s v="MM-18280"/>
    <s v="Muhammed MacIntyre"/>
    <x v="1"/>
    <s v="United States"/>
    <s v="New York City"/>
    <s v="New York"/>
    <n v="10035"/>
    <x v="3"/>
    <s v="FUR-FU-10002268"/>
    <s v="Furniture"/>
    <s v="Furnishings"/>
    <s v="Ultra Door Push Plate"/>
    <n v="9.82"/>
    <n v="2"/>
    <n v="0"/>
    <n v="3.2405999999999997"/>
  </r>
  <r>
    <n v="3915"/>
    <s v="US-2014-142573"/>
    <x v="3"/>
    <x v="930"/>
    <d v="2014-07-24T00:00:00"/>
    <s v="Standard Class"/>
    <s v="ML-17410"/>
    <s v="Maris LaWare"/>
    <x v="0"/>
    <s v="United States"/>
    <s v="Phoenix"/>
    <s v="Arizona"/>
    <n v="85023"/>
    <x v="1"/>
    <s v="FUR-TA-10001932"/>
    <s v="Furniture"/>
    <s v="Tables"/>
    <s v="Chromcraft 48&quot; x 96&quot; Racetrack Double Pedestal Table"/>
    <n v="801.59999999999991"/>
    <n v="5"/>
    <n v="0.5"/>
    <n v="-448.89599999999996"/>
  </r>
  <r>
    <n v="3916"/>
    <s v="US-2014-142573"/>
    <x v="3"/>
    <x v="930"/>
    <d v="2014-07-24T00:00:00"/>
    <s v="Standard Class"/>
    <s v="ML-17410"/>
    <s v="Maris LaWare"/>
    <x v="0"/>
    <s v="United States"/>
    <s v="Phoenix"/>
    <s v="Arizona"/>
    <n v="85023"/>
    <x v="1"/>
    <s v="FUR-CH-10004218"/>
    <s v="Furniture"/>
    <s v="Chairs"/>
    <s v="Global Fabric Manager's Chair, Dark Gray"/>
    <n v="161.56800000000001"/>
    <n v="2"/>
    <n v="0.2"/>
    <n v="10.098000000000006"/>
  </r>
  <r>
    <n v="3917"/>
    <s v="US-2014-142573"/>
    <x v="3"/>
    <x v="930"/>
    <d v="2014-07-24T00:00:00"/>
    <s v="Standard Class"/>
    <s v="ML-17410"/>
    <s v="Maris LaWare"/>
    <x v="0"/>
    <s v="United States"/>
    <s v="Phoenix"/>
    <s v="Arizona"/>
    <n v="85023"/>
    <x v="1"/>
    <s v="OFF-PA-10000246"/>
    <s v="Office Supplies"/>
    <s v="Paper"/>
    <s v="Riverleaf Stik-Withit Designer Note Cubes"/>
    <n v="16.096"/>
    <n v="2"/>
    <n v="0.2"/>
    <n v="5.2312000000000003"/>
  </r>
  <r>
    <n v="3918"/>
    <s v="US-2014-142573"/>
    <x v="3"/>
    <x v="930"/>
    <d v="2014-07-24T00:00:00"/>
    <s v="Standard Class"/>
    <s v="ML-17410"/>
    <s v="Maris LaWare"/>
    <x v="0"/>
    <s v="United States"/>
    <s v="Phoenix"/>
    <s v="Arizona"/>
    <n v="85023"/>
    <x v="1"/>
    <s v="OFF-BI-10003350"/>
    <s v="Office Supplies"/>
    <s v="Binders"/>
    <s v="Acco Expandable Hanging Binders"/>
    <n v="7.6560000000000006"/>
    <n v="4"/>
    <n v="0.7"/>
    <n v="-6.1247999999999987"/>
  </r>
  <r>
    <n v="3919"/>
    <s v="US-2014-142573"/>
    <x v="3"/>
    <x v="930"/>
    <d v="2014-07-24T00:00:00"/>
    <s v="Standard Class"/>
    <s v="ML-17410"/>
    <s v="Maris LaWare"/>
    <x v="0"/>
    <s v="United States"/>
    <s v="Phoenix"/>
    <s v="Arizona"/>
    <n v="85023"/>
    <x v="1"/>
    <s v="FUR-CH-10000513"/>
    <s v="Furniture"/>
    <s v="Chairs"/>
    <s v="High-Back Leather Manager's Chair"/>
    <n v="311.97600000000006"/>
    <n v="3"/>
    <n v="0.2"/>
    <n v="-42.89670000000001"/>
  </r>
  <r>
    <n v="3920"/>
    <s v="US-2012-148817"/>
    <x v="1"/>
    <x v="494"/>
    <d v="2012-12-07T00:00:00"/>
    <s v="Standard Class"/>
    <s v="KD-16495"/>
    <s v="Keith Dawkins"/>
    <x v="1"/>
    <s v="United States"/>
    <s v="Chesapeake"/>
    <s v="Virginia"/>
    <n v="23320"/>
    <x v="0"/>
    <s v="OFF-ST-10001321"/>
    <s v="Office Supplies"/>
    <s v="Storage"/>
    <s v="Decoflex Hanging Personal Folder File, Blue"/>
    <n v="61.68"/>
    <n v="4"/>
    <n v="0"/>
    <n v="16.653600000000004"/>
  </r>
  <r>
    <n v="3921"/>
    <s v="US-2012-148817"/>
    <x v="1"/>
    <x v="494"/>
    <d v="2012-12-07T00:00:00"/>
    <s v="Standard Class"/>
    <s v="KD-16495"/>
    <s v="Keith Dawkins"/>
    <x v="1"/>
    <s v="United States"/>
    <s v="Chesapeake"/>
    <s v="Virginia"/>
    <n v="23320"/>
    <x v="0"/>
    <s v="OFF-BI-10004233"/>
    <s v="Office Supplies"/>
    <s v="Binders"/>
    <s v="GBC Pre-Punched Binding Paper, Plastic, White, 8-1/2&quot; x 11&quot;"/>
    <n v="63.96"/>
    <n v="4"/>
    <n v="0"/>
    <n v="30.700800000000001"/>
  </r>
  <r>
    <n v="3922"/>
    <s v="CA-2013-110044"/>
    <x v="0"/>
    <x v="931"/>
    <d v="2013-07-03T00:00:00"/>
    <s v="Second Class"/>
    <s v="RF-19735"/>
    <s v="Roland Fjeld"/>
    <x v="0"/>
    <s v="United States"/>
    <s v="Chicago"/>
    <s v="Illinois"/>
    <n v="60610"/>
    <x v="2"/>
    <s v="TEC-PH-10001299"/>
    <s v="Technology"/>
    <s v="Phones"/>
    <s v="Polycom CX300 Desktop Phone USB VoIP phone"/>
    <n v="359.97600000000006"/>
    <n v="3"/>
    <n v="0.2"/>
    <n v="35.997600000000006"/>
  </r>
  <r>
    <n v="3923"/>
    <s v="CA-2014-146920"/>
    <x v="3"/>
    <x v="735"/>
    <d v="2014-09-02T00:00:00"/>
    <s v="Standard Class"/>
    <s v="SC-20305"/>
    <s v="Sean Christensen"/>
    <x v="0"/>
    <s v="United States"/>
    <s v="Chicago"/>
    <s v="Illinois"/>
    <n v="60623"/>
    <x v="2"/>
    <s v="OFF-PA-10002479"/>
    <s v="Office Supplies"/>
    <s v="Paper"/>
    <s v="Xerox 4200 Series MultiUse Premium Copy Paper (20Lb. and 84 Bright)"/>
    <n v="25.344000000000001"/>
    <n v="6"/>
    <n v="0.2"/>
    <n v="7.92"/>
  </r>
  <r>
    <n v="3924"/>
    <s v="CA-2014-146920"/>
    <x v="3"/>
    <x v="735"/>
    <d v="2014-09-02T00:00:00"/>
    <s v="Standard Class"/>
    <s v="SC-20305"/>
    <s v="Sean Christensen"/>
    <x v="0"/>
    <s v="United States"/>
    <s v="Chicago"/>
    <s v="Illinois"/>
    <n v="60623"/>
    <x v="2"/>
    <s v="OFF-PA-10001461"/>
    <s v="Office Supplies"/>
    <s v="Paper"/>
    <s v="HP Office Paper (20Lb. and 87 Bright)"/>
    <n v="26.720000000000002"/>
    <n v="5"/>
    <n v="0.2"/>
    <n v="9.3520000000000003"/>
  </r>
  <r>
    <n v="3925"/>
    <s v="CA-2011-103940"/>
    <x v="2"/>
    <x v="328"/>
    <d v="2011-09-21T00:00:00"/>
    <s v="Standard Class"/>
    <s v="BN-11515"/>
    <s v="Bradley Nguyen"/>
    <x v="0"/>
    <s v="United States"/>
    <s v="Seattle"/>
    <s v="Washington"/>
    <n v="98103"/>
    <x v="1"/>
    <s v="OFF-ST-10004963"/>
    <s v="Office Supplies"/>
    <s v="Storage"/>
    <s v="Eldon Gobal File Keepers"/>
    <n v="30.28"/>
    <n v="2"/>
    <n v="0"/>
    <n v="1.2111999999999981"/>
  </r>
  <r>
    <n v="3926"/>
    <s v="CA-2011-103940"/>
    <x v="2"/>
    <x v="328"/>
    <d v="2011-09-21T00:00:00"/>
    <s v="Standard Class"/>
    <s v="BN-11515"/>
    <s v="Bradley Nguyen"/>
    <x v="0"/>
    <s v="United States"/>
    <s v="Seattle"/>
    <s v="Washington"/>
    <n v="98103"/>
    <x v="1"/>
    <s v="OFF-ST-10000943"/>
    <s v="Office Supplies"/>
    <s v="Storage"/>
    <s v="Eldon ProFile File 'N Store Portable File Tub Letter/Legal Size Black"/>
    <n v="57.929999999999993"/>
    <n v="3"/>
    <n v="0"/>
    <n v="16.220400000000001"/>
  </r>
  <r>
    <n v="3927"/>
    <s v="CA-2011-103940"/>
    <x v="2"/>
    <x v="328"/>
    <d v="2011-09-21T00:00:00"/>
    <s v="Standard Class"/>
    <s v="BN-11515"/>
    <s v="Bradley Nguyen"/>
    <x v="0"/>
    <s v="United States"/>
    <s v="Seattle"/>
    <s v="Washington"/>
    <n v="98103"/>
    <x v="1"/>
    <s v="FUR-FU-10004671"/>
    <s v="Furniture"/>
    <s v="Furnishings"/>
    <s v="Executive Impressions 12&quot; Wall Clock"/>
    <n v="35.340000000000003"/>
    <n v="2"/>
    <n v="0"/>
    <n v="13.429200000000002"/>
  </r>
  <r>
    <n v="3928"/>
    <s v="CA-2011-103940"/>
    <x v="2"/>
    <x v="328"/>
    <d v="2011-09-21T00:00:00"/>
    <s v="Standard Class"/>
    <s v="BN-11515"/>
    <s v="Bradley Nguyen"/>
    <x v="0"/>
    <s v="United States"/>
    <s v="Seattle"/>
    <s v="Washington"/>
    <n v="98103"/>
    <x v="1"/>
    <s v="OFF-BI-10002735"/>
    <s v="Office Supplies"/>
    <s v="Binders"/>
    <s v="GBC Prestige Therm-A-Bind Covers"/>
    <n v="137.24"/>
    <n v="5"/>
    <n v="0.2"/>
    <n v="46.3185"/>
  </r>
  <r>
    <n v="3929"/>
    <s v="CA-2013-162082"/>
    <x v="0"/>
    <x v="560"/>
    <d v="2013-03-18T00:00:00"/>
    <s v="First Class"/>
    <s v="JS-15880"/>
    <s v="John Stevenson"/>
    <x v="0"/>
    <s v="United States"/>
    <s v="Harlingen"/>
    <s v="Texas"/>
    <n v="78550"/>
    <x v="2"/>
    <s v="FUR-BO-10004409"/>
    <s v="Furniture"/>
    <s v="Bookcases"/>
    <s v="Safco Value Mate Series Steel Bookcases, Baked Enamel Finish on Steel, Gray"/>
    <n v="241.33199999999999"/>
    <n v="5"/>
    <n v="0.32"/>
    <n v="-14.195999999999998"/>
  </r>
  <r>
    <n v="3930"/>
    <s v="CA-2013-162082"/>
    <x v="0"/>
    <x v="560"/>
    <d v="2013-03-18T00:00:00"/>
    <s v="First Class"/>
    <s v="JS-15880"/>
    <s v="John Stevenson"/>
    <x v="0"/>
    <s v="United States"/>
    <s v="Harlingen"/>
    <s v="Texas"/>
    <n v="78550"/>
    <x v="2"/>
    <s v="OFF-PA-10001934"/>
    <s v="Office Supplies"/>
    <s v="Paper"/>
    <s v="Xerox 1993"/>
    <n v="5.1840000000000011"/>
    <n v="1"/>
    <n v="0.2"/>
    <n v="1.8792"/>
  </r>
  <r>
    <n v="3931"/>
    <s v="CA-2013-162082"/>
    <x v="0"/>
    <x v="560"/>
    <d v="2013-03-18T00:00:00"/>
    <s v="First Class"/>
    <s v="JS-15880"/>
    <s v="John Stevenson"/>
    <x v="0"/>
    <s v="United States"/>
    <s v="Harlingen"/>
    <s v="Texas"/>
    <n v="78550"/>
    <x v="2"/>
    <s v="OFF-AR-10001044"/>
    <s v="Office Supplies"/>
    <s v="Art"/>
    <s v="BOSTON Ranger #55 Pencil Sharpener, Black"/>
    <n v="145.54400000000001"/>
    <n v="7"/>
    <n v="0.2"/>
    <n v="16.373699999999992"/>
  </r>
  <r>
    <n v="3932"/>
    <s v="CA-2013-132094"/>
    <x v="0"/>
    <x v="370"/>
    <d v="2013-09-03T00:00:00"/>
    <s v="Standard Class"/>
    <s v="VG-21805"/>
    <s v="Vivek Grady"/>
    <x v="1"/>
    <s v="United States"/>
    <s v="Philadelphia"/>
    <s v="Pennsylvania"/>
    <n v="19140"/>
    <x v="3"/>
    <s v="OFF-AR-10004165"/>
    <s v="Office Supplies"/>
    <s v="Art"/>
    <s v="Binney &amp; Smith inkTank Erasable Pocket Highlighter, Chisel Tip, Yellow"/>
    <n v="5.4719999999999995"/>
    <n v="3"/>
    <n v="0.2"/>
    <n v="1.6416000000000004"/>
  </r>
  <r>
    <n v="3933"/>
    <s v="CA-2013-132094"/>
    <x v="0"/>
    <x v="370"/>
    <d v="2013-09-03T00:00:00"/>
    <s v="Standard Class"/>
    <s v="VG-21805"/>
    <s v="Vivek Grady"/>
    <x v="1"/>
    <s v="United States"/>
    <s v="Philadelphia"/>
    <s v="Pennsylvania"/>
    <n v="19140"/>
    <x v="3"/>
    <s v="TEC-AC-10001109"/>
    <s v="Technology"/>
    <s v="Accessories"/>
    <s v="Logitech Trackman Marble Mouse"/>
    <n v="47.984000000000002"/>
    <n v="2"/>
    <n v="0.2"/>
    <n v="13.195600000000001"/>
  </r>
  <r>
    <n v="3934"/>
    <s v="CA-2014-123001"/>
    <x v="3"/>
    <x v="264"/>
    <d v="2014-09-09T00:00:00"/>
    <s v="Standard Class"/>
    <s v="AW-10840"/>
    <s v="Anthony Witt"/>
    <x v="0"/>
    <s v="United States"/>
    <s v="Bakersfield"/>
    <s v="California"/>
    <n v="93309"/>
    <x v="1"/>
    <s v="OFF-AR-10001919"/>
    <s v="Office Supplies"/>
    <s v="Art"/>
    <s v="OIC #2 Pencils, Medium Soft"/>
    <n v="9.3999999999999986"/>
    <n v="5"/>
    <n v="0"/>
    <n v="2.7259999999999995"/>
  </r>
  <r>
    <n v="3935"/>
    <s v="CA-2014-123001"/>
    <x v="3"/>
    <x v="264"/>
    <d v="2014-09-09T00:00:00"/>
    <s v="Standard Class"/>
    <s v="AW-10840"/>
    <s v="Anthony Witt"/>
    <x v="0"/>
    <s v="United States"/>
    <s v="Bakersfield"/>
    <s v="California"/>
    <n v="93309"/>
    <x v="1"/>
    <s v="OFF-LA-10004544"/>
    <s v="Office Supplies"/>
    <s v="Labels"/>
    <s v="Avery 505"/>
    <n v="74"/>
    <n v="5"/>
    <n v="0"/>
    <n v="37"/>
  </r>
  <r>
    <n v="3936"/>
    <s v="CA-2014-123001"/>
    <x v="3"/>
    <x v="264"/>
    <d v="2014-09-09T00:00:00"/>
    <s v="Standard Class"/>
    <s v="AW-10840"/>
    <s v="Anthony Witt"/>
    <x v="0"/>
    <s v="United States"/>
    <s v="Bakersfield"/>
    <s v="California"/>
    <n v="93309"/>
    <x v="1"/>
    <s v="TEC-PH-10003484"/>
    <s v="Technology"/>
    <s v="Phones"/>
    <s v="Ooma Telo VoIP Home Phone System"/>
    <n v="201.584"/>
    <n v="2"/>
    <n v="0.2"/>
    <n v="12.599000000000004"/>
  </r>
  <r>
    <n v="3937"/>
    <s v="CA-2012-118955"/>
    <x v="1"/>
    <x v="382"/>
    <d v="2012-06-20T00:00:00"/>
    <s v="Standard Class"/>
    <s v="LS-17230"/>
    <s v="Lycoris Saunders"/>
    <x v="0"/>
    <s v="United States"/>
    <s v="Grand Prairie"/>
    <s v="Texas"/>
    <n v="75051"/>
    <x v="2"/>
    <s v="OFF-EN-10001028"/>
    <s v="Office Supplies"/>
    <s v="Envelopes"/>
    <s v="Staples"/>
    <n v="28.752000000000002"/>
    <n v="3"/>
    <n v="0.2"/>
    <n v="9.3443999999999985"/>
  </r>
  <r>
    <n v="3938"/>
    <s v="CA-2012-118955"/>
    <x v="1"/>
    <x v="382"/>
    <d v="2012-06-20T00:00:00"/>
    <s v="Standard Class"/>
    <s v="LS-17230"/>
    <s v="Lycoris Saunders"/>
    <x v="0"/>
    <s v="United States"/>
    <s v="Grand Prairie"/>
    <s v="Texas"/>
    <n v="75051"/>
    <x v="2"/>
    <s v="OFF-PA-10004156"/>
    <s v="Office Supplies"/>
    <s v="Paper"/>
    <s v="Xerox 188"/>
    <n v="27.216000000000001"/>
    <n v="3"/>
    <n v="0.2"/>
    <n v="9.8657999999999983"/>
  </r>
  <r>
    <n v="3939"/>
    <s v="CA-2012-118955"/>
    <x v="1"/>
    <x v="382"/>
    <d v="2012-06-20T00:00:00"/>
    <s v="Standard Class"/>
    <s v="LS-17230"/>
    <s v="Lycoris Saunders"/>
    <x v="0"/>
    <s v="United States"/>
    <s v="Grand Prairie"/>
    <s v="Texas"/>
    <n v="75051"/>
    <x v="2"/>
    <s v="FUR-CH-10001708"/>
    <s v="Furniture"/>
    <s v="Chairs"/>
    <s v="Office Star - Contemporary Swivel Chair with Padded Adjustable Arms and Flex Back"/>
    <n v="197.37199999999999"/>
    <n v="2"/>
    <n v="0.3"/>
    <n v="-25.376400000000018"/>
  </r>
  <r>
    <n v="3940"/>
    <s v="US-2013-143448"/>
    <x v="0"/>
    <x v="107"/>
    <d v="2013-12-11T00:00:00"/>
    <s v="Same Day"/>
    <s v="MH-17455"/>
    <s v="Mark Hamilton"/>
    <x v="0"/>
    <s v="United States"/>
    <s v="Greenwood"/>
    <s v="Indiana"/>
    <n v="46142"/>
    <x v="2"/>
    <s v="FUR-CH-10003379"/>
    <s v="Furniture"/>
    <s v="Chairs"/>
    <s v="Global Commerce Series High-Back Swivel/Tilt Chairs"/>
    <n v="1424.9"/>
    <n v="5"/>
    <n v="0"/>
    <n v="356.22500000000002"/>
  </r>
  <r>
    <n v="3941"/>
    <s v="CA-2014-117863"/>
    <x v="3"/>
    <x v="796"/>
    <d v="2014-05-24T00:00:00"/>
    <s v="Standard Class"/>
    <s v="TS-21340"/>
    <s v="Toby Swindell"/>
    <x v="0"/>
    <s v="United States"/>
    <s v="New York City"/>
    <s v="New York"/>
    <n v="10024"/>
    <x v="3"/>
    <s v="FUR-FU-10002456"/>
    <s v="Furniture"/>
    <s v="Furnishings"/>
    <s v="Master Caster Door Stop, Large Neon Orange"/>
    <n v="14.56"/>
    <n v="2"/>
    <n v="0"/>
    <n v="6.2608000000000015"/>
  </r>
  <r>
    <n v="3942"/>
    <s v="CA-2014-117863"/>
    <x v="3"/>
    <x v="796"/>
    <d v="2014-05-24T00:00:00"/>
    <s v="Standard Class"/>
    <s v="TS-21340"/>
    <s v="Toby Swindell"/>
    <x v="0"/>
    <s v="United States"/>
    <s v="New York City"/>
    <s v="New York"/>
    <n v="10024"/>
    <x v="3"/>
    <s v="OFF-BI-10000605"/>
    <s v="Office Supplies"/>
    <s v="Binders"/>
    <s v="Acco Pressboard Covers with Storage Hooks, 9 1/2&quot; x 11&quot;, Executive Red"/>
    <n v="3.048"/>
    <n v="1"/>
    <n v="0.2"/>
    <n v="1.0286999999999997"/>
  </r>
  <r>
    <n v="3943"/>
    <s v="CA-2014-160458"/>
    <x v="3"/>
    <x v="837"/>
    <d v="2014-05-30T00:00:00"/>
    <s v="Second Class"/>
    <s v="EH-13945"/>
    <s v="Eric Hoffmann"/>
    <x v="0"/>
    <s v="United States"/>
    <s v="Memphis"/>
    <s v="Tennessee"/>
    <n v="38109"/>
    <x v="0"/>
    <s v="OFF-PA-10001166"/>
    <s v="Office Supplies"/>
    <s v="Paper"/>
    <s v="Xerox 2"/>
    <n v="25.920000000000005"/>
    <n v="5"/>
    <n v="0.2"/>
    <n v="9.0719999999999992"/>
  </r>
  <r>
    <n v="3944"/>
    <s v="US-2013-142685"/>
    <x v="0"/>
    <x v="661"/>
    <d v="2013-07-01T00:00:00"/>
    <s v="Standard Class"/>
    <s v="MG-17695"/>
    <s v="Maureen Gnade"/>
    <x v="0"/>
    <s v="United States"/>
    <s v="Buffalo"/>
    <s v="New York"/>
    <n v="14215"/>
    <x v="3"/>
    <s v="OFF-SU-10000157"/>
    <s v="Office Supplies"/>
    <s v="Supplies"/>
    <s v="Compact Automatic Electric Letter Opener"/>
    <n v="835.17000000000007"/>
    <n v="7"/>
    <n v="0"/>
    <n v="16.703400000000016"/>
  </r>
  <r>
    <n v="3945"/>
    <s v="CA-2013-133144"/>
    <x v="0"/>
    <x v="458"/>
    <d v="2013-05-22T00:00:00"/>
    <s v="Second Class"/>
    <s v="DO-13435"/>
    <s v="Denny Ordway"/>
    <x v="0"/>
    <s v="United States"/>
    <s v="Los Angeles"/>
    <s v="California"/>
    <n v="90036"/>
    <x v="1"/>
    <s v="OFF-PA-10004971"/>
    <s v="Office Supplies"/>
    <s v="Paper"/>
    <s v="Xerox 196"/>
    <n v="17.34"/>
    <n v="3"/>
    <n v="0"/>
    <n v="8.4966000000000008"/>
  </r>
  <r>
    <n v="3946"/>
    <s v="CA-2014-167871"/>
    <x v="3"/>
    <x v="551"/>
    <d v="2014-11-24T00:00:00"/>
    <s v="Standard Class"/>
    <s v="AF-10870"/>
    <s v="Art Ferguson"/>
    <x v="0"/>
    <s v="United States"/>
    <s v="Homestead"/>
    <s v="Florida"/>
    <n v="33030"/>
    <x v="0"/>
    <s v="OFF-PA-10001977"/>
    <s v="Office Supplies"/>
    <s v="Paper"/>
    <s v="Xerox 194"/>
    <n v="44.384"/>
    <n v="1"/>
    <n v="0.2"/>
    <n v="15.534399999999998"/>
  </r>
  <r>
    <n v="3947"/>
    <s v="CA-2014-167871"/>
    <x v="3"/>
    <x v="551"/>
    <d v="2014-11-24T00:00:00"/>
    <s v="Standard Class"/>
    <s v="AF-10870"/>
    <s v="Art Ferguson"/>
    <x v="0"/>
    <s v="United States"/>
    <s v="Homestead"/>
    <s v="Florida"/>
    <n v="33030"/>
    <x v="0"/>
    <s v="OFF-SU-10001225"/>
    <s v="Office Supplies"/>
    <s v="Supplies"/>
    <s v="Staples"/>
    <n v="2.9440000000000004"/>
    <n v="1"/>
    <n v="0.2"/>
    <n v="-0.66240000000000021"/>
  </r>
  <r>
    <n v="3948"/>
    <s v="CA-2013-119963"/>
    <x v="0"/>
    <x v="741"/>
    <d v="2013-11-23T00:00:00"/>
    <s v="Standard Class"/>
    <s v="SN-20710"/>
    <s v="Steve Nguyen"/>
    <x v="2"/>
    <s v="United States"/>
    <s v="Pasadena"/>
    <s v="Texas"/>
    <n v="77506"/>
    <x v="2"/>
    <s v="OFF-AR-10003514"/>
    <s v="Office Supplies"/>
    <s v="Art"/>
    <s v="4009 Highlighters by Sanford"/>
    <n v="6.3680000000000003"/>
    <n v="2"/>
    <n v="0.2"/>
    <n v="1.0347999999999993"/>
  </r>
  <r>
    <n v="3949"/>
    <s v="CA-2013-119963"/>
    <x v="0"/>
    <x v="741"/>
    <d v="2013-11-23T00:00:00"/>
    <s v="Standard Class"/>
    <s v="SN-20710"/>
    <s v="Steve Nguyen"/>
    <x v="2"/>
    <s v="United States"/>
    <s v="Pasadena"/>
    <s v="Texas"/>
    <n v="77506"/>
    <x v="2"/>
    <s v="OFF-LA-10003510"/>
    <s v="Office Supplies"/>
    <s v="Labels"/>
    <s v="Avery 4027 File Folder Labels for Dot Matrix Printers, 5000 Labels per Box, White"/>
    <n v="48.848000000000006"/>
    <n v="2"/>
    <n v="0.2"/>
    <n v="15.8756"/>
  </r>
  <r>
    <n v="3950"/>
    <s v="CA-2013-119963"/>
    <x v="0"/>
    <x v="741"/>
    <d v="2013-11-23T00:00:00"/>
    <s v="Standard Class"/>
    <s v="SN-20710"/>
    <s v="Steve Nguyen"/>
    <x v="2"/>
    <s v="United States"/>
    <s v="Pasadena"/>
    <s v="Texas"/>
    <n v="77506"/>
    <x v="2"/>
    <s v="OFF-PA-10001970"/>
    <s v="Office Supplies"/>
    <s v="Paper"/>
    <s v="Xerox 1881"/>
    <n v="19.648"/>
    <n v="2"/>
    <n v="0.2"/>
    <n v="6.6311999999999989"/>
  </r>
  <r>
    <n v="3951"/>
    <s v="CA-2013-119963"/>
    <x v="0"/>
    <x v="741"/>
    <d v="2013-11-23T00:00:00"/>
    <s v="Standard Class"/>
    <s v="SN-20710"/>
    <s v="Steve Nguyen"/>
    <x v="2"/>
    <s v="United States"/>
    <s v="Pasadena"/>
    <s v="Texas"/>
    <n v="77506"/>
    <x v="2"/>
    <s v="FUR-CH-10003817"/>
    <s v="Furniture"/>
    <s v="Chairs"/>
    <s v="Global Value Steno Chair, Gray"/>
    <n v="255.108"/>
    <n v="6"/>
    <n v="0.3"/>
    <n v="-18.221999999999994"/>
  </r>
  <r>
    <n v="3952"/>
    <s v="CA-2011-121167"/>
    <x v="2"/>
    <x v="683"/>
    <d v="2011-11-30T00:00:00"/>
    <s v="Second Class"/>
    <s v="MO-17500"/>
    <s v="Mary O'Rourke"/>
    <x v="0"/>
    <s v="United States"/>
    <s v="Freeport"/>
    <s v="New York"/>
    <n v="11520"/>
    <x v="3"/>
    <s v="OFF-BI-10003676"/>
    <s v="Office Supplies"/>
    <s v="Binders"/>
    <s v="GBC Standard Recycled Report Covers, Clear Plastic Sheets"/>
    <n v="17.248000000000001"/>
    <n v="2"/>
    <n v="0.2"/>
    <n v="6.0367999999999986"/>
  </r>
  <r>
    <n v="3953"/>
    <s v="US-2013-151862"/>
    <x v="0"/>
    <x v="398"/>
    <d v="2013-03-09T00:00:00"/>
    <s v="Standard Class"/>
    <s v="ON-18715"/>
    <s v="Odella Nelson"/>
    <x v="1"/>
    <s v="United States"/>
    <s v="Denver"/>
    <s v="Colorado"/>
    <n v="80219"/>
    <x v="1"/>
    <s v="TEC-PH-10003535"/>
    <s v="Technology"/>
    <s v="Phones"/>
    <s v="RCA ViSYS 25423RE1 Corded phone"/>
    <n v="159.98400000000001"/>
    <n v="2"/>
    <n v="0.2"/>
    <n v="13.998599999999989"/>
  </r>
  <r>
    <n v="3954"/>
    <s v="CA-2014-152961"/>
    <x v="3"/>
    <x v="787"/>
    <d v="2014-01-20T00:00:00"/>
    <s v="Standard Class"/>
    <s v="SC-20095"/>
    <s v="Sanjit Chand"/>
    <x v="0"/>
    <s v="United States"/>
    <s v="Quincy"/>
    <s v="Massachusetts"/>
    <n v="2169"/>
    <x v="3"/>
    <s v="OFF-PA-10004675"/>
    <s v="Office Supplies"/>
    <s v="Paper"/>
    <s v="Telephone Message Books with Fax/Mobile Section, 5 1/2&quot; x 3 3/16&quot;"/>
    <n v="12.7"/>
    <n v="2"/>
    <n v="0"/>
    <n v="5.8419999999999996"/>
  </r>
  <r>
    <n v="3955"/>
    <s v="CA-2011-133228"/>
    <x v="2"/>
    <x v="527"/>
    <d v="2011-04-09T00:00:00"/>
    <s v="Standard Class"/>
    <s v="MS-17710"/>
    <s v="Maurice Satty"/>
    <x v="0"/>
    <s v="United States"/>
    <s v="Detroit"/>
    <s v="Michigan"/>
    <n v="48205"/>
    <x v="2"/>
    <s v="FUR-FU-10004020"/>
    <s v="Furniture"/>
    <s v="Furnishings"/>
    <s v="Advantus Panel Wall Acrylic Frame"/>
    <n v="5.47"/>
    <n v="1"/>
    <n v="0"/>
    <n v="2.3521000000000001"/>
  </r>
  <r>
    <n v="3956"/>
    <s v="CA-2011-133228"/>
    <x v="2"/>
    <x v="527"/>
    <d v="2011-04-09T00:00:00"/>
    <s v="Standard Class"/>
    <s v="MS-17710"/>
    <s v="Maurice Satty"/>
    <x v="0"/>
    <s v="United States"/>
    <s v="Detroit"/>
    <s v="Michigan"/>
    <n v="48205"/>
    <x v="2"/>
    <s v="OFF-AR-10001955"/>
    <s v="Office Supplies"/>
    <s v="Art"/>
    <s v="Newell 319"/>
    <n v="79.36"/>
    <n v="4"/>
    <n v="0"/>
    <n v="23.807999999999993"/>
  </r>
  <r>
    <n v="3957"/>
    <s v="CA-2013-114951"/>
    <x v="0"/>
    <x v="190"/>
    <d v="2013-07-04T00:00:00"/>
    <s v="Standard Class"/>
    <s v="DN-13690"/>
    <s v="Duane Noonan"/>
    <x v="0"/>
    <s v="United States"/>
    <s v="San Francisco"/>
    <s v="California"/>
    <n v="94109"/>
    <x v="1"/>
    <s v="FUR-FU-10002364"/>
    <s v="Furniture"/>
    <s v="Furnishings"/>
    <s v="Eldon Expressions Wood Desk Accessories, Oak"/>
    <n v="22.14"/>
    <n v="3"/>
    <n v="0"/>
    <n v="6.4205999999999976"/>
  </r>
  <r>
    <n v="3958"/>
    <s v="CA-2013-156573"/>
    <x v="0"/>
    <x v="211"/>
    <d v="2013-06-03T00:00:00"/>
    <s v="Standard Class"/>
    <s v="RB-19360"/>
    <s v="Raymond Buch"/>
    <x v="0"/>
    <s v="United States"/>
    <s v="Nashville"/>
    <s v="Tennessee"/>
    <n v="37211"/>
    <x v="0"/>
    <s v="OFF-BI-10002414"/>
    <s v="Office Supplies"/>
    <s v="Binders"/>
    <s v="GBC ProClick Spines for 32-Hole Punch"/>
    <n v="11.277000000000001"/>
    <n v="3"/>
    <n v="0.7"/>
    <n v="-8.6456999999999979"/>
  </r>
  <r>
    <n v="3959"/>
    <s v="CA-2013-156573"/>
    <x v="0"/>
    <x v="211"/>
    <d v="2013-06-03T00:00:00"/>
    <s v="Standard Class"/>
    <s v="RB-19360"/>
    <s v="Raymond Buch"/>
    <x v="0"/>
    <s v="United States"/>
    <s v="Nashville"/>
    <s v="Tennessee"/>
    <n v="37211"/>
    <x v="0"/>
    <s v="OFF-AR-10003732"/>
    <s v="Office Supplies"/>
    <s v="Art"/>
    <s v="Newell 333"/>
    <n v="4.4479999999999995"/>
    <n v="2"/>
    <n v="0.2"/>
    <n v="0.3335999999999999"/>
  </r>
  <r>
    <n v="3960"/>
    <s v="CA-2013-156573"/>
    <x v="0"/>
    <x v="211"/>
    <d v="2013-06-03T00:00:00"/>
    <s v="Standard Class"/>
    <s v="RB-19360"/>
    <s v="Raymond Buch"/>
    <x v="0"/>
    <s v="United States"/>
    <s v="Nashville"/>
    <s v="Tennessee"/>
    <n v="37211"/>
    <x v="0"/>
    <s v="FUR-FU-10001085"/>
    <s v="Furniture"/>
    <s v="Furnishings"/>
    <s v="3M Polarizing Light Filter Sleeves"/>
    <n v="44.76"/>
    <n v="3"/>
    <n v="0.2"/>
    <n v="14.546999999999995"/>
  </r>
  <r>
    <n v="3961"/>
    <s v="CA-2012-113901"/>
    <x v="1"/>
    <x v="324"/>
    <d v="2012-10-24T00:00:00"/>
    <s v="Standard Class"/>
    <s v="NH-18610"/>
    <s v="Nicole Hansen"/>
    <x v="1"/>
    <s v="United States"/>
    <s v="Detroit"/>
    <s v="Michigan"/>
    <n v="48227"/>
    <x v="2"/>
    <s v="OFF-BI-10001249"/>
    <s v="Office Supplies"/>
    <s v="Binders"/>
    <s v="Avery Heavy-Duty EZD View Binder with Locking Rings"/>
    <n v="38.28"/>
    <n v="6"/>
    <n v="0"/>
    <n v="17.608799999999999"/>
  </r>
  <r>
    <n v="3962"/>
    <s v="CA-2012-113901"/>
    <x v="1"/>
    <x v="324"/>
    <d v="2012-10-24T00:00:00"/>
    <s v="Standard Class"/>
    <s v="NH-18610"/>
    <s v="Nicole Hansen"/>
    <x v="1"/>
    <s v="United States"/>
    <s v="Detroit"/>
    <s v="Michigan"/>
    <n v="48227"/>
    <x v="2"/>
    <s v="TEC-PH-10002564"/>
    <s v="Technology"/>
    <s v="Phones"/>
    <s v="OtterBox Defender Series Case - Samsung Galaxy S4"/>
    <n v="149.94999999999999"/>
    <n v="5"/>
    <n v="0"/>
    <n v="44.984999999999985"/>
  </r>
  <r>
    <n v="3963"/>
    <s v="CA-2014-134838"/>
    <x v="3"/>
    <x v="600"/>
    <d v="2014-02-21T00:00:00"/>
    <s v="First Class"/>
    <s v="ED-13885"/>
    <s v="Emily Ducich"/>
    <x v="2"/>
    <s v="United States"/>
    <s v="Los Angeles"/>
    <s v="California"/>
    <n v="90045"/>
    <x v="1"/>
    <s v="OFF-AR-10000634"/>
    <s v="Office Supplies"/>
    <s v="Art"/>
    <s v="Newell 320"/>
    <n v="12.84"/>
    <n v="3"/>
    <n v="0"/>
    <n v="3.4668000000000005"/>
  </r>
  <r>
    <n v="3964"/>
    <s v="CA-2014-134838"/>
    <x v="3"/>
    <x v="600"/>
    <d v="2014-02-21T00:00:00"/>
    <s v="First Class"/>
    <s v="ED-13885"/>
    <s v="Emily Ducich"/>
    <x v="2"/>
    <s v="United States"/>
    <s v="Los Angeles"/>
    <s v="California"/>
    <n v="90045"/>
    <x v="1"/>
    <s v="FUR-FU-10004018"/>
    <s v="Furniture"/>
    <s v="Furnishings"/>
    <s v="Tensor Computer Mounted Lamp"/>
    <n v="44.67"/>
    <n v="3"/>
    <n v="0"/>
    <n v="12.060900000000002"/>
  </r>
  <r>
    <n v="3965"/>
    <s v="CA-2013-120257"/>
    <x v="0"/>
    <x v="897"/>
    <d v="2013-09-29T00:00:00"/>
    <s v="Standard Class"/>
    <s v="PW-19240"/>
    <s v="Pierre Wener"/>
    <x v="0"/>
    <s v="United States"/>
    <s v="Philadelphia"/>
    <s v="Pennsylvania"/>
    <n v="19140"/>
    <x v="3"/>
    <s v="OFF-AR-10003481"/>
    <s v="Office Supplies"/>
    <s v="Art"/>
    <s v="Newell 348"/>
    <n v="7.8719999999999999"/>
    <n v="3"/>
    <n v="0.2"/>
    <n v="0.88559999999999883"/>
  </r>
  <r>
    <n v="3966"/>
    <s v="CA-2011-164910"/>
    <x v="2"/>
    <x v="607"/>
    <d v="2011-11-17T00:00:00"/>
    <s v="Second Class"/>
    <s v="DM-13345"/>
    <s v="Denise Monton"/>
    <x v="1"/>
    <s v="United States"/>
    <s v="Asheville"/>
    <s v="North Carolina"/>
    <n v="28806"/>
    <x v="0"/>
    <s v="OFF-AR-10003651"/>
    <s v="Office Supplies"/>
    <s v="Art"/>
    <s v="Newell 350"/>
    <n v="7.8719999999999999"/>
    <n v="3"/>
    <n v="0.2"/>
    <n v="0.88559999999999883"/>
  </r>
  <r>
    <n v="3967"/>
    <s v="CA-2013-149902"/>
    <x v="0"/>
    <x v="178"/>
    <d v="2013-04-07T00:00:00"/>
    <s v="Standard Class"/>
    <s v="DW-13540"/>
    <s v="Don Weiss"/>
    <x v="0"/>
    <s v="United States"/>
    <s v="New York City"/>
    <s v="New York"/>
    <n v="10024"/>
    <x v="3"/>
    <s v="OFF-AR-10002956"/>
    <s v="Office Supplies"/>
    <s v="Art"/>
    <s v="Boston 16801 Nautilus Battery Pencil Sharpener"/>
    <n v="88.04"/>
    <n v="4"/>
    <n v="0"/>
    <n v="22.8904"/>
  </r>
  <r>
    <n v="3968"/>
    <s v="CA-2013-146010"/>
    <x v="0"/>
    <x v="244"/>
    <d v="2013-05-24T00:00:00"/>
    <s v="First Class"/>
    <s v="EH-14125"/>
    <s v="Eugene Hildebrand"/>
    <x v="2"/>
    <s v="United States"/>
    <s v="Colorado Springs"/>
    <s v="Colorado"/>
    <n v="80906"/>
    <x v="1"/>
    <s v="OFF-BI-10003638"/>
    <s v="Office Supplies"/>
    <s v="Binders"/>
    <s v="GBC Durable Plastic Covers"/>
    <n v="40.635000000000012"/>
    <n v="7"/>
    <n v="0.7"/>
    <n v="-32.507999999999996"/>
  </r>
  <r>
    <n v="3969"/>
    <s v="US-2012-163685"/>
    <x v="1"/>
    <x v="932"/>
    <d v="2012-06-05T00:00:00"/>
    <s v="Standard Class"/>
    <s v="KE-16420"/>
    <s v="Katrina Edelman"/>
    <x v="1"/>
    <s v="United States"/>
    <s v="San Antonio"/>
    <s v="Texas"/>
    <n v="78207"/>
    <x v="2"/>
    <s v="OFF-BI-10001890"/>
    <s v="Office Supplies"/>
    <s v="Binders"/>
    <s v="Avery Poly Binder Pockets"/>
    <n v="5.7279999999999989"/>
    <n v="8"/>
    <n v="0.8"/>
    <n v="-9.1648000000000032"/>
  </r>
  <r>
    <n v="3970"/>
    <s v="US-2012-163685"/>
    <x v="1"/>
    <x v="932"/>
    <d v="2012-06-05T00:00:00"/>
    <s v="Standard Class"/>
    <s v="KE-16420"/>
    <s v="Katrina Edelman"/>
    <x v="1"/>
    <s v="United States"/>
    <s v="San Antonio"/>
    <s v="Texas"/>
    <n v="78207"/>
    <x v="2"/>
    <s v="OFF-PA-10002606"/>
    <s v="Office Supplies"/>
    <s v="Paper"/>
    <s v="Xerox 1928"/>
    <n v="42.24"/>
    <n v="10"/>
    <n v="0.2"/>
    <n v="13.199999999999998"/>
  </r>
  <r>
    <n v="3971"/>
    <s v="CA-2011-135090"/>
    <x v="2"/>
    <x v="754"/>
    <d v="2011-11-26T00:00:00"/>
    <s v="Standard Class"/>
    <s v="SP-20920"/>
    <s v="Susan Pistek"/>
    <x v="0"/>
    <s v="United States"/>
    <s v="Los Angeles"/>
    <s v="California"/>
    <n v="90036"/>
    <x v="1"/>
    <s v="OFF-PA-10002245"/>
    <s v="Office Supplies"/>
    <s v="Paper"/>
    <s v="Xerox 1895"/>
    <n v="53.820000000000007"/>
    <n v="9"/>
    <n v="0"/>
    <n v="24.218999999999998"/>
  </r>
  <r>
    <n v="3972"/>
    <s v="CA-2012-132374"/>
    <x v="1"/>
    <x v="933"/>
    <d v="2012-02-24T00:00:00"/>
    <s v="Second Class"/>
    <s v="PS-19045"/>
    <s v="Penelope Sewall"/>
    <x v="2"/>
    <s v="United States"/>
    <s v="Sterling Heights"/>
    <s v="Michigan"/>
    <n v="48310"/>
    <x v="2"/>
    <s v="OFF-AR-10001615"/>
    <s v="Office Supplies"/>
    <s v="Art"/>
    <s v="Newell 34"/>
    <n v="79.36"/>
    <n v="4"/>
    <n v="0"/>
    <n v="20.633600000000001"/>
  </r>
  <r>
    <n v="3973"/>
    <s v="CA-2013-167556"/>
    <x v="0"/>
    <x v="892"/>
    <d v="2013-04-03T00:00:00"/>
    <s v="Standard Class"/>
    <s v="JM-15250"/>
    <s v="Janet Martin"/>
    <x v="0"/>
    <s v="United States"/>
    <s v="New York City"/>
    <s v="New York"/>
    <n v="10009"/>
    <x v="3"/>
    <s v="OFF-PA-10000466"/>
    <s v="Office Supplies"/>
    <s v="Paper"/>
    <s v="Memo Book, 100 Message Capacity, 5 3/8” x 11”"/>
    <n v="13.48"/>
    <n v="2"/>
    <n v="0"/>
    <n v="6.74"/>
  </r>
  <r>
    <n v="3974"/>
    <s v="CA-2013-167556"/>
    <x v="0"/>
    <x v="892"/>
    <d v="2013-04-03T00:00:00"/>
    <s v="Standard Class"/>
    <s v="JM-15250"/>
    <s v="Janet Martin"/>
    <x v="0"/>
    <s v="United States"/>
    <s v="New York City"/>
    <s v="New York"/>
    <n v="10009"/>
    <x v="3"/>
    <s v="OFF-BI-10003708"/>
    <s v="Office Supplies"/>
    <s v="Binders"/>
    <s v="Acco Four Pocket Poly Ring Binder with Label Holder, Smoke, 1&quot;"/>
    <n v="29.800000000000004"/>
    <n v="5"/>
    <n v="0.2"/>
    <n v="9.3124999999999982"/>
  </r>
  <r>
    <n v="3975"/>
    <s v="CA-2013-167556"/>
    <x v="0"/>
    <x v="892"/>
    <d v="2013-04-03T00:00:00"/>
    <s v="Standard Class"/>
    <s v="JM-15250"/>
    <s v="Janet Martin"/>
    <x v="0"/>
    <s v="United States"/>
    <s v="New York City"/>
    <s v="New York"/>
    <n v="10009"/>
    <x v="3"/>
    <s v="FUR-FU-10004848"/>
    <s v="Furniture"/>
    <s v="Furnishings"/>
    <s v="Howard Miller 13-3/4&quot; Diameter Brushed Chrome Round Wall Clock"/>
    <n v="414"/>
    <n v="8"/>
    <n v="0"/>
    <n v="124.19999999999999"/>
  </r>
  <r>
    <n v="3976"/>
    <s v="CA-2013-167556"/>
    <x v="0"/>
    <x v="892"/>
    <d v="2013-04-03T00:00:00"/>
    <s v="Standard Class"/>
    <s v="JM-15250"/>
    <s v="Janet Martin"/>
    <x v="0"/>
    <s v="United States"/>
    <s v="New York City"/>
    <s v="New York"/>
    <n v="10009"/>
    <x v="3"/>
    <s v="OFF-BI-10000320"/>
    <s v="Office Supplies"/>
    <s v="Binders"/>
    <s v="GBC Plastic Binding Combs"/>
    <n v="41.328000000000003"/>
    <n v="7"/>
    <n v="0.2"/>
    <n v="14.981400000000001"/>
  </r>
  <r>
    <n v="3977"/>
    <s v="US-2013-116400"/>
    <x v="0"/>
    <x v="332"/>
    <d v="2013-10-25T00:00:00"/>
    <s v="First Class"/>
    <s v="EB-13930"/>
    <s v="Eric Barreto"/>
    <x v="0"/>
    <s v="United States"/>
    <s v="Richmond"/>
    <s v="Virginia"/>
    <n v="23223"/>
    <x v="0"/>
    <s v="FUR-FU-10003731"/>
    <s v="Furniture"/>
    <s v="Furnishings"/>
    <s v="Eldon Expressions Wood and Plastic Desk Accessories, Oak"/>
    <n v="39.92"/>
    <n v="4"/>
    <n v="0"/>
    <n v="11.177600000000002"/>
  </r>
  <r>
    <n v="3978"/>
    <s v="CA-2014-101308"/>
    <x v="3"/>
    <x v="280"/>
    <d v="2014-10-08T00:00:00"/>
    <s v="Standard Class"/>
    <s v="FG-14260"/>
    <s v="Frank Gastineau"/>
    <x v="2"/>
    <s v="United States"/>
    <s v="Seattle"/>
    <s v="Washington"/>
    <n v="98105"/>
    <x v="1"/>
    <s v="OFF-FA-10002780"/>
    <s v="Office Supplies"/>
    <s v="Fasteners"/>
    <s v="Staples"/>
    <n v="8.94"/>
    <n v="3"/>
    <n v="0"/>
    <n v="4.1123999999999992"/>
  </r>
  <r>
    <n v="3979"/>
    <s v="CA-2014-101308"/>
    <x v="3"/>
    <x v="280"/>
    <d v="2014-10-08T00:00:00"/>
    <s v="Standard Class"/>
    <s v="FG-14260"/>
    <s v="Frank Gastineau"/>
    <x v="2"/>
    <s v="United States"/>
    <s v="Seattle"/>
    <s v="Washington"/>
    <n v="98105"/>
    <x v="1"/>
    <s v="TEC-PH-10003800"/>
    <s v="Technology"/>
    <s v="Phones"/>
    <s v="i.Sound Portable Power - 8000 mAh"/>
    <n v="84.784000000000006"/>
    <n v="2"/>
    <n v="0.2"/>
    <n v="-20.136200000000006"/>
  </r>
  <r>
    <n v="3980"/>
    <s v="CA-2011-114517"/>
    <x v="2"/>
    <x v="851"/>
    <d v="2011-12-27T00:00:00"/>
    <s v="Standard Class"/>
    <s v="TH-21235"/>
    <s v="Tiffany House"/>
    <x v="1"/>
    <s v="United States"/>
    <s v="New York City"/>
    <s v="New York"/>
    <n v="10024"/>
    <x v="3"/>
    <s v="FUR-TA-10001676"/>
    <s v="Furniture"/>
    <s v="Tables"/>
    <s v="Hon 61000 Series Interactive Training Tables"/>
    <n v="53.315999999999995"/>
    <n v="2"/>
    <n v="0.4"/>
    <n v="-19.549200000000006"/>
  </r>
  <r>
    <n v="3981"/>
    <s v="CA-2011-114517"/>
    <x v="2"/>
    <x v="851"/>
    <d v="2011-12-27T00:00:00"/>
    <s v="Standard Class"/>
    <s v="TH-21235"/>
    <s v="Tiffany House"/>
    <x v="1"/>
    <s v="United States"/>
    <s v="New York City"/>
    <s v="New York"/>
    <n v="10024"/>
    <x v="3"/>
    <s v="OFF-AP-10002350"/>
    <s v="Office Supplies"/>
    <s v="Appliances"/>
    <s v="Belkin F9H710-06 7 Outlet SurgeMaster Surge Protector"/>
    <n v="56.519999999999996"/>
    <n v="3"/>
    <n v="0"/>
    <n v="15.8256"/>
  </r>
  <r>
    <n v="3982"/>
    <s v="CA-2014-119564"/>
    <x v="3"/>
    <x v="934"/>
    <d v="2014-12-21T00:00:00"/>
    <s v="Standard Class"/>
    <s v="PL-18925"/>
    <s v="Paul Lucas"/>
    <x v="2"/>
    <s v="United States"/>
    <s v="Seattle"/>
    <s v="Washington"/>
    <n v="98115"/>
    <x v="1"/>
    <s v="FUR-FU-10003096"/>
    <s v="Furniture"/>
    <s v="Furnishings"/>
    <s v="Master Giant Foot Doorstop, Safety Yellow"/>
    <n v="22.77"/>
    <n v="3"/>
    <n v="0"/>
    <n v="9.7911000000000001"/>
  </r>
  <r>
    <n v="3983"/>
    <s v="CA-2013-135265"/>
    <x v="0"/>
    <x v="274"/>
    <d v="2013-07-10T00:00:00"/>
    <s v="Second Class"/>
    <s v="CC-12370"/>
    <s v="Christopher Conant"/>
    <x v="0"/>
    <s v="United States"/>
    <s v="Los Angeles"/>
    <s v="California"/>
    <n v="90045"/>
    <x v="1"/>
    <s v="FUR-CH-10003061"/>
    <s v="Furniture"/>
    <s v="Chairs"/>
    <s v="Global Leather Task Chair, Black"/>
    <n v="287.96800000000002"/>
    <n v="4"/>
    <n v="0.2"/>
    <n v="-3.5996000000000521"/>
  </r>
  <r>
    <n v="3984"/>
    <s v="CA-2013-135265"/>
    <x v="0"/>
    <x v="274"/>
    <d v="2013-07-10T00:00:00"/>
    <s v="Second Class"/>
    <s v="CC-12370"/>
    <s v="Christopher Conant"/>
    <x v="0"/>
    <s v="United States"/>
    <s v="Los Angeles"/>
    <s v="California"/>
    <n v="90045"/>
    <x v="1"/>
    <s v="TEC-CO-10003763"/>
    <s v="Technology"/>
    <s v="Copiers"/>
    <s v="Canon PC1060 Personal Laser Copier"/>
    <n v="2799.9600000000005"/>
    <n v="5"/>
    <n v="0.2"/>
    <n v="944.98649999999986"/>
  </r>
  <r>
    <n v="3985"/>
    <s v="CA-2013-135265"/>
    <x v="0"/>
    <x v="274"/>
    <d v="2013-07-10T00:00:00"/>
    <s v="Second Class"/>
    <s v="CC-12370"/>
    <s v="Christopher Conant"/>
    <x v="0"/>
    <s v="United States"/>
    <s v="Los Angeles"/>
    <s v="California"/>
    <n v="90045"/>
    <x v="1"/>
    <s v="OFF-PA-10002923"/>
    <s v="Office Supplies"/>
    <s v="Paper"/>
    <s v="Xerox 1942"/>
    <n v="48.94"/>
    <n v="1"/>
    <n v="0"/>
    <n v="24.47"/>
  </r>
  <r>
    <n v="3986"/>
    <s v="CA-2013-108735"/>
    <x v="0"/>
    <x v="764"/>
    <d v="2013-04-22T00:00:00"/>
    <s v="Standard Class"/>
    <s v="JM-15535"/>
    <s v="Jessica Myrick"/>
    <x v="0"/>
    <s v="United States"/>
    <s v="Lakewood"/>
    <s v="California"/>
    <n v="90712"/>
    <x v="1"/>
    <s v="FUR-BO-10003441"/>
    <s v="Furniture"/>
    <s v="Bookcases"/>
    <s v="Bush Westfield Collection Bookcases, Fully Assembled"/>
    <n v="257.49900000000002"/>
    <n v="3"/>
    <n v="0.15"/>
    <n v="24.235199999999978"/>
  </r>
  <r>
    <n v="3987"/>
    <s v="CA-2014-112333"/>
    <x v="3"/>
    <x v="798"/>
    <d v="2014-04-15T00:00:00"/>
    <s v="Standard Class"/>
    <s v="KF-16285"/>
    <s v="Karen Ferguson"/>
    <x v="2"/>
    <s v="United States"/>
    <s v="Plainfield"/>
    <s v="New Jersey"/>
    <n v="7060"/>
    <x v="3"/>
    <s v="OFF-ST-10001780"/>
    <s v="Office Supplies"/>
    <s v="Storage"/>
    <s v="Tennsco 16-Compartment Lockers with Coat Rack"/>
    <n v="2591.56"/>
    <n v="4"/>
    <n v="0"/>
    <n v="621.97440000000006"/>
  </r>
  <r>
    <n v="3988"/>
    <s v="CA-2014-112333"/>
    <x v="3"/>
    <x v="798"/>
    <d v="2014-04-15T00:00:00"/>
    <s v="Standard Class"/>
    <s v="KF-16285"/>
    <s v="Karen Ferguson"/>
    <x v="2"/>
    <s v="United States"/>
    <s v="Plainfield"/>
    <s v="New Jersey"/>
    <n v="7060"/>
    <x v="3"/>
    <s v="OFF-AP-10001962"/>
    <s v="Office Supplies"/>
    <s v="Appliances"/>
    <s v="Black &amp; Decker Filter for Double Action Dustbuster Cordless Vac BLDV7210"/>
    <n v="41.95"/>
    <n v="5"/>
    <n v="0"/>
    <n v="10.487500000000001"/>
  </r>
  <r>
    <n v="3989"/>
    <s v="US-2013-159415"/>
    <x v="0"/>
    <x v="764"/>
    <d v="2013-04-23T00:00:00"/>
    <s v="Standard Class"/>
    <s v="CS-12175"/>
    <s v="Charles Sheldon"/>
    <x v="1"/>
    <s v="United States"/>
    <s v="Columbia"/>
    <s v="Tennessee"/>
    <n v="38401"/>
    <x v="0"/>
    <s v="FUR-FU-10003798"/>
    <s v="Furniture"/>
    <s v="Furnishings"/>
    <s v="Ultra Door Kickplate, 8&quot;H x 34&quot;W"/>
    <n v="79.12"/>
    <n v="5"/>
    <n v="0.2"/>
    <n v="13.845999999999997"/>
  </r>
  <r>
    <n v="3990"/>
    <s v="CA-2011-122588"/>
    <x v="2"/>
    <x v="641"/>
    <d v="2011-11-27T00:00:00"/>
    <s v="Second Class"/>
    <s v="AR-10540"/>
    <s v="Andy Reiter"/>
    <x v="0"/>
    <s v="United States"/>
    <s v="Woonsocket"/>
    <s v="Rhode Island"/>
    <n v="2895"/>
    <x v="3"/>
    <s v="FUR-FU-10001095"/>
    <s v="Furniture"/>
    <s v="Furnishings"/>
    <s v="DAX Black Cherry Wood-Tone Poster Frame"/>
    <n v="52.96"/>
    <n v="2"/>
    <n v="0"/>
    <n v="20.1248"/>
  </r>
  <r>
    <n v="3991"/>
    <s v="CA-2011-137589"/>
    <x v="2"/>
    <x v="935"/>
    <d v="2011-11-08T00:00:00"/>
    <s v="Standard Class"/>
    <s v="MS-17770"/>
    <s v="Maxwell Schwartz"/>
    <x v="0"/>
    <s v="United States"/>
    <s v="Lancaster"/>
    <s v="Pennsylvania"/>
    <n v="17602"/>
    <x v="3"/>
    <s v="OFF-SU-10000157"/>
    <s v="Office Supplies"/>
    <s v="Supplies"/>
    <s v="Compact Automatic Electric Letter Opener"/>
    <n v="286.34400000000005"/>
    <n v="3"/>
    <n v="0.2"/>
    <n v="-64.427400000000006"/>
  </r>
  <r>
    <n v="3992"/>
    <s v="CA-2012-161998"/>
    <x v="1"/>
    <x v="489"/>
    <d v="2012-05-05T00:00:00"/>
    <s v="Standard Class"/>
    <s v="DB-13120"/>
    <s v="David Bremer"/>
    <x v="1"/>
    <s v="United States"/>
    <s v="Tampa"/>
    <s v="Florida"/>
    <n v="33614"/>
    <x v="0"/>
    <s v="FUR-FU-10001095"/>
    <s v="Furniture"/>
    <s v="Furnishings"/>
    <s v="DAX Black Cherry Wood-Tone Poster Frame"/>
    <n v="63.552000000000007"/>
    <n v="3"/>
    <n v="0.2"/>
    <n v="14.299199999999999"/>
  </r>
  <r>
    <n v="3993"/>
    <s v="CA-2012-161998"/>
    <x v="1"/>
    <x v="489"/>
    <d v="2012-05-05T00:00:00"/>
    <s v="Standard Class"/>
    <s v="DB-13120"/>
    <s v="David Bremer"/>
    <x v="1"/>
    <s v="United States"/>
    <s v="Tampa"/>
    <s v="Florida"/>
    <n v="33614"/>
    <x v="0"/>
    <s v="OFF-SU-10004261"/>
    <s v="Office Supplies"/>
    <s v="Supplies"/>
    <s v="Fiskars 8&quot; Scissors, 2/Pack"/>
    <n v="41.375999999999998"/>
    <n v="3"/>
    <n v="0.2"/>
    <n v="4.6547999999999927"/>
  </r>
  <r>
    <n v="3994"/>
    <s v="CA-2012-161998"/>
    <x v="1"/>
    <x v="489"/>
    <d v="2012-05-05T00:00:00"/>
    <s v="Standard Class"/>
    <s v="DB-13120"/>
    <s v="David Bremer"/>
    <x v="1"/>
    <s v="United States"/>
    <s v="Tampa"/>
    <s v="Florida"/>
    <n v="33614"/>
    <x v="0"/>
    <s v="OFF-AR-10004022"/>
    <s v="Office Supplies"/>
    <s v="Art"/>
    <s v="Panasonic KP-380BK Classic Electric Pencil Sharpener"/>
    <n v="172.70400000000001"/>
    <n v="6"/>
    <n v="0.2"/>
    <n v="10.793999999999983"/>
  </r>
  <r>
    <n v="3995"/>
    <s v="CA-2012-105627"/>
    <x v="1"/>
    <x v="936"/>
    <d v="2012-03-12T00:00:00"/>
    <s v="Standard Class"/>
    <s v="DK-12895"/>
    <s v="Dana Kaydos"/>
    <x v="0"/>
    <s v="United States"/>
    <s v="Kenosha"/>
    <s v="Wisconsin"/>
    <n v="53142"/>
    <x v="2"/>
    <s v="FUR-BO-10002916"/>
    <s v="Furniture"/>
    <s v="Bookcases"/>
    <s v="Rush Hierlooms Collection 1&quot; Thick Stackable Bookcases"/>
    <n v="512.93999999999994"/>
    <n v="3"/>
    <n v="0"/>
    <n v="97.45859999999999"/>
  </r>
  <r>
    <n v="3996"/>
    <s v="CA-2012-105627"/>
    <x v="1"/>
    <x v="936"/>
    <d v="2012-03-12T00:00:00"/>
    <s v="Standard Class"/>
    <s v="DK-12895"/>
    <s v="Dana Kaydos"/>
    <x v="0"/>
    <s v="United States"/>
    <s v="Kenosha"/>
    <s v="Wisconsin"/>
    <n v="53142"/>
    <x v="2"/>
    <s v="FUR-CH-10002084"/>
    <s v="Furniture"/>
    <s v="Chairs"/>
    <s v="Hon Mobius Operator's Chair"/>
    <n v="860.93"/>
    <n v="7"/>
    <n v="0"/>
    <n v="189.40460000000002"/>
  </r>
  <r>
    <n v="3997"/>
    <s v="CA-2012-105627"/>
    <x v="1"/>
    <x v="936"/>
    <d v="2012-03-12T00:00:00"/>
    <s v="Standard Class"/>
    <s v="DK-12895"/>
    <s v="Dana Kaydos"/>
    <x v="0"/>
    <s v="United States"/>
    <s v="Kenosha"/>
    <s v="Wisconsin"/>
    <n v="53142"/>
    <x v="2"/>
    <s v="TEC-PH-10003012"/>
    <s v="Technology"/>
    <s v="Phones"/>
    <s v="Nortel Meridian M3904 Professional Digital phone"/>
    <n v="769.95"/>
    <n v="5"/>
    <n v="0"/>
    <n v="223.28549999999993"/>
  </r>
  <r>
    <n v="3998"/>
    <s v="CA-2012-105627"/>
    <x v="1"/>
    <x v="936"/>
    <d v="2012-03-12T00:00:00"/>
    <s v="Standard Class"/>
    <s v="DK-12895"/>
    <s v="Dana Kaydos"/>
    <x v="0"/>
    <s v="United States"/>
    <s v="Kenosha"/>
    <s v="Wisconsin"/>
    <n v="53142"/>
    <x v="2"/>
    <s v="OFF-AR-10002704"/>
    <s v="Office Supplies"/>
    <s v="Art"/>
    <s v="Boston 1900 Electric Pencil Sharpener"/>
    <n v="14.98"/>
    <n v="1"/>
    <n v="0"/>
    <n v="4.4939999999999998"/>
  </r>
  <r>
    <n v="3999"/>
    <s v="CA-2012-105627"/>
    <x v="1"/>
    <x v="936"/>
    <d v="2012-03-12T00:00:00"/>
    <s v="Standard Class"/>
    <s v="DK-12895"/>
    <s v="Dana Kaydos"/>
    <x v="0"/>
    <s v="United States"/>
    <s v="Kenosha"/>
    <s v="Wisconsin"/>
    <n v="53142"/>
    <x v="2"/>
    <s v="FUR-FU-10000308"/>
    <s v="Furniture"/>
    <s v="Furnishings"/>
    <s v="Deflect-o Glass Clear Studded Chair Mats"/>
    <n v="373.08"/>
    <n v="6"/>
    <n v="0"/>
    <n v="82.077600000000004"/>
  </r>
  <r>
    <n v="4000"/>
    <s v="US-2012-149629"/>
    <x v="1"/>
    <x v="789"/>
    <d v="2012-07-20T00:00:00"/>
    <s v="Second Class"/>
    <s v="MP-17965"/>
    <s v="Michael Paige"/>
    <x v="1"/>
    <s v="United States"/>
    <s v="Port Saint Lucie"/>
    <s v="Florida"/>
    <n v="34952"/>
    <x v="0"/>
    <s v="FUR-BO-10004709"/>
    <s v="Furniture"/>
    <s v="Bookcases"/>
    <s v="Bush Westfield Collection Bookcases, Medium Cherry Finish"/>
    <n v="231.92000000000002"/>
    <n v="5"/>
    <n v="0.2"/>
    <n v="5.7980000000000018"/>
  </r>
  <r>
    <n v="4001"/>
    <s v="CA-2011-116834"/>
    <x v="2"/>
    <x v="856"/>
    <d v="2011-10-16T00:00:00"/>
    <s v="Standard Class"/>
    <s v="Dp-13240"/>
    <s v="Dean percer"/>
    <x v="2"/>
    <s v="United States"/>
    <s v="Seattle"/>
    <s v="Washington"/>
    <n v="98115"/>
    <x v="1"/>
    <s v="FUR-FU-10001196"/>
    <s v="Furniture"/>
    <s v="Furnishings"/>
    <s v="DAX Cubicle Frames - 8x10"/>
    <n v="63.47"/>
    <n v="11"/>
    <n v="0"/>
    <n v="19.040999999999997"/>
  </r>
  <r>
    <n v="4002"/>
    <s v="CA-2011-116834"/>
    <x v="2"/>
    <x v="856"/>
    <d v="2011-10-16T00:00:00"/>
    <s v="Standard Class"/>
    <s v="Dp-13240"/>
    <s v="Dean percer"/>
    <x v="2"/>
    <s v="United States"/>
    <s v="Seattle"/>
    <s v="Washington"/>
    <n v="98115"/>
    <x v="1"/>
    <s v="TEC-AC-10002942"/>
    <s v="Technology"/>
    <s v="Accessories"/>
    <s v="WD My Passport Ultra 1TB Portable External Hard Drive"/>
    <n v="345"/>
    <n v="5"/>
    <n v="0"/>
    <n v="58.649999999999984"/>
  </r>
  <r>
    <n v="4003"/>
    <s v="CA-2013-145730"/>
    <x v="0"/>
    <x v="840"/>
    <d v="2013-03-09T00:00:00"/>
    <s v="Standard Class"/>
    <s v="CC-12220"/>
    <s v="Chris Cortes"/>
    <x v="0"/>
    <s v="United States"/>
    <s v="San Antonio"/>
    <s v="Texas"/>
    <n v="78207"/>
    <x v="2"/>
    <s v="FUR-TA-10004915"/>
    <s v="Furniture"/>
    <s v="Tables"/>
    <s v="Office Impressions End Table, 20-1/2&quot;H x 24&quot;W x 20&quot;D"/>
    <n v="637.89599999999996"/>
    <n v="3"/>
    <n v="0.3"/>
    <n v="-127.57919999999996"/>
  </r>
  <r>
    <n v="4004"/>
    <s v="CA-2013-145730"/>
    <x v="0"/>
    <x v="840"/>
    <d v="2013-03-09T00:00:00"/>
    <s v="Standard Class"/>
    <s v="CC-12220"/>
    <s v="Chris Cortes"/>
    <x v="0"/>
    <s v="United States"/>
    <s v="San Antonio"/>
    <s v="Texas"/>
    <n v="78207"/>
    <x v="2"/>
    <s v="TEC-MA-10001016"/>
    <s v="Technology"/>
    <s v="Machines"/>
    <s v="Canon PC170 Desktop Personal Copier"/>
    <n v="287.90999999999997"/>
    <n v="3"/>
    <n v="0.4"/>
    <n v="33.589499999999987"/>
  </r>
  <r>
    <n v="4005"/>
    <s v="CA-2013-145730"/>
    <x v="0"/>
    <x v="840"/>
    <d v="2013-03-09T00:00:00"/>
    <s v="Standard Class"/>
    <s v="CC-12220"/>
    <s v="Chris Cortes"/>
    <x v="0"/>
    <s v="United States"/>
    <s v="San Antonio"/>
    <s v="Texas"/>
    <n v="78207"/>
    <x v="2"/>
    <s v="OFF-EN-10000483"/>
    <s v="Office Supplies"/>
    <s v="Envelopes"/>
    <s v="White Envelopes, White Envelopes with Clear Poly Window"/>
    <n v="36.6"/>
    <n v="3"/>
    <n v="0.2"/>
    <n v="11.894999999999994"/>
  </r>
  <r>
    <n v="4006"/>
    <s v="US-2012-168732"/>
    <x v="1"/>
    <x v="895"/>
    <d v="2012-12-16T00:00:00"/>
    <s v="Standard Class"/>
    <s v="KM-16660"/>
    <s v="Khloe Miller"/>
    <x v="0"/>
    <s v="United States"/>
    <s v="Roswell"/>
    <s v="Georgia"/>
    <n v="30076"/>
    <x v="0"/>
    <s v="OFF-AR-10003087"/>
    <s v="Office Supplies"/>
    <s v="Art"/>
    <s v="Staples"/>
    <n v="1.78"/>
    <n v="1"/>
    <n v="0"/>
    <n v="0.49839999999999995"/>
  </r>
  <r>
    <n v="4007"/>
    <s v="US-2012-168732"/>
    <x v="1"/>
    <x v="895"/>
    <d v="2012-12-16T00:00:00"/>
    <s v="Standard Class"/>
    <s v="KM-16660"/>
    <s v="Khloe Miller"/>
    <x v="0"/>
    <s v="United States"/>
    <s v="Roswell"/>
    <s v="Georgia"/>
    <n v="30076"/>
    <x v="0"/>
    <s v="OFF-PA-10000520"/>
    <s v="Office Supplies"/>
    <s v="Paper"/>
    <s v="Xerox 201"/>
    <n v="25.92"/>
    <n v="4"/>
    <n v="0"/>
    <n v="12.441600000000001"/>
  </r>
  <r>
    <n v="4008"/>
    <s v="US-2012-168732"/>
    <x v="1"/>
    <x v="895"/>
    <d v="2012-12-16T00:00:00"/>
    <s v="Standard Class"/>
    <s v="KM-16660"/>
    <s v="Khloe Miller"/>
    <x v="0"/>
    <s v="United States"/>
    <s v="Roswell"/>
    <s v="Georgia"/>
    <n v="30076"/>
    <x v="0"/>
    <s v="TEC-AC-10001553"/>
    <s v="Technology"/>
    <s v="Accessories"/>
    <s v="Memorex 25GB 6X Branded Blu-Ray Recordable Disc, 15/Pack"/>
    <n v="101.94"/>
    <n v="6"/>
    <n v="0"/>
    <n v="21.407399999999999"/>
  </r>
  <r>
    <n v="4009"/>
    <s v="CA-2012-107468"/>
    <x v="1"/>
    <x v="217"/>
    <d v="2012-12-22T00:00:00"/>
    <s v="Standard Class"/>
    <s v="MK-17905"/>
    <s v="Michael Kennedy"/>
    <x v="1"/>
    <s v="United States"/>
    <s v="Louisville"/>
    <s v="Colorado"/>
    <n v="80027"/>
    <x v="1"/>
    <s v="OFF-AR-10000634"/>
    <s v="Office Supplies"/>
    <s v="Art"/>
    <s v="Newell 320"/>
    <n v="6.8480000000000008"/>
    <n v="2"/>
    <n v="0.2"/>
    <n v="0.59920000000000018"/>
  </r>
  <r>
    <n v="4010"/>
    <s v="CA-2014-144463"/>
    <x v="3"/>
    <x v="314"/>
    <d v="2014-01-06T00:00:00"/>
    <s v="Standard Class"/>
    <s v="SC-20725"/>
    <s v="Steven Cartwright"/>
    <x v="0"/>
    <s v="United States"/>
    <s v="Los Angeles"/>
    <s v="California"/>
    <n v="90036"/>
    <x v="1"/>
    <s v="FUR-FU-10001215"/>
    <s v="Furniture"/>
    <s v="Furnishings"/>
    <s v="Howard Miller 11-1/2&quot; Diameter Brentwood Wall Clock"/>
    <n v="474.43"/>
    <n v="11"/>
    <n v="0"/>
    <n v="199.26060000000004"/>
  </r>
  <r>
    <n v="4011"/>
    <s v="CA-2014-100811"/>
    <x v="3"/>
    <x v="610"/>
    <d v="2014-11-25T00:00:00"/>
    <s v="First Class"/>
    <s v="CC-12475"/>
    <s v="Cindy Chapman"/>
    <x v="0"/>
    <s v="United States"/>
    <s v="Philadelphia"/>
    <s v="Pennsylvania"/>
    <n v="19143"/>
    <x v="3"/>
    <s v="OFF-PA-10001204"/>
    <s v="Office Supplies"/>
    <s v="Paper"/>
    <s v="Xerox 1972"/>
    <n v="8.4480000000000004"/>
    <n v="2"/>
    <n v="0.2"/>
    <n v="2.6399999999999997"/>
  </r>
  <r>
    <n v="4012"/>
    <s v="CA-2014-100811"/>
    <x v="3"/>
    <x v="610"/>
    <d v="2014-11-25T00:00:00"/>
    <s v="First Class"/>
    <s v="CC-12475"/>
    <s v="Cindy Chapman"/>
    <x v="0"/>
    <s v="United States"/>
    <s v="Philadelphia"/>
    <s v="Pennsylvania"/>
    <n v="19143"/>
    <x v="3"/>
    <s v="OFF-ST-10002444"/>
    <s v="Office Supplies"/>
    <s v="Storage"/>
    <s v="Recycled Eldon Regeneration Jumbo File"/>
    <n v="39.295999999999999"/>
    <n v="4"/>
    <n v="0.2"/>
    <n v="3.9295999999999989"/>
  </r>
  <r>
    <n v="4013"/>
    <s v="CA-2012-153612"/>
    <x v="1"/>
    <x v="937"/>
    <d v="2012-12-27T00:00:00"/>
    <s v="Standard Class"/>
    <s v="BT-11305"/>
    <s v="Beth Thompson"/>
    <x v="2"/>
    <s v="United States"/>
    <s v="Superior"/>
    <s v="Wisconsin"/>
    <n v="54880"/>
    <x v="2"/>
    <s v="OFF-AR-10000203"/>
    <s v="Office Supplies"/>
    <s v="Art"/>
    <s v="Newell 336"/>
    <n v="17.12"/>
    <n v="4"/>
    <n v="0"/>
    <n v="4.9647999999999985"/>
  </r>
  <r>
    <n v="4014"/>
    <s v="CA-2012-165624"/>
    <x v="1"/>
    <x v="841"/>
    <d v="2012-08-28T00:00:00"/>
    <s v="Standard Class"/>
    <s v="FH-14350"/>
    <s v="Fred Harton"/>
    <x v="0"/>
    <s v="United States"/>
    <s v="Atlanta"/>
    <s v="Georgia"/>
    <n v="30318"/>
    <x v="0"/>
    <s v="OFF-AP-10000828"/>
    <s v="Office Supplies"/>
    <s v="Appliances"/>
    <s v="Avanti 4.4 Cu. Ft. Refrigerator"/>
    <n v="542.93999999999994"/>
    <n v="3"/>
    <n v="0"/>
    <n v="152.02319999999997"/>
  </r>
  <r>
    <n v="4015"/>
    <s v="CA-2012-165624"/>
    <x v="1"/>
    <x v="841"/>
    <d v="2012-08-28T00:00:00"/>
    <s v="Standard Class"/>
    <s v="FH-14350"/>
    <s v="Fred Harton"/>
    <x v="0"/>
    <s v="United States"/>
    <s v="Atlanta"/>
    <s v="Georgia"/>
    <n v="30318"/>
    <x v="0"/>
    <s v="OFF-LA-10003190"/>
    <s v="Office Supplies"/>
    <s v="Labels"/>
    <s v="Avery 474"/>
    <n v="8.64"/>
    <n v="3"/>
    <n v="0"/>
    <n v="4.2336"/>
  </r>
  <r>
    <n v="4016"/>
    <s v="CA-2012-165624"/>
    <x v="1"/>
    <x v="841"/>
    <d v="2012-08-28T00:00:00"/>
    <s v="Standard Class"/>
    <s v="FH-14350"/>
    <s v="Fred Harton"/>
    <x v="0"/>
    <s v="United States"/>
    <s v="Atlanta"/>
    <s v="Georgia"/>
    <n v="30318"/>
    <x v="0"/>
    <s v="OFF-PA-10002319"/>
    <s v="Office Supplies"/>
    <s v="Paper"/>
    <s v="Xerox 1944"/>
    <n v="193.79999999999998"/>
    <n v="5"/>
    <n v="0"/>
    <n v="94.962000000000003"/>
  </r>
  <r>
    <n v="4017"/>
    <s v="CA-2012-165624"/>
    <x v="1"/>
    <x v="841"/>
    <d v="2012-08-28T00:00:00"/>
    <s v="Standard Class"/>
    <s v="FH-14350"/>
    <s v="Fred Harton"/>
    <x v="0"/>
    <s v="United States"/>
    <s v="Atlanta"/>
    <s v="Georgia"/>
    <n v="30318"/>
    <x v="0"/>
    <s v="OFF-PA-10003893"/>
    <s v="Office Supplies"/>
    <s v="Paper"/>
    <s v="Xerox 1962"/>
    <n v="21.400000000000002"/>
    <n v="5"/>
    <n v="0"/>
    <n v="9.629999999999999"/>
  </r>
  <r>
    <n v="4018"/>
    <s v="CA-2012-165624"/>
    <x v="1"/>
    <x v="841"/>
    <d v="2012-08-28T00:00:00"/>
    <s v="Standard Class"/>
    <s v="FH-14350"/>
    <s v="Fred Harton"/>
    <x v="0"/>
    <s v="United States"/>
    <s v="Atlanta"/>
    <s v="Georgia"/>
    <n v="30318"/>
    <x v="0"/>
    <s v="OFF-PA-10002499"/>
    <s v="Office Supplies"/>
    <s v="Paper"/>
    <s v="Xerox 1890"/>
    <n v="97.88"/>
    <n v="2"/>
    <n v="0"/>
    <n v="48.94"/>
  </r>
  <r>
    <n v="4019"/>
    <s v="CA-2012-165624"/>
    <x v="1"/>
    <x v="841"/>
    <d v="2012-08-28T00:00:00"/>
    <s v="Standard Class"/>
    <s v="FH-14350"/>
    <s v="Fred Harton"/>
    <x v="0"/>
    <s v="United States"/>
    <s v="Atlanta"/>
    <s v="Georgia"/>
    <n v="30318"/>
    <x v="0"/>
    <s v="TEC-AC-10004568"/>
    <s v="Technology"/>
    <s v="Accessories"/>
    <s v="Maxell LTO Ultrium - 800 GB"/>
    <n v="251.91"/>
    <n v="9"/>
    <n v="0"/>
    <n v="47.862899999999982"/>
  </r>
  <r>
    <n v="4020"/>
    <s v="CA-2012-165624"/>
    <x v="1"/>
    <x v="841"/>
    <d v="2012-08-28T00:00:00"/>
    <s v="Standard Class"/>
    <s v="FH-14350"/>
    <s v="Fred Harton"/>
    <x v="0"/>
    <s v="United States"/>
    <s v="Atlanta"/>
    <s v="Georgia"/>
    <n v="30318"/>
    <x v="0"/>
    <s v="OFF-AP-10001492"/>
    <s v="Office Supplies"/>
    <s v="Appliances"/>
    <s v="Acco Six-Outlet Power Strip, 4' Cord Length"/>
    <n v="25.86"/>
    <n v="3"/>
    <n v="0"/>
    <n v="6.7236000000000002"/>
  </r>
  <r>
    <n v="4021"/>
    <s v="CA-2011-154963"/>
    <x v="2"/>
    <x v="169"/>
    <d v="2011-06-27T00:00:00"/>
    <s v="Standard Class"/>
    <s v="AA-10645"/>
    <s v="Anna Andreadi"/>
    <x v="0"/>
    <s v="United States"/>
    <s v="Chester"/>
    <s v="Pennsylvania"/>
    <n v="19013"/>
    <x v="3"/>
    <s v="FUR-CH-10004698"/>
    <s v="Furniture"/>
    <s v="Chairs"/>
    <s v="Padded Folding Chairs, Black, 4/Carton"/>
    <n v="170.05799999999999"/>
    <n v="3"/>
    <n v="0.3"/>
    <n v="-4.858799999999988"/>
  </r>
  <r>
    <n v="4022"/>
    <s v="CA-2011-154963"/>
    <x v="2"/>
    <x v="169"/>
    <d v="2011-06-27T00:00:00"/>
    <s v="Standard Class"/>
    <s v="AA-10645"/>
    <s v="Anna Andreadi"/>
    <x v="0"/>
    <s v="United States"/>
    <s v="Chester"/>
    <s v="Pennsylvania"/>
    <n v="19013"/>
    <x v="3"/>
    <s v="TEC-PH-10004093"/>
    <s v="Technology"/>
    <s v="Phones"/>
    <s v="Panasonic Kx-TS550"/>
    <n v="82.782000000000011"/>
    <n v="3"/>
    <n v="0.4"/>
    <n v="-15.176700000000004"/>
  </r>
  <r>
    <n v="4023"/>
    <s v="CA-2011-154963"/>
    <x v="2"/>
    <x v="169"/>
    <d v="2011-06-27T00:00:00"/>
    <s v="Standard Class"/>
    <s v="AA-10645"/>
    <s v="Anna Andreadi"/>
    <x v="0"/>
    <s v="United States"/>
    <s v="Chester"/>
    <s v="Pennsylvania"/>
    <n v="19013"/>
    <x v="3"/>
    <s v="FUR-CH-10000454"/>
    <s v="Furniture"/>
    <s v="Chairs"/>
    <s v="Hon Deluxe Fabric Upholstered Stacking Chairs, Rounded Back"/>
    <n v="853.92999999999984"/>
    <n v="5"/>
    <n v="0.3"/>
    <n v="0"/>
  </r>
  <r>
    <n v="4024"/>
    <s v="CA-2014-130764"/>
    <x v="3"/>
    <x v="855"/>
    <d v="2014-10-29T00:00:00"/>
    <s v="First Class"/>
    <s v="JO-15145"/>
    <s v="Jack O'Briant"/>
    <x v="1"/>
    <s v="United States"/>
    <s v="San Francisco"/>
    <s v="California"/>
    <n v="94110"/>
    <x v="1"/>
    <s v="FUR-BO-10003034"/>
    <s v="Furniture"/>
    <s v="Bookcases"/>
    <s v="O'Sullivan Elevations Bookcase, Cherry Finish"/>
    <n v="556.66499999999996"/>
    <n v="5"/>
    <n v="0.15"/>
    <n v="6.5490000000000208"/>
  </r>
  <r>
    <n v="4025"/>
    <s v="CA-2014-130764"/>
    <x v="3"/>
    <x v="855"/>
    <d v="2014-10-29T00:00:00"/>
    <s v="First Class"/>
    <s v="JO-15145"/>
    <s v="Jack O'Briant"/>
    <x v="1"/>
    <s v="United States"/>
    <s v="San Francisco"/>
    <s v="California"/>
    <n v="94110"/>
    <x v="1"/>
    <s v="TEC-PH-10003215"/>
    <s v="Technology"/>
    <s v="Phones"/>
    <s v="Jackery Bar Premium Fast-charging Portable Charger"/>
    <n v="95.84"/>
    <n v="4"/>
    <n v="0.2"/>
    <n v="34.741999999999997"/>
  </r>
  <r>
    <n v="4026"/>
    <s v="CA-2014-139311"/>
    <x v="3"/>
    <x v="938"/>
    <d v="2014-08-14T00:00:00"/>
    <s v="First Class"/>
    <s v="SF-20965"/>
    <s v="Sylvia Foulston"/>
    <x v="1"/>
    <s v="United States"/>
    <s v="Bedford"/>
    <s v="Texas"/>
    <n v="76021"/>
    <x v="2"/>
    <s v="OFF-PA-10001776"/>
    <s v="Office Supplies"/>
    <s v="Paper"/>
    <s v="Wirebound Message Books, Four 2 3/4&quot; x 5&quot; Forms per Page, 600 Sets per Book"/>
    <n v="29.664000000000001"/>
    <n v="4"/>
    <n v="0.2"/>
    <n v="10.011599999999998"/>
  </r>
  <r>
    <n v="4027"/>
    <s v="CA-2014-139311"/>
    <x v="3"/>
    <x v="938"/>
    <d v="2014-08-14T00:00:00"/>
    <s v="First Class"/>
    <s v="SF-20965"/>
    <s v="Sylvia Foulston"/>
    <x v="1"/>
    <s v="United States"/>
    <s v="Bedford"/>
    <s v="Texas"/>
    <n v="76021"/>
    <x v="2"/>
    <s v="OFF-AR-10004582"/>
    <s v="Office Supplies"/>
    <s v="Art"/>
    <s v="BIC Brite Liner Grip Highlighters"/>
    <n v="9.1840000000000011"/>
    <n v="7"/>
    <n v="0.2"/>
    <n v="2.8699999999999992"/>
  </r>
  <r>
    <n v="4028"/>
    <s v="CA-2014-139311"/>
    <x v="3"/>
    <x v="938"/>
    <d v="2014-08-14T00:00:00"/>
    <s v="First Class"/>
    <s v="SF-20965"/>
    <s v="Sylvia Foulston"/>
    <x v="1"/>
    <s v="United States"/>
    <s v="Bedford"/>
    <s v="Texas"/>
    <n v="76021"/>
    <x v="2"/>
    <s v="TEC-PH-10001557"/>
    <s v="Technology"/>
    <s v="Phones"/>
    <s v="Pyle PMP37LED"/>
    <n v="153.584"/>
    <n v="2"/>
    <n v="0.2"/>
    <n v="13.438599999999994"/>
  </r>
  <r>
    <n v="4029"/>
    <s v="CA-2014-139311"/>
    <x v="3"/>
    <x v="938"/>
    <d v="2014-08-14T00:00:00"/>
    <s v="First Class"/>
    <s v="SF-20965"/>
    <s v="Sylvia Foulston"/>
    <x v="1"/>
    <s v="United States"/>
    <s v="Bedford"/>
    <s v="Texas"/>
    <n v="76021"/>
    <x v="2"/>
    <s v="OFF-BI-10004209"/>
    <s v="Office Supplies"/>
    <s v="Binders"/>
    <s v="Fellowes Twister Kit, Gray/Clear, 3/pkg"/>
    <n v="12.863999999999995"/>
    <n v="8"/>
    <n v="0.8"/>
    <n v="-22.512"/>
  </r>
  <r>
    <n v="4030"/>
    <s v="CA-2014-124296"/>
    <x v="3"/>
    <x v="165"/>
    <d v="2014-12-29T00:00:00"/>
    <s v="Standard Class"/>
    <s v="CS-12355"/>
    <s v="Christine Sundaresam"/>
    <x v="0"/>
    <s v="United States"/>
    <s v="Lafayette"/>
    <s v="Louisiana"/>
    <n v="70506"/>
    <x v="0"/>
    <s v="TEC-MA-10003183"/>
    <s v="Technology"/>
    <s v="Machines"/>
    <s v="DYMO CardScan Personal V9 Business Card Scanner"/>
    <n v="479.97"/>
    <n v="3"/>
    <n v="0"/>
    <n v="239.98500000000001"/>
  </r>
  <r>
    <n v="4031"/>
    <s v="CA-2014-124296"/>
    <x v="3"/>
    <x v="165"/>
    <d v="2014-12-29T00:00:00"/>
    <s v="Standard Class"/>
    <s v="CS-12355"/>
    <s v="Christine Sundaresam"/>
    <x v="0"/>
    <s v="United States"/>
    <s v="Lafayette"/>
    <s v="Louisiana"/>
    <n v="70506"/>
    <x v="0"/>
    <s v="FUR-CH-10002439"/>
    <s v="Furniture"/>
    <s v="Chairs"/>
    <s v="Iceberg Nesting Folding Chair, 19w x 6d x 43h"/>
    <n v="232.88"/>
    <n v="4"/>
    <n v="0"/>
    <n v="60.5488"/>
  </r>
  <r>
    <n v="4032"/>
    <s v="CA-2013-169957"/>
    <x v="0"/>
    <x v="182"/>
    <d v="2013-10-01T00:00:00"/>
    <s v="Standard Class"/>
    <s v="SN-20710"/>
    <s v="Steve Nguyen"/>
    <x v="2"/>
    <s v="United States"/>
    <s v="Covington"/>
    <s v="Washington"/>
    <n v="98042"/>
    <x v="1"/>
    <s v="OFF-AP-10000576"/>
    <s v="Office Supplies"/>
    <s v="Appliances"/>
    <s v="Belkin 7 Outlet SurgeMaster II"/>
    <n v="236.88"/>
    <n v="6"/>
    <n v="0"/>
    <n v="66.326400000000007"/>
  </r>
  <r>
    <n v="4033"/>
    <s v="CA-2013-169957"/>
    <x v="0"/>
    <x v="182"/>
    <d v="2013-10-01T00:00:00"/>
    <s v="Standard Class"/>
    <s v="SN-20710"/>
    <s v="Steve Nguyen"/>
    <x v="2"/>
    <s v="United States"/>
    <s v="Covington"/>
    <s v="Washington"/>
    <n v="98042"/>
    <x v="1"/>
    <s v="OFF-PA-10004040"/>
    <s v="Office Supplies"/>
    <s v="Paper"/>
    <s v="Universal Premium White Copier/Laser Paper (20Lb. and 87 Bright)"/>
    <n v="29.900000000000002"/>
    <n v="5"/>
    <n v="0"/>
    <n v="14.651"/>
  </r>
  <r>
    <n v="4034"/>
    <s v="CA-2013-169957"/>
    <x v="0"/>
    <x v="182"/>
    <d v="2013-10-01T00:00:00"/>
    <s v="Standard Class"/>
    <s v="SN-20710"/>
    <s v="Steve Nguyen"/>
    <x v="2"/>
    <s v="United States"/>
    <s v="Covington"/>
    <s v="Washington"/>
    <n v="98042"/>
    <x v="1"/>
    <s v="TEC-AC-10003063"/>
    <s v="Technology"/>
    <s v="Accessories"/>
    <s v="Micro Innovations USB RF Wireless Keyboard with Mouse"/>
    <n v="100"/>
    <n v="4"/>
    <n v="0"/>
    <n v="21"/>
  </r>
  <r>
    <n v="4035"/>
    <s v="US-2013-108777"/>
    <x v="0"/>
    <x v="939"/>
    <d v="2013-12-13T00:00:00"/>
    <s v="Same Day"/>
    <s v="JM-15655"/>
    <s v="Jim Mitchum"/>
    <x v="1"/>
    <s v="United States"/>
    <s v="Lorain"/>
    <s v="Ohio"/>
    <n v="44052"/>
    <x v="3"/>
    <s v="OFF-BI-10003982"/>
    <s v="Office Supplies"/>
    <s v="Binders"/>
    <s v="Wilson Jones Century Plastic Molded Ring Binders"/>
    <n v="18.693000000000001"/>
    <n v="3"/>
    <n v="0.7"/>
    <n v="-14.331299999999992"/>
  </r>
  <r>
    <n v="4036"/>
    <s v="US-2013-108777"/>
    <x v="0"/>
    <x v="939"/>
    <d v="2013-12-13T00:00:00"/>
    <s v="Same Day"/>
    <s v="JM-15655"/>
    <s v="Jim Mitchum"/>
    <x v="1"/>
    <s v="United States"/>
    <s v="Lorain"/>
    <s v="Ohio"/>
    <n v="44052"/>
    <x v="3"/>
    <s v="TEC-AC-10002567"/>
    <s v="Technology"/>
    <s v="Accessories"/>
    <s v="Logitech G602 Wireless Gaming Mouse"/>
    <n v="383.952"/>
    <n v="6"/>
    <n v="0.2"/>
    <n v="76.790399999999977"/>
  </r>
  <r>
    <n v="4037"/>
    <s v="CA-2012-148859"/>
    <x v="1"/>
    <x v="75"/>
    <d v="2013-01-01T00:00:00"/>
    <s v="Standard Class"/>
    <s v="FH-14350"/>
    <s v="Fred Harton"/>
    <x v="0"/>
    <s v="United States"/>
    <s v="Chicago"/>
    <s v="Illinois"/>
    <n v="60623"/>
    <x v="2"/>
    <s v="OFF-ST-10004950"/>
    <s v="Office Supplies"/>
    <s v="Storage"/>
    <s v="Tenex Personal Filing Tote With Secure Closure Lid, Black/Frost"/>
    <n v="24.816000000000003"/>
    <n v="2"/>
    <n v="0.2"/>
    <n v="1.5509999999999984"/>
  </r>
  <r>
    <n v="4038"/>
    <s v="CA-2011-110786"/>
    <x v="2"/>
    <x v="282"/>
    <d v="2012-01-02T00:00:00"/>
    <s v="Standard Class"/>
    <s v="AJ-10795"/>
    <s v="Anthony Johnson"/>
    <x v="1"/>
    <s v="United States"/>
    <s v="San Francisco"/>
    <s v="California"/>
    <n v="94110"/>
    <x v="1"/>
    <s v="FUR-FU-10000550"/>
    <s v="Furniture"/>
    <s v="Furnishings"/>
    <s v="Stacking Trays by OIC"/>
    <n v="24.900000000000002"/>
    <n v="5"/>
    <n v="0"/>
    <n v="8.2169999999999987"/>
  </r>
  <r>
    <n v="4039"/>
    <s v="CA-2011-110786"/>
    <x v="2"/>
    <x v="282"/>
    <d v="2012-01-02T00:00:00"/>
    <s v="Standard Class"/>
    <s v="AJ-10795"/>
    <s v="Anthony Johnson"/>
    <x v="1"/>
    <s v="United States"/>
    <s v="San Francisco"/>
    <s v="California"/>
    <n v="94110"/>
    <x v="1"/>
    <s v="OFF-PA-10000528"/>
    <s v="Office Supplies"/>
    <s v="Paper"/>
    <s v="Xerox 1981"/>
    <n v="21.12"/>
    <n v="4"/>
    <n v="0"/>
    <n v="9.5039999999999996"/>
  </r>
  <r>
    <n v="4040"/>
    <s v="CA-2011-110786"/>
    <x v="2"/>
    <x v="282"/>
    <d v="2012-01-02T00:00:00"/>
    <s v="Standard Class"/>
    <s v="AJ-10795"/>
    <s v="Anthony Johnson"/>
    <x v="1"/>
    <s v="United States"/>
    <s v="San Francisco"/>
    <s v="California"/>
    <n v="94110"/>
    <x v="1"/>
    <s v="TEC-MA-10003183"/>
    <s v="Technology"/>
    <s v="Machines"/>
    <s v="DYMO CardScan Personal V9 Business Card Scanner"/>
    <n v="767.95200000000011"/>
    <n v="6"/>
    <n v="0.2"/>
    <n v="287.98199999999997"/>
  </r>
  <r>
    <n v="4041"/>
    <s v="CA-2011-110786"/>
    <x v="2"/>
    <x v="282"/>
    <d v="2012-01-02T00:00:00"/>
    <s v="Standard Class"/>
    <s v="AJ-10795"/>
    <s v="Anthony Johnson"/>
    <x v="1"/>
    <s v="United States"/>
    <s v="San Francisco"/>
    <s v="California"/>
    <n v="94110"/>
    <x v="1"/>
    <s v="OFF-BI-10003305"/>
    <s v="Office Supplies"/>
    <s v="Binders"/>
    <s v="Avery Hanging File Binders"/>
    <n v="14.352000000000002"/>
    <n v="3"/>
    <n v="0.2"/>
    <n v="4.6643999999999988"/>
  </r>
  <r>
    <n v="4042"/>
    <s v="CA-2011-110786"/>
    <x v="2"/>
    <x v="282"/>
    <d v="2012-01-02T00:00:00"/>
    <s v="Standard Class"/>
    <s v="AJ-10795"/>
    <s v="Anthony Johnson"/>
    <x v="1"/>
    <s v="United States"/>
    <s v="San Francisco"/>
    <s v="California"/>
    <n v="94110"/>
    <x v="1"/>
    <s v="TEC-PH-10001425"/>
    <s v="Technology"/>
    <s v="Phones"/>
    <s v="Mophie Juice Pack Helium for iPhone"/>
    <n v="191.976"/>
    <n v="3"/>
    <n v="0.2"/>
    <n v="19.197599999999994"/>
  </r>
  <r>
    <n v="4043"/>
    <s v="CA-2011-110786"/>
    <x v="2"/>
    <x v="282"/>
    <d v="2012-01-02T00:00:00"/>
    <s v="Standard Class"/>
    <s v="AJ-10795"/>
    <s v="Anthony Johnson"/>
    <x v="1"/>
    <s v="United States"/>
    <s v="San Francisco"/>
    <s v="California"/>
    <n v="94110"/>
    <x v="1"/>
    <s v="OFF-LA-10001474"/>
    <s v="Office Supplies"/>
    <s v="Labels"/>
    <s v="Avery 477"/>
    <n v="274.77"/>
    <n v="9"/>
    <n v="0"/>
    <n v="126.39420000000001"/>
  </r>
  <r>
    <n v="4044"/>
    <s v="CA-2011-110786"/>
    <x v="2"/>
    <x v="282"/>
    <d v="2012-01-02T00:00:00"/>
    <s v="Standard Class"/>
    <s v="AJ-10795"/>
    <s v="Anthony Johnson"/>
    <x v="1"/>
    <s v="United States"/>
    <s v="San Francisco"/>
    <s v="California"/>
    <n v="94110"/>
    <x v="1"/>
    <s v="FUR-FU-10000672"/>
    <s v="Furniture"/>
    <s v="Furnishings"/>
    <s v="Executive Impressions 10&quot; Spectator Wall Clock"/>
    <n v="70.56"/>
    <n v="6"/>
    <n v="0"/>
    <n v="23.990399999999994"/>
  </r>
  <r>
    <n v="4045"/>
    <s v="CA-2012-137750"/>
    <x v="1"/>
    <x v="608"/>
    <d v="2012-06-30T00:00:00"/>
    <s v="Standard Class"/>
    <s v="JF-15565"/>
    <s v="Jill Fjeld"/>
    <x v="0"/>
    <s v="United States"/>
    <s v="San Francisco"/>
    <s v="California"/>
    <n v="94110"/>
    <x v="1"/>
    <s v="FUR-FU-10001979"/>
    <s v="Furniture"/>
    <s v="Furnishings"/>
    <s v="Dana Halogen Swing-Arm Architect Lamp"/>
    <n v="204.85"/>
    <n v="5"/>
    <n v="0"/>
    <n v="57.358000000000011"/>
  </r>
  <r>
    <n v="4046"/>
    <s v="CA-2012-136378"/>
    <x v="1"/>
    <x v="788"/>
    <d v="2012-04-07T00:00:00"/>
    <s v="Standard Class"/>
    <s v="CS-11845"/>
    <s v="Cari Sayre"/>
    <x v="1"/>
    <s v="United States"/>
    <s v="Houston"/>
    <s v="Texas"/>
    <n v="77070"/>
    <x v="2"/>
    <s v="OFF-BI-10003707"/>
    <s v="Office Supplies"/>
    <s v="Binders"/>
    <s v="Aluminum Screw Posts"/>
    <n v="9.155999999999997"/>
    <n v="3"/>
    <n v="0.8"/>
    <n v="-13.734000000000002"/>
  </r>
  <r>
    <n v="4047"/>
    <s v="CA-2014-100356"/>
    <x v="3"/>
    <x v="208"/>
    <d v="2014-10-26T00:00:00"/>
    <s v="Standard Class"/>
    <s v="SP-20920"/>
    <s v="Susan Pistek"/>
    <x v="0"/>
    <s v="United States"/>
    <s v="Chicago"/>
    <s v="Illinois"/>
    <n v="60653"/>
    <x v="2"/>
    <s v="OFF-AP-10002191"/>
    <s v="Office Supplies"/>
    <s v="Appliances"/>
    <s v="Belkin 8 Outlet SurgeMaster II Gold Surge Protector"/>
    <n v="23.991999999999994"/>
    <n v="2"/>
    <n v="0.8"/>
    <n v="-62.379199999999997"/>
  </r>
  <r>
    <n v="4048"/>
    <s v="US-2012-166520"/>
    <x v="1"/>
    <x v="747"/>
    <d v="2012-07-19T00:00:00"/>
    <s v="First Class"/>
    <s v="KE-16420"/>
    <s v="Katrina Edelman"/>
    <x v="1"/>
    <s v="United States"/>
    <s v="New York City"/>
    <s v="New York"/>
    <n v="10035"/>
    <x v="3"/>
    <s v="OFF-PA-10000501"/>
    <s v="Office Supplies"/>
    <s v="Paper"/>
    <s v="Petty Cash Envelope"/>
    <n v="80.88"/>
    <n v="3"/>
    <n v="0"/>
    <n v="39.6312"/>
  </r>
  <r>
    <n v="4049"/>
    <s v="US-2012-166520"/>
    <x v="1"/>
    <x v="747"/>
    <d v="2012-07-19T00:00:00"/>
    <s v="First Class"/>
    <s v="KE-16420"/>
    <s v="Katrina Edelman"/>
    <x v="1"/>
    <s v="United States"/>
    <s v="New York City"/>
    <s v="New York"/>
    <n v="10035"/>
    <x v="3"/>
    <s v="TEC-AC-10001990"/>
    <s v="Technology"/>
    <s v="Accessories"/>
    <s v="Kensington Orbit Wireless Mobile Trackball for PC and Mac"/>
    <n v="599.9"/>
    <n v="10"/>
    <n v="0"/>
    <n v="191.96799999999996"/>
  </r>
  <r>
    <n v="4050"/>
    <s v="CA-2014-136350"/>
    <x v="3"/>
    <x v="92"/>
    <d v="2014-06-27T00:00:00"/>
    <s v="Second Class"/>
    <s v="GA-14515"/>
    <s v="George Ashbrook"/>
    <x v="0"/>
    <s v="United States"/>
    <s v="New York City"/>
    <s v="New York"/>
    <n v="10011"/>
    <x v="3"/>
    <s v="FUR-FU-10003601"/>
    <s v="Furniture"/>
    <s v="Furnishings"/>
    <s v="Deflect-o RollaMat Studded, Beveled Mat for Medium Pile Carpeting"/>
    <n v="276.69"/>
    <n v="3"/>
    <n v="0"/>
    <n v="49.804199999999994"/>
  </r>
  <r>
    <n v="4051"/>
    <s v="CA-2014-136350"/>
    <x v="3"/>
    <x v="92"/>
    <d v="2014-06-27T00:00:00"/>
    <s v="Second Class"/>
    <s v="GA-14515"/>
    <s v="George Ashbrook"/>
    <x v="0"/>
    <s v="United States"/>
    <s v="New York City"/>
    <s v="New York"/>
    <n v="10011"/>
    <x v="3"/>
    <s v="FUR-CH-10001891"/>
    <s v="Furniture"/>
    <s v="Chairs"/>
    <s v="Global Deluxe Office Fabric Chairs"/>
    <n v="172.76400000000001"/>
    <n v="2"/>
    <n v="0.1"/>
    <n v="32.633200000000016"/>
  </r>
  <r>
    <n v="4052"/>
    <s v="CA-2011-122931"/>
    <x v="2"/>
    <x v="411"/>
    <d v="2011-10-03T00:00:00"/>
    <s v="Standard Class"/>
    <s v="SM-20950"/>
    <s v="Suzanne McNair"/>
    <x v="1"/>
    <s v="United States"/>
    <s v="Philadelphia"/>
    <s v="Pennsylvania"/>
    <n v="19134"/>
    <x v="3"/>
    <s v="OFF-AR-10003469"/>
    <s v="Office Supplies"/>
    <s v="Art"/>
    <s v="Nontoxic Chalk"/>
    <n v="4.2240000000000002"/>
    <n v="3"/>
    <n v="0.2"/>
    <n v="1.4783999999999997"/>
  </r>
  <r>
    <n v="4053"/>
    <s v="CA-2011-122931"/>
    <x v="2"/>
    <x v="411"/>
    <d v="2011-10-03T00:00:00"/>
    <s v="Standard Class"/>
    <s v="SM-20950"/>
    <s v="Suzanne McNair"/>
    <x v="1"/>
    <s v="United States"/>
    <s v="Philadelphia"/>
    <s v="Pennsylvania"/>
    <n v="19134"/>
    <x v="3"/>
    <s v="FUR-TA-10004175"/>
    <s v="Furniture"/>
    <s v="Tables"/>
    <s v="Hon 30&quot; x 60&quot; Table with Locking Drawer"/>
    <n v="409.27199999999999"/>
    <n v="2"/>
    <n v="0.4"/>
    <n v="-81.854399999999998"/>
  </r>
  <r>
    <n v="4054"/>
    <s v="CA-2011-122931"/>
    <x v="2"/>
    <x v="411"/>
    <d v="2011-10-03T00:00:00"/>
    <s v="Standard Class"/>
    <s v="SM-20950"/>
    <s v="Suzanne McNair"/>
    <x v="1"/>
    <s v="United States"/>
    <s v="Philadelphia"/>
    <s v="Pennsylvania"/>
    <n v="19134"/>
    <x v="3"/>
    <s v="OFF-LA-10002945"/>
    <s v="Office Supplies"/>
    <s v="Labels"/>
    <s v="Permanent Self-Adhesive File Folder Labels for Typewriters, 1 1/8 x 3 1/2, White"/>
    <n v="55.44"/>
    <n v="11"/>
    <n v="0.2"/>
    <n v="18.017999999999997"/>
  </r>
  <r>
    <n v="4055"/>
    <s v="CA-2011-122931"/>
    <x v="2"/>
    <x v="411"/>
    <d v="2011-10-03T00:00:00"/>
    <s v="Standard Class"/>
    <s v="SM-20950"/>
    <s v="Suzanne McNair"/>
    <x v="1"/>
    <s v="United States"/>
    <s v="Philadelphia"/>
    <s v="Pennsylvania"/>
    <n v="19134"/>
    <x v="3"/>
    <s v="OFF-PA-10000533"/>
    <s v="Office Supplies"/>
    <s v="Paper"/>
    <s v="Southworth Parchment Paper &amp; Envelopes"/>
    <n v="20.928000000000001"/>
    <n v="4"/>
    <n v="0.2"/>
    <n v="6.8015999999999996"/>
  </r>
  <r>
    <n v="4056"/>
    <s v="CA-2011-122931"/>
    <x v="2"/>
    <x v="411"/>
    <d v="2011-10-03T00:00:00"/>
    <s v="Standard Class"/>
    <s v="SM-20950"/>
    <s v="Suzanne McNair"/>
    <x v="1"/>
    <s v="United States"/>
    <s v="Philadelphia"/>
    <s v="Pennsylvania"/>
    <n v="19134"/>
    <x v="3"/>
    <s v="OFF-ST-10004459"/>
    <s v="Office Supplies"/>
    <s v="Storage"/>
    <s v="Tennsco Single-Tier Lockers"/>
    <n v="1801.6320000000001"/>
    <n v="6"/>
    <n v="0.2"/>
    <n v="-337.80600000000004"/>
  </r>
  <r>
    <n v="4057"/>
    <s v="CA-2011-122931"/>
    <x v="2"/>
    <x v="411"/>
    <d v="2011-10-03T00:00:00"/>
    <s v="Standard Class"/>
    <s v="SM-20950"/>
    <s v="Suzanne McNair"/>
    <x v="1"/>
    <s v="United States"/>
    <s v="Philadelphia"/>
    <s v="Pennsylvania"/>
    <n v="19134"/>
    <x v="3"/>
    <s v="FUR-TA-10004147"/>
    <s v="Furniture"/>
    <s v="Tables"/>
    <s v="Hon 4060 Series Tables"/>
    <n v="67.175999999999988"/>
    <n v="1"/>
    <n v="0.4"/>
    <n v="-20.152800000000006"/>
  </r>
  <r>
    <n v="4058"/>
    <s v="CA-2011-163034"/>
    <x v="2"/>
    <x v="156"/>
    <d v="2011-11-28T00:00:00"/>
    <s v="Standard Class"/>
    <s v="DK-12985"/>
    <s v="Darren Koutras"/>
    <x v="0"/>
    <s v="United States"/>
    <s v="Chicago"/>
    <s v="Illinois"/>
    <n v="60610"/>
    <x v="2"/>
    <s v="OFF-ST-10000046"/>
    <s v="Office Supplies"/>
    <s v="Storage"/>
    <s v="Fellowes Super Stor/Drawer Files"/>
    <n v="646.20000000000005"/>
    <n v="5"/>
    <n v="0.2"/>
    <n v="-8.0774999999999864"/>
  </r>
  <r>
    <n v="4059"/>
    <s v="CA-2012-124058"/>
    <x v="1"/>
    <x v="312"/>
    <d v="2012-11-24T00:00:00"/>
    <s v="Standard Class"/>
    <s v="LC-16885"/>
    <s v="Lena Creighton"/>
    <x v="0"/>
    <s v="United States"/>
    <s v="Oakland"/>
    <s v="California"/>
    <n v="94601"/>
    <x v="1"/>
    <s v="TEC-PH-10004774"/>
    <s v="Technology"/>
    <s v="Phones"/>
    <s v="Gear Head AU3700S Headset"/>
    <n v="72.744000000000014"/>
    <n v="7"/>
    <n v="0.2"/>
    <n v="-15.458100000000007"/>
  </r>
  <r>
    <n v="4060"/>
    <s v="CA-2012-124058"/>
    <x v="1"/>
    <x v="312"/>
    <d v="2012-11-24T00:00:00"/>
    <s v="Standard Class"/>
    <s v="LC-16885"/>
    <s v="Lena Creighton"/>
    <x v="0"/>
    <s v="United States"/>
    <s v="Oakland"/>
    <s v="California"/>
    <n v="94601"/>
    <x v="1"/>
    <s v="FUR-CH-10000595"/>
    <s v="Furniture"/>
    <s v="Chairs"/>
    <s v="Safco Contoured Stacking Chairs"/>
    <n v="572.16000000000008"/>
    <n v="3"/>
    <n v="0.2"/>
    <n v="35.759999999999962"/>
  </r>
  <r>
    <n v="4061"/>
    <s v="CA-2013-129196"/>
    <x v="0"/>
    <x v="474"/>
    <d v="2013-11-08T00:00:00"/>
    <s v="Standard Class"/>
    <s v="XP-21865"/>
    <s v="Xylona Preis"/>
    <x v="0"/>
    <s v="United States"/>
    <s v="Chicago"/>
    <s v="Illinois"/>
    <n v="60610"/>
    <x v="2"/>
    <s v="TEC-AC-10002473"/>
    <s v="Technology"/>
    <s v="Accessories"/>
    <s v="Maxell 4.7GB DVD-R"/>
    <n v="68.111999999999995"/>
    <n v="3"/>
    <n v="0.2"/>
    <n v="17.879399999999997"/>
  </r>
  <r>
    <n v="4062"/>
    <s v="US-2012-138716"/>
    <x v="1"/>
    <x v="14"/>
    <d v="2012-09-20T00:00:00"/>
    <s v="First Class"/>
    <s v="CS-11845"/>
    <s v="Cari Sayre"/>
    <x v="1"/>
    <s v="United States"/>
    <s v="Seattle"/>
    <s v="Washington"/>
    <n v="98105"/>
    <x v="1"/>
    <s v="OFF-BI-10001628"/>
    <s v="Office Supplies"/>
    <s v="Binders"/>
    <s v="Acco Data Flex Cable Posts For Top &amp; Bottom Load Binders, 6&quot; Capacity"/>
    <n v="25.031999999999996"/>
    <n v="3"/>
    <n v="0.2"/>
    <n v="7.822499999999998"/>
  </r>
  <r>
    <n v="4063"/>
    <s v="US-2013-122182"/>
    <x v="0"/>
    <x v="612"/>
    <d v="2013-03-15T00:00:00"/>
    <s v="Standard Class"/>
    <s v="BD-11770"/>
    <s v="Bryan Davis"/>
    <x v="0"/>
    <s v="United States"/>
    <s v="Philadelphia"/>
    <s v="Pennsylvania"/>
    <n v="19143"/>
    <x v="3"/>
    <s v="TEC-AC-10002800"/>
    <s v="Technology"/>
    <s v="Accessories"/>
    <s v="Plantronics Audio 478 Stereo USB Headset"/>
    <n v="39.992000000000004"/>
    <n v="1"/>
    <n v="0.2"/>
    <n v="7.4984999999999964"/>
  </r>
  <r>
    <n v="4064"/>
    <s v="US-2011-130358"/>
    <x v="2"/>
    <x v="670"/>
    <d v="2011-06-26T00:00:00"/>
    <s v="First Class"/>
    <s v="DL-13330"/>
    <s v="Denise Leinenbach"/>
    <x v="0"/>
    <s v="United States"/>
    <s v="Concord"/>
    <s v="North Carolina"/>
    <n v="28027"/>
    <x v="0"/>
    <s v="OFF-AR-10002766"/>
    <s v="Office Supplies"/>
    <s v="Art"/>
    <s v="Prang Drawing Pencil Set"/>
    <n v="20.015999999999998"/>
    <n v="9"/>
    <n v="0.2"/>
    <n v="1.7514000000000003"/>
  </r>
  <r>
    <n v="4065"/>
    <s v="US-2011-130358"/>
    <x v="2"/>
    <x v="670"/>
    <d v="2011-06-26T00:00:00"/>
    <s v="First Class"/>
    <s v="DL-13330"/>
    <s v="Denise Leinenbach"/>
    <x v="0"/>
    <s v="United States"/>
    <s v="Concord"/>
    <s v="North Carolina"/>
    <n v="28027"/>
    <x v="0"/>
    <s v="OFF-SU-10002522"/>
    <s v="Office Supplies"/>
    <s v="Supplies"/>
    <s v="Acme Kleen Earth Office Shears"/>
    <n v="3.1040000000000001"/>
    <n v="1"/>
    <n v="0.2"/>
    <n v="0.34919999999999951"/>
  </r>
  <r>
    <n v="4066"/>
    <s v="CA-2011-102673"/>
    <x v="2"/>
    <x v="301"/>
    <d v="2011-11-05T00:00:00"/>
    <s v="Standard Class"/>
    <s v="KH-16630"/>
    <s v="Ken Heidel"/>
    <x v="1"/>
    <s v="United States"/>
    <s v="Charlotte"/>
    <s v="North Carolina"/>
    <n v="28205"/>
    <x v="0"/>
    <s v="OFF-FA-10003021"/>
    <s v="Office Supplies"/>
    <s v="Fasteners"/>
    <s v="Staples"/>
    <n v="7.52"/>
    <n v="5"/>
    <n v="0.2"/>
    <n v="1.4099999999999997"/>
  </r>
  <r>
    <n v="4067"/>
    <s v="CA-2011-102673"/>
    <x v="2"/>
    <x v="301"/>
    <d v="2011-11-05T00:00:00"/>
    <s v="Standard Class"/>
    <s v="KH-16630"/>
    <s v="Ken Heidel"/>
    <x v="1"/>
    <s v="United States"/>
    <s v="Charlotte"/>
    <s v="North Carolina"/>
    <n v="28205"/>
    <x v="0"/>
    <s v="OFF-AR-10000634"/>
    <s v="Office Supplies"/>
    <s v="Art"/>
    <s v="Newell 320"/>
    <n v="10.272000000000002"/>
    <n v="3"/>
    <n v="0.2"/>
    <n v="0.89880000000000004"/>
  </r>
  <r>
    <n v="4068"/>
    <s v="CA-2011-102673"/>
    <x v="2"/>
    <x v="301"/>
    <d v="2011-11-05T00:00:00"/>
    <s v="Standard Class"/>
    <s v="KH-16630"/>
    <s v="Ken Heidel"/>
    <x v="1"/>
    <s v="United States"/>
    <s v="Charlotte"/>
    <s v="North Carolina"/>
    <n v="28205"/>
    <x v="0"/>
    <s v="OFF-LA-10001771"/>
    <s v="Office Supplies"/>
    <s v="Labels"/>
    <s v="Avery 513"/>
    <n v="47.808000000000007"/>
    <n v="12"/>
    <n v="0.2"/>
    <n v="15.537599999999998"/>
  </r>
  <r>
    <n v="4069"/>
    <s v="CA-2011-102673"/>
    <x v="2"/>
    <x v="301"/>
    <d v="2011-11-05T00:00:00"/>
    <s v="Standard Class"/>
    <s v="KH-16630"/>
    <s v="Ken Heidel"/>
    <x v="1"/>
    <s v="United States"/>
    <s v="Charlotte"/>
    <s v="North Carolina"/>
    <n v="28205"/>
    <x v="0"/>
    <s v="TEC-PH-10004434"/>
    <s v="Technology"/>
    <s v="Phones"/>
    <s v="Cisco IP Phone 7961G VoIP phone - Dark gray"/>
    <n v="978.83999999999992"/>
    <n v="9"/>
    <n v="0.2"/>
    <n v="110.1194999999999"/>
  </r>
  <r>
    <n v="4070"/>
    <s v="CA-2013-145303"/>
    <x v="0"/>
    <x v="770"/>
    <d v="2013-09-01T00:00:00"/>
    <s v="First Class"/>
    <s v="TP-21415"/>
    <s v="Tom Prescott"/>
    <x v="0"/>
    <s v="United States"/>
    <s v="Dallas"/>
    <s v="Texas"/>
    <n v="75081"/>
    <x v="2"/>
    <s v="OFF-BI-10000050"/>
    <s v="Office Supplies"/>
    <s v="Binders"/>
    <s v="Angle-D Binders with Locking Rings, Label Holders"/>
    <n v="13.139999999999997"/>
    <n v="9"/>
    <n v="0.8"/>
    <n v="-21.681000000000004"/>
  </r>
  <r>
    <n v="4071"/>
    <s v="CA-2013-145303"/>
    <x v="0"/>
    <x v="770"/>
    <d v="2013-09-01T00:00:00"/>
    <s v="First Class"/>
    <s v="TP-21415"/>
    <s v="Tom Prescott"/>
    <x v="0"/>
    <s v="United States"/>
    <s v="Dallas"/>
    <s v="Texas"/>
    <n v="75081"/>
    <x v="2"/>
    <s v="OFF-BI-10002414"/>
    <s v="Office Supplies"/>
    <s v="Binders"/>
    <s v="GBC ProClick Spines for 32-Hole Punch"/>
    <n v="10.023999999999997"/>
    <n v="4"/>
    <n v="0.8"/>
    <n v="-16.539600000000007"/>
  </r>
  <r>
    <n v="4072"/>
    <s v="CA-2013-145303"/>
    <x v="0"/>
    <x v="770"/>
    <d v="2013-09-01T00:00:00"/>
    <s v="First Class"/>
    <s v="TP-21415"/>
    <s v="Tom Prescott"/>
    <x v="0"/>
    <s v="United States"/>
    <s v="Dallas"/>
    <s v="Texas"/>
    <n v="75081"/>
    <x v="2"/>
    <s v="FUR-BO-10003159"/>
    <s v="Furniture"/>
    <s v="Bookcases"/>
    <s v="Sauder Camden County Collection Libraries, Planked Cherry Finish"/>
    <n v="156.37279999999998"/>
    <n v="2"/>
    <n v="0.32"/>
    <n v="-52.890800000000027"/>
  </r>
  <r>
    <n v="4073"/>
    <s v="CA-2012-156104"/>
    <x v="1"/>
    <x v="401"/>
    <d v="2012-12-08T00:00:00"/>
    <s v="Second Class"/>
    <s v="NP-18685"/>
    <s v="Nora Pelletier"/>
    <x v="2"/>
    <s v="United States"/>
    <s v="Indianapolis"/>
    <s v="Indiana"/>
    <n v="46203"/>
    <x v="2"/>
    <s v="TEC-CO-10002095"/>
    <s v="Technology"/>
    <s v="Copiers"/>
    <s v="Hewlett Packard 610 Color Digital Copier / Printer"/>
    <n v="999.98"/>
    <n v="2"/>
    <n v="0"/>
    <n v="449.99099999999999"/>
  </r>
  <r>
    <n v="4074"/>
    <s v="US-2012-164308"/>
    <x v="1"/>
    <x v="496"/>
    <d v="2012-09-27T00:00:00"/>
    <s v="First Class"/>
    <s v="SC-20680"/>
    <s v="Steve Carroll"/>
    <x v="2"/>
    <s v="United States"/>
    <s v="Broken Arrow"/>
    <s v="Oklahoma"/>
    <n v="74012"/>
    <x v="2"/>
    <s v="TEC-PH-10004120"/>
    <s v="Technology"/>
    <s v="Phones"/>
    <s v="AT&amp;T 1080 Phone"/>
    <n v="821.94"/>
    <n v="6"/>
    <n v="0"/>
    <n v="213.70440000000002"/>
  </r>
  <r>
    <n v="4075"/>
    <s v="CA-2014-108112"/>
    <x v="3"/>
    <x v="940"/>
    <d v="2014-11-21T00:00:00"/>
    <s v="Standard Class"/>
    <s v="DK-12895"/>
    <s v="Dana Kaydos"/>
    <x v="0"/>
    <s v="United States"/>
    <s v="Miramar"/>
    <s v="Florida"/>
    <n v="33023"/>
    <x v="0"/>
    <s v="FUR-FU-10003553"/>
    <s v="Furniture"/>
    <s v="Furnishings"/>
    <s v="Howard Miller 13-1/2&quot; Diameter Rosebrook Wall Clock"/>
    <n v="220.06399999999999"/>
    <n v="4"/>
    <n v="0.2"/>
    <n v="55.016000000000012"/>
  </r>
  <r>
    <n v="4076"/>
    <s v="CA-2014-108112"/>
    <x v="3"/>
    <x v="940"/>
    <d v="2014-11-21T00:00:00"/>
    <s v="Standard Class"/>
    <s v="DK-12895"/>
    <s v="Dana Kaydos"/>
    <x v="0"/>
    <s v="United States"/>
    <s v="Miramar"/>
    <s v="Florida"/>
    <n v="33023"/>
    <x v="0"/>
    <s v="FUR-FU-10001488"/>
    <s v="Furniture"/>
    <s v="Furnishings"/>
    <s v="Tenex 46&quot; x 60&quot; Computer Anti-Static Chairmat, Rectangular Shaped"/>
    <n v="339.13600000000002"/>
    <n v="4"/>
    <n v="0.2"/>
    <n v="0"/>
  </r>
  <r>
    <n v="4077"/>
    <s v="CA-2012-100685"/>
    <x v="1"/>
    <x v="546"/>
    <d v="2012-12-21T00:00:00"/>
    <s v="Second Class"/>
    <s v="SM-20950"/>
    <s v="Suzanne McNair"/>
    <x v="1"/>
    <s v="United States"/>
    <s v="Omaha"/>
    <s v="Nebraska"/>
    <n v="68104"/>
    <x v="2"/>
    <s v="OFF-BI-10003094"/>
    <s v="Office Supplies"/>
    <s v="Binders"/>
    <s v="Self-Adhesive Ring Binder Labels"/>
    <n v="7.04"/>
    <n v="2"/>
    <n v="0"/>
    <n v="3.3087999999999997"/>
  </r>
  <r>
    <n v="4078"/>
    <s v="CA-2012-100685"/>
    <x v="1"/>
    <x v="546"/>
    <d v="2012-12-21T00:00:00"/>
    <s v="Second Class"/>
    <s v="SM-20950"/>
    <s v="Suzanne McNair"/>
    <x v="1"/>
    <s v="United States"/>
    <s v="Omaha"/>
    <s v="Nebraska"/>
    <n v="68104"/>
    <x v="2"/>
    <s v="OFF-FA-10003472"/>
    <s v="Office Supplies"/>
    <s v="Fasteners"/>
    <s v="Bagged Rubber Bands"/>
    <n v="5.04"/>
    <n v="4"/>
    <n v="0"/>
    <n v="0.2016"/>
  </r>
  <r>
    <n v="4079"/>
    <s v="CA-2012-100685"/>
    <x v="1"/>
    <x v="546"/>
    <d v="2012-12-21T00:00:00"/>
    <s v="Second Class"/>
    <s v="SM-20950"/>
    <s v="Suzanne McNair"/>
    <x v="1"/>
    <s v="United States"/>
    <s v="Omaha"/>
    <s v="Nebraska"/>
    <n v="68104"/>
    <x v="2"/>
    <s v="OFF-PA-10001289"/>
    <s v="Office Supplies"/>
    <s v="Paper"/>
    <s v="White Computer Printout Paper by Universal"/>
    <n v="116.28"/>
    <n v="3"/>
    <n v="0"/>
    <n v="56.977199999999996"/>
  </r>
  <r>
    <n v="4080"/>
    <s v="CA-2012-165414"/>
    <x v="1"/>
    <x v="379"/>
    <d v="2012-12-24T00:00:00"/>
    <s v="First Class"/>
    <s v="LS-17245"/>
    <s v="Lynn Smith"/>
    <x v="0"/>
    <s v="United States"/>
    <s v="Jacksonville"/>
    <s v="North Carolina"/>
    <n v="28540"/>
    <x v="0"/>
    <s v="TEC-PH-10002293"/>
    <s v="Technology"/>
    <s v="Phones"/>
    <s v="Anker 36W 4-Port USB Wall Charger Travel Power Adapter for iPhone 5s 5c 5"/>
    <n v="47.975999999999999"/>
    <n v="3"/>
    <n v="0.2"/>
    <n v="4.7976000000000028"/>
  </r>
  <r>
    <n v="4081"/>
    <s v="CA-2013-140417"/>
    <x v="0"/>
    <x v="477"/>
    <d v="2013-09-30T00:00:00"/>
    <s v="Standard Class"/>
    <s v="KE-16420"/>
    <s v="Katrina Edelman"/>
    <x v="1"/>
    <s v="United States"/>
    <s v="Tigard"/>
    <s v="Oregon"/>
    <n v="97224"/>
    <x v="1"/>
    <s v="OFF-PA-10000380"/>
    <s v="Office Supplies"/>
    <s v="Paper"/>
    <s v="REDIFORM Incoming/Outgoing Call Register, 11&quot; X 8 1/2&quot;, 100 Messages"/>
    <n v="60.048000000000002"/>
    <n v="9"/>
    <n v="0.2"/>
    <n v="22.518000000000001"/>
  </r>
  <r>
    <n v="4082"/>
    <s v="CA-2013-140417"/>
    <x v="0"/>
    <x v="477"/>
    <d v="2013-09-30T00:00:00"/>
    <s v="Standard Class"/>
    <s v="KE-16420"/>
    <s v="Katrina Edelman"/>
    <x v="1"/>
    <s v="United States"/>
    <s v="Tigard"/>
    <s v="Oregon"/>
    <n v="97224"/>
    <x v="1"/>
    <s v="OFF-BI-10004828"/>
    <s v="Office Supplies"/>
    <s v="Binders"/>
    <s v="GBC Poly Designer Binding Covers"/>
    <n v="5.0220000000000002"/>
    <n v="1"/>
    <n v="0.7"/>
    <n v="-3.5153999999999996"/>
  </r>
  <r>
    <n v="4083"/>
    <s v="US-2014-151316"/>
    <x v="3"/>
    <x v="92"/>
    <d v="2014-07-01T00:00:00"/>
    <s v="Standard Class"/>
    <s v="MC-17635"/>
    <s v="Matthew Clasen"/>
    <x v="1"/>
    <s v="United States"/>
    <s v="Decatur"/>
    <s v="Illinois"/>
    <n v="62521"/>
    <x v="2"/>
    <s v="OFF-BI-10004632"/>
    <s v="Office Supplies"/>
    <s v="Binders"/>
    <s v="Ibico Hi-Tech Manual Binding System"/>
    <n v="182.99399999999997"/>
    <n v="3"/>
    <n v="0.8"/>
    <n v="-320.23950000000013"/>
  </r>
  <r>
    <n v="4084"/>
    <s v="US-2014-151316"/>
    <x v="3"/>
    <x v="92"/>
    <d v="2014-07-01T00:00:00"/>
    <s v="Standard Class"/>
    <s v="MC-17635"/>
    <s v="Matthew Clasen"/>
    <x v="1"/>
    <s v="United States"/>
    <s v="Decatur"/>
    <s v="Illinois"/>
    <n v="62521"/>
    <x v="2"/>
    <s v="OFF-PA-10000327"/>
    <s v="Office Supplies"/>
    <s v="Paper"/>
    <s v="Xerox 1971"/>
    <n v="10.272000000000002"/>
    <n v="3"/>
    <n v="0.2"/>
    <n v="3.2099999999999982"/>
  </r>
  <r>
    <n v="4085"/>
    <s v="CA-2014-163692"/>
    <x v="3"/>
    <x v="210"/>
    <d v="2014-09-10T00:00:00"/>
    <s v="First Class"/>
    <s v="Dp-13240"/>
    <s v="Dean percer"/>
    <x v="2"/>
    <s v="United States"/>
    <s v="Phoenix"/>
    <s v="Arizona"/>
    <n v="85023"/>
    <x v="1"/>
    <s v="OFF-BI-10003291"/>
    <s v="Office Supplies"/>
    <s v="Binders"/>
    <s v="Wilson Jones Leather-Like Binders with DublLock Round Rings"/>
    <n v="7.857000000000002"/>
    <n v="3"/>
    <n v="0.7"/>
    <n v="-6.0236999999999998"/>
  </r>
  <r>
    <n v="4086"/>
    <s v="CA-2013-111913"/>
    <x v="0"/>
    <x v="578"/>
    <d v="2013-08-07T00:00:00"/>
    <s v="Second Class"/>
    <s v="LC-16930"/>
    <s v="Linda Cazamias"/>
    <x v="1"/>
    <s v="United States"/>
    <s v="Sacramento"/>
    <s v="California"/>
    <n v="95823"/>
    <x v="1"/>
    <s v="TEC-PH-10002275"/>
    <s v="Technology"/>
    <s v="Phones"/>
    <s v="Mitel 5320 IP Phone VoIP phone"/>
    <n v="302.38400000000001"/>
    <n v="2"/>
    <n v="0.2"/>
    <n v="30.238400000000013"/>
  </r>
  <r>
    <n v="4087"/>
    <s v="CA-2013-111913"/>
    <x v="0"/>
    <x v="578"/>
    <d v="2013-08-07T00:00:00"/>
    <s v="Second Class"/>
    <s v="LC-16930"/>
    <s v="Linda Cazamias"/>
    <x v="1"/>
    <s v="United States"/>
    <s v="Sacramento"/>
    <s v="California"/>
    <n v="95823"/>
    <x v="1"/>
    <s v="OFF-BI-10003291"/>
    <s v="Office Supplies"/>
    <s v="Binders"/>
    <s v="Wilson Jones Leather-Like Binders with DublLock Round Rings"/>
    <n v="20.952000000000002"/>
    <n v="3"/>
    <n v="0.2"/>
    <n v="7.0712999999999981"/>
  </r>
  <r>
    <n v="4088"/>
    <s v="CA-2013-111913"/>
    <x v="0"/>
    <x v="578"/>
    <d v="2013-08-07T00:00:00"/>
    <s v="Second Class"/>
    <s v="LC-16930"/>
    <s v="Linda Cazamias"/>
    <x v="1"/>
    <s v="United States"/>
    <s v="Sacramento"/>
    <s v="California"/>
    <n v="95823"/>
    <x v="1"/>
    <s v="OFF-BI-10000343"/>
    <s v="Office Supplies"/>
    <s v="Binders"/>
    <s v="Pressboard Covers with Storage Hooks, 9 1/2&quot; x 11&quot;, Light Blue"/>
    <n v="11.784000000000001"/>
    <n v="3"/>
    <n v="0.2"/>
    <n v="3.9770999999999996"/>
  </r>
  <r>
    <n v="4089"/>
    <s v="US-2011-156559"/>
    <x v="2"/>
    <x v="710"/>
    <d v="2011-08-26T00:00:00"/>
    <s v="Standard Class"/>
    <s v="LH-16900"/>
    <s v="Lena Hernandez"/>
    <x v="0"/>
    <s v="United States"/>
    <s v="Jonesboro"/>
    <s v="Arkansas"/>
    <n v="72401"/>
    <x v="0"/>
    <s v="FUR-BO-10000711"/>
    <s v="Furniture"/>
    <s v="Bookcases"/>
    <s v="Hon Metal Bookcases, Gray"/>
    <n v="638.82000000000005"/>
    <n v="9"/>
    <n v="0"/>
    <n v="172.48140000000001"/>
  </r>
  <r>
    <n v="4090"/>
    <s v="CA-2013-161473"/>
    <x v="0"/>
    <x v="178"/>
    <d v="2013-04-06T00:00:00"/>
    <s v="Standard Class"/>
    <s v="TB-21175"/>
    <s v="Thomas Boland"/>
    <x v="1"/>
    <s v="United States"/>
    <s v="New York City"/>
    <s v="New York"/>
    <n v="10035"/>
    <x v="3"/>
    <s v="OFF-LA-10001297"/>
    <s v="Office Supplies"/>
    <s v="Labels"/>
    <s v="Avery 473"/>
    <n v="20.7"/>
    <n v="2"/>
    <n v="0"/>
    <n v="9.9359999999999999"/>
  </r>
  <r>
    <n v="4091"/>
    <s v="CA-2013-161473"/>
    <x v="0"/>
    <x v="178"/>
    <d v="2013-04-06T00:00:00"/>
    <s v="Standard Class"/>
    <s v="TB-21175"/>
    <s v="Thomas Boland"/>
    <x v="1"/>
    <s v="United States"/>
    <s v="New York City"/>
    <s v="New York"/>
    <n v="10035"/>
    <x v="3"/>
    <s v="OFF-SU-10001574"/>
    <s v="Office Supplies"/>
    <s v="Supplies"/>
    <s v="Acme Value Line Scissors"/>
    <n v="10.95"/>
    <n v="3"/>
    <n v="0"/>
    <n v="3.2849999999999993"/>
  </r>
  <r>
    <n v="4092"/>
    <s v="CA-2013-161473"/>
    <x v="0"/>
    <x v="178"/>
    <d v="2013-04-06T00:00:00"/>
    <s v="Standard Class"/>
    <s v="TB-21175"/>
    <s v="Thomas Boland"/>
    <x v="1"/>
    <s v="United States"/>
    <s v="New York City"/>
    <s v="New York"/>
    <n v="10035"/>
    <x v="3"/>
    <s v="OFF-BI-10003305"/>
    <s v="Office Supplies"/>
    <s v="Binders"/>
    <s v="Avery Hanging File Binders"/>
    <n v="14.352000000000002"/>
    <n v="3"/>
    <n v="0.2"/>
    <n v="4.6643999999999988"/>
  </r>
  <r>
    <n v="4093"/>
    <s v="CA-2014-166576"/>
    <x v="3"/>
    <x v="941"/>
    <d v="2014-05-19T00:00:00"/>
    <s v="First Class"/>
    <s v="JM-15865"/>
    <s v="John Murray"/>
    <x v="0"/>
    <s v="United States"/>
    <s v="Akron"/>
    <s v="Ohio"/>
    <n v="44312"/>
    <x v="3"/>
    <s v="OFF-ST-10002574"/>
    <s v="Office Supplies"/>
    <s v="Storage"/>
    <s v="SAFCO Commercial Wire Shelving, Black"/>
    <n v="221.024"/>
    <n v="2"/>
    <n v="0.2"/>
    <n v="-55.256"/>
  </r>
  <r>
    <n v="4094"/>
    <s v="CA-2012-102491"/>
    <x v="1"/>
    <x v="252"/>
    <d v="2012-08-28T00:00:00"/>
    <s v="Standard Class"/>
    <s v="KW-16435"/>
    <s v="Katrina Willman"/>
    <x v="0"/>
    <s v="United States"/>
    <s v="Florence"/>
    <s v="Kentucky"/>
    <n v="41042"/>
    <x v="0"/>
    <s v="TEC-MA-10000864"/>
    <s v="Technology"/>
    <s v="Machines"/>
    <s v="Cisco 9971 IP Video Phone Charcoal"/>
    <n v="3080"/>
    <n v="7"/>
    <n v="0"/>
    <n v="1416.7999999999997"/>
  </r>
  <r>
    <n v="4095"/>
    <s v="CA-2012-102491"/>
    <x v="1"/>
    <x v="252"/>
    <d v="2012-08-28T00:00:00"/>
    <s v="Standard Class"/>
    <s v="KW-16435"/>
    <s v="Katrina Willman"/>
    <x v="0"/>
    <s v="United States"/>
    <s v="Florence"/>
    <s v="Kentucky"/>
    <n v="41042"/>
    <x v="0"/>
    <s v="TEC-AC-10003289"/>
    <s v="Technology"/>
    <s v="Accessories"/>
    <s v="Anker Ultra-Slim Mini Bluetooth 3.0 Wireless Keyboard"/>
    <n v="79.959999999999994"/>
    <n v="4"/>
    <n v="0"/>
    <n v="18.390799999999999"/>
  </r>
  <r>
    <n v="4096"/>
    <s v="CA-2012-102491"/>
    <x v="1"/>
    <x v="252"/>
    <d v="2012-08-28T00:00:00"/>
    <s v="Standard Class"/>
    <s v="KW-16435"/>
    <s v="Katrina Willman"/>
    <x v="0"/>
    <s v="United States"/>
    <s v="Florence"/>
    <s v="Kentucky"/>
    <n v="41042"/>
    <x v="0"/>
    <s v="TEC-PH-10001619"/>
    <s v="Technology"/>
    <s v="Phones"/>
    <s v="LG G3"/>
    <n v="587.97"/>
    <n v="3"/>
    <n v="0"/>
    <n v="170.51129999999998"/>
  </r>
  <r>
    <n v="4097"/>
    <s v="CA-2011-116904"/>
    <x v="2"/>
    <x v="865"/>
    <d v="2011-09-28T00:00:00"/>
    <s v="Standard Class"/>
    <s v="SC-20095"/>
    <s v="Sanjit Chand"/>
    <x v="0"/>
    <s v="United States"/>
    <s v="Minneapolis"/>
    <s v="Minnesota"/>
    <n v="55407"/>
    <x v="2"/>
    <s v="OFF-PA-10004888"/>
    <s v="Office Supplies"/>
    <s v="Paper"/>
    <s v="Xerox 217"/>
    <n v="32.400000000000006"/>
    <n v="5"/>
    <n v="0"/>
    <n v="15.552000000000001"/>
  </r>
  <r>
    <n v="4098"/>
    <s v="CA-2011-116904"/>
    <x v="2"/>
    <x v="865"/>
    <d v="2011-09-28T00:00:00"/>
    <s v="Standard Class"/>
    <s v="SC-20095"/>
    <s v="Sanjit Chand"/>
    <x v="0"/>
    <s v="United States"/>
    <s v="Minneapolis"/>
    <s v="Minnesota"/>
    <n v="55407"/>
    <x v="2"/>
    <s v="OFF-ST-10000736"/>
    <s v="Office Supplies"/>
    <s v="Storage"/>
    <s v="Carina Double Wide Media Storage Towers in Natural &amp; Black"/>
    <n v="404.90000000000003"/>
    <n v="5"/>
    <n v="0"/>
    <n v="16.195999999999984"/>
  </r>
  <r>
    <n v="4099"/>
    <s v="CA-2011-116904"/>
    <x v="2"/>
    <x v="865"/>
    <d v="2011-09-28T00:00:00"/>
    <s v="Standard Class"/>
    <s v="SC-20095"/>
    <s v="Sanjit Chand"/>
    <x v="0"/>
    <s v="United States"/>
    <s v="Minneapolis"/>
    <s v="Minnesota"/>
    <n v="55407"/>
    <x v="2"/>
    <s v="OFF-BI-10001120"/>
    <s v="Office Supplies"/>
    <s v="Binders"/>
    <s v="Ibico EPK-21 Electric Binding System"/>
    <n v="9449.9500000000007"/>
    <n v="5"/>
    <n v="0"/>
    <n v="4630.4755000000005"/>
  </r>
  <r>
    <n v="4100"/>
    <s v="CA-2011-116904"/>
    <x v="2"/>
    <x v="865"/>
    <d v="2011-09-28T00:00:00"/>
    <s v="Standard Class"/>
    <s v="SC-20095"/>
    <s v="Sanjit Chand"/>
    <x v="0"/>
    <s v="United States"/>
    <s v="Minneapolis"/>
    <s v="Minnesota"/>
    <n v="55407"/>
    <x v="2"/>
    <s v="OFF-BI-10000301"/>
    <s v="Office Supplies"/>
    <s v="Binders"/>
    <s v="GBC Instant Report Kit"/>
    <n v="12.94"/>
    <n v="2"/>
    <n v="0"/>
    <n v="6.47"/>
  </r>
  <r>
    <n v="4101"/>
    <s v="US-2014-102288"/>
    <x v="3"/>
    <x v="249"/>
    <d v="2014-06-24T00:00:00"/>
    <s v="Standard Class"/>
    <s v="ZC-21910"/>
    <s v="Zuschuss Carroll"/>
    <x v="0"/>
    <s v="United States"/>
    <s v="Houston"/>
    <s v="Texas"/>
    <n v="77095"/>
    <x v="2"/>
    <s v="OFF-AP-10004655"/>
    <s v="Office Supplies"/>
    <s v="Appliances"/>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s v="Texas"/>
    <n v="77095"/>
    <x v="2"/>
    <s v="OFF-AP-10002906"/>
    <s v="Office Supplies"/>
    <s v="Appliances"/>
    <s v="Hoover Replacement Belt for Commercial Guardsman Heavy-Duty Upright Vacuum"/>
    <n v="0.44399999999999995"/>
    <n v="1"/>
    <n v="0.8"/>
    <n v="-1.1100000000000003"/>
  </r>
  <r>
    <n v="4103"/>
    <s v="US-2014-102288"/>
    <x v="3"/>
    <x v="249"/>
    <d v="2014-06-24T00:00:00"/>
    <s v="Standard Class"/>
    <s v="ZC-21910"/>
    <s v="Zuschuss Carroll"/>
    <x v="0"/>
    <s v="United States"/>
    <s v="Houston"/>
    <s v="Texas"/>
    <n v="77095"/>
    <x v="2"/>
    <s v="OFF-PA-10000740"/>
    <s v="Office Supplies"/>
    <s v="Paper"/>
    <s v="Xerox 1982"/>
    <n v="146.17600000000002"/>
    <n v="8"/>
    <n v="0.2"/>
    <n v="47.50719999999999"/>
  </r>
  <r>
    <n v="4104"/>
    <s v="CA-2014-137456"/>
    <x v="3"/>
    <x v="202"/>
    <d v="2014-12-22T00:00:00"/>
    <s v="Same Day"/>
    <s v="RB-19465"/>
    <s v="Rick Bensley"/>
    <x v="2"/>
    <s v="United States"/>
    <s v="Fremont"/>
    <s v="Nebraska"/>
    <n v="68025"/>
    <x v="2"/>
    <s v="FUR-FU-10001940"/>
    <s v="Furniture"/>
    <s v="Furnishings"/>
    <s v="Staples"/>
    <n v="15.92"/>
    <n v="2"/>
    <n v="0"/>
    <n v="7.0048000000000012"/>
  </r>
  <r>
    <n v="4105"/>
    <s v="US-2014-155999"/>
    <x v="3"/>
    <x v="783"/>
    <d v="2014-08-14T00:00:00"/>
    <s v="Standard Class"/>
    <s v="JK-15370"/>
    <s v="Jay Kimmel"/>
    <x v="0"/>
    <s v="United States"/>
    <s v="San Diego"/>
    <s v="California"/>
    <n v="92105"/>
    <x v="1"/>
    <s v="TEC-PH-10000439"/>
    <s v="Technology"/>
    <s v="Phones"/>
    <s v="GE DSL Phone Line Filter"/>
    <n v="159.96000000000004"/>
    <n v="5"/>
    <n v="0.2"/>
    <n v="17.995499999999979"/>
  </r>
  <r>
    <n v="4106"/>
    <s v="US-2014-155999"/>
    <x v="3"/>
    <x v="783"/>
    <d v="2014-08-14T00:00:00"/>
    <s v="Standard Class"/>
    <s v="JK-15370"/>
    <s v="Jay Kimmel"/>
    <x v="0"/>
    <s v="United States"/>
    <s v="San Diego"/>
    <s v="California"/>
    <n v="92105"/>
    <x v="1"/>
    <s v="OFF-BI-10000404"/>
    <s v="Office Supplies"/>
    <s v="Binders"/>
    <s v="Avery Printable Repositionable Plastic Tabs"/>
    <n v="13.76"/>
    <n v="2"/>
    <n v="0.2"/>
    <n v="4.6440000000000001"/>
  </r>
  <r>
    <n v="4107"/>
    <s v="US-2013-148334"/>
    <x v="0"/>
    <x v="250"/>
    <d v="2013-08-27T00:00:00"/>
    <s v="Standard Class"/>
    <s v="DD-13570"/>
    <s v="Dorothy Dickinson"/>
    <x v="0"/>
    <s v="United States"/>
    <s v="Houston"/>
    <s v="Texas"/>
    <n v="77041"/>
    <x v="2"/>
    <s v="OFF-BI-10003676"/>
    <s v="Office Supplies"/>
    <s v="Binders"/>
    <s v="GBC Standard Recycled Report Covers, Clear Plastic Sheets"/>
    <n v="4.3119999999999985"/>
    <n v="2"/>
    <n v="0.8"/>
    <n v="-6.8992000000000022"/>
  </r>
  <r>
    <n v="4108"/>
    <s v="CA-2012-105599"/>
    <x v="1"/>
    <x v="67"/>
    <d v="2012-09-07T00:00:00"/>
    <s v="Same Day"/>
    <s v="MC-17275"/>
    <s v="Marc Crier"/>
    <x v="0"/>
    <s v="United States"/>
    <s v="New York City"/>
    <s v="New York"/>
    <n v="10011"/>
    <x v="3"/>
    <s v="OFF-ST-10002486"/>
    <s v="Office Supplies"/>
    <s v="Storage"/>
    <s v="Eldon Shelf Savers Cubes and Bins"/>
    <n v="13.96"/>
    <n v="2"/>
    <n v="0"/>
    <n v="0.27919999999999945"/>
  </r>
  <r>
    <n v="4109"/>
    <s v="CA-2012-105599"/>
    <x v="1"/>
    <x v="67"/>
    <d v="2012-09-07T00:00:00"/>
    <s v="Same Day"/>
    <s v="MC-17275"/>
    <s v="Marc Crier"/>
    <x v="0"/>
    <s v="United States"/>
    <s v="New York City"/>
    <s v="New York"/>
    <n v="10011"/>
    <x v="3"/>
    <s v="FUR-TA-10003837"/>
    <s v="Furniture"/>
    <s v="Tables"/>
    <s v="Anderson Hickey Conga Table Tops &amp; Accessories"/>
    <n v="27.414000000000001"/>
    <n v="3"/>
    <n v="0.4"/>
    <n v="-14.163900000000005"/>
  </r>
  <r>
    <n v="4110"/>
    <s v="CA-2012-153717"/>
    <x v="1"/>
    <x v="707"/>
    <d v="2013-01-01T00:00:00"/>
    <s v="Standard Class"/>
    <s v="DL-13495"/>
    <s v="Dionis Lloyd"/>
    <x v="1"/>
    <s v="United States"/>
    <s v="Detroit"/>
    <s v="Michigan"/>
    <n v="48227"/>
    <x v="2"/>
    <s v="TEC-PH-10002923"/>
    <s v="Technology"/>
    <s v="Phones"/>
    <s v="Logitech B530 USB Headset - headset - Full size, Binaural"/>
    <n v="73.98"/>
    <n v="2"/>
    <n v="0"/>
    <n v="19.974600000000002"/>
  </r>
  <r>
    <n v="4111"/>
    <s v="CA-2012-153717"/>
    <x v="1"/>
    <x v="707"/>
    <d v="2013-01-01T00:00:00"/>
    <s v="Standard Class"/>
    <s v="DL-13495"/>
    <s v="Dionis Lloyd"/>
    <x v="1"/>
    <s v="United States"/>
    <s v="Detroit"/>
    <s v="Michigan"/>
    <n v="48227"/>
    <x v="2"/>
    <s v="FUR-BO-10004360"/>
    <s v="Furniture"/>
    <s v="Bookcases"/>
    <s v="Rush Hierlooms Collection Rich Wood Bookcases"/>
    <n v="160.97999999999999"/>
    <n v="1"/>
    <n v="0"/>
    <n v="20.927400000000006"/>
  </r>
  <r>
    <n v="4112"/>
    <s v="CA-2012-153717"/>
    <x v="1"/>
    <x v="707"/>
    <d v="2013-01-01T00:00:00"/>
    <s v="Standard Class"/>
    <s v="DL-13495"/>
    <s v="Dionis Lloyd"/>
    <x v="1"/>
    <s v="United States"/>
    <s v="Detroit"/>
    <s v="Michigan"/>
    <n v="48227"/>
    <x v="2"/>
    <s v="OFF-PA-10002160"/>
    <s v="Office Supplies"/>
    <s v="Paper"/>
    <s v="Xerox 1978"/>
    <n v="17.34"/>
    <n v="3"/>
    <n v="0"/>
    <n v="8.4966000000000008"/>
  </r>
  <r>
    <n v="4113"/>
    <s v="CA-2012-153717"/>
    <x v="1"/>
    <x v="707"/>
    <d v="2013-01-01T00:00:00"/>
    <s v="Standard Class"/>
    <s v="DL-13495"/>
    <s v="Dionis Lloyd"/>
    <x v="1"/>
    <s v="United States"/>
    <s v="Detroit"/>
    <s v="Michigan"/>
    <n v="48227"/>
    <x v="2"/>
    <s v="OFF-AR-10002375"/>
    <s v="Office Supplies"/>
    <s v="Art"/>
    <s v="Newell 351"/>
    <n v="3.28"/>
    <n v="1"/>
    <n v="0"/>
    <n v="0.9511999999999996"/>
  </r>
  <r>
    <n v="4114"/>
    <s v="CA-2012-116687"/>
    <x v="1"/>
    <x v="942"/>
    <d v="2012-05-07T00:00:00"/>
    <s v="Standard Class"/>
    <s v="NC-18625"/>
    <s v="Noah Childs"/>
    <x v="1"/>
    <s v="United States"/>
    <s v="Houston"/>
    <s v="Texas"/>
    <n v="77095"/>
    <x v="2"/>
    <s v="OFF-LA-10000443"/>
    <s v="Office Supplies"/>
    <s v="Labels"/>
    <s v="Avery 501"/>
    <n v="8.8559999999999999"/>
    <n v="3"/>
    <n v="0.2"/>
    <n v="2.9888999999999997"/>
  </r>
  <r>
    <n v="4115"/>
    <s v="CA-2012-116687"/>
    <x v="1"/>
    <x v="942"/>
    <d v="2012-05-07T00:00:00"/>
    <s v="Standard Class"/>
    <s v="NC-18625"/>
    <s v="Noah Childs"/>
    <x v="1"/>
    <s v="United States"/>
    <s v="Houston"/>
    <s v="Texas"/>
    <n v="77095"/>
    <x v="2"/>
    <s v="TEC-PH-10001750"/>
    <s v="Technology"/>
    <s v="Phones"/>
    <s v="Samsung Rugby III"/>
    <n v="158.376"/>
    <n v="3"/>
    <n v="0.2"/>
    <n v="13.857900000000008"/>
  </r>
  <r>
    <n v="4116"/>
    <s v="CA-2013-163573"/>
    <x v="0"/>
    <x v="390"/>
    <d v="2013-11-28T00:00:00"/>
    <s v="First Class"/>
    <s v="AC-10450"/>
    <s v="Amy Cox"/>
    <x v="0"/>
    <s v="United States"/>
    <s v="Seattle"/>
    <s v="Washington"/>
    <n v="98105"/>
    <x v="1"/>
    <s v="OFF-BI-10004632"/>
    <s v="Office Supplies"/>
    <s v="Binders"/>
    <s v="Ibico Hi-Tech Manual Binding System"/>
    <n v="1219.96"/>
    <n v="5"/>
    <n v="0.2"/>
    <n v="381.23749999999995"/>
  </r>
  <r>
    <n v="4117"/>
    <s v="CA-2012-153416"/>
    <x v="1"/>
    <x v="27"/>
    <d v="2012-11-29T00:00:00"/>
    <s v="Standard Class"/>
    <s v="TS-21340"/>
    <s v="Toby Swindell"/>
    <x v="0"/>
    <s v="United States"/>
    <s v="Los Angeles"/>
    <s v="California"/>
    <n v="90036"/>
    <x v="1"/>
    <s v="OFF-BI-10002813"/>
    <s v="Office Supplies"/>
    <s v="Binders"/>
    <s v="Avery Reinforcements for Hole-Punch Pages"/>
    <n v="3.1680000000000001"/>
    <n v="2"/>
    <n v="0.2"/>
    <n v="0.99"/>
  </r>
  <r>
    <n v="4118"/>
    <s v="CA-2012-153416"/>
    <x v="1"/>
    <x v="27"/>
    <d v="2012-11-29T00:00:00"/>
    <s v="Standard Class"/>
    <s v="TS-21340"/>
    <s v="Toby Swindell"/>
    <x v="0"/>
    <s v="United States"/>
    <s v="Los Angeles"/>
    <s v="California"/>
    <n v="90036"/>
    <x v="1"/>
    <s v="OFF-PA-10002005"/>
    <s v="Office Supplies"/>
    <s v="Paper"/>
    <s v="Xerox 225"/>
    <n v="19.440000000000001"/>
    <n v="3"/>
    <n v="0"/>
    <n v="9.3312000000000008"/>
  </r>
  <r>
    <n v="4119"/>
    <s v="CA-2012-153416"/>
    <x v="1"/>
    <x v="27"/>
    <d v="2012-11-29T00:00:00"/>
    <s v="Standard Class"/>
    <s v="TS-21340"/>
    <s v="Toby Swindell"/>
    <x v="0"/>
    <s v="United States"/>
    <s v="Los Angeles"/>
    <s v="California"/>
    <n v="90036"/>
    <x v="1"/>
    <s v="OFF-ST-10000060"/>
    <s v="Office Supplies"/>
    <s v="Storage"/>
    <s v="Fellowes Bankers Box Staxonsteel Drawer File/Stacking System"/>
    <n v="454.86"/>
    <n v="7"/>
    <n v="0"/>
    <n v="54.583200000000019"/>
  </r>
  <r>
    <n v="4120"/>
    <s v="CA-2012-153416"/>
    <x v="1"/>
    <x v="27"/>
    <d v="2012-11-29T00:00:00"/>
    <s v="Standard Class"/>
    <s v="TS-21340"/>
    <s v="Toby Swindell"/>
    <x v="0"/>
    <s v="United States"/>
    <s v="Los Angeles"/>
    <s v="California"/>
    <n v="90036"/>
    <x v="1"/>
    <s v="OFF-BI-10002706"/>
    <s v="Office Supplies"/>
    <s v="Binders"/>
    <s v="Avery Premier Heavy-Duty Binder with Round Locking Rings"/>
    <n v="91.391999999999996"/>
    <n v="8"/>
    <n v="0.2"/>
    <n v="29.702399999999997"/>
  </r>
  <r>
    <n v="4121"/>
    <s v="CA-2014-117394"/>
    <x v="3"/>
    <x v="507"/>
    <d v="2014-09-11T00:00:00"/>
    <s v="Standard Class"/>
    <s v="MM-17920"/>
    <s v="Michael Moore"/>
    <x v="0"/>
    <s v="United States"/>
    <s v="Philadelphia"/>
    <s v="Pennsylvania"/>
    <n v="19120"/>
    <x v="3"/>
    <s v="TEC-AC-10000199"/>
    <s v="Technology"/>
    <s v="Accessories"/>
    <s v="Kingston Digital DataTraveler 8GB USB 2.0"/>
    <n v="19.040000000000003"/>
    <n v="4"/>
    <n v="0.2"/>
    <n v="-1.4279999999999999"/>
  </r>
  <r>
    <n v="4122"/>
    <s v="CA-2014-133823"/>
    <x v="3"/>
    <x v="943"/>
    <d v="2014-05-13T00:00:00"/>
    <s v="Same Day"/>
    <s v="LP-17080"/>
    <s v="Liz Pelletier"/>
    <x v="0"/>
    <s v="United States"/>
    <s v="Seattle"/>
    <s v="Washington"/>
    <n v="98103"/>
    <x v="1"/>
    <s v="OFF-PA-10002870"/>
    <s v="Office Supplies"/>
    <s v="Paper"/>
    <s v="Ampad Phone Message Book, Recycled, 400 Message Capacity, 5 ¾” x 11”"/>
    <n v="37.44"/>
    <n v="6"/>
    <n v="0"/>
    <n v="16.847999999999999"/>
  </r>
  <r>
    <n v="4123"/>
    <s v="CA-2014-133823"/>
    <x v="3"/>
    <x v="943"/>
    <d v="2014-05-13T00:00:00"/>
    <s v="Same Day"/>
    <s v="LP-17080"/>
    <s v="Liz Pelletier"/>
    <x v="0"/>
    <s v="United States"/>
    <s v="Seattle"/>
    <s v="Washington"/>
    <n v="98103"/>
    <x v="1"/>
    <s v="OFF-LA-10004545"/>
    <s v="Office Supplies"/>
    <s v="Labels"/>
    <s v="Avery 50"/>
    <n v="37.589999999999996"/>
    <n v="3"/>
    <n v="0"/>
    <n v="17.667299999999997"/>
  </r>
  <r>
    <n v="4124"/>
    <s v="CA-2014-133823"/>
    <x v="3"/>
    <x v="943"/>
    <d v="2014-05-13T00:00:00"/>
    <s v="Same Day"/>
    <s v="LP-17080"/>
    <s v="Liz Pelletier"/>
    <x v="0"/>
    <s v="United States"/>
    <s v="Seattle"/>
    <s v="Washington"/>
    <n v="98103"/>
    <x v="1"/>
    <s v="OFF-BI-10000962"/>
    <s v="Office Supplies"/>
    <s v="Binders"/>
    <s v="Acco Flexible ACCOHIDE Square Ring Data Binder, Dark Blue, 11 1/2&quot; X 14&quot; 7/8&quot;"/>
    <n v="26.032"/>
    <n v="2"/>
    <n v="0.2"/>
    <n v="9.4365999999999985"/>
  </r>
  <r>
    <n v="4125"/>
    <s v="CA-2011-127523"/>
    <x v="2"/>
    <x v="218"/>
    <d v="2011-05-18T00:00:00"/>
    <s v="Standard Class"/>
    <s v="BG-11695"/>
    <s v="Brooke Gillingham"/>
    <x v="1"/>
    <s v="United States"/>
    <s v="Watertown"/>
    <s v="New York"/>
    <n v="13601"/>
    <x v="3"/>
    <s v="OFF-AP-10004249"/>
    <s v="Office Supplies"/>
    <s v="Appliances"/>
    <s v="Staples"/>
    <n v="35.910000000000004"/>
    <n v="3"/>
    <n v="0"/>
    <n v="9.6956999999999987"/>
  </r>
  <r>
    <n v="4126"/>
    <s v="CA-2014-123239"/>
    <x v="3"/>
    <x v="944"/>
    <d v="2014-08-01T00:00:00"/>
    <s v="Second Class"/>
    <s v="MG-18145"/>
    <s v="Mike Gockenbach"/>
    <x v="0"/>
    <s v="United States"/>
    <s v="Jacksonville"/>
    <s v="Florida"/>
    <n v="32216"/>
    <x v="0"/>
    <s v="FUR-FU-10001602"/>
    <s v="Furniture"/>
    <s v="Furnishings"/>
    <s v="Eldon Delta Triangular Chair Mat, 52&quot; x 58&quot;, Clear"/>
    <n v="91.032000000000011"/>
    <n v="3"/>
    <n v="0.2"/>
    <n v="-2.2758000000000109"/>
  </r>
  <r>
    <n v="4127"/>
    <s v="CA-2014-156769"/>
    <x v="3"/>
    <x v="636"/>
    <d v="2014-05-10T00:00:00"/>
    <s v="First Class"/>
    <s v="GZ-14470"/>
    <s v="Gary Zandusky"/>
    <x v="0"/>
    <s v="United States"/>
    <s v="Arlington"/>
    <s v="Virginia"/>
    <n v="22204"/>
    <x v="0"/>
    <s v="OFF-AR-10003179"/>
    <s v="Office Supplies"/>
    <s v="Art"/>
    <s v="Dixon Ticonderoga Core-Lock Colored Pencils"/>
    <n v="54.66"/>
    <n v="6"/>
    <n v="0"/>
    <n v="18.037799999999997"/>
  </r>
  <r>
    <n v="4128"/>
    <s v="CA-2011-127299"/>
    <x v="2"/>
    <x v="111"/>
    <d v="2011-09-24T00:00:00"/>
    <s v="Standard Class"/>
    <s v="JL-15835"/>
    <s v="John Lee"/>
    <x v="0"/>
    <s v="United States"/>
    <s v="Charlotte"/>
    <s v="North Carolina"/>
    <n v="28205"/>
    <x v="0"/>
    <s v="OFF-ST-10003722"/>
    <s v="Office Supplies"/>
    <s v="Storage"/>
    <s v="Project Tote Personal File"/>
    <n v="67.343999999999994"/>
    <n v="6"/>
    <n v="0.2"/>
    <n v="7.5761999999999894"/>
  </r>
  <r>
    <n v="4129"/>
    <s v="CA-2011-127299"/>
    <x v="2"/>
    <x v="111"/>
    <d v="2011-09-24T00:00:00"/>
    <s v="Standard Class"/>
    <s v="JL-15835"/>
    <s v="John Lee"/>
    <x v="0"/>
    <s v="United States"/>
    <s v="Charlotte"/>
    <s v="North Carolina"/>
    <n v="28205"/>
    <x v="0"/>
    <s v="TEC-MA-10001127"/>
    <s v="Technology"/>
    <s v="Machines"/>
    <s v="HP Designjet T520 Inkjet Large Format Printer - 24&quot; Color"/>
    <n v="2624.9850000000001"/>
    <n v="3"/>
    <n v="0.5"/>
    <n v="-944.99460000000045"/>
  </r>
  <r>
    <n v="4130"/>
    <s v="CA-2012-121272"/>
    <x v="1"/>
    <x v="368"/>
    <d v="2012-04-04T00:00:00"/>
    <s v="Standard Class"/>
    <s v="DO-13435"/>
    <s v="Denny Ordway"/>
    <x v="0"/>
    <s v="United States"/>
    <s v="Seattle"/>
    <s v="Washington"/>
    <n v="98103"/>
    <x v="1"/>
    <s v="OFF-AP-10001947"/>
    <s v="Office Supplies"/>
    <s v="Appliances"/>
    <s v="Acco 6 Outlet Guardian Premium Plus Surge Suppressor"/>
    <n v="73.28"/>
    <n v="4"/>
    <n v="0"/>
    <n v="21.251199999999997"/>
  </r>
  <r>
    <n v="4131"/>
    <s v="CA-2011-115336"/>
    <x v="2"/>
    <x v="728"/>
    <d v="2011-11-25T00:00:00"/>
    <s v="Standard Class"/>
    <s v="AB-10600"/>
    <s v="Ann Blume"/>
    <x v="1"/>
    <s v="United States"/>
    <s v="Chicago"/>
    <s v="Illinois"/>
    <n v="60623"/>
    <x v="2"/>
    <s v="OFF-BI-10001107"/>
    <s v="Office Supplies"/>
    <s v="Binders"/>
    <s v="GBC White Gloss Covers, Plain Front"/>
    <n v="14.479999999999997"/>
    <n v="5"/>
    <n v="0.8"/>
    <n v="-23.89200000000001"/>
  </r>
  <r>
    <n v="4132"/>
    <s v="CA-2012-111703"/>
    <x v="1"/>
    <x v="740"/>
    <d v="2012-07-09T00:00:00"/>
    <s v="Standard Class"/>
    <s v="KB-16315"/>
    <s v="Karl Braun"/>
    <x v="0"/>
    <s v="United States"/>
    <s v="Hollywood"/>
    <s v="Florida"/>
    <n v="33021"/>
    <x v="0"/>
    <s v="OFF-PA-10000349"/>
    <s v="Office Supplies"/>
    <s v="Paper"/>
    <s v="Staples"/>
    <n v="11.952000000000002"/>
    <n v="3"/>
    <n v="0.2"/>
    <n v="4.0338000000000003"/>
  </r>
  <r>
    <n v="4133"/>
    <s v="CA-2012-111703"/>
    <x v="1"/>
    <x v="740"/>
    <d v="2012-07-09T00:00:00"/>
    <s v="Standard Class"/>
    <s v="KB-16315"/>
    <s v="Karl Braun"/>
    <x v="0"/>
    <s v="United States"/>
    <s v="Hollywood"/>
    <s v="Florida"/>
    <n v="33021"/>
    <x v="0"/>
    <s v="OFF-PA-10003349"/>
    <s v="Office Supplies"/>
    <s v="Paper"/>
    <s v="Xerox 1957"/>
    <n v="15.552000000000003"/>
    <n v="3"/>
    <n v="0.2"/>
    <n v="5.6375999999999999"/>
  </r>
  <r>
    <n v="4134"/>
    <s v="CA-2011-128839"/>
    <x v="2"/>
    <x v="78"/>
    <d v="2011-09-13T00:00:00"/>
    <s v="Standard Class"/>
    <s v="TT-21070"/>
    <s v="Ted Trevino"/>
    <x v="0"/>
    <s v="United States"/>
    <s v="Chesapeake"/>
    <s v="Virginia"/>
    <n v="23320"/>
    <x v="0"/>
    <s v="OFF-FA-10002280"/>
    <s v="Office Supplies"/>
    <s v="Fasteners"/>
    <s v="Advantus Plastic Paper Clips"/>
    <n v="45"/>
    <n v="9"/>
    <n v="0"/>
    <n v="21.599999999999998"/>
  </r>
  <r>
    <n v="4135"/>
    <s v="CA-2011-128839"/>
    <x v="2"/>
    <x v="78"/>
    <d v="2011-09-13T00:00:00"/>
    <s v="Standard Class"/>
    <s v="TT-21070"/>
    <s v="Ted Trevino"/>
    <x v="0"/>
    <s v="United States"/>
    <s v="Chesapeake"/>
    <s v="Virginia"/>
    <n v="23320"/>
    <x v="0"/>
    <s v="TEC-MA-10000029"/>
    <s v="Technology"/>
    <s v="Machines"/>
    <s v="Epson WorkForce WF-2530 All-in-One Printer, Copier Scanner"/>
    <n v="209.96999999999997"/>
    <n v="3"/>
    <n v="0"/>
    <n v="90.287100000000009"/>
  </r>
  <r>
    <n v="4136"/>
    <s v="CA-2014-105914"/>
    <x v="3"/>
    <x v="280"/>
    <d v="2014-10-09T00:00:00"/>
    <s v="Standard Class"/>
    <s v="PV-18985"/>
    <s v="Paul Van Hugh"/>
    <x v="2"/>
    <s v="United States"/>
    <s v="Los Angeles"/>
    <s v="California"/>
    <n v="90036"/>
    <x v="1"/>
    <s v="OFF-BI-10002854"/>
    <s v="Office Supplies"/>
    <s v="Binders"/>
    <s v="Performers Binder/Pad Holder, Black"/>
    <n v="112.12000000000002"/>
    <n v="5"/>
    <n v="0.2"/>
    <n v="42.045000000000002"/>
  </r>
  <r>
    <n v="4137"/>
    <s v="CA-2014-105914"/>
    <x v="3"/>
    <x v="280"/>
    <d v="2014-10-09T00:00:00"/>
    <s v="Standard Class"/>
    <s v="PV-18985"/>
    <s v="Paul Van Hugh"/>
    <x v="2"/>
    <s v="United States"/>
    <s v="Los Angeles"/>
    <s v="California"/>
    <n v="90036"/>
    <x v="1"/>
    <s v="OFF-ST-10003716"/>
    <s v="Office Supplies"/>
    <s v="Storage"/>
    <s v="Tennsco Double-Tier Lockers"/>
    <n v="1575.14"/>
    <n v="7"/>
    <n v="0"/>
    <n v="204.76820000000001"/>
  </r>
  <r>
    <n v="4138"/>
    <s v="CA-2014-110926"/>
    <x v="3"/>
    <x v="123"/>
    <d v="2014-11-24T00:00:00"/>
    <s v="Standard Class"/>
    <s v="DD-13570"/>
    <s v="Dorothy Dickinson"/>
    <x v="0"/>
    <s v="United States"/>
    <s v="Alexandria"/>
    <s v="Virginia"/>
    <n v="22304"/>
    <x v="0"/>
    <s v="OFF-FA-10000624"/>
    <s v="Office Supplies"/>
    <s v="Fasteners"/>
    <s v="OIC Binder Clips"/>
    <n v="25.060000000000002"/>
    <n v="7"/>
    <n v="0"/>
    <n v="12.530000000000001"/>
  </r>
  <r>
    <n v="4139"/>
    <s v="CA-2013-117226"/>
    <x v="0"/>
    <x v="945"/>
    <d v="2014-01-02T00:00:00"/>
    <s v="First Class"/>
    <s v="KD-16495"/>
    <s v="Keith Dawkins"/>
    <x v="1"/>
    <s v="United States"/>
    <s v="Deer Park"/>
    <s v="Texas"/>
    <n v="77536"/>
    <x v="2"/>
    <s v="OFF-BI-10004654"/>
    <s v="Office Supplies"/>
    <s v="Binders"/>
    <s v="Avery Binding System Hidden Tab Executive Style Index Sets"/>
    <n v="6.9239999999999977"/>
    <n v="6"/>
    <n v="0.8"/>
    <n v="-10.385999999999999"/>
  </r>
  <r>
    <n v="4140"/>
    <s v="CA-2014-127313"/>
    <x v="3"/>
    <x v="96"/>
    <d v="2014-12-05T00:00:00"/>
    <s v="First Class"/>
    <s v="RA-19285"/>
    <s v="Ralph Arnett"/>
    <x v="0"/>
    <s v="United States"/>
    <s v="Philadelphia"/>
    <s v="Pennsylvania"/>
    <n v="19120"/>
    <x v="3"/>
    <s v="OFF-ST-10001228"/>
    <s v="Office Supplies"/>
    <s v="Storage"/>
    <s v="Personal File Boxes with Fold-Down Carry Handle"/>
    <n v="37.392000000000003"/>
    <n v="3"/>
    <n v="0.2"/>
    <n v="2.336999999999998"/>
  </r>
  <r>
    <n v="4141"/>
    <s v="CA-2014-127313"/>
    <x v="3"/>
    <x v="96"/>
    <d v="2014-12-05T00:00:00"/>
    <s v="First Class"/>
    <s v="RA-19285"/>
    <s v="Ralph Arnett"/>
    <x v="0"/>
    <s v="United States"/>
    <s v="Philadelphia"/>
    <s v="Pennsylvania"/>
    <n v="19120"/>
    <x v="3"/>
    <s v="FUR-FU-10003798"/>
    <s v="Furniture"/>
    <s v="Furnishings"/>
    <s v="Ultra Door Kickplate, 8&quot;H x 34&quot;W"/>
    <n v="79.12"/>
    <n v="5"/>
    <n v="0.2"/>
    <n v="13.845999999999997"/>
  </r>
  <r>
    <n v="4142"/>
    <s v="CA-2013-136287"/>
    <x v="0"/>
    <x v="900"/>
    <d v="2013-06-18T00:00:00"/>
    <s v="Standard Class"/>
    <s v="SS-20590"/>
    <s v="Sonia Sunley"/>
    <x v="0"/>
    <s v="United States"/>
    <s v="Wichita"/>
    <s v="Kansas"/>
    <n v="67212"/>
    <x v="2"/>
    <s v="OFF-LA-10003148"/>
    <s v="Office Supplies"/>
    <s v="Labels"/>
    <s v="Avery 51"/>
    <n v="18.899999999999999"/>
    <n v="3"/>
    <n v="0"/>
    <n v="8.6939999999999991"/>
  </r>
  <r>
    <n v="4143"/>
    <s v="US-2011-107699"/>
    <x v="2"/>
    <x v="946"/>
    <d v="2011-05-23T00:00:00"/>
    <s v="Standard Class"/>
    <s v="JH-15820"/>
    <s v="John Huston"/>
    <x v="0"/>
    <s v="United States"/>
    <s v="Midland"/>
    <s v="Michigan"/>
    <n v="48640"/>
    <x v="2"/>
    <s v="OFF-BI-10001249"/>
    <s v="Office Supplies"/>
    <s v="Binders"/>
    <s v="Avery Heavy-Duty EZD View Binder with Locking Rings"/>
    <n v="57.42"/>
    <n v="9"/>
    <n v="0"/>
    <n v="26.413199999999996"/>
  </r>
  <r>
    <n v="4144"/>
    <s v="CA-2014-112725"/>
    <x v="3"/>
    <x v="289"/>
    <d v="2014-02-07T00:00:00"/>
    <s v="Standard Class"/>
    <s v="EH-14125"/>
    <s v="Eugene Hildebrand"/>
    <x v="2"/>
    <s v="United States"/>
    <s v="San Francisco"/>
    <s v="California"/>
    <n v="94110"/>
    <x v="1"/>
    <s v="OFF-AR-10003759"/>
    <s v="Office Supplies"/>
    <s v="Art"/>
    <s v="Crayola Anti Dust Chalk, 12/Pack"/>
    <n v="12.74"/>
    <n v="7"/>
    <n v="0"/>
    <n v="5.7329999999999997"/>
  </r>
  <r>
    <n v="4145"/>
    <s v="CA-2014-112725"/>
    <x v="3"/>
    <x v="289"/>
    <d v="2014-02-07T00:00:00"/>
    <s v="Standard Class"/>
    <s v="EH-14125"/>
    <s v="Eugene Hildebrand"/>
    <x v="2"/>
    <s v="United States"/>
    <s v="San Francisco"/>
    <s v="California"/>
    <n v="94110"/>
    <x v="1"/>
    <s v="OFF-AR-10001227"/>
    <s v="Office Supplies"/>
    <s v="Art"/>
    <s v="Newell 338"/>
    <n v="8.82"/>
    <n v="3"/>
    <n v="0"/>
    <n v="2.3814000000000002"/>
  </r>
  <r>
    <n v="4146"/>
    <s v="CA-2014-112725"/>
    <x v="3"/>
    <x v="289"/>
    <d v="2014-02-07T00:00:00"/>
    <s v="Standard Class"/>
    <s v="EH-14125"/>
    <s v="Eugene Hildebrand"/>
    <x v="2"/>
    <s v="United States"/>
    <s v="San Francisco"/>
    <s v="California"/>
    <n v="94110"/>
    <x v="1"/>
    <s v="FUR-CH-10000863"/>
    <s v="Furniture"/>
    <s v="Chairs"/>
    <s v="Novimex Swivel Fabric Task Chair"/>
    <n v="120.78399999999999"/>
    <n v="1"/>
    <n v="0.2"/>
    <n v="-13.588200000000001"/>
  </r>
  <r>
    <n v="4147"/>
    <s v="CA-2012-136196"/>
    <x v="1"/>
    <x v="109"/>
    <d v="2012-12-04T00:00:00"/>
    <s v="Standard Class"/>
    <s v="TP-21415"/>
    <s v="Tom Prescott"/>
    <x v="0"/>
    <s v="United States"/>
    <s v="Freeport"/>
    <s v="New York"/>
    <n v="11520"/>
    <x v="3"/>
    <s v="FUR-FU-10004017"/>
    <s v="Furniture"/>
    <s v="Furnishings"/>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s v="Texas"/>
    <n v="78745"/>
    <x v="2"/>
    <s v="OFF-BI-10000962"/>
    <s v="Office Supplies"/>
    <s v="Binders"/>
    <s v="Acco Flexible ACCOHIDE Square Ring Data Binder, Dark Blue, 11 1/2&quot; X 14&quot; 7/8&quot;"/>
    <n v="9.7619999999999969"/>
    <n v="3"/>
    <n v="0.8"/>
    <n v="-15.131100000000004"/>
  </r>
  <r>
    <n v="4149"/>
    <s v="CA-2014-106068"/>
    <x v="3"/>
    <x v="436"/>
    <d v="2014-10-29T00:00:00"/>
    <s v="Standard Class"/>
    <s v="RB-19330"/>
    <s v="Randy Bradley"/>
    <x v="0"/>
    <s v="United States"/>
    <s v="Austin"/>
    <s v="Texas"/>
    <n v="78745"/>
    <x v="2"/>
    <s v="OFF-ST-10004507"/>
    <s v="Office Supplies"/>
    <s v="Storage"/>
    <s v="Advantus Rolling Storage Box"/>
    <n v="13.719999999999999"/>
    <n v="1"/>
    <n v="0.2"/>
    <n v="1.2004999999999999"/>
  </r>
  <r>
    <n v="4150"/>
    <s v="CA-2014-106068"/>
    <x v="3"/>
    <x v="436"/>
    <d v="2014-10-29T00:00:00"/>
    <s v="Standard Class"/>
    <s v="RB-19330"/>
    <s v="Randy Bradley"/>
    <x v="0"/>
    <s v="United States"/>
    <s v="Austin"/>
    <s v="Texas"/>
    <n v="78745"/>
    <x v="2"/>
    <s v="TEC-AC-10002942"/>
    <s v="Technology"/>
    <s v="Accessories"/>
    <s v="WD My Passport Ultra 1TB Portable External Hard Drive"/>
    <n v="55.2"/>
    <n v="1"/>
    <n v="0.2"/>
    <n v="-2.0700000000000038"/>
  </r>
  <r>
    <n v="4151"/>
    <s v="CA-2014-106068"/>
    <x v="3"/>
    <x v="436"/>
    <d v="2014-10-29T00:00:00"/>
    <s v="Standard Class"/>
    <s v="RB-19330"/>
    <s v="Randy Bradley"/>
    <x v="0"/>
    <s v="United States"/>
    <s v="Austin"/>
    <s v="Texas"/>
    <n v="78745"/>
    <x v="2"/>
    <s v="OFF-ST-10002344"/>
    <s v="Office Supplies"/>
    <s v="Storage"/>
    <s v="Carina 42&quot;Hx23 3/4&quot;W Media Storage Unit"/>
    <n v="259.13600000000002"/>
    <n v="4"/>
    <n v="0.2"/>
    <n v="-58.305599999999984"/>
  </r>
  <r>
    <n v="4152"/>
    <s v="CA-2014-100160"/>
    <x v="3"/>
    <x v="210"/>
    <d v="2014-09-12T00:00:00"/>
    <s v="Standard Class"/>
    <s v="CB-12025"/>
    <s v="Cassandra Brandow"/>
    <x v="0"/>
    <s v="United States"/>
    <s v="Philadelphia"/>
    <s v="Pennsylvania"/>
    <n v="19134"/>
    <x v="3"/>
    <s v="OFF-LA-10002475"/>
    <s v="Office Supplies"/>
    <s v="Labels"/>
    <s v="Avery 519"/>
    <n v="29.24"/>
    <n v="5"/>
    <n v="0.2"/>
    <n v="9.8685000000000009"/>
  </r>
  <r>
    <n v="4153"/>
    <s v="CA-2014-100160"/>
    <x v="3"/>
    <x v="210"/>
    <d v="2014-09-12T00:00:00"/>
    <s v="Standard Class"/>
    <s v="CB-12025"/>
    <s v="Cassandra Brandow"/>
    <x v="0"/>
    <s v="United States"/>
    <s v="Philadelphia"/>
    <s v="Pennsylvania"/>
    <n v="19134"/>
    <x v="3"/>
    <s v="OFF-PA-10003072"/>
    <s v="Office Supplies"/>
    <s v="Paper"/>
    <s v="Eureka Recycled Copy Paper 8 1/2&quot; x 11&quot;, Ream"/>
    <n v="15.552000000000003"/>
    <n v="3"/>
    <n v="0.2"/>
    <n v="5.4432"/>
  </r>
  <r>
    <n v="4154"/>
    <s v="CA-2014-100160"/>
    <x v="3"/>
    <x v="210"/>
    <d v="2014-09-12T00:00:00"/>
    <s v="Standard Class"/>
    <s v="CB-12025"/>
    <s v="Cassandra Brandow"/>
    <x v="0"/>
    <s v="United States"/>
    <s v="Philadelphia"/>
    <s v="Pennsylvania"/>
    <n v="19134"/>
    <x v="3"/>
    <s v="OFF-EN-10001509"/>
    <s v="Office Supplies"/>
    <s v="Envelopes"/>
    <s v="Poly String Tie Envelopes"/>
    <n v="4.8960000000000008"/>
    <n v="3"/>
    <n v="0.2"/>
    <n v="1.6523999999999992"/>
  </r>
  <r>
    <n v="4155"/>
    <s v="CA-2013-139689"/>
    <x v="0"/>
    <x v="723"/>
    <d v="2014-01-04T00:00:00"/>
    <s v="Standard Class"/>
    <s v="MP-17965"/>
    <s v="Michael Paige"/>
    <x v="1"/>
    <s v="United States"/>
    <s v="Bristol"/>
    <s v="Tennessee"/>
    <n v="37620"/>
    <x v="0"/>
    <s v="OFF-BI-10004781"/>
    <s v="Office Supplies"/>
    <s v="Binders"/>
    <s v="GBC Wire Binding Strips"/>
    <n v="38.088000000000001"/>
    <n v="4"/>
    <n v="0.7"/>
    <n v="-27.93119999999999"/>
  </r>
  <r>
    <n v="4156"/>
    <s v="CA-2013-139689"/>
    <x v="0"/>
    <x v="723"/>
    <d v="2014-01-04T00:00:00"/>
    <s v="Standard Class"/>
    <s v="MP-17965"/>
    <s v="Michael Paige"/>
    <x v="1"/>
    <s v="United States"/>
    <s v="Bristol"/>
    <s v="Tennessee"/>
    <n v="37620"/>
    <x v="0"/>
    <s v="OFF-BI-10000145"/>
    <s v="Office Supplies"/>
    <s v="Binders"/>
    <s v="Zipper Ring Binder Pockets"/>
    <n v="2.8080000000000007"/>
    <n v="3"/>
    <n v="0.7"/>
    <n v="-1.9656000000000002"/>
  </r>
  <r>
    <n v="4157"/>
    <s v="CA-2012-101091"/>
    <x v="1"/>
    <x v="901"/>
    <d v="2012-12-09T00:00:00"/>
    <s v="Second Class"/>
    <s v="SW-20245"/>
    <s v="Scot Wooten"/>
    <x v="0"/>
    <s v="United States"/>
    <s v="Philadelphia"/>
    <s v="Pennsylvania"/>
    <n v="19140"/>
    <x v="3"/>
    <s v="TEC-AC-10003280"/>
    <s v="Technology"/>
    <s v="Accessories"/>
    <s v="Belkin F8E887 USB Wired Ergonomic Keyboard"/>
    <n v="47.984000000000002"/>
    <n v="2"/>
    <n v="0.2"/>
    <n v="0.59979999999999656"/>
  </r>
  <r>
    <n v="4158"/>
    <s v="CA-2012-101091"/>
    <x v="1"/>
    <x v="901"/>
    <d v="2012-12-09T00:00:00"/>
    <s v="Second Class"/>
    <s v="SW-20245"/>
    <s v="Scot Wooten"/>
    <x v="0"/>
    <s v="United States"/>
    <s v="Philadelphia"/>
    <s v="Pennsylvania"/>
    <n v="19140"/>
    <x v="3"/>
    <s v="OFF-BI-10001107"/>
    <s v="Office Supplies"/>
    <s v="Binders"/>
    <s v="GBC White Gloss Covers, Plain Front"/>
    <n v="26.064000000000007"/>
    <n v="6"/>
    <n v="0.7"/>
    <n v="-19.982399999999991"/>
  </r>
  <r>
    <n v="4159"/>
    <s v="CA-2011-126907"/>
    <x v="2"/>
    <x v="301"/>
    <d v="2011-11-08T00:00:00"/>
    <s v="Standard Class"/>
    <s v="SM-20950"/>
    <s v="Suzanne McNair"/>
    <x v="1"/>
    <s v="United States"/>
    <s v="Chicago"/>
    <s v="Illinois"/>
    <n v="60610"/>
    <x v="2"/>
    <s v="OFF-PA-10000533"/>
    <s v="Office Supplies"/>
    <s v="Paper"/>
    <s v="Southworth Parchment Paper &amp; Envelopes"/>
    <n v="15.696000000000002"/>
    <n v="3"/>
    <n v="0.2"/>
    <n v="5.1011999999999995"/>
  </r>
  <r>
    <n v="4160"/>
    <s v="US-2013-164588"/>
    <x v="0"/>
    <x v="947"/>
    <d v="2013-04-24T00:00:00"/>
    <s v="Standard Class"/>
    <s v="AP-10915"/>
    <s v="Arthur Prichep"/>
    <x v="0"/>
    <s v="United States"/>
    <s v="Columbus"/>
    <s v="Georgia"/>
    <n v="31907"/>
    <x v="0"/>
    <s v="OFF-AR-10003056"/>
    <s v="Office Supplies"/>
    <s v="Art"/>
    <s v="Newell 341"/>
    <n v="12.84"/>
    <n v="3"/>
    <n v="0"/>
    <n v="3.7235999999999989"/>
  </r>
  <r>
    <n v="4161"/>
    <s v="CA-2014-115546"/>
    <x v="3"/>
    <x v="304"/>
    <d v="2014-05-19T00:00:00"/>
    <s v="Standard Class"/>
    <s v="AH-10465"/>
    <s v="Amy Hunt"/>
    <x v="0"/>
    <s v="United States"/>
    <s v="New York City"/>
    <s v="New York"/>
    <n v="10035"/>
    <x v="3"/>
    <s v="TEC-PH-10002834"/>
    <s v="Technology"/>
    <s v="Phones"/>
    <s v="Google Nexus 5"/>
    <n v="539.97"/>
    <n v="3"/>
    <n v="0"/>
    <n v="134.99250000000001"/>
  </r>
  <r>
    <n v="4162"/>
    <s v="CA-2014-115546"/>
    <x v="3"/>
    <x v="304"/>
    <d v="2014-05-19T00:00:00"/>
    <s v="Standard Class"/>
    <s v="AH-10465"/>
    <s v="Amy Hunt"/>
    <x v="0"/>
    <s v="United States"/>
    <s v="New York City"/>
    <s v="New York"/>
    <n v="10035"/>
    <x v="3"/>
    <s v="OFF-ST-10002214"/>
    <s v="Office Supplies"/>
    <s v="Storage"/>
    <s v="X-Rack File for Hanging Folders"/>
    <n v="22.58"/>
    <n v="2"/>
    <n v="0"/>
    <n v="5.8707999999999991"/>
  </r>
  <r>
    <n v="4163"/>
    <s v="CA-2012-163587"/>
    <x v="1"/>
    <x v="948"/>
    <d v="2012-03-18T00:00:00"/>
    <s v="Standard Class"/>
    <s v="EP-13915"/>
    <s v="Emily Phan"/>
    <x v="0"/>
    <s v="United States"/>
    <s v="Dover"/>
    <s v="New Hampshire"/>
    <n v="3820"/>
    <x v="3"/>
    <s v="OFF-LA-10004484"/>
    <s v="Office Supplies"/>
    <s v="Labels"/>
    <s v="Avery 476"/>
    <n v="16.52"/>
    <n v="4"/>
    <n v="0"/>
    <n v="7.5991999999999997"/>
  </r>
  <r>
    <n v="4164"/>
    <s v="CA-2012-163587"/>
    <x v="1"/>
    <x v="948"/>
    <d v="2012-03-18T00:00:00"/>
    <s v="Standard Class"/>
    <s v="EP-13915"/>
    <s v="Emily Phan"/>
    <x v="0"/>
    <s v="United States"/>
    <s v="Dover"/>
    <s v="New Hampshire"/>
    <n v="3820"/>
    <x v="3"/>
    <s v="OFF-BI-10003091"/>
    <s v="Office Supplies"/>
    <s v="Binders"/>
    <s v="GBC DocuBind TL200 Manual Binding Machine"/>
    <n v="671.93999999999994"/>
    <n v="3"/>
    <n v="0"/>
    <n v="315.81179999999995"/>
  </r>
  <r>
    <n v="4165"/>
    <s v="US-2014-106131"/>
    <x v="3"/>
    <x v="424"/>
    <d v="2014-01-17T00:00:00"/>
    <s v="First Class"/>
    <s v="TP-21565"/>
    <s v="Tracy Poddar"/>
    <x v="1"/>
    <s v="United States"/>
    <s v="Aurora"/>
    <s v="Colorado"/>
    <n v="80013"/>
    <x v="1"/>
    <s v="TEC-AC-10003027"/>
    <s v="Technology"/>
    <s v="Accessories"/>
    <s v="Imation 8GB Mini TravelDrive USB 2.0 Flash Drive"/>
    <n v="169.06400000000002"/>
    <n v="7"/>
    <n v="0.2"/>
    <n v="-14.793099999999995"/>
  </r>
  <r>
    <n v="4166"/>
    <s v="US-2014-106131"/>
    <x v="3"/>
    <x v="424"/>
    <d v="2014-01-17T00:00:00"/>
    <s v="First Class"/>
    <s v="TP-21565"/>
    <s v="Tracy Poddar"/>
    <x v="1"/>
    <s v="United States"/>
    <s v="Aurora"/>
    <s v="Colorado"/>
    <n v="80013"/>
    <x v="1"/>
    <s v="OFF-ST-10003638"/>
    <s v="Office Supplies"/>
    <s v="Storage"/>
    <s v="Mobile Personal File Cube"/>
    <n v="168.624"/>
    <n v="9"/>
    <n v="0.2"/>
    <n v="14.754599999999996"/>
  </r>
  <r>
    <n v="4167"/>
    <s v="CA-2012-160213"/>
    <x v="1"/>
    <x v="936"/>
    <d v="2012-03-13T00:00:00"/>
    <s v="Standard Class"/>
    <s v="AR-10825"/>
    <s v="Anthony Rawles"/>
    <x v="1"/>
    <s v="United States"/>
    <s v="Long Beach"/>
    <s v="New York"/>
    <n v="11561"/>
    <x v="3"/>
    <s v="OFF-PA-10003848"/>
    <s v="Office Supplies"/>
    <s v="Paper"/>
    <s v="Xerox 1997"/>
    <n v="19.440000000000001"/>
    <n v="3"/>
    <n v="0"/>
    <n v="9.3312000000000008"/>
  </r>
  <r>
    <n v="4168"/>
    <s v="CA-2011-157924"/>
    <x v="2"/>
    <x v="856"/>
    <d v="2011-10-13T00:00:00"/>
    <s v="First Class"/>
    <s v="HA-14920"/>
    <s v="Helen Andreada"/>
    <x v="0"/>
    <s v="United States"/>
    <s v="Pasadena"/>
    <s v="California"/>
    <n v="91104"/>
    <x v="1"/>
    <s v="OFF-ST-10002352"/>
    <s v="Office Supplies"/>
    <s v="Storage"/>
    <s v="Iris Project Case"/>
    <n v="31.92"/>
    <n v="4"/>
    <n v="0"/>
    <n v="8.299199999999999"/>
  </r>
  <r>
    <n v="4169"/>
    <s v="CA-2011-157924"/>
    <x v="2"/>
    <x v="856"/>
    <d v="2011-10-13T00:00:00"/>
    <s v="First Class"/>
    <s v="HA-14920"/>
    <s v="Helen Andreada"/>
    <x v="0"/>
    <s v="United States"/>
    <s v="Pasadena"/>
    <s v="California"/>
    <n v="91104"/>
    <x v="1"/>
    <s v="FUR-CH-10000229"/>
    <s v="Furniture"/>
    <s v="Chairs"/>
    <s v="Global Enterprise Series Seating High-Back Swivel/Tilt Chairs"/>
    <n v="433.56800000000004"/>
    <n v="2"/>
    <n v="0.2"/>
    <n v="-65.035200000000046"/>
  </r>
  <r>
    <n v="4170"/>
    <s v="CA-2012-100216"/>
    <x v="1"/>
    <x v="657"/>
    <d v="2012-04-14T00:00:00"/>
    <s v="First Class"/>
    <s v="HJ-14875"/>
    <s v="Heather Jas"/>
    <x v="2"/>
    <s v="United States"/>
    <s v="Mesa"/>
    <s v="Arizona"/>
    <n v="85204"/>
    <x v="1"/>
    <s v="OFF-PA-10000788"/>
    <s v="Office Supplies"/>
    <s v="Paper"/>
    <s v="Xerox 210"/>
    <n v="31.104000000000006"/>
    <n v="6"/>
    <n v="0.2"/>
    <n v="10.8864"/>
  </r>
  <r>
    <n v="4171"/>
    <s v="CA-2012-100216"/>
    <x v="1"/>
    <x v="657"/>
    <d v="2012-04-14T00:00:00"/>
    <s v="First Class"/>
    <s v="HJ-14875"/>
    <s v="Heather Jas"/>
    <x v="2"/>
    <s v="United States"/>
    <s v="Mesa"/>
    <s v="Arizona"/>
    <n v="85204"/>
    <x v="1"/>
    <s v="OFF-PA-10002968"/>
    <s v="Office Supplies"/>
    <s v="Paper"/>
    <s v="Xerox 1973"/>
    <n v="54.816000000000003"/>
    <n v="3"/>
    <n v="0.2"/>
    <n v="17.815199999999997"/>
  </r>
  <r>
    <n v="4172"/>
    <s v="CA-2014-100601"/>
    <x v="3"/>
    <x v="673"/>
    <d v="2014-11-21T00:00:00"/>
    <s v="Standard Class"/>
    <s v="JK-15370"/>
    <s v="Jay Kimmel"/>
    <x v="0"/>
    <s v="United States"/>
    <s v="Fresno"/>
    <s v="California"/>
    <n v="93727"/>
    <x v="1"/>
    <s v="OFF-ST-10002486"/>
    <s v="Office Supplies"/>
    <s v="Storage"/>
    <s v="Eldon Shelf Savers Cubes and Bins"/>
    <n v="48.86"/>
    <n v="7"/>
    <n v="0"/>
    <n v="0.97719999999999807"/>
  </r>
  <r>
    <n v="4173"/>
    <s v="CA-2013-152163"/>
    <x v="0"/>
    <x v="949"/>
    <d v="2013-07-02T00:00:00"/>
    <s v="Same Day"/>
    <s v="JF-15355"/>
    <s v="Jay Fein"/>
    <x v="0"/>
    <s v="United States"/>
    <s v="Columbia"/>
    <s v="South Carolina"/>
    <n v="29203"/>
    <x v="0"/>
    <s v="OFF-BI-10002215"/>
    <s v="Office Supplies"/>
    <s v="Binders"/>
    <s v="Wilson Jones Hanging View Binder, White, 1&quot;"/>
    <n v="14.2"/>
    <n v="2"/>
    <n v="0"/>
    <n v="6.5319999999999991"/>
  </r>
  <r>
    <n v="4174"/>
    <s v="CA-2013-152163"/>
    <x v="0"/>
    <x v="949"/>
    <d v="2013-07-02T00:00:00"/>
    <s v="Same Day"/>
    <s v="JF-15355"/>
    <s v="Jay Fein"/>
    <x v="0"/>
    <s v="United States"/>
    <s v="Columbia"/>
    <s v="South Carolina"/>
    <n v="29203"/>
    <x v="0"/>
    <s v="OFF-PA-10000788"/>
    <s v="Office Supplies"/>
    <s v="Paper"/>
    <s v="Xerox 210"/>
    <n v="12.96"/>
    <n v="2"/>
    <n v="0"/>
    <n v="6.2208000000000006"/>
  </r>
  <r>
    <n v="4175"/>
    <s v="CA-2013-152163"/>
    <x v="0"/>
    <x v="949"/>
    <d v="2013-07-02T00:00:00"/>
    <s v="Same Day"/>
    <s v="JF-15355"/>
    <s v="Jay Fein"/>
    <x v="0"/>
    <s v="United States"/>
    <s v="Columbia"/>
    <s v="South Carolina"/>
    <n v="29203"/>
    <x v="0"/>
    <s v="OFF-BI-10003364"/>
    <s v="Office Supplies"/>
    <s v="Binders"/>
    <s v="Binding Machine Supplies"/>
    <n v="58.34"/>
    <n v="2"/>
    <n v="0"/>
    <n v="28.0032"/>
  </r>
  <r>
    <n v="4176"/>
    <s v="CA-2012-154340"/>
    <x v="1"/>
    <x v="239"/>
    <d v="2012-11-30T00:00:00"/>
    <s v="First Class"/>
    <s v="EK-13795"/>
    <s v="Eileen Kiefer"/>
    <x v="2"/>
    <s v="United States"/>
    <s v="Santa Ana"/>
    <s v="California"/>
    <n v="92704"/>
    <x v="1"/>
    <s v="OFF-AR-10003582"/>
    <s v="Office Supplies"/>
    <s v="Art"/>
    <s v="Boston Electric Pencil Sharpener, Model 1818, Charcoal Black"/>
    <n v="56.3"/>
    <n v="2"/>
    <n v="0"/>
    <n v="15.764000000000003"/>
  </r>
  <r>
    <n v="4177"/>
    <s v="CA-2011-128846"/>
    <x v="2"/>
    <x v="884"/>
    <d v="2011-04-12T00:00:00"/>
    <s v="Standard Class"/>
    <s v="RS-19765"/>
    <s v="Roland Schwarz"/>
    <x v="1"/>
    <s v="United States"/>
    <s v="Columbia"/>
    <s v="South Carolina"/>
    <n v="29203"/>
    <x v="0"/>
    <s v="TEC-PH-10003273"/>
    <s v="Technology"/>
    <s v="Phones"/>
    <s v="AT&amp;T TR1909W"/>
    <n v="629.94999999999993"/>
    <n v="5"/>
    <n v="0"/>
    <n v="163.78700000000003"/>
  </r>
  <r>
    <n v="4178"/>
    <s v="CA-2011-128846"/>
    <x v="2"/>
    <x v="884"/>
    <d v="2011-04-12T00:00:00"/>
    <s v="Standard Class"/>
    <s v="RS-19765"/>
    <s v="Roland Schwarz"/>
    <x v="1"/>
    <s v="United States"/>
    <s v="Columbia"/>
    <s v="South Carolina"/>
    <n v="29203"/>
    <x v="0"/>
    <s v="OFF-PA-10000100"/>
    <s v="Office Supplies"/>
    <s v="Paper"/>
    <s v="Xerox 1945"/>
    <n v="122.97"/>
    <n v="3"/>
    <n v="0"/>
    <n v="60.255300000000005"/>
  </r>
  <r>
    <n v="4179"/>
    <s v="CA-2013-148593"/>
    <x v="0"/>
    <x v="950"/>
    <d v="2013-06-19T00:00:00"/>
    <s v="Second Class"/>
    <s v="BD-11320"/>
    <s v="Bill Donatelli"/>
    <x v="0"/>
    <s v="United States"/>
    <s v="Los Angeles"/>
    <s v="California"/>
    <n v="90045"/>
    <x v="1"/>
    <s v="OFF-PA-10001776"/>
    <s v="Office Supplies"/>
    <s v="Paper"/>
    <s v="Wirebound Message Books, Four 2 3/4&quot; x 5&quot; Forms per Page, 600 Sets per Book"/>
    <n v="46.349999999999994"/>
    <n v="5"/>
    <n v="0"/>
    <n v="21.784499999999998"/>
  </r>
  <r>
    <n v="4180"/>
    <s v="US-2014-119039"/>
    <x v="3"/>
    <x v="904"/>
    <d v="2014-03-11T00:00:00"/>
    <s v="Standard Class"/>
    <s v="BF-11170"/>
    <s v="Ben Ferrer"/>
    <x v="2"/>
    <s v="United States"/>
    <s v="San Francisco"/>
    <s v="California"/>
    <n v="94109"/>
    <x v="1"/>
    <s v="OFF-BI-10004182"/>
    <s v="Office Supplies"/>
    <s v="Binders"/>
    <s v="Economy Binders"/>
    <n v="14.976000000000001"/>
    <n v="9"/>
    <n v="0.2"/>
    <n v="5.4288000000000007"/>
  </r>
  <r>
    <n v="4181"/>
    <s v="CA-2014-128426"/>
    <x v="3"/>
    <x v="566"/>
    <d v="2014-10-12T00:00:00"/>
    <s v="Standard Class"/>
    <s v="JK-15730"/>
    <s v="Joe Kamberova"/>
    <x v="0"/>
    <s v="United States"/>
    <s v="Houston"/>
    <s v="Texas"/>
    <n v="77036"/>
    <x v="2"/>
    <s v="OFF-BI-10000756"/>
    <s v="Office Supplies"/>
    <s v="Binders"/>
    <s v="Storex DuraTech Recycled Plastic Frosted Binders"/>
    <n v="4.2399999999999993"/>
    <n v="5"/>
    <n v="0.8"/>
    <n v="-6.3599999999999994"/>
  </r>
  <r>
    <n v="4182"/>
    <s v="US-2014-136868"/>
    <x v="3"/>
    <x v="833"/>
    <d v="2014-10-13T00:00:00"/>
    <s v="Standard Class"/>
    <s v="CR-12820"/>
    <s v="Cyra Reiten"/>
    <x v="2"/>
    <s v="United States"/>
    <s v="New York City"/>
    <s v="New York"/>
    <n v="10035"/>
    <x v="3"/>
    <s v="TEC-AC-10001539"/>
    <s v="Technology"/>
    <s v="Accessories"/>
    <s v="Logitech G430 Surround Sound Gaming Headset with Dolby 7.1 Technology"/>
    <n v="319.95999999999998"/>
    <n v="4"/>
    <n v="0"/>
    <n v="115.18559999999999"/>
  </r>
  <r>
    <n v="4183"/>
    <s v="US-2014-136868"/>
    <x v="3"/>
    <x v="833"/>
    <d v="2014-10-13T00:00:00"/>
    <s v="Standard Class"/>
    <s v="CR-12820"/>
    <s v="Cyra Reiten"/>
    <x v="2"/>
    <s v="United States"/>
    <s v="New York City"/>
    <s v="New York"/>
    <n v="10035"/>
    <x v="3"/>
    <s v="OFF-PA-10002377"/>
    <s v="Office Supplies"/>
    <s v="Paper"/>
    <s v="Adams Telephone Message Book W/Dividers/Space For Phone Numbers, 5 1/4&quot;X8 1/2&quot;, 200/Messages"/>
    <n v="17.04"/>
    <n v="3"/>
    <n v="0"/>
    <n v="7.6679999999999993"/>
  </r>
  <r>
    <n v="4184"/>
    <s v="US-2014-136868"/>
    <x v="3"/>
    <x v="833"/>
    <d v="2014-10-13T00:00:00"/>
    <s v="Standard Class"/>
    <s v="CR-12820"/>
    <s v="Cyra Reiten"/>
    <x v="2"/>
    <s v="United States"/>
    <s v="New York City"/>
    <s v="New York"/>
    <n v="10035"/>
    <x v="3"/>
    <s v="OFF-ST-10000991"/>
    <s v="Office Supplies"/>
    <s v="Storage"/>
    <s v="Space Solutions HD Industrial Steel Shelving."/>
    <n v="344.90999999999997"/>
    <n v="3"/>
    <n v="0"/>
    <n v="10.347300000000004"/>
  </r>
  <r>
    <n v="4185"/>
    <s v="CA-2013-143749"/>
    <x v="0"/>
    <x v="5"/>
    <d v="2013-12-08T00:00:00"/>
    <s v="First Class"/>
    <s v="AG-10300"/>
    <s v="Aleksandra Gannaway"/>
    <x v="1"/>
    <s v="United States"/>
    <s v="Franklin"/>
    <s v="Massachusetts"/>
    <n v="2038"/>
    <x v="3"/>
    <s v="FUR-BO-10002853"/>
    <s v="Furniture"/>
    <s v="Bookcases"/>
    <s v="O'Sullivan 5-Shelf Heavy-Duty Bookcases"/>
    <n v="81.94"/>
    <n v="1"/>
    <n v="0"/>
    <n v="20.484999999999999"/>
  </r>
  <r>
    <n v="4186"/>
    <s v="CA-2013-111493"/>
    <x v="0"/>
    <x v="147"/>
    <d v="2013-10-23T00:00:00"/>
    <s v="First Class"/>
    <s v="CM-12160"/>
    <s v="Charles McCrossin"/>
    <x v="0"/>
    <s v="United States"/>
    <s v="Baltimore"/>
    <s v="Maryland"/>
    <n v="21215"/>
    <x v="3"/>
    <s v="TEC-AC-10004510"/>
    <s v="Technology"/>
    <s v="Accessories"/>
    <s v="Logitech Desktop MK120 Mouse and keyboard Combo"/>
    <n v="98.16"/>
    <n v="6"/>
    <n v="0"/>
    <n v="9.8159999999999954"/>
  </r>
  <r>
    <n v="4187"/>
    <s v="CA-2014-112536"/>
    <x v="3"/>
    <x v="796"/>
    <d v="2014-05-24T00:00:00"/>
    <s v="Standard Class"/>
    <s v="SG-20890"/>
    <s v="Susan Gilcrest"/>
    <x v="1"/>
    <s v="United States"/>
    <s v="Mcallen"/>
    <s v="Texas"/>
    <n v="78501"/>
    <x v="2"/>
    <s v="OFF-BI-10003712"/>
    <s v="Office Supplies"/>
    <s v="Binders"/>
    <s v="Acco Pressboard Covers with Storage Hooks, 14 7/8&quot; x 11&quot;, Light Blue"/>
    <n v="6.8739999999999988"/>
    <n v="7"/>
    <n v="0.8"/>
    <n v="-10.654700000000002"/>
  </r>
  <r>
    <n v="4188"/>
    <s v="CA-2014-112536"/>
    <x v="3"/>
    <x v="796"/>
    <d v="2014-05-24T00:00:00"/>
    <s v="Standard Class"/>
    <s v="SG-20890"/>
    <s v="Susan Gilcrest"/>
    <x v="1"/>
    <s v="United States"/>
    <s v="Mcallen"/>
    <s v="Texas"/>
    <n v="78501"/>
    <x v="2"/>
    <s v="OFF-BI-10002571"/>
    <s v="Office Supplies"/>
    <s v="Binders"/>
    <s v="Avery Framed View Binder, EZD Ring (Locking), Navy, 1 1/2&quot;"/>
    <n v="1.9959999999999996"/>
    <n v="1"/>
    <n v="0.8"/>
    <n v="-3.293400000000001"/>
  </r>
  <r>
    <n v="4189"/>
    <s v="CA-2014-112536"/>
    <x v="3"/>
    <x v="796"/>
    <d v="2014-05-24T00:00:00"/>
    <s v="Standard Class"/>
    <s v="SG-20890"/>
    <s v="Susan Gilcrest"/>
    <x v="1"/>
    <s v="United States"/>
    <s v="Mcallen"/>
    <s v="Texas"/>
    <n v="78501"/>
    <x v="2"/>
    <s v="OFF-ST-10004835"/>
    <s v="Office Supplies"/>
    <s v="Storage"/>
    <s v="Plastic Stacking Crates &amp; Casters"/>
    <n v="8.9280000000000008"/>
    <n v="2"/>
    <n v="0.2"/>
    <n v="0.66959999999999997"/>
  </r>
  <r>
    <n v="4190"/>
    <s v="CA-2013-157714"/>
    <x v="0"/>
    <x v="182"/>
    <d v="2013-10-02T00:00:00"/>
    <s v="Second Class"/>
    <s v="CS-12175"/>
    <s v="Charles Sheldon"/>
    <x v="1"/>
    <s v="United States"/>
    <s v="Iowa City"/>
    <s v="Iowa"/>
    <n v="52240"/>
    <x v="2"/>
    <s v="OFF-PA-10004022"/>
    <s v="Office Supplies"/>
    <s v="Paper"/>
    <s v="Hammermill Color Copier Paper (28Lb. and 96 Bright)"/>
    <n v="9.99"/>
    <n v="1"/>
    <n v="0"/>
    <n v="4.4954999999999998"/>
  </r>
  <r>
    <n v="4191"/>
    <s v="CA-2014-166709"/>
    <x v="3"/>
    <x v="701"/>
    <d v="2014-11-23T00:00:00"/>
    <s v="Standard Class"/>
    <s v="HL-15040"/>
    <s v="Hunter Lopez"/>
    <x v="0"/>
    <s v="United States"/>
    <s v="Newark"/>
    <s v="Delaware"/>
    <n v="19711"/>
    <x v="3"/>
    <s v="TEC-CO-10004722"/>
    <s v="Technology"/>
    <s v="Copiers"/>
    <s v="Canon imageCLASS 2200 Advanced Copier"/>
    <n v="10499.97"/>
    <n v="3"/>
    <n v="0"/>
    <n v="5039.9856"/>
  </r>
  <r>
    <n v="4192"/>
    <s v="CA-2012-129392"/>
    <x v="1"/>
    <x v="951"/>
    <d v="2012-07-08T00:00:00"/>
    <s v="Same Day"/>
    <s v="DM-13015"/>
    <s v="Darrin Martin"/>
    <x v="0"/>
    <s v="United States"/>
    <s v="Houston"/>
    <s v="Texas"/>
    <n v="77070"/>
    <x v="2"/>
    <s v="OFF-PA-10004248"/>
    <s v="Office Supplies"/>
    <s v="Paper"/>
    <s v="Xerox 1990"/>
    <n v="21.12"/>
    <n v="5"/>
    <n v="0.2"/>
    <n v="6.5999999999999988"/>
  </r>
  <r>
    <n v="4193"/>
    <s v="CA-2012-150875"/>
    <x v="1"/>
    <x v="547"/>
    <d v="2012-11-20T00:00:00"/>
    <s v="Standard Class"/>
    <s v="HK-14890"/>
    <s v="Heather Kirkland"/>
    <x v="1"/>
    <s v="United States"/>
    <s v="Boise"/>
    <s v="Idaho"/>
    <n v="83704"/>
    <x v="1"/>
    <s v="FUR-TA-10000577"/>
    <s v="Furniture"/>
    <s v="Tables"/>
    <s v="Bretford CR4500 Series Slim Rectangular Table"/>
    <n v="696.42"/>
    <n v="2"/>
    <n v="0"/>
    <n v="160.17660000000001"/>
  </r>
  <r>
    <n v="4194"/>
    <s v="CA-2012-150875"/>
    <x v="1"/>
    <x v="547"/>
    <d v="2012-11-20T00:00:00"/>
    <s v="Standard Class"/>
    <s v="HK-14890"/>
    <s v="Heather Kirkland"/>
    <x v="1"/>
    <s v="United States"/>
    <s v="Boise"/>
    <s v="Idaho"/>
    <n v="83704"/>
    <x v="1"/>
    <s v="TEC-PH-10001254"/>
    <s v="Technology"/>
    <s v="Phones"/>
    <s v="Jabra BIZ 2300 Duo QD Duo Corded Headset"/>
    <n v="304.77600000000001"/>
    <n v="3"/>
    <n v="0.2"/>
    <n v="22.858199999999982"/>
  </r>
  <r>
    <n v="4195"/>
    <s v="CA-2012-154200"/>
    <x v="1"/>
    <x v="652"/>
    <d v="2012-06-22T00:00:00"/>
    <s v="Standard Class"/>
    <s v="BG-11740"/>
    <s v="Bruce Geld"/>
    <x v="0"/>
    <s v="United States"/>
    <s v="San Diego"/>
    <s v="California"/>
    <n v="92105"/>
    <x v="1"/>
    <s v="OFF-AR-10001044"/>
    <s v="Office Supplies"/>
    <s v="Art"/>
    <s v="BOSTON Ranger #55 Pencil Sharpener, Black"/>
    <n v="51.98"/>
    <n v="2"/>
    <n v="0"/>
    <n v="15.074199999999998"/>
  </r>
  <r>
    <n v="4196"/>
    <s v="CA-2013-124233"/>
    <x v="0"/>
    <x v="143"/>
    <d v="2013-04-15T00:00:00"/>
    <s v="Standard Class"/>
    <s v="CK-12595"/>
    <s v="Clytie Kelty"/>
    <x v="0"/>
    <s v="United States"/>
    <s v="Los Angeles"/>
    <s v="California"/>
    <n v="90032"/>
    <x v="1"/>
    <s v="FUR-FU-10002597"/>
    <s v="Furniture"/>
    <s v="Furnishings"/>
    <s v="C-Line Magnetic Cubicle Keepers, Clear Polypropylene"/>
    <n v="24.700000000000003"/>
    <n v="5"/>
    <n v="0"/>
    <n v="10.374000000000001"/>
  </r>
  <r>
    <n v="4197"/>
    <s v="US-2012-134271"/>
    <x v="1"/>
    <x v="24"/>
    <d v="2012-04-23T00:00:00"/>
    <s v="Second Class"/>
    <s v="RF-19735"/>
    <s v="Roland Fjeld"/>
    <x v="0"/>
    <s v="United States"/>
    <s v="New York City"/>
    <s v="New York"/>
    <n v="10024"/>
    <x v="3"/>
    <s v="OFF-LA-10004093"/>
    <s v="Office Supplies"/>
    <s v="Labels"/>
    <s v="Avery 486"/>
    <n v="21.93"/>
    <n v="3"/>
    <n v="0"/>
    <n v="10.307099999999998"/>
  </r>
  <r>
    <n v="4198"/>
    <s v="US-2013-161683"/>
    <x v="0"/>
    <x v="275"/>
    <d v="2013-12-09T00:00:00"/>
    <s v="Standard Class"/>
    <s v="CJ-12010"/>
    <s v="Caroline Jumper"/>
    <x v="0"/>
    <s v="United States"/>
    <s v="Philadelphia"/>
    <s v="Pennsylvania"/>
    <n v="19134"/>
    <x v="3"/>
    <s v="OFF-AP-10000179"/>
    <s v="Office Supplies"/>
    <s v="Appliances"/>
    <s v="Honeywell Enviracaire Portable HEPA Air Cleaner for up to 10 x 16 Room"/>
    <n v="394.81600000000003"/>
    <n v="4"/>
    <n v="0.2"/>
    <n v="93.768799999999999"/>
  </r>
  <r>
    <n v="4199"/>
    <s v="US-2013-161683"/>
    <x v="0"/>
    <x v="275"/>
    <d v="2013-12-09T00:00:00"/>
    <s v="Standard Class"/>
    <s v="CJ-12010"/>
    <s v="Caroline Jumper"/>
    <x v="0"/>
    <s v="United States"/>
    <s v="Philadelphia"/>
    <s v="Pennsylvania"/>
    <n v="19134"/>
    <x v="3"/>
    <s v="OFF-BI-10001072"/>
    <s v="Office Supplies"/>
    <s v="Binders"/>
    <s v="GBC Clear Cover, 8-1/2 x 11, unpunched, 25 covers per pack"/>
    <n v="18.192000000000004"/>
    <n v="4"/>
    <n v="0.7"/>
    <n v="-14.553600000000003"/>
  </r>
  <r>
    <n v="4200"/>
    <s v="CA-2012-143105"/>
    <x v="1"/>
    <x v="895"/>
    <d v="2012-12-10T00:00:00"/>
    <s v="Same Day"/>
    <s v="MA-17560"/>
    <s v="Matt Abelman"/>
    <x v="2"/>
    <s v="United States"/>
    <s v="New York City"/>
    <s v="New York"/>
    <n v="10024"/>
    <x v="3"/>
    <s v="OFF-LA-10004093"/>
    <s v="Office Supplies"/>
    <s v="Labels"/>
    <s v="Avery 486"/>
    <n v="7.31"/>
    <n v="1"/>
    <n v="0"/>
    <n v="3.4356999999999998"/>
  </r>
  <r>
    <n v="4201"/>
    <s v="CA-2012-143105"/>
    <x v="1"/>
    <x v="895"/>
    <d v="2012-12-10T00:00:00"/>
    <s v="Same Day"/>
    <s v="MA-17560"/>
    <s v="Matt Abelman"/>
    <x v="2"/>
    <s v="United States"/>
    <s v="New York City"/>
    <s v="New York"/>
    <n v="10024"/>
    <x v="3"/>
    <s v="TEC-CO-10002095"/>
    <s v="Technology"/>
    <s v="Copiers"/>
    <s v="Hewlett Packard 610 Color Digital Copier / Printer"/>
    <n v="799.98400000000004"/>
    <n v="2"/>
    <n v="0.2"/>
    <n v="249.99499999999998"/>
  </r>
  <r>
    <n v="4202"/>
    <s v="CA-2012-143105"/>
    <x v="1"/>
    <x v="895"/>
    <d v="2012-12-10T00:00:00"/>
    <s v="Same Day"/>
    <s v="MA-17560"/>
    <s v="Matt Abelman"/>
    <x v="2"/>
    <s v="United States"/>
    <s v="New York City"/>
    <s v="New York"/>
    <n v="10024"/>
    <x v="3"/>
    <s v="OFF-PA-10002713"/>
    <s v="Office Supplies"/>
    <s v="Paper"/>
    <s v="Adams Phone Message Book, 200 Message Capacity, 8 1/16” x 11”"/>
    <n v="41.28"/>
    <n v="6"/>
    <n v="0"/>
    <n v="18.988799999999998"/>
  </r>
  <r>
    <n v="4203"/>
    <s v="CA-2012-143105"/>
    <x v="1"/>
    <x v="895"/>
    <d v="2012-12-10T00:00:00"/>
    <s v="Same Day"/>
    <s v="MA-17560"/>
    <s v="Matt Abelman"/>
    <x v="2"/>
    <s v="United States"/>
    <s v="New York City"/>
    <s v="New York"/>
    <n v="10024"/>
    <x v="3"/>
    <s v="OFF-PA-10002254"/>
    <s v="Office Supplies"/>
    <s v="Paper"/>
    <s v="Xerox 1883"/>
    <n v="184.66"/>
    <n v="7"/>
    <n v="0"/>
    <n v="84.943599999999989"/>
  </r>
  <r>
    <n v="4204"/>
    <s v="CA-2011-145387"/>
    <x v="2"/>
    <x v="656"/>
    <d v="2011-11-02T00:00:00"/>
    <s v="Second Class"/>
    <s v="AM-10705"/>
    <s v="Anne McFarland"/>
    <x v="0"/>
    <s v="United States"/>
    <s v="Cranston"/>
    <s v="Rhode Island"/>
    <n v="2920"/>
    <x v="3"/>
    <s v="OFF-AR-10001683"/>
    <s v="Office Supplies"/>
    <s v="Art"/>
    <s v="Lumber Crayons"/>
    <n v="49.25"/>
    <n v="5"/>
    <n v="0"/>
    <n v="18.715000000000003"/>
  </r>
  <r>
    <n v="4205"/>
    <s v="CA-2011-145387"/>
    <x v="2"/>
    <x v="656"/>
    <d v="2011-11-02T00:00:00"/>
    <s v="Second Class"/>
    <s v="AM-10705"/>
    <s v="Anne McFarland"/>
    <x v="0"/>
    <s v="United States"/>
    <s v="Cranston"/>
    <s v="Rhode Island"/>
    <n v="2920"/>
    <x v="3"/>
    <s v="OFF-PA-10002195"/>
    <s v="Office Supplies"/>
    <s v="Paper"/>
    <s v="RSVP Cards &amp; Envelopes, Blank White, 8-1/2&quot; X 11&quot;, 24 Cards/25 Envelopes/Set"/>
    <n v="10.16"/>
    <n v="2"/>
    <n v="0"/>
    <n v="4.7751999999999999"/>
  </r>
  <r>
    <n v="4206"/>
    <s v="CA-2011-145387"/>
    <x v="2"/>
    <x v="656"/>
    <d v="2011-11-02T00:00:00"/>
    <s v="Second Class"/>
    <s v="AM-10705"/>
    <s v="Anne McFarland"/>
    <x v="0"/>
    <s v="United States"/>
    <s v="Cranston"/>
    <s v="Rhode Island"/>
    <n v="2920"/>
    <x v="3"/>
    <s v="FUR-FU-10002364"/>
    <s v="Furniture"/>
    <s v="Furnishings"/>
    <s v="Eldon Expressions Wood Desk Accessories, Oak"/>
    <n v="14.76"/>
    <n v="2"/>
    <n v="0"/>
    <n v="4.2803999999999984"/>
  </r>
  <r>
    <n v="4207"/>
    <s v="CA-2011-145387"/>
    <x v="2"/>
    <x v="656"/>
    <d v="2011-11-02T00:00:00"/>
    <s v="Second Class"/>
    <s v="AM-10705"/>
    <s v="Anne McFarland"/>
    <x v="0"/>
    <s v="United States"/>
    <s v="Cranston"/>
    <s v="Rhode Island"/>
    <n v="2920"/>
    <x v="3"/>
    <s v="OFF-BI-10004001"/>
    <s v="Office Supplies"/>
    <s v="Binders"/>
    <s v="GBC Recycled VeloBinder Covers"/>
    <n v="34.08"/>
    <n v="2"/>
    <n v="0"/>
    <n v="15.676799999999997"/>
  </r>
  <r>
    <n v="4208"/>
    <s v="CA-2011-145387"/>
    <x v="2"/>
    <x v="656"/>
    <d v="2011-11-02T00:00:00"/>
    <s v="Second Class"/>
    <s v="AM-10705"/>
    <s v="Anne McFarland"/>
    <x v="0"/>
    <s v="United States"/>
    <s v="Cranston"/>
    <s v="Rhode Island"/>
    <n v="2920"/>
    <x v="3"/>
    <s v="FUR-FU-10000023"/>
    <s v="Furniture"/>
    <s v="Furnishings"/>
    <s v="Eldon Wave Desk Accessories"/>
    <n v="17.669999999999998"/>
    <n v="3"/>
    <n v="0"/>
    <n v="7.7748000000000008"/>
  </r>
  <r>
    <n v="4209"/>
    <s v="CA-2011-145387"/>
    <x v="2"/>
    <x v="656"/>
    <d v="2011-11-02T00:00:00"/>
    <s v="Second Class"/>
    <s v="AM-10705"/>
    <s v="Anne McFarland"/>
    <x v="0"/>
    <s v="United States"/>
    <s v="Cranston"/>
    <s v="Rhode Island"/>
    <n v="2920"/>
    <x v="3"/>
    <s v="FUR-CH-10002320"/>
    <s v="Furniture"/>
    <s v="Chairs"/>
    <s v="Hon Pagoda Stacking Chairs"/>
    <n v="1604.9"/>
    <n v="5"/>
    <n v="0"/>
    <n v="481.46999999999991"/>
  </r>
  <r>
    <n v="4210"/>
    <s v="CA-2011-145387"/>
    <x v="2"/>
    <x v="656"/>
    <d v="2011-11-02T00:00:00"/>
    <s v="Second Class"/>
    <s v="AM-10705"/>
    <s v="Anne McFarland"/>
    <x v="0"/>
    <s v="United States"/>
    <s v="Cranston"/>
    <s v="Rhode Island"/>
    <n v="2920"/>
    <x v="3"/>
    <s v="FUR-TA-10003238"/>
    <s v="Furniture"/>
    <s v="Tables"/>
    <s v="Chromcraft Bull-Nose Wood 48&quot; x 96&quot; Rectangular Conference Tables"/>
    <n v="385.68599999999998"/>
    <n v="1"/>
    <n v="0.3"/>
    <n v="-60.607800000000026"/>
  </r>
  <r>
    <n v="4211"/>
    <s v="CA-2014-109715"/>
    <x v="3"/>
    <x v="34"/>
    <d v="2014-12-15T00:00:00"/>
    <s v="Standard Class"/>
    <s v="AH-10585"/>
    <s v="Angele Hood"/>
    <x v="0"/>
    <s v="United States"/>
    <s v="Chicago"/>
    <s v="Illinois"/>
    <n v="60623"/>
    <x v="2"/>
    <s v="OFF-PA-10004965"/>
    <s v="Office Supplies"/>
    <s v="Paper"/>
    <s v="Xerox 1921"/>
    <n v="15.984000000000002"/>
    <n v="2"/>
    <n v="0.2"/>
    <n v="4.9949999999999992"/>
  </r>
  <r>
    <n v="4212"/>
    <s v="CA-2011-166457"/>
    <x v="2"/>
    <x v="952"/>
    <d v="2011-05-09T00:00:00"/>
    <s v="Second Class"/>
    <s v="PF-19120"/>
    <s v="Peter Fuller"/>
    <x v="0"/>
    <s v="United States"/>
    <s v="Richmond"/>
    <s v="Kentucky"/>
    <n v="40475"/>
    <x v="0"/>
    <s v="OFF-PA-10003016"/>
    <s v="Office Supplies"/>
    <s v="Paper"/>
    <s v="Adams &quot;While You Were Out&quot; Message Pads"/>
    <n v="9.42"/>
    <n v="3"/>
    <n v="0"/>
    <n v="4.238999999999999"/>
  </r>
  <r>
    <n v="4213"/>
    <s v="CA-2011-166457"/>
    <x v="2"/>
    <x v="952"/>
    <d v="2011-05-09T00:00:00"/>
    <s v="Second Class"/>
    <s v="PF-19120"/>
    <s v="Peter Fuller"/>
    <x v="0"/>
    <s v="United States"/>
    <s v="Richmond"/>
    <s v="Kentucky"/>
    <n v="40475"/>
    <x v="0"/>
    <s v="OFF-AR-10003651"/>
    <s v="Office Supplies"/>
    <s v="Art"/>
    <s v="Newell 350"/>
    <n v="6.56"/>
    <n v="2"/>
    <n v="0"/>
    <n v="1.9023999999999992"/>
  </r>
  <r>
    <n v="4214"/>
    <s v="CA-2011-166457"/>
    <x v="2"/>
    <x v="952"/>
    <d v="2011-05-09T00:00:00"/>
    <s v="Second Class"/>
    <s v="PF-19120"/>
    <s v="Peter Fuller"/>
    <x v="0"/>
    <s v="United States"/>
    <s v="Richmond"/>
    <s v="Kentucky"/>
    <n v="40475"/>
    <x v="0"/>
    <s v="OFF-PA-10001363"/>
    <s v="Office Supplies"/>
    <s v="Paper"/>
    <s v="Xerox 1933"/>
    <n v="24.56"/>
    <n v="2"/>
    <n v="0"/>
    <n v="11.543199999999999"/>
  </r>
  <r>
    <n v="4215"/>
    <s v="CA-2013-164637"/>
    <x v="0"/>
    <x v="758"/>
    <d v="2013-03-09T00:00:00"/>
    <s v="Standard Class"/>
    <s v="RD-19480"/>
    <s v="Rick Duston"/>
    <x v="0"/>
    <s v="United States"/>
    <s v="Mishawaka"/>
    <s v="Indiana"/>
    <n v="46544"/>
    <x v="2"/>
    <s v="OFF-BI-10003876"/>
    <s v="Office Supplies"/>
    <s v="Binders"/>
    <s v="Green Canvas Binder for 8-1/2&quot; x 14&quot; Sheets"/>
    <n v="128.39999999999998"/>
    <n v="3"/>
    <n v="0"/>
    <n v="64.199999999999989"/>
  </r>
  <r>
    <n v="4216"/>
    <s v="CA-2011-103590"/>
    <x v="2"/>
    <x v="953"/>
    <d v="2011-12-04T00:00:00"/>
    <s v="Standard Class"/>
    <s v="JL-15505"/>
    <s v="Jeremy Lonsdale"/>
    <x v="0"/>
    <s v="United States"/>
    <s v="Mount Vernon"/>
    <s v="New York"/>
    <n v="10550"/>
    <x v="3"/>
    <s v="OFF-EN-10004007"/>
    <s v="Office Supplies"/>
    <s v="Envelopes"/>
    <s v="Park Ridge Embossed Executive Business Envelopes"/>
    <n v="62.28"/>
    <n v="4"/>
    <n v="0"/>
    <n v="29.271599999999999"/>
  </r>
  <r>
    <n v="4217"/>
    <s v="CA-2012-111234"/>
    <x v="1"/>
    <x v="954"/>
    <d v="2012-02-22T00:00:00"/>
    <s v="Standard Class"/>
    <s v="AB-10600"/>
    <s v="Ann Blume"/>
    <x v="1"/>
    <s v="United States"/>
    <s v="Los Angeles"/>
    <s v="California"/>
    <n v="90004"/>
    <x v="1"/>
    <s v="OFF-LA-10002271"/>
    <s v="Office Supplies"/>
    <s v="Labels"/>
    <s v="Smead Alpha-Z Color-Coded Second Alphabetical Labels and Starter Set"/>
    <n v="9.24"/>
    <n v="3"/>
    <n v="0"/>
    <n v="4.4352"/>
  </r>
  <r>
    <n v="4218"/>
    <s v="CA-2014-149881"/>
    <x v="3"/>
    <x v="719"/>
    <d v="2014-04-04T00:00:00"/>
    <s v="First Class"/>
    <s v="NC-18535"/>
    <s v="Nick Crebassa"/>
    <x v="1"/>
    <s v="United States"/>
    <s v="San Francisco"/>
    <s v="California"/>
    <n v="94110"/>
    <x v="1"/>
    <s v="FUR-BO-10003894"/>
    <s v="Furniture"/>
    <s v="Bookcases"/>
    <s v="Safco Value Mate Steel Bookcase, Baked Enamel Finish on Steel, Black"/>
    <n v="482.66399999999999"/>
    <n v="8"/>
    <n v="0.15"/>
    <n v="85.175999999999974"/>
  </r>
  <r>
    <n v="4219"/>
    <s v="CA-2014-149881"/>
    <x v="3"/>
    <x v="719"/>
    <d v="2014-04-04T00:00:00"/>
    <s v="First Class"/>
    <s v="NC-18535"/>
    <s v="Nick Crebassa"/>
    <x v="1"/>
    <s v="United States"/>
    <s v="San Francisco"/>
    <s v="California"/>
    <n v="94110"/>
    <x v="1"/>
    <s v="TEC-MA-10000418"/>
    <s v="Technology"/>
    <s v="Machines"/>
    <s v="Cubify CubeX 3D Printer Double Head Print"/>
    <n v="4799.9839999999995"/>
    <n v="2"/>
    <n v="0.2"/>
    <n v="359.99879999999962"/>
  </r>
  <r>
    <n v="4220"/>
    <s v="CA-2014-134565"/>
    <x v="3"/>
    <x v="532"/>
    <d v="2014-06-14T00:00:00"/>
    <s v="Second Class"/>
    <s v="TB-21400"/>
    <s v="Tom Boeckenhauer"/>
    <x v="0"/>
    <s v="United States"/>
    <s v="Seattle"/>
    <s v="Washington"/>
    <n v="98103"/>
    <x v="1"/>
    <s v="OFF-PA-10004243"/>
    <s v="Office Supplies"/>
    <s v="Paper"/>
    <s v="Xerox 1939"/>
    <n v="37.94"/>
    <n v="2"/>
    <n v="0"/>
    <n v="18.211199999999998"/>
  </r>
  <r>
    <n v="4221"/>
    <s v="CA-2014-134565"/>
    <x v="3"/>
    <x v="532"/>
    <d v="2014-06-14T00:00:00"/>
    <s v="Second Class"/>
    <s v="TB-21400"/>
    <s v="Tom Boeckenhauer"/>
    <x v="0"/>
    <s v="United States"/>
    <s v="Seattle"/>
    <s v="Washington"/>
    <n v="98103"/>
    <x v="1"/>
    <s v="OFF-BI-10001759"/>
    <s v="Office Supplies"/>
    <s v="Binders"/>
    <s v="Acco Pressboard Covers with Storage Hooks, 14 7/8&quot; x 11&quot;, Dark Blue"/>
    <n v="18.288"/>
    <n v="6"/>
    <n v="0.2"/>
    <n v="6.6293999999999995"/>
  </r>
  <r>
    <n v="4222"/>
    <s v="CA-2014-134565"/>
    <x v="3"/>
    <x v="532"/>
    <d v="2014-06-14T00:00:00"/>
    <s v="Second Class"/>
    <s v="TB-21400"/>
    <s v="Tom Boeckenhauer"/>
    <x v="0"/>
    <s v="United States"/>
    <s v="Seattle"/>
    <s v="Washington"/>
    <n v="98103"/>
    <x v="1"/>
    <s v="TEC-MA-10001570"/>
    <s v="Technology"/>
    <s v="Machines"/>
    <s v="Cisco Desktop Collaboration Experience DX650 IP Video Phone"/>
    <n v="385.80000000000007"/>
    <n v="5"/>
    <n v="0.2"/>
    <n v="130.20749999999998"/>
  </r>
  <r>
    <n v="4223"/>
    <s v="CA-2014-134565"/>
    <x v="3"/>
    <x v="532"/>
    <d v="2014-06-14T00:00:00"/>
    <s v="Second Class"/>
    <s v="TB-21400"/>
    <s v="Tom Boeckenhauer"/>
    <x v="0"/>
    <s v="United States"/>
    <s v="Seattle"/>
    <s v="Washington"/>
    <n v="98103"/>
    <x v="1"/>
    <s v="OFF-ST-10004804"/>
    <s v="Office Supplies"/>
    <s v="Storage"/>
    <s v="Belkin 19&quot; Vented Equipment Shelf, Black"/>
    <n v="102.96"/>
    <n v="2"/>
    <n v="0"/>
    <n v="1.0296000000000021"/>
  </r>
  <r>
    <n v="4224"/>
    <s v="CA-2014-134565"/>
    <x v="3"/>
    <x v="532"/>
    <d v="2014-06-14T00:00:00"/>
    <s v="Second Class"/>
    <s v="TB-21400"/>
    <s v="Tom Boeckenhauer"/>
    <x v="0"/>
    <s v="United States"/>
    <s v="Seattle"/>
    <s v="Washington"/>
    <n v="98103"/>
    <x v="1"/>
    <s v="FUR-BO-10001519"/>
    <s v="Furniture"/>
    <s v="Bookcases"/>
    <s v="O'Sullivan 3-Shelf Heavy-Duty Bookcases"/>
    <n v="174.42000000000002"/>
    <n v="3"/>
    <n v="0"/>
    <n v="41.860800000000005"/>
  </r>
  <r>
    <n v="4225"/>
    <s v="CA-2013-108644"/>
    <x v="0"/>
    <x v="955"/>
    <d v="2013-10-04T00:00:00"/>
    <s v="First Class"/>
    <s v="SJ-20215"/>
    <s v="Sarah Jordon"/>
    <x v="0"/>
    <s v="United States"/>
    <s v="Quincy"/>
    <s v="Illinois"/>
    <n v="62301"/>
    <x v="2"/>
    <s v="OFF-BI-10000343"/>
    <s v="Office Supplies"/>
    <s v="Binders"/>
    <s v="Pressboard Covers with Storage Hooks, 9 1/2&quot; x 11&quot;, Light Blue"/>
    <n v="1.9639999999999995"/>
    <n v="2"/>
    <n v="0.8"/>
    <n v="-3.2406000000000006"/>
  </r>
  <r>
    <n v="4226"/>
    <s v="US-2011-102631"/>
    <x v="2"/>
    <x v="736"/>
    <d v="2011-12-17T00:00:00"/>
    <s v="Standard Class"/>
    <s v="EB-13840"/>
    <s v="Ellis Ballard"/>
    <x v="1"/>
    <s v="United States"/>
    <s v="Chicago"/>
    <s v="Illinois"/>
    <n v="60623"/>
    <x v="2"/>
    <s v="FUR-FU-10003930"/>
    <s v="Furniture"/>
    <s v="Furnishings"/>
    <s v="Howard Miller 12-3/4 Diameter Accuwave DS  Wall Clock"/>
    <n v="94.427999999999997"/>
    <n v="3"/>
    <n v="0.6"/>
    <n v="-42.492599999999982"/>
  </r>
  <r>
    <n v="4227"/>
    <s v="CA-2014-120327"/>
    <x v="3"/>
    <x v="343"/>
    <d v="2014-11-17T00:00:00"/>
    <s v="Standard Class"/>
    <s v="WB-21850"/>
    <s v="William Brown"/>
    <x v="0"/>
    <s v="United States"/>
    <s v="Urbandale"/>
    <s v="Iowa"/>
    <n v="50322"/>
    <x v="2"/>
    <s v="OFF-FA-10004854"/>
    <s v="Office Supplies"/>
    <s v="Fasteners"/>
    <s v="Vinyl Coated Wire Paper Clips in Organizer Box, 800/Box"/>
    <n v="45.92"/>
    <n v="4"/>
    <n v="0"/>
    <n v="21.5824"/>
  </r>
  <r>
    <n v="4228"/>
    <s v="CA-2012-154970"/>
    <x v="1"/>
    <x v="956"/>
    <d v="2012-01-10T00:00:00"/>
    <s v="Standard Class"/>
    <s v="SR-20740"/>
    <s v="Steven Roelle"/>
    <x v="2"/>
    <s v="United States"/>
    <s v="Seattle"/>
    <s v="Washington"/>
    <n v="98103"/>
    <x v="1"/>
    <s v="FUR-CH-10003396"/>
    <s v="Furniture"/>
    <s v="Chairs"/>
    <s v="Global Deluxe Steno Chair"/>
    <n v="61.584000000000003"/>
    <n v="1"/>
    <n v="0.2"/>
    <n v="-6.9282000000000039"/>
  </r>
  <r>
    <n v="4229"/>
    <s v="CA-2013-113803"/>
    <x v="0"/>
    <x v="830"/>
    <d v="2013-03-27T00:00:00"/>
    <s v="First Class"/>
    <s v="VG-21805"/>
    <s v="Vivek Grady"/>
    <x v="1"/>
    <s v="United States"/>
    <s v="Richmond"/>
    <s v="Indiana"/>
    <n v="47374"/>
    <x v="2"/>
    <s v="OFF-PA-10001994"/>
    <s v="Office Supplies"/>
    <s v="Paper"/>
    <s v="Ink Jet Note and Greeting Cards, 8-1/2&quot; x 5-1/2&quot; Card Size"/>
    <n v="22.48"/>
    <n v="1"/>
    <n v="0"/>
    <n v="10.3408"/>
  </r>
  <r>
    <n v="4230"/>
    <s v="CA-2014-100223"/>
    <x v="3"/>
    <x v="957"/>
    <d v="2014-07-11T00:00:00"/>
    <s v="Standard Class"/>
    <s v="LS-16945"/>
    <s v="Linda Southworth"/>
    <x v="1"/>
    <s v="United States"/>
    <s v="Dallas"/>
    <s v="Texas"/>
    <n v="75220"/>
    <x v="2"/>
    <s v="FUR-FU-10003601"/>
    <s v="Furniture"/>
    <s v="Furnishings"/>
    <s v="Deflect-o RollaMat Studded, Beveled Mat for Medium Pile Carpeting"/>
    <n v="332.02800000000002"/>
    <n v="9"/>
    <n v="0.6"/>
    <n v="-348.62940000000003"/>
  </r>
  <r>
    <n v="4231"/>
    <s v="CA-2014-100223"/>
    <x v="3"/>
    <x v="957"/>
    <d v="2014-07-11T00:00:00"/>
    <s v="Standard Class"/>
    <s v="LS-16945"/>
    <s v="Linda Southworth"/>
    <x v="1"/>
    <s v="United States"/>
    <s v="Dallas"/>
    <s v="Texas"/>
    <n v="75220"/>
    <x v="2"/>
    <s v="OFF-BI-10003429"/>
    <s v="Office Supplies"/>
    <s v="Binders"/>
    <s v="Cardinal HOLDit! Binder Insert Strips,Extra Strips"/>
    <n v="11.393999999999998"/>
    <n v="9"/>
    <n v="0.8"/>
    <n v="-17.660699999999999"/>
  </r>
  <r>
    <n v="4232"/>
    <s v="CA-2014-100223"/>
    <x v="3"/>
    <x v="957"/>
    <d v="2014-07-11T00:00:00"/>
    <s v="Standard Class"/>
    <s v="LS-16945"/>
    <s v="Linda Southworth"/>
    <x v="1"/>
    <s v="United States"/>
    <s v="Dallas"/>
    <s v="Texas"/>
    <n v="75220"/>
    <x v="2"/>
    <s v="OFF-PA-10000232"/>
    <s v="Office Supplies"/>
    <s v="Paper"/>
    <s v="Xerox 1975"/>
    <n v="15.552000000000003"/>
    <n v="3"/>
    <n v="0.2"/>
    <n v="5.6375999999999999"/>
  </r>
  <r>
    <n v="4233"/>
    <s v="CA-2014-100223"/>
    <x v="3"/>
    <x v="957"/>
    <d v="2014-07-11T00:00:00"/>
    <s v="Standard Class"/>
    <s v="LS-16945"/>
    <s v="Linda Southworth"/>
    <x v="1"/>
    <s v="United States"/>
    <s v="Dallas"/>
    <s v="Texas"/>
    <n v="75220"/>
    <x v="2"/>
    <s v="OFF-PA-10002195"/>
    <s v="Office Supplies"/>
    <s v="Paper"/>
    <s v="Xerox 1966"/>
    <n v="31.104000000000006"/>
    <n v="6"/>
    <n v="0.2"/>
    <n v="11.2752"/>
  </r>
  <r>
    <n v="4234"/>
    <s v="CA-2014-100223"/>
    <x v="3"/>
    <x v="957"/>
    <d v="2014-07-11T00:00:00"/>
    <s v="Standard Class"/>
    <s v="LS-16945"/>
    <s v="Linda Southworth"/>
    <x v="1"/>
    <s v="United States"/>
    <s v="Dallas"/>
    <s v="Texas"/>
    <n v="75220"/>
    <x v="2"/>
    <s v="OFF-BI-10004492"/>
    <s v="Office Supplies"/>
    <s v="Binders"/>
    <s v="Tuf-Vin Binders"/>
    <n v="6.3159999999999981"/>
    <n v="1"/>
    <n v="0.8"/>
    <n v="-10.421400000000002"/>
  </r>
  <r>
    <n v="4235"/>
    <s v="CA-2011-168823"/>
    <x v="2"/>
    <x v="158"/>
    <d v="2011-09-24T00:00:00"/>
    <s v="First Class"/>
    <s v="MA-17560"/>
    <s v="Matt Abelman"/>
    <x v="2"/>
    <s v="United States"/>
    <s v="Philadelphia"/>
    <s v="Pennsylvania"/>
    <n v="19143"/>
    <x v="3"/>
    <s v="OFF-PA-10004000"/>
    <s v="Office Supplies"/>
    <s v="Paper"/>
    <s v="While You Were Out Pads, 50 per Pad, 4 x 5 1/4, Green Cycle"/>
    <n v="11.352000000000002"/>
    <n v="3"/>
    <n v="0.2"/>
    <n v="4.1151"/>
  </r>
  <r>
    <n v="4236"/>
    <s v="CA-2011-168823"/>
    <x v="2"/>
    <x v="158"/>
    <d v="2011-09-24T00:00:00"/>
    <s v="First Class"/>
    <s v="MA-17560"/>
    <s v="Matt Abelman"/>
    <x v="2"/>
    <s v="United States"/>
    <s v="Philadelphia"/>
    <s v="Pennsylvania"/>
    <n v="19143"/>
    <x v="3"/>
    <s v="OFF-LA-10004425"/>
    <s v="Office Supplies"/>
    <s v="Labels"/>
    <s v="Staples"/>
    <n v="20.808000000000003"/>
    <n v="9"/>
    <n v="0.2"/>
    <n v="7.0226999999999995"/>
  </r>
  <r>
    <n v="4237"/>
    <s v="CA-2013-162404"/>
    <x v="0"/>
    <x v="310"/>
    <d v="2013-07-28T00:00:00"/>
    <s v="Standard Class"/>
    <s v="NF-18475"/>
    <s v="Neil Französisch"/>
    <x v="2"/>
    <s v="United States"/>
    <s v="Rockford"/>
    <s v="Illinois"/>
    <n v="61107"/>
    <x v="2"/>
    <s v="OFF-BI-10000948"/>
    <s v="Office Supplies"/>
    <s v="Binders"/>
    <s v="GBC Laser Imprintable Binding System Covers, Desert Sand"/>
    <n v="11.415999999999997"/>
    <n v="4"/>
    <n v="0.8"/>
    <n v="-18.836400000000005"/>
  </r>
  <r>
    <n v="4238"/>
    <s v="CA-2014-104024"/>
    <x v="3"/>
    <x v="635"/>
    <d v="2014-09-04T00:00:00"/>
    <s v="Second Class"/>
    <s v="MD-17860"/>
    <s v="Michael Dominguez"/>
    <x v="1"/>
    <s v="United States"/>
    <s v="Philadelphia"/>
    <s v="Pennsylvania"/>
    <n v="19134"/>
    <x v="3"/>
    <s v="OFF-AR-10001972"/>
    <s v="Office Supplies"/>
    <s v="Art"/>
    <s v="Newell 323"/>
    <n v="9.4080000000000013"/>
    <n v="7"/>
    <n v="0.2"/>
    <n v="0.70560000000000045"/>
  </r>
  <r>
    <n v="4239"/>
    <s v="CA-2014-147144"/>
    <x v="3"/>
    <x v="606"/>
    <d v="2014-03-29T00:00:00"/>
    <s v="First Class"/>
    <s v="MZ-17335"/>
    <s v="Maria Zettner"/>
    <x v="2"/>
    <s v="United States"/>
    <s v="Seattle"/>
    <s v="Washington"/>
    <n v="98105"/>
    <x v="1"/>
    <s v="OFF-AR-10004587"/>
    <s v="Office Supplies"/>
    <s v="Art"/>
    <s v="Boston 1827 Commercial Additional Cutter, Drive Gear &amp; Gear Rack for 1606"/>
    <n v="19.829999999999998"/>
    <n v="1"/>
    <n v="0"/>
    <n v="5.9489999999999981"/>
  </r>
  <r>
    <n v="4240"/>
    <s v="CA-2014-158673"/>
    <x v="3"/>
    <x v="614"/>
    <d v="2015-01-05T00:00:00"/>
    <s v="Standard Class"/>
    <s v="KB-16600"/>
    <s v="Ken Brennan"/>
    <x v="1"/>
    <s v="United States"/>
    <s v="Grand Rapids"/>
    <s v="Michigan"/>
    <n v="49505"/>
    <x v="2"/>
    <s v="OFF-PA-10000994"/>
    <s v="Office Supplies"/>
    <s v="Paper"/>
    <s v="Xerox 1915"/>
    <n v="209.7"/>
    <n v="2"/>
    <n v="0"/>
    <n v="100.65599999999999"/>
  </r>
  <r>
    <n v="4241"/>
    <s v="CA-2011-133704"/>
    <x v="2"/>
    <x v="59"/>
    <d v="2011-09-26T00:00:00"/>
    <s v="Standard Class"/>
    <s v="MA-17995"/>
    <s v="Michelle Arnett"/>
    <x v="2"/>
    <s v="United States"/>
    <s v="Los Angeles"/>
    <s v="California"/>
    <n v="90004"/>
    <x v="1"/>
    <s v="OFF-AP-10001366"/>
    <s v="Office Supplies"/>
    <s v="Appliances"/>
    <s v="Staples"/>
    <n v="43.92"/>
    <n v="4"/>
    <n v="0"/>
    <n v="11.858400000000003"/>
  </r>
  <r>
    <n v="4242"/>
    <s v="CA-2011-133704"/>
    <x v="2"/>
    <x v="59"/>
    <d v="2011-09-26T00:00:00"/>
    <s v="Standard Class"/>
    <s v="MA-17995"/>
    <s v="Michelle Arnett"/>
    <x v="2"/>
    <s v="United States"/>
    <s v="Los Angeles"/>
    <s v="California"/>
    <n v="90004"/>
    <x v="1"/>
    <s v="OFF-BI-10001636"/>
    <s v="Office Supplies"/>
    <s v="Binders"/>
    <s v="Ibico Plastic and Wire Spiral Binding Combs"/>
    <n v="20.231999999999999"/>
    <n v="3"/>
    <n v="0.2"/>
    <n v="6.5753999999999984"/>
  </r>
  <r>
    <n v="4243"/>
    <s v="CA-2013-159142"/>
    <x v="0"/>
    <x v="958"/>
    <d v="2013-04-06T00:00:00"/>
    <s v="First Class"/>
    <s v="ME-17320"/>
    <s v="Maria Etezadi"/>
    <x v="2"/>
    <s v="United States"/>
    <s v="Springfield"/>
    <s v="Virginia"/>
    <n v="22153"/>
    <x v="0"/>
    <s v="TEC-PH-10001448"/>
    <s v="Technology"/>
    <s v="Phones"/>
    <s v="Anker Astro 15000mAh USB Portable Charger"/>
    <n v="149.97"/>
    <n v="3"/>
    <n v="0"/>
    <n v="5.9987999999999815"/>
  </r>
  <r>
    <n v="4244"/>
    <s v="CA-2013-159142"/>
    <x v="0"/>
    <x v="958"/>
    <d v="2013-04-06T00:00:00"/>
    <s v="First Class"/>
    <s v="ME-17320"/>
    <s v="Maria Etezadi"/>
    <x v="2"/>
    <s v="United States"/>
    <s v="Springfield"/>
    <s v="Virginia"/>
    <n v="22153"/>
    <x v="0"/>
    <s v="OFF-PA-10001776"/>
    <s v="Office Supplies"/>
    <s v="Paper"/>
    <s v="Wirebound Message Books, Four 2 3/4&quot; x 5&quot; Forms per Page, 600 Sets per Book"/>
    <n v="27.81"/>
    <n v="3"/>
    <n v="0"/>
    <n v="13.070699999999999"/>
  </r>
  <r>
    <n v="4245"/>
    <s v="CA-2011-138436"/>
    <x v="2"/>
    <x v="959"/>
    <d v="2011-03-30T00:00:00"/>
    <s v="Standard Class"/>
    <s v="JD-15895"/>
    <s v="Jonathan Doherty"/>
    <x v="1"/>
    <s v="United States"/>
    <s v="Los Angeles"/>
    <s v="California"/>
    <n v="90036"/>
    <x v="1"/>
    <s v="TEC-AC-10002323"/>
    <s v="Technology"/>
    <s v="Accessories"/>
    <s v="SanDisk Ultra 32 GB MicroSDHC Class 10 Memory Card"/>
    <n v="66.300000000000011"/>
    <n v="3"/>
    <n v="0"/>
    <n v="8.6190000000000033"/>
  </r>
  <r>
    <n v="4246"/>
    <s v="CA-2014-117702"/>
    <x v="3"/>
    <x v="354"/>
    <d v="2014-12-05T00:00:00"/>
    <s v="Standard Class"/>
    <s v="LS-16975"/>
    <s v="Lindsay Shagiari"/>
    <x v="2"/>
    <s v="United States"/>
    <s v="Baltimore"/>
    <s v="Maryland"/>
    <n v="21215"/>
    <x v="3"/>
    <s v="OFF-AR-10004582"/>
    <s v="Office Supplies"/>
    <s v="Art"/>
    <s v="BIC Brite Liner Grip Highlighters"/>
    <n v="1.64"/>
    <n v="1"/>
    <n v="0"/>
    <n v="0.73799999999999988"/>
  </r>
  <r>
    <n v="4247"/>
    <s v="CA-2014-117702"/>
    <x v="3"/>
    <x v="354"/>
    <d v="2014-12-05T00:00:00"/>
    <s v="Standard Class"/>
    <s v="LS-16975"/>
    <s v="Lindsay Shagiari"/>
    <x v="2"/>
    <s v="United States"/>
    <s v="Baltimore"/>
    <s v="Maryland"/>
    <n v="21215"/>
    <x v="3"/>
    <s v="FUR-FU-10000576"/>
    <s v="Furniture"/>
    <s v="Furnishings"/>
    <s v="Luxo Professional Fluorescent Magnifier Lamp with Clamp-Mount Base"/>
    <n v="1049.2"/>
    <n v="5"/>
    <n v="0"/>
    <n v="272.79200000000003"/>
  </r>
  <r>
    <n v="4248"/>
    <s v="CA-2014-117702"/>
    <x v="3"/>
    <x v="354"/>
    <d v="2014-12-05T00:00:00"/>
    <s v="Standard Class"/>
    <s v="LS-16975"/>
    <s v="Lindsay Shagiari"/>
    <x v="2"/>
    <s v="United States"/>
    <s v="Baltimore"/>
    <s v="Maryland"/>
    <n v="21215"/>
    <x v="3"/>
    <s v="FUR-FU-10004270"/>
    <s v="Furniture"/>
    <s v="Furnishings"/>
    <s v="Eldon Image Series Desk Accessories, Burgundy"/>
    <n v="20.9"/>
    <n v="5"/>
    <n v="0"/>
    <n v="7.5239999999999991"/>
  </r>
  <r>
    <n v="4249"/>
    <s v="CA-2013-157336"/>
    <x v="0"/>
    <x v="49"/>
    <d v="2013-12-06T00:00:00"/>
    <s v="Second Class"/>
    <s v="SJ-20500"/>
    <s v="Shirley Jackson"/>
    <x v="0"/>
    <s v="United States"/>
    <s v="Fairfield"/>
    <s v="Connecticut"/>
    <n v="6824"/>
    <x v="3"/>
    <s v="OFF-BI-10004236"/>
    <s v="Office Supplies"/>
    <s v="Binders"/>
    <s v="XtraLife ClearVue Slant-D Ring Binder, White, 3&quot;"/>
    <n v="88.08"/>
    <n v="6"/>
    <n v="0"/>
    <n v="40.516799999999996"/>
  </r>
  <r>
    <n v="4250"/>
    <s v="CA-2013-157336"/>
    <x v="0"/>
    <x v="49"/>
    <d v="2013-12-06T00:00:00"/>
    <s v="Second Class"/>
    <s v="SJ-20500"/>
    <s v="Shirley Jackson"/>
    <x v="0"/>
    <s v="United States"/>
    <s v="Fairfield"/>
    <s v="Connecticut"/>
    <n v="6824"/>
    <x v="3"/>
    <s v="FUR-CH-10004997"/>
    <s v="Furniture"/>
    <s v="Chairs"/>
    <s v="Hon Every-Day Series Multi-Task Chairs"/>
    <n v="751.92"/>
    <n v="4"/>
    <n v="0"/>
    <n v="150.38400000000001"/>
  </r>
  <r>
    <n v="4251"/>
    <s v="CA-2011-168130"/>
    <x v="2"/>
    <x v="111"/>
    <d v="2011-09-19T00:00:00"/>
    <s v="Same Day"/>
    <s v="BS-11365"/>
    <s v="Bill Shonely"/>
    <x v="1"/>
    <s v="United States"/>
    <s v="New York City"/>
    <s v="New York"/>
    <n v="10011"/>
    <x v="3"/>
    <s v="FUR-CH-10000988"/>
    <s v="Furniture"/>
    <s v="Chairs"/>
    <s v="Hon Olson Stacker Stools"/>
    <n v="887.10299999999995"/>
    <n v="7"/>
    <n v="0.1"/>
    <n v="177.42059999999998"/>
  </r>
  <r>
    <n v="4252"/>
    <s v="CA-2012-155068"/>
    <x v="1"/>
    <x v="924"/>
    <d v="2012-10-23T00:00:00"/>
    <s v="Same Day"/>
    <s v="RA-19285"/>
    <s v="Ralph Arnett"/>
    <x v="0"/>
    <s v="United States"/>
    <s v="Lakeland"/>
    <s v="Florida"/>
    <n v="33801"/>
    <x v="0"/>
    <s v="TEC-PH-10004897"/>
    <s v="Technology"/>
    <s v="Phones"/>
    <s v="Mediabridge Sport Armband iPhone 5s"/>
    <n v="55.944000000000003"/>
    <n v="7"/>
    <n v="0.2"/>
    <n v="-13.286700000000002"/>
  </r>
  <r>
    <n v="4253"/>
    <s v="CA-2012-155068"/>
    <x v="1"/>
    <x v="924"/>
    <d v="2012-10-23T00:00:00"/>
    <s v="Same Day"/>
    <s v="RA-19285"/>
    <s v="Ralph Arnett"/>
    <x v="0"/>
    <s v="United States"/>
    <s v="Lakeland"/>
    <s v="Florida"/>
    <n v="33801"/>
    <x v="0"/>
    <s v="OFF-AR-10002656"/>
    <s v="Office Supplies"/>
    <s v="Art"/>
    <s v="Sanford Liquid Accent Highlighters"/>
    <n v="10.688000000000001"/>
    <n v="2"/>
    <n v="0.2"/>
    <n v="2.271199999999999"/>
  </r>
  <r>
    <n v="4254"/>
    <s v="CA-2012-155068"/>
    <x v="1"/>
    <x v="924"/>
    <d v="2012-10-23T00:00:00"/>
    <s v="Same Day"/>
    <s v="RA-19285"/>
    <s v="Ralph Arnett"/>
    <x v="0"/>
    <s v="United States"/>
    <s v="Lakeland"/>
    <s v="Florida"/>
    <n v="33801"/>
    <x v="0"/>
    <s v="TEC-PH-10004924"/>
    <s v="Technology"/>
    <s v="Phones"/>
    <s v="SKILCRAFT Telephone Shoulder Rest, 2&quot; x 6.5&quot; x 2.5&quot;, Black"/>
    <n v="11.824"/>
    <n v="2"/>
    <n v="0.2"/>
    <n v="1.0346000000000006"/>
  </r>
  <r>
    <n v="4255"/>
    <s v="CA-2014-163160"/>
    <x v="3"/>
    <x v="119"/>
    <d v="2014-10-17T00:00:00"/>
    <s v="First Class"/>
    <s v="TS-21610"/>
    <s v="Troy Staebel"/>
    <x v="0"/>
    <s v="United States"/>
    <s v="Freeport"/>
    <s v="Illinois"/>
    <n v="61032"/>
    <x v="2"/>
    <s v="OFF-PA-10003127"/>
    <s v="Office Supplies"/>
    <s v="Paper"/>
    <s v="Staples"/>
    <n v="63.311999999999998"/>
    <n v="3"/>
    <n v="0.2"/>
    <n v="20.576399999999996"/>
  </r>
  <r>
    <n v="4256"/>
    <s v="CA-2014-163160"/>
    <x v="3"/>
    <x v="119"/>
    <d v="2014-10-17T00:00:00"/>
    <s v="First Class"/>
    <s v="TS-21610"/>
    <s v="Troy Staebel"/>
    <x v="0"/>
    <s v="United States"/>
    <s v="Freeport"/>
    <s v="Illinois"/>
    <n v="61032"/>
    <x v="2"/>
    <s v="OFF-BI-10000778"/>
    <s v="Office Supplies"/>
    <s v="Binders"/>
    <s v="GBC VeloBinder Electric Binding Machine"/>
    <n v="96.783999999999978"/>
    <n v="4"/>
    <n v="0.8"/>
    <n v="-145.17600000000002"/>
  </r>
  <r>
    <n v="4257"/>
    <s v="CA-2014-163160"/>
    <x v="3"/>
    <x v="119"/>
    <d v="2014-10-17T00:00:00"/>
    <s v="First Class"/>
    <s v="TS-21610"/>
    <s v="Troy Staebel"/>
    <x v="0"/>
    <s v="United States"/>
    <s v="Freeport"/>
    <s v="Illinois"/>
    <n v="61032"/>
    <x v="2"/>
    <s v="FUR-FU-10001424"/>
    <s v="Furniture"/>
    <s v="Furnishings"/>
    <s v="Dax Clear Box Frame"/>
    <n v="10.476000000000001"/>
    <n v="3"/>
    <n v="0.6"/>
    <n v="-6.8094000000000037"/>
  </r>
  <r>
    <n v="4258"/>
    <s v="CA-2012-101924"/>
    <x v="1"/>
    <x v="406"/>
    <d v="2012-09-09T00:00:00"/>
    <s v="Standard Class"/>
    <s v="KB-16585"/>
    <s v="Ken Black"/>
    <x v="1"/>
    <s v="United States"/>
    <s v="Medford"/>
    <s v="Oregon"/>
    <n v="97504"/>
    <x v="1"/>
    <s v="OFF-BI-10000962"/>
    <s v="Office Supplies"/>
    <s v="Binders"/>
    <s v="Acco Flexible ACCOHIDE Square Ring Data Binder, Dark Blue, 11 1/2&quot; X 14&quot; 7/8&quot;"/>
    <n v="9.7620000000000005"/>
    <n v="2"/>
    <n v="0.7"/>
    <n v="-6.833400000000001"/>
  </r>
  <r>
    <n v="4259"/>
    <s v="CA-2013-124793"/>
    <x v="0"/>
    <x v="560"/>
    <d v="2013-03-17T00:00:00"/>
    <s v="First Class"/>
    <s v="MM-18280"/>
    <s v="Muhammed MacIntyre"/>
    <x v="1"/>
    <s v="United States"/>
    <s v="Seattle"/>
    <s v="Washington"/>
    <n v="98103"/>
    <x v="1"/>
    <s v="FUR-CH-10002880"/>
    <s v="Furniture"/>
    <s v="Chairs"/>
    <s v="Global High-Back Leather Tilter, Burgundy"/>
    <n v="196.78399999999999"/>
    <n v="2"/>
    <n v="0.2"/>
    <n v="-22.138200000000012"/>
  </r>
  <r>
    <n v="4260"/>
    <s v="CA-2014-118367"/>
    <x v="3"/>
    <x v="960"/>
    <d v="2014-11-03T00:00:00"/>
    <s v="Second Class"/>
    <s v="LO-17170"/>
    <s v="Lori Olson"/>
    <x v="1"/>
    <s v="United States"/>
    <s v="New York City"/>
    <s v="New York"/>
    <n v="10035"/>
    <x v="3"/>
    <s v="OFF-EN-10004386"/>
    <s v="Office Supplies"/>
    <s v="Envelopes"/>
    <s v="Recycled Interoffice Envelopes with String and Button Closure, 10 x 13"/>
    <n v="47.98"/>
    <n v="2"/>
    <n v="0"/>
    <n v="23.99"/>
  </r>
  <r>
    <n v="4261"/>
    <s v="CA-2014-164819"/>
    <x v="3"/>
    <x v="453"/>
    <d v="2014-10-20T00:00:00"/>
    <s v="Second Class"/>
    <s v="RS-19420"/>
    <s v="Ricardo Sperren"/>
    <x v="1"/>
    <s v="United States"/>
    <s v="Fairfield"/>
    <s v="Connecticut"/>
    <n v="6824"/>
    <x v="3"/>
    <s v="OFF-LA-10001045"/>
    <s v="Office Supplies"/>
    <s v="Labels"/>
    <s v="Permanent Self-Adhesive File Folder Labels for Typewriters by Universal"/>
    <n v="13.049999999999999"/>
    <n v="5"/>
    <n v="0"/>
    <n v="6.0029999999999992"/>
  </r>
  <r>
    <n v="4262"/>
    <s v="CA-2014-158344"/>
    <x v="3"/>
    <x v="783"/>
    <d v="2014-08-12T00:00:00"/>
    <s v="Standard Class"/>
    <s v="CC-12475"/>
    <s v="Cindy Chapman"/>
    <x v="0"/>
    <s v="United States"/>
    <s v="Moorhead"/>
    <s v="Minnesota"/>
    <n v="56560"/>
    <x v="2"/>
    <s v="TEC-AC-10002006"/>
    <s v="Technology"/>
    <s v="Accessories"/>
    <s v="Memorex Micro Travel Drive 16 GB"/>
    <n v="63.96"/>
    <n v="4"/>
    <n v="0"/>
    <n v="19.827599999999997"/>
  </r>
  <r>
    <n v="4263"/>
    <s v="CA-2014-123351"/>
    <x v="3"/>
    <x v="296"/>
    <d v="2014-09-26T00:00:00"/>
    <s v="Standard Class"/>
    <s v="KT-16480"/>
    <s v="Kean Thornton"/>
    <x v="0"/>
    <s v="United States"/>
    <s v="Columbus"/>
    <s v="Georgia"/>
    <n v="31907"/>
    <x v="0"/>
    <s v="OFF-AP-10001242"/>
    <s v="Office Supplies"/>
    <s v="Appliances"/>
    <s v="APC 7 Outlet Network SurgeArrest Surge Protector"/>
    <n v="80.48"/>
    <n v="1"/>
    <n v="0"/>
    <n v="24.143999999999998"/>
  </r>
  <r>
    <n v="4264"/>
    <s v="CA-2014-110429"/>
    <x v="3"/>
    <x v="132"/>
    <d v="2014-11-09T00:00:00"/>
    <s v="Standard Class"/>
    <s v="DM-13015"/>
    <s v="Darrin Martin"/>
    <x v="0"/>
    <s v="United States"/>
    <s v="Philadelphia"/>
    <s v="Pennsylvania"/>
    <n v="19143"/>
    <x v="3"/>
    <s v="OFF-BI-10000216"/>
    <s v="Office Supplies"/>
    <s v="Binders"/>
    <s v="Mead 1st Gear 2&quot; Zipper Binder, Asst. Colors"/>
    <n v="11.673000000000002"/>
    <n v="3"/>
    <n v="0.7"/>
    <n v="-7.782"/>
  </r>
  <r>
    <n v="4265"/>
    <s v="US-2013-131611"/>
    <x v="0"/>
    <x v="732"/>
    <d v="2013-11-10T00:00:00"/>
    <s v="Standard Class"/>
    <s v="EP-13915"/>
    <s v="Emily Phan"/>
    <x v="0"/>
    <s v="United States"/>
    <s v="Houston"/>
    <s v="Texas"/>
    <n v="77036"/>
    <x v="2"/>
    <s v="FUR-TA-10002774"/>
    <s v="Furniture"/>
    <s v="Tables"/>
    <s v="Laminate Occasional Tables"/>
    <n v="863.12799999999993"/>
    <n v="8"/>
    <n v="0.3"/>
    <n v="-160.29520000000008"/>
  </r>
  <r>
    <n v="4266"/>
    <s v="US-2013-131611"/>
    <x v="0"/>
    <x v="732"/>
    <d v="2013-11-10T00:00:00"/>
    <s v="Standard Class"/>
    <s v="EP-13915"/>
    <s v="Emily Phan"/>
    <x v="0"/>
    <s v="United States"/>
    <s v="Houston"/>
    <s v="Texas"/>
    <n v="77036"/>
    <x v="2"/>
    <s v="OFF-BI-10004364"/>
    <s v="Office Supplies"/>
    <s v="Binders"/>
    <s v="Storex Dura Pro Binders"/>
    <n v="3.5639999999999992"/>
    <n v="3"/>
    <n v="0.8"/>
    <n v="-6.2370000000000019"/>
  </r>
  <r>
    <n v="4267"/>
    <s v="US-2013-131611"/>
    <x v="0"/>
    <x v="732"/>
    <d v="2013-11-10T00:00:00"/>
    <s v="Standard Class"/>
    <s v="EP-13915"/>
    <s v="Emily Phan"/>
    <x v="0"/>
    <s v="United States"/>
    <s v="Houston"/>
    <s v="Texas"/>
    <n v="77036"/>
    <x v="2"/>
    <s v="FUR-BO-10000780"/>
    <s v="Furniture"/>
    <s v="Bookcases"/>
    <s v="O'Sullivan Plantations 2-Door Library in Landvery Oak"/>
    <n v="956.6647999999999"/>
    <n v="7"/>
    <n v="0.32"/>
    <n v="-225.09759999999991"/>
  </r>
  <r>
    <n v="4268"/>
    <s v="US-2013-131611"/>
    <x v="0"/>
    <x v="732"/>
    <d v="2013-11-10T00:00:00"/>
    <s v="Standard Class"/>
    <s v="EP-13915"/>
    <s v="Emily Phan"/>
    <x v="0"/>
    <s v="United States"/>
    <s v="Houston"/>
    <s v="Texas"/>
    <n v="77036"/>
    <x v="2"/>
    <s v="OFF-BI-10001989"/>
    <s v="Office Supplies"/>
    <s v="Binders"/>
    <s v="Premium Transparent Presentation Covers by GBC"/>
    <n v="12.587999999999997"/>
    <n v="3"/>
    <n v="0.8"/>
    <n v="-20.140800000000006"/>
  </r>
  <r>
    <n v="4269"/>
    <s v="US-2013-131611"/>
    <x v="0"/>
    <x v="732"/>
    <d v="2013-11-10T00:00:00"/>
    <s v="Standard Class"/>
    <s v="EP-13915"/>
    <s v="Emily Phan"/>
    <x v="0"/>
    <s v="United States"/>
    <s v="Houston"/>
    <s v="Texas"/>
    <n v="77036"/>
    <x v="2"/>
    <s v="TEC-AC-10004001"/>
    <s v="Technology"/>
    <s v="Accessories"/>
    <s v="Logitech Wireless Headset H600 Over-The-Head Design"/>
    <n v="171.96"/>
    <n v="5"/>
    <n v="0.2"/>
    <n v="45.139500000000005"/>
  </r>
  <r>
    <n v="4270"/>
    <s v="US-2014-124821"/>
    <x v="3"/>
    <x v="643"/>
    <d v="2014-06-30T00:00:00"/>
    <s v="Second Class"/>
    <s v="AM-10705"/>
    <s v="Anne McFarland"/>
    <x v="0"/>
    <s v="United States"/>
    <s v="Seattle"/>
    <s v="Washington"/>
    <n v="98115"/>
    <x v="1"/>
    <s v="FUR-TA-10000688"/>
    <s v="Furniture"/>
    <s v="Tables"/>
    <s v="Chromcraft Bull-Nose Wood Round Conference Table Top, Wood Base"/>
    <n v="871.4"/>
    <n v="4"/>
    <n v="0"/>
    <n v="148.13799999999992"/>
  </r>
  <r>
    <n v="4271"/>
    <s v="CA-2012-166975"/>
    <x v="1"/>
    <x v="650"/>
    <d v="2012-11-30T00:00:00"/>
    <s v="Standard Class"/>
    <s v="SH-20635"/>
    <s v="Stefanie Holloman"/>
    <x v="1"/>
    <s v="United States"/>
    <s v="Jackson"/>
    <s v="Tennessee"/>
    <n v="38301"/>
    <x v="0"/>
    <s v="FUR-FU-10003930"/>
    <s v="Furniture"/>
    <s v="Furnishings"/>
    <s v="Howard Miller 12-3/4 Diameter Accuwave DS  Wall Clock"/>
    <n v="692.47199999999998"/>
    <n v="11"/>
    <n v="0.2"/>
    <n v="190.42980000000006"/>
  </r>
  <r>
    <n v="4272"/>
    <s v="CA-2013-123806"/>
    <x v="0"/>
    <x v="390"/>
    <d v="2013-11-28T00:00:00"/>
    <s v="Second Class"/>
    <s v="LA-16780"/>
    <s v="Laura Armstrong"/>
    <x v="1"/>
    <s v="United States"/>
    <s v="Baltimore"/>
    <s v="Maryland"/>
    <n v="21215"/>
    <x v="3"/>
    <s v="FUR-FU-10000965"/>
    <s v="Furniture"/>
    <s v="Furnishings"/>
    <s v="Howard Miller 11-1/2&quot; Diameter Ridgewood Wall Clock"/>
    <n v="207.76"/>
    <n v="4"/>
    <n v="0"/>
    <n v="85.181600000000003"/>
  </r>
  <r>
    <n v="4273"/>
    <s v="US-2014-158505"/>
    <x v="3"/>
    <x v="246"/>
    <d v="2014-07-22T00:00:00"/>
    <s v="Same Day"/>
    <s v="SF-20200"/>
    <s v="Sarah Foster"/>
    <x v="0"/>
    <s v="United States"/>
    <s v="Murray"/>
    <s v="Utah"/>
    <n v="84107"/>
    <x v="1"/>
    <s v="TEC-PH-10004071"/>
    <s v="Technology"/>
    <s v="Phones"/>
    <s v="PayAnywhere Card Reader"/>
    <n v="71.928000000000011"/>
    <n v="9"/>
    <n v="0.2"/>
    <n v="6.2936999999999976"/>
  </r>
  <r>
    <n v="4274"/>
    <s v="US-2014-158505"/>
    <x v="3"/>
    <x v="246"/>
    <d v="2014-07-22T00:00:00"/>
    <s v="Same Day"/>
    <s v="SF-20200"/>
    <s v="Sarah Foster"/>
    <x v="0"/>
    <s v="United States"/>
    <s v="Murray"/>
    <s v="Utah"/>
    <n v="84107"/>
    <x v="1"/>
    <s v="OFF-AR-10001044"/>
    <s v="Office Supplies"/>
    <s v="Art"/>
    <s v="BOSTON Ranger #55 Pencil Sharpener, Black"/>
    <n v="25.99"/>
    <n v="1"/>
    <n v="0"/>
    <n v="7.5370999999999988"/>
  </r>
  <r>
    <n v="4275"/>
    <s v="CA-2012-142692"/>
    <x v="1"/>
    <x v="924"/>
    <d v="2012-10-28T00:00:00"/>
    <s v="Standard Class"/>
    <s v="AG-10495"/>
    <s v="Andrew Gjertsen"/>
    <x v="1"/>
    <s v="United States"/>
    <s v="Seattle"/>
    <s v="Washington"/>
    <n v="98105"/>
    <x v="1"/>
    <s v="OFF-BI-10004140"/>
    <s v="Office Supplies"/>
    <s v="Binders"/>
    <s v="Avery Non-Stick Binders"/>
    <n v="3.5920000000000005"/>
    <n v="1"/>
    <n v="0.2"/>
    <n v="1.1224999999999996"/>
  </r>
  <r>
    <n v="4276"/>
    <s v="CA-2012-123456"/>
    <x v="1"/>
    <x v="584"/>
    <d v="2012-07-13T00:00:00"/>
    <s v="Standard Class"/>
    <s v="KN-16450"/>
    <s v="Kean Nguyen"/>
    <x v="1"/>
    <s v="United States"/>
    <s v="Dallas"/>
    <s v="Texas"/>
    <n v="75220"/>
    <x v="2"/>
    <s v="OFF-AP-10002684"/>
    <s v="Office Supplies"/>
    <s v="Appliances"/>
    <s v="Acco 7-Outlet Masterpiece Power Center, Wihtout Fax/Phone Line Protection"/>
    <n v="48.631999999999991"/>
    <n v="2"/>
    <n v="0.8"/>
    <n v="-121.58000000000004"/>
  </r>
  <r>
    <n v="4277"/>
    <s v="CA-2014-151358"/>
    <x v="3"/>
    <x v="238"/>
    <d v="2014-08-23T00:00:00"/>
    <s v="Standard Class"/>
    <s v="NF-18595"/>
    <s v="Nicole Fjeld"/>
    <x v="2"/>
    <s v="United States"/>
    <s v="Seattle"/>
    <s v="Washington"/>
    <n v="98105"/>
    <x v="1"/>
    <s v="OFF-ST-10000046"/>
    <s v="Office Supplies"/>
    <s v="Storage"/>
    <s v="Fellowes Super Stor/Drawer Files"/>
    <n v="323.10000000000002"/>
    <n v="2"/>
    <n v="0"/>
    <n v="61.38900000000001"/>
  </r>
  <r>
    <n v="4278"/>
    <s v="US-2013-107440"/>
    <x v="0"/>
    <x v="947"/>
    <d v="2013-04-21T00:00:00"/>
    <s v="Standard Class"/>
    <s v="BS-11365"/>
    <s v="Bill Shonely"/>
    <x v="1"/>
    <s v="United States"/>
    <s v="Lakewood"/>
    <s v="New Jersey"/>
    <n v="8701"/>
    <x v="3"/>
    <s v="TEC-MA-10001047"/>
    <s v="Technology"/>
    <s v="Machines"/>
    <s v="3D Systems Cube Printer, 2nd Generation, Magenta"/>
    <n v="9099.93"/>
    <n v="7"/>
    <n v="0"/>
    <n v="2365.9817999999996"/>
  </r>
  <r>
    <n v="4279"/>
    <s v="US-2013-107440"/>
    <x v="0"/>
    <x v="947"/>
    <d v="2013-04-21T00:00:00"/>
    <s v="Standard Class"/>
    <s v="BS-11365"/>
    <s v="Bill Shonely"/>
    <x v="1"/>
    <s v="United States"/>
    <s v="Lakewood"/>
    <s v="New Jersey"/>
    <n v="8701"/>
    <x v="3"/>
    <s v="FUR-FU-10000550"/>
    <s v="Furniture"/>
    <s v="Furnishings"/>
    <s v="Stacking Trays by OIC"/>
    <n v="9.9600000000000009"/>
    <n v="2"/>
    <n v="0"/>
    <n v="3.2867999999999995"/>
  </r>
  <r>
    <n v="4280"/>
    <s v="US-2013-107440"/>
    <x v="0"/>
    <x v="947"/>
    <d v="2013-04-21T00:00:00"/>
    <s v="Standard Class"/>
    <s v="BS-11365"/>
    <s v="Bill Shonely"/>
    <x v="1"/>
    <s v="United States"/>
    <s v="Lakewood"/>
    <s v="New Jersey"/>
    <n v="8701"/>
    <x v="3"/>
    <s v="OFF-BI-10002432"/>
    <s v="Office Supplies"/>
    <s v="Binders"/>
    <s v="Wilson Jones Standard D-Ring Binders"/>
    <n v="25.299999999999997"/>
    <n v="5"/>
    <n v="0"/>
    <n v="11.890999999999998"/>
  </r>
  <r>
    <n v="4281"/>
    <s v="CA-2011-166989"/>
    <x v="2"/>
    <x v="687"/>
    <d v="2011-11-18T00:00:00"/>
    <s v="Standard Class"/>
    <s v="RM-19675"/>
    <s v="Robert Marley"/>
    <x v="2"/>
    <s v="United States"/>
    <s v="New York City"/>
    <s v="New York"/>
    <n v="10011"/>
    <x v="3"/>
    <s v="OFF-PA-10004470"/>
    <s v="Office Supplies"/>
    <s v="Paper"/>
    <s v="Adams Write n' Stick Phone Message Book, 11&quot; X 5 1/4&quot;, 200 Messages"/>
    <n v="11.36"/>
    <n v="2"/>
    <n v="0"/>
    <n v="5.2255999999999991"/>
  </r>
  <r>
    <n v="4282"/>
    <s v="CA-2011-166989"/>
    <x v="2"/>
    <x v="687"/>
    <d v="2011-11-18T00:00:00"/>
    <s v="Standard Class"/>
    <s v="RM-19675"/>
    <s v="Robert Marley"/>
    <x v="2"/>
    <s v="United States"/>
    <s v="New York City"/>
    <s v="New York"/>
    <n v="10011"/>
    <x v="3"/>
    <s v="FUR-CH-10001797"/>
    <s v="Furniture"/>
    <s v="Chairs"/>
    <s v="Safco Chair Connectors, 6/Carton"/>
    <n v="69.263999999999996"/>
    <n v="2"/>
    <n v="0.1"/>
    <n v="14.62239999999999"/>
  </r>
  <r>
    <n v="4283"/>
    <s v="CA-2011-103100"/>
    <x v="2"/>
    <x v="414"/>
    <d v="2011-12-23T00:00:00"/>
    <s v="First Class"/>
    <s v="AB-10105"/>
    <s v="Adrian Barton"/>
    <x v="0"/>
    <s v="United States"/>
    <s v="Indianapolis"/>
    <s v="Indiana"/>
    <n v="46203"/>
    <x v="2"/>
    <s v="OFF-LA-10003720"/>
    <s v="Office Supplies"/>
    <s v="Labels"/>
    <s v="Avery 487"/>
    <n v="3.69"/>
    <n v="1"/>
    <n v="0"/>
    <n v="1.7343"/>
  </r>
  <r>
    <n v="4284"/>
    <s v="CA-2011-103100"/>
    <x v="2"/>
    <x v="414"/>
    <d v="2011-12-23T00:00:00"/>
    <s v="First Class"/>
    <s v="AB-10105"/>
    <s v="Adrian Barton"/>
    <x v="0"/>
    <s v="United States"/>
    <s v="Indianapolis"/>
    <s v="Indiana"/>
    <n v="46203"/>
    <x v="2"/>
    <s v="OFF-BI-10004600"/>
    <s v="Office Supplies"/>
    <s v="Binders"/>
    <s v="Ibico Ibimaster 300 Manual Binding System"/>
    <n v="1103.97"/>
    <n v="3"/>
    <n v="0"/>
    <n v="496.78649999999993"/>
  </r>
  <r>
    <n v="4285"/>
    <s v="CA-2012-105690"/>
    <x v="1"/>
    <x v="82"/>
    <d v="2012-11-26T00:00:00"/>
    <s v="Second Class"/>
    <s v="CA-11965"/>
    <s v="Carol Adams"/>
    <x v="1"/>
    <s v="United States"/>
    <s v="Port Arthur"/>
    <s v="Texas"/>
    <n v="77642"/>
    <x v="2"/>
    <s v="FUR-BO-10003965"/>
    <s v="Furniture"/>
    <s v="Bookcases"/>
    <s v="O'Sullivan Manor Hill 2-Door Library in Brianna Oak"/>
    <n v="246.13279999999997"/>
    <n v="2"/>
    <n v="0.32"/>
    <n v="-76.011599999999973"/>
  </r>
  <r>
    <n v="4286"/>
    <s v="CA-2012-105690"/>
    <x v="1"/>
    <x v="82"/>
    <d v="2012-11-26T00:00:00"/>
    <s v="Second Class"/>
    <s v="CA-11965"/>
    <s v="Carol Adams"/>
    <x v="1"/>
    <s v="United States"/>
    <s v="Port Arthur"/>
    <s v="Texas"/>
    <n v="77642"/>
    <x v="2"/>
    <s v="OFF-LA-10000240"/>
    <s v="Office Supplies"/>
    <s v="Labels"/>
    <s v="Self-Adhesive Address Labels for Typewriters by Universal"/>
    <n v="11.696"/>
    <n v="2"/>
    <n v="0.2"/>
    <n v="3.9473999999999996"/>
  </r>
  <r>
    <n v="4287"/>
    <s v="CA-2012-105690"/>
    <x v="1"/>
    <x v="82"/>
    <d v="2012-11-26T00:00:00"/>
    <s v="Second Class"/>
    <s v="CA-11965"/>
    <s v="Carol Adams"/>
    <x v="1"/>
    <s v="United States"/>
    <s v="Port Arthur"/>
    <s v="Texas"/>
    <n v="77642"/>
    <x v="2"/>
    <s v="TEC-CO-10001571"/>
    <s v="Technology"/>
    <s v="Copiers"/>
    <s v="Sharp 1540cs Digital Laser Copier"/>
    <n v="439.99200000000002"/>
    <n v="1"/>
    <n v="0.2"/>
    <n v="164.99700000000001"/>
  </r>
  <r>
    <n v="4288"/>
    <s v="CA-2014-127516"/>
    <x v="3"/>
    <x v="116"/>
    <d v="2015-01-04T00:00:00"/>
    <s v="Standard Class"/>
    <s v="EH-14005"/>
    <s v="Erica Hernandez"/>
    <x v="2"/>
    <s v="United States"/>
    <s v="Nashville"/>
    <s v="Tennessee"/>
    <n v="37211"/>
    <x v="0"/>
    <s v="OFF-ST-10000736"/>
    <s v="Office Supplies"/>
    <s v="Storage"/>
    <s v="Carina Double Wide Media Storage Towers in Natural &amp; Black"/>
    <n v="64.784000000000006"/>
    <n v="1"/>
    <n v="0.2"/>
    <n v="-12.956800000000005"/>
  </r>
  <r>
    <n v="4289"/>
    <s v="US-2012-117184"/>
    <x v="1"/>
    <x v="961"/>
    <d v="2012-05-21T00:00:00"/>
    <s v="Standard Class"/>
    <s v="ON-18715"/>
    <s v="Odella Nelson"/>
    <x v="1"/>
    <s v="United States"/>
    <s v="Houston"/>
    <s v="Texas"/>
    <n v="77095"/>
    <x v="2"/>
    <s v="OFF-BI-10002082"/>
    <s v="Office Supplies"/>
    <s v="Binders"/>
    <s v="GBC Twin Loop Wire Binding Elements"/>
    <n v="33.279999999999994"/>
    <n v="5"/>
    <n v="0.8"/>
    <n v="-49.92"/>
  </r>
  <r>
    <n v="4290"/>
    <s v="US-2012-117184"/>
    <x v="1"/>
    <x v="961"/>
    <d v="2012-05-21T00:00:00"/>
    <s v="Standard Class"/>
    <s v="ON-18715"/>
    <s v="Odella Nelson"/>
    <x v="1"/>
    <s v="United States"/>
    <s v="Houston"/>
    <s v="Texas"/>
    <n v="77095"/>
    <x v="2"/>
    <s v="OFF-PA-10002250"/>
    <s v="Office Supplies"/>
    <s v="Paper"/>
    <s v="Things To Do Today Pad"/>
    <n v="14.088000000000001"/>
    <n v="3"/>
    <n v="0.2"/>
    <n v="4.9307999999999996"/>
  </r>
  <r>
    <n v="4291"/>
    <s v="CA-2014-102407"/>
    <x v="3"/>
    <x v="34"/>
    <d v="2014-12-14T00:00:00"/>
    <s v="Second Class"/>
    <s v="AT-10435"/>
    <s v="Alyssa Tate"/>
    <x v="2"/>
    <s v="United States"/>
    <s v="Los Angeles"/>
    <s v="California"/>
    <n v="90004"/>
    <x v="1"/>
    <s v="OFF-AR-10000122"/>
    <s v="Office Supplies"/>
    <s v="Art"/>
    <s v="Newell 314"/>
    <n v="11.16"/>
    <n v="2"/>
    <n v="0"/>
    <n v="2.7899999999999991"/>
  </r>
  <r>
    <n v="4292"/>
    <s v="CA-2014-102407"/>
    <x v="3"/>
    <x v="34"/>
    <d v="2014-12-14T00:00:00"/>
    <s v="Second Class"/>
    <s v="AT-10435"/>
    <s v="Alyssa Tate"/>
    <x v="2"/>
    <s v="United States"/>
    <s v="Los Angeles"/>
    <s v="California"/>
    <n v="90004"/>
    <x v="1"/>
    <s v="FUR-TA-10003748"/>
    <s v="Furniture"/>
    <s v="Tables"/>
    <s v="Bevis 36 x 72 Conference Tables"/>
    <n v="896.32799999999997"/>
    <n v="9"/>
    <n v="0.2"/>
    <n v="22.408199999999994"/>
  </r>
  <r>
    <n v="4293"/>
    <s v="CA-2014-102407"/>
    <x v="3"/>
    <x v="34"/>
    <d v="2014-12-14T00:00:00"/>
    <s v="Second Class"/>
    <s v="AT-10435"/>
    <s v="Alyssa Tate"/>
    <x v="2"/>
    <s v="United States"/>
    <s v="Los Angeles"/>
    <s v="California"/>
    <n v="90004"/>
    <x v="1"/>
    <s v="OFF-AP-10001394"/>
    <s v="Office Supplies"/>
    <s v="Appliances"/>
    <s v="Harmony Air Purifier"/>
    <n v="189"/>
    <n v="1"/>
    <n v="0"/>
    <n v="68.039999999999992"/>
  </r>
  <r>
    <n v="4294"/>
    <s v="CA-2014-130967"/>
    <x v="3"/>
    <x v="434"/>
    <d v="2014-03-17T00:00:00"/>
    <s v="Standard Class"/>
    <s v="EB-13870"/>
    <s v="Emily Burns"/>
    <x v="0"/>
    <s v="United States"/>
    <s v="Philadelphia"/>
    <s v="Pennsylvania"/>
    <n v="19140"/>
    <x v="3"/>
    <s v="TEC-PH-10004896"/>
    <s v="Technology"/>
    <s v="Phones"/>
    <s v="Nokia Lumia 521 (T-Mobile)"/>
    <n v="53.981999999999999"/>
    <n v="3"/>
    <n v="0.4"/>
    <n v="-10.796399999999995"/>
  </r>
  <r>
    <n v="4295"/>
    <s v="CA-2014-101581"/>
    <x v="3"/>
    <x v="760"/>
    <d v="2014-10-28T00:00:00"/>
    <s v="Standard Class"/>
    <s v="DW-13195"/>
    <s v="David Wiener"/>
    <x v="1"/>
    <s v="United States"/>
    <s v="Redmond"/>
    <s v="Oregon"/>
    <n v="97756"/>
    <x v="1"/>
    <s v="FUR-TA-10002607"/>
    <s v="Furniture"/>
    <s v="Tables"/>
    <s v="KI Conference Tables"/>
    <n v="177.22499999999999"/>
    <n v="5"/>
    <n v="0.5"/>
    <n v="-120.51299999999998"/>
  </r>
  <r>
    <n v="4296"/>
    <s v="CA-2014-169124"/>
    <x v="3"/>
    <x v="445"/>
    <d v="2014-07-11T00:00:00"/>
    <s v="Standard Class"/>
    <s v="MB-17305"/>
    <s v="Maria Bertelson"/>
    <x v="0"/>
    <s v="United States"/>
    <s v="Citrus Heights"/>
    <s v="California"/>
    <n v="95610"/>
    <x v="1"/>
    <s v="FUR-FU-10001215"/>
    <s v="Furniture"/>
    <s v="Furnishings"/>
    <s v="Howard Miller 11-1/2&quot; Diameter Brentwood Wall Clock"/>
    <n v="129.39000000000001"/>
    <n v="3"/>
    <n v="0"/>
    <n v="54.343800000000009"/>
  </r>
  <r>
    <n v="4297"/>
    <s v="CA-2014-117261"/>
    <x v="3"/>
    <x v="507"/>
    <d v="2014-09-11T00:00:00"/>
    <s v="Standard Class"/>
    <s v="TH-21235"/>
    <s v="Tiffany House"/>
    <x v="1"/>
    <s v="United States"/>
    <s v="Los Angeles"/>
    <s v="California"/>
    <n v="90032"/>
    <x v="1"/>
    <s v="OFF-ST-10000419"/>
    <s v="Office Supplies"/>
    <s v="Storage"/>
    <s v="Rogers Jumbo File, Granite"/>
    <n v="54.32"/>
    <n v="4"/>
    <n v="0"/>
    <n v="0.54319999999999879"/>
  </r>
  <r>
    <n v="4298"/>
    <s v="CA-2014-129021"/>
    <x v="3"/>
    <x v="962"/>
    <d v="2014-08-27T00:00:00"/>
    <s v="Second Class"/>
    <s v="PO-18850"/>
    <s v="Patrick O'Brill"/>
    <x v="0"/>
    <s v="United States"/>
    <s v="Tallahassee"/>
    <s v="Florida"/>
    <n v="32303"/>
    <x v="0"/>
    <s v="TEC-PH-10001459"/>
    <s v="Technology"/>
    <s v="Phones"/>
    <s v="Samsung Galaxy Mega 6.3"/>
    <n v="4367.8960000000006"/>
    <n v="13"/>
    <n v="0.2"/>
    <n v="327.59220000000005"/>
  </r>
  <r>
    <n v="4299"/>
    <s v="CA-2014-129021"/>
    <x v="3"/>
    <x v="962"/>
    <d v="2014-08-27T00:00:00"/>
    <s v="Second Class"/>
    <s v="PO-18850"/>
    <s v="Patrick O'Brill"/>
    <x v="0"/>
    <s v="United States"/>
    <s v="Tallahassee"/>
    <s v="Florida"/>
    <n v="32303"/>
    <x v="0"/>
    <s v="OFF-PA-10000241"/>
    <s v="Office Supplies"/>
    <s v="Paper"/>
    <s v="IBM Multi-Purpose Copy Paper, 8 1/2 x 11&quot;, Case"/>
    <n v="49.568000000000005"/>
    <n v="2"/>
    <n v="0.2"/>
    <n v="15.489999999999997"/>
  </r>
  <r>
    <n v="4300"/>
    <s v="CA-2014-129021"/>
    <x v="3"/>
    <x v="962"/>
    <d v="2014-08-27T00:00:00"/>
    <s v="Second Class"/>
    <s v="PO-18850"/>
    <s v="Patrick O'Brill"/>
    <x v="0"/>
    <s v="United States"/>
    <s v="Tallahassee"/>
    <s v="Florida"/>
    <n v="32303"/>
    <x v="0"/>
    <s v="OFF-AP-10003040"/>
    <s v="Office Supplies"/>
    <s v="Appliances"/>
    <s v="Fellowes 8 Outlet Superior Workstation Surge Protector w/o Phone/Fax/Modem Protection"/>
    <n v="161.376"/>
    <n v="6"/>
    <n v="0.2"/>
    <n v="12.103199999999994"/>
  </r>
  <r>
    <n v="4301"/>
    <s v="CA-2014-129021"/>
    <x v="3"/>
    <x v="962"/>
    <d v="2014-08-27T00:00:00"/>
    <s v="Second Class"/>
    <s v="PO-18850"/>
    <s v="Patrick O'Brill"/>
    <x v="0"/>
    <s v="United States"/>
    <s v="Tallahassee"/>
    <s v="Florida"/>
    <n v="32303"/>
    <x v="0"/>
    <s v="FUR-FU-10001852"/>
    <s v="Furniture"/>
    <s v="Furnishings"/>
    <s v="Eldon Regeneration Recycled Desk Accessories, Smoke"/>
    <n v="2.7840000000000003"/>
    <n v="2"/>
    <n v="0.2"/>
    <n v="0.41759999999999986"/>
  </r>
  <r>
    <n v="4302"/>
    <s v="CA-2014-129021"/>
    <x v="3"/>
    <x v="962"/>
    <d v="2014-08-27T00:00:00"/>
    <s v="Second Class"/>
    <s v="PO-18850"/>
    <s v="Patrick O'Brill"/>
    <x v="0"/>
    <s v="United States"/>
    <s v="Tallahassee"/>
    <s v="Florida"/>
    <n v="32303"/>
    <x v="0"/>
    <s v="OFF-PA-10000141"/>
    <s v="Office Supplies"/>
    <s v="Paper"/>
    <s v="Ampad Evidence Wirebond Steno Books, 6&quot; x 9&quot;"/>
    <n v="8.7200000000000006"/>
    <n v="5"/>
    <n v="0.2"/>
    <n v="2.9429999999999992"/>
  </r>
  <r>
    <n v="4303"/>
    <s v="CA-2011-123253"/>
    <x v="2"/>
    <x v="963"/>
    <d v="2011-08-25T00:00:00"/>
    <s v="Second Class"/>
    <s v="DE-13255"/>
    <s v="Deanra Eno"/>
    <x v="2"/>
    <s v="United States"/>
    <s v="Lakewood"/>
    <s v="Ohio"/>
    <n v="44107"/>
    <x v="3"/>
    <s v="OFF-AR-10002804"/>
    <s v="Office Supplies"/>
    <s v="Art"/>
    <s v="Faber Castell Col-Erase Pencils"/>
    <n v="3.9119999999999999"/>
    <n v="1"/>
    <n v="0.2"/>
    <n v="1.0269000000000001"/>
  </r>
  <r>
    <n v="4304"/>
    <s v="CA-2013-121601"/>
    <x v="0"/>
    <x v="964"/>
    <d v="2013-10-05T00:00:00"/>
    <s v="Same Day"/>
    <s v="MO-17500"/>
    <s v="Mary O'Rourke"/>
    <x v="0"/>
    <s v="United States"/>
    <s v="The Colony"/>
    <s v="Texas"/>
    <n v="75056"/>
    <x v="2"/>
    <s v="OFF-EN-10003862"/>
    <s v="Office Supplies"/>
    <s v="Envelopes"/>
    <s v="Laser &amp; Ink Jet Business Envelopes"/>
    <n v="59.751999999999995"/>
    <n v="7"/>
    <n v="0.2"/>
    <n v="19.4194"/>
  </r>
  <r>
    <n v="4305"/>
    <s v="CA-2011-162278"/>
    <x v="2"/>
    <x v="965"/>
    <d v="2011-10-30T00:00:00"/>
    <s v="Second Class"/>
    <s v="AH-10585"/>
    <s v="Angele Hood"/>
    <x v="0"/>
    <s v="United States"/>
    <s v="Seattle"/>
    <s v="Washington"/>
    <n v="98105"/>
    <x v="1"/>
    <s v="FUR-FU-10000448"/>
    <s v="Furniture"/>
    <s v="Furnishings"/>
    <s v="Tenex Chairmats For Use With Carpeted Floors"/>
    <n v="63.92"/>
    <n v="4"/>
    <n v="0"/>
    <n v="3.195999999999998"/>
  </r>
  <r>
    <n v="4306"/>
    <s v="CA-2011-162278"/>
    <x v="2"/>
    <x v="965"/>
    <d v="2011-10-30T00:00:00"/>
    <s v="Second Class"/>
    <s v="AH-10585"/>
    <s v="Angele Hood"/>
    <x v="0"/>
    <s v="United States"/>
    <s v="Seattle"/>
    <s v="Washington"/>
    <n v="98105"/>
    <x v="1"/>
    <s v="TEC-PH-10000526"/>
    <s v="Technology"/>
    <s v="Phones"/>
    <s v="Vtech CS6719"/>
    <n v="383.96000000000004"/>
    <n v="5"/>
    <n v="0.2"/>
    <n v="38.396000000000015"/>
  </r>
  <r>
    <n v="4307"/>
    <s v="CA-2013-161095"/>
    <x v="0"/>
    <x v="931"/>
    <d v="2013-06-29T00:00:00"/>
    <s v="Same Day"/>
    <s v="CS-12250"/>
    <s v="Chris Selesnick"/>
    <x v="1"/>
    <s v="United States"/>
    <s v="Los Angeles"/>
    <s v="California"/>
    <n v="90032"/>
    <x v="1"/>
    <s v="OFF-BI-10002764"/>
    <s v="Office Supplies"/>
    <s v="Binders"/>
    <s v="Recycled Pressboard Report Cover with Reinforced Top Hinge"/>
    <n v="7.7520000000000007"/>
    <n v="3"/>
    <n v="0.2"/>
    <n v="2.8100999999999998"/>
  </r>
  <r>
    <n v="4308"/>
    <s v="CA-2013-161095"/>
    <x v="0"/>
    <x v="931"/>
    <d v="2013-06-29T00:00:00"/>
    <s v="Same Day"/>
    <s v="CS-12250"/>
    <s v="Chris Selesnick"/>
    <x v="1"/>
    <s v="United States"/>
    <s v="Los Angeles"/>
    <s v="California"/>
    <n v="90032"/>
    <x v="1"/>
    <s v="OFF-BI-10001524"/>
    <s v="Office Supplies"/>
    <s v="Binders"/>
    <s v="GBC Premium Transparent Covers with Diagonal Lined Pattern"/>
    <n v="33.568000000000005"/>
    <n v="2"/>
    <n v="0.2"/>
    <n v="11.748799999999997"/>
  </r>
  <r>
    <n v="4309"/>
    <s v="CA-2011-125829"/>
    <x v="2"/>
    <x v="130"/>
    <d v="2011-11-11T00:00:00"/>
    <s v="Standard Class"/>
    <s v="WB-21850"/>
    <s v="William Brown"/>
    <x v="0"/>
    <s v="United States"/>
    <s v="Los Angeles"/>
    <s v="California"/>
    <n v="90045"/>
    <x v="1"/>
    <s v="TEC-PH-10001079"/>
    <s v="Technology"/>
    <s v="Phones"/>
    <s v="Polycom SoundPoint Pro SE-225 Corded phone"/>
    <n v="666.34400000000005"/>
    <n v="7"/>
    <n v="0.2"/>
    <n v="66.634399999999971"/>
  </r>
  <r>
    <n v="4310"/>
    <s v="CA-2011-125829"/>
    <x v="2"/>
    <x v="130"/>
    <d v="2011-11-11T00:00:00"/>
    <s v="Standard Class"/>
    <s v="WB-21850"/>
    <s v="William Brown"/>
    <x v="0"/>
    <s v="United States"/>
    <s v="Los Angeles"/>
    <s v="California"/>
    <n v="90045"/>
    <x v="1"/>
    <s v="FUR-TA-10002041"/>
    <s v="Furniture"/>
    <s v="Tables"/>
    <s v="Bevis Round Conference Table Top, X-Base"/>
    <n v="573.72799999999995"/>
    <n v="4"/>
    <n v="0.2"/>
    <n v="-64.544399999999968"/>
  </r>
  <r>
    <n v="4311"/>
    <s v="CA-2011-125829"/>
    <x v="2"/>
    <x v="130"/>
    <d v="2011-11-11T00:00:00"/>
    <s v="Standard Class"/>
    <s v="WB-21850"/>
    <s v="William Brown"/>
    <x v="0"/>
    <s v="United States"/>
    <s v="Los Angeles"/>
    <s v="California"/>
    <n v="90045"/>
    <x v="1"/>
    <s v="OFF-BI-10001036"/>
    <s v="Office Supplies"/>
    <s v="Binders"/>
    <s v="Cardinal EasyOpen D-Ring Binders"/>
    <n v="21.936000000000003"/>
    <n v="3"/>
    <n v="0.2"/>
    <n v="8.2259999999999991"/>
  </r>
  <r>
    <n v="4312"/>
    <s v="CA-2011-125829"/>
    <x v="2"/>
    <x v="130"/>
    <d v="2011-11-11T00:00:00"/>
    <s v="Standard Class"/>
    <s v="WB-21850"/>
    <s v="William Brown"/>
    <x v="0"/>
    <s v="United States"/>
    <s v="Los Angeles"/>
    <s v="California"/>
    <n v="90045"/>
    <x v="1"/>
    <s v="OFF-PA-10000223"/>
    <s v="Office Supplies"/>
    <s v="Paper"/>
    <s v="Xerox 2000"/>
    <n v="19.440000000000001"/>
    <n v="3"/>
    <n v="0"/>
    <n v="9.3312000000000008"/>
  </r>
  <r>
    <n v="4313"/>
    <s v="CA-2011-125829"/>
    <x v="2"/>
    <x v="130"/>
    <d v="2011-11-11T00:00:00"/>
    <s v="Standard Class"/>
    <s v="WB-21850"/>
    <s v="William Brown"/>
    <x v="0"/>
    <s v="United States"/>
    <s v="Los Angeles"/>
    <s v="California"/>
    <n v="90045"/>
    <x v="1"/>
    <s v="TEC-MA-10003246"/>
    <s v="Technology"/>
    <s v="Machines"/>
    <s v="Hewlett-Packard Deskjet D4360 Printer"/>
    <n v="447.96800000000007"/>
    <n v="4"/>
    <n v="0.2"/>
    <n v="139.98999999999995"/>
  </r>
  <r>
    <n v="4314"/>
    <s v="CA-2011-123127"/>
    <x v="2"/>
    <x v="78"/>
    <d v="2011-09-12T00:00:00"/>
    <s v="Standard Class"/>
    <s v="SP-20620"/>
    <s v="Stefania Perrino"/>
    <x v="1"/>
    <s v="United States"/>
    <s v="Long Beach"/>
    <s v="New York"/>
    <n v="11561"/>
    <x v="3"/>
    <s v="OFF-AP-10001962"/>
    <s v="Office Supplies"/>
    <s v="Appliances"/>
    <s v="Black &amp; Decker Filter for Double Action Dustbuster Cordless Vac BLDV7210"/>
    <n v="16.78"/>
    <n v="2"/>
    <n v="0"/>
    <n v="4.1950000000000003"/>
  </r>
  <r>
    <n v="4315"/>
    <s v="CA-2012-115945"/>
    <x v="1"/>
    <x v="608"/>
    <d v="2012-07-01T00:00:00"/>
    <s v="Standard Class"/>
    <s v="AB-10165"/>
    <s v="Alan Barnes"/>
    <x v="0"/>
    <s v="United States"/>
    <s v="Los Angeles"/>
    <s v="California"/>
    <n v="90045"/>
    <x v="1"/>
    <s v="OFF-AR-10004062"/>
    <s v="Office Supplies"/>
    <s v="Art"/>
    <s v="Staples"/>
    <n v="20.96"/>
    <n v="2"/>
    <n v="0"/>
    <n v="5.24"/>
  </r>
  <r>
    <n v="4316"/>
    <s v="CA-2012-115945"/>
    <x v="1"/>
    <x v="608"/>
    <d v="2012-07-01T00:00:00"/>
    <s v="Standard Class"/>
    <s v="AB-10165"/>
    <s v="Alan Barnes"/>
    <x v="0"/>
    <s v="United States"/>
    <s v="Los Angeles"/>
    <s v="California"/>
    <n v="90045"/>
    <x v="1"/>
    <s v="OFF-BI-10004330"/>
    <s v="Office Supplies"/>
    <s v="Binders"/>
    <s v="GBC Velobind Prepunched Cover Sets, Regency Series"/>
    <n v="88.751999999999995"/>
    <n v="3"/>
    <n v="0.2"/>
    <n v="27.734999999999996"/>
  </r>
  <r>
    <n v="4317"/>
    <s v="CA-2012-115945"/>
    <x v="1"/>
    <x v="608"/>
    <d v="2012-07-01T00:00:00"/>
    <s v="Standard Class"/>
    <s v="AB-10165"/>
    <s v="Alan Barnes"/>
    <x v="0"/>
    <s v="United States"/>
    <s v="Los Angeles"/>
    <s v="California"/>
    <n v="90045"/>
    <x v="1"/>
    <s v="OFF-ST-10001963"/>
    <s v="Office Supplies"/>
    <s v="Storage"/>
    <s v="Tennsco Regal Shelving Units"/>
    <n v="304.23"/>
    <n v="3"/>
    <n v="0"/>
    <n v="9.126899999999992"/>
  </r>
  <r>
    <n v="4318"/>
    <s v="CA-2012-136735"/>
    <x v="1"/>
    <x v="353"/>
    <d v="2012-08-02T00:00:00"/>
    <s v="Standard Class"/>
    <s v="HA-14920"/>
    <s v="Helen Andreada"/>
    <x v="0"/>
    <s v="United States"/>
    <s v="San Francisco"/>
    <s v="California"/>
    <n v="94110"/>
    <x v="1"/>
    <s v="OFF-EN-10002230"/>
    <s v="Office Supplies"/>
    <s v="Envelopes"/>
    <s v="Airmail Envelopes"/>
    <n v="167.86"/>
    <n v="2"/>
    <n v="0"/>
    <n v="78.894199999999998"/>
  </r>
  <r>
    <n v="4319"/>
    <s v="US-2014-136189"/>
    <x v="3"/>
    <x v="226"/>
    <d v="2014-12-12T00:00:00"/>
    <s v="Standard Class"/>
    <s v="DC-13285"/>
    <s v="Debra Catini"/>
    <x v="0"/>
    <s v="United States"/>
    <s v="Richmond"/>
    <s v="Virginia"/>
    <n v="23223"/>
    <x v="0"/>
    <s v="FUR-FU-10000175"/>
    <s v="Furniture"/>
    <s v="Furnishings"/>
    <s v="DAX Wood Document Frame."/>
    <n v="82.38"/>
    <n v="6"/>
    <n v="0"/>
    <n v="25.537799999999997"/>
  </r>
  <r>
    <n v="4320"/>
    <s v="CA-2011-152345"/>
    <x v="2"/>
    <x v="282"/>
    <d v="2012-01-03T00:00:00"/>
    <s v="Second Class"/>
    <s v="ST-20530"/>
    <s v="Shui Tom"/>
    <x v="0"/>
    <s v="United States"/>
    <s v="Albuquerque"/>
    <s v="New Mexico"/>
    <n v="87105"/>
    <x v="1"/>
    <s v="TEC-PH-10004897"/>
    <s v="Technology"/>
    <s v="Phones"/>
    <s v="Mediabridge Sport Armband iPhone 5s"/>
    <n v="23.976000000000003"/>
    <n v="3"/>
    <n v="0.2"/>
    <n v="-5.694300000000001"/>
  </r>
  <r>
    <n v="4321"/>
    <s v="CA-2011-152345"/>
    <x v="2"/>
    <x v="282"/>
    <d v="2012-01-03T00:00:00"/>
    <s v="Second Class"/>
    <s v="ST-20530"/>
    <s v="Shui Tom"/>
    <x v="0"/>
    <s v="United States"/>
    <s v="Albuquerque"/>
    <s v="New Mexico"/>
    <n v="87105"/>
    <x v="1"/>
    <s v="OFF-ST-10003123"/>
    <s v="Office Supplies"/>
    <s v="Storage"/>
    <s v="Fellowes Bases and Tops For Staxonsteel/High-Stak Systems"/>
    <n v="33.29"/>
    <n v="1"/>
    <n v="0"/>
    <n v="7.9895999999999994"/>
  </r>
  <r>
    <n v="4322"/>
    <s v="US-2012-147662"/>
    <x v="1"/>
    <x v="966"/>
    <d v="2012-02-19T00:00:00"/>
    <s v="Standard Class"/>
    <s v="KB-16315"/>
    <s v="Karl Braun"/>
    <x v="0"/>
    <s v="United States"/>
    <s v="Akron"/>
    <s v="Ohio"/>
    <n v="44312"/>
    <x v="3"/>
    <s v="OFF-BI-10001658"/>
    <s v="Office Supplies"/>
    <s v="Binders"/>
    <s v="GBC Standard Therm-A-Bind Covers"/>
    <n v="14.952000000000004"/>
    <n v="2"/>
    <n v="0.7"/>
    <n v="-11.961599999999997"/>
  </r>
  <r>
    <n v="4323"/>
    <s v="US-2012-147662"/>
    <x v="1"/>
    <x v="966"/>
    <d v="2012-02-19T00:00:00"/>
    <s v="Standard Class"/>
    <s v="KB-16315"/>
    <s v="Karl Braun"/>
    <x v="0"/>
    <s v="United States"/>
    <s v="Akron"/>
    <s v="Ohio"/>
    <n v="44312"/>
    <x v="3"/>
    <s v="TEC-PH-10002834"/>
    <s v="Technology"/>
    <s v="Phones"/>
    <s v="Google Nexus 5"/>
    <n v="323.98199999999997"/>
    <n v="3"/>
    <n v="0.4"/>
    <n v="-80.995500000000021"/>
  </r>
  <r>
    <n v="4324"/>
    <s v="US-2012-147662"/>
    <x v="1"/>
    <x v="966"/>
    <d v="2012-02-19T00:00:00"/>
    <s v="Standard Class"/>
    <s v="KB-16315"/>
    <s v="Karl Braun"/>
    <x v="0"/>
    <s v="United States"/>
    <s v="Akron"/>
    <s v="Ohio"/>
    <n v="44312"/>
    <x v="3"/>
    <s v="OFF-BI-10002160"/>
    <s v="Office Supplies"/>
    <s v="Binders"/>
    <s v="Acco Hanging Data Binders"/>
    <n v="2.2860000000000005"/>
    <n v="2"/>
    <n v="0.7"/>
    <n v="-1.6763999999999997"/>
  </r>
  <r>
    <n v="4325"/>
    <s v="US-2012-147662"/>
    <x v="1"/>
    <x v="966"/>
    <d v="2012-02-19T00:00:00"/>
    <s v="Standard Class"/>
    <s v="KB-16315"/>
    <s v="Karl Braun"/>
    <x v="0"/>
    <s v="United States"/>
    <s v="Akron"/>
    <s v="Ohio"/>
    <n v="44312"/>
    <x v="3"/>
    <s v="OFF-AR-10004999"/>
    <s v="Office Supplies"/>
    <s v="Art"/>
    <s v="Newell 315"/>
    <n v="14.352000000000002"/>
    <n v="3"/>
    <n v="0.2"/>
    <n v="0.8969999999999998"/>
  </r>
  <r>
    <n v="4326"/>
    <s v="US-2012-147662"/>
    <x v="1"/>
    <x v="966"/>
    <d v="2012-02-19T00:00:00"/>
    <s v="Standard Class"/>
    <s v="KB-16315"/>
    <s v="Karl Braun"/>
    <x v="0"/>
    <s v="United States"/>
    <s v="Akron"/>
    <s v="Ohio"/>
    <n v="44312"/>
    <x v="3"/>
    <s v="TEC-AC-10003280"/>
    <s v="Technology"/>
    <s v="Accessories"/>
    <s v="Belkin F8E887 USB Wired Ergonomic Keyboard"/>
    <n v="71.975999999999999"/>
    <n v="3"/>
    <n v="0.2"/>
    <n v="0.89969999999999573"/>
  </r>
  <r>
    <n v="4327"/>
    <s v="CA-2013-153346"/>
    <x v="0"/>
    <x v="967"/>
    <d v="2013-01-27T00:00:00"/>
    <s v="First Class"/>
    <s v="TB-21355"/>
    <s v="Todd Boyes"/>
    <x v="1"/>
    <s v="United States"/>
    <s v="Plainfield"/>
    <s v="New Jersey"/>
    <n v="7060"/>
    <x v="3"/>
    <s v="OFF-AR-10000315"/>
    <s v="Office Supplies"/>
    <s v="Art"/>
    <s v="Dixon Ticonderoga Maple Cedar Pencil, #2"/>
    <n v="9.2099999999999991"/>
    <n v="3"/>
    <n v="0"/>
    <n v="2.3025000000000002"/>
  </r>
  <r>
    <n v="4328"/>
    <s v="CA-2013-153346"/>
    <x v="0"/>
    <x v="967"/>
    <d v="2013-01-27T00:00:00"/>
    <s v="First Class"/>
    <s v="TB-21355"/>
    <s v="Todd Boyes"/>
    <x v="1"/>
    <s v="United States"/>
    <s v="Plainfield"/>
    <s v="New Jersey"/>
    <n v="7060"/>
    <x v="3"/>
    <s v="OFF-PA-10000007"/>
    <s v="Office Supplies"/>
    <s v="Paper"/>
    <s v="Telephone Message Books with Fax/Mobile Section, 4 1/4&quot; x 6&quot;"/>
    <n v="18"/>
    <n v="5"/>
    <n v="0"/>
    <n v="8.2799999999999994"/>
  </r>
  <r>
    <n v="4329"/>
    <s v="CA-2014-118360"/>
    <x v="3"/>
    <x v="719"/>
    <d v="2014-04-08T00:00:00"/>
    <s v="Standard Class"/>
    <s v="JC-15775"/>
    <s v="John Castell"/>
    <x v="0"/>
    <s v="United States"/>
    <s v="New York City"/>
    <s v="New York"/>
    <n v="10011"/>
    <x v="3"/>
    <s v="OFF-PA-10000791"/>
    <s v="Office Supplies"/>
    <s v="Paper"/>
    <s v="Wirebound Message Books, Four 2 3/4 x 5 Forms per Page, 200 Sets per Book"/>
    <n v="42.929999999999993"/>
    <n v="9"/>
    <n v="0"/>
    <n v="19.318499999999997"/>
  </r>
  <r>
    <n v="4330"/>
    <s v="CA-2014-149853"/>
    <x v="3"/>
    <x v="621"/>
    <d v="2014-10-10T00:00:00"/>
    <s v="Standard Class"/>
    <s v="PO-18850"/>
    <s v="Patrick O'Brill"/>
    <x v="0"/>
    <s v="United States"/>
    <s v="Hialeah"/>
    <s v="Florida"/>
    <n v="33012"/>
    <x v="0"/>
    <s v="OFF-PA-10000556"/>
    <s v="Office Supplies"/>
    <s v="Paper"/>
    <s v="Xerox 208"/>
    <n v="15.552000000000003"/>
    <n v="3"/>
    <n v="0.2"/>
    <n v="5.4432"/>
  </r>
  <r>
    <n v="4331"/>
    <s v="CA-2014-149853"/>
    <x v="3"/>
    <x v="621"/>
    <d v="2014-10-10T00:00:00"/>
    <s v="Standard Class"/>
    <s v="PO-18850"/>
    <s v="Patrick O'Brill"/>
    <x v="0"/>
    <s v="United States"/>
    <s v="Hialeah"/>
    <s v="Florida"/>
    <n v="33012"/>
    <x v="0"/>
    <s v="OFF-AP-10000804"/>
    <s v="Office Supplies"/>
    <s v="Appliances"/>
    <s v="Hoover Portapower Portable Vacuum"/>
    <n v="17.920000000000002"/>
    <n v="5"/>
    <n v="0.2"/>
    <n v="1.1200000000000001"/>
  </r>
  <r>
    <n v="4332"/>
    <s v="CA-2014-107909"/>
    <x v="3"/>
    <x v="853"/>
    <d v="2014-09-07T00:00:00"/>
    <s v="Standard Class"/>
    <s v="SS-20875"/>
    <s v="Sung Shariari"/>
    <x v="0"/>
    <s v="United States"/>
    <s v="Redmond"/>
    <s v="Washington"/>
    <n v="98052"/>
    <x v="1"/>
    <s v="TEC-AC-10001998"/>
    <s v="Technology"/>
    <s v="Accessories"/>
    <s v="Logitech LS21 Speaker System - PC Multimedia - 2.1-CH - Wired"/>
    <n v="19.989999999999998"/>
    <n v="1"/>
    <n v="0"/>
    <n v="6.796599999999998"/>
  </r>
  <r>
    <n v="4333"/>
    <s v="CA-2014-107909"/>
    <x v="3"/>
    <x v="853"/>
    <d v="2014-09-07T00:00:00"/>
    <s v="Standard Class"/>
    <s v="SS-20875"/>
    <s v="Sung Shariari"/>
    <x v="0"/>
    <s v="United States"/>
    <s v="Redmond"/>
    <s v="Washington"/>
    <n v="98052"/>
    <x v="1"/>
    <s v="OFF-BI-10003476"/>
    <s v="Office Supplies"/>
    <s v="Binders"/>
    <s v="Avery Metallic Poly Binders"/>
    <n v="22.92"/>
    <n v="5"/>
    <n v="0.2"/>
    <n v="8.0219999999999985"/>
  </r>
  <r>
    <n v="4334"/>
    <s v="CA-2012-112375"/>
    <x v="1"/>
    <x v="379"/>
    <d v="2012-12-27T00:00:00"/>
    <s v="Standard Class"/>
    <s v="RD-19720"/>
    <s v="Roger Demir"/>
    <x v="0"/>
    <s v="United States"/>
    <s v="Daytona Beach"/>
    <s v="Florida"/>
    <n v="32114"/>
    <x v="0"/>
    <s v="TEC-AC-10003237"/>
    <s v="Technology"/>
    <s v="Accessories"/>
    <s v="Memorex Micro Travel Drive 4 GB"/>
    <n v="50.88"/>
    <n v="6"/>
    <n v="0.2"/>
    <n v="14.628000000000005"/>
  </r>
  <r>
    <n v="4335"/>
    <s v="CA-2012-112375"/>
    <x v="1"/>
    <x v="379"/>
    <d v="2012-12-27T00:00:00"/>
    <s v="Standard Class"/>
    <s v="RD-19720"/>
    <s v="Roger Demir"/>
    <x v="0"/>
    <s v="United States"/>
    <s v="Daytona Beach"/>
    <s v="Florida"/>
    <n v="32114"/>
    <x v="0"/>
    <s v="OFF-EN-10003798"/>
    <s v="Office Supplies"/>
    <s v="Envelopes"/>
    <s v="Recycled Interoffice Envelopes with Re-Use-A-Seal Closure, 10 x 13"/>
    <n v="27.312000000000001"/>
    <n v="2"/>
    <n v="0.2"/>
    <n v="9.2178000000000004"/>
  </r>
  <r>
    <n v="4336"/>
    <s v="CA-2012-154795"/>
    <x v="1"/>
    <x v="139"/>
    <d v="2012-12-24T00:00:00"/>
    <s v="Standard Class"/>
    <s v="GZ-14470"/>
    <s v="Gary Zandusky"/>
    <x v="0"/>
    <s v="United States"/>
    <s v="Bullhead City"/>
    <s v="Arizona"/>
    <n v="86442"/>
    <x v="1"/>
    <s v="OFF-EN-10003068"/>
    <s v="Office Supplies"/>
    <s v="Envelopes"/>
    <s v="#6 3/4 Gummed Flap White Envelopes"/>
    <n v="7.9200000000000008"/>
    <n v="1"/>
    <n v="0.2"/>
    <n v="2.7719999999999994"/>
  </r>
  <r>
    <n v="4337"/>
    <s v="CA-2012-154795"/>
    <x v="1"/>
    <x v="139"/>
    <d v="2012-12-24T00:00:00"/>
    <s v="Standard Class"/>
    <s v="GZ-14470"/>
    <s v="Gary Zandusky"/>
    <x v="0"/>
    <s v="United States"/>
    <s v="Bullhead City"/>
    <s v="Arizona"/>
    <n v="86442"/>
    <x v="1"/>
    <s v="FUR-FU-10002088"/>
    <s v="Furniture"/>
    <s v="Furnishings"/>
    <s v="Nu-Dell Float Frame 11 x 14 1/2"/>
    <n v="14.368000000000002"/>
    <n v="2"/>
    <n v="0.2"/>
    <n v="3.9512"/>
  </r>
  <r>
    <n v="4338"/>
    <s v="CA-2012-125234"/>
    <x v="1"/>
    <x v="154"/>
    <d v="2012-12-01T00:00:00"/>
    <s v="Standard Class"/>
    <s v="SN-20710"/>
    <s v="Steve Nguyen"/>
    <x v="2"/>
    <s v="United States"/>
    <s v="Los Angeles"/>
    <s v="California"/>
    <n v="90049"/>
    <x v="1"/>
    <s v="TEC-AC-10000158"/>
    <s v="Technology"/>
    <s v="Accessories"/>
    <s v="Sony 64GB Class 10 Micro SDHC R40 Memory Card"/>
    <n v="107.97"/>
    <n v="3"/>
    <n v="0"/>
    <n v="22.6737"/>
  </r>
  <r>
    <n v="4339"/>
    <s v="CA-2012-125234"/>
    <x v="1"/>
    <x v="154"/>
    <d v="2012-12-01T00:00:00"/>
    <s v="Standard Class"/>
    <s v="SN-20710"/>
    <s v="Steve Nguyen"/>
    <x v="2"/>
    <s v="United States"/>
    <s v="Los Angeles"/>
    <s v="California"/>
    <n v="90049"/>
    <x v="1"/>
    <s v="OFF-PA-10000482"/>
    <s v="Office Supplies"/>
    <s v="Paper"/>
    <s v="Snap-A-Way Black Print Carbonless Ruled Speed Letter, Triplicate"/>
    <n v="113.82"/>
    <n v="3"/>
    <n v="0"/>
    <n v="53.495399999999989"/>
  </r>
  <r>
    <n v="4340"/>
    <s v="CA-2014-133501"/>
    <x v="3"/>
    <x v="151"/>
    <d v="2014-09-02T00:00:00"/>
    <s v="Standard Class"/>
    <s v="DK-12895"/>
    <s v="Dana Kaydos"/>
    <x v="0"/>
    <s v="United States"/>
    <s v="Franklin"/>
    <s v="Tennessee"/>
    <n v="37064"/>
    <x v="0"/>
    <s v="OFF-PA-10004888"/>
    <s v="Office Supplies"/>
    <s v="Paper"/>
    <s v="Xerox 217"/>
    <n v="5.1840000000000011"/>
    <n v="1"/>
    <n v="0.2"/>
    <n v="1.8144"/>
  </r>
  <r>
    <n v="4341"/>
    <s v="US-2011-129609"/>
    <x v="2"/>
    <x v="579"/>
    <d v="2011-03-22T00:00:00"/>
    <s v="Same Day"/>
    <s v="VM-21835"/>
    <s v="Vivian Mathis"/>
    <x v="0"/>
    <s v="United States"/>
    <s v="Portage"/>
    <s v="Indiana"/>
    <n v="46368"/>
    <x v="2"/>
    <s v="OFF-AR-10003478"/>
    <s v="Office Supplies"/>
    <s v="Art"/>
    <s v="Avery Hi-Liter EverBold Pen Style Fluorescent Highlighters, 4/Pack"/>
    <n v="16.28"/>
    <n v="2"/>
    <n v="0"/>
    <n v="6.5120000000000005"/>
  </r>
  <r>
    <n v="4342"/>
    <s v="CA-2014-130309"/>
    <x v="3"/>
    <x v="94"/>
    <d v="2014-12-22T00:00:00"/>
    <s v="Standard Class"/>
    <s v="GB-14575"/>
    <s v="Giulietta Baptist"/>
    <x v="0"/>
    <s v="United States"/>
    <s v="Arlington"/>
    <s v="Virginia"/>
    <n v="22204"/>
    <x v="0"/>
    <s v="OFF-ST-10003208"/>
    <s v="Office Supplies"/>
    <s v="Storage"/>
    <s v="Adjustable Depth Letter/Legal Cart"/>
    <n v="544.38"/>
    <n v="3"/>
    <n v="0"/>
    <n v="157.87019999999993"/>
  </r>
  <r>
    <n v="4343"/>
    <s v="CA-2014-105410"/>
    <x v="3"/>
    <x v="498"/>
    <d v="2014-03-23T00:00:00"/>
    <s v="First Class"/>
    <s v="ND-18370"/>
    <s v="Natalie DeCherney"/>
    <x v="0"/>
    <s v="United States"/>
    <s v="San Francisco"/>
    <s v="California"/>
    <n v="94110"/>
    <x v="1"/>
    <s v="OFF-BI-10004970"/>
    <s v="Office Supplies"/>
    <s v="Binders"/>
    <s v="ACCOHIDE 3-Ring Binder, Blue, 1&quot;"/>
    <n v="19.824000000000002"/>
    <n v="6"/>
    <n v="0.2"/>
    <n v="6.690599999999999"/>
  </r>
  <r>
    <n v="4344"/>
    <s v="CA-2014-105410"/>
    <x v="3"/>
    <x v="498"/>
    <d v="2014-03-23T00:00:00"/>
    <s v="First Class"/>
    <s v="ND-18370"/>
    <s v="Natalie DeCherney"/>
    <x v="0"/>
    <s v="United States"/>
    <s v="San Francisco"/>
    <s v="California"/>
    <n v="94110"/>
    <x v="1"/>
    <s v="TEC-PH-10000038"/>
    <s v="Technology"/>
    <s v="Phones"/>
    <s v="Jawbone MINI JAMBOX Wireless Bluetooth Speaker"/>
    <n v="657.50400000000002"/>
    <n v="6"/>
    <n v="0.2"/>
    <n v="-131.50080000000005"/>
  </r>
  <r>
    <n v="4345"/>
    <s v="CA-2014-105410"/>
    <x v="3"/>
    <x v="498"/>
    <d v="2014-03-23T00:00:00"/>
    <s v="First Class"/>
    <s v="ND-18370"/>
    <s v="Natalie DeCherney"/>
    <x v="0"/>
    <s v="United States"/>
    <s v="San Francisco"/>
    <s v="California"/>
    <n v="94110"/>
    <x v="1"/>
    <s v="TEC-AC-10001552"/>
    <s v="Technology"/>
    <s v="Accessories"/>
    <s v="Logitech K350 2.4Ghz Wireless Keyboard"/>
    <n v="99.54"/>
    <n v="2"/>
    <n v="0"/>
    <n v="10.949399999999997"/>
  </r>
  <r>
    <n v="4346"/>
    <s v="CA-2014-105410"/>
    <x v="3"/>
    <x v="498"/>
    <d v="2014-03-23T00:00:00"/>
    <s v="First Class"/>
    <s v="ND-18370"/>
    <s v="Natalie DeCherney"/>
    <x v="0"/>
    <s v="United States"/>
    <s v="San Francisco"/>
    <s v="California"/>
    <n v="94110"/>
    <x v="1"/>
    <s v="TEC-AC-10002926"/>
    <s v="Technology"/>
    <s v="Accessories"/>
    <s v="Logitech Wireless Marathon Mouse M705"/>
    <n v="199.96"/>
    <n v="4"/>
    <n v="0"/>
    <n v="85.982800000000012"/>
  </r>
  <r>
    <n v="4347"/>
    <s v="CA-2013-120355"/>
    <x v="0"/>
    <x v="31"/>
    <d v="2013-09-26T00:00:00"/>
    <s v="Standard Class"/>
    <s v="MM-17260"/>
    <s v="Magdelene Morse"/>
    <x v="0"/>
    <s v="United States"/>
    <s v="New Rochelle"/>
    <s v="New York"/>
    <n v="10801"/>
    <x v="3"/>
    <s v="FUR-CH-10001394"/>
    <s v="Furniture"/>
    <s v="Chairs"/>
    <s v="Global Leather Executive Chair"/>
    <n v="631.78200000000004"/>
    <n v="2"/>
    <n v="0.1"/>
    <n v="140.39599999999993"/>
  </r>
  <r>
    <n v="4348"/>
    <s v="CA-2013-120355"/>
    <x v="0"/>
    <x v="31"/>
    <d v="2013-09-26T00:00:00"/>
    <s v="Standard Class"/>
    <s v="MM-17260"/>
    <s v="Magdelene Morse"/>
    <x v="0"/>
    <s v="United States"/>
    <s v="New Rochelle"/>
    <s v="New York"/>
    <n v="10801"/>
    <x v="3"/>
    <s v="FUR-FU-10004053"/>
    <s v="Furniture"/>
    <s v="Furnishings"/>
    <s v="DAX Two-Tone Silver Metal Document Frame"/>
    <n v="60.72"/>
    <n v="3"/>
    <n v="0"/>
    <n v="26.1096"/>
  </r>
  <r>
    <n v="4349"/>
    <s v="CA-2014-169894"/>
    <x v="3"/>
    <x v="221"/>
    <d v="2014-11-30T00:00:00"/>
    <s v="Second Class"/>
    <s v="MV-17485"/>
    <s v="Mark Van Huff"/>
    <x v="0"/>
    <s v="United States"/>
    <s v="Mesa"/>
    <s v="Arizona"/>
    <n v="85204"/>
    <x v="1"/>
    <s v="OFF-BI-10004230"/>
    <s v="Office Supplies"/>
    <s v="Binders"/>
    <s v="GBC Recycled Grain Textured Covers"/>
    <n v="20.724000000000004"/>
    <n v="2"/>
    <n v="0.7"/>
    <n v="-15.197599999999994"/>
  </r>
  <r>
    <n v="4350"/>
    <s v="CA-2014-169894"/>
    <x v="3"/>
    <x v="221"/>
    <d v="2014-11-30T00:00:00"/>
    <s v="Second Class"/>
    <s v="MV-17485"/>
    <s v="Mark Van Huff"/>
    <x v="0"/>
    <s v="United States"/>
    <s v="Mesa"/>
    <s v="Arizona"/>
    <n v="85204"/>
    <x v="1"/>
    <s v="OFF-ST-10000060"/>
    <s v="Office Supplies"/>
    <s v="Storage"/>
    <s v="Fellowes Bankers Box Staxonsteel Drawer File/Stacking System"/>
    <n v="415.87200000000007"/>
    <n v="8"/>
    <n v="0.2"/>
    <n v="-41.587199999999996"/>
  </r>
  <r>
    <n v="4351"/>
    <s v="US-2014-100482"/>
    <x v="3"/>
    <x v="645"/>
    <d v="2014-04-16T00:00:00"/>
    <s v="Standard Class"/>
    <s v="JL-15130"/>
    <s v="Jack Lebron"/>
    <x v="0"/>
    <s v="United States"/>
    <s v="Lancaster"/>
    <s v="Ohio"/>
    <n v="43130"/>
    <x v="3"/>
    <s v="OFF-ST-10001325"/>
    <s v="Office Supplies"/>
    <s v="Storage"/>
    <s v="Sterilite Officeware Hinged File Box"/>
    <n v="16.768000000000001"/>
    <n v="2"/>
    <n v="0.2"/>
    <n v="1.4672000000000001"/>
  </r>
  <r>
    <n v="4352"/>
    <s v="US-2014-100482"/>
    <x v="3"/>
    <x v="645"/>
    <d v="2014-04-16T00:00:00"/>
    <s v="Standard Class"/>
    <s v="JL-15130"/>
    <s v="Jack Lebron"/>
    <x v="0"/>
    <s v="United States"/>
    <s v="Lancaster"/>
    <s v="Ohio"/>
    <n v="43130"/>
    <x v="3"/>
    <s v="TEC-AC-10003441"/>
    <s v="Technology"/>
    <s v="Accessories"/>
    <s v="Kingston Digital DataTraveler 32GB USB 2.0"/>
    <n v="27.12"/>
    <n v="2"/>
    <n v="0.2"/>
    <n v="-4.7460000000000013"/>
  </r>
  <r>
    <n v="4353"/>
    <s v="CA-2014-107748"/>
    <x v="3"/>
    <x v="389"/>
    <d v="2014-12-13T00:00:00"/>
    <s v="Second Class"/>
    <s v="AG-10330"/>
    <s v="Alex Grayson"/>
    <x v="0"/>
    <s v="United States"/>
    <s v="Stockton"/>
    <s v="California"/>
    <n v="95207"/>
    <x v="1"/>
    <s v="TEC-PH-10003215"/>
    <s v="Technology"/>
    <s v="Phones"/>
    <s v="Jackery Bar Premium Fast-charging Portable Charger"/>
    <n v="95.84"/>
    <n v="4"/>
    <n v="0.2"/>
    <n v="34.741999999999997"/>
  </r>
  <r>
    <n v="4354"/>
    <s v="CA-2014-107748"/>
    <x v="3"/>
    <x v="389"/>
    <d v="2014-12-13T00:00:00"/>
    <s v="Second Class"/>
    <s v="AG-10330"/>
    <s v="Alex Grayson"/>
    <x v="0"/>
    <s v="United States"/>
    <s v="Stockton"/>
    <s v="California"/>
    <n v="95207"/>
    <x v="1"/>
    <s v="OFF-PA-10002005"/>
    <s v="Office Supplies"/>
    <s v="Paper"/>
    <s v="Xerox 225"/>
    <n v="12.96"/>
    <n v="2"/>
    <n v="0"/>
    <n v="6.2208000000000006"/>
  </r>
  <r>
    <n v="4355"/>
    <s v="CA-2014-153654"/>
    <x v="3"/>
    <x v="221"/>
    <d v="2014-11-27T00:00:00"/>
    <s v="Second Class"/>
    <s v="MD-17860"/>
    <s v="Michael Dominguez"/>
    <x v="1"/>
    <s v="United States"/>
    <s v="Asheville"/>
    <s v="North Carolina"/>
    <n v="28806"/>
    <x v="0"/>
    <s v="OFF-BI-10004465"/>
    <s v="Office Supplies"/>
    <s v="Binders"/>
    <s v="Avery Durable Slant Ring Binders"/>
    <n v="19.008000000000003"/>
    <n v="8"/>
    <n v="0.7"/>
    <n v="-12.671999999999997"/>
  </r>
  <r>
    <n v="4356"/>
    <s v="CA-2012-155600"/>
    <x v="1"/>
    <x v="784"/>
    <d v="2012-12-07T00:00:00"/>
    <s v="Second Class"/>
    <s v="RO-19780"/>
    <s v="Rose O'Brian"/>
    <x v="0"/>
    <s v="United States"/>
    <s v="Clarksville"/>
    <s v="Tennessee"/>
    <n v="37042"/>
    <x v="0"/>
    <s v="OFF-BI-10000545"/>
    <s v="Office Supplies"/>
    <s v="Binders"/>
    <s v="GBC Ibimaster 500 Manual ProClick Binding System"/>
    <n v="1598.0580000000002"/>
    <n v="7"/>
    <n v="0.7"/>
    <n v="-1065.3719999999998"/>
  </r>
  <r>
    <n v="4357"/>
    <s v="CA-2012-155600"/>
    <x v="1"/>
    <x v="784"/>
    <d v="2012-12-07T00:00:00"/>
    <s v="Second Class"/>
    <s v="RO-19780"/>
    <s v="Rose O'Brian"/>
    <x v="0"/>
    <s v="United States"/>
    <s v="Clarksville"/>
    <s v="Tennessee"/>
    <n v="37042"/>
    <x v="0"/>
    <s v="OFF-AR-10003752"/>
    <s v="Office Supplies"/>
    <s v="Art"/>
    <s v="Deluxe Chalkboard Eraser Cleaner"/>
    <n v="36.96"/>
    <n v="4"/>
    <n v="0.2"/>
    <n v="12.011999999999999"/>
  </r>
  <r>
    <n v="4358"/>
    <s v="CA-2014-162565"/>
    <x v="3"/>
    <x v="157"/>
    <d v="2014-12-12T00:00:00"/>
    <s v="Same Day"/>
    <s v="RR-19315"/>
    <s v="Ralph Ritter"/>
    <x v="0"/>
    <s v="United States"/>
    <s v="Aurora"/>
    <s v="Illinois"/>
    <n v="60505"/>
    <x v="2"/>
    <s v="OFF-PA-10001937"/>
    <s v="Office Supplies"/>
    <s v="Paper"/>
    <s v="Xerox 21"/>
    <n v="10.368000000000002"/>
    <n v="2"/>
    <n v="0.2"/>
    <n v="3.6288"/>
  </r>
  <r>
    <n v="4359"/>
    <s v="CA-2014-162565"/>
    <x v="3"/>
    <x v="157"/>
    <d v="2014-12-12T00:00:00"/>
    <s v="Same Day"/>
    <s v="RR-19315"/>
    <s v="Ralph Ritter"/>
    <x v="0"/>
    <s v="United States"/>
    <s v="Aurora"/>
    <s v="Illinois"/>
    <n v="60505"/>
    <x v="2"/>
    <s v="FUR-FU-10004306"/>
    <s v="Furniture"/>
    <s v="Furnishings"/>
    <s v="Electrix Halogen Magnifier Lamp"/>
    <n v="77.720000000000013"/>
    <n v="1"/>
    <n v="0.6"/>
    <n v="-66.061999999999998"/>
  </r>
  <r>
    <n v="4360"/>
    <s v="CA-2014-162565"/>
    <x v="3"/>
    <x v="157"/>
    <d v="2014-12-12T00:00:00"/>
    <s v="Same Day"/>
    <s v="RR-19315"/>
    <s v="Ralph Ritter"/>
    <x v="0"/>
    <s v="United States"/>
    <s v="Aurora"/>
    <s v="Illinois"/>
    <n v="60505"/>
    <x v="2"/>
    <s v="FUR-CH-10003973"/>
    <s v="Furniture"/>
    <s v="Chairs"/>
    <s v="GuestStacker Chair with Chrome Finish Legs"/>
    <n v="520.46399999999994"/>
    <n v="2"/>
    <n v="0.3"/>
    <n v="-14.870399999999961"/>
  </r>
  <r>
    <n v="4361"/>
    <s v="CA-2013-127642"/>
    <x v="0"/>
    <x v="206"/>
    <d v="2013-05-24T00:00:00"/>
    <s v="First Class"/>
    <s v="CP-12340"/>
    <s v="Christine Phan"/>
    <x v="1"/>
    <s v="United States"/>
    <s v="Warwick"/>
    <s v="Rhode Island"/>
    <n v="2886"/>
    <x v="3"/>
    <s v="OFF-PA-10000565"/>
    <s v="Office Supplies"/>
    <s v="Paper"/>
    <s v="Staples"/>
    <n v="111.96"/>
    <n v="2"/>
    <n v="0"/>
    <n v="54.860399999999998"/>
  </r>
  <r>
    <n v="4362"/>
    <s v="US-2014-163195"/>
    <x v="3"/>
    <x v="922"/>
    <d v="2014-02-22T00:00:00"/>
    <s v="Second Class"/>
    <s v="LL-16840"/>
    <s v="Lauren Leatherbury"/>
    <x v="0"/>
    <s v="United States"/>
    <s v="Lafayette"/>
    <s v="Louisiana"/>
    <n v="70506"/>
    <x v="0"/>
    <s v="TEC-PH-10003875"/>
    <s v="Technology"/>
    <s v="Phones"/>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s v="North Dakota"/>
    <n v="58103"/>
    <x v="2"/>
    <s v="OFF-AR-10001953"/>
    <s v="Office Supplies"/>
    <s v="Art"/>
    <s v="Boston 1645 Deluxe Heavier-Duty Electric Pencil Sharpener"/>
    <n v="131.94"/>
    <n v="3"/>
    <n v="0"/>
    <n v="35.623800000000003"/>
  </r>
  <r>
    <n v="4364"/>
    <s v="CA-2014-111332"/>
    <x v="3"/>
    <x v="968"/>
    <d v="2014-05-23T00:00:00"/>
    <s v="Second Class"/>
    <s v="NC-18340"/>
    <s v="Nat Carroll"/>
    <x v="0"/>
    <s v="United States"/>
    <s v="Fargo"/>
    <s v="North Dakota"/>
    <n v="58103"/>
    <x v="2"/>
    <s v="OFF-AR-10001374"/>
    <s v="Office Supplies"/>
    <s v="Art"/>
    <s v="BIC Brite Liner Highlighters, Chisel Tip"/>
    <n v="25.92"/>
    <n v="4"/>
    <n v="0"/>
    <n v="8.2943999999999996"/>
  </r>
  <r>
    <n v="4365"/>
    <s v="CA-2014-111332"/>
    <x v="3"/>
    <x v="968"/>
    <d v="2014-05-23T00:00:00"/>
    <s v="Second Class"/>
    <s v="NC-18340"/>
    <s v="Nat Carroll"/>
    <x v="0"/>
    <s v="United States"/>
    <s v="Fargo"/>
    <s v="North Dakota"/>
    <n v="58103"/>
    <x v="2"/>
    <s v="OFF-ST-10003816"/>
    <s v="Office Supplies"/>
    <s v="Storage"/>
    <s v="Fellowes High-Stak Drawer Files"/>
    <n v="704.76"/>
    <n v="4"/>
    <n v="0"/>
    <n v="162.09479999999996"/>
  </r>
  <r>
    <n v="4366"/>
    <s v="CA-2014-111332"/>
    <x v="3"/>
    <x v="968"/>
    <d v="2014-05-23T00:00:00"/>
    <s v="Second Class"/>
    <s v="NC-18340"/>
    <s v="Nat Carroll"/>
    <x v="0"/>
    <s v="United States"/>
    <s v="Fargo"/>
    <s v="North Dakota"/>
    <n v="58103"/>
    <x v="2"/>
    <s v="OFF-FA-10001843"/>
    <s v="Office Supplies"/>
    <s v="Fasteners"/>
    <s v="Staples"/>
    <n v="7.41"/>
    <n v="3"/>
    <n v="0"/>
    <n v="3.4827000000000004"/>
  </r>
  <r>
    <n v="4367"/>
    <s v="CA-2014-111332"/>
    <x v="3"/>
    <x v="968"/>
    <d v="2014-05-23T00:00:00"/>
    <s v="Second Class"/>
    <s v="NC-18340"/>
    <s v="Nat Carroll"/>
    <x v="0"/>
    <s v="United States"/>
    <s v="Fargo"/>
    <s v="North Dakota"/>
    <n v="58103"/>
    <x v="2"/>
    <s v="OFF-AR-10000657"/>
    <s v="Office Supplies"/>
    <s v="Art"/>
    <s v="Binney &amp; Smith inkTank Desk Highlighter, Chisel Tip, Yellow, 12/Box"/>
    <n v="21.5"/>
    <n v="10"/>
    <n v="0"/>
    <n v="7.094999999999998"/>
  </r>
  <r>
    <n v="4368"/>
    <s v="CA-2014-117044"/>
    <x v="3"/>
    <x v="220"/>
    <d v="2014-09-14T00:00:00"/>
    <s v="Second Class"/>
    <s v="HA-14920"/>
    <s v="Helen Andreada"/>
    <x v="0"/>
    <s v="United States"/>
    <s v="Chicago"/>
    <s v="Illinois"/>
    <n v="60623"/>
    <x v="2"/>
    <s v="OFF-FA-10000936"/>
    <s v="Office Supplies"/>
    <s v="Fasteners"/>
    <s v="Acco Hot Clips Clips to Go"/>
    <n v="10.528"/>
    <n v="4"/>
    <n v="0.2"/>
    <n v="3.2899999999999996"/>
  </r>
  <r>
    <n v="4369"/>
    <s v="CA-2014-117044"/>
    <x v="3"/>
    <x v="220"/>
    <d v="2014-09-14T00:00:00"/>
    <s v="Second Class"/>
    <s v="HA-14920"/>
    <s v="Helen Andreada"/>
    <x v="0"/>
    <s v="United States"/>
    <s v="Chicago"/>
    <s v="Illinois"/>
    <n v="60623"/>
    <x v="2"/>
    <s v="OFF-PA-10003657"/>
    <s v="Office Supplies"/>
    <s v="Paper"/>
    <s v="Xerox 1927"/>
    <n v="20.544000000000004"/>
    <n v="6"/>
    <n v="0.2"/>
    <n v="6.4199999999999964"/>
  </r>
  <r>
    <n v="4370"/>
    <s v="US-2013-165078"/>
    <x v="0"/>
    <x v="732"/>
    <d v="2013-11-11T00:00:00"/>
    <s v="Standard Class"/>
    <s v="MA-17995"/>
    <s v="Michelle Arnett"/>
    <x v="2"/>
    <s v="United States"/>
    <s v="Lawrence"/>
    <s v="Indiana"/>
    <n v="46226"/>
    <x v="2"/>
    <s v="OFF-BI-10001989"/>
    <s v="Office Supplies"/>
    <s v="Binders"/>
    <s v="Premium Transparent Presentation Covers by GBC"/>
    <n v="104.9"/>
    <n v="5"/>
    <n v="0"/>
    <n v="50.351999999999997"/>
  </r>
  <r>
    <n v="4371"/>
    <s v="US-2013-165078"/>
    <x v="0"/>
    <x v="732"/>
    <d v="2013-11-11T00:00:00"/>
    <s v="Standard Class"/>
    <s v="MA-17995"/>
    <s v="Michelle Arnett"/>
    <x v="2"/>
    <s v="United States"/>
    <s v="Lawrence"/>
    <s v="Indiana"/>
    <n v="46226"/>
    <x v="2"/>
    <s v="OFF-AR-10002987"/>
    <s v="Office Supplies"/>
    <s v="Art"/>
    <s v="Prismacolor Color Pencil Set"/>
    <n v="39.68"/>
    <n v="2"/>
    <n v="0"/>
    <n v="16.268800000000002"/>
  </r>
  <r>
    <n v="4372"/>
    <s v="US-2013-165078"/>
    <x v="0"/>
    <x v="732"/>
    <d v="2013-11-11T00:00:00"/>
    <s v="Standard Class"/>
    <s v="MA-17995"/>
    <s v="Michelle Arnett"/>
    <x v="2"/>
    <s v="United States"/>
    <s v="Lawrence"/>
    <s v="Indiana"/>
    <n v="46226"/>
    <x v="2"/>
    <s v="OFF-LA-10000414"/>
    <s v="Office Supplies"/>
    <s v="Labels"/>
    <s v="Avery 503"/>
    <n v="51.75"/>
    <n v="5"/>
    <n v="0"/>
    <n v="24.84"/>
  </r>
  <r>
    <n v="4373"/>
    <s v="US-2014-169320"/>
    <x v="3"/>
    <x v="283"/>
    <d v="2014-07-26T00:00:00"/>
    <s v="Second Class"/>
    <s v="LH-16900"/>
    <s v="Lena Hernandez"/>
    <x v="0"/>
    <s v="United States"/>
    <s v="Elkhart"/>
    <s v="Indiana"/>
    <n v="46514"/>
    <x v="2"/>
    <s v="OFF-AR-10003602"/>
    <s v="Office Supplies"/>
    <s v="Art"/>
    <s v="Quartet Omega Colored Chalk, 12/Pack"/>
    <n v="11.68"/>
    <n v="2"/>
    <n v="0"/>
    <n v="5.4895999999999994"/>
  </r>
  <r>
    <n v="4374"/>
    <s v="US-2014-169320"/>
    <x v="3"/>
    <x v="283"/>
    <d v="2014-07-26T00:00:00"/>
    <s v="Second Class"/>
    <s v="LH-16900"/>
    <s v="Lena Hernandez"/>
    <x v="0"/>
    <s v="United States"/>
    <s v="Elkhart"/>
    <s v="Indiana"/>
    <n v="46514"/>
    <x v="2"/>
    <s v="TEC-AC-10002550"/>
    <s v="Technology"/>
    <s v="Accessories"/>
    <s v="Memorex 25GB 6X Branded Blu-Ray Recordable Disc, 30/Pack"/>
    <n v="159.75"/>
    <n v="5"/>
    <n v="0"/>
    <n v="11.182499999999997"/>
  </r>
  <r>
    <n v="4375"/>
    <s v="CA-2013-158575"/>
    <x v="0"/>
    <x v="741"/>
    <d v="2013-11-25T00:00:00"/>
    <s v="Standard Class"/>
    <s v="SB-20290"/>
    <s v="Sean Braxton"/>
    <x v="1"/>
    <s v="United States"/>
    <s v="Kent"/>
    <s v="Ohio"/>
    <n v="44240"/>
    <x v="3"/>
    <s v="OFF-AP-10002998"/>
    <s v="Office Supplies"/>
    <s v="Appliances"/>
    <s v="Holmes 99% HEPA Air Purifier"/>
    <n v="103.96799999999999"/>
    <n v="6"/>
    <n v="0.2"/>
    <n v="16.894799999999996"/>
  </r>
  <r>
    <n v="4376"/>
    <s v="CA-2011-166954"/>
    <x v="2"/>
    <x v="573"/>
    <d v="2011-04-30T00:00:00"/>
    <s v="Standard Class"/>
    <s v="BT-11305"/>
    <s v="Beth Thompson"/>
    <x v="2"/>
    <s v="United States"/>
    <s v="San Gabriel"/>
    <s v="California"/>
    <n v="91776"/>
    <x v="1"/>
    <s v="FUR-FU-10003708"/>
    <s v="Furniture"/>
    <s v="Furnishings"/>
    <s v="Tenex Traditional Chairmats for Medium Pile Carpet, Standard Lip, 36&quot; x 48&quot;"/>
    <n v="303.25"/>
    <n v="5"/>
    <n v="0"/>
    <n v="63.682499999999997"/>
  </r>
  <r>
    <n v="4377"/>
    <s v="CA-2011-166954"/>
    <x v="2"/>
    <x v="573"/>
    <d v="2011-04-30T00:00:00"/>
    <s v="Standard Class"/>
    <s v="BT-11305"/>
    <s v="Beth Thompson"/>
    <x v="2"/>
    <s v="United States"/>
    <s v="San Gabriel"/>
    <s v="California"/>
    <n v="91776"/>
    <x v="1"/>
    <s v="OFF-AP-10001391"/>
    <s v="Office Supplies"/>
    <s v="Appliances"/>
    <s v="Kensington 6 Outlet MasterPiece HOMEOFFICE Power Control Center"/>
    <n v="270.71999999999997"/>
    <n v="3"/>
    <n v="0"/>
    <n v="78.508799999999965"/>
  </r>
  <r>
    <n v="4378"/>
    <s v="CA-2011-166954"/>
    <x v="2"/>
    <x v="573"/>
    <d v="2011-04-30T00:00:00"/>
    <s v="Standard Class"/>
    <s v="BT-11305"/>
    <s v="Beth Thompson"/>
    <x v="2"/>
    <s v="United States"/>
    <s v="San Gabriel"/>
    <s v="California"/>
    <n v="91776"/>
    <x v="1"/>
    <s v="FUR-CH-10003973"/>
    <s v="Furniture"/>
    <s v="Chairs"/>
    <s v="GuestStacker Chair with Chrome Finish Legs"/>
    <n v="1487.04"/>
    <n v="5"/>
    <n v="0.2"/>
    <n v="148.70400000000006"/>
  </r>
  <r>
    <n v="4379"/>
    <s v="CA-2012-140830"/>
    <x v="1"/>
    <x v="672"/>
    <d v="2012-12-02T00:00:00"/>
    <s v="Second Class"/>
    <s v="PS-18970"/>
    <s v="Paul Stevenson"/>
    <x v="2"/>
    <s v="United States"/>
    <s v="Henderson"/>
    <s v="Kentucky"/>
    <n v="42420"/>
    <x v="0"/>
    <s v="OFF-EN-10000461"/>
    <s v="Office Supplies"/>
    <s v="Envelopes"/>
    <s v="#10- 4 1/8&quot; x 9 1/2&quot; Recycled Envelopes"/>
    <n v="17.48"/>
    <n v="2"/>
    <n v="0"/>
    <n v="8.2156000000000002"/>
  </r>
  <r>
    <n v="4380"/>
    <s v="CA-2012-140830"/>
    <x v="1"/>
    <x v="672"/>
    <d v="2012-12-02T00:00:00"/>
    <s v="Second Class"/>
    <s v="PS-18970"/>
    <s v="Paul Stevenson"/>
    <x v="2"/>
    <s v="United States"/>
    <s v="Henderson"/>
    <s v="Kentucky"/>
    <n v="42420"/>
    <x v="0"/>
    <s v="OFF-EN-10002831"/>
    <s v="Office Supplies"/>
    <s v="Envelopes"/>
    <s v="Tyvek  Top-Opening Peel &amp; Seel  Envelopes, Gray"/>
    <n v="71.88"/>
    <n v="2"/>
    <n v="0"/>
    <n v="32.345999999999997"/>
  </r>
  <r>
    <n v="4381"/>
    <s v="CA-2012-152891"/>
    <x v="1"/>
    <x v="969"/>
    <d v="2012-10-30T00:00:00"/>
    <s v="Standard Class"/>
    <s v="TB-21625"/>
    <s v="Trudy Brown"/>
    <x v="0"/>
    <s v="United States"/>
    <s v="San Francisco"/>
    <s v="California"/>
    <n v="94110"/>
    <x v="1"/>
    <s v="OFF-AR-10004648"/>
    <s v="Office Supplies"/>
    <s v="Art"/>
    <s v="Boston 19500 Mighty Mite Electric Pencil Sharpener"/>
    <n v="60.449999999999996"/>
    <n v="3"/>
    <n v="0"/>
    <n v="16.3215"/>
  </r>
  <r>
    <n v="4382"/>
    <s v="CA-2012-152891"/>
    <x v="1"/>
    <x v="969"/>
    <d v="2012-10-30T00:00:00"/>
    <s v="Standard Class"/>
    <s v="TB-21625"/>
    <s v="Trudy Brown"/>
    <x v="0"/>
    <s v="United States"/>
    <s v="San Francisco"/>
    <s v="California"/>
    <n v="94110"/>
    <x v="1"/>
    <s v="FUR-TA-10001857"/>
    <s v="Furniture"/>
    <s v="Tables"/>
    <s v="Balt Solid Wood Rectangular Table"/>
    <n v="253.17599999999999"/>
    <n v="3"/>
    <n v="0.2"/>
    <n v="-31.64700000000002"/>
  </r>
  <r>
    <n v="4383"/>
    <s v="US-2012-122784"/>
    <x v="1"/>
    <x v="603"/>
    <d v="2012-07-27T00:00:00"/>
    <s v="Standard Class"/>
    <s v="RA-19915"/>
    <s v="Russell Applegate"/>
    <x v="0"/>
    <s v="United States"/>
    <s v="Highland Park"/>
    <s v="Illinois"/>
    <n v="60035"/>
    <x v="2"/>
    <s v="OFF-BI-10000546"/>
    <s v="Office Supplies"/>
    <s v="Binders"/>
    <s v="Avery Durable Binders"/>
    <n v="2.879999999999999"/>
    <n v="5"/>
    <n v="0.8"/>
    <n v="-4.4639999999999995"/>
  </r>
  <r>
    <n v="4384"/>
    <s v="US-2012-122784"/>
    <x v="1"/>
    <x v="603"/>
    <d v="2012-07-27T00:00:00"/>
    <s v="Standard Class"/>
    <s v="RA-19915"/>
    <s v="Russell Applegate"/>
    <x v="0"/>
    <s v="United States"/>
    <s v="Highland Park"/>
    <s v="Illinois"/>
    <n v="60035"/>
    <x v="2"/>
    <s v="FUR-BO-10004690"/>
    <s v="Furniture"/>
    <s v="Bookcases"/>
    <s v="O'Sullivan Cherrywood Estates Traditional Barrister Bookcase"/>
    <n v="384.94399999999996"/>
    <n v="4"/>
    <n v="0.3"/>
    <n v="-126.48159999999999"/>
  </r>
  <r>
    <n v="4385"/>
    <s v="US-2012-122784"/>
    <x v="1"/>
    <x v="603"/>
    <d v="2012-07-27T00:00:00"/>
    <s v="Standard Class"/>
    <s v="RA-19915"/>
    <s v="Russell Applegate"/>
    <x v="0"/>
    <s v="United States"/>
    <s v="Highland Park"/>
    <s v="Illinois"/>
    <n v="60035"/>
    <x v="2"/>
    <s v="TEC-PH-10001557"/>
    <s v="Technology"/>
    <s v="Phones"/>
    <s v="Pyle PMP37LED"/>
    <n v="153.584"/>
    <n v="2"/>
    <n v="0.2"/>
    <n v="13.438599999999994"/>
  </r>
  <r>
    <n v="4386"/>
    <s v="US-2012-122784"/>
    <x v="1"/>
    <x v="603"/>
    <d v="2012-07-27T00:00:00"/>
    <s v="Standard Class"/>
    <s v="RA-19915"/>
    <s v="Russell Applegate"/>
    <x v="0"/>
    <s v="United States"/>
    <s v="Highland Park"/>
    <s v="Illinois"/>
    <n v="60035"/>
    <x v="2"/>
    <s v="FUR-BO-10002545"/>
    <s v="Furniture"/>
    <s v="Bookcases"/>
    <s v="Atlantic Metals Mobile 3-Shelf Bookcases, Custom Colors"/>
    <n v="913.43000000000006"/>
    <n v="5"/>
    <n v="0.3"/>
    <n v="-52.195999999999913"/>
  </r>
  <r>
    <n v="4387"/>
    <s v="CA-2013-156811"/>
    <x v="0"/>
    <x v="189"/>
    <d v="2013-11-03T00:00:00"/>
    <s v="Standard Class"/>
    <s v="BP-11095"/>
    <s v="Bart Pistole"/>
    <x v="1"/>
    <s v="United States"/>
    <s v="San Francisco"/>
    <s v="California"/>
    <n v="94122"/>
    <x v="1"/>
    <s v="OFF-AP-10001366"/>
    <s v="Office Supplies"/>
    <s v="Appliances"/>
    <s v="Staples"/>
    <n v="43.92"/>
    <n v="4"/>
    <n v="0"/>
    <n v="11.858400000000003"/>
  </r>
  <r>
    <n v="4388"/>
    <s v="CA-2013-156811"/>
    <x v="0"/>
    <x v="189"/>
    <d v="2013-11-03T00:00:00"/>
    <s v="Standard Class"/>
    <s v="BP-11095"/>
    <s v="Bart Pistole"/>
    <x v="1"/>
    <s v="United States"/>
    <s v="San Francisco"/>
    <s v="California"/>
    <n v="94122"/>
    <x v="1"/>
    <s v="OFF-BI-10001628"/>
    <s v="Office Supplies"/>
    <s v="Binders"/>
    <s v="Acco Data Flex Cable Posts For Top &amp; Bottom Load Binders, 6&quot; Capacity"/>
    <n v="25.031999999999996"/>
    <n v="3"/>
    <n v="0.2"/>
    <n v="7.822499999999998"/>
  </r>
  <r>
    <n v="4389"/>
    <s v="CA-2014-111556"/>
    <x v="3"/>
    <x v="225"/>
    <d v="2014-11-23T00:00:00"/>
    <s v="First Class"/>
    <s v="CD-11920"/>
    <s v="Carlos Daly"/>
    <x v="0"/>
    <s v="United States"/>
    <s v="New York City"/>
    <s v="New York"/>
    <n v="10035"/>
    <x v="3"/>
    <s v="OFF-PA-10003651"/>
    <s v="Office Supplies"/>
    <s v="Paper"/>
    <s v="Xerox 1968"/>
    <n v="46.76"/>
    <n v="7"/>
    <n v="0"/>
    <n v="22.444800000000001"/>
  </r>
  <r>
    <n v="4390"/>
    <s v="CA-2014-111556"/>
    <x v="3"/>
    <x v="225"/>
    <d v="2014-11-23T00:00:00"/>
    <s v="First Class"/>
    <s v="CD-11920"/>
    <s v="Carlos Daly"/>
    <x v="0"/>
    <s v="United States"/>
    <s v="New York City"/>
    <s v="New York"/>
    <n v="10035"/>
    <x v="3"/>
    <s v="FUR-BO-10003159"/>
    <s v="Furniture"/>
    <s v="Bookcases"/>
    <s v="Sauder Camden County Collection Libraries, Planked Cherry Finish"/>
    <n v="183.96800000000002"/>
    <n v="2"/>
    <n v="0.2"/>
    <n v="-25.295600000000022"/>
  </r>
  <r>
    <n v="4391"/>
    <s v="CA-2014-111556"/>
    <x v="3"/>
    <x v="225"/>
    <d v="2014-11-23T00:00:00"/>
    <s v="First Class"/>
    <s v="CD-11920"/>
    <s v="Carlos Daly"/>
    <x v="0"/>
    <s v="United States"/>
    <s v="New York City"/>
    <s v="New York"/>
    <n v="10035"/>
    <x v="3"/>
    <s v="TEC-PH-10001459"/>
    <s v="Technology"/>
    <s v="Phones"/>
    <s v="Samsung Galaxy Mega 6.3"/>
    <n v="1259.97"/>
    <n v="3"/>
    <n v="0"/>
    <n v="327.59220000000005"/>
  </r>
  <r>
    <n v="4392"/>
    <s v="CA-2014-111556"/>
    <x v="3"/>
    <x v="225"/>
    <d v="2014-11-23T00:00:00"/>
    <s v="First Class"/>
    <s v="CD-11920"/>
    <s v="Carlos Daly"/>
    <x v="0"/>
    <s v="United States"/>
    <s v="New York City"/>
    <s v="New York"/>
    <n v="10035"/>
    <x v="3"/>
    <s v="OFF-AR-10004602"/>
    <s v="Office Supplies"/>
    <s v="Art"/>
    <s v="Boston KS Multi-Size Manual Pencil Sharpener"/>
    <n v="68.97"/>
    <n v="3"/>
    <n v="0"/>
    <n v="19.311600000000002"/>
  </r>
  <r>
    <n v="4393"/>
    <s v="CA-2013-108868"/>
    <x v="0"/>
    <x v="162"/>
    <d v="2013-09-13T00:00:00"/>
    <s v="Standard Class"/>
    <s v="KB-16585"/>
    <s v="Ken Black"/>
    <x v="1"/>
    <s v="United States"/>
    <s v="Dallas"/>
    <s v="Texas"/>
    <n v="75081"/>
    <x v="2"/>
    <s v="OFF-AR-10001953"/>
    <s v="Office Supplies"/>
    <s v="Art"/>
    <s v="Boston 1645 Deluxe Heavier-Duty Electric Pencil Sharpener"/>
    <n v="70.367999999999995"/>
    <n v="2"/>
    <n v="0.2"/>
    <n v="6.1572000000000031"/>
  </r>
  <r>
    <n v="4394"/>
    <s v="CA-2013-108868"/>
    <x v="0"/>
    <x v="162"/>
    <d v="2013-09-13T00:00:00"/>
    <s v="Standard Class"/>
    <s v="KB-16585"/>
    <s v="Ken Black"/>
    <x v="1"/>
    <s v="United States"/>
    <s v="Dallas"/>
    <s v="Texas"/>
    <n v="75081"/>
    <x v="2"/>
    <s v="TEC-PH-10000923"/>
    <s v="Technology"/>
    <s v="Phones"/>
    <s v="Belkin SportFit Armband For iPhone 5s/5c, Fuchsia"/>
    <n v="59.960000000000008"/>
    <n v="5"/>
    <n v="0.2"/>
    <n v="21.735500000000002"/>
  </r>
  <r>
    <n v="4395"/>
    <s v="CA-2011-142965"/>
    <x v="2"/>
    <x v="836"/>
    <d v="2011-07-20T00:00:00"/>
    <s v="Same Day"/>
    <s v="SW-20245"/>
    <s v="Scot Wooten"/>
    <x v="0"/>
    <s v="United States"/>
    <s v="Springfield"/>
    <s v="Ohio"/>
    <n v="45503"/>
    <x v="3"/>
    <s v="OFF-ST-10002583"/>
    <s v="Office Supplies"/>
    <s v="Storage"/>
    <s v="Fellowes Neat Ideas Storage Cubes"/>
    <n v="25.983999999999998"/>
    <n v="1"/>
    <n v="0.2"/>
    <n v="-5.1968000000000005"/>
  </r>
  <r>
    <n v="4396"/>
    <s v="CA-2011-142965"/>
    <x v="2"/>
    <x v="836"/>
    <d v="2011-07-20T00:00:00"/>
    <s v="Same Day"/>
    <s v="SW-20245"/>
    <s v="Scot Wooten"/>
    <x v="0"/>
    <s v="United States"/>
    <s v="Springfield"/>
    <s v="Ohio"/>
    <n v="45503"/>
    <x v="3"/>
    <s v="OFF-BI-10000977"/>
    <s v="Office Supplies"/>
    <s v="Binders"/>
    <s v="Ibico Plastic Spiral Binding Combs"/>
    <n v="27.360000000000003"/>
    <n v="3"/>
    <n v="0.7"/>
    <n v="-21.887999999999991"/>
  </r>
  <r>
    <n v="4397"/>
    <s v="CA-2013-148740"/>
    <x v="0"/>
    <x v="625"/>
    <d v="2013-11-20T00:00:00"/>
    <s v="Standard Class"/>
    <s v="AH-10690"/>
    <s v="Anna Häberlin"/>
    <x v="1"/>
    <s v="United States"/>
    <s v="San Diego"/>
    <s v="California"/>
    <n v="92024"/>
    <x v="1"/>
    <s v="TEC-PH-10002549"/>
    <s v="Technology"/>
    <s v="Phones"/>
    <s v="Polycom SoundPoint IP 450 VoIP phone"/>
    <n v="361.37600000000003"/>
    <n v="2"/>
    <n v="0.2"/>
    <n v="27.103200000000001"/>
  </r>
  <r>
    <n v="4398"/>
    <s v="US-2011-138758"/>
    <x v="2"/>
    <x v="970"/>
    <d v="2011-07-11T00:00:00"/>
    <s v="Standard Class"/>
    <s v="JL-15835"/>
    <s v="John Lee"/>
    <x v="0"/>
    <s v="United States"/>
    <s v="Philadelphia"/>
    <s v="Pennsylvania"/>
    <n v="19120"/>
    <x v="3"/>
    <s v="FUR-CH-10002880"/>
    <s v="Furniture"/>
    <s v="Chairs"/>
    <s v="Global High-Back Leather Tilter, Burgundy"/>
    <n v="172.18599999999998"/>
    <n v="2"/>
    <n v="0.3"/>
    <n v="-46.736200000000011"/>
  </r>
  <r>
    <n v="4399"/>
    <s v="US-2011-138758"/>
    <x v="2"/>
    <x v="970"/>
    <d v="2011-07-11T00:00:00"/>
    <s v="Standard Class"/>
    <s v="JL-15835"/>
    <s v="John Lee"/>
    <x v="0"/>
    <s v="United States"/>
    <s v="Philadelphia"/>
    <s v="Pennsylvania"/>
    <n v="19120"/>
    <x v="3"/>
    <s v="FUR-FU-10003039"/>
    <s v="Furniture"/>
    <s v="Furnishings"/>
    <s v="Howard Miller 11-1/2&quot; Diameter Grantwood Wall Clock"/>
    <n v="69.00800000000001"/>
    <n v="2"/>
    <n v="0.2"/>
    <n v="12.0764"/>
  </r>
  <r>
    <n v="4400"/>
    <s v="CA-2013-131737"/>
    <x v="0"/>
    <x v="716"/>
    <d v="2013-03-18T00:00:00"/>
    <s v="Same Day"/>
    <s v="GZ-14470"/>
    <s v="Gary Zandusky"/>
    <x v="0"/>
    <s v="United States"/>
    <s v="Columbia"/>
    <s v="Maryland"/>
    <n v="21044"/>
    <x v="3"/>
    <s v="OFF-EN-10003055"/>
    <s v="Office Supplies"/>
    <s v="Envelopes"/>
    <s v="Blue String-Tie &amp; Button Interoffice Envelopes, 10 x 13"/>
    <n v="199.89999999999998"/>
    <n v="5"/>
    <n v="0"/>
    <n v="89.954999999999984"/>
  </r>
  <r>
    <n v="4401"/>
    <s v="CA-2013-131737"/>
    <x v="0"/>
    <x v="716"/>
    <d v="2013-03-18T00:00:00"/>
    <s v="Same Day"/>
    <s v="GZ-14470"/>
    <s v="Gary Zandusky"/>
    <x v="0"/>
    <s v="United States"/>
    <s v="Columbia"/>
    <s v="Maryland"/>
    <n v="21044"/>
    <x v="3"/>
    <s v="OFF-AP-10002945"/>
    <s v="Office Supplies"/>
    <s v="Appliances"/>
    <s v="Honeywell Enviracaire Portable HEPA Air Cleaner for 17' x 22' Room"/>
    <n v="901.94999999999993"/>
    <n v="3"/>
    <n v="0"/>
    <n v="297.64349999999996"/>
  </r>
  <r>
    <n v="4402"/>
    <s v="CA-2013-131737"/>
    <x v="0"/>
    <x v="716"/>
    <d v="2013-03-18T00:00:00"/>
    <s v="Same Day"/>
    <s v="GZ-14470"/>
    <s v="Gary Zandusky"/>
    <x v="0"/>
    <s v="United States"/>
    <s v="Columbia"/>
    <s v="Maryland"/>
    <n v="21044"/>
    <x v="3"/>
    <s v="FUR-FU-10004306"/>
    <s v="Furniture"/>
    <s v="Furnishings"/>
    <s v="Electrix Halogen Magnifier Lamp"/>
    <n v="971.5"/>
    <n v="5"/>
    <n v="0"/>
    <n v="252.59"/>
  </r>
  <r>
    <n v="4403"/>
    <s v="CA-2013-114538"/>
    <x v="0"/>
    <x v="482"/>
    <d v="2013-12-28T00:00:00"/>
    <s v="First Class"/>
    <s v="RC-19825"/>
    <s v="Roy Collins"/>
    <x v="0"/>
    <s v="United States"/>
    <s v="Colorado Springs"/>
    <s v="Colorado"/>
    <n v="80906"/>
    <x v="1"/>
    <s v="OFF-AR-10002445"/>
    <s v="Office Supplies"/>
    <s v="Art"/>
    <s v="SANFORD Major Accent Highlighters"/>
    <n v="11.328000000000001"/>
    <n v="2"/>
    <n v="0.2"/>
    <n v="2.5488000000000004"/>
  </r>
  <r>
    <n v="4404"/>
    <s v="CA-2011-127936"/>
    <x v="2"/>
    <x v="814"/>
    <d v="2011-09-04T00:00:00"/>
    <s v="First Class"/>
    <s v="CL-12565"/>
    <s v="Clay Ludtke"/>
    <x v="0"/>
    <s v="United States"/>
    <s v="New York City"/>
    <s v="New York"/>
    <n v="10009"/>
    <x v="3"/>
    <s v="OFF-AR-10002445"/>
    <s v="Office Supplies"/>
    <s v="Art"/>
    <s v="SANFORD Major Accent Highlighters"/>
    <n v="21.240000000000002"/>
    <n v="3"/>
    <n v="0"/>
    <n v="8.071200000000001"/>
  </r>
  <r>
    <n v="4405"/>
    <s v="CA-2012-164336"/>
    <x v="1"/>
    <x v="761"/>
    <d v="2012-07-10T00:00:00"/>
    <s v="Standard Class"/>
    <s v="MW-18220"/>
    <s v="Mitch Webber"/>
    <x v="0"/>
    <s v="United States"/>
    <s v="Philadelphia"/>
    <s v="Pennsylvania"/>
    <n v="19140"/>
    <x v="3"/>
    <s v="TEC-AC-10002345"/>
    <s v="Technology"/>
    <s v="Accessories"/>
    <s v="HP Standard 104 key PS/2 Keyboard"/>
    <n v="34.800000000000004"/>
    <n v="3"/>
    <n v="0.2"/>
    <n v="2.1749999999999989"/>
  </r>
  <r>
    <n v="4406"/>
    <s v="CA-2012-164336"/>
    <x v="1"/>
    <x v="761"/>
    <d v="2012-07-10T00:00:00"/>
    <s v="Standard Class"/>
    <s v="MW-18220"/>
    <s v="Mitch Webber"/>
    <x v="0"/>
    <s v="United States"/>
    <s v="Philadelphia"/>
    <s v="Pennsylvania"/>
    <n v="19140"/>
    <x v="3"/>
    <s v="OFF-ST-10001558"/>
    <s v="Office Supplies"/>
    <s v="Storage"/>
    <s v="Acco Perma 4000 Stacking Storage Drawers"/>
    <n v="38.975999999999999"/>
    <n v="3"/>
    <n v="0.2"/>
    <n v="-2.4359999999999999"/>
  </r>
  <r>
    <n v="4407"/>
    <s v="CA-2013-100041"/>
    <x v="0"/>
    <x v="73"/>
    <d v="2013-11-26T00:00:00"/>
    <s v="Standard Class"/>
    <s v="BF-10975"/>
    <s v="Barbara Fisher"/>
    <x v="1"/>
    <s v="United States"/>
    <s v="Columbus"/>
    <s v="Indiana"/>
    <n v="47201"/>
    <x v="2"/>
    <s v="OFF-PA-10001622"/>
    <s v="Office Supplies"/>
    <s v="Paper"/>
    <s v="Ampad Poly Cover Wirebound Steno Book, 6&quot; x 9&quot; Assorted Colors, Gregg Ruled"/>
    <n v="9.08"/>
    <n v="2"/>
    <n v="0"/>
    <n v="4.0859999999999994"/>
  </r>
  <r>
    <n v="4408"/>
    <s v="CA-2013-100041"/>
    <x v="0"/>
    <x v="73"/>
    <d v="2013-11-26T00:00:00"/>
    <s v="Standard Class"/>
    <s v="BF-10975"/>
    <s v="Barbara Fisher"/>
    <x v="1"/>
    <s v="United States"/>
    <s v="Columbus"/>
    <s v="Indiana"/>
    <n v="47201"/>
    <x v="2"/>
    <s v="OFF-PA-10000418"/>
    <s v="Office Supplies"/>
    <s v="Paper"/>
    <s v="Xerox 189"/>
    <n v="314.54999999999995"/>
    <n v="3"/>
    <n v="0"/>
    <n v="150.98399999999998"/>
  </r>
  <r>
    <n v="4409"/>
    <s v="CA-2013-100041"/>
    <x v="0"/>
    <x v="73"/>
    <d v="2013-11-26T00:00:00"/>
    <s v="Standard Class"/>
    <s v="BF-10975"/>
    <s v="Barbara Fisher"/>
    <x v="1"/>
    <s v="United States"/>
    <s v="Columbus"/>
    <s v="Indiana"/>
    <n v="47201"/>
    <x v="2"/>
    <s v="OFF-BI-10000343"/>
    <s v="Office Supplies"/>
    <s v="Binders"/>
    <s v="Pressboard Covers with Storage Hooks, 9 1/2&quot; x 11&quot;, Light Blue"/>
    <n v="4.91"/>
    <n v="1"/>
    <n v="0"/>
    <n v="2.3077000000000001"/>
  </r>
  <r>
    <n v="4410"/>
    <s v="US-2011-154879"/>
    <x v="2"/>
    <x v="457"/>
    <d v="2011-05-11T00:00:00"/>
    <s v="Standard Class"/>
    <s v="SN-20710"/>
    <s v="Steve Nguyen"/>
    <x v="2"/>
    <s v="United States"/>
    <s v="Los Angeles"/>
    <s v="California"/>
    <n v="90004"/>
    <x v="1"/>
    <s v="OFF-LA-10004425"/>
    <s v="Office Supplies"/>
    <s v="Labels"/>
    <s v="Staples"/>
    <n v="5.78"/>
    <n v="2"/>
    <n v="0"/>
    <n v="2.7166000000000001"/>
  </r>
  <r>
    <n v="4411"/>
    <s v="US-2011-154879"/>
    <x v="2"/>
    <x v="457"/>
    <d v="2011-05-11T00:00:00"/>
    <s v="Standard Class"/>
    <s v="SN-20710"/>
    <s v="Steve Nguyen"/>
    <x v="2"/>
    <s v="United States"/>
    <s v="Los Angeles"/>
    <s v="California"/>
    <n v="90004"/>
    <x v="1"/>
    <s v="OFF-AR-10001897"/>
    <s v="Office Supplies"/>
    <s v="Art"/>
    <s v="Model L Table or Wall-Mount Pencil Sharpener"/>
    <n v="107.94"/>
    <n v="6"/>
    <n v="0"/>
    <n v="30.223200000000002"/>
  </r>
  <r>
    <n v="4412"/>
    <s v="CA-2011-130624"/>
    <x v="2"/>
    <x v="261"/>
    <d v="2011-06-24T00:00:00"/>
    <s v="First Class"/>
    <s v="TB-21280"/>
    <s v="Toby Braunhardt"/>
    <x v="0"/>
    <s v="United States"/>
    <s v="New York City"/>
    <s v="New York"/>
    <n v="10024"/>
    <x v="3"/>
    <s v="OFF-PA-10003883"/>
    <s v="Office Supplies"/>
    <s v="Paper"/>
    <s v="Message Book, Phone, Wirebound Standard Line Memo, 2 3/4&quot; X 5&quot;"/>
    <n v="19.649999999999999"/>
    <n v="3"/>
    <n v="0"/>
    <n v="9.0389999999999997"/>
  </r>
  <r>
    <n v="4413"/>
    <s v="CA-2011-130624"/>
    <x v="2"/>
    <x v="261"/>
    <d v="2011-06-24T00:00:00"/>
    <s v="First Class"/>
    <s v="TB-21280"/>
    <s v="Toby Braunhardt"/>
    <x v="0"/>
    <s v="United States"/>
    <s v="New York City"/>
    <s v="New York"/>
    <n v="10024"/>
    <x v="3"/>
    <s v="TEC-PH-10003963"/>
    <s v="Technology"/>
    <s v="Phones"/>
    <s v="GE 2-Jack Phone Line Splitter"/>
    <n v="617.97"/>
    <n v="3"/>
    <n v="0"/>
    <n v="160.6722"/>
  </r>
  <r>
    <n v="4414"/>
    <s v="CA-2011-130624"/>
    <x v="2"/>
    <x v="261"/>
    <d v="2011-06-24T00:00:00"/>
    <s v="First Class"/>
    <s v="TB-21280"/>
    <s v="Toby Braunhardt"/>
    <x v="0"/>
    <s v="United States"/>
    <s v="New York City"/>
    <s v="New York"/>
    <n v="10024"/>
    <x v="3"/>
    <s v="OFF-AP-10001303"/>
    <s v="Office Supplies"/>
    <s v="Appliances"/>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s v="Massachusetts"/>
    <n v="1841"/>
    <x v="3"/>
    <s v="OFF-BI-10003925"/>
    <s v="Office Supplies"/>
    <s v="Binders"/>
    <s v="Fellowes PB300 Plastic Comb Binding Machine"/>
    <n v="387.99"/>
    <n v="1"/>
    <n v="0"/>
    <n v="182.3553"/>
  </r>
  <r>
    <n v="4416"/>
    <s v="CA-2011-153983"/>
    <x v="2"/>
    <x v="503"/>
    <d v="2011-12-06T00:00:00"/>
    <s v="Standard Class"/>
    <s v="AH-10210"/>
    <s v="Alan Hwang"/>
    <x v="0"/>
    <s v="United States"/>
    <s v="San Francisco"/>
    <s v="California"/>
    <n v="94122"/>
    <x v="1"/>
    <s v="TEC-PH-10004586"/>
    <s v="Technology"/>
    <s v="Phones"/>
    <s v="Wilson SignalBoost 841262 DB PRO Amplifier Kit"/>
    <n v="575.91999999999996"/>
    <n v="2"/>
    <n v="0.2"/>
    <n v="71.989999999999981"/>
  </r>
  <r>
    <n v="4417"/>
    <s v="CA-2011-153983"/>
    <x v="2"/>
    <x v="503"/>
    <d v="2011-12-06T00:00:00"/>
    <s v="Standard Class"/>
    <s v="AH-10210"/>
    <s v="Alan Hwang"/>
    <x v="0"/>
    <s v="United States"/>
    <s v="San Francisco"/>
    <s v="California"/>
    <n v="94122"/>
    <x v="1"/>
    <s v="OFF-FA-10003495"/>
    <s v="Office Supplies"/>
    <s v="Fasteners"/>
    <s v="Staples"/>
    <n v="30.4"/>
    <n v="5"/>
    <n v="0"/>
    <n v="15.2"/>
  </r>
  <r>
    <n v="4418"/>
    <s v="CA-2014-112900"/>
    <x v="3"/>
    <x v="359"/>
    <d v="2014-04-13T00:00:00"/>
    <s v="Second Class"/>
    <s v="KL-16645"/>
    <s v="Ken Lonsdale"/>
    <x v="0"/>
    <s v="United States"/>
    <s v="Detroit"/>
    <s v="Michigan"/>
    <n v="48205"/>
    <x v="2"/>
    <s v="OFF-BI-10002867"/>
    <s v="Office Supplies"/>
    <s v="Binders"/>
    <s v="GBC Recycled Regency Composition Covers"/>
    <n v="478.24"/>
    <n v="8"/>
    <n v="0"/>
    <n v="219.99039999999997"/>
  </r>
  <r>
    <n v="4419"/>
    <s v="CA-2011-160157"/>
    <x v="2"/>
    <x v="414"/>
    <d v="2011-12-27T00:00:00"/>
    <s v="Standard Class"/>
    <s v="MH-17455"/>
    <s v="Mark Hamilton"/>
    <x v="0"/>
    <s v="United States"/>
    <s v="Hamilton"/>
    <s v="Ohio"/>
    <n v="45011"/>
    <x v="3"/>
    <s v="FUR-FU-10003773"/>
    <s v="Furniture"/>
    <s v="Furnishings"/>
    <s v="Eldon Cleatmat Plus Chair Mats for High Pile Carpets"/>
    <n v="190.84800000000001"/>
    <n v="3"/>
    <n v="0.2"/>
    <n v="-21.470400000000026"/>
  </r>
  <r>
    <n v="4420"/>
    <s v="CA-2011-139633"/>
    <x v="2"/>
    <x v="506"/>
    <d v="2011-12-24T00:00:00"/>
    <s v="Standard Class"/>
    <s v="EC-14050"/>
    <s v="Erin Creighton"/>
    <x v="0"/>
    <s v="United States"/>
    <s v="Columbus"/>
    <s v="Ohio"/>
    <n v="43229"/>
    <x v="3"/>
    <s v="OFF-BI-10002954"/>
    <s v="Office Supplies"/>
    <s v="Binders"/>
    <s v="Newell 3-Hole Punched Plastic Slotted Magazine Holders for Binders"/>
    <n v="5.4840000000000009"/>
    <n v="4"/>
    <n v="0.7"/>
    <n v="-4.0215999999999994"/>
  </r>
  <r>
    <n v="4421"/>
    <s v="CA-2012-163090"/>
    <x v="1"/>
    <x v="972"/>
    <d v="2012-11-21T00:00:00"/>
    <s v="Second Class"/>
    <s v="GH-14665"/>
    <s v="Greg Hansen"/>
    <x v="0"/>
    <s v="United States"/>
    <s v="Chicago"/>
    <s v="Illinois"/>
    <n v="60610"/>
    <x v="2"/>
    <s v="OFF-SU-10002537"/>
    <s v="Office Supplies"/>
    <s v="Supplies"/>
    <s v="Acme Box Cutter Scissors"/>
    <n v="40.92"/>
    <n v="5"/>
    <n v="0.2"/>
    <n v="3.0690000000000026"/>
  </r>
  <r>
    <n v="4422"/>
    <s v="CA-2011-117016"/>
    <x v="2"/>
    <x v="530"/>
    <d v="2011-03-09T00:00:00"/>
    <s v="Standard Class"/>
    <s v="SC-20095"/>
    <s v="Sanjit Chand"/>
    <x v="0"/>
    <s v="United States"/>
    <s v="Margate"/>
    <s v="Florida"/>
    <n v="33063"/>
    <x v="0"/>
    <s v="OFF-AR-10001374"/>
    <s v="Office Supplies"/>
    <s v="Art"/>
    <s v="BIC Brite Liner Highlighters, Chisel Tip"/>
    <n v="15.552000000000003"/>
    <n v="3"/>
    <n v="0.2"/>
    <n v="2.3327999999999989"/>
  </r>
  <r>
    <n v="4423"/>
    <s v="CA-2014-159464"/>
    <x v="3"/>
    <x v="796"/>
    <d v="2014-05-20T00:00:00"/>
    <s v="First Class"/>
    <s v="TB-21355"/>
    <s v="Todd Boyes"/>
    <x v="1"/>
    <s v="United States"/>
    <s v="Sandy Springs"/>
    <s v="Georgia"/>
    <n v="30328"/>
    <x v="0"/>
    <s v="OFF-AP-10001492"/>
    <s v="Office Supplies"/>
    <s v="Appliances"/>
    <s v="Acco Six-Outlet Power Strip, 4' Cord Length"/>
    <n v="17.239999999999998"/>
    <n v="2"/>
    <n v="0"/>
    <n v="4.4824000000000002"/>
  </r>
  <r>
    <n v="4424"/>
    <s v="CA-2014-159464"/>
    <x v="3"/>
    <x v="796"/>
    <d v="2014-05-20T00:00:00"/>
    <s v="First Class"/>
    <s v="TB-21355"/>
    <s v="Todd Boyes"/>
    <x v="1"/>
    <s v="United States"/>
    <s v="Sandy Springs"/>
    <s v="Georgia"/>
    <n v="30328"/>
    <x v="0"/>
    <s v="FUR-BO-10003546"/>
    <s v="Furniture"/>
    <s v="Bookcases"/>
    <s v="Hon 4-Shelf Metal Bookcases"/>
    <n v="302.94"/>
    <n v="3"/>
    <n v="0"/>
    <n v="75.735000000000014"/>
  </r>
  <r>
    <n v="4425"/>
    <s v="CA-2014-159464"/>
    <x v="3"/>
    <x v="796"/>
    <d v="2014-05-20T00:00:00"/>
    <s v="First Class"/>
    <s v="TB-21355"/>
    <s v="Todd Boyes"/>
    <x v="1"/>
    <s v="United States"/>
    <s v="Sandy Springs"/>
    <s v="Georgia"/>
    <n v="30328"/>
    <x v="0"/>
    <s v="TEC-PH-10002185"/>
    <s v="Technology"/>
    <s v="Phones"/>
    <s v="QVS USB Car Charger 2-Port 2.1Amp for iPod/iPhone/iPad/iPad 2/iPad 3"/>
    <n v="34.75"/>
    <n v="5"/>
    <n v="0"/>
    <n v="15.637499999999999"/>
  </r>
  <r>
    <n v="4426"/>
    <s v="CA-2014-159464"/>
    <x v="3"/>
    <x v="796"/>
    <d v="2014-05-20T00:00:00"/>
    <s v="First Class"/>
    <s v="TB-21355"/>
    <s v="Todd Boyes"/>
    <x v="1"/>
    <s v="United States"/>
    <s v="Sandy Springs"/>
    <s v="Georgia"/>
    <n v="30328"/>
    <x v="0"/>
    <s v="OFF-BI-10000315"/>
    <s v="Office Supplies"/>
    <s v="Binders"/>
    <s v="Poly Designer Cover &amp; Back"/>
    <n v="113.94"/>
    <n v="6"/>
    <n v="0"/>
    <n v="54.691199999999995"/>
  </r>
  <r>
    <n v="4427"/>
    <s v="CA-2014-159464"/>
    <x v="3"/>
    <x v="796"/>
    <d v="2014-05-20T00:00:00"/>
    <s v="First Class"/>
    <s v="TB-21355"/>
    <s v="Todd Boyes"/>
    <x v="1"/>
    <s v="United States"/>
    <s v="Sandy Springs"/>
    <s v="Georgia"/>
    <n v="30328"/>
    <x v="0"/>
    <s v="TEC-PH-10002350"/>
    <s v="Technology"/>
    <s v="Phones"/>
    <s v="Apple EarPods with Remote and Mic"/>
    <n v="55.98"/>
    <n v="2"/>
    <n v="0"/>
    <n v="15.674399999999999"/>
  </r>
  <r>
    <n v="4428"/>
    <s v="US-2014-103226"/>
    <x v="3"/>
    <x v="585"/>
    <d v="2014-09-29T00:00:00"/>
    <s v="Standard Class"/>
    <s v="DW-13195"/>
    <s v="David Wiener"/>
    <x v="1"/>
    <s v="United States"/>
    <s v="Albuquerque"/>
    <s v="New Mexico"/>
    <n v="87105"/>
    <x v="1"/>
    <s v="OFF-PA-10002666"/>
    <s v="Office Supplies"/>
    <s v="Paper"/>
    <s v="Southworth 25% Cotton Linen-Finish Paper &amp; Envelopes"/>
    <n v="27.18"/>
    <n v="3"/>
    <n v="0"/>
    <n v="12.231"/>
  </r>
  <r>
    <n v="4429"/>
    <s v="CA-2014-119452"/>
    <x v="3"/>
    <x v="708"/>
    <d v="2014-03-28T00:00:00"/>
    <s v="Standard Class"/>
    <s v="CL-12565"/>
    <s v="Clay Ludtke"/>
    <x v="0"/>
    <s v="United States"/>
    <s v="Tulsa"/>
    <s v="Oklahoma"/>
    <n v="74133"/>
    <x v="2"/>
    <s v="FUR-CH-10004495"/>
    <s v="Furniture"/>
    <s v="Chairs"/>
    <s v="Global Leather and Oak Executive Chair, Black"/>
    <n v="1805.88"/>
    <n v="6"/>
    <n v="0"/>
    <n v="523.70519999999988"/>
  </r>
  <r>
    <n v="4430"/>
    <s v="CA-2014-147725"/>
    <x v="3"/>
    <x v="32"/>
    <d v="2014-09-15T00:00:00"/>
    <s v="Same Day"/>
    <s v="LT-17110"/>
    <s v="Liz Thompson"/>
    <x v="0"/>
    <s v="United States"/>
    <s v="Orange"/>
    <s v="New Jersey"/>
    <n v="7050"/>
    <x v="3"/>
    <s v="OFF-AR-10001725"/>
    <s v="Office Supplies"/>
    <s v="Art"/>
    <s v="Boston Home &amp; Office Model 2000 Electric Pencil Sharpeners"/>
    <n v="70.949999999999989"/>
    <n v="3"/>
    <n v="0"/>
    <n v="18.447000000000003"/>
  </r>
  <r>
    <n v="4431"/>
    <s v="CA-2013-168893"/>
    <x v="0"/>
    <x v="54"/>
    <d v="2013-11-09T00:00:00"/>
    <s v="Second Class"/>
    <s v="AP-10915"/>
    <s v="Arthur Prichep"/>
    <x v="0"/>
    <s v="United States"/>
    <s v="Henderson"/>
    <s v="Kentucky"/>
    <n v="42420"/>
    <x v="0"/>
    <s v="OFF-FA-10002280"/>
    <s v="Office Supplies"/>
    <s v="Fasteners"/>
    <s v="Advantus Plastic Paper Clips"/>
    <n v="20"/>
    <n v="4"/>
    <n v="0"/>
    <n v="9.6"/>
  </r>
  <r>
    <n v="4432"/>
    <s v="CA-2013-168893"/>
    <x v="0"/>
    <x v="54"/>
    <d v="2013-11-09T00:00:00"/>
    <s v="Second Class"/>
    <s v="AP-10915"/>
    <s v="Arthur Prichep"/>
    <x v="0"/>
    <s v="United States"/>
    <s v="Henderson"/>
    <s v="Kentucky"/>
    <n v="42420"/>
    <x v="0"/>
    <s v="OFF-AR-10001770"/>
    <s v="Office Supplies"/>
    <s v="Art"/>
    <s v="Economy #2 Pencils"/>
    <n v="7.98"/>
    <n v="3"/>
    <n v="0"/>
    <n v="2.0747999999999998"/>
  </r>
  <r>
    <n v="4433"/>
    <s v="CA-2013-168893"/>
    <x v="0"/>
    <x v="54"/>
    <d v="2013-11-09T00:00:00"/>
    <s v="Second Class"/>
    <s v="AP-10915"/>
    <s v="Arthur Prichep"/>
    <x v="0"/>
    <s v="United States"/>
    <s v="Henderson"/>
    <s v="Kentucky"/>
    <n v="42420"/>
    <x v="0"/>
    <s v="FUR-FU-10002885"/>
    <s v="Furniture"/>
    <s v="Furnishings"/>
    <s v="Magna Visual Magnetic Picture Hangers"/>
    <n v="24.1"/>
    <n v="5"/>
    <n v="0"/>
    <n v="9.1580000000000013"/>
  </r>
  <r>
    <n v="4434"/>
    <s v="CA-2013-168893"/>
    <x v="0"/>
    <x v="54"/>
    <d v="2013-11-09T00:00:00"/>
    <s v="Second Class"/>
    <s v="AP-10915"/>
    <s v="Arthur Prichep"/>
    <x v="0"/>
    <s v="United States"/>
    <s v="Henderson"/>
    <s v="Kentucky"/>
    <n v="42420"/>
    <x v="0"/>
    <s v="OFF-AR-10003772"/>
    <s v="Office Supplies"/>
    <s v="Art"/>
    <s v="Boston 16750 Black Compact Battery Pencil Sharpener"/>
    <n v="8.75"/>
    <n v="1"/>
    <n v="0"/>
    <n v="2.6249999999999991"/>
  </r>
  <r>
    <n v="4435"/>
    <s v="CA-2013-168893"/>
    <x v="0"/>
    <x v="54"/>
    <d v="2013-11-09T00:00:00"/>
    <s v="Second Class"/>
    <s v="AP-10915"/>
    <s v="Arthur Prichep"/>
    <x v="0"/>
    <s v="United States"/>
    <s v="Henderson"/>
    <s v="Kentucky"/>
    <n v="42420"/>
    <x v="0"/>
    <s v="FUR-TA-10003392"/>
    <s v="Furniture"/>
    <s v="Tables"/>
    <s v="Global Adaptabilities Conference Tables"/>
    <n v="842.94"/>
    <n v="3"/>
    <n v="0"/>
    <n v="160.15860000000001"/>
  </r>
  <r>
    <n v="4436"/>
    <s v="CA-2013-163398"/>
    <x v="0"/>
    <x v="973"/>
    <d v="2013-05-09T00:00:00"/>
    <s v="Standard Class"/>
    <s v="CB-12415"/>
    <s v="Christy Brittain"/>
    <x v="0"/>
    <s v="United States"/>
    <s v="Chicago"/>
    <s v="Illinois"/>
    <n v="60653"/>
    <x v="2"/>
    <s v="OFF-BI-10000014"/>
    <s v="Office Supplies"/>
    <s v="Binders"/>
    <s v="Heavy-Duty E-Z-D Binders"/>
    <n v="2.1819999999999995"/>
    <n v="1"/>
    <n v="0.8"/>
    <n v="-3.6002999999999998"/>
  </r>
  <r>
    <n v="4437"/>
    <s v="CA-2013-163398"/>
    <x v="0"/>
    <x v="973"/>
    <d v="2013-05-09T00:00:00"/>
    <s v="Standard Class"/>
    <s v="CB-12415"/>
    <s v="Christy Brittain"/>
    <x v="0"/>
    <s v="United States"/>
    <s v="Chicago"/>
    <s v="Illinois"/>
    <n v="60653"/>
    <x v="2"/>
    <s v="OFF-AR-10003217"/>
    <s v="Office Supplies"/>
    <s v="Art"/>
    <s v="Newell 316"/>
    <n v="27.384"/>
    <n v="7"/>
    <n v="0.2"/>
    <n v="2.7384000000000022"/>
  </r>
  <r>
    <n v="4438"/>
    <s v="CA-2013-163398"/>
    <x v="0"/>
    <x v="973"/>
    <d v="2013-05-09T00:00:00"/>
    <s v="Standard Class"/>
    <s v="CB-12415"/>
    <s v="Christy Brittain"/>
    <x v="0"/>
    <s v="United States"/>
    <s v="Chicago"/>
    <s v="Illinois"/>
    <n v="60653"/>
    <x v="2"/>
    <s v="OFF-AP-10002403"/>
    <s v="Office Supplies"/>
    <s v="Appliances"/>
    <s v="Acco Smartsocket Color-Coded Six-Outlet AC Adapter Model Surge Protectors"/>
    <n v="26.405999999999992"/>
    <n v="3"/>
    <n v="0.8"/>
    <n v="-71.296199999999999"/>
  </r>
  <r>
    <n v="4439"/>
    <s v="CA-2013-162726"/>
    <x v="0"/>
    <x v="797"/>
    <d v="2014-01-03T00:00:00"/>
    <s v="Standard Class"/>
    <s v="MT-17815"/>
    <s v="Meg Tillman"/>
    <x v="0"/>
    <s v="United States"/>
    <s v="Port Arthur"/>
    <s v="Texas"/>
    <n v="77642"/>
    <x v="2"/>
    <s v="OFF-PA-10001972"/>
    <s v="Office Supplies"/>
    <s v="Paper"/>
    <s v="Xerox 214"/>
    <n v="10.368000000000002"/>
    <n v="2"/>
    <n v="0.2"/>
    <n v="3.6288"/>
  </r>
  <r>
    <n v="4440"/>
    <s v="CA-2013-162726"/>
    <x v="0"/>
    <x v="797"/>
    <d v="2014-01-03T00:00:00"/>
    <s v="Standard Class"/>
    <s v="MT-17815"/>
    <s v="Meg Tillman"/>
    <x v="0"/>
    <s v="United States"/>
    <s v="Port Arthur"/>
    <s v="Texas"/>
    <n v="77642"/>
    <x v="2"/>
    <s v="OFF-PA-10004041"/>
    <s v="Office Supplies"/>
    <s v="Paper"/>
    <s v="It's Hot Message Books with Stickers, 2 3/4&quot; x 5&quot;"/>
    <n v="23.680000000000003"/>
    <n v="4"/>
    <n v="0.2"/>
    <n v="7.3999999999999995"/>
  </r>
  <r>
    <n v="4441"/>
    <s v="US-2013-111290"/>
    <x v="0"/>
    <x v="405"/>
    <d v="2013-07-27T00:00:00"/>
    <s v="Standard Class"/>
    <s v="DK-13375"/>
    <s v="Dennis Kane"/>
    <x v="0"/>
    <s v="United States"/>
    <s v="Westland"/>
    <s v="Michigan"/>
    <n v="48185"/>
    <x v="2"/>
    <s v="TEC-AC-10004975"/>
    <s v="Technology"/>
    <s v="Accessories"/>
    <s v="Plantronics Audio 995 Wireless Stereo Headset"/>
    <n v="109.95"/>
    <n v="1"/>
    <n v="0"/>
    <n v="36.283500000000004"/>
  </r>
  <r>
    <n v="4442"/>
    <s v="US-2013-111290"/>
    <x v="0"/>
    <x v="405"/>
    <d v="2013-07-27T00:00:00"/>
    <s v="Standard Class"/>
    <s v="DK-13375"/>
    <s v="Dennis Kane"/>
    <x v="0"/>
    <s v="United States"/>
    <s v="Westland"/>
    <s v="Michigan"/>
    <n v="48185"/>
    <x v="2"/>
    <s v="OFF-ST-10001932"/>
    <s v="Office Supplies"/>
    <s v="Storage"/>
    <s v="Fellowes Staxonsteel Drawer Files"/>
    <n v="965.84999999999991"/>
    <n v="5"/>
    <n v="0"/>
    <n v="135.21900000000002"/>
  </r>
  <r>
    <n v="4443"/>
    <s v="US-2013-111290"/>
    <x v="0"/>
    <x v="405"/>
    <d v="2013-07-27T00:00:00"/>
    <s v="Standard Class"/>
    <s v="DK-13375"/>
    <s v="Dennis Kane"/>
    <x v="0"/>
    <s v="United States"/>
    <s v="Westland"/>
    <s v="Michigan"/>
    <n v="48185"/>
    <x v="2"/>
    <s v="OFF-AR-10001761"/>
    <s v="Office Supplies"/>
    <s v="Art"/>
    <s v="Avery Hi-Liter Smear-Safe Highlighters"/>
    <n v="29.2"/>
    <n v="5"/>
    <n v="0"/>
    <n v="10.511999999999999"/>
  </r>
  <r>
    <n v="4444"/>
    <s v="US-2013-111290"/>
    <x v="0"/>
    <x v="405"/>
    <d v="2013-07-27T00:00:00"/>
    <s v="Standard Class"/>
    <s v="DK-13375"/>
    <s v="Dennis Kane"/>
    <x v="0"/>
    <s v="United States"/>
    <s v="Westland"/>
    <s v="Michigan"/>
    <n v="48185"/>
    <x v="2"/>
    <s v="OFF-PA-10002262"/>
    <s v="Office Supplies"/>
    <s v="Paper"/>
    <s v="Xerox 192"/>
    <n v="32.400000000000006"/>
    <n v="5"/>
    <n v="0"/>
    <n v="15.552000000000001"/>
  </r>
  <r>
    <n v="4445"/>
    <s v="US-2011-147704"/>
    <x v="2"/>
    <x v="912"/>
    <d v="2011-11-21T00:00:00"/>
    <s v="Standard Class"/>
    <s v="SR-20740"/>
    <s v="Steven Roelle"/>
    <x v="2"/>
    <s v="United States"/>
    <s v="Bloomington"/>
    <s v="Indiana"/>
    <n v="47401"/>
    <x v="2"/>
    <s v="OFF-EN-10004483"/>
    <s v="Office Supplies"/>
    <s v="Envelopes"/>
    <s v="#10 White Business Envelopes,4 1/8 x 9 1/2"/>
    <n v="78.349999999999994"/>
    <n v="5"/>
    <n v="0"/>
    <n v="36.824499999999993"/>
  </r>
  <r>
    <n v="4446"/>
    <s v="US-2011-147704"/>
    <x v="2"/>
    <x v="912"/>
    <d v="2011-11-21T00:00:00"/>
    <s v="Standard Class"/>
    <s v="SR-20740"/>
    <s v="Steven Roelle"/>
    <x v="2"/>
    <s v="United States"/>
    <s v="Bloomington"/>
    <s v="Indiana"/>
    <n v="47401"/>
    <x v="2"/>
    <s v="OFF-PA-10003270"/>
    <s v="Office Supplies"/>
    <s v="Paper"/>
    <s v="Xerox 1954"/>
    <n v="31.68"/>
    <n v="6"/>
    <n v="0"/>
    <n v="14.256"/>
  </r>
  <r>
    <n v="4447"/>
    <s v="US-2011-147704"/>
    <x v="2"/>
    <x v="912"/>
    <d v="2011-11-21T00:00:00"/>
    <s v="Standard Class"/>
    <s v="SR-20740"/>
    <s v="Steven Roelle"/>
    <x v="2"/>
    <s v="United States"/>
    <s v="Bloomington"/>
    <s v="Indiana"/>
    <n v="47401"/>
    <x v="2"/>
    <s v="OFF-BI-10001634"/>
    <s v="Office Supplies"/>
    <s v="Binders"/>
    <s v="Wilson Jones Active Use Binders"/>
    <n v="29.12"/>
    <n v="4"/>
    <n v="0"/>
    <n v="14.268800000000001"/>
  </r>
  <r>
    <n v="4448"/>
    <s v="US-2011-147704"/>
    <x v="2"/>
    <x v="912"/>
    <d v="2011-11-21T00:00:00"/>
    <s v="Standard Class"/>
    <s v="SR-20740"/>
    <s v="Steven Roelle"/>
    <x v="2"/>
    <s v="United States"/>
    <s v="Bloomington"/>
    <s v="Indiana"/>
    <n v="47401"/>
    <x v="2"/>
    <s v="OFF-ST-10000675"/>
    <s v="Office Supplies"/>
    <s v="Storage"/>
    <s v="File Shuttle II and Handi-File, Black"/>
    <n v="169.45"/>
    <n v="5"/>
    <n v="0"/>
    <n v="42.362499999999997"/>
  </r>
  <r>
    <n v="4449"/>
    <s v="CA-2012-121965"/>
    <x v="1"/>
    <x v="974"/>
    <d v="2012-06-23T00:00:00"/>
    <s v="Standard Class"/>
    <s v="LH-17155"/>
    <s v="Logan Haushalter"/>
    <x v="0"/>
    <s v="United States"/>
    <s v="Los Angeles"/>
    <s v="California"/>
    <n v="90032"/>
    <x v="1"/>
    <s v="FUR-FU-10000732"/>
    <s v="Furniture"/>
    <s v="Furnishings"/>
    <s v="Eldon 200 Class Desk Accessories"/>
    <n v="12.56"/>
    <n v="2"/>
    <n v="0"/>
    <n v="4.0191999999999997"/>
  </r>
  <r>
    <n v="4450"/>
    <s v="CA-2012-121965"/>
    <x v="1"/>
    <x v="974"/>
    <d v="2012-06-23T00:00:00"/>
    <s v="Standard Class"/>
    <s v="LH-17155"/>
    <s v="Logan Haushalter"/>
    <x v="0"/>
    <s v="United States"/>
    <s v="Los Angeles"/>
    <s v="California"/>
    <n v="90032"/>
    <x v="1"/>
    <s v="OFF-PA-10004355"/>
    <s v="Office Supplies"/>
    <s v="Paper"/>
    <s v="Xerox 231"/>
    <n v="6.48"/>
    <n v="1"/>
    <n v="0"/>
    <n v="3.1104000000000003"/>
  </r>
  <r>
    <n v="4451"/>
    <s v="CA-2012-121965"/>
    <x v="1"/>
    <x v="974"/>
    <d v="2012-06-23T00:00:00"/>
    <s v="Standard Class"/>
    <s v="LH-17155"/>
    <s v="Logan Haushalter"/>
    <x v="0"/>
    <s v="United States"/>
    <s v="Los Angeles"/>
    <s v="California"/>
    <n v="90032"/>
    <x v="1"/>
    <s v="OFF-EN-10000056"/>
    <s v="Office Supplies"/>
    <s v="Envelopes"/>
    <s v="Cameo Buff Policy Envelopes"/>
    <n v="186.69"/>
    <n v="3"/>
    <n v="0"/>
    <n v="87.744299999999981"/>
  </r>
  <r>
    <n v="4452"/>
    <s v="CA-2013-147137"/>
    <x v="0"/>
    <x v="975"/>
    <d v="2013-07-07T00:00:00"/>
    <s v="First Class"/>
    <s v="AA-10645"/>
    <s v="Anna Andreadi"/>
    <x v="0"/>
    <s v="United States"/>
    <s v="San Francisco"/>
    <s v="California"/>
    <n v="94109"/>
    <x v="1"/>
    <s v="FUR-FU-10000221"/>
    <s v="Furniture"/>
    <s v="Furnishings"/>
    <s v="Master Caster Door Stop, Brown"/>
    <n v="25.4"/>
    <n v="5"/>
    <n v="0"/>
    <n v="8.6359999999999992"/>
  </r>
  <r>
    <n v="4453"/>
    <s v="CA-2013-147137"/>
    <x v="0"/>
    <x v="975"/>
    <d v="2013-07-07T00:00:00"/>
    <s v="First Class"/>
    <s v="AA-10645"/>
    <s v="Anna Andreadi"/>
    <x v="0"/>
    <s v="United States"/>
    <s v="San Francisco"/>
    <s v="California"/>
    <n v="94109"/>
    <x v="1"/>
    <s v="OFF-EN-10003567"/>
    <s v="Office Supplies"/>
    <s v="Envelopes"/>
    <s v="Inter-Office Recycled Envelopes, Brown Kraft, Button-String,10&quot; x 13&quot; , 100/Box"/>
    <n v="43.96"/>
    <n v="2"/>
    <n v="0"/>
    <n v="20.661200000000001"/>
  </r>
  <r>
    <n v="4454"/>
    <s v="CA-2013-147137"/>
    <x v="0"/>
    <x v="975"/>
    <d v="2013-07-07T00:00:00"/>
    <s v="First Class"/>
    <s v="AA-10645"/>
    <s v="Anna Andreadi"/>
    <x v="0"/>
    <s v="United States"/>
    <s v="San Francisco"/>
    <s v="California"/>
    <n v="94109"/>
    <x v="1"/>
    <s v="FUR-BO-10001811"/>
    <s v="Furniture"/>
    <s v="Bookcases"/>
    <s v="Atlantic Metals Mobile 5-Shelf Bookcases, Custom Colors"/>
    <n v="1279.165"/>
    <n v="5"/>
    <n v="0.15"/>
    <n v="225.73499999999993"/>
  </r>
  <r>
    <n v="4455"/>
    <s v="CA-2013-147137"/>
    <x v="0"/>
    <x v="975"/>
    <d v="2013-07-07T00:00:00"/>
    <s v="First Class"/>
    <s v="AA-10645"/>
    <s v="Anna Andreadi"/>
    <x v="0"/>
    <s v="United States"/>
    <s v="San Francisco"/>
    <s v="California"/>
    <n v="94109"/>
    <x v="1"/>
    <s v="OFF-ST-10002486"/>
    <s v="Office Supplies"/>
    <s v="Storage"/>
    <s v="Eldon Shelf Savers Cubes and Bins"/>
    <n v="27.92"/>
    <n v="4"/>
    <n v="0"/>
    <n v="0.5583999999999989"/>
  </r>
  <r>
    <n v="4456"/>
    <s v="US-2012-146745"/>
    <x v="1"/>
    <x v="37"/>
    <d v="2012-09-08T00:00:00"/>
    <s v="Standard Class"/>
    <s v="AS-10630"/>
    <s v="Ann Steele"/>
    <x v="2"/>
    <s v="United States"/>
    <s v="San Francisco"/>
    <s v="California"/>
    <n v="94110"/>
    <x v="1"/>
    <s v="FUR-CH-10002372"/>
    <s v="Furniture"/>
    <s v="Chairs"/>
    <s v="Office Star - Ergonomically Designed Knee Chair"/>
    <n v="129.56800000000001"/>
    <n v="2"/>
    <n v="0.2"/>
    <n v="-12.956799999999994"/>
  </r>
  <r>
    <n v="4457"/>
    <s v="US-2012-146745"/>
    <x v="1"/>
    <x v="37"/>
    <d v="2012-09-08T00:00:00"/>
    <s v="Standard Class"/>
    <s v="AS-10630"/>
    <s v="Ann Steele"/>
    <x v="2"/>
    <s v="United States"/>
    <s v="San Francisco"/>
    <s v="California"/>
    <n v="94110"/>
    <x v="1"/>
    <s v="OFF-BI-10003274"/>
    <s v="Office Supplies"/>
    <s v="Binders"/>
    <s v="Avery Durable Slant Ring Binders, No Labels"/>
    <n v="6.3680000000000003"/>
    <n v="2"/>
    <n v="0.2"/>
    <n v="2.1492"/>
  </r>
  <r>
    <n v="4458"/>
    <s v="CA-2014-115175"/>
    <x v="3"/>
    <x v="783"/>
    <d v="2014-08-13T00:00:00"/>
    <s v="Standard Class"/>
    <s v="MC-17575"/>
    <s v="Matt Collins"/>
    <x v="0"/>
    <s v="United States"/>
    <s v="San Jose"/>
    <s v="California"/>
    <n v="95123"/>
    <x v="1"/>
    <s v="OFF-PA-10001878"/>
    <s v="Office Supplies"/>
    <s v="Paper"/>
    <s v="Xerox 1891"/>
    <n v="244.54999999999998"/>
    <n v="5"/>
    <n v="0"/>
    <n v="114.93849999999998"/>
  </r>
  <r>
    <n v="4459"/>
    <s v="CA-2014-105851"/>
    <x v="3"/>
    <x v="677"/>
    <d v="2014-03-21T00:00:00"/>
    <s v="Standard Class"/>
    <s v="SE-20110"/>
    <s v="Sanjit Engle"/>
    <x v="0"/>
    <s v="United States"/>
    <s v="Denver"/>
    <s v="Colorado"/>
    <n v="80219"/>
    <x v="1"/>
    <s v="OFF-SU-10002881"/>
    <s v="Office Supplies"/>
    <s v="Supplies"/>
    <s v="Martin Yale Chadless Opener Electric Letter Opener"/>
    <n v="1332.4960000000001"/>
    <n v="2"/>
    <n v="0.2"/>
    <n v="-299.8116"/>
  </r>
  <r>
    <n v="4460"/>
    <s v="US-2014-125717"/>
    <x v="3"/>
    <x v="394"/>
    <d v="2014-10-02T00:00:00"/>
    <s v="First Class"/>
    <s v="DS-13030"/>
    <s v="Darrin Sayre"/>
    <x v="2"/>
    <s v="United States"/>
    <s v="Aurora"/>
    <s v="Colorado"/>
    <n v="80013"/>
    <x v="1"/>
    <s v="FUR-FU-10001979"/>
    <s v="Furniture"/>
    <s v="Furnishings"/>
    <s v="Dana Halogen Swing-Arm Architect Lamp"/>
    <n v="32.776000000000003"/>
    <n v="1"/>
    <n v="0.2"/>
    <n v="3.2776000000000014"/>
  </r>
  <r>
    <n v="4461"/>
    <s v="US-2014-125717"/>
    <x v="3"/>
    <x v="394"/>
    <d v="2014-10-02T00:00:00"/>
    <s v="First Class"/>
    <s v="DS-13030"/>
    <s v="Darrin Sayre"/>
    <x v="2"/>
    <s v="United States"/>
    <s v="Aurora"/>
    <s v="Colorado"/>
    <n v="80013"/>
    <x v="1"/>
    <s v="OFF-ST-10001522"/>
    <s v="Office Supplies"/>
    <s v="Storage"/>
    <s v="Gould Plastics 18-Pocket Panel Bin, 34w x 5-1/4d x 20-1/2h"/>
    <n v="147.184"/>
    <n v="2"/>
    <n v="0.2"/>
    <n v="-29.436800000000012"/>
  </r>
  <r>
    <n v="4462"/>
    <s v="US-2014-125717"/>
    <x v="3"/>
    <x v="394"/>
    <d v="2014-10-02T00:00:00"/>
    <s v="First Class"/>
    <s v="DS-13030"/>
    <s v="Darrin Sayre"/>
    <x v="2"/>
    <s v="United States"/>
    <s v="Aurora"/>
    <s v="Colorado"/>
    <n v="80013"/>
    <x v="1"/>
    <s v="TEC-AC-10003657"/>
    <s v="Technology"/>
    <s v="Accessories"/>
    <s v="Lenovo 17-Key USB Numeric Keypad"/>
    <n v="54.384000000000007"/>
    <n v="2"/>
    <n v="0.2"/>
    <n v="1.359599999999995"/>
  </r>
  <r>
    <n v="4463"/>
    <s v="US-2014-125717"/>
    <x v="3"/>
    <x v="394"/>
    <d v="2014-10-02T00:00:00"/>
    <s v="First Class"/>
    <s v="DS-13030"/>
    <s v="Darrin Sayre"/>
    <x v="2"/>
    <s v="United States"/>
    <s v="Aurora"/>
    <s v="Colorado"/>
    <n v="80013"/>
    <x v="1"/>
    <s v="OFF-BI-10001718"/>
    <s v="Office Supplies"/>
    <s v="Binders"/>
    <s v="GBC DocuBind P50 Personal Binding Machine"/>
    <n v="76.77600000000001"/>
    <n v="4"/>
    <n v="0.7"/>
    <n v="-58.861599999999981"/>
  </r>
  <r>
    <n v="4464"/>
    <s v="US-2014-125717"/>
    <x v="3"/>
    <x v="394"/>
    <d v="2014-10-02T00:00:00"/>
    <s v="First Class"/>
    <s v="DS-13030"/>
    <s v="Darrin Sayre"/>
    <x v="2"/>
    <s v="United States"/>
    <s v="Aurora"/>
    <s v="Colorado"/>
    <n v="80013"/>
    <x v="1"/>
    <s v="OFF-PA-10003022"/>
    <s v="Office Supplies"/>
    <s v="Paper"/>
    <s v="Xerox 1992"/>
    <n v="14.352000000000002"/>
    <n v="3"/>
    <n v="0.2"/>
    <n v="5.2026000000000003"/>
  </r>
  <r>
    <n v="4465"/>
    <s v="US-2014-125717"/>
    <x v="3"/>
    <x v="394"/>
    <d v="2014-10-02T00:00:00"/>
    <s v="First Class"/>
    <s v="DS-13030"/>
    <s v="Darrin Sayre"/>
    <x v="2"/>
    <s v="United States"/>
    <s v="Aurora"/>
    <s v="Colorado"/>
    <n v="80013"/>
    <x v="1"/>
    <s v="OFF-AP-10000891"/>
    <s v="Office Supplies"/>
    <s v="Appliances"/>
    <s v="Kensington 7 Outlet MasterPiece HOMEOFFICE Power Control Center"/>
    <n v="209.79200000000003"/>
    <n v="2"/>
    <n v="0.2"/>
    <n v="26.22399999999999"/>
  </r>
  <r>
    <n v="4466"/>
    <s v="CA-2012-163895"/>
    <x v="1"/>
    <x v="976"/>
    <d v="2012-08-11T00:00:00"/>
    <s v="Standard Class"/>
    <s v="NS-18640"/>
    <s v="Noel Staavos"/>
    <x v="1"/>
    <s v="United States"/>
    <s v="Boise"/>
    <s v="Idaho"/>
    <n v="83704"/>
    <x v="1"/>
    <s v="OFF-BI-10004970"/>
    <s v="Office Supplies"/>
    <s v="Binders"/>
    <s v="ACCOHIDE 3-Ring Binder, Blue, 1&quot;"/>
    <n v="3.3040000000000003"/>
    <n v="1"/>
    <n v="0.2"/>
    <n v="1.1151"/>
  </r>
  <r>
    <n v="4467"/>
    <s v="CA-2014-168641"/>
    <x v="3"/>
    <x v="221"/>
    <d v="2014-12-02T00:00:00"/>
    <s v="Standard Class"/>
    <s v="KA-16525"/>
    <s v="Kelly Andreada"/>
    <x v="0"/>
    <s v="United States"/>
    <s v="New York City"/>
    <s v="New York"/>
    <n v="10035"/>
    <x v="3"/>
    <s v="OFF-AR-10003759"/>
    <s v="Office Supplies"/>
    <s v="Art"/>
    <s v="Crayola Anti Dust Chalk, 12/Pack"/>
    <n v="16.38"/>
    <n v="9"/>
    <n v="0"/>
    <n v="7.3709999999999996"/>
  </r>
  <r>
    <n v="4468"/>
    <s v="CA-2014-168641"/>
    <x v="3"/>
    <x v="221"/>
    <d v="2014-12-02T00:00:00"/>
    <s v="Standard Class"/>
    <s v="KA-16525"/>
    <s v="Kelly Andreada"/>
    <x v="0"/>
    <s v="United States"/>
    <s v="New York City"/>
    <s v="New York"/>
    <n v="10035"/>
    <x v="3"/>
    <s v="OFF-EN-10003001"/>
    <s v="Office Supplies"/>
    <s v="Envelopes"/>
    <s v="Ames Color-File Green Diamond Border X-ray Mailers"/>
    <n v="167.96"/>
    <n v="2"/>
    <n v="0"/>
    <n v="78.941199999999995"/>
  </r>
  <r>
    <n v="4469"/>
    <s v="CA-2014-168641"/>
    <x v="3"/>
    <x v="221"/>
    <d v="2014-12-02T00:00:00"/>
    <s v="Standard Class"/>
    <s v="KA-16525"/>
    <s v="Kelly Andreada"/>
    <x v="0"/>
    <s v="United States"/>
    <s v="New York City"/>
    <s v="New York"/>
    <n v="10035"/>
    <x v="3"/>
    <s v="FUR-BO-10000780"/>
    <s v="Furniture"/>
    <s v="Bookcases"/>
    <s v="O'Sullivan Plantations 2-Door Library in Landvery Oak"/>
    <n v="321.56799999999998"/>
    <n v="2"/>
    <n v="0.2"/>
    <n v="-16.078399999999988"/>
  </r>
  <r>
    <n v="4470"/>
    <s v="CA-2014-168641"/>
    <x v="3"/>
    <x v="221"/>
    <d v="2014-12-02T00:00:00"/>
    <s v="Standard Class"/>
    <s v="KA-16525"/>
    <s v="Kelly Andreada"/>
    <x v="0"/>
    <s v="United States"/>
    <s v="New York City"/>
    <s v="New York"/>
    <n v="10035"/>
    <x v="3"/>
    <s v="OFF-PA-10001972"/>
    <s v="Office Supplies"/>
    <s v="Paper"/>
    <s v="Xerox 214"/>
    <n v="12.96"/>
    <n v="2"/>
    <n v="0"/>
    <n v="6.2208000000000006"/>
  </r>
  <r>
    <n v="4471"/>
    <s v="CA-2014-156895"/>
    <x v="3"/>
    <x v="540"/>
    <d v="2014-05-13T00:00:00"/>
    <s v="Standard Class"/>
    <s v="DJ-13510"/>
    <s v="Don Jones"/>
    <x v="1"/>
    <s v="United States"/>
    <s v="Philadelphia"/>
    <s v="Pennsylvania"/>
    <n v="19140"/>
    <x v="3"/>
    <s v="FUR-CH-10003535"/>
    <s v="Furniture"/>
    <s v="Chairs"/>
    <s v="Global Armless Task Chair, Royal Blue"/>
    <n v="128.05799999999999"/>
    <n v="3"/>
    <n v="0.3"/>
    <n v="-23.782199999999996"/>
  </r>
  <r>
    <n v="4472"/>
    <s v="CA-2014-121300"/>
    <x v="3"/>
    <x v="365"/>
    <d v="2014-09-30T00:00:00"/>
    <s v="Same Day"/>
    <s v="MG-17680"/>
    <s v="Maureen Gastineau"/>
    <x v="2"/>
    <s v="United States"/>
    <s v="Mentor"/>
    <s v="Ohio"/>
    <n v="44060"/>
    <x v="3"/>
    <s v="FUR-CH-10003774"/>
    <s v="Furniture"/>
    <s v="Chairs"/>
    <s v="Global Wood Trimmed Manager's Task Chair, Khaki"/>
    <n v="63.686"/>
    <n v="1"/>
    <n v="0.3"/>
    <n v="-15.466600000000003"/>
  </r>
  <r>
    <n v="4473"/>
    <s v="CA-2014-121300"/>
    <x v="3"/>
    <x v="365"/>
    <d v="2014-09-30T00:00:00"/>
    <s v="Same Day"/>
    <s v="MG-17680"/>
    <s v="Maureen Gastineau"/>
    <x v="2"/>
    <s v="United States"/>
    <s v="Mentor"/>
    <s v="Ohio"/>
    <n v="44060"/>
    <x v="3"/>
    <s v="TEC-AC-10004571"/>
    <s v="Technology"/>
    <s v="Accessories"/>
    <s v="Logitech G700s Rechargeable Gaming Mouse"/>
    <n v="239.976"/>
    <n v="3"/>
    <n v="0.2"/>
    <n v="65.993400000000008"/>
  </r>
  <r>
    <n v="4474"/>
    <s v="CA-2014-121300"/>
    <x v="3"/>
    <x v="365"/>
    <d v="2014-09-30T00:00:00"/>
    <s v="Same Day"/>
    <s v="MG-17680"/>
    <s v="Maureen Gastineau"/>
    <x v="2"/>
    <s v="United States"/>
    <s v="Mentor"/>
    <s v="Ohio"/>
    <n v="44060"/>
    <x v="3"/>
    <s v="FUR-TA-10004442"/>
    <s v="Furniture"/>
    <s v="Tables"/>
    <s v="Riverside Furniture Stanwyck Manor Table Series"/>
    <n v="344.22"/>
    <n v="2"/>
    <n v="0.4"/>
    <n v="-189.32100000000003"/>
  </r>
  <r>
    <n v="4475"/>
    <s v="CA-2014-121300"/>
    <x v="3"/>
    <x v="365"/>
    <d v="2014-09-30T00:00:00"/>
    <s v="Same Day"/>
    <s v="MG-17680"/>
    <s v="Maureen Gastineau"/>
    <x v="2"/>
    <s v="United States"/>
    <s v="Mentor"/>
    <s v="Ohio"/>
    <n v="44060"/>
    <x v="3"/>
    <s v="OFF-PA-10002787"/>
    <s v="Office Supplies"/>
    <s v="Paper"/>
    <s v="Xerox 227"/>
    <n v="15.552000000000003"/>
    <n v="3"/>
    <n v="0.2"/>
    <n v="5.4432"/>
  </r>
  <r>
    <n v="4476"/>
    <s v="CA-2014-121300"/>
    <x v="3"/>
    <x v="365"/>
    <d v="2014-09-30T00:00:00"/>
    <s v="Same Day"/>
    <s v="MG-17680"/>
    <s v="Maureen Gastineau"/>
    <x v="2"/>
    <s v="United States"/>
    <s v="Mentor"/>
    <s v="Ohio"/>
    <n v="44060"/>
    <x v="3"/>
    <s v="FUR-FU-10004586"/>
    <s v="Furniture"/>
    <s v="Furnishings"/>
    <s v="G.E. Longer-Life Indoor Recessed Floodlight Bulbs"/>
    <n v="21.248000000000001"/>
    <n v="4"/>
    <n v="0.2"/>
    <n v="7.436799999999999"/>
  </r>
  <r>
    <n v="4477"/>
    <s v="CA-2014-121300"/>
    <x v="3"/>
    <x v="365"/>
    <d v="2014-09-30T00:00:00"/>
    <s v="Same Day"/>
    <s v="MG-17680"/>
    <s v="Maureen Gastineau"/>
    <x v="2"/>
    <s v="United States"/>
    <s v="Mentor"/>
    <s v="Ohio"/>
    <n v="44060"/>
    <x v="3"/>
    <s v="OFF-PA-10002606"/>
    <s v="Office Supplies"/>
    <s v="Paper"/>
    <s v="Xerox 1928"/>
    <n v="8.4480000000000004"/>
    <n v="2"/>
    <n v="0.2"/>
    <n v="2.6399999999999997"/>
  </r>
  <r>
    <n v="4478"/>
    <s v="CA-2014-130211"/>
    <x v="3"/>
    <x v="760"/>
    <d v="2014-10-23T00:00:00"/>
    <s v="Same Day"/>
    <s v="BD-11620"/>
    <s v="Brian DeCherney"/>
    <x v="0"/>
    <s v="United States"/>
    <s v="Lawton"/>
    <s v="Oklahoma"/>
    <n v="73505"/>
    <x v="2"/>
    <s v="OFF-ST-10000129"/>
    <s v="Office Supplies"/>
    <s v="Storage"/>
    <s v="Fellowes Recycled Storage Drawers"/>
    <n v="333.09000000000003"/>
    <n v="3"/>
    <n v="0"/>
    <n v="23.316299999999984"/>
  </r>
  <r>
    <n v="4479"/>
    <s v="CA-2014-130211"/>
    <x v="3"/>
    <x v="760"/>
    <d v="2014-10-23T00:00:00"/>
    <s v="Same Day"/>
    <s v="BD-11620"/>
    <s v="Brian DeCherney"/>
    <x v="0"/>
    <s v="United States"/>
    <s v="Lawton"/>
    <s v="Oklahoma"/>
    <n v="73505"/>
    <x v="2"/>
    <s v="FUR-TA-10003748"/>
    <s v="Furniture"/>
    <s v="Tables"/>
    <s v="Bevis 36 x 72 Conference Tables"/>
    <n v="248.98"/>
    <n v="2"/>
    <n v="0"/>
    <n v="54.775599999999997"/>
  </r>
  <r>
    <n v="4480"/>
    <s v="CA-2011-147235"/>
    <x v="2"/>
    <x v="977"/>
    <d v="2011-03-28T00:00:00"/>
    <s v="Standard Class"/>
    <s v="CD-11920"/>
    <s v="Carlos Daly"/>
    <x v="0"/>
    <s v="United States"/>
    <s v="New York City"/>
    <s v="New York"/>
    <n v="10024"/>
    <x v="3"/>
    <s v="OFF-PA-10004948"/>
    <s v="Office Supplies"/>
    <s v="Paper"/>
    <s v="Xerox 190"/>
    <n v="24.900000000000002"/>
    <n v="5"/>
    <n v="0"/>
    <n v="11.703000000000001"/>
  </r>
  <r>
    <n v="4481"/>
    <s v="CA-2013-109365"/>
    <x v="0"/>
    <x v="54"/>
    <d v="2013-11-09T00:00:00"/>
    <s v="Standard Class"/>
    <s v="XP-21865"/>
    <s v="Xylona Preis"/>
    <x v="0"/>
    <s v="United States"/>
    <s v="Los Angeles"/>
    <s v="California"/>
    <n v="90049"/>
    <x v="1"/>
    <s v="OFF-FA-10001561"/>
    <s v="Office Supplies"/>
    <s v="Fasteners"/>
    <s v="Stockwell Push Pins"/>
    <n v="15.260000000000002"/>
    <n v="7"/>
    <n v="0"/>
    <n v="5.0358000000000001"/>
  </r>
  <r>
    <n v="4482"/>
    <s v="CA-2013-109365"/>
    <x v="0"/>
    <x v="54"/>
    <d v="2013-11-09T00:00:00"/>
    <s v="Standard Class"/>
    <s v="XP-21865"/>
    <s v="Xylona Preis"/>
    <x v="0"/>
    <s v="United States"/>
    <s v="Los Angeles"/>
    <s v="California"/>
    <n v="90049"/>
    <x v="1"/>
    <s v="OFF-AP-10002998"/>
    <s v="Office Supplies"/>
    <s v="Appliances"/>
    <s v="Holmes 99% HEPA Air Purifier"/>
    <n v="43.32"/>
    <n v="2"/>
    <n v="0"/>
    <n v="14.295599999999997"/>
  </r>
  <r>
    <n v="4483"/>
    <s v="CA-2013-109365"/>
    <x v="0"/>
    <x v="54"/>
    <d v="2013-11-09T00:00:00"/>
    <s v="Standard Class"/>
    <s v="XP-21865"/>
    <s v="Xylona Preis"/>
    <x v="0"/>
    <s v="United States"/>
    <s v="Los Angeles"/>
    <s v="California"/>
    <n v="90049"/>
    <x v="1"/>
    <s v="OFF-BI-10003981"/>
    <s v="Office Supplies"/>
    <s v="Binders"/>
    <s v="Avery Durable Plastic 1&quot; Binders"/>
    <n v="43.584000000000003"/>
    <n v="12"/>
    <n v="0.2"/>
    <n v="15.799199999999999"/>
  </r>
  <r>
    <n v="4484"/>
    <s v="CA-2013-109365"/>
    <x v="0"/>
    <x v="54"/>
    <d v="2013-11-09T00:00:00"/>
    <s v="Standard Class"/>
    <s v="XP-21865"/>
    <s v="Xylona Preis"/>
    <x v="0"/>
    <s v="United States"/>
    <s v="Los Angeles"/>
    <s v="California"/>
    <n v="90049"/>
    <x v="1"/>
    <s v="OFF-PA-10001725"/>
    <s v="Office Supplies"/>
    <s v="Paper"/>
    <s v="Xerox 1892"/>
    <n v="116.28"/>
    <n v="3"/>
    <n v="0"/>
    <n v="56.977199999999996"/>
  </r>
  <r>
    <n v="4485"/>
    <s v="CA-2013-109365"/>
    <x v="0"/>
    <x v="54"/>
    <d v="2013-11-09T00:00:00"/>
    <s v="Standard Class"/>
    <s v="XP-21865"/>
    <s v="Xylona Preis"/>
    <x v="0"/>
    <s v="United States"/>
    <s v="Los Angeles"/>
    <s v="California"/>
    <n v="90049"/>
    <x v="1"/>
    <s v="OFF-BI-10002071"/>
    <s v="Office Supplies"/>
    <s v="Binders"/>
    <s v="Fellowes Black Plastic Comb Bindings"/>
    <n v="9.2959999999999994"/>
    <n v="2"/>
    <n v="0.2"/>
    <n v="3.0211999999999994"/>
  </r>
  <r>
    <n v="4486"/>
    <s v="CA-2013-109365"/>
    <x v="0"/>
    <x v="54"/>
    <d v="2013-11-09T00:00:00"/>
    <s v="Standard Class"/>
    <s v="XP-21865"/>
    <s v="Xylona Preis"/>
    <x v="0"/>
    <s v="United States"/>
    <s v="Los Angeles"/>
    <s v="California"/>
    <n v="90049"/>
    <x v="1"/>
    <s v="OFF-PA-10000477"/>
    <s v="Office Supplies"/>
    <s v="Paper"/>
    <s v="Xerox 22"/>
    <n v="19.440000000000001"/>
    <n v="3"/>
    <n v="0"/>
    <n v="9.3312000000000008"/>
  </r>
  <r>
    <n v="4487"/>
    <s v="CA-2013-109365"/>
    <x v="0"/>
    <x v="54"/>
    <d v="2013-11-09T00:00:00"/>
    <s v="Standard Class"/>
    <s v="XP-21865"/>
    <s v="Xylona Preis"/>
    <x v="0"/>
    <s v="United States"/>
    <s v="Los Angeles"/>
    <s v="California"/>
    <n v="90049"/>
    <x v="1"/>
    <s v="OFF-PA-10004359"/>
    <s v="Office Supplies"/>
    <s v="Paper"/>
    <s v="Multicolor Computer Printout Paper"/>
    <n v="314.54999999999995"/>
    <n v="3"/>
    <n v="0"/>
    <n v="150.98399999999998"/>
  </r>
  <r>
    <n v="4488"/>
    <s v="CA-2012-162621"/>
    <x v="1"/>
    <x v="577"/>
    <d v="2012-09-11T00:00:00"/>
    <s v="Standard Class"/>
    <s v="CA-12055"/>
    <s v="Cathy Armstrong"/>
    <x v="2"/>
    <s v="United States"/>
    <s v="Houston"/>
    <s v="Texas"/>
    <n v="77036"/>
    <x v="2"/>
    <s v="OFF-BI-10000962"/>
    <s v="Office Supplies"/>
    <s v="Binders"/>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s v="Texas"/>
    <n v="77036"/>
    <x v="2"/>
    <s v="OFF-SU-10003567"/>
    <s v="Office Supplies"/>
    <s v="Supplies"/>
    <s v="Stiletto Hand Letter Openers"/>
    <n v="69.12"/>
    <n v="9"/>
    <n v="0.2"/>
    <n v="-14.687999999999999"/>
  </r>
  <r>
    <n v="4490"/>
    <s v="CA-2012-162621"/>
    <x v="1"/>
    <x v="577"/>
    <d v="2012-09-11T00:00:00"/>
    <s v="Standard Class"/>
    <s v="CA-12055"/>
    <s v="Cathy Armstrong"/>
    <x v="2"/>
    <s v="United States"/>
    <s v="Houston"/>
    <s v="Texas"/>
    <n v="77036"/>
    <x v="2"/>
    <s v="OFF-BI-10003708"/>
    <s v="Office Supplies"/>
    <s v="Binders"/>
    <s v="Acco Four Pocket Poly Ring Binder with Label Holder, Smoke, 1&quot;"/>
    <n v="4.4699999999999989"/>
    <n v="3"/>
    <n v="0.8"/>
    <n v="-7.8225000000000016"/>
  </r>
  <r>
    <n v="4491"/>
    <s v="CA-2014-105921"/>
    <x v="3"/>
    <x v="718"/>
    <d v="2014-08-22T00:00:00"/>
    <s v="Standard Class"/>
    <s v="JM-15250"/>
    <s v="Janet Martin"/>
    <x v="0"/>
    <s v="United States"/>
    <s v="Los Angeles"/>
    <s v="California"/>
    <n v="90032"/>
    <x v="1"/>
    <s v="FUR-TA-10001095"/>
    <s v="Furniture"/>
    <s v="Tables"/>
    <s v="Chromcraft Round Conference Tables"/>
    <n v="418.29599999999994"/>
    <n v="3"/>
    <n v="0.2"/>
    <n v="5.2287000000000035"/>
  </r>
  <r>
    <n v="4492"/>
    <s v="CA-2011-150798"/>
    <x v="2"/>
    <x v="588"/>
    <d v="2011-12-03T00:00:00"/>
    <s v="Second Class"/>
    <s v="JK-15730"/>
    <s v="Joe Kamberova"/>
    <x v="0"/>
    <s v="United States"/>
    <s v="Columbus"/>
    <s v="Ohio"/>
    <n v="43229"/>
    <x v="3"/>
    <s v="TEC-CO-10001571"/>
    <s v="Technology"/>
    <s v="Copiers"/>
    <s v="Sharp 1540cs Digital Laser Copier"/>
    <n v="659.98799999999994"/>
    <n v="2"/>
    <n v="0.4"/>
    <n v="109.99799999999999"/>
  </r>
  <r>
    <n v="4493"/>
    <s v="CA-2011-150798"/>
    <x v="2"/>
    <x v="588"/>
    <d v="2011-12-03T00:00:00"/>
    <s v="Second Class"/>
    <s v="JK-15730"/>
    <s v="Joe Kamberova"/>
    <x v="0"/>
    <s v="United States"/>
    <s v="Columbus"/>
    <s v="Ohio"/>
    <n v="43229"/>
    <x v="3"/>
    <s v="FUR-FU-10000221"/>
    <s v="Furniture"/>
    <s v="Furnishings"/>
    <s v="Master Caster Door Stop, Brown"/>
    <n v="8.1280000000000001"/>
    <n v="2"/>
    <n v="0.2"/>
    <n v="1.4223999999999997"/>
  </r>
  <r>
    <n v="4494"/>
    <s v="CA-2011-150798"/>
    <x v="2"/>
    <x v="588"/>
    <d v="2011-12-03T00:00:00"/>
    <s v="Second Class"/>
    <s v="JK-15730"/>
    <s v="Joe Kamberova"/>
    <x v="0"/>
    <s v="United States"/>
    <s v="Columbus"/>
    <s v="Ohio"/>
    <n v="43229"/>
    <x v="3"/>
    <s v="OFF-PA-10001972"/>
    <s v="Office Supplies"/>
    <s v="Paper"/>
    <s v="Xerox 214"/>
    <n v="36.288000000000011"/>
    <n v="7"/>
    <n v="0.2"/>
    <n v="12.700800000000001"/>
  </r>
  <r>
    <n v="4495"/>
    <s v="CA-2011-150798"/>
    <x v="2"/>
    <x v="588"/>
    <d v="2011-12-03T00:00:00"/>
    <s v="Second Class"/>
    <s v="JK-15730"/>
    <s v="Joe Kamberova"/>
    <x v="0"/>
    <s v="United States"/>
    <s v="Columbus"/>
    <s v="Ohio"/>
    <n v="43229"/>
    <x v="3"/>
    <s v="FUR-CH-10000015"/>
    <s v="Furniture"/>
    <s v="Chairs"/>
    <s v="Hon Multipurpose Stacking Arm Chairs"/>
    <n v="909.7199999999998"/>
    <n v="6"/>
    <n v="0.3"/>
    <n v="-51.983999999999924"/>
  </r>
  <r>
    <n v="4496"/>
    <s v="CA-2014-112753"/>
    <x v="3"/>
    <x v="978"/>
    <d v="2014-06-24T00:00:00"/>
    <s v="Standard Class"/>
    <s v="CC-12670"/>
    <s v="Craig Carreira"/>
    <x v="0"/>
    <s v="United States"/>
    <s v="Los Angeles"/>
    <s v="California"/>
    <n v="90032"/>
    <x v="1"/>
    <s v="FUR-BO-10004015"/>
    <s v="Furniture"/>
    <s v="Bookcases"/>
    <s v="Bush Andora Bookcase, Maple/Graphite Gray Finish"/>
    <n v="917.92349999999988"/>
    <n v="9"/>
    <n v="0.15"/>
    <n v="75.593699999999899"/>
  </r>
  <r>
    <n v="4497"/>
    <s v="CA-2014-112753"/>
    <x v="3"/>
    <x v="978"/>
    <d v="2014-06-24T00:00:00"/>
    <s v="Standard Class"/>
    <s v="CC-12670"/>
    <s v="Craig Carreira"/>
    <x v="0"/>
    <s v="United States"/>
    <s v="Los Angeles"/>
    <s v="California"/>
    <n v="90032"/>
    <x v="1"/>
    <s v="OFF-PA-10002036"/>
    <s v="Office Supplies"/>
    <s v="Paper"/>
    <s v="Xerox 1930"/>
    <n v="38.880000000000003"/>
    <n v="6"/>
    <n v="0"/>
    <n v="19.051200000000001"/>
  </r>
  <r>
    <n v="4498"/>
    <s v="CA-2014-155075"/>
    <x v="3"/>
    <x v="574"/>
    <d v="2014-12-10T00:00:00"/>
    <s v="Standard Class"/>
    <s v="GW-14605"/>
    <s v="Giulietta Weimer"/>
    <x v="0"/>
    <s v="United States"/>
    <s v="Philadelphia"/>
    <s v="Pennsylvania"/>
    <n v="19140"/>
    <x v="3"/>
    <s v="OFF-BI-10003650"/>
    <s v="Office Supplies"/>
    <s v="Binders"/>
    <s v="GBC DocuBind 300 Electric Binding Machine"/>
    <n v="631.17600000000016"/>
    <n v="4"/>
    <n v="0.7"/>
    <n v="-462.86239999999998"/>
  </r>
  <r>
    <n v="4499"/>
    <s v="CA-2011-103401"/>
    <x v="2"/>
    <x v="871"/>
    <d v="2011-11-26T00:00:00"/>
    <s v="Standard Class"/>
    <s v="GR-14560"/>
    <s v="Georgia Rosenberg"/>
    <x v="1"/>
    <s v="United States"/>
    <s v="San Francisco"/>
    <s v="California"/>
    <n v="94110"/>
    <x v="1"/>
    <s v="OFF-PA-10003309"/>
    <s v="Office Supplies"/>
    <s v="Paper"/>
    <s v="Xerox 211"/>
    <n v="12.96"/>
    <n v="2"/>
    <n v="0"/>
    <n v="6.2208000000000006"/>
  </r>
  <r>
    <n v="4500"/>
    <s v="CA-2013-124814"/>
    <x v="0"/>
    <x v="342"/>
    <d v="2013-04-17T00:00:00"/>
    <s v="Standard Class"/>
    <s v="FM-14215"/>
    <s v="Filia McAdams"/>
    <x v="1"/>
    <s v="United States"/>
    <s v="Bakersfield"/>
    <s v="California"/>
    <n v="93309"/>
    <x v="1"/>
    <s v="OFF-PA-10002787"/>
    <s v="Office Supplies"/>
    <s v="Paper"/>
    <s v="Xerox 227"/>
    <n v="12.96"/>
    <n v="2"/>
    <n v="0"/>
    <n v="6.2208000000000006"/>
  </r>
  <r>
    <n v="4501"/>
    <s v="CA-2013-124814"/>
    <x v="0"/>
    <x v="342"/>
    <d v="2013-04-17T00:00:00"/>
    <s v="Standard Class"/>
    <s v="FM-14215"/>
    <s v="Filia McAdams"/>
    <x v="1"/>
    <s v="United States"/>
    <s v="Bakersfield"/>
    <s v="California"/>
    <n v="93309"/>
    <x v="1"/>
    <s v="OFF-BI-10000174"/>
    <s v="Office Supplies"/>
    <s v="Binders"/>
    <s v="Wilson Jones Clip &amp; Carry Folder Binder Tool for Ring Binders, Clear"/>
    <n v="23.2"/>
    <n v="5"/>
    <n v="0.2"/>
    <n v="8.1199999999999974"/>
  </r>
  <r>
    <n v="4502"/>
    <s v="CA-2011-116757"/>
    <x v="2"/>
    <x v="479"/>
    <d v="2011-07-04T00:00:00"/>
    <s v="Standard Class"/>
    <s v="MS-17980"/>
    <s v="Michael Stewart"/>
    <x v="1"/>
    <s v="United States"/>
    <s v="Houston"/>
    <s v="Texas"/>
    <n v="77095"/>
    <x v="2"/>
    <s v="OFF-PA-10002005"/>
    <s v="Office Supplies"/>
    <s v="Paper"/>
    <s v="Xerox 225"/>
    <n v="25.920000000000005"/>
    <n v="5"/>
    <n v="0.2"/>
    <n v="9.0719999999999992"/>
  </r>
  <r>
    <n v="4503"/>
    <s v="CA-2011-116757"/>
    <x v="2"/>
    <x v="479"/>
    <d v="2011-07-04T00:00:00"/>
    <s v="Standard Class"/>
    <s v="MS-17980"/>
    <s v="Michael Stewart"/>
    <x v="1"/>
    <s v="United States"/>
    <s v="Houston"/>
    <s v="Texas"/>
    <n v="77095"/>
    <x v="2"/>
    <s v="OFF-FA-10002815"/>
    <s v="Office Supplies"/>
    <s v="Fasteners"/>
    <s v="Staples"/>
    <n v="21.312000000000005"/>
    <n v="6"/>
    <n v="0.2"/>
    <n v="7.1928000000000001"/>
  </r>
  <r>
    <n v="4504"/>
    <s v="US-2011-138247"/>
    <x v="2"/>
    <x v="163"/>
    <d v="2011-12-29T00:00:00"/>
    <s v="Standard Class"/>
    <s v="BF-11170"/>
    <s v="Ben Ferrer"/>
    <x v="2"/>
    <s v="United States"/>
    <s v="Los Angeles"/>
    <s v="California"/>
    <n v="90045"/>
    <x v="1"/>
    <s v="TEC-PH-10000213"/>
    <s v="Technology"/>
    <s v="Phones"/>
    <s v="Seidio BD2-HK3IPH5-BK DILEX Case and Holster Combo for Apple iPhone 5/5s - Black"/>
    <n v="173.65600000000003"/>
    <n v="7"/>
    <n v="0.2"/>
    <n v="17.365599999999993"/>
  </r>
  <r>
    <n v="4505"/>
    <s v="US-2011-138247"/>
    <x v="2"/>
    <x v="163"/>
    <d v="2011-12-29T00:00:00"/>
    <s v="Standard Class"/>
    <s v="BF-11170"/>
    <s v="Ben Ferrer"/>
    <x v="2"/>
    <s v="United States"/>
    <s v="Los Angeles"/>
    <s v="California"/>
    <n v="90045"/>
    <x v="1"/>
    <s v="OFF-AP-10000828"/>
    <s v="Office Supplies"/>
    <s v="Appliances"/>
    <s v="Avanti 4.4 Cu. Ft. Refrigerator"/>
    <n v="361.96"/>
    <n v="2"/>
    <n v="0"/>
    <n v="101.34879999999998"/>
  </r>
  <r>
    <n v="4506"/>
    <s v="US-2011-138247"/>
    <x v="2"/>
    <x v="163"/>
    <d v="2011-12-29T00:00:00"/>
    <s v="Standard Class"/>
    <s v="BF-11170"/>
    <s v="Ben Ferrer"/>
    <x v="2"/>
    <s v="United States"/>
    <s v="Los Angeles"/>
    <s v="California"/>
    <n v="90045"/>
    <x v="1"/>
    <s v="TEC-AC-10004708"/>
    <s v="Technology"/>
    <s v="Accessories"/>
    <s v="Sony 32GB Class 10 Micro SDHC R40 Memory Card"/>
    <n v="62.849999999999994"/>
    <n v="3"/>
    <n v="0"/>
    <n v="13.198499999999999"/>
  </r>
  <r>
    <n v="4507"/>
    <s v="US-2011-138247"/>
    <x v="2"/>
    <x v="163"/>
    <d v="2011-12-29T00:00:00"/>
    <s v="Standard Class"/>
    <s v="BF-11170"/>
    <s v="Ben Ferrer"/>
    <x v="2"/>
    <s v="United States"/>
    <s v="Los Angeles"/>
    <s v="California"/>
    <n v="90045"/>
    <x v="1"/>
    <s v="TEC-PH-10001530"/>
    <s v="Technology"/>
    <s v="Phones"/>
    <s v="Cisco Unified IP Phone 7945G VoIP phone"/>
    <n v="818.37600000000009"/>
    <n v="3"/>
    <n v="0.2"/>
    <n v="51.148499999999984"/>
  </r>
  <r>
    <n v="4508"/>
    <s v="US-2011-138247"/>
    <x v="2"/>
    <x v="163"/>
    <d v="2011-12-29T00:00:00"/>
    <s v="Standard Class"/>
    <s v="BF-11170"/>
    <s v="Ben Ferrer"/>
    <x v="2"/>
    <s v="United States"/>
    <s v="Los Angeles"/>
    <s v="California"/>
    <n v="90045"/>
    <x v="1"/>
    <s v="OFF-ST-10002301"/>
    <s v="Office Supplies"/>
    <s v="Storage"/>
    <s v="Tennsco Commercial Shelving"/>
    <n v="20.34"/>
    <n v="1"/>
    <n v="0"/>
    <n v="0.20339999999999847"/>
  </r>
  <r>
    <n v="4509"/>
    <s v="US-2011-138247"/>
    <x v="2"/>
    <x v="163"/>
    <d v="2011-12-29T00:00:00"/>
    <s v="Standard Class"/>
    <s v="BF-11170"/>
    <s v="Ben Ferrer"/>
    <x v="2"/>
    <s v="United States"/>
    <s v="Los Angeles"/>
    <s v="California"/>
    <n v="90045"/>
    <x v="1"/>
    <s v="FUR-FU-10002554"/>
    <s v="Furniture"/>
    <s v="Furnishings"/>
    <s v="Westinghouse Floor Lamp with Metal Mesh Shade, Black"/>
    <n v="23.99"/>
    <n v="1"/>
    <n v="0"/>
    <n v="5.5176999999999978"/>
  </r>
  <r>
    <n v="4510"/>
    <s v="CA-2014-167003"/>
    <x v="3"/>
    <x v="979"/>
    <d v="2014-05-30T00:00:00"/>
    <s v="Standard Class"/>
    <s v="VS-21820"/>
    <s v="Vivek Sundaresam"/>
    <x v="0"/>
    <s v="United States"/>
    <s v="Los Angeles"/>
    <s v="California"/>
    <n v="90036"/>
    <x v="1"/>
    <s v="FUR-TA-10001520"/>
    <s v="Furniture"/>
    <s v="Tables"/>
    <s v="Lesro Sheffield Collection Coffee Table, End Table, Center Table, Corner Table"/>
    <n v="171.28800000000001"/>
    <n v="3"/>
    <n v="0.2"/>
    <n v="-6.423300000000026"/>
  </r>
  <r>
    <n v="4511"/>
    <s v="CA-2013-119935"/>
    <x v="0"/>
    <x v="338"/>
    <d v="2013-11-15T00:00:00"/>
    <s v="Standard Class"/>
    <s v="KM-16225"/>
    <s v="Kalyca Meade"/>
    <x v="1"/>
    <s v="United States"/>
    <s v="Springfield"/>
    <s v="Missouri"/>
    <n v="65807"/>
    <x v="2"/>
    <s v="FUR-FU-10001085"/>
    <s v="Furniture"/>
    <s v="Furnishings"/>
    <s v="3M Polarizing Light Filter Sleeves"/>
    <n v="37.299999999999997"/>
    <n v="2"/>
    <n v="0"/>
    <n v="17.157999999999998"/>
  </r>
  <r>
    <n v="4512"/>
    <s v="CA-2013-119935"/>
    <x v="0"/>
    <x v="338"/>
    <d v="2013-11-15T00:00:00"/>
    <s v="Standard Class"/>
    <s v="KM-16225"/>
    <s v="Kalyca Meade"/>
    <x v="1"/>
    <s v="United States"/>
    <s v="Springfield"/>
    <s v="Missouri"/>
    <n v="65807"/>
    <x v="2"/>
    <s v="OFF-BI-10001597"/>
    <s v="Office Supplies"/>
    <s v="Binders"/>
    <s v="Wilson Jones Ledger-Size, Piano-Hinge Binder, 2&quot;, Blue"/>
    <n v="81.96"/>
    <n v="2"/>
    <n v="0"/>
    <n v="39.340799999999994"/>
  </r>
  <r>
    <n v="4513"/>
    <s v="CA-2013-118969"/>
    <x v="0"/>
    <x v="824"/>
    <d v="2013-10-04T00:00:00"/>
    <s v="First Class"/>
    <s v="LP-17095"/>
    <s v="Liz Preis"/>
    <x v="0"/>
    <s v="United States"/>
    <s v="Phoenix"/>
    <s v="Arizona"/>
    <n v="85023"/>
    <x v="1"/>
    <s v="OFF-BI-10002429"/>
    <s v="Office Supplies"/>
    <s v="Binders"/>
    <s v="Premier Elliptical Ring Binder, Black"/>
    <n v="54.792000000000009"/>
    <n v="6"/>
    <n v="0.7"/>
    <n v="-40.180799999999991"/>
  </r>
  <r>
    <n v="4514"/>
    <s v="CA-2013-145240"/>
    <x v="0"/>
    <x v="47"/>
    <d v="2013-09-09T00:00:00"/>
    <s v="First Class"/>
    <s v="BG-11740"/>
    <s v="Bruce Geld"/>
    <x v="0"/>
    <s v="United States"/>
    <s v="Houston"/>
    <s v="Texas"/>
    <n v="77070"/>
    <x v="2"/>
    <s v="OFF-ST-10001590"/>
    <s v="Office Supplies"/>
    <s v="Storage"/>
    <s v="Tenex Personal Project File with Scoop Front Design, Black"/>
    <n v="10.784000000000001"/>
    <n v="1"/>
    <n v="0.2"/>
    <n v="0.8087999999999993"/>
  </r>
  <r>
    <n v="4515"/>
    <s v="CA-2013-120873"/>
    <x v="0"/>
    <x v="189"/>
    <d v="2013-11-02T00:00:00"/>
    <s v="Second Class"/>
    <s v="BW-11200"/>
    <s v="Ben Wallace"/>
    <x v="0"/>
    <s v="United States"/>
    <s v="Hampton"/>
    <s v="Virginia"/>
    <n v="23666"/>
    <x v="0"/>
    <s v="FUR-CH-10000847"/>
    <s v="Furniture"/>
    <s v="Chairs"/>
    <s v="Global Executive Mid-Back Manager's Chair"/>
    <n v="290.98"/>
    <n v="1"/>
    <n v="0"/>
    <n v="75.654799999999994"/>
  </r>
  <r>
    <n v="4516"/>
    <s v="US-2014-111920"/>
    <x v="3"/>
    <x v="760"/>
    <d v="2014-10-27T00:00:00"/>
    <s v="Standard Class"/>
    <s v="PS-18970"/>
    <s v="Paul Stevenson"/>
    <x v="2"/>
    <s v="United States"/>
    <s v="Tulsa"/>
    <s v="Oklahoma"/>
    <n v="74133"/>
    <x v="2"/>
    <s v="OFF-AR-10003179"/>
    <s v="Office Supplies"/>
    <s v="Art"/>
    <s v="Dixon Ticonderoga Core-Lock Colored Pencils"/>
    <n v="36.44"/>
    <n v="4"/>
    <n v="0"/>
    <n v="12.025199999999998"/>
  </r>
  <r>
    <n v="4517"/>
    <s v="US-2013-128678"/>
    <x v="0"/>
    <x v="306"/>
    <d v="2013-09-21T00:00:00"/>
    <s v="Standard Class"/>
    <s v="RB-19570"/>
    <s v="Rob Beeghly"/>
    <x v="0"/>
    <s v="United States"/>
    <s v="Seattle"/>
    <s v="Washington"/>
    <n v="98105"/>
    <x v="1"/>
    <s v="OFF-PA-10000807"/>
    <s v="Office Supplies"/>
    <s v="Paper"/>
    <s v="TOPS &quot;Important Message&quot; Pads, Canary, 4-1/4 x 5-1/2, 50 Sheets per Pad"/>
    <n v="21.400000000000002"/>
    <n v="5"/>
    <n v="0"/>
    <n v="10.058"/>
  </r>
  <r>
    <n v="4518"/>
    <s v="US-2013-128678"/>
    <x v="0"/>
    <x v="306"/>
    <d v="2013-09-21T00:00:00"/>
    <s v="Standard Class"/>
    <s v="RB-19570"/>
    <s v="Rob Beeghly"/>
    <x v="0"/>
    <s v="United States"/>
    <s v="Seattle"/>
    <s v="Washington"/>
    <n v="98105"/>
    <x v="1"/>
    <s v="OFF-BI-10002103"/>
    <s v="Office Supplies"/>
    <s v="Binders"/>
    <s v="Cardinal Slant-D Ring Binder, Heavy Gauge Vinyl"/>
    <n v="48.664000000000001"/>
    <n v="7"/>
    <n v="0.2"/>
    <n v="15.815799999999999"/>
  </r>
  <r>
    <n v="4519"/>
    <s v="CA-2013-101385"/>
    <x v="0"/>
    <x v="477"/>
    <d v="2013-10-02T00:00:00"/>
    <s v="Standard Class"/>
    <s v="JW-16075"/>
    <s v="Julia West"/>
    <x v="0"/>
    <s v="United States"/>
    <s v="San Francisco"/>
    <s v="California"/>
    <n v="94109"/>
    <x v="1"/>
    <s v="OFF-AR-10004441"/>
    <s v="Office Supplies"/>
    <s v="Art"/>
    <s v="BIC Brite Liner Highlighters"/>
    <n v="16.559999999999999"/>
    <n v="4"/>
    <n v="0"/>
    <n v="6.9551999999999996"/>
  </r>
  <r>
    <n v="4520"/>
    <s v="CA-2014-107167"/>
    <x v="3"/>
    <x v="193"/>
    <d v="2014-06-15T00:00:00"/>
    <s v="Standard Class"/>
    <s v="ND-18460"/>
    <s v="Neil Ducich"/>
    <x v="1"/>
    <s v="United States"/>
    <s v="Jacksonville"/>
    <s v="Florida"/>
    <n v="32216"/>
    <x v="0"/>
    <s v="OFF-ST-10003805"/>
    <s v="Office Supplies"/>
    <s v="Storage"/>
    <s v="24 Capacity Maxi Data Binder Racks, Pearl"/>
    <n v="1347.5200000000002"/>
    <n v="8"/>
    <n v="0.2"/>
    <n v="84.219999999999857"/>
  </r>
  <r>
    <n v="4521"/>
    <s v="CA-2011-109491"/>
    <x v="2"/>
    <x v="980"/>
    <d v="2011-02-27T00:00:00"/>
    <s v="Standard Class"/>
    <s v="LC-16930"/>
    <s v="Linda Cazamias"/>
    <x v="1"/>
    <s v="United States"/>
    <s v="Richmond"/>
    <s v="Indiana"/>
    <n v="47374"/>
    <x v="2"/>
    <s v="TEC-AC-10001284"/>
    <s v="Technology"/>
    <s v="Accessories"/>
    <s v="Enermax Briskie RF Wireless Keyboard and Mouse Combo"/>
    <n v="62.31"/>
    <n v="3"/>
    <n v="0"/>
    <n v="22.4316"/>
  </r>
  <r>
    <n v="4522"/>
    <s v="CA-2011-109491"/>
    <x v="2"/>
    <x v="980"/>
    <d v="2011-02-27T00:00:00"/>
    <s v="Standard Class"/>
    <s v="LC-16930"/>
    <s v="Linda Cazamias"/>
    <x v="1"/>
    <s v="United States"/>
    <s v="Richmond"/>
    <s v="Indiana"/>
    <n v="47374"/>
    <x v="2"/>
    <s v="FUR-FU-10000221"/>
    <s v="Furniture"/>
    <s v="Furnishings"/>
    <s v="Master Caster Door Stop, Brown"/>
    <n v="20.32"/>
    <n v="4"/>
    <n v="0"/>
    <n v="6.9087999999999994"/>
  </r>
  <r>
    <n v="4523"/>
    <s v="CA-2014-105445"/>
    <x v="3"/>
    <x v="297"/>
    <d v="2014-02-26T00:00:00"/>
    <s v="Second Class"/>
    <s v="BP-11095"/>
    <s v="Bart Pistole"/>
    <x v="1"/>
    <s v="United States"/>
    <s v="Louisville"/>
    <s v="Colorado"/>
    <n v="80027"/>
    <x v="1"/>
    <s v="OFF-FA-10001229"/>
    <s v="Office Supplies"/>
    <s v="Fasteners"/>
    <s v="Staples"/>
    <n v="9.4320000000000004"/>
    <n v="3"/>
    <n v="0.2"/>
    <n v="3.065399999999999"/>
  </r>
  <r>
    <n v="4524"/>
    <s v="CA-2011-107454"/>
    <x v="2"/>
    <x v="981"/>
    <d v="2011-11-06T00:00:00"/>
    <s v="Standard Class"/>
    <s v="RD-19720"/>
    <s v="Roger Demir"/>
    <x v="0"/>
    <s v="United States"/>
    <s v="New York City"/>
    <s v="New York"/>
    <n v="10024"/>
    <x v="3"/>
    <s v="OFF-LA-10001569"/>
    <s v="Office Supplies"/>
    <s v="Labels"/>
    <s v="Avery 499"/>
    <n v="34.86"/>
    <n v="7"/>
    <n v="0"/>
    <n v="16.035599999999999"/>
  </r>
  <r>
    <n v="4525"/>
    <s v="CA-2011-107454"/>
    <x v="2"/>
    <x v="981"/>
    <d v="2011-11-06T00:00:00"/>
    <s v="Standard Class"/>
    <s v="RD-19720"/>
    <s v="Roger Demir"/>
    <x v="0"/>
    <s v="United States"/>
    <s v="New York City"/>
    <s v="New York"/>
    <n v="10024"/>
    <x v="3"/>
    <s v="FUR-FU-10004018"/>
    <s v="Furniture"/>
    <s v="Furnishings"/>
    <s v="Tensor Computer Mounted Lamp"/>
    <n v="89.34"/>
    <n v="6"/>
    <n v="0"/>
    <n v="24.121800000000004"/>
  </r>
  <r>
    <n v="4526"/>
    <s v="US-2014-105046"/>
    <x v="3"/>
    <x v="729"/>
    <d v="2014-07-24T00:00:00"/>
    <s v="Standard Class"/>
    <s v="BE-11335"/>
    <s v="Bill Eplett"/>
    <x v="2"/>
    <s v="United States"/>
    <s v="Rome"/>
    <s v="New York"/>
    <n v="13440"/>
    <x v="3"/>
    <s v="TEC-PH-10004536"/>
    <s v="Technology"/>
    <s v="Phones"/>
    <s v="Avaya 5420 Digital phone"/>
    <n v="269.98"/>
    <n v="2"/>
    <n v="0"/>
    <n v="67.495000000000005"/>
  </r>
  <r>
    <n v="4527"/>
    <s v="US-2014-105046"/>
    <x v="3"/>
    <x v="729"/>
    <d v="2014-07-24T00:00:00"/>
    <s v="Standard Class"/>
    <s v="BE-11335"/>
    <s v="Bill Eplett"/>
    <x v="2"/>
    <s v="United States"/>
    <s v="Rome"/>
    <s v="New York"/>
    <n v="13440"/>
    <x v="3"/>
    <s v="OFF-PA-10004353"/>
    <s v="Office Supplies"/>
    <s v="Paper"/>
    <s v="Southworth 25% Cotton Premium Laser Paper and Envelopes"/>
    <n v="99.9"/>
    <n v="5"/>
    <n v="0"/>
    <n v="47.952000000000005"/>
  </r>
  <r>
    <n v="4528"/>
    <s v="US-2014-105046"/>
    <x v="3"/>
    <x v="729"/>
    <d v="2014-07-24T00:00:00"/>
    <s v="Standard Class"/>
    <s v="BE-11335"/>
    <s v="Bill Eplett"/>
    <x v="2"/>
    <s v="United States"/>
    <s v="Rome"/>
    <s v="New York"/>
    <n v="13440"/>
    <x v="3"/>
    <s v="FUR-FU-10004848"/>
    <s v="Furniture"/>
    <s v="Furnishings"/>
    <s v="DAX Solid Wood Frames"/>
    <n v="39.08"/>
    <n v="4"/>
    <n v="0"/>
    <n v="14.459599999999998"/>
  </r>
  <r>
    <n v="4529"/>
    <s v="CA-2014-152856"/>
    <x v="3"/>
    <x v="565"/>
    <d v="2014-09-11T00:00:00"/>
    <s v="Second Class"/>
    <s v="RS-19765"/>
    <s v="Roland Schwarz"/>
    <x v="1"/>
    <s v="United States"/>
    <s v="Marion"/>
    <s v="Ohio"/>
    <n v="43302"/>
    <x v="3"/>
    <s v="TEC-AC-10004864"/>
    <s v="Technology"/>
    <s v="Accessories"/>
    <s v="Memorex Micro Travel Drive 32 GB"/>
    <n v="116.83199999999999"/>
    <n v="4"/>
    <n v="0.2"/>
    <n v="33.589200000000005"/>
  </r>
  <r>
    <n v="4530"/>
    <s v="CA-2013-134691"/>
    <x v="0"/>
    <x v="696"/>
    <d v="2013-11-19T00:00:00"/>
    <s v="Standard Class"/>
    <s v="KC-16540"/>
    <s v="Kelly Collister"/>
    <x v="0"/>
    <s v="United States"/>
    <s v="Houston"/>
    <s v="Texas"/>
    <n v="77041"/>
    <x v="2"/>
    <s v="OFF-BI-10002393"/>
    <s v="Office Supplies"/>
    <s v="Binders"/>
    <s v="Binder Posts"/>
    <n v="2.2959999999999994"/>
    <n v="2"/>
    <n v="0.8"/>
    <n v="-3.9032000000000009"/>
  </r>
  <r>
    <n v="4531"/>
    <s v="CA-2013-118759"/>
    <x v="0"/>
    <x v="696"/>
    <d v="2013-11-18T00:00:00"/>
    <s v="First Class"/>
    <s v="MB-17305"/>
    <s v="Maria Bertelson"/>
    <x v="0"/>
    <s v="United States"/>
    <s v="New York City"/>
    <s v="New York"/>
    <n v="10009"/>
    <x v="3"/>
    <s v="FUR-CH-10002335"/>
    <s v="Furniture"/>
    <s v="Chairs"/>
    <s v="Hon GuestStacker Chair"/>
    <n v="408.00599999999997"/>
    <n v="2"/>
    <n v="0.1"/>
    <n v="72.534400000000005"/>
  </r>
  <r>
    <n v="4532"/>
    <s v="CA-2013-118759"/>
    <x v="0"/>
    <x v="696"/>
    <d v="2013-11-18T00:00:00"/>
    <s v="First Class"/>
    <s v="MB-17305"/>
    <s v="Maria Bertelson"/>
    <x v="0"/>
    <s v="United States"/>
    <s v="New York City"/>
    <s v="New York"/>
    <n v="10009"/>
    <x v="3"/>
    <s v="OFF-ST-10001590"/>
    <s v="Office Supplies"/>
    <s v="Storage"/>
    <s v="Tenex Personal Project File with Scoop Front Design, Black"/>
    <n v="40.44"/>
    <n v="3"/>
    <n v="0"/>
    <n v="10.514399999999998"/>
  </r>
  <r>
    <n v="4533"/>
    <s v="CA-2011-140403"/>
    <x v="2"/>
    <x v="982"/>
    <d v="2011-10-10T00:00:00"/>
    <s v="Same Day"/>
    <s v="TN-21040"/>
    <s v="Tanja Norvell"/>
    <x v="2"/>
    <s v="United States"/>
    <s v="Manteca"/>
    <s v="California"/>
    <n v="95336"/>
    <x v="1"/>
    <s v="FUR-CH-10002774"/>
    <s v="Furniture"/>
    <s v="Chairs"/>
    <s v="Global Deluxe Stacking Chair, Gray"/>
    <n v="122.352"/>
    <n v="3"/>
    <n v="0.2"/>
    <n v="13.764599999999994"/>
  </r>
  <r>
    <n v="4534"/>
    <s v="CA-2011-140403"/>
    <x v="2"/>
    <x v="982"/>
    <d v="2011-10-10T00:00:00"/>
    <s v="Same Day"/>
    <s v="TN-21040"/>
    <s v="Tanja Norvell"/>
    <x v="2"/>
    <s v="United States"/>
    <s v="Manteca"/>
    <s v="California"/>
    <n v="95336"/>
    <x v="1"/>
    <s v="OFF-EN-10001219"/>
    <s v="Office Supplies"/>
    <s v="Envelopes"/>
    <s v="#10- 4 1/8&quot; x 9 1/2&quot; Security-Tint Envelopes"/>
    <n v="15.28"/>
    <n v="2"/>
    <n v="0"/>
    <n v="7.4871999999999996"/>
  </r>
  <r>
    <n v="4535"/>
    <s v="CA-2012-163104"/>
    <x v="1"/>
    <x v="531"/>
    <d v="2012-03-26T00:00:00"/>
    <s v="Standard Class"/>
    <s v="MC-18130"/>
    <s v="Mike Caudle"/>
    <x v="1"/>
    <s v="United States"/>
    <s v="Los Angeles"/>
    <s v="California"/>
    <n v="90004"/>
    <x v="1"/>
    <s v="OFF-PA-10001947"/>
    <s v="Office Supplies"/>
    <s v="Paper"/>
    <s v="Xerox 1974"/>
    <n v="11.96"/>
    <n v="2"/>
    <n v="0"/>
    <n v="5.8604000000000003"/>
  </r>
  <r>
    <n v="4536"/>
    <s v="CA-2014-138464"/>
    <x v="3"/>
    <x v="141"/>
    <d v="2014-07-13T00:00:00"/>
    <s v="Standard Class"/>
    <s v="VF-21715"/>
    <s v="Vicky Freymann"/>
    <x v="2"/>
    <s v="United States"/>
    <s v="Seattle"/>
    <s v="Washington"/>
    <n v="98115"/>
    <x v="1"/>
    <s v="FUR-FU-10003142"/>
    <s v="Furniture"/>
    <s v="Furnishings"/>
    <s v="Master Big Foot Doorstop, Beige"/>
    <n v="15.84"/>
    <n v="3"/>
    <n v="0"/>
    <n v="4.9103999999999992"/>
  </r>
  <r>
    <n v="4537"/>
    <s v="CA-2014-138464"/>
    <x v="3"/>
    <x v="141"/>
    <d v="2014-07-13T00:00:00"/>
    <s v="Standard Class"/>
    <s v="VF-21715"/>
    <s v="Vicky Freymann"/>
    <x v="2"/>
    <s v="United States"/>
    <s v="Seattle"/>
    <s v="Washington"/>
    <n v="98115"/>
    <x v="1"/>
    <s v="OFF-BI-10001543"/>
    <s v="Office Supplies"/>
    <s v="Binders"/>
    <s v="GBC VeloBinder Manual Binding System"/>
    <n v="86.376000000000005"/>
    <n v="3"/>
    <n v="0.2"/>
    <n v="30.231600000000007"/>
  </r>
  <r>
    <n v="4538"/>
    <s v="CA-2014-138464"/>
    <x v="3"/>
    <x v="141"/>
    <d v="2014-07-13T00:00:00"/>
    <s v="Standard Class"/>
    <s v="VF-21715"/>
    <s v="Vicky Freymann"/>
    <x v="2"/>
    <s v="United States"/>
    <s v="Seattle"/>
    <s v="Washington"/>
    <n v="98115"/>
    <x v="1"/>
    <s v="OFF-AR-10003560"/>
    <s v="Office Supplies"/>
    <s v="Art"/>
    <s v="Zebra Zazzle Fluorescent Highlighters"/>
    <n v="18.240000000000002"/>
    <n v="3"/>
    <n v="0"/>
    <n v="6.2015999999999991"/>
  </r>
  <r>
    <n v="4539"/>
    <s v="CA-2014-138464"/>
    <x v="3"/>
    <x v="141"/>
    <d v="2014-07-13T00:00:00"/>
    <s v="Standard Class"/>
    <s v="VF-21715"/>
    <s v="Vicky Freymann"/>
    <x v="2"/>
    <s v="United States"/>
    <s v="Seattle"/>
    <s v="Washington"/>
    <n v="98115"/>
    <x v="1"/>
    <s v="OFF-AR-10004757"/>
    <s v="Office Supplies"/>
    <s v="Art"/>
    <s v="Crayola Colored Pencils"/>
    <n v="13.12"/>
    <n v="4"/>
    <n v="0"/>
    <n v="4.3295999999999992"/>
  </r>
  <r>
    <n v="4540"/>
    <s v="CA-2012-104129"/>
    <x v="1"/>
    <x v="914"/>
    <d v="2012-03-02T00:00:00"/>
    <s v="Standard Class"/>
    <s v="ES-14080"/>
    <s v="Erin Smith"/>
    <x v="1"/>
    <s v="United States"/>
    <s v="Providence"/>
    <s v="Rhode Island"/>
    <n v="2908"/>
    <x v="3"/>
    <s v="TEC-PH-10003800"/>
    <s v="Technology"/>
    <s v="Phones"/>
    <s v="i.Sound Portable Power - 8000 mAh"/>
    <n v="105.98"/>
    <n v="2"/>
    <n v="0"/>
    <n v="1.0597999999999956"/>
  </r>
  <r>
    <n v="4541"/>
    <s v="CA-2012-104129"/>
    <x v="1"/>
    <x v="914"/>
    <d v="2012-03-02T00:00:00"/>
    <s v="Standard Class"/>
    <s v="ES-14080"/>
    <s v="Erin Smith"/>
    <x v="1"/>
    <s v="United States"/>
    <s v="Providence"/>
    <s v="Rhode Island"/>
    <n v="2908"/>
    <x v="3"/>
    <s v="FUR-TA-10004152"/>
    <s v="Furniture"/>
    <s v="Tables"/>
    <s v="Barricks 18&quot; x 48&quot; Non-Folding Utility Table with Bottom Storage Shelf"/>
    <n v="493.9199999999999"/>
    <n v="7"/>
    <n v="0.3"/>
    <n v="-28.22399999999999"/>
  </r>
  <r>
    <n v="4542"/>
    <s v="US-2014-132206"/>
    <x v="3"/>
    <x v="114"/>
    <d v="2014-06-22T00:00:00"/>
    <s v="Standard Class"/>
    <s v="MK-17905"/>
    <s v="Michael Kennedy"/>
    <x v="1"/>
    <s v="United States"/>
    <s v="Chicago"/>
    <s v="Illinois"/>
    <n v="60653"/>
    <x v="2"/>
    <s v="OFF-BI-10000756"/>
    <s v="Office Supplies"/>
    <s v="Binders"/>
    <s v="Storex DuraTech Recycled Plastic Frosted Binders"/>
    <n v="5.9359999999999991"/>
    <n v="7"/>
    <n v="0.8"/>
    <n v="-8.9040000000000035"/>
  </r>
  <r>
    <n v="4543"/>
    <s v="CA-2014-113474"/>
    <x v="3"/>
    <x v="983"/>
    <d v="2014-04-01T00:00:00"/>
    <s v="First Class"/>
    <s v="TM-21490"/>
    <s v="Tony Molinari"/>
    <x v="0"/>
    <s v="United States"/>
    <s v="Oklahoma City"/>
    <s v="Oklahoma"/>
    <n v="73120"/>
    <x v="2"/>
    <s v="OFF-EN-10004206"/>
    <s v="Office Supplies"/>
    <s v="Envelopes"/>
    <s v="Multimedia Mailers"/>
    <n v="325.86"/>
    <n v="2"/>
    <n v="0"/>
    <n v="149.8956"/>
  </r>
  <r>
    <n v="4544"/>
    <s v="CA-2012-126557"/>
    <x v="1"/>
    <x v="984"/>
    <d v="2012-07-17T00:00:00"/>
    <s v="Second Class"/>
    <s v="RL-19615"/>
    <s v="Rob Lucas"/>
    <x v="0"/>
    <s v="United States"/>
    <s v="Chicago"/>
    <s v="Illinois"/>
    <n v="60610"/>
    <x v="2"/>
    <s v="FUR-CH-10004477"/>
    <s v="Furniture"/>
    <s v="Chairs"/>
    <s v="Global Push Button Manager's Chair, Indigo"/>
    <n v="383.60699999999997"/>
    <n v="9"/>
    <n v="0.3"/>
    <n v="-5.4801000000000215"/>
  </r>
  <r>
    <n v="4545"/>
    <s v="CA-2012-126557"/>
    <x v="1"/>
    <x v="984"/>
    <d v="2012-07-17T00:00:00"/>
    <s v="Second Class"/>
    <s v="RL-19615"/>
    <s v="Rob Lucas"/>
    <x v="0"/>
    <s v="United States"/>
    <s v="Chicago"/>
    <s v="Illinois"/>
    <n v="60610"/>
    <x v="2"/>
    <s v="TEC-PH-10003505"/>
    <s v="Technology"/>
    <s v="Phones"/>
    <s v="Geemarc AmpliPOWER60"/>
    <n v="148.47999999999999"/>
    <n v="2"/>
    <n v="0.2"/>
    <n v="16.703999999999986"/>
  </r>
  <r>
    <n v="4546"/>
    <s v="CA-2012-126557"/>
    <x v="1"/>
    <x v="984"/>
    <d v="2012-07-17T00:00:00"/>
    <s v="Second Class"/>
    <s v="RL-19615"/>
    <s v="Rob Lucas"/>
    <x v="0"/>
    <s v="United States"/>
    <s v="Chicago"/>
    <s v="Illinois"/>
    <n v="60610"/>
    <x v="2"/>
    <s v="TEC-PH-10000526"/>
    <s v="Technology"/>
    <s v="Phones"/>
    <s v="Vtech CS6719"/>
    <n v="537.54399999999998"/>
    <n v="7"/>
    <n v="0.2"/>
    <n v="53.754400000000004"/>
  </r>
  <r>
    <n v="4547"/>
    <s v="CA-2012-126557"/>
    <x v="1"/>
    <x v="984"/>
    <d v="2012-07-17T00:00:00"/>
    <s v="Second Class"/>
    <s v="RL-19615"/>
    <s v="Rob Lucas"/>
    <x v="0"/>
    <s v="United States"/>
    <s v="Chicago"/>
    <s v="Illinois"/>
    <n v="60610"/>
    <x v="2"/>
    <s v="OFF-BI-10003314"/>
    <s v="Office Supplies"/>
    <s v="Binders"/>
    <s v="Tuff Stuff Recycled Round Ring Binders"/>
    <n v="1.9279999999999997"/>
    <n v="2"/>
    <n v="0.8"/>
    <n v="-2.9884000000000004"/>
  </r>
  <r>
    <n v="4548"/>
    <s v="CA-2012-126557"/>
    <x v="1"/>
    <x v="984"/>
    <d v="2012-07-17T00:00:00"/>
    <s v="Second Class"/>
    <s v="RL-19615"/>
    <s v="Rob Lucas"/>
    <x v="0"/>
    <s v="United States"/>
    <s v="Chicago"/>
    <s v="Illinois"/>
    <n v="60610"/>
    <x v="2"/>
    <s v="OFF-AR-10003190"/>
    <s v="Office Supplies"/>
    <s v="Art"/>
    <s v="Newell 32"/>
    <n v="6.911999999999999"/>
    <n v="3"/>
    <n v="0.2"/>
    <n v="0.69120000000000026"/>
  </r>
  <r>
    <n v="4549"/>
    <s v="CA-2012-126557"/>
    <x v="1"/>
    <x v="984"/>
    <d v="2012-07-17T00:00:00"/>
    <s v="Second Class"/>
    <s v="RL-19615"/>
    <s v="Rob Lucas"/>
    <x v="0"/>
    <s v="United States"/>
    <s v="Chicago"/>
    <s v="Illinois"/>
    <n v="60610"/>
    <x v="2"/>
    <s v="FUR-FU-10001861"/>
    <s v="Furniture"/>
    <s v="Furnishings"/>
    <s v="Floodlight Indoor Halogen Bulbs, 1 Bulb per Pack, 60 Watts"/>
    <n v="7.76"/>
    <n v="1"/>
    <n v="0.6"/>
    <n v="-2.1340000000000003"/>
  </r>
  <r>
    <n v="4550"/>
    <s v="CA-2012-126557"/>
    <x v="1"/>
    <x v="984"/>
    <d v="2012-07-17T00:00:00"/>
    <s v="Second Class"/>
    <s v="RL-19615"/>
    <s v="Rob Lucas"/>
    <x v="0"/>
    <s v="United States"/>
    <s v="Chicago"/>
    <s v="Illinois"/>
    <n v="60610"/>
    <x v="2"/>
    <s v="TEC-PH-10003963"/>
    <s v="Technology"/>
    <s v="Phones"/>
    <s v="GE 2-Jack Phone Line Splitter"/>
    <n v="659.16800000000012"/>
    <n v="4"/>
    <n v="0.2"/>
    <n v="49.437599999999975"/>
  </r>
  <r>
    <n v="4551"/>
    <s v="US-2014-107636"/>
    <x v="3"/>
    <x v="504"/>
    <d v="2014-05-03T00:00:00"/>
    <s v="First Class"/>
    <s v="NM-18520"/>
    <s v="Neoma Murray"/>
    <x v="0"/>
    <s v="United States"/>
    <s v="Manchester"/>
    <s v="Connecticut"/>
    <n v="6040"/>
    <x v="3"/>
    <s v="OFF-LA-10003388"/>
    <s v="Office Supplies"/>
    <s v="Labels"/>
    <s v="Avery 5"/>
    <n v="5.76"/>
    <n v="2"/>
    <n v="0"/>
    <n v="2.8224"/>
  </r>
  <r>
    <n v="4552"/>
    <s v="US-2011-165862"/>
    <x v="2"/>
    <x v="985"/>
    <d v="2011-07-17T00:00:00"/>
    <s v="Standard Class"/>
    <s v="GK-14620"/>
    <s v="Grace Kelly"/>
    <x v="1"/>
    <s v="United States"/>
    <s v="Los Angeles"/>
    <s v="California"/>
    <n v="90049"/>
    <x v="1"/>
    <s v="FUR-TA-10002855"/>
    <s v="Furniture"/>
    <s v="Tables"/>
    <s v="Bevis Round Conference Table Top &amp; Single Column Base"/>
    <n v="351.21600000000001"/>
    <n v="3"/>
    <n v="0.2"/>
    <n v="4.3901999999999788"/>
  </r>
  <r>
    <n v="4553"/>
    <s v="US-2011-106334"/>
    <x v="2"/>
    <x v="422"/>
    <d v="2012-01-02T00:00:00"/>
    <s v="Standard Class"/>
    <s v="JF-15490"/>
    <s v="Jeremy Farry"/>
    <x v="0"/>
    <s v="United States"/>
    <s v="San Francisco"/>
    <s v="California"/>
    <n v="94122"/>
    <x v="1"/>
    <s v="FUR-CH-10004886"/>
    <s v="Furniture"/>
    <s v="Chairs"/>
    <s v="Bevis Steel Folding Chairs"/>
    <n v="230.28000000000003"/>
    <n v="3"/>
    <n v="0.2"/>
    <n v="23.027999999999992"/>
  </r>
  <r>
    <n v="4554"/>
    <s v="US-2011-106334"/>
    <x v="2"/>
    <x v="422"/>
    <d v="2012-01-02T00:00:00"/>
    <s v="Standard Class"/>
    <s v="JF-15490"/>
    <s v="Jeremy Farry"/>
    <x v="0"/>
    <s v="United States"/>
    <s v="San Francisco"/>
    <s v="California"/>
    <n v="94122"/>
    <x v="1"/>
    <s v="OFF-PA-10003657"/>
    <s v="Office Supplies"/>
    <s v="Paper"/>
    <s v="Xerox 1927"/>
    <n v="12.84"/>
    <n v="3"/>
    <n v="0"/>
    <n v="5.7779999999999987"/>
  </r>
  <r>
    <n v="4555"/>
    <s v="CA-2013-101448"/>
    <x v="0"/>
    <x v="535"/>
    <d v="2013-03-02T00:00:00"/>
    <s v="Second Class"/>
    <s v="EB-13930"/>
    <s v="Eric Barreto"/>
    <x v="0"/>
    <s v="United States"/>
    <s v="La Crosse"/>
    <s v="Wisconsin"/>
    <n v="54601"/>
    <x v="2"/>
    <s v="OFF-BI-10004738"/>
    <s v="Office Supplies"/>
    <s v="Binders"/>
    <s v="Flexible Leather- Look Classic Collection Ring Binder"/>
    <n v="56.820000000000007"/>
    <n v="3"/>
    <n v="0"/>
    <n v="28.410000000000004"/>
  </r>
  <r>
    <n v="4556"/>
    <s v="CA-2012-130218"/>
    <x v="1"/>
    <x v="391"/>
    <d v="2012-03-26T00:00:00"/>
    <s v="First Class"/>
    <s v="SG-20470"/>
    <s v="Sheri Gordon"/>
    <x v="0"/>
    <s v="United States"/>
    <s v="Florence"/>
    <s v="South Carolina"/>
    <n v="29501"/>
    <x v="0"/>
    <s v="OFF-FA-10003112"/>
    <s v="Office Supplies"/>
    <s v="Fasteners"/>
    <s v="Staples"/>
    <n v="31.56"/>
    <n v="4"/>
    <n v="0"/>
    <n v="14.201999999999998"/>
  </r>
  <r>
    <n v="4557"/>
    <s v="CA-2012-130218"/>
    <x v="1"/>
    <x v="391"/>
    <d v="2012-03-26T00:00:00"/>
    <s v="First Class"/>
    <s v="SG-20470"/>
    <s v="Sheri Gordon"/>
    <x v="0"/>
    <s v="United States"/>
    <s v="Florence"/>
    <s v="South Carolina"/>
    <n v="29501"/>
    <x v="0"/>
    <s v="OFF-ST-10002486"/>
    <s v="Office Supplies"/>
    <s v="Storage"/>
    <s v="Eldon Shelf Savers Cubes and Bins"/>
    <n v="27.92"/>
    <n v="4"/>
    <n v="0"/>
    <n v="0.5583999999999989"/>
  </r>
  <r>
    <n v="4558"/>
    <s v="US-2014-117331"/>
    <x v="3"/>
    <x v="208"/>
    <d v="2014-10-29T00:00:00"/>
    <s v="Standard Class"/>
    <s v="ND-18370"/>
    <s v="Natalie DeCherney"/>
    <x v="0"/>
    <s v="United States"/>
    <s v="Glendale"/>
    <s v="Arizona"/>
    <n v="85301"/>
    <x v="1"/>
    <s v="OFF-BI-10003984"/>
    <s v="Office Supplies"/>
    <s v="Binders"/>
    <s v="Lock-Up Easel 'Spel-Binder'"/>
    <n v="8.5590000000000011"/>
    <n v="1"/>
    <n v="0.7"/>
    <n v="-6.5618999999999996"/>
  </r>
  <r>
    <n v="4559"/>
    <s v="CA-2011-127383"/>
    <x v="2"/>
    <x v="520"/>
    <d v="2012-01-05T00:00:00"/>
    <s v="Standard Class"/>
    <s v="CM-11815"/>
    <s v="Candace McMahon"/>
    <x v="1"/>
    <s v="United States"/>
    <s v="El Paso"/>
    <s v="Texas"/>
    <n v="79907"/>
    <x v="2"/>
    <s v="OFF-EN-10004773"/>
    <s v="Office Supplies"/>
    <s v="Envelopes"/>
    <s v="Staples"/>
    <n v="49.568000000000005"/>
    <n v="2"/>
    <n v="0.2"/>
    <n v="17.968399999999995"/>
  </r>
  <r>
    <n v="4560"/>
    <s v="CA-2011-110219"/>
    <x v="2"/>
    <x v="952"/>
    <d v="2011-05-08T00:00:00"/>
    <s v="First Class"/>
    <s v="EB-13870"/>
    <s v="Emily Burns"/>
    <x v="0"/>
    <s v="United States"/>
    <s v="San Antonio"/>
    <s v="Texas"/>
    <n v="78207"/>
    <x v="2"/>
    <s v="FUR-CH-10001146"/>
    <s v="Furniture"/>
    <s v="Chairs"/>
    <s v="Global Value Mid-Back Manager's Chair, Gray"/>
    <n v="127.869"/>
    <n v="3"/>
    <n v="0.3"/>
    <n v="-9.1335000000000122"/>
  </r>
  <r>
    <n v="4561"/>
    <s v="CA-2012-118871"/>
    <x v="1"/>
    <x v="784"/>
    <d v="2012-12-09T00:00:00"/>
    <s v="Second Class"/>
    <s v="HM-14860"/>
    <s v="Harry Marie"/>
    <x v="1"/>
    <s v="United States"/>
    <s v="Los Angeles"/>
    <s v="California"/>
    <n v="90049"/>
    <x v="1"/>
    <s v="OFF-EN-10003296"/>
    <s v="Office Supplies"/>
    <s v="Envelopes"/>
    <s v="Tyvek Side-Opening Peel &amp; Seel Expanding Envelopes"/>
    <n v="271.44"/>
    <n v="3"/>
    <n v="0"/>
    <n v="122.148"/>
  </r>
  <r>
    <n v="4562"/>
    <s v="CA-2012-118871"/>
    <x v="1"/>
    <x v="784"/>
    <d v="2012-12-09T00:00:00"/>
    <s v="Second Class"/>
    <s v="HM-14860"/>
    <s v="Harry Marie"/>
    <x v="1"/>
    <s v="United States"/>
    <s v="Los Angeles"/>
    <s v="California"/>
    <n v="90049"/>
    <x v="1"/>
    <s v="TEC-PH-10000193"/>
    <s v="Technology"/>
    <s v="Phones"/>
    <s v="Jensen SMPS-640 - speaker phone"/>
    <n v="110.352"/>
    <n v="3"/>
    <n v="0.2"/>
    <n v="8.2763999999999953"/>
  </r>
  <r>
    <n v="4563"/>
    <s v="CA-2012-118871"/>
    <x v="1"/>
    <x v="784"/>
    <d v="2012-12-09T00:00:00"/>
    <s v="Second Class"/>
    <s v="HM-14860"/>
    <s v="Harry Marie"/>
    <x v="1"/>
    <s v="United States"/>
    <s v="Los Angeles"/>
    <s v="California"/>
    <n v="90049"/>
    <x v="1"/>
    <s v="FUR-FU-10002111"/>
    <s v="Furniture"/>
    <s v="Furnishings"/>
    <s v="Master Caster Door Stop, Large Brown"/>
    <n v="36.4"/>
    <n v="5"/>
    <n v="0"/>
    <n v="13.832000000000001"/>
  </r>
  <r>
    <n v="4564"/>
    <s v="CA-2014-129490"/>
    <x v="3"/>
    <x v="986"/>
    <d v="2014-10-01T00:00:00"/>
    <s v="Standard Class"/>
    <s v="SJ-20125"/>
    <s v="Sanjit Jacobs"/>
    <x v="2"/>
    <s v="United States"/>
    <s v="Miramar"/>
    <s v="Florida"/>
    <n v="33023"/>
    <x v="0"/>
    <s v="FUR-CH-10003298"/>
    <s v="Furniture"/>
    <s v="Chairs"/>
    <s v="Office Star - Contemporary Task Swivel chair with Loop Arms, Charcoal"/>
    <n v="419.13599999999997"/>
    <n v="4"/>
    <n v="0.2"/>
    <n v="-57.631200000000035"/>
  </r>
  <r>
    <n v="4565"/>
    <s v="CA-2011-101175"/>
    <x v="2"/>
    <x v="337"/>
    <d v="2011-12-14T00:00:00"/>
    <s v="Standard Class"/>
    <s v="DM-12955"/>
    <s v="Dario Medina"/>
    <x v="1"/>
    <s v="United States"/>
    <s v="Mesa"/>
    <s v="Arizona"/>
    <n v="85204"/>
    <x v="1"/>
    <s v="OFF-ST-10004950"/>
    <s v="Office Supplies"/>
    <s v="Storage"/>
    <s v="Acco Perma 3000 Stacking Storage Drawers"/>
    <n v="100.70400000000001"/>
    <n v="6"/>
    <n v="0.2"/>
    <n v="-1.2588000000000008"/>
  </r>
  <r>
    <n v="4566"/>
    <s v="US-2014-149510"/>
    <x v="3"/>
    <x v="734"/>
    <d v="2014-12-11T00:00:00"/>
    <s v="Standard Class"/>
    <s v="MC-17575"/>
    <s v="Matt Collins"/>
    <x v="0"/>
    <s v="United States"/>
    <s v="Fayetteville"/>
    <s v="North Carolina"/>
    <n v="28314"/>
    <x v="0"/>
    <s v="OFF-AP-10002350"/>
    <s v="Office Supplies"/>
    <s v="Appliances"/>
    <s v="Belkin F9H710-06 7 Outlet SurgeMaster Surge Protector"/>
    <n v="45.216000000000001"/>
    <n v="3"/>
    <n v="0.2"/>
    <n v="4.5215999999999994"/>
  </r>
  <r>
    <n v="4567"/>
    <s v="US-2014-149510"/>
    <x v="3"/>
    <x v="734"/>
    <d v="2014-12-11T00:00:00"/>
    <s v="Standard Class"/>
    <s v="MC-17575"/>
    <s v="Matt Collins"/>
    <x v="0"/>
    <s v="United States"/>
    <s v="Fayetteville"/>
    <s v="North Carolina"/>
    <n v="28314"/>
    <x v="0"/>
    <s v="OFF-BI-10004233"/>
    <s v="Office Supplies"/>
    <s v="Binders"/>
    <s v="GBC Pre-Punched Binding Paper, Plastic, White, 8-1/2&quot; x 11&quot;"/>
    <n v="28.782000000000004"/>
    <n v="6"/>
    <n v="0.7"/>
    <n v="-21.1068"/>
  </r>
  <r>
    <n v="4568"/>
    <s v="US-2014-149510"/>
    <x v="3"/>
    <x v="734"/>
    <d v="2014-12-11T00:00:00"/>
    <s v="Standard Class"/>
    <s v="MC-17575"/>
    <s v="Matt Collins"/>
    <x v="0"/>
    <s v="United States"/>
    <s v="Fayetteville"/>
    <s v="North Carolina"/>
    <n v="28314"/>
    <x v="0"/>
    <s v="OFF-PA-10001892"/>
    <s v="Office Supplies"/>
    <s v="Paper"/>
    <s v="Rediform Wirebound &quot;Phone Memo&quot; Message Book, 11 x 5-3/4"/>
    <n v="24.448"/>
    <n v="4"/>
    <n v="0.2"/>
    <n v="8.8623999999999992"/>
  </r>
  <r>
    <n v="4569"/>
    <s v="CA-2012-111990"/>
    <x v="1"/>
    <x v="627"/>
    <d v="2012-11-13T00:00:00"/>
    <s v="Standard Class"/>
    <s v="DB-13660"/>
    <s v="Duane Benoit"/>
    <x v="0"/>
    <s v="United States"/>
    <s v="Houston"/>
    <s v="Texas"/>
    <n v="77095"/>
    <x v="2"/>
    <s v="OFF-BI-10003291"/>
    <s v="Office Supplies"/>
    <s v="Binders"/>
    <s v="Wilson Jones Leather-Like Binders with DublLock Round Rings"/>
    <n v="10.475999999999999"/>
    <n v="6"/>
    <n v="0.8"/>
    <n v="-17.285400000000006"/>
  </r>
  <r>
    <n v="4570"/>
    <s v="CA-2011-169460"/>
    <x v="2"/>
    <x v="987"/>
    <d v="2011-04-21T00:00:00"/>
    <s v="Second Class"/>
    <s v="NF-18595"/>
    <s v="Nicole Fjeld"/>
    <x v="2"/>
    <s v="United States"/>
    <s v="San Jose"/>
    <s v="California"/>
    <n v="95123"/>
    <x v="1"/>
    <s v="FUR-FU-10004017"/>
    <s v="Furniture"/>
    <s v="Furnishings"/>
    <s v="Executive Impressions 13&quot; Chairman Wall Clock"/>
    <n v="76.14"/>
    <n v="3"/>
    <n v="0"/>
    <n v="26.648999999999997"/>
  </r>
  <r>
    <n v="4571"/>
    <s v="US-2012-152128"/>
    <x v="1"/>
    <x v="442"/>
    <d v="2012-05-27T00:00:00"/>
    <s v="Second Class"/>
    <s v="NM-18445"/>
    <s v="Nathan Mautz"/>
    <x v="2"/>
    <s v="United States"/>
    <s v="Wichita"/>
    <s v="Kansas"/>
    <n v="67212"/>
    <x v="2"/>
    <s v="OFF-AR-10002445"/>
    <s v="Office Supplies"/>
    <s v="Art"/>
    <s v="SANFORD Major Accent Highlighters"/>
    <n v="21.240000000000002"/>
    <n v="3"/>
    <n v="0"/>
    <n v="8.071200000000001"/>
  </r>
  <r>
    <n v="4572"/>
    <s v="US-2012-152128"/>
    <x v="1"/>
    <x v="442"/>
    <d v="2012-05-27T00:00:00"/>
    <s v="Second Class"/>
    <s v="NM-18445"/>
    <s v="Nathan Mautz"/>
    <x v="2"/>
    <s v="United States"/>
    <s v="Wichita"/>
    <s v="Kansas"/>
    <n v="67212"/>
    <x v="2"/>
    <s v="OFF-BI-10001718"/>
    <s v="Office Supplies"/>
    <s v="Binders"/>
    <s v="GBC DocuBind P50 Personal Binding Machine"/>
    <n v="127.96"/>
    <n v="2"/>
    <n v="0"/>
    <n v="60.141199999999998"/>
  </r>
  <r>
    <n v="4573"/>
    <s v="CA-2014-126662"/>
    <x v="3"/>
    <x v="729"/>
    <d v="2014-07-22T00:00:00"/>
    <s v="Standard Class"/>
    <s v="AB-10255"/>
    <s v="Alejandro Ballentine"/>
    <x v="2"/>
    <s v="United States"/>
    <s v="Los Angeles"/>
    <s v="California"/>
    <n v="90036"/>
    <x v="1"/>
    <s v="TEC-CO-10004202"/>
    <s v="Technology"/>
    <s v="Copiers"/>
    <s v="Brother DCP1000 Digital 3 in 1 Multifunction Machine"/>
    <n v="479.98400000000004"/>
    <n v="2"/>
    <n v="0.2"/>
    <n v="89.996999999999986"/>
  </r>
  <r>
    <n v="4574"/>
    <s v="CA-2013-139395"/>
    <x v="0"/>
    <x v="939"/>
    <d v="2013-12-19T00:00:00"/>
    <s v="Standard Class"/>
    <s v="MG-17650"/>
    <s v="Matthew Grinstein"/>
    <x v="2"/>
    <s v="United States"/>
    <s v="Jackson"/>
    <s v="Michigan"/>
    <n v="49201"/>
    <x v="2"/>
    <s v="TEC-PH-10002103"/>
    <s v="Technology"/>
    <s v="Phones"/>
    <s v="Jabra SPEAK 410"/>
    <n v="657.93"/>
    <n v="7"/>
    <n v="0"/>
    <n v="184.22039999999998"/>
  </r>
  <r>
    <n v="4575"/>
    <s v="CA-2013-139395"/>
    <x v="0"/>
    <x v="939"/>
    <d v="2013-12-19T00:00:00"/>
    <s v="Standard Class"/>
    <s v="MG-17650"/>
    <s v="Matthew Grinstein"/>
    <x v="2"/>
    <s v="United States"/>
    <s v="Jackson"/>
    <s v="Michigan"/>
    <n v="49201"/>
    <x v="2"/>
    <s v="FUR-FU-10003724"/>
    <s v="Furniture"/>
    <s v="Furnishings"/>
    <s v="Westinghouse Clip-On Gooseneck Lamps"/>
    <n v="33.479999999999997"/>
    <n v="4"/>
    <n v="0"/>
    <n v="8.7047999999999988"/>
  </r>
  <r>
    <n v="4576"/>
    <s v="CA-2013-139395"/>
    <x v="0"/>
    <x v="939"/>
    <d v="2013-12-19T00:00:00"/>
    <s v="Standard Class"/>
    <s v="MG-17650"/>
    <s v="Matthew Grinstein"/>
    <x v="2"/>
    <s v="United States"/>
    <s v="Jackson"/>
    <s v="Michigan"/>
    <n v="49201"/>
    <x v="2"/>
    <s v="OFF-AR-10003732"/>
    <s v="Office Supplies"/>
    <s v="Art"/>
    <s v="Newell 333"/>
    <n v="13.899999999999999"/>
    <n v="5"/>
    <n v="0"/>
    <n v="3.6139999999999994"/>
  </r>
  <r>
    <n v="4577"/>
    <s v="CA-2013-139395"/>
    <x v="0"/>
    <x v="939"/>
    <d v="2013-12-19T00:00:00"/>
    <s v="Standard Class"/>
    <s v="MG-17650"/>
    <s v="Matthew Grinstein"/>
    <x v="2"/>
    <s v="United States"/>
    <s v="Jackson"/>
    <s v="Michigan"/>
    <n v="49201"/>
    <x v="2"/>
    <s v="OFF-ST-10000885"/>
    <s v="Office Supplies"/>
    <s v="Storage"/>
    <s v="Fellowes Desktop Hanging File Manager"/>
    <n v="26.86"/>
    <n v="2"/>
    <n v="0"/>
    <n v="6.7149999999999999"/>
  </r>
  <r>
    <n v="4578"/>
    <s v="US-2011-121734"/>
    <x v="2"/>
    <x v="909"/>
    <d v="2011-04-16T00:00:00"/>
    <s v="Standard Class"/>
    <s v="SE-20110"/>
    <s v="Sanjit Engle"/>
    <x v="0"/>
    <s v="United States"/>
    <s v="Lewiston"/>
    <s v="Idaho"/>
    <n v="83501"/>
    <x v="1"/>
    <s v="OFF-BI-10004817"/>
    <s v="Office Supplies"/>
    <s v="Binders"/>
    <s v="GBC Personal VeloBind Strips"/>
    <n v="9.5840000000000014"/>
    <n v="1"/>
    <n v="0.2"/>
    <n v="3.3543999999999996"/>
  </r>
  <r>
    <n v="4579"/>
    <s v="CA-2012-110947"/>
    <x v="1"/>
    <x v="988"/>
    <d v="2012-06-15T00:00:00"/>
    <s v="Standard Class"/>
    <s v="AG-10765"/>
    <s v="Anthony Garverick"/>
    <x v="2"/>
    <s v="United States"/>
    <s v="Hampton"/>
    <s v="Virginia"/>
    <n v="23666"/>
    <x v="0"/>
    <s v="OFF-BI-10001670"/>
    <s v="Office Supplies"/>
    <s v="Binders"/>
    <s v="Vinyl Sectional Post Binders"/>
    <n v="113.10000000000001"/>
    <n v="3"/>
    <n v="0"/>
    <n v="56.550000000000004"/>
  </r>
  <r>
    <n v="4580"/>
    <s v="US-2011-150126"/>
    <x v="2"/>
    <x v="923"/>
    <d v="2011-08-02T00:00:00"/>
    <s v="Standard Class"/>
    <s v="AS-10045"/>
    <s v="Aaron Smayling"/>
    <x v="1"/>
    <s v="United States"/>
    <s v="New York City"/>
    <s v="New York"/>
    <n v="10035"/>
    <x v="3"/>
    <s v="OFF-PA-10002709"/>
    <s v="Office Supplies"/>
    <s v="Paper"/>
    <s v="Xerox 1956"/>
    <n v="65.78"/>
    <n v="11"/>
    <n v="0"/>
    <n v="32.232199999999999"/>
  </r>
  <r>
    <n v="4581"/>
    <s v="CA-2012-164427"/>
    <x v="1"/>
    <x v="374"/>
    <d v="2012-08-06T00:00:00"/>
    <s v="Standard Class"/>
    <s v="AR-10405"/>
    <s v="Allen Rosenblatt"/>
    <x v="1"/>
    <s v="United States"/>
    <s v="Hattiesburg"/>
    <s v="Mississippi"/>
    <n v="39401"/>
    <x v="0"/>
    <s v="TEC-AC-10004469"/>
    <s v="Technology"/>
    <s v="Accessories"/>
    <s v="Microsoft Sculpt Comfort Mouse"/>
    <n v="239.70000000000002"/>
    <n v="6"/>
    <n v="0"/>
    <n v="105.46800000000002"/>
  </r>
  <r>
    <n v="4582"/>
    <s v="CA-2013-120250"/>
    <x v="0"/>
    <x v="251"/>
    <d v="2013-09-23T00:00:00"/>
    <s v="First Class"/>
    <s v="AP-10720"/>
    <s v="Anne Pryor"/>
    <x v="2"/>
    <s v="United States"/>
    <s v="Philadelphia"/>
    <s v="Pennsylvania"/>
    <n v="19140"/>
    <x v="3"/>
    <s v="FUR-FU-10003424"/>
    <s v="Furniture"/>
    <s v="Furnishings"/>
    <s v="Nu-Dell Oak Frame"/>
    <n v="25.632000000000001"/>
    <n v="3"/>
    <n v="0.2"/>
    <n v="3.8447999999999967"/>
  </r>
  <r>
    <n v="4583"/>
    <s v="CA-2013-121993"/>
    <x v="0"/>
    <x v="224"/>
    <d v="2013-06-13T00:00:00"/>
    <s v="First Class"/>
    <s v="JB-16000"/>
    <s v="Joy Bell-"/>
    <x v="0"/>
    <s v="United States"/>
    <s v="Philadelphia"/>
    <s v="Pennsylvania"/>
    <n v="19140"/>
    <x v="3"/>
    <s v="OFF-LA-10003720"/>
    <s v="Office Supplies"/>
    <s v="Labels"/>
    <s v="Avery 487"/>
    <n v="23.616"/>
    <n v="8"/>
    <n v="0.2"/>
    <n v="7.9703999999999997"/>
  </r>
  <r>
    <n v="4584"/>
    <s v="US-2013-100405"/>
    <x v="0"/>
    <x v="370"/>
    <d v="2013-08-29T00:00:00"/>
    <s v="Second Class"/>
    <s v="TS-21430"/>
    <s v="Tom Stivers"/>
    <x v="1"/>
    <s v="United States"/>
    <s v="Los Angeles"/>
    <s v="California"/>
    <n v="90045"/>
    <x v="1"/>
    <s v="OFF-AR-10000390"/>
    <s v="Office Supplies"/>
    <s v="Art"/>
    <s v="Newell Chalk Holder"/>
    <n v="8.26"/>
    <n v="2"/>
    <n v="0"/>
    <n v="3.7995999999999999"/>
  </r>
  <r>
    <n v="4585"/>
    <s v="US-2014-163790"/>
    <x v="3"/>
    <x v="808"/>
    <d v="2014-11-05T00:00:00"/>
    <s v="Second Class"/>
    <s v="NL-18310"/>
    <s v="Nancy Lomonaco"/>
    <x v="2"/>
    <s v="United States"/>
    <s v="Danville"/>
    <s v="California"/>
    <n v="94526"/>
    <x v="1"/>
    <s v="OFF-EN-10001335"/>
    <s v="Office Supplies"/>
    <s v="Envelopes"/>
    <s v="White Business Envelopes with Contemporary Seam, Recycled White Business Envelopes"/>
    <n v="76.58"/>
    <n v="7"/>
    <n v="0"/>
    <n v="38.29"/>
  </r>
  <r>
    <n v="4586"/>
    <s v="US-2014-163790"/>
    <x v="3"/>
    <x v="808"/>
    <d v="2014-11-05T00:00:00"/>
    <s v="Second Class"/>
    <s v="NL-18310"/>
    <s v="Nancy Lomonaco"/>
    <x v="2"/>
    <s v="United States"/>
    <s v="Danville"/>
    <s v="California"/>
    <n v="94526"/>
    <x v="1"/>
    <s v="OFF-AR-10003469"/>
    <s v="Office Supplies"/>
    <s v="Art"/>
    <s v="Nontoxic Chalk"/>
    <n v="8.8000000000000007"/>
    <n v="5"/>
    <n v="0"/>
    <n v="4.2240000000000002"/>
  </r>
  <r>
    <n v="4587"/>
    <s v="US-2014-163790"/>
    <x v="3"/>
    <x v="808"/>
    <d v="2014-11-05T00:00:00"/>
    <s v="Second Class"/>
    <s v="NL-18310"/>
    <s v="Nancy Lomonaco"/>
    <x v="2"/>
    <s v="United States"/>
    <s v="Danville"/>
    <s v="California"/>
    <n v="94526"/>
    <x v="1"/>
    <s v="OFF-BI-10003718"/>
    <s v="Office Supplies"/>
    <s v="Binders"/>
    <s v="GBC Therma-A-Bind 250T Electric Binding System"/>
    <n v="590.35199999999998"/>
    <n v="6"/>
    <n v="0.2"/>
    <n v="206.62319999999997"/>
  </r>
  <r>
    <n v="4588"/>
    <s v="US-2014-163790"/>
    <x v="3"/>
    <x v="808"/>
    <d v="2014-11-05T00:00:00"/>
    <s v="Second Class"/>
    <s v="NL-18310"/>
    <s v="Nancy Lomonaco"/>
    <x v="2"/>
    <s v="United States"/>
    <s v="Danville"/>
    <s v="California"/>
    <n v="94526"/>
    <x v="1"/>
    <s v="OFF-FA-10004838"/>
    <s v="Office Supplies"/>
    <s v="Fasteners"/>
    <s v="Super Bands, 12/Pack"/>
    <n v="5.58"/>
    <n v="3"/>
    <n v="0"/>
    <n v="0.16740000000000022"/>
  </r>
  <r>
    <n v="4589"/>
    <s v="US-2014-163790"/>
    <x v="3"/>
    <x v="808"/>
    <d v="2014-11-05T00:00:00"/>
    <s v="Second Class"/>
    <s v="NL-18310"/>
    <s v="Nancy Lomonaco"/>
    <x v="2"/>
    <s v="United States"/>
    <s v="Danville"/>
    <s v="California"/>
    <n v="94526"/>
    <x v="1"/>
    <s v="FUR-FU-10002508"/>
    <s v="Furniture"/>
    <s v="Furnishings"/>
    <s v="Document Clip Frames"/>
    <n v="25.02"/>
    <n v="3"/>
    <n v="0"/>
    <n v="10.508400000000002"/>
  </r>
  <r>
    <n v="4590"/>
    <s v="US-2014-163790"/>
    <x v="3"/>
    <x v="808"/>
    <d v="2014-11-05T00:00:00"/>
    <s v="Second Class"/>
    <s v="NL-18310"/>
    <s v="Nancy Lomonaco"/>
    <x v="2"/>
    <s v="United States"/>
    <s v="Danville"/>
    <s v="California"/>
    <n v="94526"/>
    <x v="1"/>
    <s v="OFF-ST-10001511"/>
    <s v="Office Supplies"/>
    <s v="Storage"/>
    <s v="Space Solutions Commercial Steel Shelving"/>
    <n v="452.55000000000007"/>
    <n v="7"/>
    <n v="0"/>
    <n v="22.627499999999962"/>
  </r>
  <r>
    <n v="4591"/>
    <s v="CA-2013-129868"/>
    <x v="0"/>
    <x v="482"/>
    <d v="2014-01-01T00:00:00"/>
    <s v="Standard Class"/>
    <s v="MC-18130"/>
    <s v="Mike Caudle"/>
    <x v="1"/>
    <s v="United States"/>
    <s v="Los Angeles"/>
    <s v="California"/>
    <n v="90004"/>
    <x v="1"/>
    <s v="OFF-SU-10000952"/>
    <s v="Office Supplies"/>
    <s v="Supplies"/>
    <s v="Fiskars Home &amp; Office Scissors"/>
    <n v="17.760000000000002"/>
    <n v="2"/>
    <n v="0"/>
    <n v="4.9728000000000012"/>
  </r>
  <r>
    <n v="4592"/>
    <s v="CA-2013-129868"/>
    <x v="0"/>
    <x v="482"/>
    <d v="2014-01-01T00:00:00"/>
    <s v="Standard Class"/>
    <s v="MC-18130"/>
    <s v="Mike Caudle"/>
    <x v="1"/>
    <s v="United States"/>
    <s v="Los Angeles"/>
    <s v="California"/>
    <n v="90004"/>
    <x v="1"/>
    <s v="TEC-PH-10002275"/>
    <s v="Technology"/>
    <s v="Phones"/>
    <s v="Mitel 5320 IP Phone VoIP phone"/>
    <n v="302.38400000000001"/>
    <n v="2"/>
    <n v="0.2"/>
    <n v="30.238400000000013"/>
  </r>
  <r>
    <n v="4593"/>
    <s v="CA-2013-129868"/>
    <x v="0"/>
    <x v="482"/>
    <d v="2014-01-01T00:00:00"/>
    <s v="Standard Class"/>
    <s v="MC-18130"/>
    <s v="Mike Caudle"/>
    <x v="1"/>
    <s v="United States"/>
    <s v="Los Angeles"/>
    <s v="California"/>
    <n v="90004"/>
    <x v="1"/>
    <s v="FUR-CH-10003535"/>
    <s v="Furniture"/>
    <s v="Chairs"/>
    <s v="Global Armless Task Chair, Royal Blue"/>
    <n v="146.352"/>
    <n v="3"/>
    <n v="0.2"/>
    <n v="-5.4882000000000062"/>
  </r>
  <r>
    <n v="4594"/>
    <s v="CA-2013-129868"/>
    <x v="0"/>
    <x v="482"/>
    <d v="2014-01-01T00:00:00"/>
    <s v="Standard Class"/>
    <s v="MC-18130"/>
    <s v="Mike Caudle"/>
    <x v="1"/>
    <s v="United States"/>
    <s v="Los Angeles"/>
    <s v="California"/>
    <n v="90004"/>
    <x v="1"/>
    <s v="OFF-AP-10004052"/>
    <s v="Office Supplies"/>
    <s v="Appliances"/>
    <s v="Hoover Replacement Belts For Soft Guard &amp; Commercial Ltweight Upright Vacs, 2/Pk"/>
    <n v="7.9"/>
    <n v="2"/>
    <n v="0"/>
    <n v="2.0540000000000003"/>
  </r>
  <r>
    <n v="4595"/>
    <s v="CA-2013-129868"/>
    <x v="0"/>
    <x v="482"/>
    <d v="2014-01-01T00:00:00"/>
    <s v="Standard Class"/>
    <s v="MC-18130"/>
    <s v="Mike Caudle"/>
    <x v="1"/>
    <s v="United States"/>
    <s v="Los Angeles"/>
    <s v="California"/>
    <n v="90004"/>
    <x v="1"/>
    <s v="FUR-TA-10003473"/>
    <s v="Furniture"/>
    <s v="Tables"/>
    <s v="Bretford Rectangular Conference Table Tops"/>
    <n v="902.71199999999999"/>
    <n v="3"/>
    <n v="0.2"/>
    <n v="33.851700000000051"/>
  </r>
  <r>
    <n v="4596"/>
    <s v="CA-2013-129868"/>
    <x v="0"/>
    <x v="482"/>
    <d v="2014-01-01T00:00:00"/>
    <s v="Standard Class"/>
    <s v="MC-18130"/>
    <s v="Mike Caudle"/>
    <x v="1"/>
    <s v="United States"/>
    <s v="Los Angeles"/>
    <s v="California"/>
    <n v="90004"/>
    <x v="1"/>
    <s v="OFF-AR-10001897"/>
    <s v="Office Supplies"/>
    <s v="Art"/>
    <s v="Model L Table or Wall-Mount Pencil Sharpener"/>
    <n v="53.97"/>
    <n v="3"/>
    <n v="0"/>
    <n v="15.111600000000001"/>
  </r>
  <r>
    <n v="4597"/>
    <s v="CA-2013-140564"/>
    <x v="0"/>
    <x v="5"/>
    <d v="2013-12-11T00:00:00"/>
    <s v="Second Class"/>
    <s v="TC-21475"/>
    <s v="Tony Chapman"/>
    <x v="2"/>
    <s v="United States"/>
    <s v="Washington"/>
    <s v="District of Columbia"/>
    <n v="20016"/>
    <x v="3"/>
    <s v="OFF-AR-10000034"/>
    <s v="Office Supplies"/>
    <s v="Art"/>
    <s v="BIC Brite Liner Grip Highlighters, Assorted, 5/Pack"/>
    <n v="33.92"/>
    <n v="8"/>
    <n v="0"/>
    <n v="13.2288"/>
  </r>
  <r>
    <n v="4598"/>
    <s v="US-2014-169502"/>
    <x v="3"/>
    <x v="735"/>
    <d v="2014-09-02T00:00:00"/>
    <s v="Standard Class"/>
    <s v="MG-17650"/>
    <s v="Matthew Grinstein"/>
    <x v="2"/>
    <s v="United States"/>
    <s v="Milwaukee"/>
    <s v="Wisconsin"/>
    <n v="53209"/>
    <x v="2"/>
    <s v="OFF-SU-10004115"/>
    <s v="Office Supplies"/>
    <s v="Supplies"/>
    <s v="Acme Stainless Steel Office Snips"/>
    <n v="21.81"/>
    <n v="3"/>
    <n v="0"/>
    <n v="5.8887000000000009"/>
  </r>
  <r>
    <n v="4599"/>
    <s v="US-2014-169502"/>
    <x v="3"/>
    <x v="735"/>
    <d v="2014-09-02T00:00:00"/>
    <s v="Standard Class"/>
    <s v="MG-17650"/>
    <s v="Matthew Grinstein"/>
    <x v="2"/>
    <s v="United States"/>
    <s v="Milwaukee"/>
    <s v="Wisconsin"/>
    <n v="53209"/>
    <x v="2"/>
    <s v="OFF-AP-10001947"/>
    <s v="Office Supplies"/>
    <s v="Appliances"/>
    <s v="Acco 6 Outlet Guardian Premium Plus Surge Suppressor"/>
    <n v="91.6"/>
    <n v="5"/>
    <n v="0"/>
    <n v="26.563999999999997"/>
  </r>
  <r>
    <n v="4600"/>
    <s v="CA-2012-146948"/>
    <x v="1"/>
    <x v="747"/>
    <d v="2012-07-20T00:00:00"/>
    <s v="Standard Class"/>
    <s v="MG-17890"/>
    <s v="Michael Granlund"/>
    <x v="2"/>
    <s v="United States"/>
    <s v="Baltimore"/>
    <s v="Maryland"/>
    <n v="21215"/>
    <x v="3"/>
    <s v="FUR-CH-10004853"/>
    <s v="Furniture"/>
    <s v="Chairs"/>
    <s v="Global Manager's Adjustable Task Chair, Storm"/>
    <n v="150.97999999999999"/>
    <n v="1"/>
    <n v="0"/>
    <n v="43.784199999999984"/>
  </r>
  <r>
    <n v="4601"/>
    <s v="CA-2012-146948"/>
    <x v="1"/>
    <x v="747"/>
    <d v="2012-07-20T00:00:00"/>
    <s v="Standard Class"/>
    <s v="MG-17890"/>
    <s v="Michael Granlund"/>
    <x v="2"/>
    <s v="United States"/>
    <s v="Baltimore"/>
    <s v="Maryland"/>
    <n v="21215"/>
    <x v="3"/>
    <s v="OFF-EN-10000483"/>
    <s v="Office Supplies"/>
    <s v="Envelopes"/>
    <s v="White Envelopes, White Envelopes with Clear Poly Window"/>
    <n v="137.25"/>
    <n v="9"/>
    <n v="0"/>
    <n v="63.134999999999991"/>
  </r>
  <r>
    <n v="4602"/>
    <s v="CA-2012-146948"/>
    <x v="1"/>
    <x v="747"/>
    <d v="2012-07-20T00:00:00"/>
    <s v="Standard Class"/>
    <s v="MG-17890"/>
    <s v="Michael Granlund"/>
    <x v="2"/>
    <s v="United States"/>
    <s v="Baltimore"/>
    <s v="Maryland"/>
    <n v="21215"/>
    <x v="3"/>
    <s v="OFF-FA-10001332"/>
    <s v="Office Supplies"/>
    <s v="Fasteners"/>
    <s v="Acco Banker's Clasps, 5 3/4&quot;-Long"/>
    <n v="11.52"/>
    <n v="4"/>
    <n v="0"/>
    <n v="5.4143999999999997"/>
  </r>
  <r>
    <n v="4603"/>
    <s v="US-2012-113327"/>
    <x v="1"/>
    <x v="989"/>
    <d v="2012-05-29T00:00:00"/>
    <s v="Second Class"/>
    <s v="BF-11170"/>
    <s v="Ben Ferrer"/>
    <x v="2"/>
    <s v="United States"/>
    <s v="Jacksonville"/>
    <s v="North Carolina"/>
    <n v="28540"/>
    <x v="0"/>
    <s v="OFF-PA-10003790"/>
    <s v="Office Supplies"/>
    <s v="Paper"/>
    <s v="Xerox 1991"/>
    <n v="18.272000000000002"/>
    <n v="1"/>
    <n v="0.2"/>
    <n v="5.9383999999999988"/>
  </r>
  <r>
    <n v="4604"/>
    <s v="US-2012-113327"/>
    <x v="1"/>
    <x v="989"/>
    <d v="2012-05-29T00:00:00"/>
    <s v="Second Class"/>
    <s v="BF-11170"/>
    <s v="Ben Ferrer"/>
    <x v="2"/>
    <s v="United States"/>
    <s v="Jacksonville"/>
    <s v="North Carolina"/>
    <n v="28540"/>
    <x v="0"/>
    <s v="OFF-PA-10003134"/>
    <s v="Office Supplies"/>
    <s v="Paper"/>
    <s v="Xerox 1937"/>
    <n v="153.72800000000001"/>
    <n v="4"/>
    <n v="0.2"/>
    <n v="53.804799999999986"/>
  </r>
  <r>
    <n v="4605"/>
    <s v="US-2012-113327"/>
    <x v="1"/>
    <x v="989"/>
    <d v="2012-05-29T00:00:00"/>
    <s v="Second Class"/>
    <s v="BF-11170"/>
    <s v="Ben Ferrer"/>
    <x v="2"/>
    <s v="United States"/>
    <s v="Jacksonville"/>
    <s v="North Carolina"/>
    <n v="28540"/>
    <x v="0"/>
    <s v="OFF-EN-10004459"/>
    <s v="Office Supplies"/>
    <s v="Envelopes"/>
    <s v="Security-Tint Envelopes"/>
    <n v="12.224"/>
    <n v="2"/>
    <n v="0.2"/>
    <n v="4.4311999999999996"/>
  </r>
  <r>
    <n v="4606"/>
    <s v="US-2012-113327"/>
    <x v="1"/>
    <x v="989"/>
    <d v="2012-05-29T00:00:00"/>
    <s v="Second Class"/>
    <s v="BF-11170"/>
    <s v="Ben Ferrer"/>
    <x v="2"/>
    <s v="United States"/>
    <s v="Jacksonville"/>
    <s v="North Carolina"/>
    <n v="28540"/>
    <x v="0"/>
    <s v="TEC-AC-10003628"/>
    <s v="Technology"/>
    <s v="Accessories"/>
    <s v="Logitech 910-002974 M325 Wireless Mouse for Web Scrolling"/>
    <n v="167.94400000000002"/>
    <n v="7"/>
    <n v="0.2"/>
    <n v="50.383200000000016"/>
  </r>
  <r>
    <n v="4607"/>
    <s v="CA-2012-135020"/>
    <x v="1"/>
    <x v="71"/>
    <d v="2012-06-02T00:00:00"/>
    <s v="Standard Class"/>
    <s v="MS-17770"/>
    <s v="Maxwell Schwartz"/>
    <x v="0"/>
    <s v="United States"/>
    <s v="Rochester"/>
    <s v="New York"/>
    <n v="14609"/>
    <x v="3"/>
    <s v="TEC-PH-10004093"/>
    <s v="Technology"/>
    <s v="Phones"/>
    <s v="Panasonic Kx-TS550"/>
    <n v="45.99"/>
    <n v="1"/>
    <n v="0"/>
    <n v="13.3371"/>
  </r>
  <r>
    <n v="4608"/>
    <s v="CA-2012-135020"/>
    <x v="1"/>
    <x v="71"/>
    <d v="2012-06-02T00:00:00"/>
    <s v="Standard Class"/>
    <s v="MS-17770"/>
    <s v="Maxwell Schwartz"/>
    <x v="0"/>
    <s v="United States"/>
    <s v="Rochester"/>
    <s v="New York"/>
    <n v="14609"/>
    <x v="3"/>
    <s v="OFF-ST-10001490"/>
    <s v="Office Supplies"/>
    <s v="Storage"/>
    <s v="Hot File 7-Pocket, Floor Stand"/>
    <n v="535.41"/>
    <n v="3"/>
    <n v="0"/>
    <n v="160.62299999999993"/>
  </r>
  <r>
    <n v="4609"/>
    <s v="CA-2012-135020"/>
    <x v="1"/>
    <x v="71"/>
    <d v="2012-06-02T00:00:00"/>
    <s v="Standard Class"/>
    <s v="MS-17770"/>
    <s v="Maxwell Schwartz"/>
    <x v="0"/>
    <s v="United States"/>
    <s v="Rochester"/>
    <s v="New York"/>
    <n v="14609"/>
    <x v="3"/>
    <s v="OFF-BI-10000605"/>
    <s v="Office Supplies"/>
    <s v="Binders"/>
    <s v="Acco Pressboard Covers with Storage Hooks, 9 1/2&quot; x 11&quot;, Executive Red"/>
    <n v="6.0960000000000001"/>
    <n v="2"/>
    <n v="0.2"/>
    <n v="2.0573999999999995"/>
  </r>
  <r>
    <n v="4610"/>
    <s v="CA-2012-135020"/>
    <x v="1"/>
    <x v="71"/>
    <d v="2012-06-02T00:00:00"/>
    <s v="Standard Class"/>
    <s v="MS-17770"/>
    <s v="Maxwell Schwartz"/>
    <x v="0"/>
    <s v="United States"/>
    <s v="Rochester"/>
    <s v="New York"/>
    <n v="14609"/>
    <x v="3"/>
    <s v="OFF-PA-10004255"/>
    <s v="Office Supplies"/>
    <s v="Paper"/>
    <s v="Xerox 219"/>
    <n v="45.36"/>
    <n v="7"/>
    <n v="0"/>
    <n v="21.772800000000004"/>
  </r>
  <r>
    <n v="4611"/>
    <s v="US-2014-141852"/>
    <x v="3"/>
    <x v="45"/>
    <d v="2014-11-15T00:00:00"/>
    <s v="Standard Class"/>
    <s v="JE-15745"/>
    <s v="Joel Eaton"/>
    <x v="0"/>
    <s v="United States"/>
    <s v="Oceanside"/>
    <s v="California"/>
    <n v="92054"/>
    <x v="1"/>
    <s v="FUR-FU-10000023"/>
    <s v="Furniture"/>
    <s v="Furnishings"/>
    <s v="Eldon Wave Desk Accessories"/>
    <n v="47.12"/>
    <n v="8"/>
    <n v="0"/>
    <n v="20.732800000000001"/>
  </r>
  <r>
    <n v="4612"/>
    <s v="CA-2013-109407"/>
    <x v="0"/>
    <x v="990"/>
    <d v="2013-01-26T00:00:00"/>
    <s v="Second Class"/>
    <s v="HG-14965"/>
    <s v="Henry Goldwyn"/>
    <x v="1"/>
    <s v="United States"/>
    <s v="Gulfport"/>
    <s v="Mississippi"/>
    <n v="39503"/>
    <x v="0"/>
    <s v="OFF-BI-10000285"/>
    <s v="Office Supplies"/>
    <s v="Binders"/>
    <s v="XtraLife ClearVue Slant-D Ring Binders by Cardinal"/>
    <n v="31.36"/>
    <n v="4"/>
    <n v="0"/>
    <n v="15.68"/>
  </r>
  <r>
    <n v="4613"/>
    <s v="US-2014-165953"/>
    <x v="3"/>
    <x v="413"/>
    <d v="2014-01-07T00:00:00"/>
    <s v="Standard Class"/>
    <s v="EP-13915"/>
    <s v="Emily Phan"/>
    <x v="0"/>
    <s v="United States"/>
    <s v="Jacksonville"/>
    <s v="Florida"/>
    <n v="32216"/>
    <x v="0"/>
    <s v="OFF-AR-10000588"/>
    <s v="Office Supplies"/>
    <s v="Art"/>
    <s v="Newell 345"/>
    <n v="47.616"/>
    <n v="3"/>
    <n v="0.2"/>
    <n v="3.571200000000001"/>
  </r>
  <r>
    <n v="4614"/>
    <s v="US-2014-165953"/>
    <x v="3"/>
    <x v="413"/>
    <d v="2014-01-07T00:00:00"/>
    <s v="Standard Class"/>
    <s v="EP-13915"/>
    <s v="Emily Phan"/>
    <x v="0"/>
    <s v="United States"/>
    <s v="Jacksonville"/>
    <s v="Florida"/>
    <n v="32216"/>
    <x v="0"/>
    <s v="OFF-PA-10002250"/>
    <s v="Office Supplies"/>
    <s v="Paper"/>
    <s v="Things To Do Today Pad"/>
    <n v="23.480000000000004"/>
    <n v="5"/>
    <n v="0.2"/>
    <n v="8.218"/>
  </r>
  <r>
    <n v="4615"/>
    <s v="CA-2013-144540"/>
    <x v="0"/>
    <x v="64"/>
    <d v="2013-09-11T00:00:00"/>
    <s v="Standard Class"/>
    <s v="GH-14410"/>
    <s v="Gary Hansen"/>
    <x v="2"/>
    <s v="United States"/>
    <s v="Houston"/>
    <s v="Texas"/>
    <n v="77070"/>
    <x v="2"/>
    <s v="OFF-AP-10002457"/>
    <s v="Office Supplies"/>
    <s v="Appliances"/>
    <s v="Eureka The Boss Plus 12-Amp Hard Box Upright Vacuum, Red"/>
    <n v="62.789999999999992"/>
    <n v="3"/>
    <n v="0.8"/>
    <n v="-166.39350000000002"/>
  </r>
  <r>
    <n v="4616"/>
    <s v="CA-2013-144540"/>
    <x v="0"/>
    <x v="64"/>
    <d v="2013-09-11T00:00:00"/>
    <s v="Standard Class"/>
    <s v="GH-14410"/>
    <s v="Gary Hansen"/>
    <x v="2"/>
    <s v="United States"/>
    <s v="Houston"/>
    <s v="Texas"/>
    <n v="77070"/>
    <x v="2"/>
    <s v="OFF-FA-10002763"/>
    <s v="Office Supplies"/>
    <s v="Fasteners"/>
    <s v="Advantus Map Pennant Flags and Round Head Tacks"/>
    <n v="28.44"/>
    <n v="9"/>
    <n v="0.2"/>
    <n v="4.2659999999999973"/>
  </r>
  <r>
    <n v="4617"/>
    <s v="CA-2012-159863"/>
    <x v="1"/>
    <x v="406"/>
    <d v="2012-09-07T00:00:00"/>
    <s v="Second Class"/>
    <s v="DS-13180"/>
    <s v="David Smith"/>
    <x v="1"/>
    <s v="United States"/>
    <s v="Houston"/>
    <s v="Texas"/>
    <n v="77095"/>
    <x v="2"/>
    <s v="TEC-AC-10000109"/>
    <s v="Technology"/>
    <s v="Accessories"/>
    <s v="Sony Micro Vault Click 16 GB USB 2.0 Flash Drive"/>
    <n v="134.376"/>
    <n v="3"/>
    <n v="0.2"/>
    <n v="6.7188000000000088"/>
  </r>
  <r>
    <n v="4618"/>
    <s v="CA-2012-117800"/>
    <x v="1"/>
    <x v="481"/>
    <d v="2012-09-26T00:00:00"/>
    <s v="Standard Class"/>
    <s v="TH-21550"/>
    <s v="Tracy Hopkins"/>
    <x v="2"/>
    <s v="United States"/>
    <s v="Everett"/>
    <s v="Massachusetts"/>
    <n v="2149"/>
    <x v="3"/>
    <s v="TEC-PH-10002415"/>
    <s v="Technology"/>
    <s v="Phones"/>
    <s v="Polycom VoiceStation 500 Conference phone"/>
    <n v="589.9"/>
    <n v="2"/>
    <n v="0"/>
    <n v="147.47500000000002"/>
  </r>
  <r>
    <n v="4619"/>
    <s v="CA-2012-117800"/>
    <x v="1"/>
    <x v="481"/>
    <d v="2012-09-26T00:00:00"/>
    <s v="Standard Class"/>
    <s v="TH-21550"/>
    <s v="Tracy Hopkins"/>
    <x v="2"/>
    <s v="United States"/>
    <s v="Everett"/>
    <s v="Massachusetts"/>
    <n v="2149"/>
    <x v="3"/>
    <s v="FUR-CH-10000785"/>
    <s v="Furniture"/>
    <s v="Chairs"/>
    <s v="Global Ergonomic Managers Chair"/>
    <n v="542.93999999999994"/>
    <n v="3"/>
    <n v="0"/>
    <n v="141.1644"/>
  </r>
  <r>
    <n v="4620"/>
    <s v="CA-2014-145219"/>
    <x v="3"/>
    <x v="165"/>
    <d v="2014-12-26T00:00:00"/>
    <s v="First Class"/>
    <s v="RM-19675"/>
    <s v="Robert Marley"/>
    <x v="2"/>
    <s v="United States"/>
    <s v="Los Angeles"/>
    <s v="California"/>
    <n v="90049"/>
    <x v="1"/>
    <s v="TEC-CO-10001449"/>
    <s v="Technology"/>
    <s v="Copiers"/>
    <s v="Hewlett Packard LaserJet 3310 Copier"/>
    <n v="2879.9520000000002"/>
    <n v="6"/>
    <n v="0.2"/>
    <n v="1007.9831999999999"/>
  </r>
  <r>
    <n v="4621"/>
    <s v="CA-2014-145219"/>
    <x v="3"/>
    <x v="165"/>
    <d v="2014-12-26T00:00:00"/>
    <s v="First Class"/>
    <s v="RM-19675"/>
    <s v="Robert Marley"/>
    <x v="2"/>
    <s v="United States"/>
    <s v="Los Angeles"/>
    <s v="California"/>
    <n v="90049"/>
    <x v="1"/>
    <s v="OFF-BI-10001670"/>
    <s v="Office Supplies"/>
    <s v="Binders"/>
    <s v="Vinyl Sectional Post Binders"/>
    <n v="90.480000000000018"/>
    <n v="3"/>
    <n v="0.2"/>
    <n v="33.93"/>
  </r>
  <r>
    <n v="4622"/>
    <s v="CA-2012-161214"/>
    <x v="1"/>
    <x v="348"/>
    <d v="2012-10-08T00:00:00"/>
    <s v="Second Class"/>
    <s v="SF-20965"/>
    <s v="Sylvia Foulston"/>
    <x v="1"/>
    <s v="United States"/>
    <s v="Wilmington"/>
    <s v="Delaware"/>
    <n v="19805"/>
    <x v="3"/>
    <s v="OFF-ST-10001328"/>
    <s v="Office Supplies"/>
    <s v="Storage"/>
    <s v="Personal Filing Tote with Lid, Black/Gray"/>
    <n v="77.55"/>
    <n v="5"/>
    <n v="0"/>
    <n v="21.714000000000002"/>
  </r>
  <r>
    <n v="4623"/>
    <s v="CA-2014-147228"/>
    <x v="3"/>
    <x v="428"/>
    <d v="2014-09-15T00:00:00"/>
    <s v="Standard Class"/>
    <s v="SO-20335"/>
    <s v="Sean O'Donnell"/>
    <x v="0"/>
    <s v="United States"/>
    <s v="Columbia"/>
    <s v="Tennessee"/>
    <n v="38401"/>
    <x v="0"/>
    <s v="OFF-SU-10001225"/>
    <s v="Office Supplies"/>
    <s v="Supplies"/>
    <s v="Staples"/>
    <n v="8.8320000000000007"/>
    <n v="3"/>
    <n v="0.2"/>
    <n v="-1.9872000000000005"/>
  </r>
  <r>
    <n v="4624"/>
    <s v="CA-2014-147228"/>
    <x v="3"/>
    <x v="428"/>
    <d v="2014-09-15T00:00:00"/>
    <s v="Standard Class"/>
    <s v="SO-20335"/>
    <s v="Sean O'Donnell"/>
    <x v="0"/>
    <s v="United States"/>
    <s v="Columbia"/>
    <s v="Tennessee"/>
    <n v="38401"/>
    <x v="0"/>
    <s v="OFF-PA-10000357"/>
    <s v="Office Supplies"/>
    <s v="Paper"/>
    <s v="Xerox 1888"/>
    <n v="177.536"/>
    <n v="4"/>
    <n v="0.2"/>
    <n v="62.137599999999992"/>
  </r>
  <r>
    <n v="4625"/>
    <s v="CA-2014-147228"/>
    <x v="3"/>
    <x v="428"/>
    <d v="2014-09-15T00:00:00"/>
    <s v="Standard Class"/>
    <s v="SO-20335"/>
    <s v="Sean O'Donnell"/>
    <x v="0"/>
    <s v="United States"/>
    <s v="Columbia"/>
    <s v="Tennessee"/>
    <n v="38401"/>
    <x v="0"/>
    <s v="OFF-ST-10000046"/>
    <s v="Office Supplies"/>
    <s v="Storage"/>
    <s v="Fellowes Super Stor/Drawer Files"/>
    <n v="258.48"/>
    <n v="2"/>
    <n v="0.2"/>
    <n v="-3.2309999999999945"/>
  </r>
  <r>
    <n v="4626"/>
    <s v="CA-2014-147228"/>
    <x v="3"/>
    <x v="428"/>
    <d v="2014-09-15T00:00:00"/>
    <s v="Standard Class"/>
    <s v="SO-20335"/>
    <s v="Sean O'Donnell"/>
    <x v="0"/>
    <s v="United States"/>
    <s v="Columbia"/>
    <s v="Tennessee"/>
    <n v="38401"/>
    <x v="0"/>
    <s v="FUR-FU-10000023"/>
    <s v="Furniture"/>
    <s v="Furnishings"/>
    <s v="Eldon Wave Desk Accessories"/>
    <n v="14.135999999999999"/>
    <n v="3"/>
    <n v="0.2"/>
    <n v="4.240800000000001"/>
  </r>
  <r>
    <n v="4627"/>
    <s v="CA-2013-101336"/>
    <x v="0"/>
    <x v="373"/>
    <d v="2013-11-19T00:00:00"/>
    <s v="Standard Class"/>
    <s v="CK-12760"/>
    <s v="Cyma Kinney"/>
    <x v="1"/>
    <s v="United States"/>
    <s v="New York City"/>
    <s v="New York"/>
    <n v="10011"/>
    <x v="3"/>
    <s v="OFF-ST-10003455"/>
    <s v="Office Supplies"/>
    <s v="Storage"/>
    <s v="Tenex File Box, Personal Filing Tote with Lid, Black"/>
    <n v="77.55"/>
    <n v="5"/>
    <n v="0"/>
    <n v="20.163000000000004"/>
  </r>
  <r>
    <n v="4628"/>
    <s v="CA-2013-101336"/>
    <x v="0"/>
    <x v="373"/>
    <d v="2013-11-19T00:00:00"/>
    <s v="Standard Class"/>
    <s v="CK-12760"/>
    <s v="Cyma Kinney"/>
    <x v="1"/>
    <s v="United States"/>
    <s v="New York City"/>
    <s v="New York"/>
    <n v="10011"/>
    <x v="3"/>
    <s v="OFF-ST-10000876"/>
    <s v="Office Supplies"/>
    <s v="Storage"/>
    <s v="Eldon Simplefile Box Office"/>
    <n v="24.88"/>
    <n v="2"/>
    <n v="0"/>
    <n v="6.9664000000000001"/>
  </r>
  <r>
    <n v="4629"/>
    <s v="CA-2013-101336"/>
    <x v="0"/>
    <x v="373"/>
    <d v="2013-11-19T00:00:00"/>
    <s v="Standard Class"/>
    <s v="CK-12760"/>
    <s v="Cyma Kinney"/>
    <x v="1"/>
    <s v="United States"/>
    <s v="New York City"/>
    <s v="New York"/>
    <n v="10011"/>
    <x v="3"/>
    <s v="OFF-AR-10003582"/>
    <s v="Office Supplies"/>
    <s v="Art"/>
    <s v="Boston Electric Pencil Sharpener, Model 1818, Charcoal Black"/>
    <n v="140.75"/>
    <n v="5"/>
    <n v="0"/>
    <n v="39.410000000000011"/>
  </r>
  <r>
    <n v="4630"/>
    <s v="CA-2013-101336"/>
    <x v="0"/>
    <x v="373"/>
    <d v="2013-11-19T00:00:00"/>
    <s v="Standard Class"/>
    <s v="CK-12760"/>
    <s v="Cyma Kinney"/>
    <x v="1"/>
    <s v="United States"/>
    <s v="New York City"/>
    <s v="New York"/>
    <n v="10011"/>
    <x v="3"/>
    <s v="OFF-ST-10004258"/>
    <s v="Office Supplies"/>
    <s v="Storage"/>
    <s v="Portable Personal File Box"/>
    <n v="36.630000000000003"/>
    <n v="3"/>
    <n v="0"/>
    <n v="9.8901000000000039"/>
  </r>
  <r>
    <n v="4631"/>
    <s v="US-2012-126235"/>
    <x v="1"/>
    <x v="52"/>
    <d v="2012-10-15T00:00:00"/>
    <s v="Same Day"/>
    <s v="GA-14725"/>
    <s v="Guy Armstrong"/>
    <x v="0"/>
    <s v="United States"/>
    <s v="Mount Pleasant"/>
    <s v="Michigan"/>
    <n v="48858"/>
    <x v="2"/>
    <s v="FUR-FU-10000719"/>
    <s v="Furniture"/>
    <s v="Furnishings"/>
    <s v="DAX Cubicle Frames, 8-1/2 x 11"/>
    <n v="17.14"/>
    <n v="2"/>
    <n v="0"/>
    <n v="6.1704000000000008"/>
  </r>
  <r>
    <n v="4632"/>
    <s v="CA-2014-168396"/>
    <x v="3"/>
    <x v="646"/>
    <d v="2014-08-09T00:00:00"/>
    <s v="Second Class"/>
    <s v="BD-11725"/>
    <s v="Bruce Degenhardt"/>
    <x v="0"/>
    <s v="United States"/>
    <s v="San Francisco"/>
    <s v="California"/>
    <n v="94122"/>
    <x v="1"/>
    <s v="OFF-LA-10001297"/>
    <s v="Office Supplies"/>
    <s v="Labels"/>
    <s v="Avery 473"/>
    <n v="51.75"/>
    <n v="5"/>
    <n v="0"/>
    <n v="24.84"/>
  </r>
  <r>
    <n v="4633"/>
    <s v="CA-2014-168396"/>
    <x v="3"/>
    <x v="646"/>
    <d v="2014-08-09T00:00:00"/>
    <s v="Second Class"/>
    <s v="BD-11725"/>
    <s v="Bruce Degenhardt"/>
    <x v="0"/>
    <s v="United States"/>
    <s v="San Francisco"/>
    <s v="California"/>
    <n v="94122"/>
    <x v="1"/>
    <s v="FUR-FU-10000723"/>
    <s v="Furniture"/>
    <s v="Furnishings"/>
    <s v="Deflect-o EconoMat Studded, No Bevel Mat for Low Pile Carpeting"/>
    <n v="123.96000000000001"/>
    <n v="3"/>
    <n v="0"/>
    <n v="11.156400000000005"/>
  </r>
  <r>
    <n v="4634"/>
    <s v="CA-2012-130456"/>
    <x v="1"/>
    <x v="291"/>
    <d v="2012-08-26T00:00:00"/>
    <s v="Standard Class"/>
    <s v="DS-13180"/>
    <s v="David Smith"/>
    <x v="1"/>
    <s v="United States"/>
    <s v="San Francisco"/>
    <s v="California"/>
    <n v="94122"/>
    <x v="1"/>
    <s v="FUR-BO-10003893"/>
    <s v="Furniture"/>
    <s v="Bookcases"/>
    <s v="Sauder Camden County Collection Library"/>
    <n v="586.39800000000002"/>
    <n v="6"/>
    <n v="0.15"/>
    <n v="34.493999999999971"/>
  </r>
  <r>
    <n v="4635"/>
    <s v="CA-2012-130456"/>
    <x v="1"/>
    <x v="291"/>
    <d v="2012-08-26T00:00:00"/>
    <s v="Standard Class"/>
    <s v="DS-13180"/>
    <s v="David Smith"/>
    <x v="1"/>
    <s v="United States"/>
    <s v="San Francisco"/>
    <s v="California"/>
    <n v="94122"/>
    <x v="1"/>
    <s v="OFF-ST-10000736"/>
    <s v="Office Supplies"/>
    <s v="Storage"/>
    <s v="Carina Double Wide Media Storage Towers in Natural &amp; Black"/>
    <n v="80.98"/>
    <n v="1"/>
    <n v="0"/>
    <n v="3.2391999999999967"/>
  </r>
  <r>
    <n v="4636"/>
    <s v="CA-2014-116288"/>
    <x v="3"/>
    <x v="846"/>
    <d v="2014-03-18T00:00:00"/>
    <s v="Standard Class"/>
    <s v="BS-11380"/>
    <s v="Bill Stewart"/>
    <x v="1"/>
    <s v="United States"/>
    <s v="San Francisco"/>
    <s v="California"/>
    <n v="94122"/>
    <x v="1"/>
    <s v="OFF-ST-10000736"/>
    <s v="Office Supplies"/>
    <s v="Storage"/>
    <s v="Carina Double Wide Media Storage Towers in Natural &amp; Black"/>
    <n v="242.94"/>
    <n v="3"/>
    <n v="0"/>
    <n v="9.7175999999999902"/>
  </r>
  <r>
    <n v="4637"/>
    <s v="CA-2014-168228"/>
    <x v="3"/>
    <x v="842"/>
    <d v="2014-04-30T00:00:00"/>
    <s v="First Class"/>
    <s v="AP-10915"/>
    <s v="Arthur Prichep"/>
    <x v="0"/>
    <s v="United States"/>
    <s v="Los Angeles"/>
    <s v="California"/>
    <n v="90045"/>
    <x v="1"/>
    <s v="OFF-AR-10003373"/>
    <s v="Office Supplies"/>
    <s v="Art"/>
    <s v="Boston School Pro Electric Pencil Sharpener, 1670"/>
    <n v="123.92"/>
    <n v="4"/>
    <n v="0"/>
    <n v="33.458399999999997"/>
  </r>
  <r>
    <n v="4638"/>
    <s v="CA-2014-168228"/>
    <x v="3"/>
    <x v="842"/>
    <d v="2014-04-30T00:00:00"/>
    <s v="First Class"/>
    <s v="AP-10915"/>
    <s v="Arthur Prichep"/>
    <x v="0"/>
    <s v="United States"/>
    <s v="Los Angeles"/>
    <s v="California"/>
    <n v="90045"/>
    <x v="1"/>
    <s v="OFF-AR-10000390"/>
    <s v="Office Supplies"/>
    <s v="Art"/>
    <s v="Newell Chalk Holder"/>
    <n v="12.39"/>
    <n v="3"/>
    <n v="0"/>
    <n v="5.6993999999999998"/>
  </r>
  <r>
    <n v="4639"/>
    <s v="CA-2014-168228"/>
    <x v="3"/>
    <x v="842"/>
    <d v="2014-04-30T00:00:00"/>
    <s v="First Class"/>
    <s v="AP-10915"/>
    <s v="Arthur Prichep"/>
    <x v="0"/>
    <s v="United States"/>
    <s v="Los Angeles"/>
    <s v="California"/>
    <n v="90045"/>
    <x v="1"/>
    <s v="OFF-AR-10001725"/>
    <s v="Office Supplies"/>
    <s v="Art"/>
    <s v="Boston Home &amp; Office Model 2000 Electric Pencil Sharpeners"/>
    <n v="47.3"/>
    <n v="2"/>
    <n v="0"/>
    <n v="12.298000000000002"/>
  </r>
  <r>
    <n v="4640"/>
    <s v="CA-2013-102162"/>
    <x v="0"/>
    <x v="108"/>
    <d v="2013-09-17T00:00:00"/>
    <s v="Standard Class"/>
    <s v="JF-15565"/>
    <s v="Jill Fjeld"/>
    <x v="0"/>
    <s v="United States"/>
    <s v="Newport News"/>
    <s v="Virginia"/>
    <n v="23602"/>
    <x v="0"/>
    <s v="TEC-CO-10001943"/>
    <s v="Technology"/>
    <s v="Copiers"/>
    <s v="Canon PC-428 Personal Copier"/>
    <n v="1599.92"/>
    <n v="8"/>
    <n v="0"/>
    <n v="751.9624"/>
  </r>
  <r>
    <n v="4641"/>
    <s v="CA-2013-102162"/>
    <x v="0"/>
    <x v="108"/>
    <d v="2013-09-17T00:00:00"/>
    <s v="Standard Class"/>
    <s v="JF-15565"/>
    <s v="Jill Fjeld"/>
    <x v="0"/>
    <s v="United States"/>
    <s v="Newport News"/>
    <s v="Virginia"/>
    <n v="23602"/>
    <x v="0"/>
    <s v="OFF-EN-10002312"/>
    <s v="Office Supplies"/>
    <s v="Envelopes"/>
    <s v="#10 Self-Seal White Envelopes"/>
    <n v="11.09"/>
    <n v="1"/>
    <n v="0"/>
    <n v="5.4340999999999999"/>
  </r>
  <r>
    <n v="4642"/>
    <s v="CA-2014-130141"/>
    <x v="3"/>
    <x v="760"/>
    <d v="2014-10-25T00:00:00"/>
    <s v="Second Class"/>
    <s v="HA-14905"/>
    <s v="Helen Abelman"/>
    <x v="0"/>
    <s v="United States"/>
    <s v="Fort Collins"/>
    <s v="Colorado"/>
    <n v="80525"/>
    <x v="1"/>
    <s v="OFF-BI-10000831"/>
    <s v="Office Supplies"/>
    <s v="Binders"/>
    <s v="Storex Flexible Poly Binders with Double Pockets"/>
    <n v="3.1680000000000006"/>
    <n v="4"/>
    <n v="0.7"/>
    <n v="-2.5343999999999998"/>
  </r>
  <r>
    <n v="4643"/>
    <s v="CA-2014-130141"/>
    <x v="3"/>
    <x v="760"/>
    <d v="2014-10-25T00:00:00"/>
    <s v="Second Class"/>
    <s v="HA-14905"/>
    <s v="Helen Abelman"/>
    <x v="0"/>
    <s v="United States"/>
    <s v="Fort Collins"/>
    <s v="Colorado"/>
    <n v="80525"/>
    <x v="1"/>
    <s v="FUR-CH-10000749"/>
    <s v="Furniture"/>
    <s v="Chairs"/>
    <s v="Office Star - Ergonomic Mid Back Chair with 2-Way Adjustable Arms"/>
    <n v="579.13599999999997"/>
    <n v="4"/>
    <n v="0.2"/>
    <n v="-28.95679999999993"/>
  </r>
  <r>
    <n v="4644"/>
    <s v="CA-2012-147501"/>
    <x v="1"/>
    <x v="991"/>
    <d v="2012-08-06T00:00:00"/>
    <s v="Standard Class"/>
    <s v="Co-12640"/>
    <s v="Corey-Lock"/>
    <x v="0"/>
    <s v="United States"/>
    <s v="Seattle"/>
    <s v="Washington"/>
    <n v="98105"/>
    <x v="1"/>
    <s v="OFF-BI-10002003"/>
    <s v="Office Supplies"/>
    <s v="Binders"/>
    <s v="Ibico Presentation Index for Binding Systems"/>
    <n v="6.3680000000000003"/>
    <n v="2"/>
    <n v="0.2"/>
    <n v="2.1492"/>
  </r>
  <r>
    <n v="4645"/>
    <s v="CA-2012-147501"/>
    <x v="1"/>
    <x v="991"/>
    <d v="2012-08-06T00:00:00"/>
    <s v="Standard Class"/>
    <s v="Co-12640"/>
    <s v="Corey-Lock"/>
    <x v="0"/>
    <s v="United States"/>
    <s v="Seattle"/>
    <s v="Washington"/>
    <n v="98105"/>
    <x v="1"/>
    <s v="TEC-MA-10001972"/>
    <s v="Technology"/>
    <s v="Machines"/>
    <s v="Okidata C331dn Printer"/>
    <n v="558.4"/>
    <n v="2"/>
    <n v="0.2"/>
    <n v="41.880000000000024"/>
  </r>
  <r>
    <n v="4646"/>
    <s v="CA-2013-143910"/>
    <x v="0"/>
    <x v="399"/>
    <d v="2013-08-17T00:00:00"/>
    <s v="Standard Class"/>
    <s v="BC-11125"/>
    <s v="Becky Castell"/>
    <x v="2"/>
    <s v="United States"/>
    <s v="New York City"/>
    <s v="New York"/>
    <n v="10011"/>
    <x v="3"/>
    <s v="FUR-CH-10000225"/>
    <s v="Furniture"/>
    <s v="Chairs"/>
    <s v="Global Geo Office Task Chair, Gray"/>
    <n v="145.76400000000001"/>
    <n v="2"/>
    <n v="0.1"/>
    <n v="-8.0980000000000167"/>
  </r>
  <r>
    <n v="4647"/>
    <s v="CA-2011-146885"/>
    <x v="2"/>
    <x v="992"/>
    <d v="2011-06-05T00:00:00"/>
    <s v="Standard Class"/>
    <s v="EB-13840"/>
    <s v="Ellis Ballard"/>
    <x v="1"/>
    <s v="United States"/>
    <s v="Richmond"/>
    <s v="Virginia"/>
    <n v="23223"/>
    <x v="0"/>
    <s v="OFF-PA-10001622"/>
    <s v="Office Supplies"/>
    <s v="Paper"/>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s v="New York"/>
    <n v="10009"/>
    <x v="3"/>
    <s v="FUR-CH-10004983"/>
    <s v="Furniture"/>
    <s v="Chairs"/>
    <s v="Office Star - Mid Back Dual function Ergonomic High Back Chair with 2-Way Adjustable Arms"/>
    <n v="434.64600000000002"/>
    <n v="3"/>
    <n v="0.1"/>
    <n v="62.782199999999975"/>
  </r>
  <r>
    <n v="4649"/>
    <s v="CA-2014-129357"/>
    <x v="3"/>
    <x v="304"/>
    <d v="2014-05-20T00:00:00"/>
    <s v="Standard Class"/>
    <s v="KB-16585"/>
    <s v="Ken Black"/>
    <x v="1"/>
    <s v="United States"/>
    <s v="Seattle"/>
    <s v="Washington"/>
    <n v="98103"/>
    <x v="1"/>
    <s v="OFF-PA-10003228"/>
    <s v="Office Supplies"/>
    <s v="Paper"/>
    <s v="Xerox 1917"/>
    <n v="440.18999999999994"/>
    <n v="9"/>
    <n v="0"/>
    <n v="206.88929999999996"/>
  </r>
  <r>
    <n v="4650"/>
    <s v="CA-2014-129357"/>
    <x v="3"/>
    <x v="304"/>
    <d v="2014-05-20T00:00:00"/>
    <s v="Standard Class"/>
    <s v="KB-16585"/>
    <s v="Ken Black"/>
    <x v="1"/>
    <s v="United States"/>
    <s v="Seattle"/>
    <s v="Washington"/>
    <n v="98103"/>
    <x v="1"/>
    <s v="OFF-SU-10004498"/>
    <s v="Office Supplies"/>
    <s v="Supplies"/>
    <s v="Martin-Yale Premier Letter Opener"/>
    <n v="64.400000000000006"/>
    <n v="5"/>
    <n v="0"/>
    <n v="1.9320000000000004"/>
  </r>
  <r>
    <n v="4651"/>
    <s v="CA-2014-150987"/>
    <x v="3"/>
    <x v="798"/>
    <d v="2014-04-13T00:00:00"/>
    <s v="Standard Class"/>
    <s v="AH-10120"/>
    <s v="Adrian Hane"/>
    <x v="2"/>
    <s v="United States"/>
    <s v="San Francisco"/>
    <s v="California"/>
    <n v="94110"/>
    <x v="1"/>
    <s v="OFF-PA-10001878"/>
    <s v="Office Supplies"/>
    <s v="Paper"/>
    <s v="Xerox 1891"/>
    <n v="244.54999999999998"/>
    <n v="5"/>
    <n v="0"/>
    <n v="114.93849999999998"/>
  </r>
  <r>
    <n v="4652"/>
    <s v="CA-2014-150987"/>
    <x v="3"/>
    <x v="798"/>
    <d v="2014-04-13T00:00:00"/>
    <s v="Standard Class"/>
    <s v="AH-10120"/>
    <s v="Adrian Hane"/>
    <x v="2"/>
    <s v="United States"/>
    <s v="San Francisco"/>
    <s v="California"/>
    <n v="94110"/>
    <x v="1"/>
    <s v="OFF-PA-10002923"/>
    <s v="Office Supplies"/>
    <s v="Paper"/>
    <s v="Xerox 1942"/>
    <n v="195.76"/>
    <n v="4"/>
    <n v="0"/>
    <n v="97.88"/>
  </r>
  <r>
    <n v="4653"/>
    <s v="CA-2014-132647"/>
    <x v="3"/>
    <x v="922"/>
    <d v="2014-02-24T00:00:00"/>
    <s v="Standard Class"/>
    <s v="GH-14410"/>
    <s v="Gary Hansen"/>
    <x v="2"/>
    <s v="United States"/>
    <s v="Perth Amboy"/>
    <s v="New Jersey"/>
    <n v="8861"/>
    <x v="3"/>
    <s v="OFF-PA-10001838"/>
    <s v="Office Supplies"/>
    <s v="Paper"/>
    <s v="Adams Telephone Message Book W/Dividers/Space For Phone Numbers, 5 1/4&quot;X8 1/2&quot;, 300/Messages"/>
    <n v="11.76"/>
    <n v="2"/>
    <n v="0"/>
    <n v="5.7623999999999995"/>
  </r>
  <r>
    <n v="4654"/>
    <s v="CA-2014-132647"/>
    <x v="3"/>
    <x v="922"/>
    <d v="2014-02-24T00:00:00"/>
    <s v="Standard Class"/>
    <s v="GH-14410"/>
    <s v="Gary Hansen"/>
    <x v="2"/>
    <s v="United States"/>
    <s v="Perth Amboy"/>
    <s v="New Jersey"/>
    <n v="8861"/>
    <x v="3"/>
    <s v="OFF-ST-10003123"/>
    <s v="Office Supplies"/>
    <s v="Storage"/>
    <s v="Fellowes Bases and Tops For Staxonsteel/High-Stak Systems"/>
    <n v="166.45"/>
    <n v="5"/>
    <n v="0"/>
    <n v="39.947999999999993"/>
  </r>
  <r>
    <n v="4655"/>
    <s v="CA-2014-159107"/>
    <x v="3"/>
    <x v="92"/>
    <d v="2014-06-27T00:00:00"/>
    <s v="Second Class"/>
    <s v="KT-16480"/>
    <s v="Kean Thornton"/>
    <x v="0"/>
    <s v="United States"/>
    <s v="San Francisco"/>
    <s v="California"/>
    <n v="94110"/>
    <x v="1"/>
    <s v="OFF-FA-10001332"/>
    <s v="Office Supplies"/>
    <s v="Fasteners"/>
    <s v="Acco Banker's Clasps, 5 3/4&quot;-Long"/>
    <n v="2.88"/>
    <n v="1"/>
    <n v="0"/>
    <n v="1.3535999999999999"/>
  </r>
  <r>
    <n v="4656"/>
    <s v="CA-2011-160738"/>
    <x v="2"/>
    <x v="952"/>
    <d v="2011-05-10T00:00:00"/>
    <s v="Standard Class"/>
    <s v="KH-16330"/>
    <s v="Katharine Harms"/>
    <x v="1"/>
    <s v="United States"/>
    <s v="Freeport"/>
    <s v="Illinois"/>
    <n v="61032"/>
    <x v="2"/>
    <s v="OFF-ST-10003442"/>
    <s v="Office Supplies"/>
    <s v="Storage"/>
    <s v="Eldon Portable Mobile Manager"/>
    <n v="45.248000000000005"/>
    <n v="2"/>
    <n v="0.2"/>
    <n v="3.9591999999999992"/>
  </r>
  <r>
    <n v="4657"/>
    <s v="CA-2012-112130"/>
    <x v="1"/>
    <x v="910"/>
    <d v="2012-05-07T00:00:00"/>
    <s v="Standard Class"/>
    <s v="SV-20785"/>
    <s v="Stewart Visinsky"/>
    <x v="0"/>
    <s v="United States"/>
    <s v="Philadelphia"/>
    <s v="Pennsylvania"/>
    <n v="19140"/>
    <x v="3"/>
    <s v="OFF-AR-10001468"/>
    <s v="Office Supplies"/>
    <s v="Art"/>
    <s v="Sanford Prismacolor Professional Thick Lead Art Pencils, 36-Color Set"/>
    <n v="59.903999999999996"/>
    <n v="2"/>
    <n v="0.2"/>
    <n v="14.227200000000003"/>
  </r>
  <r>
    <n v="4658"/>
    <s v="CA-2012-112130"/>
    <x v="1"/>
    <x v="910"/>
    <d v="2012-05-07T00:00:00"/>
    <s v="Standard Class"/>
    <s v="SV-20785"/>
    <s v="Stewart Visinsky"/>
    <x v="0"/>
    <s v="United States"/>
    <s v="Philadelphia"/>
    <s v="Pennsylvania"/>
    <n v="19140"/>
    <x v="3"/>
    <s v="OFF-AP-10003266"/>
    <s v="Office Supplies"/>
    <s v="Appliances"/>
    <s v="Holmes Replacement Filter for HEPA Air Cleaner, Large Room"/>
    <n v="23.696000000000002"/>
    <n v="2"/>
    <n v="0.2"/>
    <n v="6.5164"/>
  </r>
  <r>
    <n v="4659"/>
    <s v="CA-2012-112130"/>
    <x v="1"/>
    <x v="910"/>
    <d v="2012-05-07T00:00:00"/>
    <s v="Standard Class"/>
    <s v="SV-20785"/>
    <s v="Stewart Visinsky"/>
    <x v="0"/>
    <s v="United States"/>
    <s v="Philadelphia"/>
    <s v="Pennsylvania"/>
    <n v="19140"/>
    <x v="3"/>
    <s v="OFF-PA-10002230"/>
    <s v="Office Supplies"/>
    <s v="Paper"/>
    <s v="Xerox 1897"/>
    <n v="7.9680000000000009"/>
    <n v="2"/>
    <n v="0.2"/>
    <n v="2.8884000000000007"/>
  </r>
  <r>
    <n v="4660"/>
    <s v="CA-2012-112130"/>
    <x v="1"/>
    <x v="910"/>
    <d v="2012-05-07T00:00:00"/>
    <s v="Standard Class"/>
    <s v="SV-20785"/>
    <s v="Stewart Visinsky"/>
    <x v="0"/>
    <s v="United States"/>
    <s v="Philadelphia"/>
    <s v="Pennsylvania"/>
    <n v="19140"/>
    <x v="3"/>
    <s v="OFF-AP-10003622"/>
    <s v="Office Supplies"/>
    <s v="Appliances"/>
    <s v="Bravo II Megaboss 12-Amp Hard Body Upright, Replacement Belts, 2 Belts per Pack"/>
    <n v="18.2"/>
    <n v="7"/>
    <n v="0.2"/>
    <n v="2.0474999999999994"/>
  </r>
  <r>
    <n v="4661"/>
    <s v="CA-2012-112130"/>
    <x v="1"/>
    <x v="910"/>
    <d v="2012-05-07T00:00:00"/>
    <s v="Standard Class"/>
    <s v="SV-20785"/>
    <s v="Stewart Visinsky"/>
    <x v="0"/>
    <s v="United States"/>
    <s v="Philadelphia"/>
    <s v="Pennsylvania"/>
    <n v="19140"/>
    <x v="3"/>
    <s v="TEC-AC-10001542"/>
    <s v="Technology"/>
    <s v="Accessories"/>
    <s v="SanDisk Cruzer 16 GB USB Flash Drive"/>
    <n v="27.552000000000003"/>
    <n v="3"/>
    <n v="0.2"/>
    <n v="-0.3444000000000047"/>
  </r>
  <r>
    <n v="4662"/>
    <s v="CA-2012-112130"/>
    <x v="1"/>
    <x v="910"/>
    <d v="2012-05-07T00:00:00"/>
    <s v="Standard Class"/>
    <s v="SV-20785"/>
    <s v="Stewart Visinsky"/>
    <x v="0"/>
    <s v="United States"/>
    <s v="Philadelphia"/>
    <s v="Pennsylvania"/>
    <n v="19140"/>
    <x v="3"/>
    <s v="FUR-CH-10002965"/>
    <s v="Furniture"/>
    <s v="Chairs"/>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s v="Pennsylvania"/>
    <n v="19140"/>
    <x v="3"/>
    <s v="OFF-ST-10000563"/>
    <s v="Office Supplies"/>
    <s v="Storage"/>
    <s v="Fellowes Bankers Box Stor/Drawer Steel Plus"/>
    <n v="76.75200000000001"/>
    <n v="3"/>
    <n v="0.2"/>
    <n v="-9.5940000000000012"/>
  </r>
  <r>
    <n v="4664"/>
    <s v="CA-2013-111409"/>
    <x v="0"/>
    <x v="31"/>
    <d v="2013-09-23T00:00:00"/>
    <s v="Standard Class"/>
    <s v="PO-18850"/>
    <s v="Patrick O'Brill"/>
    <x v="0"/>
    <s v="United States"/>
    <s v="Jacksonville"/>
    <s v="Florida"/>
    <n v="32216"/>
    <x v="0"/>
    <s v="OFF-LA-10002787"/>
    <s v="Office Supplies"/>
    <s v="Labels"/>
    <s v="Avery 480"/>
    <n v="3"/>
    <n v="1"/>
    <n v="0.2"/>
    <n v="1.0499999999999998"/>
  </r>
  <r>
    <n v="4665"/>
    <s v="CA-2013-116232"/>
    <x v="0"/>
    <x v="897"/>
    <d v="2013-09-27T00:00:00"/>
    <s v="Standard Class"/>
    <s v="AC-10450"/>
    <s v="Amy Cox"/>
    <x v="0"/>
    <s v="United States"/>
    <s v="Pembroke Pines"/>
    <s v="Florida"/>
    <n v="33024"/>
    <x v="0"/>
    <s v="OFF-BI-10004022"/>
    <s v="Office Supplies"/>
    <s v="Binders"/>
    <s v="Acco Suede Grain Vinyl Round Ring Binder"/>
    <n v="7.5060000000000002"/>
    <n v="9"/>
    <n v="0.7"/>
    <n v="-6.0047999999999977"/>
  </r>
  <r>
    <n v="4666"/>
    <s v="CA-2013-116232"/>
    <x v="0"/>
    <x v="897"/>
    <d v="2013-09-27T00:00:00"/>
    <s v="Standard Class"/>
    <s v="AC-10450"/>
    <s v="Amy Cox"/>
    <x v="0"/>
    <s v="United States"/>
    <s v="Pembroke Pines"/>
    <s v="Florida"/>
    <n v="33024"/>
    <x v="0"/>
    <s v="OFF-LA-10001158"/>
    <s v="Office Supplies"/>
    <s v="Labels"/>
    <s v="Avery Address/Shipping Labels for Typewriters, 4&quot; x 2&quot;"/>
    <n v="16.559999999999999"/>
    <n v="2"/>
    <n v="0.2"/>
    <n v="5.7960000000000003"/>
  </r>
  <r>
    <n v="4667"/>
    <s v="CA-2013-116547"/>
    <x v="0"/>
    <x v="994"/>
    <d v="2013-01-17T00:00:00"/>
    <s v="Standard Class"/>
    <s v="KB-16585"/>
    <s v="Ken Black"/>
    <x v="1"/>
    <s v="United States"/>
    <s v="Seattle"/>
    <s v="Washington"/>
    <n v="98115"/>
    <x v="1"/>
    <s v="FUR-FU-10000076"/>
    <s v="Furniture"/>
    <s v="Furnishings"/>
    <s v="24-Hour Round Wall Clock"/>
    <n v="79.92"/>
    <n v="4"/>
    <n v="0"/>
    <n v="34.365600000000008"/>
  </r>
  <r>
    <n v="4668"/>
    <s v="CA-2013-116547"/>
    <x v="0"/>
    <x v="994"/>
    <d v="2013-01-17T00:00:00"/>
    <s v="Standard Class"/>
    <s v="KB-16585"/>
    <s v="Ken Black"/>
    <x v="1"/>
    <s v="United States"/>
    <s v="Seattle"/>
    <s v="Washington"/>
    <n v="98115"/>
    <x v="1"/>
    <s v="TEC-AC-10002335"/>
    <s v="Technology"/>
    <s v="Accessories"/>
    <s v="Logitech Media Keyboard K200"/>
    <n v="69.98"/>
    <n v="2"/>
    <n v="0"/>
    <n v="13.296199999999999"/>
  </r>
  <r>
    <n v="4669"/>
    <s v="US-2014-133200"/>
    <x v="3"/>
    <x v="636"/>
    <d v="2014-05-12T00:00:00"/>
    <s v="Standard Class"/>
    <s v="DB-13555"/>
    <s v="Dorothy Badders"/>
    <x v="1"/>
    <s v="United States"/>
    <s v="Fort Worth"/>
    <s v="Texas"/>
    <n v="76106"/>
    <x v="2"/>
    <s v="OFF-BI-10002827"/>
    <s v="Office Supplies"/>
    <s v="Binders"/>
    <s v="Avery Durable Poly Binders"/>
    <n v="11.059999999999999"/>
    <n v="10"/>
    <n v="0.8"/>
    <n v="-18.802"/>
  </r>
  <r>
    <n v="4670"/>
    <s v="US-2014-133200"/>
    <x v="3"/>
    <x v="636"/>
    <d v="2014-05-12T00:00:00"/>
    <s v="Standard Class"/>
    <s v="DB-13555"/>
    <s v="Dorothy Badders"/>
    <x v="1"/>
    <s v="United States"/>
    <s v="Fort Worth"/>
    <s v="Texas"/>
    <n v="76106"/>
    <x v="2"/>
    <s v="FUR-BO-10001601"/>
    <s v="Furniture"/>
    <s v="Bookcases"/>
    <s v="Sauder Mission Library with Doors, Fruitwood Finish"/>
    <n v="623.46479999999997"/>
    <n v="7"/>
    <n v="0.32"/>
    <n v="-119.19180000000006"/>
  </r>
  <r>
    <n v="4671"/>
    <s v="US-2014-133200"/>
    <x v="3"/>
    <x v="636"/>
    <d v="2014-05-12T00:00:00"/>
    <s v="Standard Class"/>
    <s v="DB-13555"/>
    <s v="Dorothy Badders"/>
    <x v="1"/>
    <s v="United States"/>
    <s v="Fort Worth"/>
    <s v="Texas"/>
    <n v="76106"/>
    <x v="2"/>
    <s v="OFF-ST-10001932"/>
    <s v="Office Supplies"/>
    <s v="Storage"/>
    <s v="Fellowes Staxonsteel Drawer Files"/>
    <n v="772.68000000000006"/>
    <n v="5"/>
    <n v="0.2"/>
    <n v="-57.950999999999993"/>
  </r>
  <r>
    <n v="4672"/>
    <s v="CA-2013-133550"/>
    <x v="0"/>
    <x v="995"/>
    <d v="2013-08-07T00:00:00"/>
    <s v="Standard Class"/>
    <s v="KL-16645"/>
    <s v="Ken Lonsdale"/>
    <x v="0"/>
    <s v="United States"/>
    <s v="Detroit"/>
    <s v="Michigan"/>
    <n v="48205"/>
    <x v="2"/>
    <s v="OFF-AP-10001005"/>
    <s v="Office Supplies"/>
    <s v="Appliances"/>
    <s v="Honeywell Quietcare HEPA Air Cleaner"/>
    <n v="283.14000000000004"/>
    <n v="4"/>
    <n v="0.1"/>
    <n v="72.357999999999976"/>
  </r>
  <r>
    <n v="4673"/>
    <s v="CA-2013-133550"/>
    <x v="0"/>
    <x v="995"/>
    <d v="2013-08-07T00:00:00"/>
    <s v="Standard Class"/>
    <s v="KL-16645"/>
    <s v="Ken Lonsdale"/>
    <x v="0"/>
    <s v="United States"/>
    <s v="Detroit"/>
    <s v="Michigan"/>
    <n v="48205"/>
    <x v="2"/>
    <s v="TEC-PH-10004042"/>
    <s v="Technology"/>
    <s v="Phones"/>
    <s v="ClearOne Communications CHAT 70 OC Speaker Phone"/>
    <n v="635.96"/>
    <n v="4"/>
    <n v="0"/>
    <n v="165.34960000000001"/>
  </r>
  <r>
    <n v="4674"/>
    <s v="CA-2013-133550"/>
    <x v="0"/>
    <x v="995"/>
    <d v="2013-08-07T00:00:00"/>
    <s v="Standard Class"/>
    <s v="KL-16645"/>
    <s v="Ken Lonsdale"/>
    <x v="0"/>
    <s v="United States"/>
    <s v="Detroit"/>
    <s v="Michigan"/>
    <n v="48205"/>
    <x v="2"/>
    <s v="TEC-PH-10001079"/>
    <s v="Technology"/>
    <s v="Phones"/>
    <s v="Polycom SoundPoint Pro SE-225 Corded phone"/>
    <n v="118.99"/>
    <n v="1"/>
    <n v="0"/>
    <n v="33.3172"/>
  </r>
  <r>
    <n v="4675"/>
    <s v="CA-2013-133550"/>
    <x v="0"/>
    <x v="995"/>
    <d v="2013-08-07T00:00:00"/>
    <s v="Standard Class"/>
    <s v="KL-16645"/>
    <s v="Ken Lonsdale"/>
    <x v="0"/>
    <s v="United States"/>
    <s v="Detroit"/>
    <s v="Michigan"/>
    <n v="48205"/>
    <x v="2"/>
    <s v="FUR-FU-10002918"/>
    <s v="Furniture"/>
    <s v="Furnishings"/>
    <s v="Eldon ClusterMat Chair Mat with Cordless Antistatic Protection"/>
    <n v="272.94"/>
    <n v="3"/>
    <n v="0"/>
    <n v="30.023400000000009"/>
  </r>
  <r>
    <n v="4676"/>
    <s v="CA-2014-139416"/>
    <x v="3"/>
    <x v="996"/>
    <d v="2014-03-30T00:00:00"/>
    <s v="Second Class"/>
    <s v="AG-10270"/>
    <s v="Alejandro Grove"/>
    <x v="0"/>
    <s v="United States"/>
    <s v="Philadelphia"/>
    <s v="Pennsylvania"/>
    <n v="19120"/>
    <x v="3"/>
    <s v="FUR-FU-10003832"/>
    <s v="Furniture"/>
    <s v="Furnishings"/>
    <s v="Eldon Expressions Punched Metal &amp; Wood Desk Accessories, Black &amp; Cherry"/>
    <n v="15.008000000000003"/>
    <n v="2"/>
    <n v="0.2"/>
    <n v="1.5007999999999999"/>
  </r>
  <r>
    <n v="4677"/>
    <s v="CA-2011-114510"/>
    <x v="2"/>
    <x v="619"/>
    <d v="2011-03-19T00:00:00"/>
    <s v="Standard Class"/>
    <s v="JF-15295"/>
    <s v="Jason Fortune-"/>
    <x v="0"/>
    <s v="United States"/>
    <s v="Logan"/>
    <s v="Utah"/>
    <n v="84321"/>
    <x v="1"/>
    <s v="OFF-BI-10001617"/>
    <s v="Office Supplies"/>
    <s v="Binders"/>
    <s v="GBC Wire Binding Combs"/>
    <n v="33.088000000000001"/>
    <n v="4"/>
    <n v="0.2"/>
    <n v="11.167199999999999"/>
  </r>
  <r>
    <n v="4678"/>
    <s v="CA-2011-114510"/>
    <x v="2"/>
    <x v="619"/>
    <d v="2011-03-19T00:00:00"/>
    <s v="Standard Class"/>
    <s v="JF-15295"/>
    <s v="Jason Fortune-"/>
    <x v="0"/>
    <s v="United States"/>
    <s v="Logan"/>
    <s v="Utah"/>
    <n v="84321"/>
    <x v="1"/>
    <s v="OFF-ST-10000736"/>
    <s v="Office Supplies"/>
    <s v="Storage"/>
    <s v="Carina Double Wide Media Storage Towers in Natural &amp; Black"/>
    <n v="80.98"/>
    <n v="1"/>
    <n v="0"/>
    <n v="3.2391999999999967"/>
  </r>
  <r>
    <n v="4679"/>
    <s v="CA-2011-114510"/>
    <x v="2"/>
    <x v="619"/>
    <d v="2011-03-19T00:00:00"/>
    <s v="Standard Class"/>
    <s v="JF-15295"/>
    <s v="Jason Fortune-"/>
    <x v="0"/>
    <s v="United States"/>
    <s v="Logan"/>
    <s v="Utah"/>
    <n v="84321"/>
    <x v="1"/>
    <s v="TEC-AC-10004877"/>
    <s v="Technology"/>
    <s v="Accessories"/>
    <s v="Imation 30456 USB Flash Drive 8GB"/>
    <n v="82.800000000000011"/>
    <n v="12"/>
    <n v="0"/>
    <n v="6.6239999999999952"/>
  </r>
  <r>
    <n v="4680"/>
    <s v="CA-2011-114510"/>
    <x v="2"/>
    <x v="619"/>
    <d v="2011-03-19T00:00:00"/>
    <s v="Standard Class"/>
    <s v="JF-15295"/>
    <s v="Jason Fortune-"/>
    <x v="0"/>
    <s v="United States"/>
    <s v="Logan"/>
    <s v="Utah"/>
    <n v="84321"/>
    <x v="1"/>
    <s v="OFF-ST-10003221"/>
    <s v="Office Supplies"/>
    <s v="Storage"/>
    <s v="Staples"/>
    <n v="21.36"/>
    <n v="2"/>
    <n v="0"/>
    <n v="5.7672000000000008"/>
  </r>
  <r>
    <n v="4681"/>
    <s v="CA-2011-114510"/>
    <x v="2"/>
    <x v="619"/>
    <d v="2011-03-19T00:00:00"/>
    <s v="Standard Class"/>
    <s v="JF-15295"/>
    <s v="Jason Fortune-"/>
    <x v="0"/>
    <s v="United States"/>
    <s v="Logan"/>
    <s v="Utah"/>
    <n v="84321"/>
    <x v="1"/>
    <s v="OFF-BI-10003007"/>
    <s v="Office Supplies"/>
    <s v="Binders"/>
    <s v="Premium Transparent Presentation Covers, No Pattern/Clear, 8 1/2&quot; x 11&quot;"/>
    <n v="62.048000000000002"/>
    <n v="2"/>
    <n v="0.2"/>
    <n v="20.165599999999998"/>
  </r>
  <r>
    <n v="4682"/>
    <s v="CA-2013-169215"/>
    <x v="0"/>
    <x v="216"/>
    <d v="2013-07-19T00:00:00"/>
    <s v="Second Class"/>
    <s v="RE-19450"/>
    <s v="Richard Eichhorn"/>
    <x v="0"/>
    <s v="United States"/>
    <s v="Auburn"/>
    <s v="New York"/>
    <n v="13021"/>
    <x v="3"/>
    <s v="OFF-FA-10000936"/>
    <s v="Office Supplies"/>
    <s v="Fasteners"/>
    <s v="Acco Hot Clips Clips to Go"/>
    <n v="29.61"/>
    <n v="9"/>
    <n v="0"/>
    <n v="13.324499999999999"/>
  </r>
  <r>
    <n v="4683"/>
    <s v="CA-2013-127698"/>
    <x v="0"/>
    <x v="49"/>
    <d v="2013-12-02T00:00:00"/>
    <s v="Same Day"/>
    <s v="MV-18190"/>
    <s v="Mike Vittorini"/>
    <x v="0"/>
    <s v="United States"/>
    <s v="Raleigh"/>
    <s v="North Carolina"/>
    <n v="27604"/>
    <x v="0"/>
    <s v="TEC-PH-10003811"/>
    <s v="Technology"/>
    <s v="Phones"/>
    <s v="Jabra Supreme Plus Driver Edition Headset"/>
    <n v="863.928"/>
    <n v="9"/>
    <n v="0.2"/>
    <n v="86.392799999999994"/>
  </r>
  <r>
    <n v="4684"/>
    <s v="CA-2013-159912"/>
    <x v="0"/>
    <x v="48"/>
    <d v="2013-09-04T00:00:00"/>
    <s v="Standard Class"/>
    <s v="GB-14530"/>
    <s v="George Bell"/>
    <x v="1"/>
    <s v="United States"/>
    <s v="Philadelphia"/>
    <s v="Pennsylvania"/>
    <n v="19120"/>
    <x v="3"/>
    <s v="FUR-TA-10004152"/>
    <s v="Furniture"/>
    <s v="Tables"/>
    <s v="Barricks 18&quot; x 48&quot; Non-Folding Utility Table with Bottom Storage Shelf"/>
    <n v="241.92"/>
    <n v="4"/>
    <n v="0.4"/>
    <n v="-56.448000000000008"/>
  </r>
  <r>
    <n v="4685"/>
    <s v="CA-2013-159912"/>
    <x v="0"/>
    <x v="48"/>
    <d v="2013-09-04T00:00:00"/>
    <s v="Standard Class"/>
    <s v="GB-14530"/>
    <s v="George Bell"/>
    <x v="1"/>
    <s v="United States"/>
    <s v="Philadelphia"/>
    <s v="Pennsylvania"/>
    <n v="19120"/>
    <x v="3"/>
    <s v="FUR-BO-10002853"/>
    <s v="Furniture"/>
    <s v="Bookcases"/>
    <s v="O'Sullivan 5-Shelf Heavy-Duty Bookcases"/>
    <n v="163.88"/>
    <n v="4"/>
    <n v="0.5"/>
    <n v="-81.94"/>
  </r>
  <r>
    <n v="4686"/>
    <s v="CA-2013-159912"/>
    <x v="0"/>
    <x v="48"/>
    <d v="2013-09-04T00:00:00"/>
    <s v="Standard Class"/>
    <s v="GB-14530"/>
    <s v="George Bell"/>
    <x v="1"/>
    <s v="United States"/>
    <s v="Philadelphia"/>
    <s v="Pennsylvania"/>
    <n v="19120"/>
    <x v="3"/>
    <s v="OFF-BI-10002071"/>
    <s v="Office Supplies"/>
    <s v="Binders"/>
    <s v="Fellowes Black Plastic Comb Bindings"/>
    <n v="3.4860000000000002"/>
    <n v="2"/>
    <n v="0.7"/>
    <n v="-2.7887999999999993"/>
  </r>
  <r>
    <n v="4687"/>
    <s v="CA-2013-159912"/>
    <x v="0"/>
    <x v="48"/>
    <d v="2013-09-04T00:00:00"/>
    <s v="Standard Class"/>
    <s v="GB-14530"/>
    <s v="George Bell"/>
    <x v="1"/>
    <s v="United States"/>
    <s v="Philadelphia"/>
    <s v="Pennsylvania"/>
    <n v="19120"/>
    <x v="3"/>
    <s v="OFF-FA-10000053"/>
    <s v="Office Supplies"/>
    <s v="Fasteners"/>
    <s v="Revere Boxed Rubber Bands by Revere"/>
    <n v="10.584"/>
    <n v="7"/>
    <n v="0.2"/>
    <n v="-2.3813999999999993"/>
  </r>
  <r>
    <n v="4688"/>
    <s v="CA-2013-101987"/>
    <x v="0"/>
    <x v="890"/>
    <d v="2013-07-01T00:00:00"/>
    <s v="Standard Class"/>
    <s v="HL-15040"/>
    <s v="Hunter Lopez"/>
    <x v="0"/>
    <s v="United States"/>
    <s v="Richmond"/>
    <s v="Indiana"/>
    <n v="47374"/>
    <x v="2"/>
    <s v="TEC-PH-10001305"/>
    <s v="Technology"/>
    <s v="Phones"/>
    <s v="Panasonic KX TS208W Corded phone"/>
    <n v="440.91"/>
    <n v="9"/>
    <n v="0"/>
    <n v="123.45480000000005"/>
  </r>
  <r>
    <n v="4689"/>
    <s v="US-2014-154851"/>
    <x v="3"/>
    <x v="983"/>
    <d v="2014-04-04T00:00:00"/>
    <s v="Standard Class"/>
    <s v="BP-11155"/>
    <s v="Becky Pak"/>
    <x v="0"/>
    <s v="United States"/>
    <s v="Lancaster"/>
    <s v="Pennsylvania"/>
    <n v="17602"/>
    <x v="3"/>
    <s v="OFF-BI-10001525"/>
    <s v="Office Supplies"/>
    <s v="Binders"/>
    <s v="Acco Pressboard Covers with Storage Hooks, 14 7/8&quot; x 11&quot;, Executive Red"/>
    <n v="5.7150000000000016"/>
    <n v="5"/>
    <n v="0.7"/>
    <n v="-4.7625000000000011"/>
  </r>
  <r>
    <n v="4690"/>
    <s v="CA-2011-138681"/>
    <x v="2"/>
    <x v="414"/>
    <d v="2011-12-22T00:00:00"/>
    <s v="First Class"/>
    <s v="CT-11995"/>
    <s v="Carol Triggs"/>
    <x v="0"/>
    <s v="United States"/>
    <s v="Tucson"/>
    <s v="Arizona"/>
    <n v="85705"/>
    <x v="1"/>
    <s v="FUR-FU-10001876"/>
    <s v="Furniture"/>
    <s v="Furnishings"/>
    <s v="Computer Room Manger, 14&quot;"/>
    <n v="51.967999999999996"/>
    <n v="2"/>
    <n v="0.2"/>
    <n v="10.393599999999998"/>
  </r>
  <r>
    <n v="4691"/>
    <s v="CA-2011-138681"/>
    <x v="2"/>
    <x v="414"/>
    <d v="2011-12-22T00:00:00"/>
    <s v="First Class"/>
    <s v="CT-11995"/>
    <s v="Carol Triggs"/>
    <x v="0"/>
    <s v="United States"/>
    <s v="Tucson"/>
    <s v="Arizona"/>
    <n v="85705"/>
    <x v="1"/>
    <s v="TEC-AC-10003628"/>
    <s v="Technology"/>
    <s v="Accessories"/>
    <s v="Logitech 910-002974 M325 Wireless Mouse for Web Scrolling"/>
    <n v="71.975999999999999"/>
    <n v="3"/>
    <n v="0.2"/>
    <n v="21.592800000000011"/>
  </r>
  <r>
    <n v="4692"/>
    <s v="CA-2011-138681"/>
    <x v="2"/>
    <x v="414"/>
    <d v="2011-12-22T00:00:00"/>
    <s v="First Class"/>
    <s v="CT-11995"/>
    <s v="Carol Triggs"/>
    <x v="0"/>
    <s v="United States"/>
    <s v="Tucson"/>
    <s v="Arizona"/>
    <n v="85705"/>
    <x v="1"/>
    <s v="FUR-CH-10004860"/>
    <s v="Furniture"/>
    <s v="Chairs"/>
    <s v="Global Low Back Tilter Chair"/>
    <n v="242.35200000000003"/>
    <n v="3"/>
    <n v="0.2"/>
    <n v="-42.411600000000035"/>
  </r>
  <r>
    <n v="4693"/>
    <s v="CA-2011-138681"/>
    <x v="2"/>
    <x v="414"/>
    <d v="2011-12-22T00:00:00"/>
    <s v="First Class"/>
    <s v="CT-11995"/>
    <s v="Carol Triggs"/>
    <x v="0"/>
    <s v="United States"/>
    <s v="Tucson"/>
    <s v="Arizona"/>
    <n v="85705"/>
    <x v="1"/>
    <s v="OFF-PA-10000357"/>
    <s v="Office Supplies"/>
    <s v="Paper"/>
    <s v="Xerox 1888"/>
    <n v="221.92000000000002"/>
    <n v="5"/>
    <n v="0.2"/>
    <n v="77.671999999999983"/>
  </r>
  <r>
    <n v="4694"/>
    <s v="CA-2011-138681"/>
    <x v="2"/>
    <x v="414"/>
    <d v="2011-12-22T00:00:00"/>
    <s v="First Class"/>
    <s v="CT-11995"/>
    <s v="Carol Triggs"/>
    <x v="0"/>
    <s v="United States"/>
    <s v="Tucson"/>
    <s v="Arizona"/>
    <n v="85705"/>
    <x v="1"/>
    <s v="OFF-PA-10003270"/>
    <s v="Office Supplies"/>
    <s v="Paper"/>
    <s v="Xerox 1954"/>
    <n v="8.4480000000000004"/>
    <n v="2"/>
    <n v="0.2"/>
    <n v="2.6399999999999997"/>
  </r>
  <r>
    <n v="4695"/>
    <s v="US-2012-138121"/>
    <x v="1"/>
    <x v="997"/>
    <d v="2012-12-17T00:00:00"/>
    <s v="Same Day"/>
    <s v="JL-15835"/>
    <s v="John Lee"/>
    <x v="0"/>
    <s v="United States"/>
    <s v="Detroit"/>
    <s v="Michigan"/>
    <n v="48205"/>
    <x v="2"/>
    <s v="OFF-BI-10000320"/>
    <s v="Office Supplies"/>
    <s v="Binders"/>
    <s v="GBC Plastic Binding Combs"/>
    <n v="29.52"/>
    <n v="4"/>
    <n v="0"/>
    <n v="14.4648"/>
  </r>
  <r>
    <n v="4696"/>
    <s v="US-2012-138121"/>
    <x v="1"/>
    <x v="997"/>
    <d v="2012-12-17T00:00:00"/>
    <s v="Same Day"/>
    <s v="JL-15835"/>
    <s v="John Lee"/>
    <x v="0"/>
    <s v="United States"/>
    <s v="Detroit"/>
    <s v="Michigan"/>
    <n v="48205"/>
    <x v="2"/>
    <s v="FUR-CH-10003846"/>
    <s v="Furniture"/>
    <s v="Chairs"/>
    <s v="Hon Valutask Swivel Chairs"/>
    <n v="302.94"/>
    <n v="3"/>
    <n v="0"/>
    <n v="48.470400000000012"/>
  </r>
  <r>
    <n v="4697"/>
    <s v="US-2012-138121"/>
    <x v="1"/>
    <x v="997"/>
    <d v="2012-12-17T00:00:00"/>
    <s v="Same Day"/>
    <s v="JL-15835"/>
    <s v="John Lee"/>
    <x v="0"/>
    <s v="United States"/>
    <s v="Detroit"/>
    <s v="Michigan"/>
    <n v="48205"/>
    <x v="2"/>
    <s v="FUR-CH-10004875"/>
    <s v="Furniture"/>
    <s v="Chairs"/>
    <s v="Harbour Creations 67200 Series Stacking Chairs"/>
    <n v="142.36000000000001"/>
    <n v="2"/>
    <n v="0"/>
    <n v="38.437200000000004"/>
  </r>
  <r>
    <n v="4698"/>
    <s v="US-2012-138121"/>
    <x v="1"/>
    <x v="997"/>
    <d v="2012-12-17T00:00:00"/>
    <s v="Same Day"/>
    <s v="JL-15835"/>
    <s v="John Lee"/>
    <x v="0"/>
    <s v="United States"/>
    <s v="Detroit"/>
    <s v="Michigan"/>
    <n v="48205"/>
    <x v="2"/>
    <s v="FUR-CH-10003817"/>
    <s v="Furniture"/>
    <s v="Chairs"/>
    <s v="Global Value Steno Chair, Gray"/>
    <n v="546.66"/>
    <n v="9"/>
    <n v="0"/>
    <n v="136.66500000000002"/>
  </r>
  <r>
    <n v="4699"/>
    <s v="US-2012-138121"/>
    <x v="1"/>
    <x v="997"/>
    <d v="2012-12-17T00:00:00"/>
    <s v="Same Day"/>
    <s v="JL-15835"/>
    <s v="John Lee"/>
    <x v="0"/>
    <s v="United States"/>
    <s v="Detroit"/>
    <s v="Michigan"/>
    <n v="48205"/>
    <x v="2"/>
    <s v="FUR-FU-10002116"/>
    <s v="Furniture"/>
    <s v="Furnishings"/>
    <s v="Tenex Carpeted, Granite-Look or Clear Contemporary Contour Shape Chair Mats"/>
    <n v="212.13"/>
    <n v="3"/>
    <n v="0"/>
    <n v="14.849099999999979"/>
  </r>
  <r>
    <n v="4700"/>
    <s v="CA-2014-140298"/>
    <x v="3"/>
    <x v="943"/>
    <d v="2014-05-18T00:00:00"/>
    <s v="Standard Class"/>
    <s v="JK-16120"/>
    <s v="Julie Kriz"/>
    <x v="2"/>
    <s v="United States"/>
    <s v="Austin"/>
    <s v="Texas"/>
    <n v="78745"/>
    <x v="2"/>
    <s v="OFF-AR-10003481"/>
    <s v="Office Supplies"/>
    <s v="Art"/>
    <s v="Newell 348"/>
    <n v="5.2480000000000002"/>
    <n v="2"/>
    <n v="0.2"/>
    <n v="0.59039999999999915"/>
  </r>
  <r>
    <n v="4701"/>
    <s v="CA-2014-140298"/>
    <x v="3"/>
    <x v="943"/>
    <d v="2014-05-18T00:00:00"/>
    <s v="Standard Class"/>
    <s v="JK-16120"/>
    <s v="Julie Kriz"/>
    <x v="2"/>
    <s v="United States"/>
    <s v="Austin"/>
    <s v="Texas"/>
    <n v="78745"/>
    <x v="2"/>
    <s v="OFF-ST-10004180"/>
    <s v="Office Supplies"/>
    <s v="Storage"/>
    <s v="Safco Commercial Shelving"/>
    <n v="74.415999999999997"/>
    <n v="2"/>
    <n v="0.2"/>
    <n v="-14.883200000000002"/>
  </r>
  <r>
    <n v="4702"/>
    <s v="CA-2014-140298"/>
    <x v="3"/>
    <x v="943"/>
    <d v="2014-05-18T00:00:00"/>
    <s v="Standard Class"/>
    <s v="JK-16120"/>
    <s v="Julie Kriz"/>
    <x v="2"/>
    <s v="United States"/>
    <s v="Austin"/>
    <s v="Texas"/>
    <n v="78745"/>
    <x v="2"/>
    <s v="OFF-PA-10003657"/>
    <s v="Office Supplies"/>
    <s v="Paper"/>
    <s v="Xerox 1927"/>
    <n v="6.8480000000000008"/>
    <n v="2"/>
    <n v="0.2"/>
    <n v="2.1399999999999992"/>
  </r>
  <r>
    <n v="4703"/>
    <s v="CA-2014-140298"/>
    <x v="3"/>
    <x v="943"/>
    <d v="2014-05-18T00:00:00"/>
    <s v="Standard Class"/>
    <s v="JK-16120"/>
    <s v="Julie Kriz"/>
    <x v="2"/>
    <s v="United States"/>
    <s v="Austin"/>
    <s v="Texas"/>
    <n v="78745"/>
    <x v="2"/>
    <s v="FUR-FU-10001967"/>
    <s v="Furniture"/>
    <s v="Furnishings"/>
    <s v="Telescoping Adjustable Floor Lamp"/>
    <n v="7.9959999999999996"/>
    <n v="1"/>
    <n v="0.6"/>
    <n v="-6.9964999999999993"/>
  </r>
  <r>
    <n v="4704"/>
    <s v="CA-2013-166240"/>
    <x v="0"/>
    <x v="890"/>
    <d v="2013-06-29T00:00:00"/>
    <s v="Standard Class"/>
    <s v="DH-13075"/>
    <s v="Dave Hallsten"/>
    <x v="1"/>
    <s v="United States"/>
    <s v="Houston"/>
    <s v="Texas"/>
    <n v="77095"/>
    <x v="2"/>
    <s v="OFF-AP-10002082"/>
    <s v="Office Supplies"/>
    <s v="Appliances"/>
    <s v="Holmes HEPA Air Purifier"/>
    <n v="8.711999999999998"/>
    <n v="2"/>
    <n v="0.8"/>
    <n v="-19.602000000000007"/>
  </r>
  <r>
    <n v="4705"/>
    <s v="CA-2013-158435"/>
    <x v="0"/>
    <x v="624"/>
    <d v="2013-05-19T00:00:00"/>
    <s v="First Class"/>
    <s v="AG-10900"/>
    <s v="Arthur Gainer"/>
    <x v="0"/>
    <s v="United States"/>
    <s v="Waterbury"/>
    <s v="Connecticut"/>
    <n v="6708"/>
    <x v="3"/>
    <s v="OFF-SU-10000381"/>
    <s v="Office Supplies"/>
    <s v="Supplies"/>
    <s v="Acme Forged Steel Scissors with Black Enamel Handles"/>
    <n v="65.17"/>
    <n v="7"/>
    <n v="0"/>
    <n v="18.899299999999997"/>
  </r>
  <r>
    <n v="4706"/>
    <s v="CA-2013-158435"/>
    <x v="0"/>
    <x v="624"/>
    <d v="2013-05-19T00:00:00"/>
    <s v="First Class"/>
    <s v="AG-10900"/>
    <s v="Arthur Gainer"/>
    <x v="0"/>
    <s v="United States"/>
    <s v="Waterbury"/>
    <s v="Connecticut"/>
    <n v="6708"/>
    <x v="3"/>
    <s v="OFF-LA-10002475"/>
    <s v="Office Supplies"/>
    <s v="Labels"/>
    <s v="Avery 519"/>
    <n v="14.62"/>
    <n v="2"/>
    <n v="0"/>
    <n v="6.8713999999999995"/>
  </r>
  <r>
    <n v="4707"/>
    <s v="CA-2013-158435"/>
    <x v="0"/>
    <x v="624"/>
    <d v="2013-05-19T00:00:00"/>
    <s v="First Class"/>
    <s v="AG-10900"/>
    <s v="Arthur Gainer"/>
    <x v="0"/>
    <s v="United States"/>
    <s v="Waterbury"/>
    <s v="Connecticut"/>
    <n v="6708"/>
    <x v="3"/>
    <s v="FUR-FU-10003975"/>
    <s v="Furniture"/>
    <s v="Furnishings"/>
    <s v="Eldon Advantage Chair Mats for Low to Medium Pile Carpets"/>
    <n v="173.24"/>
    <n v="4"/>
    <n v="0"/>
    <n v="17.323999999999984"/>
  </r>
  <r>
    <n v="4708"/>
    <s v="CA-2014-138149"/>
    <x v="3"/>
    <x v="222"/>
    <d v="2014-07-01T00:00:00"/>
    <s v="First Class"/>
    <s v="WB-21850"/>
    <s v="William Brown"/>
    <x v="0"/>
    <s v="United States"/>
    <s v="Los Angeles"/>
    <s v="California"/>
    <n v="90049"/>
    <x v="1"/>
    <s v="OFF-BI-10003091"/>
    <s v="Office Supplies"/>
    <s v="Binders"/>
    <s v="GBC DocuBind TL200 Manual Binding Machine"/>
    <n v="895.92"/>
    <n v="5"/>
    <n v="0.2"/>
    <n v="302.37299999999993"/>
  </r>
  <r>
    <n v="4709"/>
    <s v="CA-2014-138149"/>
    <x v="3"/>
    <x v="222"/>
    <d v="2014-07-01T00:00:00"/>
    <s v="First Class"/>
    <s v="WB-21850"/>
    <s v="William Brown"/>
    <x v="0"/>
    <s v="United States"/>
    <s v="Los Angeles"/>
    <s v="California"/>
    <n v="90049"/>
    <x v="1"/>
    <s v="OFF-ST-10002974"/>
    <s v="Office Supplies"/>
    <s v="Storage"/>
    <s v="Trav-L-File Heavy-Duty Shuttle II, Black"/>
    <n v="130.71"/>
    <n v="3"/>
    <n v="0"/>
    <n v="39.212999999999994"/>
  </r>
  <r>
    <n v="4710"/>
    <s v="CA-2014-138149"/>
    <x v="3"/>
    <x v="222"/>
    <d v="2014-07-01T00:00:00"/>
    <s v="First Class"/>
    <s v="WB-21850"/>
    <s v="William Brown"/>
    <x v="0"/>
    <s v="United States"/>
    <s v="Los Angeles"/>
    <s v="California"/>
    <n v="90049"/>
    <x v="1"/>
    <s v="OFF-AR-10000255"/>
    <s v="Office Supplies"/>
    <s v="Art"/>
    <s v="Newell 328"/>
    <n v="11.68"/>
    <n v="2"/>
    <n v="0"/>
    <n v="3.0367999999999995"/>
  </r>
  <r>
    <n v="4711"/>
    <s v="CA-2014-138149"/>
    <x v="3"/>
    <x v="222"/>
    <d v="2014-07-01T00:00:00"/>
    <s v="First Class"/>
    <s v="WB-21850"/>
    <s v="William Brown"/>
    <x v="0"/>
    <s v="United States"/>
    <s v="Los Angeles"/>
    <s v="California"/>
    <n v="90049"/>
    <x v="1"/>
    <s v="TEC-AC-10001284"/>
    <s v="Technology"/>
    <s v="Accessories"/>
    <s v="Enermax Briskie RF Wireless Keyboard and Mouse Combo"/>
    <n v="62.31"/>
    <n v="3"/>
    <n v="0"/>
    <n v="22.4316"/>
  </r>
  <r>
    <n v="4712"/>
    <s v="CA-2011-112403"/>
    <x v="2"/>
    <x v="691"/>
    <d v="2011-03-31T00:00:00"/>
    <s v="Same Day"/>
    <s v="JO-15280"/>
    <s v="Jas O'Carroll"/>
    <x v="0"/>
    <s v="United States"/>
    <s v="Philadelphia"/>
    <s v="Pennsylvania"/>
    <n v="19120"/>
    <x v="3"/>
    <s v="OFF-BI-10003529"/>
    <s v="Office Supplies"/>
    <s v="Binders"/>
    <s v="Avery Round Ring Poly Binders"/>
    <n v="0.85200000000000009"/>
    <n v="1"/>
    <n v="0.7"/>
    <n v="-0.59639999999999982"/>
  </r>
  <r>
    <n v="4713"/>
    <s v="CA-2011-108273"/>
    <x v="2"/>
    <x v="757"/>
    <d v="2011-12-21T00:00:00"/>
    <s v="Standard Class"/>
    <s v="EJ-13720"/>
    <s v="Ed Jacobs"/>
    <x v="0"/>
    <s v="United States"/>
    <s v="Huntsville"/>
    <s v="Texas"/>
    <n v="77340"/>
    <x v="2"/>
    <s v="OFF-PA-10000029"/>
    <s v="Office Supplies"/>
    <s v="Paper"/>
    <s v="Xerox 224"/>
    <n v="36.288000000000011"/>
    <n v="7"/>
    <n v="0.2"/>
    <n v="12.700800000000001"/>
  </r>
  <r>
    <n v="4714"/>
    <s v="CA-2011-108273"/>
    <x v="2"/>
    <x v="757"/>
    <d v="2011-12-21T00:00:00"/>
    <s v="Standard Class"/>
    <s v="EJ-13720"/>
    <s v="Ed Jacobs"/>
    <x v="0"/>
    <s v="United States"/>
    <s v="Huntsville"/>
    <s v="Texas"/>
    <n v="77340"/>
    <x v="2"/>
    <s v="FUR-FU-10002116"/>
    <s v="Furniture"/>
    <s v="Furnishings"/>
    <s v="Tenex Carpeted, Granite-Look or Clear Contemporary Contour Shape Chair Mats"/>
    <n v="56.567999999999998"/>
    <n v="2"/>
    <n v="0.6"/>
    <n v="-74.952600000000004"/>
  </r>
  <r>
    <n v="4715"/>
    <s v="CA-2014-121643"/>
    <x v="3"/>
    <x v="796"/>
    <d v="2014-05-21T00:00:00"/>
    <s v="First Class"/>
    <s v="AB-10105"/>
    <s v="Adrian Barton"/>
    <x v="0"/>
    <s v="United States"/>
    <s v="Portland"/>
    <s v="Oregon"/>
    <n v="97206"/>
    <x v="1"/>
    <s v="TEC-PH-10002200"/>
    <s v="Technology"/>
    <s v="Phones"/>
    <s v="Aastra 6757i CT Wireless VoIP phone"/>
    <n v="344.70400000000001"/>
    <n v="2"/>
    <n v="0.2"/>
    <n v="38.779199999999989"/>
  </r>
  <r>
    <n v="4716"/>
    <s v="US-2012-122910"/>
    <x v="1"/>
    <x v="793"/>
    <d v="2012-05-16T00:00:00"/>
    <s v="Standard Class"/>
    <s v="LT-16765"/>
    <s v="Larry Tron"/>
    <x v="0"/>
    <s v="United States"/>
    <s v="Louisville"/>
    <s v="Colorado"/>
    <n v="80027"/>
    <x v="1"/>
    <s v="TEC-PH-10000441"/>
    <s v="Technology"/>
    <s v="Phones"/>
    <s v="VTech DS6151"/>
    <n v="201.584"/>
    <n v="2"/>
    <n v="0.2"/>
    <n v="20.158400000000015"/>
  </r>
  <r>
    <n v="4717"/>
    <s v="CA-2014-143126"/>
    <x v="3"/>
    <x v="734"/>
    <d v="2014-12-08T00:00:00"/>
    <s v="Second Class"/>
    <s v="CM-12655"/>
    <s v="Corinna Mitchell"/>
    <x v="2"/>
    <s v="United States"/>
    <s v="Seattle"/>
    <s v="Washington"/>
    <n v="98115"/>
    <x v="1"/>
    <s v="FUR-TA-10002958"/>
    <s v="Furniture"/>
    <s v="Tables"/>
    <s v="Bevis Oval Conference Table, Walnut"/>
    <n v="521.96"/>
    <n v="2"/>
    <n v="0"/>
    <n v="88.733199999999954"/>
  </r>
  <r>
    <n v="4718"/>
    <s v="CA-2012-129042"/>
    <x v="1"/>
    <x v="295"/>
    <d v="2012-12-17T00:00:00"/>
    <s v="Standard Class"/>
    <s v="EM-13960"/>
    <s v="Eric Murdock"/>
    <x v="0"/>
    <s v="United States"/>
    <s v="Baltimore"/>
    <s v="Maryland"/>
    <n v="21215"/>
    <x v="3"/>
    <s v="OFF-AR-10001662"/>
    <s v="Office Supplies"/>
    <s v="Art"/>
    <s v="Rogers Handheld Barrel Pencil Sharpener"/>
    <n v="8.2200000000000006"/>
    <n v="3"/>
    <n v="0"/>
    <n v="2.2194000000000007"/>
  </r>
  <r>
    <n v="4719"/>
    <s v="CA-2012-109736"/>
    <x v="1"/>
    <x v="998"/>
    <d v="2012-10-11T00:00:00"/>
    <s v="First Class"/>
    <s v="DJ-13420"/>
    <s v="Denny Joy"/>
    <x v="1"/>
    <s v="United States"/>
    <s v="San Francisco"/>
    <s v="California"/>
    <n v="94109"/>
    <x v="1"/>
    <s v="OFF-PA-10004101"/>
    <s v="Office Supplies"/>
    <s v="Paper"/>
    <s v="Xerox 1894"/>
    <n v="45.36"/>
    <n v="7"/>
    <n v="0"/>
    <n v="21.772800000000004"/>
  </r>
  <r>
    <n v="4720"/>
    <s v="CA-2012-142601"/>
    <x v="1"/>
    <x v="24"/>
    <d v="2012-04-20T00:00:00"/>
    <s v="Second Class"/>
    <s v="DE-13255"/>
    <s v="Deanra Eno"/>
    <x v="2"/>
    <s v="United States"/>
    <s v="Los Angeles"/>
    <s v="California"/>
    <n v="90004"/>
    <x v="1"/>
    <s v="OFF-ST-10002756"/>
    <s v="Office Supplies"/>
    <s v="Storage"/>
    <s v="Tennsco Stur-D-Stor Boltless Shelving, 5 Shelves, 24&quot; Deep, Sand"/>
    <n v="947.17000000000007"/>
    <n v="7"/>
    <n v="0"/>
    <n v="9.4717000000000837"/>
  </r>
  <r>
    <n v="4721"/>
    <s v="CA-2012-142601"/>
    <x v="1"/>
    <x v="24"/>
    <d v="2012-04-20T00:00:00"/>
    <s v="Second Class"/>
    <s v="DE-13255"/>
    <s v="Deanra Eno"/>
    <x v="2"/>
    <s v="United States"/>
    <s v="Los Angeles"/>
    <s v="California"/>
    <n v="90004"/>
    <x v="1"/>
    <s v="OFF-PA-10000483"/>
    <s v="Office Supplies"/>
    <s v="Paper"/>
    <s v="Xerox 19"/>
    <n v="61.96"/>
    <n v="2"/>
    <n v="0"/>
    <n v="27.881999999999998"/>
  </r>
  <r>
    <n v="4722"/>
    <s v="CA-2011-106229"/>
    <x v="2"/>
    <x v="159"/>
    <d v="2011-06-11T00:00:00"/>
    <s v="Second Class"/>
    <s v="NR-18550"/>
    <s v="Nick Radford"/>
    <x v="0"/>
    <s v="United States"/>
    <s v="Aurora"/>
    <s v="Illinois"/>
    <n v="60505"/>
    <x v="2"/>
    <s v="FUR-TA-10002041"/>
    <s v="Furniture"/>
    <s v="Tables"/>
    <s v="Bevis Round Conference Table Top, X-Base"/>
    <n v="268.935"/>
    <n v="3"/>
    <n v="0.5"/>
    <n v="-209.76929999999999"/>
  </r>
  <r>
    <n v="4723"/>
    <s v="US-2014-135230"/>
    <x v="3"/>
    <x v="853"/>
    <d v="2014-09-08T00:00:00"/>
    <s v="Standard Class"/>
    <s v="CK-12325"/>
    <s v="Christine Kargatis"/>
    <x v="2"/>
    <s v="United States"/>
    <s v="Seattle"/>
    <s v="Washington"/>
    <n v="98103"/>
    <x v="1"/>
    <s v="OFF-AR-10001166"/>
    <s v="Office Supplies"/>
    <s v="Art"/>
    <s v="Staples"/>
    <n v="7.58"/>
    <n v="1"/>
    <n v="0"/>
    <n v="2.9561999999999999"/>
  </r>
  <r>
    <n v="4724"/>
    <s v="CA-2013-159653"/>
    <x v="0"/>
    <x v="730"/>
    <d v="2013-05-23T00:00:00"/>
    <s v="Same Day"/>
    <s v="JF-15490"/>
    <s v="Jeremy Farry"/>
    <x v="0"/>
    <s v="United States"/>
    <s v="Athens"/>
    <s v="Georgia"/>
    <n v="30605"/>
    <x v="0"/>
    <s v="OFF-LA-10004345"/>
    <s v="Office Supplies"/>
    <s v="Labels"/>
    <s v="Avery 493"/>
    <n v="14.73"/>
    <n v="3"/>
    <n v="0"/>
    <n v="7.2176999999999998"/>
  </r>
  <r>
    <n v="4725"/>
    <s v="CA-2013-131968"/>
    <x v="0"/>
    <x v="583"/>
    <d v="2013-11-16T00:00:00"/>
    <s v="Standard Class"/>
    <s v="LB-16795"/>
    <s v="Laurel Beltran"/>
    <x v="2"/>
    <s v="United States"/>
    <s v="Apopka"/>
    <s v="Florida"/>
    <n v="32712"/>
    <x v="0"/>
    <s v="OFF-BI-10002852"/>
    <s v="Office Supplies"/>
    <s v="Binders"/>
    <s v="Ibico Standard Transparent Covers"/>
    <n v="9.8880000000000017"/>
    <n v="2"/>
    <n v="0.7"/>
    <n v="-6.921599999999998"/>
  </r>
  <r>
    <n v="4726"/>
    <s v="CA-2013-131968"/>
    <x v="0"/>
    <x v="583"/>
    <d v="2013-11-16T00:00:00"/>
    <s v="Standard Class"/>
    <s v="LB-16795"/>
    <s v="Laurel Beltran"/>
    <x v="2"/>
    <s v="United States"/>
    <s v="Apopka"/>
    <s v="Florida"/>
    <n v="32712"/>
    <x v="0"/>
    <s v="OFF-AP-10001058"/>
    <s v="Office Supplies"/>
    <s v="Appliances"/>
    <s v="Sanyo 2.5 Cubic Foot Mid-Size Office Refrigerators"/>
    <n v="671.5440000000001"/>
    <n v="3"/>
    <n v="0.2"/>
    <n v="50.36579999999995"/>
  </r>
  <r>
    <n v="4727"/>
    <s v="CA-2011-119151"/>
    <x v="2"/>
    <x v="641"/>
    <d v="2011-11-29T00:00:00"/>
    <s v="Second Class"/>
    <s v="MP-18175"/>
    <s v="Mike Pelletier"/>
    <x v="2"/>
    <s v="United States"/>
    <s v="New York City"/>
    <s v="New York"/>
    <n v="10009"/>
    <x v="3"/>
    <s v="OFF-ST-10003470"/>
    <s v="Office Supplies"/>
    <s v="Storage"/>
    <s v="Tennsco Snap-Together Open Shelving Units, Starter Sets and Add-On Units"/>
    <n v="1117.92"/>
    <n v="4"/>
    <n v="0"/>
    <n v="55.895999999999958"/>
  </r>
  <r>
    <n v="4728"/>
    <s v="CA-2011-119151"/>
    <x v="2"/>
    <x v="641"/>
    <d v="2011-11-29T00:00:00"/>
    <s v="Second Class"/>
    <s v="MP-18175"/>
    <s v="Mike Pelletier"/>
    <x v="2"/>
    <s v="United States"/>
    <s v="New York City"/>
    <s v="New York"/>
    <n v="10009"/>
    <x v="3"/>
    <s v="FUR-BO-10003159"/>
    <s v="Furniture"/>
    <s v="Bookcases"/>
    <s v="Sauder Camden County Collection Libraries, Planked Cherry Finish"/>
    <n v="275.952"/>
    <n v="3"/>
    <n v="0.2"/>
    <n v="-37.943400000000025"/>
  </r>
  <r>
    <n v="4729"/>
    <s v="CA-2011-123323"/>
    <x v="2"/>
    <x v="845"/>
    <d v="2011-11-12T00:00:00"/>
    <s v="Standard Class"/>
    <s v="LH-16900"/>
    <s v="Lena Hernandez"/>
    <x v="0"/>
    <s v="United States"/>
    <s v="San Francisco"/>
    <s v="California"/>
    <n v="94110"/>
    <x v="1"/>
    <s v="OFF-BI-10003684"/>
    <s v="Office Supplies"/>
    <s v="Binders"/>
    <s v="Wilson Jones Legal Size Ring Binders"/>
    <n v="123.14399999999999"/>
    <n v="7"/>
    <n v="0.2"/>
    <n v="46.178999999999988"/>
  </r>
  <r>
    <n v="4730"/>
    <s v="CA-2013-124681"/>
    <x v="0"/>
    <x v="427"/>
    <d v="2013-07-24T00:00:00"/>
    <s v="Second Class"/>
    <s v="SV-20935"/>
    <s v="Susan Vittorini"/>
    <x v="0"/>
    <s v="United States"/>
    <s v="Dallas"/>
    <s v="Texas"/>
    <n v="75217"/>
    <x v="2"/>
    <s v="TEC-AC-10000487"/>
    <s v="Technology"/>
    <s v="Accessories"/>
    <s v="SanDisk Cruzer 4 GB USB Flash Drive"/>
    <n v="15.576000000000001"/>
    <n v="3"/>
    <n v="0.2"/>
    <n v="3.3098999999999998"/>
  </r>
  <r>
    <n v="4731"/>
    <s v="US-2012-103996"/>
    <x v="1"/>
    <x v="368"/>
    <d v="2012-03-31T00:00:00"/>
    <s v="Second Class"/>
    <s v="RB-19435"/>
    <s v="Richard Bierner"/>
    <x v="0"/>
    <s v="United States"/>
    <s v="San Diego"/>
    <s v="California"/>
    <n v="92105"/>
    <x v="1"/>
    <s v="OFF-PA-10001736"/>
    <s v="Office Supplies"/>
    <s v="Paper"/>
    <s v="Xerox 1880"/>
    <n v="212.64"/>
    <n v="6"/>
    <n v="0"/>
    <n v="99.940799999999982"/>
  </r>
  <r>
    <n v="4732"/>
    <s v="US-2012-103996"/>
    <x v="1"/>
    <x v="368"/>
    <d v="2012-03-31T00:00:00"/>
    <s v="Second Class"/>
    <s v="RB-19435"/>
    <s v="Richard Bierner"/>
    <x v="0"/>
    <s v="United States"/>
    <s v="San Diego"/>
    <s v="California"/>
    <n v="92105"/>
    <x v="1"/>
    <s v="OFF-PA-10001609"/>
    <s v="Office Supplies"/>
    <s v="Paper"/>
    <s v="Tops Wirebound Message Log Books"/>
    <n v="9.870000000000001"/>
    <n v="3"/>
    <n v="0"/>
    <n v="4.5401999999999996"/>
  </r>
  <r>
    <n v="4733"/>
    <s v="US-2012-103996"/>
    <x v="1"/>
    <x v="368"/>
    <d v="2012-03-31T00:00:00"/>
    <s v="Second Class"/>
    <s v="RB-19435"/>
    <s v="Richard Bierner"/>
    <x v="0"/>
    <s v="United States"/>
    <s v="San Diego"/>
    <s v="California"/>
    <n v="92105"/>
    <x v="1"/>
    <s v="TEC-AC-10003116"/>
    <s v="Technology"/>
    <s v="Accessories"/>
    <s v="Memorex Froggy Flash Drive 8 GB"/>
    <n v="53.25"/>
    <n v="3"/>
    <n v="0"/>
    <n v="20.767499999999998"/>
  </r>
  <r>
    <n v="4734"/>
    <s v="US-2012-103996"/>
    <x v="1"/>
    <x v="368"/>
    <d v="2012-03-31T00:00:00"/>
    <s v="Second Class"/>
    <s v="RB-19435"/>
    <s v="Richard Bierner"/>
    <x v="0"/>
    <s v="United States"/>
    <s v="San Diego"/>
    <s v="California"/>
    <n v="92105"/>
    <x v="1"/>
    <s v="FUR-FU-10004586"/>
    <s v="Furniture"/>
    <s v="Furnishings"/>
    <s v="G.E. Longer-Life Indoor Recessed Floodlight Bulbs"/>
    <n v="19.919999999999998"/>
    <n v="3"/>
    <n v="0"/>
    <n v="9.5615999999999985"/>
  </r>
  <r>
    <n v="4735"/>
    <s v="CA-2013-120530"/>
    <x v="0"/>
    <x v="281"/>
    <d v="2013-04-13T00:00:00"/>
    <s v="Standard Class"/>
    <s v="Dl-13600"/>
    <s v="Dorris liebe"/>
    <x v="1"/>
    <s v="United States"/>
    <s v="New York City"/>
    <s v="New York"/>
    <n v="10035"/>
    <x v="3"/>
    <s v="FUR-CH-10000454"/>
    <s v="Furniture"/>
    <s v="Chairs"/>
    <s v="Hon Deluxe Fabric Upholstered Stacking Chairs, Rounded Back"/>
    <n v="658.74599999999998"/>
    <n v="3"/>
    <n v="0.1"/>
    <n v="146.38799999999998"/>
  </r>
  <r>
    <n v="4736"/>
    <s v="CA-2012-155054"/>
    <x v="1"/>
    <x v="385"/>
    <d v="2012-06-19T00:00:00"/>
    <s v="Standard Class"/>
    <s v="PS-19045"/>
    <s v="Penelope Sewall"/>
    <x v="2"/>
    <s v="United States"/>
    <s v="Lewiston"/>
    <s v="Maine"/>
    <n v="4240"/>
    <x v="3"/>
    <s v="OFF-BI-10004970"/>
    <s v="Office Supplies"/>
    <s v="Binders"/>
    <s v="ACCOHIDE 3-Ring Binder, Blue, 1&quot;"/>
    <n v="8.26"/>
    <n v="2"/>
    <n v="0"/>
    <n v="3.8822000000000001"/>
  </r>
  <r>
    <n v="4737"/>
    <s v="CA-2012-155054"/>
    <x v="1"/>
    <x v="385"/>
    <d v="2012-06-19T00:00:00"/>
    <s v="Standard Class"/>
    <s v="PS-19045"/>
    <s v="Penelope Sewall"/>
    <x v="2"/>
    <s v="United States"/>
    <s v="Lewiston"/>
    <s v="Maine"/>
    <n v="4240"/>
    <x v="3"/>
    <s v="OFF-BI-10002824"/>
    <s v="Office Supplies"/>
    <s v="Binders"/>
    <s v="Recycled Easel Ring Binders"/>
    <n v="29.84"/>
    <n v="2"/>
    <n v="0"/>
    <n v="13.427999999999997"/>
  </r>
  <r>
    <n v="4738"/>
    <s v="CA-2012-155054"/>
    <x v="1"/>
    <x v="385"/>
    <d v="2012-06-19T00:00:00"/>
    <s v="Standard Class"/>
    <s v="PS-19045"/>
    <s v="Penelope Sewall"/>
    <x v="2"/>
    <s v="United States"/>
    <s v="Lewiston"/>
    <s v="Maine"/>
    <n v="4240"/>
    <x v="3"/>
    <s v="TEC-AC-10003657"/>
    <s v="Technology"/>
    <s v="Accessories"/>
    <s v="Lenovo 17-Key USB Numeric Keypad"/>
    <n v="67.98"/>
    <n v="2"/>
    <n v="0"/>
    <n v="14.955599999999997"/>
  </r>
  <r>
    <n v="4739"/>
    <s v="CA-2012-105725"/>
    <x v="1"/>
    <x v="954"/>
    <d v="2012-02-24T00:00:00"/>
    <s v="Standard Class"/>
    <s v="GT-14755"/>
    <s v="Guy Thornton"/>
    <x v="0"/>
    <s v="United States"/>
    <s v="Long Beach"/>
    <s v="California"/>
    <n v="90805"/>
    <x v="1"/>
    <s v="OFF-LA-10003510"/>
    <s v="Office Supplies"/>
    <s v="Labels"/>
    <s v="Avery 4027 File Folder Labels for Dot Matrix Printers, 5000 Labels per Box, White"/>
    <n v="61.06"/>
    <n v="2"/>
    <n v="0"/>
    <n v="28.087600000000002"/>
  </r>
  <r>
    <n v="4740"/>
    <s v="CA-2012-105725"/>
    <x v="1"/>
    <x v="954"/>
    <d v="2012-02-24T00:00:00"/>
    <s v="Standard Class"/>
    <s v="GT-14755"/>
    <s v="Guy Thornton"/>
    <x v="0"/>
    <s v="United States"/>
    <s v="Long Beach"/>
    <s v="California"/>
    <n v="90805"/>
    <x v="1"/>
    <s v="FUR-TA-10001676"/>
    <s v="Furniture"/>
    <s v="Tables"/>
    <s v="Hon 61000 Series Interactive Training Tables"/>
    <n v="35.544000000000004"/>
    <n v="1"/>
    <n v="0.2"/>
    <n v="-0.88860000000000205"/>
  </r>
  <r>
    <n v="4741"/>
    <s v="CA-2014-164364"/>
    <x v="3"/>
    <x v="105"/>
    <d v="2014-11-17T00:00:00"/>
    <s v="Standard Class"/>
    <s v="CS-12355"/>
    <s v="Christine Sundaresam"/>
    <x v="0"/>
    <s v="United States"/>
    <s v="Seattle"/>
    <s v="Washington"/>
    <n v="98115"/>
    <x v="1"/>
    <s v="OFF-LA-10004853"/>
    <s v="Office Supplies"/>
    <s v="Labels"/>
    <s v="Avery 483"/>
    <n v="9.9600000000000009"/>
    <n v="2"/>
    <n v="0"/>
    <n v="4.5815999999999999"/>
  </r>
  <r>
    <n v="4742"/>
    <s v="CA-2014-164364"/>
    <x v="3"/>
    <x v="105"/>
    <d v="2014-11-17T00:00:00"/>
    <s v="Standard Class"/>
    <s v="CS-12355"/>
    <s v="Christine Sundaresam"/>
    <x v="0"/>
    <s v="United States"/>
    <s v="Seattle"/>
    <s v="Washington"/>
    <n v="98115"/>
    <x v="1"/>
    <s v="OFF-AR-10000315"/>
    <s v="Office Supplies"/>
    <s v="Art"/>
    <s v="Dixon Ticonderoga Maple Cedar Pencil, #2"/>
    <n v="9.2099999999999991"/>
    <n v="3"/>
    <n v="0"/>
    <n v="2.3025000000000002"/>
  </r>
  <r>
    <n v="4743"/>
    <s v="CA-2014-164364"/>
    <x v="3"/>
    <x v="105"/>
    <d v="2014-11-17T00:00:00"/>
    <s v="Standard Class"/>
    <s v="CS-12355"/>
    <s v="Christine Sundaresam"/>
    <x v="0"/>
    <s v="United States"/>
    <s v="Seattle"/>
    <s v="Washington"/>
    <n v="98115"/>
    <x v="1"/>
    <s v="OFF-SU-10000381"/>
    <s v="Office Supplies"/>
    <s v="Supplies"/>
    <s v="Acme Forged Steel Scissors with Black Enamel Handles"/>
    <n v="27.93"/>
    <n v="3"/>
    <n v="0"/>
    <n v="8.0996999999999986"/>
  </r>
  <r>
    <n v="4744"/>
    <s v="CA-2014-168123"/>
    <x v="3"/>
    <x v="916"/>
    <d v="2014-03-06T00:00:00"/>
    <s v="Same Day"/>
    <s v="JD-16060"/>
    <s v="Julia Dunbar"/>
    <x v="0"/>
    <s v="United States"/>
    <s v="Rochester"/>
    <s v="Minnesota"/>
    <n v="55901"/>
    <x v="2"/>
    <s v="OFF-FA-10002763"/>
    <s v="Office Supplies"/>
    <s v="Fasteners"/>
    <s v="Advantus Map Pennant Flags and Round Head Tacks"/>
    <n v="7.9"/>
    <n v="2"/>
    <n v="0"/>
    <n v="2.5279999999999996"/>
  </r>
  <r>
    <n v="4745"/>
    <s v="CA-2014-168123"/>
    <x v="3"/>
    <x v="916"/>
    <d v="2014-03-06T00:00:00"/>
    <s v="Same Day"/>
    <s v="JD-16060"/>
    <s v="Julia Dunbar"/>
    <x v="0"/>
    <s v="United States"/>
    <s v="Rochester"/>
    <s v="Minnesota"/>
    <n v="55901"/>
    <x v="2"/>
    <s v="OFF-ST-10000877"/>
    <s v="Office Supplies"/>
    <s v="Storage"/>
    <s v="Recycled Steel Personal File for Standard File Folders"/>
    <n v="221.16"/>
    <n v="4"/>
    <n v="0"/>
    <n v="57.501599999999996"/>
  </r>
  <r>
    <n v="4746"/>
    <s v="CA-2014-168123"/>
    <x v="3"/>
    <x v="916"/>
    <d v="2014-03-06T00:00:00"/>
    <s v="Same Day"/>
    <s v="JD-16060"/>
    <s v="Julia Dunbar"/>
    <x v="0"/>
    <s v="United States"/>
    <s v="Rochester"/>
    <s v="Minnesota"/>
    <n v="55901"/>
    <x v="2"/>
    <s v="OFF-BI-10001071"/>
    <s v="Office Supplies"/>
    <s v="Binders"/>
    <s v="GBC ProClick Punch Binding System"/>
    <n v="127.96"/>
    <n v="2"/>
    <n v="0"/>
    <n v="62.700400000000002"/>
  </r>
  <r>
    <n v="4747"/>
    <s v="CA-2014-168123"/>
    <x v="3"/>
    <x v="916"/>
    <d v="2014-03-06T00:00:00"/>
    <s v="Same Day"/>
    <s v="JD-16060"/>
    <s v="Julia Dunbar"/>
    <x v="0"/>
    <s v="United States"/>
    <s v="Rochester"/>
    <s v="Minnesota"/>
    <n v="55901"/>
    <x v="2"/>
    <s v="OFF-BI-10001097"/>
    <s v="Office Supplies"/>
    <s v="Binders"/>
    <s v="Avery Hole Reinforcements"/>
    <n v="18.690000000000001"/>
    <n v="3"/>
    <n v="0"/>
    <n v="9.158100000000001"/>
  </r>
  <r>
    <n v="4748"/>
    <s v="CA-2013-120005"/>
    <x v="0"/>
    <x v="840"/>
    <d v="2013-03-04T00:00:00"/>
    <s v="Same Day"/>
    <s v="TS-21160"/>
    <s v="Theresa Swint"/>
    <x v="1"/>
    <s v="United States"/>
    <s v="San Francisco"/>
    <s v="California"/>
    <n v="94110"/>
    <x v="1"/>
    <s v="OFF-SU-10004782"/>
    <s v="Office Supplies"/>
    <s v="Supplies"/>
    <s v="Elite 5&quot; Scissors"/>
    <n v="25.349999999999998"/>
    <n v="3"/>
    <n v="0"/>
    <n v="7.6049999999999978"/>
  </r>
  <r>
    <n v="4749"/>
    <s v="CA-2013-120005"/>
    <x v="0"/>
    <x v="840"/>
    <d v="2013-03-04T00:00:00"/>
    <s v="Same Day"/>
    <s v="TS-21160"/>
    <s v="Theresa Swint"/>
    <x v="1"/>
    <s v="United States"/>
    <s v="San Francisco"/>
    <s v="California"/>
    <n v="94110"/>
    <x v="1"/>
    <s v="FUR-FU-10000672"/>
    <s v="Furniture"/>
    <s v="Furnishings"/>
    <s v="Executive Impressions 10&quot; Spectator Wall Clock"/>
    <n v="35.28"/>
    <n v="3"/>
    <n v="0"/>
    <n v="11.995199999999997"/>
  </r>
  <r>
    <n v="4750"/>
    <s v="CA-2013-123526"/>
    <x v="0"/>
    <x v="435"/>
    <d v="2013-12-26T00:00:00"/>
    <s v="First Class"/>
    <s v="BV-11245"/>
    <s v="Benjamin Venier"/>
    <x v="1"/>
    <s v="United States"/>
    <s v="Seattle"/>
    <s v="Washington"/>
    <n v="98103"/>
    <x v="1"/>
    <s v="OFF-PA-10002986"/>
    <s v="Office Supplies"/>
    <s v="Paper"/>
    <s v="Xerox 1898"/>
    <n v="33.4"/>
    <n v="5"/>
    <n v="0"/>
    <n v="16.032"/>
  </r>
  <r>
    <n v="4751"/>
    <s v="CA-2013-127649"/>
    <x v="0"/>
    <x v="877"/>
    <d v="2013-10-10T00:00:00"/>
    <s v="First Class"/>
    <s v="DL-13495"/>
    <s v="Dionis Lloyd"/>
    <x v="1"/>
    <s v="United States"/>
    <s v="Spokane"/>
    <s v="Washington"/>
    <n v="99207"/>
    <x v="1"/>
    <s v="TEC-MA-10001972"/>
    <s v="Technology"/>
    <s v="Machines"/>
    <s v="Okidata C331dn Printer"/>
    <n v="837.59999999999991"/>
    <n v="3"/>
    <n v="0.2"/>
    <n v="62.82000000000005"/>
  </r>
  <r>
    <n v="4752"/>
    <s v="CA-2013-159989"/>
    <x v="0"/>
    <x v="10"/>
    <d v="2013-12-14T00:00:00"/>
    <s v="Standard Class"/>
    <s v="EB-13870"/>
    <s v="Emily Burns"/>
    <x v="0"/>
    <s v="United States"/>
    <s v="Franklin"/>
    <s v="Tennessee"/>
    <n v="37064"/>
    <x v="0"/>
    <s v="TEC-PH-10000169"/>
    <s v="Technology"/>
    <s v="Phones"/>
    <s v="ARKON Windshield Dashboard Air Vent Car Mount Holder"/>
    <n v="40.68"/>
    <n v="3"/>
    <n v="0.2"/>
    <n v="-9.153000000000004"/>
  </r>
  <r>
    <n v="4753"/>
    <s v="CA-2014-103499"/>
    <x v="3"/>
    <x v="225"/>
    <d v="2014-11-25T00:00:00"/>
    <s v="Standard Class"/>
    <s v="ES-14020"/>
    <s v="Erica Smith"/>
    <x v="0"/>
    <s v="United States"/>
    <s v="Jackson"/>
    <s v="Tennessee"/>
    <n v="38301"/>
    <x v="0"/>
    <s v="FUR-CH-10001482"/>
    <s v="Furniture"/>
    <s v="Chairs"/>
    <s v="Office Star - Mesh Screen back chair with Vinyl seat"/>
    <n v="209.56799999999998"/>
    <n v="2"/>
    <n v="0.2"/>
    <n v="-23.576400000000007"/>
  </r>
  <r>
    <n v="4754"/>
    <s v="US-2012-167220"/>
    <x v="1"/>
    <x v="295"/>
    <d v="2012-12-16T00:00:00"/>
    <s v="Standard Class"/>
    <s v="JB-15925"/>
    <s v="Joni Blumstein"/>
    <x v="0"/>
    <s v="United States"/>
    <s v="Austin"/>
    <s v="Texas"/>
    <n v="78745"/>
    <x v="2"/>
    <s v="TEC-AC-10002018"/>
    <s v="Technology"/>
    <s v="Accessories"/>
    <s v="AmazonBasics 3-Button USB Wired Mouse"/>
    <n v="22.368000000000002"/>
    <n v="4"/>
    <n v="0.2"/>
    <n v="6.4308000000000014"/>
  </r>
  <r>
    <n v="4755"/>
    <s v="CA-2014-126354"/>
    <x v="3"/>
    <x v="447"/>
    <d v="2014-02-09T00:00:00"/>
    <s v="Standard Class"/>
    <s v="SC-20380"/>
    <s v="Shahid Collister"/>
    <x v="0"/>
    <s v="United States"/>
    <s v="Pembroke Pines"/>
    <s v="Florida"/>
    <n v="33024"/>
    <x v="0"/>
    <s v="OFF-BI-10000301"/>
    <s v="Office Supplies"/>
    <s v="Binders"/>
    <s v="GBC Instant Report Kit"/>
    <n v="3.8820000000000006"/>
    <n v="2"/>
    <n v="0.7"/>
    <n v="-2.5880000000000001"/>
  </r>
  <r>
    <n v="4756"/>
    <s v="CA-2014-126354"/>
    <x v="3"/>
    <x v="447"/>
    <d v="2014-02-09T00:00:00"/>
    <s v="Standard Class"/>
    <s v="SC-20380"/>
    <s v="Shahid Collister"/>
    <x v="0"/>
    <s v="United States"/>
    <s v="Pembroke Pines"/>
    <s v="Florida"/>
    <n v="33024"/>
    <x v="0"/>
    <s v="OFF-PA-10004381"/>
    <s v="Office Supplies"/>
    <s v="Paper"/>
    <s v="14-7/8 x 11 Blue Bar Computer Printout Paper"/>
    <n v="115.29600000000001"/>
    <n v="3"/>
    <n v="0.2"/>
    <n v="40.353599999999986"/>
  </r>
  <r>
    <n v="4757"/>
    <s v="CA-2014-169817"/>
    <x v="3"/>
    <x v="296"/>
    <d v="2014-09-26T00:00:00"/>
    <s v="Standard Class"/>
    <s v="EB-13870"/>
    <s v="Emily Burns"/>
    <x v="0"/>
    <s v="United States"/>
    <s v="Philadelphia"/>
    <s v="Pennsylvania"/>
    <n v="19143"/>
    <x v="3"/>
    <s v="OFF-BI-10004141"/>
    <s v="Office Supplies"/>
    <s v="Binders"/>
    <s v="Insertable Tab Indexes For Data Binders"/>
    <n v="1.9080000000000004"/>
    <n v="2"/>
    <n v="0.7"/>
    <n v="-1.5264000000000002"/>
  </r>
  <r>
    <n v="4758"/>
    <s v="US-2014-144582"/>
    <x v="3"/>
    <x v="504"/>
    <d v="2014-05-06T00:00:00"/>
    <s v="Standard Class"/>
    <s v="TC-21475"/>
    <s v="Tony Chapman"/>
    <x v="2"/>
    <s v="United States"/>
    <s v="Danville"/>
    <s v="Illinois"/>
    <n v="61832"/>
    <x v="2"/>
    <s v="OFF-BI-10001575"/>
    <s v="Office Supplies"/>
    <s v="Binders"/>
    <s v="GBC Linen Binding Covers"/>
    <n v="43.371999999999993"/>
    <n v="7"/>
    <n v="0.8"/>
    <n v="-69.395200000000031"/>
  </r>
  <r>
    <n v="4759"/>
    <s v="CA-2011-121573"/>
    <x v="2"/>
    <x v="935"/>
    <d v="2011-11-07T00:00:00"/>
    <s v="Standard Class"/>
    <s v="SG-20605"/>
    <s v="Speros Goranitis"/>
    <x v="0"/>
    <s v="United States"/>
    <s v="New York City"/>
    <s v="New York"/>
    <n v="10009"/>
    <x v="3"/>
    <s v="TEC-PH-10000984"/>
    <s v="Technology"/>
    <s v="Phones"/>
    <s v="Panasonic KX-TG9471B"/>
    <n v="783.96"/>
    <n v="4"/>
    <n v="0"/>
    <n v="219.50880000000006"/>
  </r>
  <r>
    <n v="4760"/>
    <s v="CA-2011-121573"/>
    <x v="2"/>
    <x v="935"/>
    <d v="2011-11-07T00:00:00"/>
    <s v="Standard Class"/>
    <s v="SG-20605"/>
    <s v="Speros Goranitis"/>
    <x v="0"/>
    <s v="United States"/>
    <s v="New York City"/>
    <s v="New York"/>
    <n v="10009"/>
    <x v="3"/>
    <s v="OFF-BI-10000666"/>
    <s v="Office Supplies"/>
    <s v="Binders"/>
    <s v="Surelock Post Binders"/>
    <n v="48.896000000000001"/>
    <n v="2"/>
    <n v="0.2"/>
    <n v="18.335999999999999"/>
  </r>
  <r>
    <n v="4761"/>
    <s v="CA-2011-121573"/>
    <x v="2"/>
    <x v="935"/>
    <d v="2011-11-07T00:00:00"/>
    <s v="Standard Class"/>
    <s v="SG-20605"/>
    <s v="Speros Goranitis"/>
    <x v="0"/>
    <s v="United States"/>
    <s v="New York City"/>
    <s v="New York"/>
    <n v="10009"/>
    <x v="3"/>
    <s v="OFF-BI-10003712"/>
    <s v="Office Supplies"/>
    <s v="Binders"/>
    <s v="Acco Pressboard Covers with Storage Hooks, 14 7/8&quot; x 11&quot;, Light Blue"/>
    <n v="7.8560000000000008"/>
    <n v="2"/>
    <n v="0.2"/>
    <n v="2.8477999999999994"/>
  </r>
  <r>
    <n v="4762"/>
    <s v="CA-2013-117660"/>
    <x v="0"/>
    <x v="945"/>
    <d v="2014-01-05T00:00:00"/>
    <s v="Standard Class"/>
    <s v="BM-11785"/>
    <s v="Bryan Mills"/>
    <x v="0"/>
    <s v="United States"/>
    <s v="Columbus"/>
    <s v="Ohio"/>
    <n v="43229"/>
    <x v="3"/>
    <s v="OFF-LA-10003720"/>
    <s v="Office Supplies"/>
    <s v="Labels"/>
    <s v="Avery 487"/>
    <n v="5.9039999999999999"/>
    <n v="2"/>
    <n v="0.2"/>
    <n v="1.9925999999999999"/>
  </r>
  <r>
    <n v="4763"/>
    <s v="CA-2013-117660"/>
    <x v="0"/>
    <x v="945"/>
    <d v="2014-01-05T00:00:00"/>
    <s v="Standard Class"/>
    <s v="BM-11785"/>
    <s v="Bryan Mills"/>
    <x v="0"/>
    <s v="United States"/>
    <s v="Columbus"/>
    <s v="Ohio"/>
    <n v="43229"/>
    <x v="3"/>
    <s v="OFF-SU-10001664"/>
    <s v="Office Supplies"/>
    <s v="Supplies"/>
    <s v="Acme Office Executive Series Stainless Steel Trimmers"/>
    <n v="13.712000000000002"/>
    <n v="2"/>
    <n v="0.2"/>
    <n v="1.0284"/>
  </r>
  <r>
    <n v="4764"/>
    <s v="CA-2011-112851"/>
    <x v="2"/>
    <x v="328"/>
    <d v="2011-09-21T00:00:00"/>
    <s v="Standard Class"/>
    <s v="NR-18550"/>
    <s v="Nick Radford"/>
    <x v="0"/>
    <s v="United States"/>
    <s v="Chula Vista"/>
    <s v="California"/>
    <n v="91911"/>
    <x v="1"/>
    <s v="OFF-EN-10001453"/>
    <s v="Office Supplies"/>
    <s v="Envelopes"/>
    <s v="Tyvek Interoffice Envelopes, 9 1/2&quot; x 12 1/2&quot;, 100/Box"/>
    <n v="182.94"/>
    <n v="3"/>
    <n v="0"/>
    <n v="85.981799999999993"/>
  </r>
  <r>
    <n v="4765"/>
    <s v="CA-2014-123701"/>
    <x v="3"/>
    <x v="221"/>
    <d v="2014-11-28T00:00:00"/>
    <s v="First Class"/>
    <s v="PG-18820"/>
    <s v="Patrick Gardner"/>
    <x v="0"/>
    <s v="United States"/>
    <s v="San Francisco"/>
    <s v="California"/>
    <n v="94110"/>
    <x v="1"/>
    <s v="OFF-AR-10001860"/>
    <s v="Office Supplies"/>
    <s v="Art"/>
    <s v="BIC Liqua Brite Liner"/>
    <n v="27.76"/>
    <n v="4"/>
    <n v="0"/>
    <n v="9.9936000000000007"/>
  </r>
  <r>
    <n v="4766"/>
    <s v="CA-2012-118227"/>
    <x v="1"/>
    <x v="999"/>
    <d v="2012-04-28T00:00:00"/>
    <s v="Standard Class"/>
    <s v="DB-13270"/>
    <s v="Deborah Brumfield"/>
    <x v="2"/>
    <s v="United States"/>
    <s v="New York City"/>
    <s v="New York"/>
    <n v="10009"/>
    <x v="3"/>
    <s v="OFF-AR-10001044"/>
    <s v="Office Supplies"/>
    <s v="Art"/>
    <s v="BOSTON Ranger #55 Pencil Sharpener, Black"/>
    <n v="25.99"/>
    <n v="1"/>
    <n v="0"/>
    <n v="7.5370999999999988"/>
  </r>
  <r>
    <n v="4767"/>
    <s v="CA-2012-123155"/>
    <x v="1"/>
    <x v="1000"/>
    <d v="2012-03-12T00:00:00"/>
    <s v="First Class"/>
    <s v="NS-18640"/>
    <s v="Noel Staavos"/>
    <x v="1"/>
    <s v="United States"/>
    <s v="San Antonio"/>
    <s v="Texas"/>
    <n v="78207"/>
    <x v="2"/>
    <s v="TEC-AC-10002473"/>
    <s v="Technology"/>
    <s v="Accessories"/>
    <s v="Maxell 4.7GB DVD-R"/>
    <n v="113.52000000000001"/>
    <n v="5"/>
    <n v="0.2"/>
    <n v="29.798999999999999"/>
  </r>
  <r>
    <n v="4768"/>
    <s v="CA-2012-123155"/>
    <x v="1"/>
    <x v="1000"/>
    <d v="2012-03-12T00:00:00"/>
    <s v="First Class"/>
    <s v="NS-18640"/>
    <s v="Noel Staavos"/>
    <x v="1"/>
    <s v="United States"/>
    <s v="San Antonio"/>
    <s v="Texas"/>
    <n v="78207"/>
    <x v="2"/>
    <s v="TEC-PH-10001809"/>
    <s v="Technology"/>
    <s v="Phones"/>
    <s v="Panasonic KX T7736-B Digital phone"/>
    <n v="359.88"/>
    <n v="3"/>
    <n v="0.2"/>
    <n v="22.492499999999993"/>
  </r>
  <r>
    <n v="4769"/>
    <s v="CA-2014-158883"/>
    <x v="3"/>
    <x v="455"/>
    <d v="2014-06-04T00:00:00"/>
    <s v="Same Day"/>
    <s v="CS-11860"/>
    <s v="Cari Schnelling"/>
    <x v="0"/>
    <s v="United States"/>
    <s v="Jacksonville"/>
    <s v="North Carolina"/>
    <n v="28540"/>
    <x v="0"/>
    <s v="OFF-PA-10004733"/>
    <s v="Office Supplies"/>
    <s v="Paper"/>
    <s v="Things To Do Today Spiral Book"/>
    <n v="25.344000000000001"/>
    <n v="4"/>
    <n v="0.2"/>
    <n v="9.1871999999999989"/>
  </r>
  <r>
    <n v="4770"/>
    <s v="US-2013-114888"/>
    <x v="0"/>
    <x v="251"/>
    <d v="2013-09-25T00:00:00"/>
    <s v="Second Class"/>
    <s v="CC-12430"/>
    <s v="Chuck Clark"/>
    <x v="2"/>
    <s v="United States"/>
    <s v="San Francisco"/>
    <s v="California"/>
    <n v="94109"/>
    <x v="1"/>
    <s v="OFF-BI-10003355"/>
    <s v="Office Supplies"/>
    <s v="Binders"/>
    <s v="Cardinal Holdit Business Card Pockets"/>
    <n v="11.952000000000002"/>
    <n v="3"/>
    <n v="0.2"/>
    <n v="4.1832000000000003"/>
  </r>
  <r>
    <n v="4771"/>
    <s v="US-2013-114888"/>
    <x v="0"/>
    <x v="251"/>
    <d v="2013-09-25T00:00:00"/>
    <s v="Second Class"/>
    <s v="CC-12430"/>
    <s v="Chuck Clark"/>
    <x v="2"/>
    <s v="United States"/>
    <s v="San Francisco"/>
    <s v="California"/>
    <n v="94109"/>
    <x v="1"/>
    <s v="OFF-SU-10001212"/>
    <s v="Office Supplies"/>
    <s v="Supplies"/>
    <s v="Kleencut Forged Office Shears by Acme United Corporation"/>
    <n v="6.24"/>
    <n v="3"/>
    <n v="0"/>
    <n v="1.8719999999999997"/>
  </r>
  <r>
    <n v="4772"/>
    <s v="US-2011-167262"/>
    <x v="2"/>
    <x v="656"/>
    <d v="2011-11-03T00:00:00"/>
    <s v="Second Class"/>
    <s v="AC-10450"/>
    <s v="Amy Cox"/>
    <x v="0"/>
    <s v="United States"/>
    <s v="Avondale"/>
    <s v="Arizona"/>
    <n v="85323"/>
    <x v="1"/>
    <s v="TEC-PH-10000486"/>
    <s v="Technology"/>
    <s v="Phones"/>
    <s v="Plantronics HL10 Handset Lifter"/>
    <n v="742.33600000000001"/>
    <n v="8"/>
    <n v="0.2"/>
    <n v="83.512799999999913"/>
  </r>
  <r>
    <n v="4773"/>
    <s v="CA-2014-119746"/>
    <x v="3"/>
    <x v="51"/>
    <d v="2014-11-28T00:00:00"/>
    <s v="Standard Class"/>
    <s v="CM-12385"/>
    <s v="Christopher Martinez"/>
    <x v="0"/>
    <s v="United States"/>
    <s v="Chicago"/>
    <s v="Illinois"/>
    <n v="60610"/>
    <x v="2"/>
    <s v="FUR-FU-10004909"/>
    <s v="Furniture"/>
    <s v="Furnishings"/>
    <s v="Contemporary Wood/Metal Frame"/>
    <n v="6.4640000000000004"/>
    <n v="1"/>
    <n v="0.6"/>
    <n v="-4.0400000000000009"/>
  </r>
  <r>
    <n v="4774"/>
    <s v="CA-2014-119746"/>
    <x v="3"/>
    <x v="51"/>
    <d v="2014-11-28T00:00:00"/>
    <s v="Standard Class"/>
    <s v="CM-12385"/>
    <s v="Christopher Martinez"/>
    <x v="0"/>
    <s v="United States"/>
    <s v="Chicago"/>
    <s v="Illinois"/>
    <n v="60610"/>
    <x v="2"/>
    <s v="OFF-LA-10001613"/>
    <s v="Office Supplies"/>
    <s v="Labels"/>
    <s v="Avery File Folder Labels"/>
    <n v="11.52"/>
    <n v="5"/>
    <n v="0.2"/>
    <n v="4.1760000000000002"/>
  </r>
  <r>
    <n v="4775"/>
    <s v="CA-2014-119746"/>
    <x v="3"/>
    <x v="51"/>
    <d v="2014-11-28T00:00:00"/>
    <s v="Standard Class"/>
    <s v="CM-12385"/>
    <s v="Christopher Martinez"/>
    <x v="0"/>
    <s v="United States"/>
    <s v="Chicago"/>
    <s v="Illinois"/>
    <n v="60610"/>
    <x v="2"/>
    <s v="TEC-PH-10004447"/>
    <s v="Technology"/>
    <s v="Phones"/>
    <s v="Toshiba IPT2010-SD IP Telephone"/>
    <n v="222.38400000000001"/>
    <n v="2"/>
    <n v="0.2"/>
    <n v="16.678799999999995"/>
  </r>
  <r>
    <n v="4776"/>
    <s v="CA-2014-108091"/>
    <x v="3"/>
    <x v="673"/>
    <d v="2014-11-22T00:00:00"/>
    <s v="Standard Class"/>
    <s v="EK-13795"/>
    <s v="Eileen Kiefer"/>
    <x v="2"/>
    <s v="United States"/>
    <s v="Escondido"/>
    <s v="California"/>
    <n v="92025"/>
    <x v="1"/>
    <s v="OFF-AR-10000255"/>
    <s v="Office Supplies"/>
    <s v="Art"/>
    <s v="Newell 328"/>
    <n v="23.36"/>
    <n v="4"/>
    <n v="0"/>
    <n v="6.073599999999999"/>
  </r>
  <r>
    <n v="4777"/>
    <s v="CA-2013-101630"/>
    <x v="0"/>
    <x v="317"/>
    <d v="2013-02-23T00:00:00"/>
    <s v="Second Class"/>
    <s v="CK-12760"/>
    <s v="Cyma Kinney"/>
    <x v="1"/>
    <s v="United States"/>
    <s v="Long Beach"/>
    <s v="New York"/>
    <n v="11561"/>
    <x v="3"/>
    <s v="OFF-LA-10004425"/>
    <s v="Office Supplies"/>
    <s v="Labels"/>
    <s v="Staples"/>
    <n v="8.67"/>
    <n v="3"/>
    <n v="0"/>
    <n v="4.0749000000000004"/>
  </r>
  <r>
    <n v="4778"/>
    <s v="CA-2013-101630"/>
    <x v="0"/>
    <x v="317"/>
    <d v="2013-02-23T00:00:00"/>
    <s v="Second Class"/>
    <s v="CK-12760"/>
    <s v="Cyma Kinney"/>
    <x v="1"/>
    <s v="United States"/>
    <s v="Long Beach"/>
    <s v="New York"/>
    <n v="11561"/>
    <x v="3"/>
    <s v="OFF-SU-10001664"/>
    <s v="Office Supplies"/>
    <s v="Supplies"/>
    <s v="Acme Office Executive Series Stainless Steel Trimmers"/>
    <n v="25.71"/>
    <n v="3"/>
    <n v="0"/>
    <n v="6.6846000000000005"/>
  </r>
  <r>
    <n v="4779"/>
    <s v="CA-2014-132346"/>
    <x v="3"/>
    <x v="659"/>
    <d v="2014-11-12T00:00:00"/>
    <s v="Standard Class"/>
    <s v="PK-19075"/>
    <s v="Pete Kriz"/>
    <x v="0"/>
    <s v="United States"/>
    <s v="Newark"/>
    <s v="Delaware"/>
    <n v="19711"/>
    <x v="3"/>
    <s v="OFF-AP-10000696"/>
    <s v="Office Supplies"/>
    <s v="Appliances"/>
    <s v="Holmes Odor Grabber"/>
    <n v="100.94"/>
    <n v="7"/>
    <n v="0"/>
    <n v="33.310199999999995"/>
  </r>
  <r>
    <n v="4780"/>
    <s v="CA-2011-150301"/>
    <x v="2"/>
    <x v="1001"/>
    <d v="2011-07-10T00:00:00"/>
    <s v="First Class"/>
    <s v="MH-18025"/>
    <s v="Michelle Huthwaite"/>
    <x v="0"/>
    <s v="United States"/>
    <s v="Buffalo"/>
    <s v="New York"/>
    <n v="14215"/>
    <x v="3"/>
    <s v="FUR-CH-10002647"/>
    <s v="Furniture"/>
    <s v="Chairs"/>
    <s v="Situations Contoured Folding Chairs, 4/Set"/>
    <n v="63.882000000000005"/>
    <n v="1"/>
    <n v="0.1"/>
    <n v="10.647000000000004"/>
  </r>
  <r>
    <n v="4781"/>
    <s v="CA-2011-159310"/>
    <x v="2"/>
    <x v="845"/>
    <d v="2011-11-12T00:00:00"/>
    <s v="Standard Class"/>
    <s v="SC-20725"/>
    <s v="Steven Cartwright"/>
    <x v="0"/>
    <s v="United States"/>
    <s v="Houston"/>
    <s v="Texas"/>
    <n v="77070"/>
    <x v="2"/>
    <s v="FUR-CH-10002758"/>
    <s v="Furniture"/>
    <s v="Chairs"/>
    <s v="Hon Deluxe Fabric Upholstered Stacking Chairs, Squared Back"/>
    <n v="683.14399999999989"/>
    <n v="4"/>
    <n v="0.3"/>
    <n v="0"/>
  </r>
  <r>
    <n v="4782"/>
    <s v="CA-2011-159310"/>
    <x v="2"/>
    <x v="845"/>
    <d v="2011-11-12T00:00:00"/>
    <s v="Standard Class"/>
    <s v="SC-20725"/>
    <s v="Steven Cartwright"/>
    <x v="0"/>
    <s v="United States"/>
    <s v="Houston"/>
    <s v="Texas"/>
    <n v="77070"/>
    <x v="2"/>
    <s v="OFF-BI-10000201"/>
    <s v="Office Supplies"/>
    <s v="Binders"/>
    <s v="Avery Triangle Shaped Sheet Lifters, Black, 2/Pack"/>
    <n v="1.4759999999999995"/>
    <n v="3"/>
    <n v="0.8"/>
    <n v="-2.214"/>
  </r>
  <r>
    <n v="4783"/>
    <s v="CA-2011-159310"/>
    <x v="2"/>
    <x v="845"/>
    <d v="2011-11-12T00:00:00"/>
    <s v="Standard Class"/>
    <s v="SC-20725"/>
    <s v="Steven Cartwright"/>
    <x v="0"/>
    <s v="United States"/>
    <s v="Houston"/>
    <s v="Texas"/>
    <n v="77070"/>
    <x v="2"/>
    <s v="OFF-SU-10004115"/>
    <s v="Office Supplies"/>
    <s v="Supplies"/>
    <s v="Acme Stainless Steel Office Snips"/>
    <n v="40.711999999999996"/>
    <n v="7"/>
    <n v="0.2"/>
    <n v="3.5623000000000022"/>
  </r>
  <r>
    <n v="4784"/>
    <s v="US-2014-147984"/>
    <x v="3"/>
    <x v="480"/>
    <d v="2014-02-02T00:00:00"/>
    <s v="Standard Class"/>
    <s v="GB-14575"/>
    <s v="Giulietta Baptist"/>
    <x v="0"/>
    <s v="United States"/>
    <s v="Wichita"/>
    <s v="Kansas"/>
    <n v="67212"/>
    <x v="2"/>
    <s v="OFF-PA-10000806"/>
    <s v="Office Supplies"/>
    <s v="Paper"/>
    <s v="Xerox 1934"/>
    <n v="279.89999999999998"/>
    <n v="5"/>
    <n v="0"/>
    <n v="137.15100000000001"/>
  </r>
  <r>
    <n v="4785"/>
    <s v="CA-2012-104346"/>
    <x v="1"/>
    <x v="555"/>
    <d v="2012-12-16T00:00:00"/>
    <s v="Standard Class"/>
    <s v="IM-15070"/>
    <s v="Irene Maddox"/>
    <x v="0"/>
    <s v="United States"/>
    <s v="Colorado Springs"/>
    <s v="Colorado"/>
    <n v="80906"/>
    <x v="1"/>
    <s v="OFF-AR-10001473"/>
    <s v="Office Supplies"/>
    <s v="Art"/>
    <s v="Newell 313"/>
    <n v="13.120000000000001"/>
    <n v="5"/>
    <n v="0.2"/>
    <n v="1.1480000000000006"/>
  </r>
  <r>
    <n v="4786"/>
    <s v="CA-2012-104346"/>
    <x v="1"/>
    <x v="555"/>
    <d v="2012-12-16T00:00:00"/>
    <s v="Standard Class"/>
    <s v="IM-15070"/>
    <s v="Irene Maddox"/>
    <x v="0"/>
    <s v="United States"/>
    <s v="Colorado Springs"/>
    <s v="Colorado"/>
    <n v="80906"/>
    <x v="1"/>
    <s v="FUR-BO-10003450"/>
    <s v="Furniture"/>
    <s v="Bookcases"/>
    <s v="Bush Westfield Collection Bookcases, Dark Cherry Finish"/>
    <n v="69.576000000000008"/>
    <n v="4"/>
    <n v="0.7"/>
    <n v="-143.79040000000001"/>
  </r>
  <r>
    <n v="4787"/>
    <s v="CA-2012-104346"/>
    <x v="1"/>
    <x v="555"/>
    <d v="2012-12-16T00:00:00"/>
    <s v="Standard Class"/>
    <s v="IM-15070"/>
    <s v="Irene Maddox"/>
    <x v="0"/>
    <s v="United States"/>
    <s v="Colorado Springs"/>
    <s v="Colorado"/>
    <n v="80906"/>
    <x v="1"/>
    <s v="OFF-AR-10001545"/>
    <s v="Office Supplies"/>
    <s v="Art"/>
    <s v="Newell 326"/>
    <n v="4.2240000000000002"/>
    <n v="3"/>
    <n v="0.2"/>
    <n v="0.47519999999999984"/>
  </r>
  <r>
    <n v="4788"/>
    <s v="CA-2012-104346"/>
    <x v="1"/>
    <x v="555"/>
    <d v="2012-12-16T00:00:00"/>
    <s v="Standard Class"/>
    <s v="IM-15070"/>
    <s v="Irene Maddox"/>
    <x v="0"/>
    <s v="United States"/>
    <s v="Colorado Springs"/>
    <s v="Colorado"/>
    <n v="80906"/>
    <x v="1"/>
    <s v="TEC-AC-10004396"/>
    <s v="Technology"/>
    <s v="Accessories"/>
    <s v="Logitech Keyboard K120"/>
    <n v="58.08"/>
    <n v="4"/>
    <n v="0.2"/>
    <n v="-6.5339999999999954"/>
  </r>
  <r>
    <n v="4789"/>
    <s v="CA-2012-104346"/>
    <x v="1"/>
    <x v="555"/>
    <d v="2012-12-16T00:00:00"/>
    <s v="Standard Class"/>
    <s v="IM-15070"/>
    <s v="Irene Maddox"/>
    <x v="0"/>
    <s v="United States"/>
    <s v="Colorado Springs"/>
    <s v="Colorado"/>
    <n v="80906"/>
    <x v="1"/>
    <s v="FUR-FU-10002456"/>
    <s v="Furniture"/>
    <s v="Furnishings"/>
    <s v="Master Caster Door Stop, Large Neon Orange"/>
    <n v="52.416000000000004"/>
    <n v="9"/>
    <n v="0.2"/>
    <n v="15.069600000000007"/>
  </r>
  <r>
    <n v="4790"/>
    <s v="CA-2012-104346"/>
    <x v="1"/>
    <x v="555"/>
    <d v="2012-12-16T00:00:00"/>
    <s v="Standard Class"/>
    <s v="IM-15070"/>
    <s v="Irene Maddox"/>
    <x v="0"/>
    <s v="United States"/>
    <s v="Colorado Springs"/>
    <s v="Colorado"/>
    <n v="80906"/>
    <x v="1"/>
    <s v="FUR-FU-10001473"/>
    <s v="Furniture"/>
    <s v="Furnishings"/>
    <s v="DAX Wood Document Frame"/>
    <n v="54.920000000000009"/>
    <n v="5"/>
    <n v="0.2"/>
    <n v="10.983999999999996"/>
  </r>
  <r>
    <n v="4791"/>
    <s v="CA-2012-104346"/>
    <x v="1"/>
    <x v="555"/>
    <d v="2012-12-16T00:00:00"/>
    <s v="Standard Class"/>
    <s v="IM-15070"/>
    <s v="Irene Maddox"/>
    <x v="0"/>
    <s v="United States"/>
    <s v="Colorado Springs"/>
    <s v="Colorado"/>
    <n v="80906"/>
    <x v="1"/>
    <s v="FUR-TA-10000849"/>
    <s v="Furniture"/>
    <s v="Tables"/>
    <s v="Bevis Rectangular Conference Tables"/>
    <n v="364.95"/>
    <n v="5"/>
    <n v="0.5"/>
    <n v="-248.16599999999994"/>
  </r>
  <r>
    <n v="4792"/>
    <s v="CA-2012-104346"/>
    <x v="1"/>
    <x v="555"/>
    <d v="2012-12-16T00:00:00"/>
    <s v="Standard Class"/>
    <s v="IM-15070"/>
    <s v="Irene Maddox"/>
    <x v="0"/>
    <s v="United States"/>
    <s v="Colorado Springs"/>
    <s v="Colorado"/>
    <n v="80906"/>
    <x v="1"/>
    <s v="OFF-PA-10001166"/>
    <s v="Office Supplies"/>
    <s v="Paper"/>
    <s v="Xerox 1932"/>
    <n v="85.055999999999997"/>
    <n v="3"/>
    <n v="0.2"/>
    <n v="28.706399999999991"/>
  </r>
  <r>
    <n v="4793"/>
    <s v="CA-2012-104346"/>
    <x v="1"/>
    <x v="555"/>
    <d v="2012-12-16T00:00:00"/>
    <s v="Standard Class"/>
    <s v="IM-15070"/>
    <s v="Irene Maddox"/>
    <x v="0"/>
    <s v="United States"/>
    <s v="Colorado Springs"/>
    <s v="Colorado"/>
    <n v="80906"/>
    <x v="1"/>
    <s v="OFF-PA-10003256"/>
    <s v="Office Supplies"/>
    <s v="Paper"/>
    <s v="Avery Personal Creations Heavyweight Cards"/>
    <n v="27.695999999999998"/>
    <n v="3"/>
    <n v="0.2"/>
    <n v="9.6935999999999964"/>
  </r>
  <r>
    <n v="4794"/>
    <s v="US-2012-141684"/>
    <x v="1"/>
    <x v="685"/>
    <d v="2012-07-04T00:00:00"/>
    <s v="Standard Class"/>
    <s v="MM-18055"/>
    <s v="Michelle Moray"/>
    <x v="0"/>
    <s v="United States"/>
    <s v="New York City"/>
    <s v="New York"/>
    <n v="10011"/>
    <x v="3"/>
    <s v="OFF-PA-10002870"/>
    <s v="Office Supplies"/>
    <s v="Paper"/>
    <s v="Ampad Phone Message Book, Recycled, 400 Message Capacity, 5 ¾” x 11”"/>
    <n v="24.96"/>
    <n v="4"/>
    <n v="0"/>
    <n v="11.231999999999999"/>
  </r>
  <r>
    <n v="4795"/>
    <s v="CA-2012-144722"/>
    <x v="1"/>
    <x v="199"/>
    <d v="2012-03-23T00:00:00"/>
    <s v="Standard Class"/>
    <s v="MF-18250"/>
    <s v="Monica Federle"/>
    <x v="1"/>
    <s v="United States"/>
    <s v="Los Angeles"/>
    <s v="California"/>
    <n v="90036"/>
    <x v="1"/>
    <s v="FUR-FU-10001215"/>
    <s v="Furniture"/>
    <s v="Furnishings"/>
    <s v="Howard Miller 11-1/2&quot; Diameter Brentwood Wall Clock"/>
    <n v="43.13"/>
    <n v="1"/>
    <n v="0"/>
    <n v="18.114600000000003"/>
  </r>
  <r>
    <n v="4796"/>
    <s v="CA-2012-120516"/>
    <x v="1"/>
    <x v="863"/>
    <d v="2012-08-17T00:00:00"/>
    <s v="Standard Class"/>
    <s v="CK-12595"/>
    <s v="Clytie Kelty"/>
    <x v="0"/>
    <s v="United States"/>
    <s v="Marietta"/>
    <s v="Georgia"/>
    <n v="30062"/>
    <x v="0"/>
    <s v="OFF-BI-10004187"/>
    <s v="Office Supplies"/>
    <s v="Binders"/>
    <s v="Staples"/>
    <n v="5.64"/>
    <n v="3"/>
    <n v="0"/>
    <n v="2.7071999999999994"/>
  </r>
  <r>
    <n v="4797"/>
    <s v="US-2013-148901"/>
    <x v="0"/>
    <x v="675"/>
    <d v="2013-05-20T00:00:00"/>
    <s v="Standard Class"/>
    <s v="MK-17905"/>
    <s v="Michael Kennedy"/>
    <x v="1"/>
    <s v="United States"/>
    <s v="Jacksonville"/>
    <s v="Florida"/>
    <n v="32216"/>
    <x v="0"/>
    <s v="OFF-BI-10001718"/>
    <s v="Office Supplies"/>
    <s v="Binders"/>
    <s v="GBC DocuBind P50 Personal Binding Machine"/>
    <n v="57.582000000000008"/>
    <n v="3"/>
    <n v="0.7"/>
    <n v="-44.146199999999979"/>
  </r>
  <r>
    <n v="4798"/>
    <s v="US-2013-148901"/>
    <x v="0"/>
    <x v="675"/>
    <d v="2013-05-20T00:00:00"/>
    <s v="Standard Class"/>
    <s v="MK-17905"/>
    <s v="Michael Kennedy"/>
    <x v="1"/>
    <s v="United States"/>
    <s v="Jacksonville"/>
    <s v="Florida"/>
    <n v="32216"/>
    <x v="0"/>
    <s v="OFF-PA-10004983"/>
    <s v="Office Supplies"/>
    <s v="Paper"/>
    <s v="Xerox 23"/>
    <n v="31.104000000000006"/>
    <n v="6"/>
    <n v="0.2"/>
    <n v="10.8864"/>
  </r>
  <r>
    <n v="4799"/>
    <s v="US-2013-148901"/>
    <x v="0"/>
    <x v="675"/>
    <d v="2013-05-20T00:00:00"/>
    <s v="Standard Class"/>
    <s v="MK-17905"/>
    <s v="Michael Kennedy"/>
    <x v="1"/>
    <s v="United States"/>
    <s v="Jacksonville"/>
    <s v="Florida"/>
    <n v="32216"/>
    <x v="0"/>
    <s v="FUR-FU-10002396"/>
    <s v="Furniture"/>
    <s v="Furnishings"/>
    <s v="DAX Copper Panel Document Frame, 5 x 7 Size"/>
    <n v="30.192"/>
    <n v="3"/>
    <n v="0.2"/>
    <n v="8.3028000000000031"/>
  </r>
  <r>
    <n v="4800"/>
    <s v="US-2013-148901"/>
    <x v="0"/>
    <x v="675"/>
    <d v="2013-05-20T00:00:00"/>
    <s v="Standard Class"/>
    <s v="MK-17905"/>
    <s v="Michael Kennedy"/>
    <x v="1"/>
    <s v="United States"/>
    <s v="Jacksonville"/>
    <s v="Florida"/>
    <n v="32216"/>
    <x v="0"/>
    <s v="TEC-PH-10003988"/>
    <s v="Technology"/>
    <s v="Phones"/>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s v="Florida"/>
    <n v="32216"/>
    <x v="0"/>
    <s v="OFF-AR-10002467"/>
    <s v="Office Supplies"/>
    <s v="Art"/>
    <s v="Dixon Ticonderoga Pencils"/>
    <n v="4.7679999999999998"/>
    <n v="2"/>
    <n v="0.2"/>
    <n v="0.41720000000000046"/>
  </r>
  <r>
    <n v="4802"/>
    <s v="US-2013-148901"/>
    <x v="0"/>
    <x v="675"/>
    <d v="2013-05-20T00:00:00"/>
    <s v="Standard Class"/>
    <s v="MK-17905"/>
    <s v="Michael Kennedy"/>
    <x v="1"/>
    <s v="United States"/>
    <s v="Jacksonville"/>
    <s v="Florida"/>
    <n v="32216"/>
    <x v="0"/>
    <s v="OFF-BI-10004002"/>
    <s v="Office Supplies"/>
    <s v="Binders"/>
    <s v="Wilson Jones International Size A4 Ring Binders"/>
    <n v="10.380000000000003"/>
    <n v="2"/>
    <n v="0.7"/>
    <n v="-7.6119999999999983"/>
  </r>
  <r>
    <n v="4803"/>
    <s v="US-2013-148901"/>
    <x v="0"/>
    <x v="675"/>
    <d v="2013-05-20T00:00:00"/>
    <s v="Standard Class"/>
    <s v="MK-17905"/>
    <s v="Michael Kennedy"/>
    <x v="1"/>
    <s v="United States"/>
    <s v="Jacksonville"/>
    <s v="Florida"/>
    <n v="32216"/>
    <x v="0"/>
    <s v="OFF-BI-10002309"/>
    <s v="Office Supplies"/>
    <s v="Binders"/>
    <s v="Avery Heavy-Duty EZD  Binder With Locking Rings"/>
    <n v="13.392000000000003"/>
    <n v="8"/>
    <n v="0.7"/>
    <n v="-9.8207999999999984"/>
  </r>
  <r>
    <n v="4804"/>
    <s v="CA-2014-136364"/>
    <x v="3"/>
    <x v="1002"/>
    <d v="2014-07-18T00:00:00"/>
    <s v="Second Class"/>
    <s v="MH-17455"/>
    <s v="Mark Hamilton"/>
    <x v="0"/>
    <s v="United States"/>
    <s v="Philadelphia"/>
    <s v="Pennsylvania"/>
    <n v="19140"/>
    <x v="3"/>
    <s v="TEC-PH-10003885"/>
    <s v="Technology"/>
    <s v="Phones"/>
    <s v="Cisco SPA508G"/>
    <n v="39.593999999999994"/>
    <n v="1"/>
    <n v="0.4"/>
    <n v="-7.2589000000000041"/>
  </r>
  <r>
    <n v="4805"/>
    <s v="CA-2014-136364"/>
    <x v="3"/>
    <x v="1002"/>
    <d v="2014-07-18T00:00:00"/>
    <s v="Second Class"/>
    <s v="MH-17455"/>
    <s v="Mark Hamilton"/>
    <x v="0"/>
    <s v="United States"/>
    <s v="Philadelphia"/>
    <s v="Pennsylvania"/>
    <n v="19140"/>
    <x v="3"/>
    <s v="FUR-FU-10002501"/>
    <s v="Furniture"/>
    <s v="Furnishings"/>
    <s v="Nu-Dell Executive Frame"/>
    <n v="91.00800000000001"/>
    <n v="9"/>
    <n v="0.2"/>
    <n v="19.339199999999998"/>
  </r>
  <r>
    <n v="4806"/>
    <s v="CA-2012-137708"/>
    <x v="1"/>
    <x v="6"/>
    <d v="2012-11-25T00:00:00"/>
    <s v="Second Class"/>
    <s v="NG-18430"/>
    <s v="Nathan Gelder"/>
    <x v="0"/>
    <s v="United States"/>
    <s v="Los Angeles"/>
    <s v="California"/>
    <n v="90008"/>
    <x v="1"/>
    <s v="OFF-PA-10000176"/>
    <s v="Office Supplies"/>
    <s v="Paper"/>
    <s v="Xerox 1887"/>
    <n v="37.94"/>
    <n v="2"/>
    <n v="0"/>
    <n v="18.211199999999998"/>
  </r>
  <r>
    <n v="4807"/>
    <s v="CA-2012-137708"/>
    <x v="1"/>
    <x v="6"/>
    <d v="2012-11-25T00:00:00"/>
    <s v="Second Class"/>
    <s v="NG-18430"/>
    <s v="Nathan Gelder"/>
    <x v="0"/>
    <s v="United States"/>
    <s v="Los Angeles"/>
    <s v="California"/>
    <n v="90008"/>
    <x v="1"/>
    <s v="OFF-PA-10000327"/>
    <s v="Office Supplies"/>
    <s v="Paper"/>
    <s v="Xerox 1971"/>
    <n v="42.800000000000004"/>
    <n v="10"/>
    <n v="0"/>
    <n v="19.259999999999998"/>
  </r>
  <r>
    <n v="4808"/>
    <s v="CA-2012-137708"/>
    <x v="1"/>
    <x v="6"/>
    <d v="2012-11-25T00:00:00"/>
    <s v="Second Class"/>
    <s v="NG-18430"/>
    <s v="Nathan Gelder"/>
    <x v="0"/>
    <s v="United States"/>
    <s v="Los Angeles"/>
    <s v="California"/>
    <n v="90008"/>
    <x v="1"/>
    <s v="OFF-ST-10004634"/>
    <s v="Office Supplies"/>
    <s v="Storage"/>
    <s v="Personal Folder Holder, Ebony"/>
    <n v="33.630000000000003"/>
    <n v="3"/>
    <n v="0"/>
    <n v="10.088999999999999"/>
  </r>
  <r>
    <n v="4809"/>
    <s v="CA-2011-149055"/>
    <x v="2"/>
    <x v="533"/>
    <d v="2011-11-28T00:00:00"/>
    <s v="Standard Class"/>
    <s v="PB-19210"/>
    <s v="Phillip Breyer"/>
    <x v="1"/>
    <s v="United States"/>
    <s v="Philadelphia"/>
    <s v="Pennsylvania"/>
    <n v="19134"/>
    <x v="3"/>
    <s v="OFF-EN-10003040"/>
    <s v="Office Supplies"/>
    <s v="Envelopes"/>
    <s v="Quality Park Security Envelopes"/>
    <n v="62.808000000000007"/>
    <n v="3"/>
    <n v="0.2"/>
    <n v="21.197700000000001"/>
  </r>
  <r>
    <n v="4810"/>
    <s v="CA-2012-151589"/>
    <x v="1"/>
    <x v="17"/>
    <d v="2012-12-30T00:00:00"/>
    <s v="First Class"/>
    <s v="RE-19450"/>
    <s v="Richard Eichhorn"/>
    <x v="0"/>
    <s v="United States"/>
    <s v="Eau Claire"/>
    <s v="Wisconsin"/>
    <n v="54703"/>
    <x v="2"/>
    <s v="OFF-PA-10003228"/>
    <s v="Office Supplies"/>
    <s v="Paper"/>
    <s v="Xerox 1917"/>
    <n v="195.64"/>
    <n v="4"/>
    <n v="0"/>
    <n v="91.950799999999987"/>
  </r>
  <r>
    <n v="4811"/>
    <s v="CA-2012-151589"/>
    <x v="1"/>
    <x v="17"/>
    <d v="2012-12-30T00:00:00"/>
    <s v="First Class"/>
    <s v="RE-19450"/>
    <s v="Richard Eichhorn"/>
    <x v="0"/>
    <s v="United States"/>
    <s v="Eau Claire"/>
    <s v="Wisconsin"/>
    <n v="54703"/>
    <x v="2"/>
    <s v="TEC-PH-10004345"/>
    <s v="Technology"/>
    <s v="Phones"/>
    <s v="Cisco SPA 502G IP Phone"/>
    <n v="239.9"/>
    <n v="2"/>
    <n v="0"/>
    <n v="71.97"/>
  </r>
  <r>
    <n v="4812"/>
    <s v="CA-2013-121370"/>
    <x v="0"/>
    <x v="696"/>
    <d v="2013-11-20T00:00:00"/>
    <s v="Second Class"/>
    <s v="EB-14110"/>
    <s v="Eugene Barchas"/>
    <x v="0"/>
    <s v="United States"/>
    <s v="Philadelphia"/>
    <s v="Pennsylvania"/>
    <n v="19134"/>
    <x v="3"/>
    <s v="FUR-CH-10000785"/>
    <s v="Furniture"/>
    <s v="Chairs"/>
    <s v="Global Ergonomic Managers Chair"/>
    <n v="380.05799999999994"/>
    <n v="3"/>
    <n v="0.3"/>
    <n v="-21.717600000000004"/>
  </r>
  <r>
    <n v="4813"/>
    <s v="CA-2013-121370"/>
    <x v="0"/>
    <x v="696"/>
    <d v="2013-11-20T00:00:00"/>
    <s v="Second Class"/>
    <s v="EB-14110"/>
    <s v="Eugene Barchas"/>
    <x v="0"/>
    <s v="United States"/>
    <s v="Philadelphia"/>
    <s v="Pennsylvania"/>
    <n v="19134"/>
    <x v="3"/>
    <s v="TEC-CO-10004115"/>
    <s v="Technology"/>
    <s v="Copiers"/>
    <s v="Sharp AL-1530CS Digital Copier"/>
    <n v="1199.9759999999999"/>
    <n v="4"/>
    <n v="0.4"/>
    <n v="179.99639999999999"/>
  </r>
  <r>
    <n v="4814"/>
    <s v="CA-2013-121370"/>
    <x v="0"/>
    <x v="696"/>
    <d v="2013-11-20T00:00:00"/>
    <s v="Second Class"/>
    <s v="EB-14110"/>
    <s v="Eugene Barchas"/>
    <x v="0"/>
    <s v="United States"/>
    <s v="Philadelphia"/>
    <s v="Pennsylvania"/>
    <n v="19134"/>
    <x v="3"/>
    <s v="FUR-FU-10002813"/>
    <s v="Furniture"/>
    <s v="Furnishings"/>
    <s v="DAX Contemporary Wood Frame with Silver Metal Mat, Desktop, 11 x 14 Size"/>
    <n v="48.576000000000001"/>
    <n v="3"/>
    <n v="0.2"/>
    <n v="9.7151999999999941"/>
  </r>
  <r>
    <n v="4815"/>
    <s v="CA-2013-111696"/>
    <x v="0"/>
    <x v="541"/>
    <d v="2013-05-11T00:00:00"/>
    <s v="First Class"/>
    <s v="TB-21625"/>
    <s v="Trudy Brown"/>
    <x v="0"/>
    <s v="United States"/>
    <s v="Los Angeles"/>
    <s v="California"/>
    <n v="90004"/>
    <x v="1"/>
    <s v="OFF-PA-10002751"/>
    <s v="Office Supplies"/>
    <s v="Paper"/>
    <s v="Xerox 1920"/>
    <n v="17.940000000000001"/>
    <n v="3"/>
    <n v="0"/>
    <n v="8.0730000000000004"/>
  </r>
  <r>
    <n v="4816"/>
    <s v="CA-2011-139598"/>
    <x v="2"/>
    <x v="58"/>
    <d v="2011-12-31T00:00:00"/>
    <s v="Standard Class"/>
    <s v="MG-17695"/>
    <s v="Maureen Gnade"/>
    <x v="0"/>
    <s v="United States"/>
    <s v="Philadelphia"/>
    <s v="Pennsylvania"/>
    <n v="19134"/>
    <x v="3"/>
    <s v="OFF-PA-10004569"/>
    <s v="Office Supplies"/>
    <s v="Paper"/>
    <s v="Wirebound Message Books, Two 4 1/4&quot; x 5&quot; Forms per Page"/>
    <n v="18.264000000000003"/>
    <n v="3"/>
    <n v="0.2"/>
    <n v="6.1640999999999995"/>
  </r>
  <r>
    <n v="4817"/>
    <s v="CA-2011-139598"/>
    <x v="2"/>
    <x v="58"/>
    <d v="2011-12-31T00:00:00"/>
    <s v="Standard Class"/>
    <s v="MG-17695"/>
    <s v="Maureen Gnade"/>
    <x v="0"/>
    <s v="United States"/>
    <s v="Philadelphia"/>
    <s v="Pennsylvania"/>
    <n v="19134"/>
    <x v="3"/>
    <s v="OFF-AP-10002998"/>
    <s v="Office Supplies"/>
    <s v="Appliances"/>
    <s v="Holmes 99% HEPA Air Purifier"/>
    <n v="34.655999999999999"/>
    <n v="2"/>
    <n v="0.2"/>
    <n v="5.6315999999999971"/>
  </r>
  <r>
    <n v="4818"/>
    <s v="CA-2011-139598"/>
    <x v="2"/>
    <x v="58"/>
    <d v="2011-12-31T00:00:00"/>
    <s v="Standard Class"/>
    <s v="MG-17695"/>
    <s v="Maureen Gnade"/>
    <x v="0"/>
    <s v="United States"/>
    <s v="Philadelphia"/>
    <s v="Pennsylvania"/>
    <n v="19134"/>
    <x v="3"/>
    <s v="OFF-AP-10003287"/>
    <s v="Office Supplies"/>
    <s v="Appliances"/>
    <s v="Tripp Lite TLP810NET Broadband Surge for Modem/Fax"/>
    <n v="81.552000000000007"/>
    <n v="2"/>
    <n v="0.2"/>
    <n v="8.1551999999999971"/>
  </r>
  <r>
    <n v="4819"/>
    <s v="CA-2011-139598"/>
    <x v="2"/>
    <x v="58"/>
    <d v="2011-12-31T00:00:00"/>
    <s v="Standard Class"/>
    <s v="MG-17695"/>
    <s v="Maureen Gnade"/>
    <x v="0"/>
    <s v="United States"/>
    <s v="Philadelphia"/>
    <s v="Pennsylvania"/>
    <n v="19134"/>
    <x v="3"/>
    <s v="OFF-ST-10001370"/>
    <s v="Office Supplies"/>
    <s v="Storage"/>
    <s v="Sensible Storage WireTech Storage Systems"/>
    <n v="227.13600000000002"/>
    <n v="4"/>
    <n v="0.2"/>
    <n v="-42.588000000000036"/>
  </r>
  <r>
    <n v="4820"/>
    <s v="CA-2014-117436"/>
    <x v="3"/>
    <x v="110"/>
    <d v="2014-06-15T00:00:00"/>
    <s v="Standard Class"/>
    <s v="LW-17125"/>
    <s v="Liz Willingham"/>
    <x v="0"/>
    <s v="United States"/>
    <s v="Norwich"/>
    <s v="Connecticut"/>
    <n v="6360"/>
    <x v="3"/>
    <s v="OFF-BI-10004040"/>
    <s v="Office Supplies"/>
    <s v="Binders"/>
    <s v="Wilson Jones Impact Binders"/>
    <n v="10.36"/>
    <n v="2"/>
    <n v="0"/>
    <n v="5.0763999999999996"/>
  </r>
  <r>
    <n v="4821"/>
    <s v="CA-2012-140025"/>
    <x v="1"/>
    <x v="1003"/>
    <d v="2012-04-11T00:00:00"/>
    <s v="Standard Class"/>
    <s v="PF-19120"/>
    <s v="Peter Fuller"/>
    <x v="0"/>
    <s v="United States"/>
    <s v="San Antonio"/>
    <s v="Texas"/>
    <n v="78207"/>
    <x v="2"/>
    <s v="OFF-AP-10002651"/>
    <s v="Office Supplies"/>
    <s v="Appliances"/>
    <s v="Hoover Upright Vacuum With Dirt Cup"/>
    <n v="463.24799999999988"/>
    <n v="8"/>
    <n v="0.8"/>
    <n v="-1181.2824000000003"/>
  </r>
  <r>
    <n v="4822"/>
    <s v="CA-2012-140025"/>
    <x v="1"/>
    <x v="1003"/>
    <d v="2012-04-11T00:00:00"/>
    <s v="Standard Class"/>
    <s v="PF-19120"/>
    <s v="Peter Fuller"/>
    <x v="0"/>
    <s v="United States"/>
    <s v="San Antonio"/>
    <s v="Texas"/>
    <n v="78207"/>
    <x v="2"/>
    <s v="TEC-AC-10002402"/>
    <s v="Technology"/>
    <s v="Accessories"/>
    <s v="Razer Kraken PRO Over Ear PC and Music Headset"/>
    <n v="383.952"/>
    <n v="6"/>
    <n v="0.2"/>
    <n v="47.993999999999971"/>
  </r>
  <r>
    <n v="4823"/>
    <s v="CA-2013-134222"/>
    <x v="0"/>
    <x v="212"/>
    <d v="2013-07-12T00:00:00"/>
    <s v="Same Day"/>
    <s v="NZ-18565"/>
    <s v="Nick Zandusky"/>
    <x v="2"/>
    <s v="United States"/>
    <s v="Yuma"/>
    <s v="Arizona"/>
    <n v="85364"/>
    <x v="1"/>
    <s v="OFF-BI-10001658"/>
    <s v="Office Supplies"/>
    <s v="Binders"/>
    <s v="GBC Standard Therm-A-Bind Covers"/>
    <n v="44.856000000000009"/>
    <n v="6"/>
    <n v="0.7"/>
    <n v="-35.884799999999984"/>
  </r>
  <r>
    <n v="4824"/>
    <s v="CA-2013-140018"/>
    <x v="0"/>
    <x v="831"/>
    <d v="2013-11-27T00:00:00"/>
    <s v="Standard Class"/>
    <s v="CK-12205"/>
    <s v="Chloris Kastensmidt"/>
    <x v="0"/>
    <s v="United States"/>
    <s v="Columbus"/>
    <s v="Ohio"/>
    <n v="43229"/>
    <x v="3"/>
    <s v="TEC-MA-10000752"/>
    <s v="Technology"/>
    <s v="Machines"/>
    <s v="Texas Instrument TI-15 Fraction Calculator"/>
    <n v="30.345000000000006"/>
    <n v="7"/>
    <n v="0.7"/>
    <n v="-24.275999999999996"/>
  </r>
  <r>
    <n v="4825"/>
    <s v="CA-2013-140018"/>
    <x v="0"/>
    <x v="831"/>
    <d v="2013-11-27T00:00:00"/>
    <s v="Standard Class"/>
    <s v="CK-12205"/>
    <s v="Chloris Kastensmidt"/>
    <x v="0"/>
    <s v="United States"/>
    <s v="Columbus"/>
    <s v="Ohio"/>
    <n v="43229"/>
    <x v="3"/>
    <s v="FUR-CH-10003817"/>
    <s v="Furniture"/>
    <s v="Chairs"/>
    <s v="Global Value Steno Chair, Gray"/>
    <n v="127.554"/>
    <n v="3"/>
    <n v="0.3"/>
    <n v="-9.1109999999999971"/>
  </r>
  <r>
    <n v="4826"/>
    <s v="CA-2013-140018"/>
    <x v="0"/>
    <x v="831"/>
    <d v="2013-11-27T00:00:00"/>
    <s v="Standard Class"/>
    <s v="CK-12205"/>
    <s v="Chloris Kastensmidt"/>
    <x v="0"/>
    <s v="United States"/>
    <s v="Columbus"/>
    <s v="Ohio"/>
    <n v="43229"/>
    <x v="3"/>
    <s v="FUR-FU-10001876"/>
    <s v="Furniture"/>
    <s v="Furnishings"/>
    <s v="Computer Room Manger, 14&quot;"/>
    <n v="77.951999999999998"/>
    <n v="3"/>
    <n v="0.2"/>
    <n v="15.590399999999995"/>
  </r>
  <r>
    <n v="4827"/>
    <s v="US-2014-136707"/>
    <x v="3"/>
    <x v="105"/>
    <d v="2014-11-16T00:00:00"/>
    <s v="First Class"/>
    <s v="JE-15610"/>
    <s v="Jim Epp"/>
    <x v="1"/>
    <s v="United States"/>
    <s v="Los Angeles"/>
    <s v="California"/>
    <n v="90036"/>
    <x v="1"/>
    <s v="OFF-BI-10003460"/>
    <s v="Office Supplies"/>
    <s v="Binders"/>
    <s v="Acco 3-Hole Punch"/>
    <n v="14.016"/>
    <n v="4"/>
    <n v="0.2"/>
    <n v="4.9055999999999997"/>
  </r>
  <r>
    <n v="4828"/>
    <s v="CA-2011-152562"/>
    <x v="2"/>
    <x v="301"/>
    <d v="2011-11-08T00:00:00"/>
    <s v="Standard Class"/>
    <s v="JO-15145"/>
    <s v="Jack O'Briant"/>
    <x v="1"/>
    <s v="United States"/>
    <s v="Richmond"/>
    <s v="Kentucky"/>
    <n v="40475"/>
    <x v="0"/>
    <s v="OFF-ST-10000464"/>
    <s v="Office Supplies"/>
    <s v="Storage"/>
    <s v="Multi-Use Personal File Cart and Caster Set, Three Stacking Bins"/>
    <n v="69.52"/>
    <n v="2"/>
    <n v="0"/>
    <n v="19.465600000000002"/>
  </r>
  <r>
    <n v="4829"/>
    <s v="CA-2011-152562"/>
    <x v="2"/>
    <x v="301"/>
    <d v="2011-11-08T00:00:00"/>
    <s v="Standard Class"/>
    <s v="JO-15145"/>
    <s v="Jack O'Briant"/>
    <x v="1"/>
    <s v="United States"/>
    <s v="Richmond"/>
    <s v="Kentucky"/>
    <n v="40475"/>
    <x v="0"/>
    <s v="OFF-AR-10001919"/>
    <s v="Office Supplies"/>
    <s v="Art"/>
    <s v="OIC #2 Pencils, Medium Soft"/>
    <n v="5.64"/>
    <n v="3"/>
    <n v="0"/>
    <n v="1.6355999999999997"/>
  </r>
  <r>
    <n v="4830"/>
    <s v="CA-2013-152408"/>
    <x v="0"/>
    <x v="666"/>
    <d v="2013-05-22T00:00:00"/>
    <s v="Standard Class"/>
    <s v="TT-21220"/>
    <s v="Thomas Thornton"/>
    <x v="0"/>
    <s v="United States"/>
    <s v="New York City"/>
    <s v="New York"/>
    <n v="10035"/>
    <x v="3"/>
    <s v="OFF-BI-10002393"/>
    <s v="Office Supplies"/>
    <s v="Binders"/>
    <s v="Binder Posts"/>
    <n v="13.776000000000002"/>
    <n v="3"/>
    <n v="0.2"/>
    <n v="4.4771999999999998"/>
  </r>
  <r>
    <n v="4831"/>
    <s v="CA-2011-120278"/>
    <x v="2"/>
    <x v="845"/>
    <d v="2011-11-12T00:00:00"/>
    <s v="Standard Class"/>
    <s v="MS-17365"/>
    <s v="Maribeth Schnelling"/>
    <x v="0"/>
    <s v="United States"/>
    <s v="Wausau"/>
    <s v="Wisconsin"/>
    <n v="54401"/>
    <x v="2"/>
    <s v="OFF-AP-10001293"/>
    <s v="Office Supplies"/>
    <s v="Appliances"/>
    <s v="Belkin 8 Outlet Surge Protector"/>
    <n v="245.88"/>
    <n v="6"/>
    <n v="0"/>
    <n v="68.846399999999988"/>
  </r>
  <r>
    <n v="4832"/>
    <s v="CA-2011-120278"/>
    <x v="2"/>
    <x v="845"/>
    <d v="2011-11-12T00:00:00"/>
    <s v="Standard Class"/>
    <s v="MS-17365"/>
    <s v="Maribeth Schnelling"/>
    <x v="0"/>
    <s v="United States"/>
    <s v="Wausau"/>
    <s v="Wisconsin"/>
    <n v="54401"/>
    <x v="2"/>
    <s v="OFF-ST-10004258"/>
    <s v="Office Supplies"/>
    <s v="Storage"/>
    <s v="Portable Personal File Box"/>
    <n v="36.630000000000003"/>
    <n v="3"/>
    <n v="0"/>
    <n v="9.8901000000000039"/>
  </r>
  <r>
    <n v="4833"/>
    <s v="CA-2011-120278"/>
    <x v="2"/>
    <x v="845"/>
    <d v="2011-11-12T00:00:00"/>
    <s v="Standard Class"/>
    <s v="MS-17365"/>
    <s v="Maribeth Schnelling"/>
    <x v="0"/>
    <s v="United States"/>
    <s v="Wausau"/>
    <s v="Wisconsin"/>
    <n v="54401"/>
    <x v="2"/>
    <s v="OFF-ST-10002214"/>
    <s v="Office Supplies"/>
    <s v="Storage"/>
    <s v="X-Rack File for Hanging Folders"/>
    <n v="22.58"/>
    <n v="2"/>
    <n v="0"/>
    <n v="5.8707999999999991"/>
  </r>
  <r>
    <n v="4834"/>
    <s v="CA-2011-120278"/>
    <x v="2"/>
    <x v="845"/>
    <d v="2011-11-12T00:00:00"/>
    <s v="Standard Class"/>
    <s v="MS-17365"/>
    <s v="Maribeth Schnelling"/>
    <x v="0"/>
    <s v="United States"/>
    <s v="Wausau"/>
    <s v="Wisconsin"/>
    <n v="54401"/>
    <x v="2"/>
    <s v="OFF-BI-10004970"/>
    <s v="Office Supplies"/>
    <s v="Binders"/>
    <s v="ACCOHIDE 3-Ring Binder, Blue, 1&quot;"/>
    <n v="12.39"/>
    <n v="3"/>
    <n v="0"/>
    <n v="5.8232999999999997"/>
  </r>
  <r>
    <n v="4835"/>
    <s v="CA-2014-167661"/>
    <x v="3"/>
    <x v="361"/>
    <d v="2014-10-11T00:00:00"/>
    <s v="Standard Class"/>
    <s v="MP-18175"/>
    <s v="Mike Pelletier"/>
    <x v="2"/>
    <s v="United States"/>
    <s v="San Francisco"/>
    <s v="California"/>
    <n v="94110"/>
    <x v="1"/>
    <s v="OFF-BI-10002571"/>
    <s v="Office Supplies"/>
    <s v="Binders"/>
    <s v="Avery Framed View Binder, EZD Ring (Locking), Navy, 1 1/2&quot;"/>
    <n v="39.92"/>
    <n v="5"/>
    <n v="0.2"/>
    <n v="13.472999999999999"/>
  </r>
  <r>
    <n v="4836"/>
    <s v="CA-2014-167661"/>
    <x v="3"/>
    <x v="361"/>
    <d v="2014-10-11T00:00:00"/>
    <s v="Standard Class"/>
    <s v="MP-18175"/>
    <s v="Mike Pelletier"/>
    <x v="2"/>
    <s v="United States"/>
    <s v="San Francisco"/>
    <s v="California"/>
    <n v="94110"/>
    <x v="1"/>
    <s v="OFF-PA-10002581"/>
    <s v="Office Supplies"/>
    <s v="Paper"/>
    <s v="Xerox 1951"/>
    <n v="61.96"/>
    <n v="2"/>
    <n v="0"/>
    <n v="27.881999999999998"/>
  </r>
  <r>
    <n v="4837"/>
    <s v="CA-2014-167661"/>
    <x v="3"/>
    <x v="361"/>
    <d v="2014-10-11T00:00:00"/>
    <s v="Standard Class"/>
    <s v="MP-18175"/>
    <s v="Mike Pelletier"/>
    <x v="2"/>
    <s v="United States"/>
    <s v="San Francisco"/>
    <s v="California"/>
    <n v="94110"/>
    <x v="1"/>
    <s v="OFF-BI-10001097"/>
    <s v="Office Supplies"/>
    <s v="Binders"/>
    <s v="Avery Hole Reinforcements"/>
    <n v="19.936000000000003"/>
    <n v="4"/>
    <n v="0.2"/>
    <n v="7.2267999999999999"/>
  </r>
  <r>
    <n v="4838"/>
    <s v="CA-2014-106831"/>
    <x v="3"/>
    <x v="702"/>
    <d v="2014-06-04T00:00:00"/>
    <s v="First Class"/>
    <s v="FH-14350"/>
    <s v="Fred Harton"/>
    <x v="0"/>
    <s v="United States"/>
    <s v="Dublin"/>
    <s v="Ohio"/>
    <n v="43017"/>
    <x v="3"/>
    <s v="OFF-BI-10003429"/>
    <s v="Office Supplies"/>
    <s v="Binders"/>
    <s v="Cardinal HOLDit! Binder Insert Strips,Extra Strips"/>
    <n v="3.7980000000000005"/>
    <n v="2"/>
    <n v="0.7"/>
    <n v="-2.6585999999999999"/>
  </r>
  <r>
    <n v="4839"/>
    <s v="CA-2014-106831"/>
    <x v="3"/>
    <x v="702"/>
    <d v="2014-06-04T00:00:00"/>
    <s v="First Class"/>
    <s v="FH-14350"/>
    <s v="Fred Harton"/>
    <x v="0"/>
    <s v="United States"/>
    <s v="Dublin"/>
    <s v="Ohio"/>
    <n v="43017"/>
    <x v="3"/>
    <s v="OFF-PA-10000682"/>
    <s v="Office Supplies"/>
    <s v="Paper"/>
    <s v="Xerox 1924"/>
    <n v="27.744000000000003"/>
    <n v="6"/>
    <n v="0.2"/>
    <n v="10.057200000000002"/>
  </r>
  <r>
    <n v="4840"/>
    <s v="CA-2014-106831"/>
    <x v="3"/>
    <x v="702"/>
    <d v="2014-06-04T00:00:00"/>
    <s v="First Class"/>
    <s v="FH-14350"/>
    <s v="Fred Harton"/>
    <x v="0"/>
    <s v="United States"/>
    <s v="Dublin"/>
    <s v="Ohio"/>
    <n v="43017"/>
    <x v="3"/>
    <s v="TEC-PH-10001700"/>
    <s v="Technology"/>
    <s v="Phones"/>
    <s v="Panasonic KX-TG6844B Expandable Digital Cordless Telephone"/>
    <n v="158.37599999999998"/>
    <n v="4"/>
    <n v="0.4"/>
    <n v="-34.314799999999991"/>
  </r>
  <r>
    <n v="4841"/>
    <s v="CA-2014-154123"/>
    <x v="3"/>
    <x v="225"/>
    <d v="2014-11-26T00:00:00"/>
    <s v="Standard Class"/>
    <s v="SC-20050"/>
    <s v="Sample Company A"/>
    <x v="2"/>
    <s v="United States"/>
    <s v="Henderson"/>
    <s v="Kentucky"/>
    <n v="42420"/>
    <x v="0"/>
    <s v="FUR-FU-10000629"/>
    <s v="Furniture"/>
    <s v="Furnishings"/>
    <s v="9-3/4 Diameter Round Wall Clock"/>
    <n v="27.58"/>
    <n v="2"/>
    <n v="0"/>
    <n v="11.583600000000001"/>
  </r>
  <r>
    <n v="4842"/>
    <s v="CA-2013-136049"/>
    <x v="0"/>
    <x v="443"/>
    <d v="2013-12-29T00:00:00"/>
    <s v="Standard Class"/>
    <s v="NM-18520"/>
    <s v="Neoma Murray"/>
    <x v="0"/>
    <s v="United States"/>
    <s v="Bowling Green"/>
    <s v="Ohio"/>
    <n v="43402"/>
    <x v="3"/>
    <s v="OFF-BI-10001267"/>
    <s v="Office Supplies"/>
    <s v="Binders"/>
    <s v="Universal Recycled Hanging Pressboard Report Binders, Letter Size"/>
    <n v="5.5530000000000008"/>
    <n v="3"/>
    <n v="0.7"/>
    <n v="-4.0722000000000023"/>
  </r>
  <r>
    <n v="4843"/>
    <s v="CA-2014-118402"/>
    <x v="3"/>
    <x v="365"/>
    <d v="2014-10-05T00:00:00"/>
    <s v="Standard Class"/>
    <s v="JO-15280"/>
    <s v="Jas O'Carroll"/>
    <x v="0"/>
    <s v="United States"/>
    <s v="Memphis"/>
    <s v="Tennessee"/>
    <n v="38109"/>
    <x v="0"/>
    <s v="OFF-ST-10001418"/>
    <s v="Office Supplies"/>
    <s v="Storage"/>
    <s v="Carina Media Storage Towers in Natural &amp; Black"/>
    <n v="243.92"/>
    <n v="5"/>
    <n v="0.2"/>
    <n v="-54.881999999999998"/>
  </r>
  <r>
    <n v="4844"/>
    <s v="US-2013-139388"/>
    <x v="0"/>
    <x v="77"/>
    <d v="2013-11-10T00:00:00"/>
    <s v="First Class"/>
    <s v="CC-12475"/>
    <s v="Cindy Chapman"/>
    <x v="0"/>
    <s v="United States"/>
    <s v="Lakewood"/>
    <s v="New Jersey"/>
    <n v="8701"/>
    <x v="3"/>
    <s v="OFF-FA-10004968"/>
    <s v="Office Supplies"/>
    <s v="Fasteners"/>
    <s v="Rubber Band Ball"/>
    <n v="14.96"/>
    <n v="4"/>
    <n v="0"/>
    <n v="0.2992000000000008"/>
  </r>
  <r>
    <n v="4845"/>
    <s v="US-2011-128685"/>
    <x v="2"/>
    <x v="527"/>
    <d v="2011-04-05T00:00:00"/>
    <s v="First Class"/>
    <s v="MZ-17515"/>
    <s v="Mary Zewe"/>
    <x v="1"/>
    <s v="United States"/>
    <s v="Los Angeles"/>
    <s v="California"/>
    <n v="90008"/>
    <x v="1"/>
    <s v="OFF-BI-10004140"/>
    <s v="Office Supplies"/>
    <s v="Binders"/>
    <s v="Avery Non-Stick Binders"/>
    <n v="7.1840000000000011"/>
    <n v="2"/>
    <n v="0.2"/>
    <n v="2.2449999999999992"/>
  </r>
  <r>
    <n v="4846"/>
    <s v="CA-2012-124044"/>
    <x v="1"/>
    <x v="862"/>
    <d v="2012-07-26T00:00:00"/>
    <s v="Second Class"/>
    <s v="MS-17830"/>
    <s v="Melanie Seite"/>
    <x v="0"/>
    <s v="United States"/>
    <s v="Rochester"/>
    <s v="New York"/>
    <n v="14609"/>
    <x v="3"/>
    <s v="OFF-BI-10003460"/>
    <s v="Office Supplies"/>
    <s v="Binders"/>
    <s v="Acco 3-Hole Punch"/>
    <n v="10.512"/>
    <n v="3"/>
    <n v="0.2"/>
    <n v="3.6791999999999998"/>
  </r>
  <r>
    <n v="4847"/>
    <s v="CA-2011-164469"/>
    <x v="2"/>
    <x v="402"/>
    <d v="2011-06-27T00:00:00"/>
    <s v="Second Class"/>
    <s v="GK-14620"/>
    <s v="Grace Kelly"/>
    <x v="1"/>
    <s v="United States"/>
    <s v="Salem"/>
    <s v="Oregon"/>
    <n v="97301"/>
    <x v="1"/>
    <s v="TEC-PH-10002115"/>
    <s v="Technology"/>
    <s v="Phones"/>
    <s v="Plantronics 81402"/>
    <n v="263.96000000000004"/>
    <n v="5"/>
    <n v="0.2"/>
    <n v="19.796999999999997"/>
  </r>
  <r>
    <n v="4848"/>
    <s v="CA-2011-164469"/>
    <x v="2"/>
    <x v="402"/>
    <d v="2011-06-27T00:00:00"/>
    <s v="Second Class"/>
    <s v="GK-14620"/>
    <s v="Grace Kelly"/>
    <x v="1"/>
    <s v="United States"/>
    <s v="Salem"/>
    <s v="Oregon"/>
    <n v="97301"/>
    <x v="1"/>
    <s v="OFF-AR-10003478"/>
    <s v="Office Supplies"/>
    <s v="Art"/>
    <s v="Avery Hi-Liter EverBold Pen Style Fluorescent Highlighters, 4/Pack"/>
    <n v="71.632000000000005"/>
    <n v="11"/>
    <n v="0.2"/>
    <n v="17.908000000000001"/>
  </r>
  <r>
    <n v="4849"/>
    <s v="CA-2011-164469"/>
    <x v="2"/>
    <x v="402"/>
    <d v="2011-06-27T00:00:00"/>
    <s v="Second Class"/>
    <s v="GK-14620"/>
    <s v="Grace Kelly"/>
    <x v="1"/>
    <s v="United States"/>
    <s v="Salem"/>
    <s v="Oregon"/>
    <n v="97301"/>
    <x v="1"/>
    <s v="OFF-AR-10000475"/>
    <s v="Office Supplies"/>
    <s v="Art"/>
    <s v="Hunt BOSTON Vista Battery-Operated Pencil Sharpener, Black"/>
    <n v="9.3280000000000012"/>
    <n v="1"/>
    <n v="0.2"/>
    <n v="0.8162000000000007"/>
  </r>
  <r>
    <n v="4850"/>
    <s v="CA-2011-107818"/>
    <x v="2"/>
    <x v="78"/>
    <d v="2011-09-14T00:00:00"/>
    <s v="Standard Class"/>
    <s v="MC-17275"/>
    <s v="Marc Crier"/>
    <x v="0"/>
    <s v="United States"/>
    <s v="Pasco"/>
    <s v="Washington"/>
    <n v="99301"/>
    <x v="1"/>
    <s v="OFF-AR-10003045"/>
    <s v="Office Supplies"/>
    <s v="Art"/>
    <s v="Prang Colored Pencils"/>
    <n v="5.88"/>
    <n v="2"/>
    <n v="0"/>
    <n v="2.6459999999999999"/>
  </r>
  <r>
    <n v="4851"/>
    <s v="CA-2011-107818"/>
    <x v="2"/>
    <x v="78"/>
    <d v="2011-09-14T00:00:00"/>
    <s v="Standard Class"/>
    <s v="MC-17275"/>
    <s v="Marc Crier"/>
    <x v="0"/>
    <s v="United States"/>
    <s v="Pasco"/>
    <s v="Washington"/>
    <n v="99301"/>
    <x v="1"/>
    <s v="FUR-CH-10000454"/>
    <s v="Furniture"/>
    <s v="Chairs"/>
    <s v="Hon Deluxe Fabric Upholstered Stacking Chairs, Rounded Back"/>
    <n v="975.92"/>
    <n v="5"/>
    <n v="0.2"/>
    <n v="121.98999999999992"/>
  </r>
  <r>
    <n v="4852"/>
    <s v="CA-2011-107818"/>
    <x v="2"/>
    <x v="78"/>
    <d v="2011-09-14T00:00:00"/>
    <s v="Standard Class"/>
    <s v="MC-17275"/>
    <s v="Marc Crier"/>
    <x v="0"/>
    <s v="United States"/>
    <s v="Pasco"/>
    <s v="Washington"/>
    <n v="99301"/>
    <x v="1"/>
    <s v="OFF-AR-10000380"/>
    <s v="Office Supplies"/>
    <s v="Art"/>
    <s v="Hunt PowerHouse Electric Pencil Sharpener, Blue"/>
    <n v="303.83999999999997"/>
    <n v="8"/>
    <n v="0"/>
    <n v="91.151999999999958"/>
  </r>
  <r>
    <n v="4853"/>
    <s v="CA-2011-107818"/>
    <x v="2"/>
    <x v="78"/>
    <d v="2011-09-14T00:00:00"/>
    <s v="Standard Class"/>
    <s v="MC-17275"/>
    <s v="Marc Crier"/>
    <x v="0"/>
    <s v="United States"/>
    <s v="Pasco"/>
    <s v="Washington"/>
    <n v="99301"/>
    <x v="1"/>
    <s v="OFF-ST-10000736"/>
    <s v="Office Supplies"/>
    <s v="Storage"/>
    <s v="Carina Double Wide Media Storage Towers in Natural &amp; Black"/>
    <n v="485.88"/>
    <n v="6"/>
    <n v="0"/>
    <n v="19.43519999999998"/>
  </r>
  <r>
    <n v="4854"/>
    <s v="CA-2011-113320"/>
    <x v="2"/>
    <x v="432"/>
    <d v="2011-12-15T00:00:00"/>
    <s v="Second Class"/>
    <s v="LH-17155"/>
    <s v="Logan Haushalter"/>
    <x v="0"/>
    <s v="United States"/>
    <s v="Oakland"/>
    <s v="California"/>
    <n v="94601"/>
    <x v="1"/>
    <s v="FUR-FU-10004270"/>
    <s v="Furniture"/>
    <s v="Furnishings"/>
    <s v="Eldon Image Series Desk Accessories, Burgundy"/>
    <n v="12.54"/>
    <n v="3"/>
    <n v="0"/>
    <n v="4.5144000000000002"/>
  </r>
  <r>
    <n v="4855"/>
    <s v="CA-2011-113320"/>
    <x v="2"/>
    <x v="432"/>
    <d v="2011-12-15T00:00:00"/>
    <s v="Second Class"/>
    <s v="LH-17155"/>
    <s v="Logan Haushalter"/>
    <x v="0"/>
    <s v="United States"/>
    <s v="Oakland"/>
    <s v="California"/>
    <n v="94601"/>
    <x v="1"/>
    <s v="OFF-ST-10000617"/>
    <s v="Office Supplies"/>
    <s v="Storage"/>
    <s v="Woodgrain Magazine Files by Perma"/>
    <n v="8.94"/>
    <n v="3"/>
    <n v="0"/>
    <n v="0.62579999999999902"/>
  </r>
  <r>
    <n v="4856"/>
    <s v="CA-2011-113320"/>
    <x v="2"/>
    <x v="432"/>
    <d v="2011-12-15T00:00:00"/>
    <s v="Second Class"/>
    <s v="LH-17155"/>
    <s v="Logan Haushalter"/>
    <x v="0"/>
    <s v="United States"/>
    <s v="Oakland"/>
    <s v="California"/>
    <n v="94601"/>
    <x v="1"/>
    <s v="FUR-FU-10001706"/>
    <s v="Furniture"/>
    <s v="Furnishings"/>
    <s v="Longer-Life Soft White Bulbs"/>
    <n v="9.24"/>
    <n v="3"/>
    <n v="0"/>
    <n v="4.4352"/>
  </r>
  <r>
    <n v="4857"/>
    <s v="CA-2012-137526"/>
    <x v="1"/>
    <x v="1004"/>
    <d v="2012-01-17T00:00:00"/>
    <s v="Standard Class"/>
    <s v="PB-19150"/>
    <s v="Philip Brown"/>
    <x v="0"/>
    <s v="United States"/>
    <s v="Los Angeles"/>
    <s v="California"/>
    <n v="90004"/>
    <x v="1"/>
    <s v="OFF-BI-10003364"/>
    <s v="Office Supplies"/>
    <s v="Binders"/>
    <s v="Binding Machine Supplies"/>
    <n v="70.00800000000001"/>
    <n v="3"/>
    <n v="0.2"/>
    <n v="24.502800000000001"/>
  </r>
  <r>
    <n v="4858"/>
    <s v="CA-2012-137526"/>
    <x v="1"/>
    <x v="1004"/>
    <d v="2012-01-17T00:00:00"/>
    <s v="Standard Class"/>
    <s v="PB-19150"/>
    <s v="Philip Brown"/>
    <x v="0"/>
    <s v="United States"/>
    <s v="Los Angeles"/>
    <s v="California"/>
    <n v="90004"/>
    <x v="1"/>
    <s v="FUR-FU-10001861"/>
    <s v="Furniture"/>
    <s v="Furnishings"/>
    <s v="Floodlight Indoor Halogen Bulbs, 1 Bulb per Pack, 60 Watts"/>
    <n v="77.599999999999994"/>
    <n v="4"/>
    <n v="0"/>
    <n v="38.023999999999994"/>
  </r>
  <r>
    <n v="4859"/>
    <s v="CA-2012-137526"/>
    <x v="1"/>
    <x v="1004"/>
    <d v="2012-01-17T00:00:00"/>
    <s v="Standard Class"/>
    <s v="PB-19150"/>
    <s v="Philip Brown"/>
    <x v="0"/>
    <s v="United States"/>
    <s v="Los Angeles"/>
    <s v="California"/>
    <n v="90004"/>
    <x v="1"/>
    <s v="FUR-FU-10004845"/>
    <s v="Furniture"/>
    <s v="Furnishings"/>
    <s v="Deflect-o EconoMat Nonstudded, No Bevel Mat"/>
    <n v="464.84999999999997"/>
    <n v="9"/>
    <n v="0"/>
    <n v="92.969999999999985"/>
  </r>
  <r>
    <n v="4860"/>
    <s v="CA-2014-136063"/>
    <x v="3"/>
    <x v="934"/>
    <d v="2014-12-20T00:00:00"/>
    <s v="Standard Class"/>
    <s v="SS-20140"/>
    <s v="Saphhira Shifley"/>
    <x v="1"/>
    <s v="United States"/>
    <s v="Oak Park"/>
    <s v="Illinois"/>
    <n v="60302"/>
    <x v="2"/>
    <s v="OFF-AR-10000823"/>
    <s v="Office Supplies"/>
    <s v="Art"/>
    <s v="Newell 307"/>
    <n v="10.192000000000002"/>
    <n v="7"/>
    <n v="0.2"/>
    <n v="1.0192000000000001"/>
  </r>
  <r>
    <n v="4861"/>
    <s v="CA-2013-101546"/>
    <x v="0"/>
    <x v="122"/>
    <d v="2013-12-25T00:00:00"/>
    <s v="Standard Class"/>
    <s v="GK-14620"/>
    <s v="Grace Kelly"/>
    <x v="1"/>
    <s v="United States"/>
    <s v="Morristown"/>
    <s v="New Jersey"/>
    <n v="7960"/>
    <x v="3"/>
    <s v="OFF-BI-10001359"/>
    <s v="Office Supplies"/>
    <s v="Binders"/>
    <s v="GBC DocuBind TL300 Electric Binding System"/>
    <n v="1793.98"/>
    <n v="2"/>
    <n v="0"/>
    <n v="843.17059999999992"/>
  </r>
  <r>
    <n v="4862"/>
    <s v="CA-2011-138940"/>
    <x v="2"/>
    <x v="909"/>
    <d v="2011-04-16T00:00:00"/>
    <s v="Second Class"/>
    <s v="GM-14455"/>
    <s v="Gary Mitchum"/>
    <x v="2"/>
    <s v="United States"/>
    <s v="Austin"/>
    <s v="Texas"/>
    <n v="78745"/>
    <x v="2"/>
    <s v="TEC-PH-10001835"/>
    <s v="Technology"/>
    <s v="Phones"/>
    <s v="Jawbone JAMBOX Wireless Bluetooth Speaker"/>
    <n v="758.35200000000009"/>
    <n v="6"/>
    <n v="0.2"/>
    <n v="265.42320000000001"/>
  </r>
  <r>
    <n v="4863"/>
    <s v="CA-2013-125164"/>
    <x v="0"/>
    <x v="338"/>
    <d v="2013-11-15T00:00:00"/>
    <s v="Standard Class"/>
    <s v="SH-19975"/>
    <s v="Sally Hughsby"/>
    <x v="1"/>
    <s v="United States"/>
    <s v="New York City"/>
    <s v="New York"/>
    <n v="10011"/>
    <x v="3"/>
    <s v="OFF-BI-10001191"/>
    <s v="Office Supplies"/>
    <s v="Binders"/>
    <s v="Canvas Sectional Post Binders"/>
    <n v="20.368000000000002"/>
    <n v="1"/>
    <n v="0.2"/>
    <n v="7.3834"/>
  </r>
  <r>
    <n v="4864"/>
    <s v="CA-2013-125164"/>
    <x v="0"/>
    <x v="338"/>
    <d v="2013-11-15T00:00:00"/>
    <s v="Standard Class"/>
    <s v="SH-19975"/>
    <s v="Sally Hughsby"/>
    <x v="1"/>
    <s v="United States"/>
    <s v="New York City"/>
    <s v="New York"/>
    <n v="10011"/>
    <x v="3"/>
    <s v="OFF-BI-10003982"/>
    <s v="Office Supplies"/>
    <s v="Binders"/>
    <s v="Wilson Jones Century Plastic Molded Ring Binders"/>
    <n v="49.847999999999999"/>
    <n v="3"/>
    <n v="0.2"/>
    <n v="16.823699999999999"/>
  </r>
  <r>
    <n v="4865"/>
    <s v="CA-2014-163531"/>
    <x v="3"/>
    <x v="335"/>
    <d v="2014-07-01T00:00:00"/>
    <s v="Standard Class"/>
    <s v="SC-20725"/>
    <s v="Steven Cartwright"/>
    <x v="0"/>
    <s v="United States"/>
    <s v="New York City"/>
    <s v="New York"/>
    <n v="10024"/>
    <x v="3"/>
    <s v="TEC-PH-10001425"/>
    <s v="Technology"/>
    <s v="Phones"/>
    <s v="Mophie Juice Pack Helium for iPhone"/>
    <n v="239.96999999999997"/>
    <n v="3"/>
    <n v="0"/>
    <n v="67.191599999999994"/>
  </r>
  <r>
    <n v="4866"/>
    <s v="CA-2014-122490"/>
    <x v="3"/>
    <x v="38"/>
    <d v="2014-11-19T00:00:00"/>
    <s v="Standard Class"/>
    <s v="TT-21070"/>
    <s v="Ted Trevino"/>
    <x v="0"/>
    <s v="United States"/>
    <s v="Seattle"/>
    <s v="Washington"/>
    <n v="98103"/>
    <x v="1"/>
    <s v="FUR-CH-10001215"/>
    <s v="Furniture"/>
    <s v="Chairs"/>
    <s v="Global Troy Executive Leather Low-Back Tilter"/>
    <n v="2404.7040000000002"/>
    <n v="6"/>
    <n v="0.2"/>
    <n v="150.29399999999998"/>
  </r>
  <r>
    <n v="4867"/>
    <s v="CA-2014-122490"/>
    <x v="3"/>
    <x v="38"/>
    <d v="2014-11-19T00:00:00"/>
    <s v="Standard Class"/>
    <s v="TT-21070"/>
    <s v="Ted Trevino"/>
    <x v="0"/>
    <s v="United States"/>
    <s v="Seattle"/>
    <s v="Washington"/>
    <n v="98103"/>
    <x v="1"/>
    <s v="OFF-BI-10001718"/>
    <s v="Office Supplies"/>
    <s v="Binders"/>
    <s v="GBC DocuBind P50 Personal Binding Machine"/>
    <n v="563.024"/>
    <n v="11"/>
    <n v="0.2"/>
    <n v="190.02059999999997"/>
  </r>
  <r>
    <n v="4868"/>
    <s v="CA-2014-122490"/>
    <x v="3"/>
    <x v="38"/>
    <d v="2014-11-19T00:00:00"/>
    <s v="Standard Class"/>
    <s v="TT-21070"/>
    <s v="Ted Trevino"/>
    <x v="0"/>
    <s v="United States"/>
    <s v="Seattle"/>
    <s v="Washington"/>
    <n v="98103"/>
    <x v="1"/>
    <s v="OFF-ST-10000991"/>
    <s v="Office Supplies"/>
    <s v="Storage"/>
    <s v="Space Solutions HD Industrial Steel Shelving."/>
    <n v="344.90999999999997"/>
    <n v="3"/>
    <n v="0"/>
    <n v="10.347300000000004"/>
  </r>
  <r>
    <n v="4869"/>
    <s v="CA-2014-122490"/>
    <x v="3"/>
    <x v="38"/>
    <d v="2014-11-19T00:00:00"/>
    <s v="Standard Class"/>
    <s v="TT-21070"/>
    <s v="Ted Trevino"/>
    <x v="0"/>
    <s v="United States"/>
    <s v="Seattle"/>
    <s v="Washington"/>
    <n v="98103"/>
    <x v="1"/>
    <s v="OFF-LA-10001613"/>
    <s v="Office Supplies"/>
    <s v="Labels"/>
    <s v="Avery File Folder Labels"/>
    <n v="8.64"/>
    <n v="3"/>
    <n v="0"/>
    <n v="4.2336"/>
  </r>
  <r>
    <n v="4870"/>
    <s v="CA-2014-131366"/>
    <x v="3"/>
    <x v="221"/>
    <d v="2014-11-30T00:00:00"/>
    <s v="Standard Class"/>
    <s v="SC-20440"/>
    <s v="Shaun Chance"/>
    <x v="1"/>
    <s v="United States"/>
    <s v="Lancaster"/>
    <s v="Pennsylvania"/>
    <n v="17602"/>
    <x v="3"/>
    <s v="TEC-PH-10003437"/>
    <s v="Technology"/>
    <s v="Phones"/>
    <s v="Blue Parrot B250XT Professional Grade Wireless Bluetooth Headset with"/>
    <n v="89.987999999999985"/>
    <n v="2"/>
    <n v="0.4"/>
    <n v="-14.998000000000012"/>
  </r>
  <r>
    <n v="4871"/>
    <s v="CA-2014-131366"/>
    <x v="3"/>
    <x v="221"/>
    <d v="2014-11-30T00:00:00"/>
    <s v="Standard Class"/>
    <s v="SC-20440"/>
    <s v="Shaun Chance"/>
    <x v="1"/>
    <s v="United States"/>
    <s v="Lancaster"/>
    <s v="Pennsylvania"/>
    <n v="17602"/>
    <x v="3"/>
    <s v="OFF-PA-10000675"/>
    <s v="Office Supplies"/>
    <s v="Paper"/>
    <s v="Xerox 1919"/>
    <n v="229.54400000000001"/>
    <n v="7"/>
    <n v="0.2"/>
    <n v="83.209699999999998"/>
  </r>
  <r>
    <n v="4872"/>
    <s v="CA-2014-164042"/>
    <x v="3"/>
    <x v="979"/>
    <d v="2014-05-28T00:00:00"/>
    <s v="Standard Class"/>
    <s v="KL-16645"/>
    <s v="Ken Lonsdale"/>
    <x v="0"/>
    <s v="United States"/>
    <s v="Houston"/>
    <s v="Texas"/>
    <n v="77095"/>
    <x v="2"/>
    <s v="OFF-FA-10000840"/>
    <s v="Office Supplies"/>
    <s v="Fasteners"/>
    <s v="OIC Thumb-Tacks"/>
    <n v="1.8239999999999998"/>
    <n v="2"/>
    <n v="0.2"/>
    <n v="0.61559999999999993"/>
  </r>
  <r>
    <n v="4873"/>
    <s v="CA-2014-164042"/>
    <x v="3"/>
    <x v="979"/>
    <d v="2014-05-28T00:00:00"/>
    <s v="Standard Class"/>
    <s v="KL-16645"/>
    <s v="Ken Lonsdale"/>
    <x v="0"/>
    <s v="United States"/>
    <s v="Houston"/>
    <s v="Texas"/>
    <n v="77095"/>
    <x v="2"/>
    <s v="OFF-AP-10001947"/>
    <s v="Office Supplies"/>
    <s v="Appliances"/>
    <s v="Acco 6 Outlet Guardian Premium Plus Surge Suppressor"/>
    <n v="18.319999999999997"/>
    <n v="5"/>
    <n v="0.8"/>
    <n v="-46.716000000000008"/>
  </r>
  <r>
    <n v="4874"/>
    <s v="CA-2014-164042"/>
    <x v="3"/>
    <x v="979"/>
    <d v="2014-05-28T00:00:00"/>
    <s v="Standard Class"/>
    <s v="KL-16645"/>
    <s v="Ken Lonsdale"/>
    <x v="0"/>
    <s v="United States"/>
    <s v="Houston"/>
    <s v="Texas"/>
    <n v="77095"/>
    <x v="2"/>
    <s v="OFF-ST-10002301"/>
    <s v="Office Supplies"/>
    <s v="Storage"/>
    <s v="Tennsco Commercial Shelving"/>
    <n v="48.816000000000003"/>
    <n v="3"/>
    <n v="0.2"/>
    <n v="-11.593800000000005"/>
  </r>
  <r>
    <n v="4875"/>
    <s v="CA-2014-164042"/>
    <x v="3"/>
    <x v="979"/>
    <d v="2014-05-28T00:00:00"/>
    <s v="Standard Class"/>
    <s v="KL-16645"/>
    <s v="Ken Lonsdale"/>
    <x v="0"/>
    <s v="United States"/>
    <s v="Houston"/>
    <s v="Texas"/>
    <n v="77095"/>
    <x v="2"/>
    <s v="OFF-BI-10001922"/>
    <s v="Office Supplies"/>
    <s v="Binders"/>
    <s v="Storex Dura Pro Binders"/>
    <n v="1.1879999999999997"/>
    <n v="1"/>
    <n v="0.8"/>
    <n v="-1.9602000000000008"/>
  </r>
  <r>
    <n v="4876"/>
    <s v="CA-2011-132864"/>
    <x v="2"/>
    <x v="266"/>
    <d v="2011-12-07T00:00:00"/>
    <s v="Standard Class"/>
    <s v="KN-16390"/>
    <s v="Katherine Nockton"/>
    <x v="1"/>
    <s v="United States"/>
    <s v="Columbus"/>
    <s v="Ohio"/>
    <n v="43229"/>
    <x v="3"/>
    <s v="TEC-AC-10001267"/>
    <s v="Technology"/>
    <s v="Accessories"/>
    <s v="Imation 32GB Pocket Pro USB 3.0 Flash Drive - 32 GB - Black - 1 P ..."/>
    <n v="119.80000000000001"/>
    <n v="5"/>
    <n v="0.2"/>
    <n v="29.950000000000003"/>
  </r>
  <r>
    <n v="4877"/>
    <s v="US-2011-155817"/>
    <x v="2"/>
    <x v="462"/>
    <d v="2011-10-09T00:00:00"/>
    <s v="Standard Class"/>
    <s v="SL-20155"/>
    <s v="Sara Luxemburg"/>
    <x v="2"/>
    <s v="United States"/>
    <s v="Durham"/>
    <s v="North Carolina"/>
    <n v="27707"/>
    <x v="0"/>
    <s v="OFF-ST-10000532"/>
    <s v="Office Supplies"/>
    <s v="Storage"/>
    <s v="Advantus Rolling Drawer Organizers"/>
    <n v="61.567999999999998"/>
    <n v="2"/>
    <n v="0.2"/>
    <n v="4.6175999999999995"/>
  </r>
  <r>
    <n v="4878"/>
    <s v="US-2011-155817"/>
    <x v="2"/>
    <x v="462"/>
    <d v="2011-10-09T00:00:00"/>
    <s v="Standard Class"/>
    <s v="SL-20155"/>
    <s v="Sara Luxemburg"/>
    <x v="2"/>
    <s v="United States"/>
    <s v="Durham"/>
    <s v="North Carolina"/>
    <n v="27707"/>
    <x v="0"/>
    <s v="OFF-AR-10002335"/>
    <s v="Office Supplies"/>
    <s v="Art"/>
    <s v="DIXON Oriole Pencils"/>
    <n v="6.1920000000000002"/>
    <n v="3"/>
    <n v="0.2"/>
    <n v="0.46440000000000037"/>
  </r>
  <r>
    <n v="4879"/>
    <s v="US-2013-131891"/>
    <x v="0"/>
    <x v="875"/>
    <d v="2013-08-01T00:00:00"/>
    <s v="First Class"/>
    <s v="PW-19240"/>
    <s v="Pierre Wener"/>
    <x v="0"/>
    <s v="United States"/>
    <s v="Pensacola"/>
    <s v="Florida"/>
    <n v="32503"/>
    <x v="0"/>
    <s v="OFF-BI-10000201"/>
    <s v="Office Supplies"/>
    <s v="Binders"/>
    <s v="Avery Triangle Shaped Sheet Lifters, Black, 2/Pack"/>
    <n v="2.2140000000000004"/>
    <n v="3"/>
    <n v="0.7"/>
    <n v="-1.4760000000000004"/>
  </r>
  <r>
    <n v="4880"/>
    <s v="CA-2014-143567"/>
    <x v="3"/>
    <x v="808"/>
    <d v="2014-11-06T00:00:00"/>
    <s v="Second Class"/>
    <s v="TB-21175"/>
    <s v="Thomas Boland"/>
    <x v="1"/>
    <s v="United States"/>
    <s v="Henderson"/>
    <s v="Kentucky"/>
    <n v="42420"/>
    <x v="0"/>
    <s v="OFF-EN-10004846"/>
    <s v="Office Supplies"/>
    <s v="Envelopes"/>
    <s v="Letter or Legal Size Expandable Poly String Tie Envelopes"/>
    <n v="5.32"/>
    <n v="2"/>
    <n v="0"/>
    <n v="2.6068000000000002"/>
  </r>
  <r>
    <n v="4881"/>
    <s v="CA-2014-143567"/>
    <x v="3"/>
    <x v="808"/>
    <d v="2014-11-06T00:00:00"/>
    <s v="Second Class"/>
    <s v="TB-21175"/>
    <s v="Thomas Boland"/>
    <x v="1"/>
    <s v="United States"/>
    <s v="Henderson"/>
    <s v="Kentucky"/>
    <n v="42420"/>
    <x v="0"/>
    <s v="FUR-CH-10000454"/>
    <s v="Furniture"/>
    <s v="Chairs"/>
    <s v="Hon Deluxe Fabric Upholstered Stacking Chairs, Rounded Back"/>
    <n v="975.92"/>
    <n v="4"/>
    <n v="0"/>
    <n v="292.77599999999995"/>
  </r>
  <r>
    <n v="4882"/>
    <s v="CA-2014-143567"/>
    <x v="3"/>
    <x v="808"/>
    <d v="2014-11-06T00:00:00"/>
    <s v="Second Class"/>
    <s v="TB-21175"/>
    <s v="Thomas Boland"/>
    <x v="1"/>
    <s v="United States"/>
    <s v="Henderson"/>
    <s v="Kentucky"/>
    <n v="42420"/>
    <x v="0"/>
    <s v="TEC-AC-10004145"/>
    <s v="Technology"/>
    <s v="Accessories"/>
    <s v="Logitech diNovo Edge Keyboard"/>
    <n v="2249.91"/>
    <n v="9"/>
    <n v="0"/>
    <n v="517.47930000000008"/>
  </r>
  <r>
    <n v="4883"/>
    <s v="CA-2014-143567"/>
    <x v="3"/>
    <x v="808"/>
    <d v="2014-11-06T00:00:00"/>
    <s v="Second Class"/>
    <s v="TB-21175"/>
    <s v="Thomas Boland"/>
    <x v="1"/>
    <s v="United States"/>
    <s v="Henderson"/>
    <s v="Kentucky"/>
    <n v="42420"/>
    <x v="0"/>
    <s v="OFF-ST-10001580"/>
    <s v="Office Supplies"/>
    <s v="Storage"/>
    <s v="Super Decoflex Portable Personal File"/>
    <n v="59.92"/>
    <n v="4"/>
    <n v="0"/>
    <n v="16.7776"/>
  </r>
  <r>
    <n v="4884"/>
    <s v="CA-2014-104080"/>
    <x v="3"/>
    <x v="144"/>
    <d v="2014-03-16T00:00:00"/>
    <s v="Standard Class"/>
    <s v="AH-10210"/>
    <s v="Alan Hwang"/>
    <x v="0"/>
    <s v="United States"/>
    <s v="Anaheim"/>
    <s v="California"/>
    <n v="92804"/>
    <x v="1"/>
    <s v="OFF-BI-10003876"/>
    <s v="Office Supplies"/>
    <s v="Binders"/>
    <s v="Green Canvas Binder for 8-1/2&quot; x 14&quot; Sheets"/>
    <n v="171.20000000000002"/>
    <n v="5"/>
    <n v="0.2"/>
    <n v="64.199999999999989"/>
  </r>
  <r>
    <n v="4885"/>
    <s v="CA-2014-104080"/>
    <x v="3"/>
    <x v="144"/>
    <d v="2014-03-16T00:00:00"/>
    <s v="Standard Class"/>
    <s v="AH-10210"/>
    <s v="Alan Hwang"/>
    <x v="0"/>
    <s v="United States"/>
    <s v="Anaheim"/>
    <s v="California"/>
    <n v="92804"/>
    <x v="1"/>
    <s v="OFF-AR-10001972"/>
    <s v="Office Supplies"/>
    <s v="Art"/>
    <s v="Newell 323"/>
    <n v="3.36"/>
    <n v="2"/>
    <n v="0"/>
    <n v="0.87360000000000015"/>
  </r>
  <r>
    <n v="4886"/>
    <s v="CA-2011-151379"/>
    <x v="2"/>
    <x v="757"/>
    <d v="2011-12-20T00:00:00"/>
    <s v="Standard Class"/>
    <s v="SC-20695"/>
    <s v="Steve Chapman"/>
    <x v="1"/>
    <s v="United States"/>
    <s v="Detroit"/>
    <s v="Michigan"/>
    <n v="48227"/>
    <x v="2"/>
    <s v="OFF-PA-10000595"/>
    <s v="Office Supplies"/>
    <s v="Paper"/>
    <s v="Xerox 1929"/>
    <n v="114.2"/>
    <n v="5"/>
    <n v="0"/>
    <n v="52.531999999999996"/>
  </r>
  <r>
    <n v="4887"/>
    <s v="CA-2013-163167"/>
    <x v="0"/>
    <x v="85"/>
    <d v="2013-12-02T00:00:00"/>
    <s v="Second Class"/>
    <s v="RF-19345"/>
    <s v="Randy Ferguson"/>
    <x v="1"/>
    <s v="United States"/>
    <s v="Marietta"/>
    <s v="Georgia"/>
    <n v="30062"/>
    <x v="0"/>
    <s v="FUR-CH-10004477"/>
    <s v="Furniture"/>
    <s v="Chairs"/>
    <s v="Global Push Button Manager's Chair, Indigo"/>
    <n v="182.67000000000002"/>
    <n v="3"/>
    <n v="0"/>
    <n v="52.974299999999992"/>
  </r>
  <r>
    <n v="4888"/>
    <s v="CA-2013-163167"/>
    <x v="0"/>
    <x v="85"/>
    <d v="2013-12-02T00:00:00"/>
    <s v="Second Class"/>
    <s v="RF-19345"/>
    <s v="Randy Ferguson"/>
    <x v="1"/>
    <s v="United States"/>
    <s v="Marietta"/>
    <s v="Georgia"/>
    <n v="30062"/>
    <x v="0"/>
    <s v="TEC-AC-10003441"/>
    <s v="Technology"/>
    <s v="Accessories"/>
    <s v="Kingston Digital DataTraveler 32GB USB 2.0"/>
    <n v="101.69999999999999"/>
    <n v="6"/>
    <n v="0"/>
    <n v="6.1019999999999968"/>
  </r>
  <r>
    <n v="4889"/>
    <s v="CA-2013-163167"/>
    <x v="0"/>
    <x v="85"/>
    <d v="2013-12-02T00:00:00"/>
    <s v="Second Class"/>
    <s v="RF-19345"/>
    <s v="Randy Ferguson"/>
    <x v="1"/>
    <s v="United States"/>
    <s v="Marietta"/>
    <s v="Georgia"/>
    <n v="30062"/>
    <x v="0"/>
    <s v="OFF-ST-10004459"/>
    <s v="Office Supplies"/>
    <s v="Storage"/>
    <s v="Tennsco Single-Tier Lockers"/>
    <n v="1126.02"/>
    <n v="3"/>
    <n v="0"/>
    <n v="56.300999999999988"/>
  </r>
  <r>
    <n v="4890"/>
    <s v="CA-2013-163167"/>
    <x v="0"/>
    <x v="85"/>
    <d v="2013-12-02T00:00:00"/>
    <s v="Second Class"/>
    <s v="RF-19345"/>
    <s v="Randy Ferguson"/>
    <x v="1"/>
    <s v="United States"/>
    <s v="Marietta"/>
    <s v="Georgia"/>
    <n v="30062"/>
    <x v="0"/>
    <s v="OFF-ST-10003805"/>
    <s v="Office Supplies"/>
    <s v="Storage"/>
    <s v="24 Capacity Maxi Data Binder Racks, Pearl"/>
    <n v="1263.3000000000002"/>
    <n v="6"/>
    <n v="0"/>
    <n v="315.82499999999993"/>
  </r>
  <r>
    <n v="4891"/>
    <s v="CA-2013-135776"/>
    <x v="0"/>
    <x v="443"/>
    <d v="2013-12-31T00:00:00"/>
    <s v="Standard Class"/>
    <s v="EH-13765"/>
    <s v="Edward Hooks"/>
    <x v="1"/>
    <s v="United States"/>
    <s v="Seattle"/>
    <s v="Washington"/>
    <n v="98103"/>
    <x v="1"/>
    <s v="OFF-AR-10001246"/>
    <s v="Office Supplies"/>
    <s v="Art"/>
    <s v="Newell 317"/>
    <n v="8.82"/>
    <n v="3"/>
    <n v="0"/>
    <n v="2.5577999999999994"/>
  </r>
  <r>
    <n v="4892"/>
    <s v="CA-2013-135776"/>
    <x v="0"/>
    <x v="443"/>
    <d v="2013-12-31T00:00:00"/>
    <s v="Standard Class"/>
    <s v="EH-13765"/>
    <s v="Edward Hooks"/>
    <x v="1"/>
    <s v="United States"/>
    <s v="Seattle"/>
    <s v="Washington"/>
    <n v="98103"/>
    <x v="1"/>
    <s v="OFF-PA-10001295"/>
    <s v="Office Supplies"/>
    <s v="Paper"/>
    <s v="Computer Printout Paper with Letter-Trim Perforations"/>
    <n v="37.94"/>
    <n v="2"/>
    <n v="0"/>
    <n v="18.211199999999998"/>
  </r>
  <r>
    <n v="4893"/>
    <s v="CA-2013-135776"/>
    <x v="0"/>
    <x v="443"/>
    <d v="2013-12-31T00:00:00"/>
    <s v="Standard Class"/>
    <s v="EH-13765"/>
    <s v="Edward Hooks"/>
    <x v="1"/>
    <s v="United States"/>
    <s v="Seattle"/>
    <s v="Washington"/>
    <n v="98103"/>
    <x v="1"/>
    <s v="OFF-AR-10001231"/>
    <s v="Office Supplies"/>
    <s v="Art"/>
    <s v="Sanford EarthWrite Recycled Pencils, Medium Soft, #2"/>
    <n v="4.2"/>
    <n v="2"/>
    <n v="0"/>
    <n v="1.1760000000000002"/>
  </r>
  <r>
    <n v="4894"/>
    <s v="CA-2013-135776"/>
    <x v="0"/>
    <x v="443"/>
    <d v="2013-12-31T00:00:00"/>
    <s v="Standard Class"/>
    <s v="EH-13765"/>
    <s v="Edward Hooks"/>
    <x v="1"/>
    <s v="United States"/>
    <s v="Seattle"/>
    <s v="Washington"/>
    <n v="98103"/>
    <x v="1"/>
    <s v="OFF-ST-10002743"/>
    <s v="Office Supplies"/>
    <s v="Storage"/>
    <s v="SAFCO Boltless Steel Shelving"/>
    <n v="227.28"/>
    <n v="2"/>
    <n v="0"/>
    <n v="2.2727999999999895"/>
  </r>
  <r>
    <n v="4895"/>
    <s v="CA-2013-135776"/>
    <x v="0"/>
    <x v="443"/>
    <d v="2013-12-31T00:00:00"/>
    <s v="Standard Class"/>
    <s v="EH-13765"/>
    <s v="Edward Hooks"/>
    <x v="1"/>
    <s v="United States"/>
    <s v="Seattle"/>
    <s v="Washington"/>
    <n v="98103"/>
    <x v="1"/>
    <s v="OFF-PA-10004327"/>
    <s v="Office Supplies"/>
    <s v="Paper"/>
    <s v="Xerox 1911"/>
    <n v="47.9"/>
    <n v="1"/>
    <n v="0"/>
    <n v="22.991999999999997"/>
  </r>
  <r>
    <n v="4896"/>
    <s v="CA-2013-135776"/>
    <x v="0"/>
    <x v="443"/>
    <d v="2013-12-31T00:00:00"/>
    <s v="Standard Class"/>
    <s v="EH-13765"/>
    <s v="Edward Hooks"/>
    <x v="1"/>
    <s v="United States"/>
    <s v="Seattle"/>
    <s v="Washington"/>
    <n v="98103"/>
    <x v="1"/>
    <s v="OFF-EN-10004773"/>
    <s v="Office Supplies"/>
    <s v="Envelopes"/>
    <s v="Staples"/>
    <n v="61.96"/>
    <n v="2"/>
    <n v="0"/>
    <n v="30.360399999999998"/>
  </r>
  <r>
    <n v="4897"/>
    <s v="CA-2013-135776"/>
    <x v="0"/>
    <x v="443"/>
    <d v="2013-12-31T00:00:00"/>
    <s v="Standard Class"/>
    <s v="EH-13765"/>
    <s v="Edward Hooks"/>
    <x v="1"/>
    <s v="United States"/>
    <s v="Seattle"/>
    <s v="Washington"/>
    <n v="98103"/>
    <x v="1"/>
    <s v="OFF-ST-10003470"/>
    <s v="Office Supplies"/>
    <s v="Storage"/>
    <s v="Tennsco Snap-Together Open Shelving Units, Starter Sets and Add-On Units"/>
    <n v="1117.92"/>
    <n v="4"/>
    <n v="0"/>
    <n v="55.895999999999958"/>
  </r>
  <r>
    <n v="4898"/>
    <s v="US-2011-122021"/>
    <x v="2"/>
    <x v="771"/>
    <d v="2011-10-17T00:00:00"/>
    <s v="First Class"/>
    <s v="AC-10660"/>
    <s v="Anna Chung"/>
    <x v="0"/>
    <s v="United States"/>
    <s v="Parma"/>
    <s v="Ohio"/>
    <n v="44134"/>
    <x v="3"/>
    <s v="FUR-CH-10003761"/>
    <s v="Furniture"/>
    <s v="Chairs"/>
    <s v="Global Italian Leather Office Chair"/>
    <n v="183.37199999999999"/>
    <n v="2"/>
    <n v="0.3"/>
    <n v="-7.8588000000000022"/>
  </r>
  <r>
    <n v="4899"/>
    <s v="US-2011-122021"/>
    <x v="2"/>
    <x v="771"/>
    <d v="2011-10-17T00:00:00"/>
    <s v="First Class"/>
    <s v="AC-10660"/>
    <s v="Anna Chung"/>
    <x v="0"/>
    <s v="United States"/>
    <s v="Parma"/>
    <s v="Ohio"/>
    <n v="44134"/>
    <x v="3"/>
    <s v="OFF-PA-10002230"/>
    <s v="Office Supplies"/>
    <s v="Paper"/>
    <s v="Xerox 1897"/>
    <n v="7.9680000000000009"/>
    <n v="2"/>
    <n v="0.2"/>
    <n v="2.8884000000000007"/>
  </r>
  <r>
    <n v="4900"/>
    <s v="CA-2013-130484"/>
    <x v="0"/>
    <x v="250"/>
    <d v="2013-08-28T00:00:00"/>
    <s v="Standard Class"/>
    <s v="SG-20470"/>
    <s v="Sheri Gordon"/>
    <x v="0"/>
    <s v="United States"/>
    <s v="Gresham"/>
    <s v="Oregon"/>
    <n v="97030"/>
    <x v="1"/>
    <s v="OFF-BI-10000088"/>
    <s v="Office Supplies"/>
    <s v="Binders"/>
    <s v="GBC Imprintable Covers"/>
    <n v="26.352000000000004"/>
    <n v="8"/>
    <n v="0.7"/>
    <n v="-18.446399999999997"/>
  </r>
  <r>
    <n v="4901"/>
    <s v="CA-2014-120936"/>
    <x v="3"/>
    <x v="94"/>
    <d v="2014-12-22T00:00:00"/>
    <s v="Standard Class"/>
    <s v="CA-12310"/>
    <s v="Christine Abelman"/>
    <x v="1"/>
    <s v="United States"/>
    <s v="Anaheim"/>
    <s v="California"/>
    <n v="92804"/>
    <x v="1"/>
    <s v="OFF-ST-10001526"/>
    <s v="Office Supplies"/>
    <s v="Storage"/>
    <s v="Iceberg Mobile Mega Data/Printer Cart "/>
    <n v="481.32"/>
    <n v="4"/>
    <n v="0"/>
    <n v="125.14319999999998"/>
  </r>
  <r>
    <n v="4902"/>
    <s v="CA-2014-120936"/>
    <x v="3"/>
    <x v="94"/>
    <d v="2014-12-22T00:00:00"/>
    <s v="Standard Class"/>
    <s v="CA-12310"/>
    <s v="Christine Abelman"/>
    <x v="1"/>
    <s v="United States"/>
    <s v="Anaheim"/>
    <s v="California"/>
    <n v="92804"/>
    <x v="1"/>
    <s v="OFF-SU-10002557"/>
    <s v="Office Supplies"/>
    <s v="Supplies"/>
    <s v="Fiskars Spring-Action Scissors"/>
    <n v="13.98"/>
    <n v="1"/>
    <n v="0"/>
    <n v="3.6348000000000003"/>
  </r>
  <r>
    <n v="4903"/>
    <s v="CA-2014-110884"/>
    <x v="3"/>
    <x v="469"/>
    <d v="2014-03-13T00:00:00"/>
    <s v="Standard Class"/>
    <s v="SH-20395"/>
    <s v="Shahid Hopkins"/>
    <x v="0"/>
    <s v="United States"/>
    <s v="New York City"/>
    <s v="New York"/>
    <n v="10035"/>
    <x v="3"/>
    <s v="OFF-BI-10003669"/>
    <s v="Office Supplies"/>
    <s v="Binders"/>
    <s v="3M Organizer Strips"/>
    <n v="25.92"/>
    <n v="6"/>
    <n v="0.2"/>
    <n v="9.0719999999999992"/>
  </r>
  <r>
    <n v="4904"/>
    <s v="CA-2014-110884"/>
    <x v="3"/>
    <x v="469"/>
    <d v="2014-03-13T00:00:00"/>
    <s v="Standard Class"/>
    <s v="SH-20395"/>
    <s v="Shahid Hopkins"/>
    <x v="0"/>
    <s v="United States"/>
    <s v="New York City"/>
    <s v="New York"/>
    <n v="10035"/>
    <x v="3"/>
    <s v="OFF-LA-10003510"/>
    <s v="Office Supplies"/>
    <s v="Labels"/>
    <s v="Avery 4027 File Folder Labels for Dot Matrix Printers, 5000 Labels per Box, White"/>
    <n v="91.59"/>
    <n v="3"/>
    <n v="0"/>
    <n v="42.131399999999999"/>
  </r>
  <r>
    <n v="4905"/>
    <s v="US-2011-161613"/>
    <x v="2"/>
    <x v="588"/>
    <d v="2011-12-03T00:00:00"/>
    <s v="Second Class"/>
    <s v="MC-17605"/>
    <s v="Matt Connell"/>
    <x v="1"/>
    <s v="United States"/>
    <s v="Houston"/>
    <s v="Texas"/>
    <n v="77070"/>
    <x v="2"/>
    <s v="FUR-CH-10003746"/>
    <s v="Furniture"/>
    <s v="Chairs"/>
    <s v="Hon 4070 Series Pagoda Round Back Stacking Chairs"/>
    <n v="674.05799999999999"/>
    <n v="3"/>
    <n v="0.3"/>
    <n v="-19.258800000000008"/>
  </r>
  <r>
    <n v="4906"/>
    <s v="US-2011-146353"/>
    <x v="2"/>
    <x v="1005"/>
    <d v="2011-10-16T00:00:00"/>
    <s v="Second Class"/>
    <s v="JE-15610"/>
    <s v="Jim Epp"/>
    <x v="1"/>
    <s v="United States"/>
    <s v="Concord"/>
    <s v="New Hampshire"/>
    <n v="3301"/>
    <x v="3"/>
    <s v="OFF-BI-10003476"/>
    <s v="Office Supplies"/>
    <s v="Binders"/>
    <s v="Avery Metallic Poly Binders"/>
    <n v="22.92"/>
    <n v="4"/>
    <n v="0"/>
    <n v="11.0016"/>
  </r>
  <r>
    <n v="4907"/>
    <s v="US-2011-146353"/>
    <x v="2"/>
    <x v="1005"/>
    <d v="2011-10-16T00:00:00"/>
    <s v="Second Class"/>
    <s v="JE-15610"/>
    <s v="Jim Epp"/>
    <x v="1"/>
    <s v="United States"/>
    <s v="Concord"/>
    <s v="New Hampshire"/>
    <n v="3301"/>
    <x v="3"/>
    <s v="OFF-ST-10001469"/>
    <s v="Office Supplies"/>
    <s v="Storage"/>
    <s v="Fellowes Bankers Box Recycled Super Stor/Drawer"/>
    <n v="269.89999999999998"/>
    <n v="5"/>
    <n v="0"/>
    <n v="16.193999999999988"/>
  </r>
  <r>
    <n v="4908"/>
    <s v="CA-2011-133809"/>
    <x v="2"/>
    <x v="728"/>
    <d v="2011-11-23T00:00:00"/>
    <s v="Second Class"/>
    <s v="MS-17530"/>
    <s v="MaryBeth Skach"/>
    <x v="0"/>
    <s v="United States"/>
    <s v="Fairfield"/>
    <s v="Ohio"/>
    <n v="45014"/>
    <x v="3"/>
    <s v="OFF-BI-10001757"/>
    <s v="Office Supplies"/>
    <s v="Binders"/>
    <s v="Pressboard Hanging Data Binders for Unburst Sheets"/>
    <n v="11.808000000000002"/>
    <n v="8"/>
    <n v="0.7"/>
    <n v="-8.659200000000002"/>
  </r>
  <r>
    <n v="4909"/>
    <s v="CA-2011-133809"/>
    <x v="2"/>
    <x v="728"/>
    <d v="2011-11-23T00:00:00"/>
    <s v="Second Class"/>
    <s v="MS-17530"/>
    <s v="MaryBeth Skach"/>
    <x v="0"/>
    <s v="United States"/>
    <s v="Fairfield"/>
    <s v="Ohio"/>
    <n v="45014"/>
    <x v="3"/>
    <s v="TEC-PH-10004875"/>
    <s v="Technology"/>
    <s v="Phones"/>
    <s v="PNY Rapid USB Car Charger - Black"/>
    <n v="9.5879999999999992"/>
    <n v="2"/>
    <n v="0.4"/>
    <n v="-2.0773999999999999"/>
  </r>
  <r>
    <n v="4910"/>
    <s v="CA-2014-127306"/>
    <x v="3"/>
    <x v="424"/>
    <d v="2014-01-19T00:00:00"/>
    <s v="Standard Class"/>
    <s v="BH-11710"/>
    <s v="Brosina Hoffman"/>
    <x v="0"/>
    <s v="United States"/>
    <s v="Johnson City"/>
    <s v="Tennessee"/>
    <n v="37604"/>
    <x v="0"/>
    <s v="OFF-EN-10001219"/>
    <s v="Office Supplies"/>
    <s v="Envelopes"/>
    <s v="#10- 4 1/8&quot; x 9 1/2&quot; Security-Tint Envelopes"/>
    <n v="18.335999999999999"/>
    <n v="3"/>
    <n v="0.2"/>
    <n v="6.6467999999999989"/>
  </r>
  <r>
    <n v="4911"/>
    <s v="CA-2014-127306"/>
    <x v="3"/>
    <x v="424"/>
    <d v="2014-01-19T00:00:00"/>
    <s v="Standard Class"/>
    <s v="BH-11710"/>
    <s v="Brosina Hoffman"/>
    <x v="0"/>
    <s v="United States"/>
    <s v="Johnson City"/>
    <s v="Tennessee"/>
    <n v="37604"/>
    <x v="0"/>
    <s v="OFF-PA-10000019"/>
    <s v="Office Supplies"/>
    <s v="Paper"/>
    <s v="Xerox 1931"/>
    <n v="36.288000000000011"/>
    <n v="7"/>
    <n v="0.2"/>
    <n v="12.700800000000001"/>
  </r>
  <r>
    <n v="4912"/>
    <s v="CA-2014-127306"/>
    <x v="3"/>
    <x v="424"/>
    <d v="2014-01-19T00:00:00"/>
    <s v="Standard Class"/>
    <s v="BH-11710"/>
    <s v="Brosina Hoffman"/>
    <x v="0"/>
    <s v="United States"/>
    <s v="Johnson City"/>
    <s v="Tennessee"/>
    <n v="37604"/>
    <x v="0"/>
    <s v="TEC-PH-10001924"/>
    <s v="Technology"/>
    <s v="Phones"/>
    <s v="iHome FM Clock Radio with Lightning Dock"/>
    <n v="111.98399999999999"/>
    <n v="2"/>
    <n v="0.2"/>
    <n v="6.9990000000000059"/>
  </r>
  <r>
    <n v="4913"/>
    <s v="CA-2014-127306"/>
    <x v="3"/>
    <x v="424"/>
    <d v="2014-01-19T00:00:00"/>
    <s v="Standard Class"/>
    <s v="BH-11710"/>
    <s v="Brosina Hoffman"/>
    <x v="0"/>
    <s v="United States"/>
    <s v="Johnson City"/>
    <s v="Tennessee"/>
    <n v="37604"/>
    <x v="0"/>
    <s v="OFF-BI-10002003"/>
    <s v="Office Supplies"/>
    <s v="Binders"/>
    <s v="Ibico Presentation Index for Binding Systems"/>
    <n v="5.9700000000000006"/>
    <n v="5"/>
    <n v="0.7"/>
    <n v="-4.577"/>
  </r>
  <r>
    <n v="4914"/>
    <s v="CA-2014-127306"/>
    <x v="3"/>
    <x v="424"/>
    <d v="2014-01-19T00:00:00"/>
    <s v="Standard Class"/>
    <s v="BH-11710"/>
    <s v="Brosina Hoffman"/>
    <x v="0"/>
    <s v="United States"/>
    <s v="Johnson City"/>
    <s v="Tennessee"/>
    <n v="37604"/>
    <x v="0"/>
    <s v="OFF-BI-10003727"/>
    <s v="Office Supplies"/>
    <s v="Binders"/>
    <s v="Avery Durable Slant Ring Binders With Label Holder"/>
    <n v="2.508"/>
    <n v="2"/>
    <n v="0.7"/>
    <n v="-1.8391999999999999"/>
  </r>
  <r>
    <n v="4915"/>
    <s v="CA-2012-161830"/>
    <x v="1"/>
    <x v="496"/>
    <d v="2012-09-26T00:00:00"/>
    <s v="Second Class"/>
    <s v="ME-17725"/>
    <s v="Max Engle"/>
    <x v="0"/>
    <s v="United States"/>
    <s v="Seattle"/>
    <s v="Washington"/>
    <n v="98105"/>
    <x v="1"/>
    <s v="OFF-AR-10004042"/>
    <s v="Office Supplies"/>
    <s v="Art"/>
    <s v="BOSTON Model 1800 Electric Pencil Sharpeners, Putty/Woodgrain"/>
    <n v="35.96"/>
    <n v="2"/>
    <n v="0"/>
    <n v="10.428399999999996"/>
  </r>
  <r>
    <n v="4916"/>
    <s v="CA-2012-161830"/>
    <x v="1"/>
    <x v="496"/>
    <d v="2012-09-26T00:00:00"/>
    <s v="Second Class"/>
    <s v="ME-17725"/>
    <s v="Max Engle"/>
    <x v="0"/>
    <s v="United States"/>
    <s v="Seattle"/>
    <s v="Washington"/>
    <n v="98105"/>
    <x v="1"/>
    <s v="OFF-BI-10001097"/>
    <s v="Office Supplies"/>
    <s v="Binders"/>
    <s v="Avery Hole Reinforcements"/>
    <n v="14.952000000000002"/>
    <n v="3"/>
    <n v="0.2"/>
    <n v="5.4201000000000006"/>
  </r>
  <r>
    <n v="4917"/>
    <s v="CA-2014-163125"/>
    <x v="3"/>
    <x v="449"/>
    <d v="2014-10-12T00:00:00"/>
    <s v="Second Class"/>
    <s v="MB-17305"/>
    <s v="Maria Bertelson"/>
    <x v="0"/>
    <s v="United States"/>
    <s v="League City"/>
    <s v="Texas"/>
    <n v="77573"/>
    <x v="2"/>
    <s v="OFF-AR-10004344"/>
    <s v="Office Supplies"/>
    <s v="Art"/>
    <s v="Bulldog Vacuum Base Pencil Sharpener"/>
    <n v="67.144000000000005"/>
    <n v="7"/>
    <n v="0.2"/>
    <n v="5.8750999999999962"/>
  </r>
  <r>
    <n v="4918"/>
    <s v="CA-2014-163125"/>
    <x v="3"/>
    <x v="449"/>
    <d v="2014-10-12T00:00:00"/>
    <s v="Second Class"/>
    <s v="MB-17305"/>
    <s v="Maria Bertelson"/>
    <x v="0"/>
    <s v="United States"/>
    <s v="League City"/>
    <s v="Texas"/>
    <n v="77573"/>
    <x v="2"/>
    <s v="FUR-CH-10001802"/>
    <s v="Furniture"/>
    <s v="Chairs"/>
    <s v="Hon Every-Day Chair Series Swivel Task Chairs"/>
    <n v="254.05799999999999"/>
    <n v="3"/>
    <n v="0.3"/>
    <n v="-32.664599999999993"/>
  </r>
  <r>
    <n v="4919"/>
    <s v="CA-2013-160304"/>
    <x v="0"/>
    <x v="1006"/>
    <d v="2013-01-07T00:00:00"/>
    <s v="Standard Class"/>
    <s v="BM-11575"/>
    <s v="Brendan Murry"/>
    <x v="1"/>
    <s v="United States"/>
    <s v="Gaithersburg"/>
    <s v="Maryland"/>
    <n v="20877"/>
    <x v="3"/>
    <s v="FUR-BO-10004709"/>
    <s v="Furniture"/>
    <s v="Bookcases"/>
    <s v="Bush Westfield Collection Bookcases, Medium Cherry Finish"/>
    <n v="173.94"/>
    <n v="3"/>
    <n v="0"/>
    <n v="38.266800000000003"/>
  </r>
  <r>
    <n v="4920"/>
    <s v="CA-2013-160304"/>
    <x v="0"/>
    <x v="1006"/>
    <d v="2013-01-07T00:00:00"/>
    <s v="Standard Class"/>
    <s v="BM-11575"/>
    <s v="Brendan Murry"/>
    <x v="1"/>
    <s v="United States"/>
    <s v="Gaithersburg"/>
    <s v="Maryland"/>
    <n v="20877"/>
    <x v="3"/>
    <s v="TEC-PH-10000455"/>
    <s v="Technology"/>
    <s v="Phones"/>
    <s v="GE 30522EE2"/>
    <n v="231.98"/>
    <n v="2"/>
    <n v="0"/>
    <n v="67.274199999999979"/>
  </r>
  <r>
    <n v="4921"/>
    <s v="CA-2014-101728"/>
    <x v="3"/>
    <x v="971"/>
    <d v="2014-08-24T00:00:00"/>
    <s v="Standard Class"/>
    <s v="SC-20575"/>
    <s v="Sonia Cooley"/>
    <x v="0"/>
    <s v="United States"/>
    <s v="Chicago"/>
    <s v="Illinois"/>
    <n v="60653"/>
    <x v="2"/>
    <s v="OFF-BI-10002393"/>
    <s v="Office Supplies"/>
    <s v="Binders"/>
    <s v="Binder Posts"/>
    <n v="2.2959999999999994"/>
    <n v="2"/>
    <n v="0.8"/>
    <n v="-3.9032000000000009"/>
  </r>
  <r>
    <n v="4922"/>
    <s v="CA-2014-114055"/>
    <x v="3"/>
    <x v="53"/>
    <d v="2014-12-30T00:00:00"/>
    <s v="Second Class"/>
    <s v="MH-18115"/>
    <s v="Mick Hernandez"/>
    <x v="2"/>
    <s v="United States"/>
    <s v="Huntsville"/>
    <s v="Alabama"/>
    <n v="35810"/>
    <x v="0"/>
    <s v="OFF-PA-10004381"/>
    <s v="Office Supplies"/>
    <s v="Paper"/>
    <s v="14-7/8 x 11 Blue Bar Computer Printout Paper"/>
    <n v="96.08"/>
    <n v="2"/>
    <n v="0"/>
    <n v="46.118399999999994"/>
  </r>
  <r>
    <n v="4923"/>
    <s v="CA-2014-114055"/>
    <x v="3"/>
    <x v="53"/>
    <d v="2014-12-30T00:00:00"/>
    <s v="Second Class"/>
    <s v="MH-18115"/>
    <s v="Mick Hernandez"/>
    <x v="2"/>
    <s v="United States"/>
    <s v="Huntsville"/>
    <s v="Alabama"/>
    <n v="35810"/>
    <x v="0"/>
    <s v="OFF-FA-10003059"/>
    <s v="Office Supplies"/>
    <s v="Fasteners"/>
    <s v="Assorted Color Push Pins"/>
    <n v="3.62"/>
    <n v="2"/>
    <n v="0"/>
    <n v="1.1945999999999999"/>
  </r>
  <r>
    <n v="4924"/>
    <s v="CA-2014-114055"/>
    <x v="3"/>
    <x v="53"/>
    <d v="2014-12-30T00:00:00"/>
    <s v="Second Class"/>
    <s v="MH-18115"/>
    <s v="Mick Hernandez"/>
    <x v="2"/>
    <s v="United States"/>
    <s v="Huntsville"/>
    <s v="Alabama"/>
    <n v="35810"/>
    <x v="0"/>
    <s v="OFF-PA-10000994"/>
    <s v="Office Supplies"/>
    <s v="Paper"/>
    <s v="Xerox 1915"/>
    <n v="629.09999999999991"/>
    <n v="6"/>
    <n v="0"/>
    <n v="301.96799999999996"/>
  </r>
  <r>
    <n v="4925"/>
    <s v="CA-2014-114055"/>
    <x v="3"/>
    <x v="53"/>
    <d v="2014-12-30T00:00:00"/>
    <s v="Second Class"/>
    <s v="MH-18115"/>
    <s v="Mick Hernandez"/>
    <x v="2"/>
    <s v="United States"/>
    <s v="Huntsville"/>
    <s v="Alabama"/>
    <n v="35810"/>
    <x v="0"/>
    <s v="TEC-PH-10002890"/>
    <s v="Technology"/>
    <s v="Phones"/>
    <s v="AT&amp;T 17929 Lendline Telephone"/>
    <n v="90.48"/>
    <n v="2"/>
    <n v="0"/>
    <n v="23.524799999999999"/>
  </r>
  <r>
    <n v="4926"/>
    <s v="CA-2014-126438"/>
    <x v="3"/>
    <x v="18"/>
    <d v="2014-09-14T00:00:00"/>
    <s v="First Class"/>
    <s v="AR-10345"/>
    <s v="Alex Russell"/>
    <x v="1"/>
    <s v="United States"/>
    <s v="Lawrence"/>
    <s v="Massachusetts"/>
    <n v="1841"/>
    <x v="3"/>
    <s v="OFF-AR-10003338"/>
    <s v="Office Supplies"/>
    <s v="Art"/>
    <s v="Eberhard Faber 3 1/2&quot; Golf Pencils"/>
    <n v="14.88"/>
    <n v="2"/>
    <n v="0"/>
    <n v="3.7200000000000006"/>
  </r>
  <r>
    <n v="4927"/>
    <s v="CA-2014-117653"/>
    <x v="3"/>
    <x v="15"/>
    <d v="2014-10-24T00:00:00"/>
    <s v="Standard Class"/>
    <s v="MO-17500"/>
    <s v="Mary O'Rourke"/>
    <x v="0"/>
    <s v="United States"/>
    <s v="Chicago"/>
    <s v="Illinois"/>
    <n v="60623"/>
    <x v="2"/>
    <s v="FUR-TA-10003008"/>
    <s v="Furniture"/>
    <s v="Tables"/>
    <s v="Lesro Round Back Collection Coffee Table, End Table"/>
    <n v="91.275000000000006"/>
    <n v="1"/>
    <n v="0.5"/>
    <n v="-67.543499999999995"/>
  </r>
  <r>
    <n v="4928"/>
    <s v="CA-2014-143245"/>
    <x v="3"/>
    <x v="96"/>
    <d v="2014-12-07T00:00:00"/>
    <s v="Standard Class"/>
    <s v="AD-10180"/>
    <s v="Alan Dominguez"/>
    <x v="2"/>
    <s v="United States"/>
    <s v="Fairfield"/>
    <s v="Connecticut"/>
    <n v="6824"/>
    <x v="3"/>
    <s v="OFF-PA-10001972"/>
    <s v="Office Supplies"/>
    <s v="Paper"/>
    <s v="Xerox 214"/>
    <n v="19.440000000000001"/>
    <n v="3"/>
    <n v="0"/>
    <n v="9.3312000000000008"/>
  </r>
  <r>
    <n v="4929"/>
    <s v="CA-2014-143245"/>
    <x v="3"/>
    <x v="96"/>
    <d v="2014-12-07T00:00:00"/>
    <s v="Standard Class"/>
    <s v="AD-10180"/>
    <s v="Alan Dominguez"/>
    <x v="2"/>
    <s v="United States"/>
    <s v="Fairfield"/>
    <s v="Connecticut"/>
    <n v="6824"/>
    <x v="3"/>
    <s v="FUR-CH-10000155"/>
    <s v="Furniture"/>
    <s v="Chairs"/>
    <s v="Global Comet Stacking Armless Chair"/>
    <n v="897.15000000000009"/>
    <n v="3"/>
    <n v="0"/>
    <n v="251.20200000000003"/>
  </r>
  <r>
    <n v="4930"/>
    <s v="US-2011-138828"/>
    <x v="2"/>
    <x v="814"/>
    <d v="2011-09-03T00:00:00"/>
    <s v="First Class"/>
    <s v="KD-16345"/>
    <s v="Katherine Ducich"/>
    <x v="0"/>
    <s v="United States"/>
    <s v="New York City"/>
    <s v="New York"/>
    <n v="10009"/>
    <x v="3"/>
    <s v="OFF-AR-10000658"/>
    <s v="Office Supplies"/>
    <s v="Art"/>
    <s v="Newell 324"/>
    <n v="57.75"/>
    <n v="5"/>
    <n v="0"/>
    <n v="16.170000000000002"/>
  </r>
  <r>
    <n v="4931"/>
    <s v="US-2011-138828"/>
    <x v="2"/>
    <x v="814"/>
    <d v="2011-09-03T00:00:00"/>
    <s v="First Class"/>
    <s v="KD-16345"/>
    <s v="Katherine Ducich"/>
    <x v="0"/>
    <s v="United States"/>
    <s v="New York City"/>
    <s v="New York"/>
    <n v="10009"/>
    <x v="3"/>
    <s v="OFF-PA-10000349"/>
    <s v="Office Supplies"/>
    <s v="Paper"/>
    <s v="Staples"/>
    <n v="14.940000000000001"/>
    <n v="3"/>
    <n v="0"/>
    <n v="7.0218000000000007"/>
  </r>
  <r>
    <n v="4932"/>
    <s v="CA-2014-143651"/>
    <x v="3"/>
    <x v="613"/>
    <d v="2014-03-31T00:00:00"/>
    <s v="Standard Class"/>
    <s v="FM-14215"/>
    <s v="Filia McAdams"/>
    <x v="1"/>
    <s v="United States"/>
    <s v="Seattle"/>
    <s v="Washington"/>
    <n v="98103"/>
    <x v="1"/>
    <s v="OFF-AR-10001446"/>
    <s v="Office Supplies"/>
    <s v="Art"/>
    <s v="Newell 309"/>
    <n v="23.1"/>
    <n v="2"/>
    <n v="0"/>
    <n v="6.93"/>
  </r>
  <r>
    <n v="4933"/>
    <s v="CA-2012-106978"/>
    <x v="1"/>
    <x v="694"/>
    <d v="2012-10-04T00:00:00"/>
    <s v="Standard Class"/>
    <s v="ZC-21910"/>
    <s v="Zuschuss Carroll"/>
    <x v="0"/>
    <s v="United States"/>
    <s v="Aurora"/>
    <s v="Colorado"/>
    <n v="80013"/>
    <x v="1"/>
    <s v="OFF-EN-10004483"/>
    <s v="Office Supplies"/>
    <s v="Envelopes"/>
    <s v="#10 White Business Envelopes,4 1/8 x 9 1/2"/>
    <n v="12.536000000000001"/>
    <n v="1"/>
    <n v="0.2"/>
    <n v="4.2308999999999983"/>
  </r>
  <r>
    <n v="4934"/>
    <s v="CA-2012-106978"/>
    <x v="1"/>
    <x v="694"/>
    <d v="2012-10-04T00:00:00"/>
    <s v="Standard Class"/>
    <s v="ZC-21910"/>
    <s v="Zuschuss Carroll"/>
    <x v="0"/>
    <s v="United States"/>
    <s v="Aurora"/>
    <s v="Colorado"/>
    <n v="80013"/>
    <x v="1"/>
    <s v="OFF-BI-10002012"/>
    <s v="Office Supplies"/>
    <s v="Binders"/>
    <s v="Wilson Jones Easy Flow II Sheet Lifters"/>
    <n v="1.0800000000000003"/>
    <n v="2"/>
    <n v="0.7"/>
    <n v="-0.79200000000000004"/>
  </r>
  <r>
    <n v="4935"/>
    <s v="CA-2012-106978"/>
    <x v="1"/>
    <x v="694"/>
    <d v="2012-10-04T00:00:00"/>
    <s v="Standard Class"/>
    <s v="ZC-21910"/>
    <s v="Zuschuss Carroll"/>
    <x v="0"/>
    <s v="United States"/>
    <s v="Aurora"/>
    <s v="Colorado"/>
    <n v="80013"/>
    <x v="1"/>
    <s v="OFF-FA-10003021"/>
    <s v="Office Supplies"/>
    <s v="Fasteners"/>
    <s v="Staples"/>
    <n v="4.5120000000000005"/>
    <n v="3"/>
    <n v="0.2"/>
    <n v="0.84599999999999964"/>
  </r>
  <r>
    <n v="4936"/>
    <s v="CA-2012-155124"/>
    <x v="1"/>
    <x v="1007"/>
    <d v="2012-03-21T00:00:00"/>
    <s v="Standard Class"/>
    <s v="KS-16300"/>
    <s v="Karen Seio"/>
    <x v="1"/>
    <s v="United States"/>
    <s v="Lehi"/>
    <s v="Utah"/>
    <n v="84043"/>
    <x v="1"/>
    <s v="TEC-PH-10003356"/>
    <s v="Technology"/>
    <s v="Phones"/>
    <s v="SmartStand Mobile Device Holder, Assorted Colors"/>
    <n v="16.776000000000003"/>
    <n v="3"/>
    <n v="0.2"/>
    <n v="1.6776"/>
  </r>
  <r>
    <n v="4937"/>
    <s v="CA-2014-150931"/>
    <x v="3"/>
    <x v="1008"/>
    <d v="2014-01-14T00:00:00"/>
    <s v="Standard Class"/>
    <s v="DP-13390"/>
    <s v="Dennis Pardue"/>
    <x v="2"/>
    <s v="United States"/>
    <s v="Tuscaloosa"/>
    <s v="Alabama"/>
    <n v="35401"/>
    <x v="0"/>
    <s v="OFF-BI-10004728"/>
    <s v="Office Supplies"/>
    <s v="Binders"/>
    <s v="Wilson Jones Turn Tabs Binder Tool for Ring Binders"/>
    <n v="33.74"/>
    <n v="7"/>
    <n v="0"/>
    <n v="15.5204"/>
  </r>
  <r>
    <n v="4938"/>
    <s v="CA-2011-157147"/>
    <x v="2"/>
    <x v="286"/>
    <d v="2011-01-19T00:00:00"/>
    <s v="Standard Class"/>
    <s v="BD-11605"/>
    <s v="Brian Dahlen"/>
    <x v="0"/>
    <s v="United States"/>
    <s v="San Francisco"/>
    <s v="California"/>
    <n v="94109"/>
    <x v="1"/>
    <s v="OFF-ST-10000078"/>
    <s v="Office Supplies"/>
    <s v="Storage"/>
    <s v="Tennsco 6- and 18-Compartment Lockers"/>
    <n v="1325.8500000000001"/>
    <n v="5"/>
    <n v="0"/>
    <n v="238.65299999999991"/>
  </r>
  <r>
    <n v="4939"/>
    <s v="CA-2011-157147"/>
    <x v="2"/>
    <x v="286"/>
    <d v="2011-01-19T00:00:00"/>
    <s v="Standard Class"/>
    <s v="BD-11605"/>
    <s v="Brian Dahlen"/>
    <x v="0"/>
    <s v="United States"/>
    <s v="San Francisco"/>
    <s v="California"/>
    <n v="94109"/>
    <x v="1"/>
    <s v="FUR-BO-10003034"/>
    <s v="Furniture"/>
    <s v="Bookcases"/>
    <s v="O'Sullivan Elevations Bookcase, Cherry Finish"/>
    <n v="333.99899999999997"/>
    <n v="3"/>
    <n v="0.15"/>
    <n v="3.9294000000000082"/>
  </r>
  <r>
    <n v="4940"/>
    <s v="CA-2011-157147"/>
    <x v="2"/>
    <x v="286"/>
    <d v="2011-01-19T00:00:00"/>
    <s v="Standard Class"/>
    <s v="BD-11605"/>
    <s v="Brian Dahlen"/>
    <x v="0"/>
    <s v="United States"/>
    <s v="San Francisco"/>
    <s v="California"/>
    <n v="94109"/>
    <x v="1"/>
    <s v="OFF-AR-10003514"/>
    <s v="Office Supplies"/>
    <s v="Art"/>
    <s v="4009 Highlighters by Sanford"/>
    <n v="19.899999999999999"/>
    <n v="5"/>
    <n v="0"/>
    <n v="6.5669999999999984"/>
  </r>
  <r>
    <n v="4941"/>
    <s v="CA-2012-156482"/>
    <x v="1"/>
    <x v="525"/>
    <d v="2012-02-13T00:00:00"/>
    <s v="Standard Class"/>
    <s v="IL-15100"/>
    <s v="Ivan Liston"/>
    <x v="0"/>
    <s v="United States"/>
    <s v="Wilmington"/>
    <s v="Delaware"/>
    <n v="19805"/>
    <x v="3"/>
    <s v="FUR-CH-10001708"/>
    <s v="Furniture"/>
    <s v="Chairs"/>
    <s v="Office Star - Contemporary Swivel Chair with Padded Adjustable Arms and Flex Back"/>
    <n v="1268.82"/>
    <n v="9"/>
    <n v="0"/>
    <n v="266.45219999999989"/>
  </r>
  <r>
    <n v="4942"/>
    <s v="CA-2012-156482"/>
    <x v="1"/>
    <x v="525"/>
    <d v="2012-02-13T00:00:00"/>
    <s v="Standard Class"/>
    <s v="IL-15100"/>
    <s v="Ivan Liston"/>
    <x v="0"/>
    <s v="United States"/>
    <s v="Wilmington"/>
    <s v="Delaware"/>
    <n v="19805"/>
    <x v="3"/>
    <s v="FUR-BO-10002598"/>
    <s v="Furniture"/>
    <s v="Bookcases"/>
    <s v="Hon Metal Bookcases, Putty"/>
    <n v="283.92"/>
    <n v="4"/>
    <n v="0"/>
    <n v="82.336799999999982"/>
  </r>
  <r>
    <n v="4943"/>
    <s v="CA-2012-156482"/>
    <x v="1"/>
    <x v="525"/>
    <d v="2012-02-13T00:00:00"/>
    <s v="Standard Class"/>
    <s v="IL-15100"/>
    <s v="Ivan Liston"/>
    <x v="0"/>
    <s v="United States"/>
    <s v="Wilmington"/>
    <s v="Delaware"/>
    <n v="19805"/>
    <x v="3"/>
    <s v="OFF-AR-10001022"/>
    <s v="Office Supplies"/>
    <s v="Art"/>
    <s v="SANFORD Liquid Accent Tank-Style Highlighters"/>
    <n v="5.68"/>
    <n v="2"/>
    <n v="0"/>
    <n v="1.7607999999999997"/>
  </r>
  <r>
    <n v="4944"/>
    <s v="CA-2014-106782"/>
    <x v="3"/>
    <x v="202"/>
    <d v="2014-12-28T00:00:00"/>
    <s v="Standard Class"/>
    <s v="LP-17095"/>
    <s v="Liz Preis"/>
    <x v="0"/>
    <s v="United States"/>
    <s v="Lafayette"/>
    <s v="Indiana"/>
    <n v="47905"/>
    <x v="2"/>
    <s v="OFF-ST-10004459"/>
    <s v="Office Supplies"/>
    <s v="Storage"/>
    <s v="Tennsco Single-Tier Lockers"/>
    <n v="375.34"/>
    <n v="1"/>
    <n v="0"/>
    <n v="18.766999999999996"/>
  </r>
  <r>
    <n v="4945"/>
    <s v="CA-2013-151372"/>
    <x v="0"/>
    <x v="64"/>
    <d v="2013-09-07T00:00:00"/>
    <s v="First Class"/>
    <s v="JH-15985"/>
    <s v="Joseph Holt"/>
    <x v="0"/>
    <s v="United States"/>
    <s v="Redondo Beach"/>
    <s v="California"/>
    <n v="90278"/>
    <x v="1"/>
    <s v="OFF-PA-10004381"/>
    <s v="Office Supplies"/>
    <s v="Paper"/>
    <s v="14-7/8 x 11 Blue Bar Computer Printout Paper"/>
    <n v="96.08"/>
    <n v="2"/>
    <n v="0"/>
    <n v="46.118399999999994"/>
  </r>
  <r>
    <n v="4946"/>
    <s v="CA-2013-151372"/>
    <x v="0"/>
    <x v="64"/>
    <d v="2013-09-07T00:00:00"/>
    <s v="First Class"/>
    <s v="JH-15985"/>
    <s v="Joseph Holt"/>
    <x v="0"/>
    <s v="United States"/>
    <s v="Redondo Beach"/>
    <s v="California"/>
    <n v="90278"/>
    <x v="1"/>
    <s v="OFF-BI-10000050"/>
    <s v="Office Supplies"/>
    <s v="Binders"/>
    <s v="Angle-D Binders with Locking Rings, Label Holders"/>
    <n v="11.68"/>
    <n v="2"/>
    <n v="0.2"/>
    <n v="3.9419999999999993"/>
  </r>
  <r>
    <n v="4947"/>
    <s v="CA-2013-151372"/>
    <x v="0"/>
    <x v="64"/>
    <d v="2013-09-07T00:00:00"/>
    <s v="First Class"/>
    <s v="JH-15985"/>
    <s v="Joseph Holt"/>
    <x v="0"/>
    <s v="United States"/>
    <s v="Redondo Beach"/>
    <s v="California"/>
    <n v="90278"/>
    <x v="1"/>
    <s v="OFF-FA-10000304"/>
    <s v="Office Supplies"/>
    <s v="Fasteners"/>
    <s v="Advantus Push Pins"/>
    <n v="4.3600000000000003"/>
    <n v="2"/>
    <n v="0"/>
    <n v="1.7876000000000003"/>
  </r>
  <r>
    <n v="4948"/>
    <s v="CA-2011-102085"/>
    <x v="2"/>
    <x v="777"/>
    <d v="2011-10-09T00:00:00"/>
    <s v="Standard Class"/>
    <s v="JD-16015"/>
    <s v="Joy Daniels"/>
    <x v="0"/>
    <s v="United States"/>
    <s v="Seattle"/>
    <s v="Washington"/>
    <n v="98115"/>
    <x v="1"/>
    <s v="OFF-LA-10002475"/>
    <s v="Office Supplies"/>
    <s v="Labels"/>
    <s v="Avery 519"/>
    <n v="29.24"/>
    <n v="4"/>
    <n v="0"/>
    <n v="13.742799999999999"/>
  </r>
  <r>
    <n v="4949"/>
    <s v="CA-2014-107125"/>
    <x v="3"/>
    <x v="344"/>
    <d v="2014-12-03T00:00:00"/>
    <s v="Standard Class"/>
    <s v="BD-11320"/>
    <s v="Bill Donatelli"/>
    <x v="0"/>
    <s v="United States"/>
    <s v="Los Angeles"/>
    <s v="California"/>
    <n v="90045"/>
    <x v="1"/>
    <s v="OFF-BI-10001989"/>
    <s v="Office Supplies"/>
    <s v="Binders"/>
    <s v="Premium Transparent Presentation Covers by GBC"/>
    <n v="117.48800000000001"/>
    <n v="7"/>
    <n v="0.2"/>
    <n v="41.120799999999988"/>
  </r>
  <r>
    <n v="4950"/>
    <s v="CA-2014-107125"/>
    <x v="3"/>
    <x v="344"/>
    <d v="2014-12-03T00:00:00"/>
    <s v="Standard Class"/>
    <s v="BD-11320"/>
    <s v="Bill Donatelli"/>
    <x v="0"/>
    <s v="United States"/>
    <s v="Los Angeles"/>
    <s v="California"/>
    <n v="90045"/>
    <x v="1"/>
    <s v="FUR-FU-10000732"/>
    <s v="Furniture"/>
    <s v="Furnishings"/>
    <s v="Eldon 200 Class Desk Accessories"/>
    <n v="18.84"/>
    <n v="3"/>
    <n v="0"/>
    <n v="6.0287999999999995"/>
  </r>
  <r>
    <n v="4951"/>
    <s v="CA-2013-125815"/>
    <x v="0"/>
    <x v="99"/>
    <d v="2013-11-02T00:00:00"/>
    <s v="Second Class"/>
    <s v="DL-13330"/>
    <s v="Denise Leinenbach"/>
    <x v="0"/>
    <s v="United States"/>
    <s v="New York City"/>
    <s v="New York"/>
    <n v="10009"/>
    <x v="3"/>
    <s v="OFF-AR-10004441"/>
    <s v="Office Supplies"/>
    <s v="Art"/>
    <s v="BIC Brite Liner Highlighters"/>
    <n v="12.419999999999998"/>
    <n v="3"/>
    <n v="0"/>
    <n v="5.2164000000000001"/>
  </r>
  <r>
    <n v="4952"/>
    <s v="CA-2012-144190"/>
    <x v="1"/>
    <x v="988"/>
    <d v="2012-06-13T00:00:00"/>
    <s v="Standard Class"/>
    <s v="NC-18415"/>
    <s v="Nathan Cano"/>
    <x v="0"/>
    <s v="United States"/>
    <s v="Royal Oak"/>
    <s v="Michigan"/>
    <n v="48073"/>
    <x v="2"/>
    <s v="OFF-PA-10000304"/>
    <s v="Office Supplies"/>
    <s v="Paper"/>
    <s v="Xerox 1995"/>
    <n v="12.96"/>
    <n v="2"/>
    <n v="0"/>
    <n v="6.2208000000000006"/>
  </r>
  <r>
    <n v="4953"/>
    <s v="CA-2014-117926"/>
    <x v="3"/>
    <x v="166"/>
    <d v="2014-12-13T00:00:00"/>
    <s v="Second Class"/>
    <s v="AS-10225"/>
    <s v="Alan Schoenberger"/>
    <x v="1"/>
    <s v="United States"/>
    <s v="San Francisco"/>
    <s v="California"/>
    <n v="94109"/>
    <x v="1"/>
    <s v="OFF-AP-10002670"/>
    <s v="Office Supplies"/>
    <s v="Appliances"/>
    <s v="Belkin 8-Outlet Premiere SurgeMaster II Surge Protectors"/>
    <n v="69.48"/>
    <n v="1"/>
    <n v="0"/>
    <n v="20.843999999999994"/>
  </r>
  <r>
    <n v="4954"/>
    <s v="CA-2012-153906"/>
    <x v="1"/>
    <x v="199"/>
    <d v="2012-03-20T00:00:00"/>
    <s v="Standard Class"/>
    <s v="MS-17980"/>
    <s v="Michael Stewart"/>
    <x v="1"/>
    <s v="United States"/>
    <s v="New York City"/>
    <s v="New York"/>
    <n v="10009"/>
    <x v="3"/>
    <s v="TEC-PH-10001527"/>
    <s v="Technology"/>
    <s v="Phones"/>
    <s v="Plantronics MX500i Earset"/>
    <n v="85.9"/>
    <n v="2"/>
    <n v="0"/>
    <n v="2.5769999999999982"/>
  </r>
  <r>
    <n v="4955"/>
    <s v="CA-2011-160262"/>
    <x v="2"/>
    <x v="3"/>
    <d v="2011-06-13T00:00:00"/>
    <s v="Second Class"/>
    <s v="TS-21205"/>
    <s v="Thomas Seio"/>
    <x v="1"/>
    <s v="United States"/>
    <s v="North Las Vegas"/>
    <s v="Nevada"/>
    <n v="89031"/>
    <x v="1"/>
    <s v="OFF-AR-10002335"/>
    <s v="Office Supplies"/>
    <s v="Art"/>
    <s v="DIXON Oriole Pencils"/>
    <n v="18.060000000000002"/>
    <n v="7"/>
    <n v="0"/>
    <n v="4.6956000000000007"/>
  </r>
  <r>
    <n v="4956"/>
    <s v="CA-2011-160262"/>
    <x v="2"/>
    <x v="3"/>
    <d v="2011-06-13T00:00:00"/>
    <s v="Second Class"/>
    <s v="TS-21205"/>
    <s v="Thomas Seio"/>
    <x v="1"/>
    <s v="United States"/>
    <s v="North Las Vegas"/>
    <s v="Nevada"/>
    <n v="89031"/>
    <x v="1"/>
    <s v="OFF-PA-10003641"/>
    <s v="Office Supplies"/>
    <s v="Paper"/>
    <s v="Xerox 1909"/>
    <n v="79.14"/>
    <n v="3"/>
    <n v="0"/>
    <n v="36.404399999999995"/>
  </r>
  <r>
    <n v="4957"/>
    <s v="CA-2011-160262"/>
    <x v="2"/>
    <x v="3"/>
    <d v="2011-06-13T00:00:00"/>
    <s v="Second Class"/>
    <s v="TS-21205"/>
    <s v="Thomas Seio"/>
    <x v="1"/>
    <s v="United States"/>
    <s v="North Las Vegas"/>
    <s v="Nevada"/>
    <n v="89031"/>
    <x v="1"/>
    <s v="FUR-FU-10002685"/>
    <s v="Furniture"/>
    <s v="Furnishings"/>
    <s v="Executive Impressions 13-1/2&quot; Indoor/Outdoor Wall Clock"/>
    <n v="37.4"/>
    <n v="2"/>
    <n v="0"/>
    <n v="14.212"/>
  </r>
  <r>
    <n v="4958"/>
    <s v="CA-2012-127607"/>
    <x v="1"/>
    <x v="305"/>
    <d v="2012-03-26T00:00:00"/>
    <s v="Standard Class"/>
    <s v="JK-15730"/>
    <s v="Joe Kamberova"/>
    <x v="0"/>
    <s v="United States"/>
    <s v="Carrollton"/>
    <s v="Texas"/>
    <n v="75007"/>
    <x v="2"/>
    <s v="OFF-BI-10001308"/>
    <s v="Office Supplies"/>
    <s v="Binders"/>
    <s v="GBC Standard Plastic Binding Systems' Combs"/>
    <n v="2.5119999999999996"/>
    <n v="2"/>
    <n v="0.8"/>
    <n v="-4.3960000000000026"/>
  </r>
  <r>
    <n v="4959"/>
    <s v="CA-2012-127607"/>
    <x v="1"/>
    <x v="305"/>
    <d v="2012-03-26T00:00:00"/>
    <s v="Standard Class"/>
    <s v="JK-15730"/>
    <s v="Joe Kamberova"/>
    <x v="0"/>
    <s v="United States"/>
    <s v="Carrollton"/>
    <s v="Texas"/>
    <n v="75007"/>
    <x v="2"/>
    <s v="OFF-FA-10003485"/>
    <s v="Office Supplies"/>
    <s v="Fasteners"/>
    <s v="Staples"/>
    <n v="18.864000000000001"/>
    <n v="9"/>
    <n v="0.2"/>
    <n v="6.1307999999999998"/>
  </r>
  <r>
    <n v="4960"/>
    <s v="CA-2013-166226"/>
    <x v="0"/>
    <x v="741"/>
    <d v="2013-11-23T00:00:00"/>
    <s v="Standard Class"/>
    <s v="TC-21535"/>
    <s v="Tracy Collins"/>
    <x v="2"/>
    <s v="United States"/>
    <s v="Los Angeles"/>
    <s v="California"/>
    <n v="90008"/>
    <x v="1"/>
    <s v="TEC-PH-10003357"/>
    <s v="Technology"/>
    <s v="Phones"/>
    <s v="Grandstream GXP2100 Mainstream Business Phone"/>
    <n v="61.192"/>
    <n v="1"/>
    <n v="0.2"/>
    <n v="6.1192000000000011"/>
  </r>
  <r>
    <n v="4961"/>
    <s v="CA-2013-166226"/>
    <x v="0"/>
    <x v="741"/>
    <d v="2013-11-23T00:00:00"/>
    <s v="Standard Class"/>
    <s v="TC-21535"/>
    <s v="Tracy Collins"/>
    <x v="2"/>
    <s v="United States"/>
    <s v="Los Angeles"/>
    <s v="California"/>
    <n v="90008"/>
    <x v="1"/>
    <s v="OFF-AP-10002867"/>
    <s v="Office Supplies"/>
    <s v="Appliances"/>
    <s v="Fellowes Command Center 5-outlet power strip"/>
    <n v="67.84"/>
    <n v="1"/>
    <n v="0"/>
    <n v="18.316800000000001"/>
  </r>
  <r>
    <n v="4962"/>
    <s v="CA-2011-156587"/>
    <x v="2"/>
    <x v="1009"/>
    <d v="2011-03-08T00:00:00"/>
    <s v="First Class"/>
    <s v="AB-10015"/>
    <s v="Aaron Bergman"/>
    <x v="0"/>
    <s v="United States"/>
    <s v="Seattle"/>
    <s v="Washington"/>
    <n v="98103"/>
    <x v="1"/>
    <s v="FUR-CH-10004477"/>
    <s v="Furniture"/>
    <s v="Chairs"/>
    <s v="Global Push Button Manager's Chair, Indigo"/>
    <n v="48.712000000000003"/>
    <n v="1"/>
    <n v="0.2"/>
    <n v="5.4800999999999966"/>
  </r>
  <r>
    <n v="4963"/>
    <s v="CA-2011-156587"/>
    <x v="2"/>
    <x v="1009"/>
    <d v="2011-03-08T00:00:00"/>
    <s v="First Class"/>
    <s v="AB-10015"/>
    <s v="Aaron Bergman"/>
    <x v="0"/>
    <s v="United States"/>
    <s v="Seattle"/>
    <s v="Washington"/>
    <n v="98103"/>
    <x v="1"/>
    <s v="OFF-AR-10001427"/>
    <s v="Office Supplies"/>
    <s v="Art"/>
    <s v="Newell 330"/>
    <n v="17.940000000000001"/>
    <n v="3"/>
    <n v="0"/>
    <n v="4.6644000000000005"/>
  </r>
  <r>
    <n v="4964"/>
    <s v="CA-2011-156587"/>
    <x v="2"/>
    <x v="1009"/>
    <d v="2011-03-08T00:00:00"/>
    <s v="First Class"/>
    <s v="AB-10015"/>
    <s v="Aaron Bergman"/>
    <x v="0"/>
    <s v="United States"/>
    <s v="Seattle"/>
    <s v="Washington"/>
    <n v="98103"/>
    <x v="1"/>
    <s v="OFF-ST-10002344"/>
    <s v="Office Supplies"/>
    <s v="Storage"/>
    <s v="Carina 42&quot;Hx23 3/4&quot;W Media Storage Unit"/>
    <n v="242.94"/>
    <n v="3"/>
    <n v="0"/>
    <n v="4.8588000000000164"/>
  </r>
  <r>
    <n v="4965"/>
    <s v="CA-2013-141180"/>
    <x v="0"/>
    <x v="666"/>
    <d v="2013-05-20T00:00:00"/>
    <s v="Second Class"/>
    <s v="DP-13000"/>
    <s v="Darren Powers"/>
    <x v="0"/>
    <s v="United States"/>
    <s v="Fort Lauderdale"/>
    <s v="Florida"/>
    <n v="33311"/>
    <x v="0"/>
    <s v="OFF-BI-10000301"/>
    <s v="Office Supplies"/>
    <s v="Binders"/>
    <s v="GBC Instant Report Kit"/>
    <n v="7.7640000000000011"/>
    <n v="4"/>
    <n v="0.7"/>
    <n v="-5.1760000000000002"/>
  </r>
  <r>
    <n v="4966"/>
    <s v="CA-2012-109708"/>
    <x v="1"/>
    <x v="442"/>
    <d v="2012-05-28T00:00:00"/>
    <s v="Second Class"/>
    <s v="CY-12745"/>
    <s v="Craig Yedwab"/>
    <x v="1"/>
    <s v="United States"/>
    <s v="Columbia"/>
    <s v="Tennessee"/>
    <n v="38401"/>
    <x v="0"/>
    <s v="TEC-PH-10001944"/>
    <s v="Technology"/>
    <s v="Phones"/>
    <s v="Wi-Ex zBoost YX540 Cellular Phone Signal Booster"/>
    <n v="467.03999999999996"/>
    <n v="4"/>
    <n v="0.2"/>
    <n v="58.379999999999939"/>
  </r>
  <r>
    <n v="4967"/>
    <s v="CA-2012-122406"/>
    <x v="1"/>
    <x v="991"/>
    <d v="2012-08-05T00:00:00"/>
    <s v="Second Class"/>
    <s v="BE-11455"/>
    <s v="Brad Eason"/>
    <x v="2"/>
    <s v="United States"/>
    <s v="Providence"/>
    <s v="Rhode Island"/>
    <n v="2908"/>
    <x v="3"/>
    <s v="TEC-PH-10001527"/>
    <s v="Technology"/>
    <s v="Phones"/>
    <s v="Plantronics MX500i Earset"/>
    <n v="128.85000000000002"/>
    <n v="3"/>
    <n v="0"/>
    <n v="3.8654999999999973"/>
  </r>
  <r>
    <n v="4968"/>
    <s v="CA-2012-122406"/>
    <x v="1"/>
    <x v="991"/>
    <d v="2012-08-05T00:00:00"/>
    <s v="Second Class"/>
    <s v="BE-11455"/>
    <s v="Brad Eason"/>
    <x v="2"/>
    <s v="United States"/>
    <s v="Providence"/>
    <s v="Rhode Island"/>
    <n v="2908"/>
    <x v="3"/>
    <s v="OFF-PA-10001307"/>
    <s v="Office Supplies"/>
    <s v="Paper"/>
    <s v="Important Message Pads, 50 4-1/4 x 5-1/2 Forms per Pad"/>
    <n v="8.4"/>
    <n v="2"/>
    <n v="0"/>
    <n v="4.1159999999999997"/>
  </r>
  <r>
    <n v="4969"/>
    <s v="CA-2012-122406"/>
    <x v="1"/>
    <x v="991"/>
    <d v="2012-08-05T00:00:00"/>
    <s v="Second Class"/>
    <s v="BE-11455"/>
    <s v="Brad Eason"/>
    <x v="2"/>
    <s v="United States"/>
    <s v="Providence"/>
    <s v="Rhode Island"/>
    <n v="2908"/>
    <x v="3"/>
    <s v="TEC-AC-10004571"/>
    <s v="Technology"/>
    <s v="Accessories"/>
    <s v="Logitech G700s Rechargeable Gaming Mouse"/>
    <n v="199.98"/>
    <n v="2"/>
    <n v="0"/>
    <n v="83.991600000000005"/>
  </r>
  <r>
    <n v="4970"/>
    <s v="CA-2012-122406"/>
    <x v="1"/>
    <x v="991"/>
    <d v="2012-08-05T00:00:00"/>
    <s v="Second Class"/>
    <s v="BE-11455"/>
    <s v="Brad Eason"/>
    <x v="2"/>
    <s v="United States"/>
    <s v="Providence"/>
    <s v="Rhode Island"/>
    <n v="2908"/>
    <x v="3"/>
    <s v="FUR-CH-10001973"/>
    <s v="Furniture"/>
    <s v="Chairs"/>
    <s v="Office Star Flex Back Scooter Chair with White Frame"/>
    <n v="110.98"/>
    <n v="1"/>
    <n v="0"/>
    <n v="15.537199999999999"/>
  </r>
  <r>
    <n v="4971"/>
    <s v="US-2013-153815"/>
    <x v="0"/>
    <x v="61"/>
    <d v="2013-11-10T00:00:00"/>
    <s v="First Class"/>
    <s v="KL-16555"/>
    <s v="Kelly Lampkin"/>
    <x v="1"/>
    <s v="United States"/>
    <s v="Jacksonville"/>
    <s v="Florida"/>
    <n v="32216"/>
    <x v="0"/>
    <s v="FUR-CH-10000513"/>
    <s v="Furniture"/>
    <s v="Chairs"/>
    <s v="High-Back Leather Manager's Chair"/>
    <n v="207.98400000000004"/>
    <n v="2"/>
    <n v="0.2"/>
    <n v="-28.597800000000007"/>
  </r>
  <r>
    <n v="4972"/>
    <s v="US-2013-153815"/>
    <x v="0"/>
    <x v="61"/>
    <d v="2013-11-10T00:00:00"/>
    <s v="First Class"/>
    <s v="KL-16555"/>
    <s v="Kelly Lampkin"/>
    <x v="1"/>
    <s v="United States"/>
    <s v="Jacksonville"/>
    <s v="Florida"/>
    <n v="32216"/>
    <x v="0"/>
    <s v="OFF-PA-10002421"/>
    <s v="Office Supplies"/>
    <s v="Paper"/>
    <s v="Embossed Ink Jet Note Cards"/>
    <n v="36.112000000000002"/>
    <n v="2"/>
    <n v="0.2"/>
    <n v="12.639200000000001"/>
  </r>
  <r>
    <n v="4973"/>
    <s v="US-2013-153815"/>
    <x v="0"/>
    <x v="61"/>
    <d v="2013-11-10T00:00:00"/>
    <s v="First Class"/>
    <s v="KL-16555"/>
    <s v="Kelly Lampkin"/>
    <x v="1"/>
    <s v="United States"/>
    <s v="Jacksonville"/>
    <s v="Florida"/>
    <n v="32216"/>
    <x v="0"/>
    <s v="FUR-FU-10004090"/>
    <s v="Furniture"/>
    <s v="Furnishings"/>
    <s v="Executive Impressions 14&quot; Contract Wall Clock"/>
    <n v="35.568000000000005"/>
    <n v="2"/>
    <n v="0.2"/>
    <n v="5.7797999999999963"/>
  </r>
  <r>
    <n v="4974"/>
    <s v="US-2013-153815"/>
    <x v="0"/>
    <x v="61"/>
    <d v="2013-11-10T00:00:00"/>
    <s v="First Class"/>
    <s v="KL-16555"/>
    <s v="Kelly Lampkin"/>
    <x v="1"/>
    <s v="United States"/>
    <s v="Jacksonville"/>
    <s v="Florida"/>
    <n v="32216"/>
    <x v="0"/>
    <s v="OFF-PA-10004071"/>
    <s v="Office Supplies"/>
    <s v="Paper"/>
    <s v="Eaton Premium Continuous-Feed Paper, 25% Cotton, Letter Size, White, 1000 Shts/Box"/>
    <n v="88.768000000000001"/>
    <n v="2"/>
    <n v="0.2"/>
    <n v="31.068799999999996"/>
  </r>
  <r>
    <n v="4975"/>
    <s v="CA-2013-164896"/>
    <x v="0"/>
    <x v="77"/>
    <d v="2013-11-13T00:00:00"/>
    <s v="Standard Class"/>
    <s v="PS-19045"/>
    <s v="Penelope Sewall"/>
    <x v="2"/>
    <s v="United States"/>
    <s v="Oceanside"/>
    <s v="California"/>
    <n v="92054"/>
    <x v="1"/>
    <s v="OFF-PA-10002246"/>
    <s v="Office Supplies"/>
    <s v="Paper"/>
    <s v="Wirebound Four 2-3/4 x 5 Forms per Page, 400 Sets per Book"/>
    <n v="12.9"/>
    <n v="2"/>
    <n v="0"/>
    <n v="6.3209999999999997"/>
  </r>
  <r>
    <n v="4976"/>
    <s v="CA-2012-142202"/>
    <x v="1"/>
    <x v="227"/>
    <d v="2012-09-23T00:00:00"/>
    <s v="Second Class"/>
    <s v="JR-16210"/>
    <s v="Justin Ritter"/>
    <x v="1"/>
    <s v="United States"/>
    <s v="Jacksonville"/>
    <s v="Florida"/>
    <n v="32216"/>
    <x v="0"/>
    <s v="TEC-AC-10003198"/>
    <s v="Technology"/>
    <s v="Accessories"/>
    <s v="Enermax Acrylux Wireless Keyboard"/>
    <n v="717.12000000000012"/>
    <n v="9"/>
    <n v="0.2"/>
    <n v="152.38799999999992"/>
  </r>
  <r>
    <n v="4977"/>
    <s v="CA-2012-165050"/>
    <x v="1"/>
    <x v="214"/>
    <d v="2012-12-09T00:00:00"/>
    <s v="First Class"/>
    <s v="AH-10210"/>
    <s v="Alan Hwang"/>
    <x v="0"/>
    <s v="United States"/>
    <s v="New York City"/>
    <s v="New York"/>
    <n v="10024"/>
    <x v="3"/>
    <s v="OFF-BI-10001031"/>
    <s v="Office Supplies"/>
    <s v="Binders"/>
    <s v="Pressboard Data Binders by Wilson Jones"/>
    <n v="21.36"/>
    <n v="5"/>
    <n v="0.2"/>
    <n v="7.2089999999999996"/>
  </r>
  <r>
    <n v="4978"/>
    <s v="CA-2012-165050"/>
    <x v="1"/>
    <x v="214"/>
    <d v="2012-12-09T00:00:00"/>
    <s v="First Class"/>
    <s v="AH-10210"/>
    <s v="Alan Hwang"/>
    <x v="0"/>
    <s v="United States"/>
    <s v="New York City"/>
    <s v="New York"/>
    <n v="10024"/>
    <x v="3"/>
    <s v="OFF-BI-10003727"/>
    <s v="Office Supplies"/>
    <s v="Binders"/>
    <s v="Avery Durable Slant Ring Binders With Label Holder"/>
    <n v="6.6879999999999997"/>
    <n v="2"/>
    <n v="0.2"/>
    <n v="2.3407999999999998"/>
  </r>
  <r>
    <n v="4979"/>
    <s v="CA-2012-165050"/>
    <x v="1"/>
    <x v="214"/>
    <d v="2012-12-09T00:00:00"/>
    <s v="First Class"/>
    <s v="AH-10210"/>
    <s v="Alan Hwang"/>
    <x v="0"/>
    <s v="United States"/>
    <s v="New York City"/>
    <s v="New York"/>
    <n v="10024"/>
    <x v="3"/>
    <s v="TEC-PH-10001336"/>
    <s v="Technology"/>
    <s v="Phones"/>
    <s v="Digium D40 VoIP phone"/>
    <n v="773.94"/>
    <n v="6"/>
    <n v="0"/>
    <n v="224.4426"/>
  </r>
  <r>
    <n v="4980"/>
    <s v="US-2013-131114"/>
    <x v="0"/>
    <x v="10"/>
    <d v="2013-12-14T00:00:00"/>
    <s v="Second Class"/>
    <s v="RW-19630"/>
    <s v="Rob Williams"/>
    <x v="1"/>
    <s v="United States"/>
    <s v="Chicago"/>
    <s v="Illinois"/>
    <n v="60610"/>
    <x v="2"/>
    <s v="OFF-SU-10001664"/>
    <s v="Office Supplies"/>
    <s v="Supplies"/>
    <s v="Acme Office Executive Series Stainless Steel Trimmers"/>
    <n v="20.568000000000001"/>
    <n v="3"/>
    <n v="0.2"/>
    <n v="1.5426000000000002"/>
  </r>
  <r>
    <n v="4981"/>
    <s v="US-2013-131114"/>
    <x v="0"/>
    <x v="10"/>
    <d v="2013-12-14T00:00:00"/>
    <s v="Second Class"/>
    <s v="RW-19630"/>
    <s v="Rob Williams"/>
    <x v="1"/>
    <s v="United States"/>
    <s v="Chicago"/>
    <s v="Illinois"/>
    <n v="60610"/>
    <x v="2"/>
    <s v="OFF-AP-10003971"/>
    <s v="Office Supplies"/>
    <s v="Appliances"/>
    <s v="Belkin 6 Outlet Metallic Surge Strip"/>
    <n v="4.355999999999999"/>
    <n v="2"/>
    <n v="0.8"/>
    <n v="-11.761200000000002"/>
  </r>
  <r>
    <n v="4982"/>
    <s v="US-2013-131114"/>
    <x v="0"/>
    <x v="10"/>
    <d v="2013-12-14T00:00:00"/>
    <s v="Second Class"/>
    <s v="RW-19630"/>
    <s v="Rob Williams"/>
    <x v="1"/>
    <s v="United States"/>
    <s v="Chicago"/>
    <s v="Illinois"/>
    <n v="60610"/>
    <x v="2"/>
    <s v="TEC-AC-10000199"/>
    <s v="Technology"/>
    <s v="Accessories"/>
    <s v="Kingston Digital DataTraveler 8GB USB 2.0"/>
    <n v="19.040000000000003"/>
    <n v="4"/>
    <n v="0.2"/>
    <n v="-1.4279999999999999"/>
  </r>
  <r>
    <n v="4983"/>
    <s v="CA-2011-160066"/>
    <x v="2"/>
    <x v="912"/>
    <d v="2011-11-22T00:00:00"/>
    <s v="Standard Class"/>
    <s v="AH-10075"/>
    <s v="Adam Hart"/>
    <x v="1"/>
    <s v="United States"/>
    <s v="Huntington Beach"/>
    <s v="California"/>
    <n v="92646"/>
    <x v="1"/>
    <s v="OFF-LA-10001045"/>
    <s v="Office Supplies"/>
    <s v="Labels"/>
    <s v="Permanent Self-Adhesive File Folder Labels for Typewriters by Universal"/>
    <n v="5.22"/>
    <n v="2"/>
    <n v="0"/>
    <n v="2.4011999999999998"/>
  </r>
  <r>
    <n v="4984"/>
    <s v="CA-2013-109925"/>
    <x v="0"/>
    <x v="61"/>
    <d v="2013-11-11T00:00:00"/>
    <s v="Second Class"/>
    <s v="IM-15070"/>
    <s v="Irene Maddox"/>
    <x v="0"/>
    <s v="United States"/>
    <s v="San Diego"/>
    <s v="California"/>
    <n v="92105"/>
    <x v="1"/>
    <s v="OFF-ST-10003442"/>
    <s v="Office Supplies"/>
    <s v="Storage"/>
    <s v="Eldon Portable Mobile Manager"/>
    <n v="84.84"/>
    <n v="3"/>
    <n v="0"/>
    <n v="22.9068"/>
  </r>
  <r>
    <n v="4985"/>
    <s v="CA-2012-160696"/>
    <x v="1"/>
    <x v="684"/>
    <d v="2012-09-10T00:00:00"/>
    <s v="Standard Class"/>
    <s v="CK-12760"/>
    <s v="Cyma Kinney"/>
    <x v="1"/>
    <s v="United States"/>
    <s v="Nashville"/>
    <s v="Tennessee"/>
    <n v="37211"/>
    <x v="0"/>
    <s v="OFF-FA-10003059"/>
    <s v="Office Supplies"/>
    <s v="Fasteners"/>
    <s v="Assorted Color Push Pins"/>
    <n v="7.2400000000000011"/>
    <n v="5"/>
    <n v="0.2"/>
    <n v="1.1764999999999992"/>
  </r>
  <r>
    <n v="4986"/>
    <s v="CA-2011-125171"/>
    <x v="2"/>
    <x v="1010"/>
    <d v="2011-09-03T00:00:00"/>
    <s v="Same Day"/>
    <s v="AG-10390"/>
    <s v="Allen Goldenen"/>
    <x v="0"/>
    <s v="United States"/>
    <s v="New York City"/>
    <s v="New York"/>
    <n v="10009"/>
    <x v="3"/>
    <s v="OFF-LA-10001175"/>
    <s v="Office Supplies"/>
    <s v="Labels"/>
    <s v="Avery 514"/>
    <n v="14.399999999999999"/>
    <n v="5"/>
    <n v="0"/>
    <n v="7.056"/>
  </r>
  <r>
    <n v="4987"/>
    <s v="CA-2013-149279"/>
    <x v="0"/>
    <x v="423"/>
    <d v="2013-04-29T00:00:00"/>
    <s v="Standard Class"/>
    <s v="CL-12700"/>
    <s v="Craig Leslie"/>
    <x v="2"/>
    <s v="United States"/>
    <s v="Colorado Springs"/>
    <s v="Colorado"/>
    <n v="80906"/>
    <x v="1"/>
    <s v="OFF-PA-10003441"/>
    <s v="Office Supplies"/>
    <s v="Paper"/>
    <s v="Xerox 226"/>
    <n v="15.552000000000003"/>
    <n v="3"/>
    <n v="0.2"/>
    <n v="5.4432"/>
  </r>
  <r>
    <n v="4988"/>
    <s v="CA-2013-149279"/>
    <x v="0"/>
    <x v="423"/>
    <d v="2013-04-29T00:00:00"/>
    <s v="Standard Class"/>
    <s v="CL-12700"/>
    <s v="Craig Leslie"/>
    <x v="2"/>
    <s v="United States"/>
    <s v="Colorado Springs"/>
    <s v="Colorado"/>
    <n v="80906"/>
    <x v="1"/>
    <s v="FUR-CH-10004287"/>
    <s v="Furniture"/>
    <s v="Chairs"/>
    <s v="SAFCO Arco Folding Chair"/>
    <n v="1325.76"/>
    <n v="6"/>
    <n v="0.2"/>
    <n v="149.14799999999991"/>
  </r>
  <r>
    <n v="4989"/>
    <s v="CA-2013-149279"/>
    <x v="0"/>
    <x v="423"/>
    <d v="2013-04-29T00:00:00"/>
    <s v="Standard Class"/>
    <s v="CL-12700"/>
    <s v="Craig Leslie"/>
    <x v="2"/>
    <s v="United States"/>
    <s v="Colorado Springs"/>
    <s v="Colorado"/>
    <n v="80906"/>
    <x v="1"/>
    <s v="OFF-BI-10004040"/>
    <s v="Office Supplies"/>
    <s v="Binders"/>
    <s v="Wilson Jones Impact Binders"/>
    <n v="3.1080000000000001"/>
    <n v="2"/>
    <n v="0.7"/>
    <n v="-2.1755999999999993"/>
  </r>
  <r>
    <n v="4990"/>
    <s v="CA-2014-107321"/>
    <x v="3"/>
    <x v="515"/>
    <d v="2014-09-05T00:00:00"/>
    <s v="Standard Class"/>
    <s v="AW-10930"/>
    <s v="Arthur Wiediger"/>
    <x v="2"/>
    <s v="United States"/>
    <s v="San Francisco"/>
    <s v="California"/>
    <n v="94110"/>
    <x v="1"/>
    <s v="OFF-BI-10004022"/>
    <s v="Office Supplies"/>
    <s v="Binders"/>
    <s v="Acco Suede Grain Vinyl Round Ring Binder"/>
    <n v="6.6719999999999988"/>
    <n v="3"/>
    <n v="0.2"/>
    <n v="2.1683999999999997"/>
  </r>
  <r>
    <n v="4991"/>
    <s v="CA-2014-107321"/>
    <x v="3"/>
    <x v="515"/>
    <d v="2014-09-05T00:00:00"/>
    <s v="Standard Class"/>
    <s v="AW-10930"/>
    <s v="Arthur Wiediger"/>
    <x v="2"/>
    <s v="United States"/>
    <s v="San Francisco"/>
    <s v="California"/>
    <n v="94110"/>
    <x v="1"/>
    <s v="TEC-PH-10002200"/>
    <s v="Technology"/>
    <s v="Phones"/>
    <s v="Aastra 6757i CT Wireless VoIP phone"/>
    <n v="689.40800000000002"/>
    <n v="4"/>
    <n v="0.2"/>
    <n v="77.558399999999978"/>
  </r>
  <r>
    <n v="4992"/>
    <s v="US-2014-122714"/>
    <x v="3"/>
    <x v="226"/>
    <d v="2014-12-14T00:00:00"/>
    <s v="Standard Class"/>
    <s v="HG-14965"/>
    <s v="Henry Goldwyn"/>
    <x v="1"/>
    <s v="United States"/>
    <s v="Chicago"/>
    <s v="Illinois"/>
    <n v="60653"/>
    <x v="2"/>
    <s v="OFF-BI-10001120"/>
    <s v="Office Supplies"/>
    <s v="Binders"/>
    <s v="Ibico EPK-21 Electric Binding System"/>
    <n v="1889.9899999999998"/>
    <n v="5"/>
    <n v="0.8"/>
    <n v="-2929.4845000000005"/>
  </r>
  <r>
    <n v="4993"/>
    <s v="CA-2012-153038"/>
    <x v="1"/>
    <x v="217"/>
    <d v="2012-12-25T00:00:00"/>
    <s v="Standard Class"/>
    <s v="RB-19645"/>
    <s v="Robert Barroso"/>
    <x v="1"/>
    <s v="United States"/>
    <s v="Memphis"/>
    <s v="Tennessee"/>
    <n v="38109"/>
    <x v="0"/>
    <s v="OFF-EN-10000461"/>
    <s v="Office Supplies"/>
    <s v="Envelopes"/>
    <s v="#10- 4 1/8&quot; x 9 1/2&quot; Recycled Envelopes"/>
    <n v="55.936000000000007"/>
    <n v="8"/>
    <n v="0.2"/>
    <n v="18.878399999999999"/>
  </r>
  <r>
    <n v="4994"/>
    <s v="CA-2012-153038"/>
    <x v="1"/>
    <x v="217"/>
    <d v="2012-12-25T00:00:00"/>
    <s v="Standard Class"/>
    <s v="RB-19645"/>
    <s v="Robert Barroso"/>
    <x v="1"/>
    <s v="United States"/>
    <s v="Memphis"/>
    <s v="Tennessee"/>
    <n v="38109"/>
    <x v="0"/>
    <s v="OFF-LA-10004008"/>
    <s v="Office Supplies"/>
    <s v="Labels"/>
    <s v="Avery 507"/>
    <n v="18.431999999999999"/>
    <n v="8"/>
    <n v="0.2"/>
    <n v="5.9903999999999984"/>
  </r>
  <r>
    <n v="4995"/>
    <s v="CA-2012-153038"/>
    <x v="1"/>
    <x v="217"/>
    <d v="2012-12-25T00:00:00"/>
    <s v="Standard Class"/>
    <s v="RB-19645"/>
    <s v="Robert Barroso"/>
    <x v="1"/>
    <s v="United States"/>
    <s v="Memphis"/>
    <s v="Tennessee"/>
    <n v="38109"/>
    <x v="0"/>
    <s v="FUR-FU-10000221"/>
    <s v="Furniture"/>
    <s v="Furnishings"/>
    <s v="Master Caster Door Stop, Brown"/>
    <n v="20.32"/>
    <n v="5"/>
    <n v="0.2"/>
    <n v="3.5559999999999992"/>
  </r>
  <r>
    <n v="4996"/>
    <s v="CA-2011-132227"/>
    <x v="2"/>
    <x v="130"/>
    <d v="2011-11-10T00:00:00"/>
    <s v="Standard Class"/>
    <s v="SZ-20035"/>
    <s v="Sam Zeldin"/>
    <x v="2"/>
    <s v="United States"/>
    <s v="New York City"/>
    <s v="New York"/>
    <n v="10011"/>
    <x v="3"/>
    <s v="OFF-BI-10000962"/>
    <s v="Office Supplies"/>
    <s v="Binders"/>
    <s v="Acco Flexible ACCOHIDE Square Ring Data Binder, Dark Blue, 11 1/2&quot; X 14&quot; 7/8&quot;"/>
    <n v="52.064"/>
    <n v="4"/>
    <n v="0.2"/>
    <n v="18.873199999999997"/>
  </r>
  <r>
    <n v="4997"/>
    <s v="CA-2014-155824"/>
    <x v="3"/>
    <x v="434"/>
    <d v="2014-03-16T00:00:00"/>
    <s v="Standard Class"/>
    <s v="KS-16300"/>
    <s v="Karen Seio"/>
    <x v="1"/>
    <s v="United States"/>
    <s v="Raleigh"/>
    <s v="North Carolina"/>
    <n v="27604"/>
    <x v="0"/>
    <s v="OFF-AP-10000390"/>
    <s v="Office Supplies"/>
    <s v="Appliances"/>
    <s v="Euro Pro Shark Stick Mini Vacuum"/>
    <n v="48.783999999999999"/>
    <n v="1"/>
    <n v="0.2"/>
    <n v="3.6587999999999976"/>
  </r>
  <r>
    <n v="4998"/>
    <s v="CA-2014-155824"/>
    <x v="3"/>
    <x v="434"/>
    <d v="2014-03-16T00:00:00"/>
    <s v="Standard Class"/>
    <s v="KS-16300"/>
    <s v="Karen Seio"/>
    <x v="1"/>
    <s v="United States"/>
    <s v="Raleigh"/>
    <s v="North Carolina"/>
    <n v="27604"/>
    <x v="0"/>
    <s v="OFF-BI-10000014"/>
    <s v="Office Supplies"/>
    <s v="Binders"/>
    <s v="Heavy-Duty E-Z-D Binders"/>
    <n v="13.092000000000002"/>
    <n v="4"/>
    <n v="0.7"/>
    <n v="-10.037199999999999"/>
  </r>
  <r>
    <n v="4999"/>
    <s v="CA-2013-129238"/>
    <x v="0"/>
    <x v="1011"/>
    <d v="2013-02-04T00:00:00"/>
    <s v="Standard Class"/>
    <s v="SC-20050"/>
    <s v="Sample Company A"/>
    <x v="2"/>
    <s v="United States"/>
    <s v="Los Angeles"/>
    <s v="California"/>
    <n v="90045"/>
    <x v="1"/>
    <s v="TEC-PH-10004120"/>
    <s v="Technology"/>
    <s v="Phones"/>
    <s v="AT&amp;T 1080 Phone"/>
    <n v="109.59200000000001"/>
    <n v="1"/>
    <n v="0.2"/>
    <n v="8.2194000000000003"/>
  </r>
  <r>
    <n v="5000"/>
    <s v="CA-2013-129238"/>
    <x v="0"/>
    <x v="1011"/>
    <d v="2013-02-04T00:00:00"/>
    <s v="Standard Class"/>
    <s v="SC-20050"/>
    <s v="Sample Company A"/>
    <x v="2"/>
    <s v="United States"/>
    <s v="Los Angeles"/>
    <s v="California"/>
    <n v="90045"/>
    <x v="1"/>
    <s v="OFF-PA-10002764"/>
    <s v="Office Supplies"/>
    <s v="Paper"/>
    <s v="Staples"/>
    <n v="56.7"/>
    <n v="5"/>
    <n v="0"/>
    <n v="27.782999999999998"/>
  </r>
  <r>
    <n v="5001"/>
    <s v="CA-2014-159688"/>
    <x v="3"/>
    <x v="917"/>
    <d v="2014-05-13T00:00:00"/>
    <s v="Standard Class"/>
    <s v="AB-10060"/>
    <s v="Adam Bellavance"/>
    <x v="2"/>
    <s v="United States"/>
    <s v="Los Angeles"/>
    <s v="California"/>
    <n v="90004"/>
    <x v="1"/>
    <s v="TEC-AC-10000736"/>
    <s v="Technology"/>
    <s v="Accessories"/>
    <s v="Logitech G600 MMO Gaming Mouse"/>
    <n v="79.989999999999995"/>
    <n v="1"/>
    <n v="0"/>
    <n v="28.796399999999998"/>
  </r>
  <r>
    <n v="5002"/>
    <s v="CA-2013-136126"/>
    <x v="0"/>
    <x v="1012"/>
    <d v="2013-05-25T00:00:00"/>
    <s v="Same Day"/>
    <s v="EH-14125"/>
    <s v="Eugene Hildebrand"/>
    <x v="2"/>
    <s v="United States"/>
    <s v="Newport News"/>
    <s v="Virginia"/>
    <n v="23602"/>
    <x v="0"/>
    <s v="OFF-SU-10000898"/>
    <s v="Office Supplies"/>
    <s v="Supplies"/>
    <s v="Acme Hot Forged Carbon Steel Scissors with Nickel-Plated Handles, 3 7/8&quot; Cut, 8&quot;L"/>
    <n v="69.5"/>
    <n v="5"/>
    <n v="0"/>
    <n v="20.154999999999994"/>
  </r>
  <r>
    <n v="5003"/>
    <s v="CA-2013-136126"/>
    <x v="0"/>
    <x v="1012"/>
    <d v="2013-05-25T00:00:00"/>
    <s v="Same Day"/>
    <s v="EH-14125"/>
    <s v="Eugene Hildebrand"/>
    <x v="2"/>
    <s v="United States"/>
    <s v="Newport News"/>
    <s v="Virginia"/>
    <n v="23602"/>
    <x v="0"/>
    <s v="OFF-PA-10004327"/>
    <s v="Office Supplies"/>
    <s v="Paper"/>
    <s v="Xerox 1911"/>
    <n v="191.6"/>
    <n v="4"/>
    <n v="0"/>
    <n v="91.967999999999989"/>
  </r>
  <r>
    <n v="5004"/>
    <s v="CA-2013-155033"/>
    <x v="0"/>
    <x v="877"/>
    <d v="2013-10-13T00:00:00"/>
    <s v="Standard Class"/>
    <s v="CC-12475"/>
    <s v="Cindy Chapman"/>
    <x v="0"/>
    <s v="United States"/>
    <s v="Los Angeles"/>
    <s v="California"/>
    <n v="90032"/>
    <x v="1"/>
    <s v="OFF-PA-10000143"/>
    <s v="Office Supplies"/>
    <s v="Paper"/>
    <s v="Astroparche Fine Business Paper"/>
    <n v="10.56"/>
    <n v="2"/>
    <n v="0"/>
    <n v="5.0688000000000004"/>
  </r>
  <r>
    <n v="5005"/>
    <s v="CA-2011-156006"/>
    <x v="2"/>
    <x v="1013"/>
    <d v="2011-05-02T00:00:00"/>
    <s v="Second Class"/>
    <s v="TM-21010"/>
    <s v="Tamara Manning"/>
    <x v="0"/>
    <s v="United States"/>
    <s v="Jackson"/>
    <s v="Mississippi"/>
    <n v="39212"/>
    <x v="0"/>
    <s v="TEC-AC-10002550"/>
    <s v="Technology"/>
    <s v="Accessories"/>
    <s v="Maxell 4.7GB DVD-RW 3/Pack"/>
    <n v="47.79"/>
    <n v="3"/>
    <n v="0"/>
    <n v="16.2486"/>
  </r>
  <r>
    <n v="5006"/>
    <s v="CA-2012-158659"/>
    <x v="1"/>
    <x v="113"/>
    <d v="2012-11-14T00:00:00"/>
    <s v="Second Class"/>
    <s v="SC-20695"/>
    <s v="Steve Chapman"/>
    <x v="1"/>
    <s v="United States"/>
    <s v="Richmond"/>
    <s v="Indiana"/>
    <n v="47374"/>
    <x v="2"/>
    <s v="OFF-ST-10003306"/>
    <s v="Office Supplies"/>
    <s v="Storage"/>
    <s v="Letter Size Cart"/>
    <n v="714.30000000000007"/>
    <n v="5"/>
    <n v="0"/>
    <n v="207.14699999999993"/>
  </r>
  <r>
    <n v="5007"/>
    <s v="CA-2012-169796"/>
    <x v="1"/>
    <x v="529"/>
    <d v="2012-11-14T00:00:00"/>
    <s v="Standard Class"/>
    <s v="Dp-13240"/>
    <s v="Dean percer"/>
    <x v="2"/>
    <s v="United States"/>
    <s v="New York City"/>
    <s v="New York"/>
    <n v="10035"/>
    <x v="3"/>
    <s v="TEC-MA-10000045"/>
    <s v="Technology"/>
    <s v="Machines"/>
    <s v="Zebra ZM400 Thermal Label Printer"/>
    <n v="2321.9"/>
    <n v="2"/>
    <n v="0"/>
    <n v="1114.5119999999999"/>
  </r>
  <r>
    <n v="5008"/>
    <s v="CA-2012-169796"/>
    <x v="1"/>
    <x v="529"/>
    <d v="2012-11-14T00:00:00"/>
    <s v="Standard Class"/>
    <s v="Dp-13240"/>
    <s v="Dean percer"/>
    <x v="2"/>
    <s v="United States"/>
    <s v="New York City"/>
    <s v="New York"/>
    <n v="10035"/>
    <x v="3"/>
    <s v="OFF-ST-10001505"/>
    <s v="Office Supplies"/>
    <s v="Storage"/>
    <s v="Perma STOR-ALL Hanging File Box, 13 1/8&quot;W x 12 1/4&quot;D x 10 1/2&quot;H"/>
    <n v="17.940000000000001"/>
    <n v="3"/>
    <n v="0"/>
    <n v="3.0497999999999985"/>
  </r>
  <r>
    <n v="5009"/>
    <s v="CA-2012-102876"/>
    <x v="1"/>
    <x v="67"/>
    <d v="2012-09-14T00:00:00"/>
    <s v="Standard Class"/>
    <s v="LR-17035"/>
    <s v="Lisa Ryan"/>
    <x v="1"/>
    <s v="United States"/>
    <s v="Philadelphia"/>
    <s v="Pennsylvania"/>
    <n v="19134"/>
    <x v="3"/>
    <s v="OFF-BI-10004781"/>
    <s v="Office Supplies"/>
    <s v="Binders"/>
    <s v="GBC Wire Binding Strips"/>
    <n v="9.5220000000000002"/>
    <n v="1"/>
    <n v="0.7"/>
    <n v="-6.9827999999999975"/>
  </r>
  <r>
    <n v="5010"/>
    <s v="CA-2012-102876"/>
    <x v="1"/>
    <x v="67"/>
    <d v="2012-09-14T00:00:00"/>
    <s v="Standard Class"/>
    <s v="LR-17035"/>
    <s v="Lisa Ryan"/>
    <x v="1"/>
    <s v="United States"/>
    <s v="Philadelphia"/>
    <s v="Pennsylvania"/>
    <n v="19134"/>
    <x v="3"/>
    <s v="TEC-PH-10002680"/>
    <s v="Technology"/>
    <s v="Phones"/>
    <s v="Samsung Galaxy Note 3"/>
    <n v="791.96399999999994"/>
    <n v="6"/>
    <n v="0.4"/>
    <n v="-131.9940000000002"/>
  </r>
  <r>
    <n v="5011"/>
    <s v="CA-2012-102876"/>
    <x v="1"/>
    <x v="67"/>
    <d v="2012-09-14T00:00:00"/>
    <s v="Standard Class"/>
    <s v="LR-17035"/>
    <s v="Lisa Ryan"/>
    <x v="1"/>
    <s v="United States"/>
    <s v="Philadelphia"/>
    <s v="Pennsylvania"/>
    <n v="19134"/>
    <x v="3"/>
    <s v="OFF-BI-10000848"/>
    <s v="Office Supplies"/>
    <s v="Binders"/>
    <s v="Angle-D Ring Binders"/>
    <n v="4.9230000000000009"/>
    <n v="3"/>
    <n v="0.7"/>
    <n v="-3.9383999999999997"/>
  </r>
  <r>
    <n v="5012"/>
    <s v="US-2014-139647"/>
    <x v="3"/>
    <x v="943"/>
    <d v="2014-05-14T00:00:00"/>
    <s v="First Class"/>
    <s v="TS-21370"/>
    <s v="Todd Sumrall"/>
    <x v="1"/>
    <s v="United States"/>
    <s v="Phoenix"/>
    <s v="Arizona"/>
    <n v="85023"/>
    <x v="1"/>
    <s v="FUR-BO-10004467"/>
    <s v="Furniture"/>
    <s v="Bookcases"/>
    <s v="Bestar Classic Bookcase"/>
    <n v="209.97900000000001"/>
    <n v="7"/>
    <n v="0.7"/>
    <n v="-356.96429999999998"/>
  </r>
  <r>
    <n v="5013"/>
    <s v="US-2014-160465"/>
    <x v="3"/>
    <x v="246"/>
    <d v="2014-07-27T00:00:00"/>
    <s v="Standard Class"/>
    <s v="SW-20350"/>
    <s v="Sean Wendt"/>
    <x v="2"/>
    <s v="United States"/>
    <s v="Cleveland"/>
    <s v="Ohio"/>
    <n v="44105"/>
    <x v="3"/>
    <s v="OFF-BI-10001670"/>
    <s v="Office Supplies"/>
    <s v="Binders"/>
    <s v="Vinyl Sectional Post Binders"/>
    <n v="33.930000000000007"/>
    <n v="3"/>
    <n v="0.7"/>
    <n v="-22.619999999999997"/>
  </r>
  <r>
    <n v="5014"/>
    <s v="US-2014-160465"/>
    <x v="3"/>
    <x v="246"/>
    <d v="2014-07-27T00:00:00"/>
    <s v="Standard Class"/>
    <s v="SW-20350"/>
    <s v="Sean Wendt"/>
    <x v="2"/>
    <s v="United States"/>
    <s v="Cleveland"/>
    <s v="Ohio"/>
    <n v="44105"/>
    <x v="3"/>
    <s v="OFF-ST-10000136"/>
    <s v="Office Supplies"/>
    <s v="Storage"/>
    <s v="Letter Size File"/>
    <n v="222.32000000000005"/>
    <n v="7"/>
    <n v="0.2"/>
    <n v="25.010999999999967"/>
  </r>
  <r>
    <n v="5015"/>
    <s v="US-2014-160465"/>
    <x v="3"/>
    <x v="246"/>
    <d v="2014-07-27T00:00:00"/>
    <s v="Standard Class"/>
    <s v="SW-20350"/>
    <s v="Sean Wendt"/>
    <x v="2"/>
    <s v="United States"/>
    <s v="Cleveland"/>
    <s v="Ohio"/>
    <n v="44105"/>
    <x v="3"/>
    <s v="TEC-PH-10004522"/>
    <s v="Technology"/>
    <s v="Phones"/>
    <s v="Dexim XPower Skin Super-Thin Power Case for iPhone 5 - Black"/>
    <n v="210.56400000000002"/>
    <n v="6"/>
    <n v="0.4"/>
    <n v="-52.640999999999991"/>
  </r>
  <r>
    <n v="5016"/>
    <s v="CA-2011-153850"/>
    <x v="2"/>
    <x v="156"/>
    <d v="2011-11-29T00:00:00"/>
    <s v="Standard Class"/>
    <s v="TH-21100"/>
    <s v="Thea Hendricks"/>
    <x v="0"/>
    <s v="United States"/>
    <s v="Toledo"/>
    <s v="Ohio"/>
    <n v="43615"/>
    <x v="3"/>
    <s v="FUR-FU-10002960"/>
    <s v="Furniture"/>
    <s v="Furnishings"/>
    <s v="Eldon 200 Class Desk Accessories, Burgundy"/>
    <n v="35.168000000000006"/>
    <n v="7"/>
    <n v="0.2"/>
    <n v="9.6712000000000025"/>
  </r>
  <r>
    <n v="5017"/>
    <s v="CA-2011-153850"/>
    <x v="2"/>
    <x v="156"/>
    <d v="2011-11-29T00:00:00"/>
    <s v="Standard Class"/>
    <s v="TH-21100"/>
    <s v="Thea Hendricks"/>
    <x v="0"/>
    <s v="United States"/>
    <s v="Toledo"/>
    <s v="Ohio"/>
    <n v="43615"/>
    <x v="3"/>
    <s v="TEC-PH-10002584"/>
    <s v="Technology"/>
    <s v="Phones"/>
    <s v="Samsung Galaxy S4"/>
    <n v="1502.376"/>
    <n v="4"/>
    <n v="0.4"/>
    <n v="-250.39600000000019"/>
  </r>
  <r>
    <n v="5018"/>
    <s v="CA-2011-127558"/>
    <x v="2"/>
    <x v="647"/>
    <d v="2011-11-18T00:00:00"/>
    <s v="First Class"/>
    <s v="SS-20410"/>
    <s v="Shahid Shariari"/>
    <x v="0"/>
    <s v="United States"/>
    <s v="Los Angeles"/>
    <s v="California"/>
    <n v="90008"/>
    <x v="1"/>
    <s v="FUR-FU-10002505"/>
    <s v="Furniture"/>
    <s v="Furnishings"/>
    <s v="Eldon 100 Class Desk Accessories"/>
    <n v="10.11"/>
    <n v="3"/>
    <n v="0"/>
    <n v="3.2351999999999994"/>
  </r>
  <r>
    <n v="5019"/>
    <s v="CA-2011-127558"/>
    <x v="2"/>
    <x v="647"/>
    <d v="2011-11-18T00:00:00"/>
    <s v="First Class"/>
    <s v="SS-20410"/>
    <s v="Shahid Shariari"/>
    <x v="0"/>
    <s v="United States"/>
    <s v="Los Angeles"/>
    <s v="California"/>
    <n v="90008"/>
    <x v="1"/>
    <s v="TEC-AC-10003832"/>
    <s v="Technology"/>
    <s v="Accessories"/>
    <s v="Logitech P710e Mobile Speakerphone"/>
    <n v="772.47"/>
    <n v="3"/>
    <n v="0"/>
    <n v="146.76929999999993"/>
  </r>
  <r>
    <n v="5020"/>
    <s v="CA-2011-127558"/>
    <x v="2"/>
    <x v="647"/>
    <d v="2011-11-18T00:00:00"/>
    <s v="First Class"/>
    <s v="SS-20410"/>
    <s v="Shahid Shariari"/>
    <x v="0"/>
    <s v="United States"/>
    <s v="Los Angeles"/>
    <s v="California"/>
    <n v="90008"/>
    <x v="1"/>
    <s v="OFF-SU-10002537"/>
    <s v="Office Supplies"/>
    <s v="Supplies"/>
    <s v="Acme Box Cutter Scissors"/>
    <n v="20.46"/>
    <n v="2"/>
    <n v="0"/>
    <n v="5.3196000000000012"/>
  </r>
  <r>
    <n v="5021"/>
    <s v="CA-2014-136511"/>
    <x v="3"/>
    <x v="721"/>
    <d v="2014-03-26T00:00:00"/>
    <s v="Second Class"/>
    <s v="MZ-17515"/>
    <s v="Mary Zewe"/>
    <x v="1"/>
    <s v="United States"/>
    <s v="New York City"/>
    <s v="New York"/>
    <n v="10011"/>
    <x v="3"/>
    <s v="OFF-SU-10003505"/>
    <s v="Office Supplies"/>
    <s v="Supplies"/>
    <s v="Premier Electric Letter Opener"/>
    <n v="347.58"/>
    <n v="3"/>
    <n v="0"/>
    <n v="17.378999999999976"/>
  </r>
  <r>
    <n v="5022"/>
    <s v="CA-2013-133795"/>
    <x v="0"/>
    <x v="122"/>
    <d v="2013-12-25T00:00:00"/>
    <s v="Standard Class"/>
    <s v="JE-15475"/>
    <s v="Jeremy Ellison"/>
    <x v="0"/>
    <s v="United States"/>
    <s v="San Diego"/>
    <s v="California"/>
    <n v="92037"/>
    <x v="1"/>
    <s v="TEC-AC-10001465"/>
    <s v="Technology"/>
    <s v="Accessories"/>
    <s v="SanDisk Cruzer 64 GB USB Flash Drive"/>
    <n v="72.64"/>
    <n v="2"/>
    <n v="0"/>
    <n v="21.791999999999994"/>
  </r>
  <r>
    <n v="5023"/>
    <s v="CA-2013-133795"/>
    <x v="0"/>
    <x v="122"/>
    <d v="2013-12-25T00:00:00"/>
    <s v="Standard Class"/>
    <s v="JE-15475"/>
    <s v="Jeremy Ellison"/>
    <x v="0"/>
    <s v="United States"/>
    <s v="San Diego"/>
    <s v="California"/>
    <n v="92037"/>
    <x v="1"/>
    <s v="TEC-AC-10003832"/>
    <s v="Technology"/>
    <s v="Accessories"/>
    <s v="Logitech P710e Mobile Speakerphone"/>
    <n v="772.47"/>
    <n v="3"/>
    <n v="0"/>
    <n v="146.76929999999993"/>
  </r>
  <r>
    <n v="5024"/>
    <s v="CA-2013-133795"/>
    <x v="0"/>
    <x v="122"/>
    <d v="2013-12-25T00:00:00"/>
    <s v="Standard Class"/>
    <s v="JE-15475"/>
    <s v="Jeremy Ellison"/>
    <x v="0"/>
    <s v="United States"/>
    <s v="San Diego"/>
    <s v="California"/>
    <n v="92037"/>
    <x v="1"/>
    <s v="FUR-FU-10003731"/>
    <s v="Furniture"/>
    <s v="Furnishings"/>
    <s v="Eldon Expressions Wood and Plastic Desk Accessories, Oak"/>
    <n v="39.92"/>
    <n v="4"/>
    <n v="0"/>
    <n v="11.177600000000002"/>
  </r>
  <r>
    <n v="5025"/>
    <s v="US-2014-130953"/>
    <x v="3"/>
    <x v="570"/>
    <d v="2014-08-04T00:00:00"/>
    <s v="Standard Class"/>
    <s v="RF-19735"/>
    <s v="Roland Fjeld"/>
    <x v="0"/>
    <s v="United States"/>
    <s v="Oklahoma City"/>
    <s v="Oklahoma"/>
    <n v="73120"/>
    <x v="2"/>
    <s v="OFF-BI-10004828"/>
    <s v="Office Supplies"/>
    <s v="Binders"/>
    <s v="GBC Poly Designer Binding Covers"/>
    <n v="33.479999999999997"/>
    <n v="2"/>
    <n v="0"/>
    <n v="16.405199999999997"/>
  </r>
  <r>
    <n v="5026"/>
    <s v="US-2014-130953"/>
    <x v="3"/>
    <x v="570"/>
    <d v="2014-08-04T00:00:00"/>
    <s v="Standard Class"/>
    <s v="RF-19735"/>
    <s v="Roland Fjeld"/>
    <x v="0"/>
    <s v="United States"/>
    <s v="Oklahoma City"/>
    <s v="Oklahoma"/>
    <n v="73120"/>
    <x v="2"/>
    <s v="TEC-PH-10003012"/>
    <s v="Technology"/>
    <s v="Phones"/>
    <s v="Nortel Meridian M3904 Professional Digital phone"/>
    <n v="461.97"/>
    <n v="3"/>
    <n v="0"/>
    <n v="133.97129999999996"/>
  </r>
  <r>
    <n v="5027"/>
    <s v="US-2014-130953"/>
    <x v="3"/>
    <x v="570"/>
    <d v="2014-08-04T00:00:00"/>
    <s v="Standard Class"/>
    <s v="RF-19735"/>
    <s v="Roland Fjeld"/>
    <x v="0"/>
    <s v="United States"/>
    <s v="Oklahoma City"/>
    <s v="Oklahoma"/>
    <n v="73120"/>
    <x v="2"/>
    <s v="OFF-AP-10002311"/>
    <s v="Office Supplies"/>
    <s v="Appliances"/>
    <s v="Holmes Replacement Filter for HEPA Air Cleaner, Very Large Room, HEPA Filter"/>
    <n v="137.62"/>
    <n v="2"/>
    <n v="0"/>
    <n v="60.552800000000005"/>
  </r>
  <r>
    <n v="5028"/>
    <s v="US-2014-130953"/>
    <x v="3"/>
    <x v="570"/>
    <d v="2014-08-04T00:00:00"/>
    <s v="Standard Class"/>
    <s v="RF-19735"/>
    <s v="Roland Fjeld"/>
    <x v="0"/>
    <s v="United States"/>
    <s v="Oklahoma City"/>
    <s v="Oklahoma"/>
    <n v="73120"/>
    <x v="2"/>
    <s v="FUR-CH-10004626"/>
    <s v="Furniture"/>
    <s v="Chairs"/>
    <s v="Office Star Flex Back Scooter Chair with Aluminum Finish Frame"/>
    <n v="302.67"/>
    <n v="3"/>
    <n v="0"/>
    <n v="72.640799999999999"/>
  </r>
  <r>
    <n v="5029"/>
    <s v="CA-2011-151792"/>
    <x v="2"/>
    <x v="814"/>
    <d v="2011-09-07T00:00:00"/>
    <s v="Second Class"/>
    <s v="CV-12295"/>
    <s v="Christina VanderZanden"/>
    <x v="0"/>
    <s v="United States"/>
    <s v="Chicago"/>
    <s v="Illinois"/>
    <n v="60653"/>
    <x v="2"/>
    <s v="TEC-AC-10001606"/>
    <s v="Technology"/>
    <s v="Accessories"/>
    <s v="Logitech Wireless Performance Mouse MX for PC and Mac"/>
    <n v="239.976"/>
    <n v="3"/>
    <n v="0.2"/>
    <n v="53.994600000000005"/>
  </r>
  <r>
    <n v="5030"/>
    <s v="CA-2014-139304"/>
    <x v="3"/>
    <x v="926"/>
    <d v="2014-02-03T00:00:00"/>
    <s v="Standard Class"/>
    <s v="VG-21790"/>
    <s v="Vivek Gonzalez"/>
    <x v="0"/>
    <s v="United States"/>
    <s v="San Francisco"/>
    <s v="California"/>
    <n v="94109"/>
    <x v="1"/>
    <s v="OFF-AR-10001216"/>
    <s v="Office Supplies"/>
    <s v="Art"/>
    <s v="Newell 339"/>
    <n v="8.34"/>
    <n v="3"/>
    <n v="0"/>
    <n v="2.1683999999999997"/>
  </r>
  <r>
    <n v="5031"/>
    <s v="CA-2014-139304"/>
    <x v="3"/>
    <x v="926"/>
    <d v="2014-02-03T00:00:00"/>
    <s v="Standard Class"/>
    <s v="VG-21790"/>
    <s v="Vivek Gonzalez"/>
    <x v="0"/>
    <s v="United States"/>
    <s v="San Francisco"/>
    <s v="California"/>
    <n v="94109"/>
    <x v="1"/>
    <s v="OFF-SU-10001664"/>
    <s v="Office Supplies"/>
    <s v="Supplies"/>
    <s v="Acme Office Executive Series Stainless Steel Trimmers"/>
    <n v="8.57"/>
    <n v="1"/>
    <n v="0"/>
    <n v="2.2282000000000002"/>
  </r>
  <r>
    <n v="5032"/>
    <s v="CA-2014-139304"/>
    <x v="3"/>
    <x v="926"/>
    <d v="2014-02-03T00:00:00"/>
    <s v="Standard Class"/>
    <s v="VG-21790"/>
    <s v="Vivek Gonzalez"/>
    <x v="0"/>
    <s v="United States"/>
    <s v="San Francisco"/>
    <s v="California"/>
    <n v="94109"/>
    <x v="1"/>
    <s v="OFF-BI-10002498"/>
    <s v="Office Supplies"/>
    <s v="Binders"/>
    <s v="Clear Mylar Reinforcing Strips"/>
    <n v="119.61600000000001"/>
    <n v="8"/>
    <n v="0.2"/>
    <n v="40.370399999999997"/>
  </r>
  <r>
    <n v="5033"/>
    <s v="CA-2013-155166"/>
    <x v="0"/>
    <x v="482"/>
    <d v="2014-01-03T00:00:00"/>
    <s v="Standard Class"/>
    <s v="BB-11545"/>
    <s v="Brenda Bowman"/>
    <x v="1"/>
    <s v="United States"/>
    <s v="Vineland"/>
    <s v="New Jersey"/>
    <n v="8360"/>
    <x v="3"/>
    <s v="FUR-CH-10003968"/>
    <s v="Furniture"/>
    <s v="Chairs"/>
    <s v="Novimex Turbo Task Chair"/>
    <n v="212.94"/>
    <n v="3"/>
    <n v="0"/>
    <n v="25.552800000000005"/>
  </r>
  <r>
    <n v="5034"/>
    <s v="CA-2013-155166"/>
    <x v="0"/>
    <x v="482"/>
    <d v="2014-01-03T00:00:00"/>
    <s v="Standard Class"/>
    <s v="BB-11545"/>
    <s v="Brenda Bowman"/>
    <x v="1"/>
    <s v="United States"/>
    <s v="Vineland"/>
    <s v="New Jersey"/>
    <n v="8360"/>
    <x v="3"/>
    <s v="OFF-AP-10002765"/>
    <s v="Office Supplies"/>
    <s v="Appliances"/>
    <s v="Fellowes Advanced Computer Series Surge Protectors"/>
    <n v="26.49"/>
    <n v="1"/>
    <n v="0"/>
    <n v="7.4172000000000011"/>
  </r>
  <r>
    <n v="5035"/>
    <s v="CA-2012-103954"/>
    <x v="1"/>
    <x v="101"/>
    <d v="2012-08-13T00:00:00"/>
    <s v="Second Class"/>
    <s v="HR-14770"/>
    <s v="Hallie Redmond"/>
    <x v="2"/>
    <s v="United States"/>
    <s v="Milwaukee"/>
    <s v="Wisconsin"/>
    <n v="53209"/>
    <x v="2"/>
    <s v="FUR-BO-10004690"/>
    <s v="Furniture"/>
    <s v="Bookcases"/>
    <s v="O'Sullivan Cherrywood Estates Traditional Barrister Bookcase"/>
    <n v="687.4"/>
    <n v="5"/>
    <n v="0"/>
    <n v="48.117999999999981"/>
  </r>
  <r>
    <n v="5036"/>
    <s v="CA-2011-169803"/>
    <x v="2"/>
    <x v="322"/>
    <d v="2011-04-12T00:00:00"/>
    <s v="Standard Class"/>
    <s v="SC-20260"/>
    <s v="Scott Cohen"/>
    <x v="1"/>
    <s v="United States"/>
    <s v="Seattle"/>
    <s v="Washington"/>
    <n v="98115"/>
    <x v="1"/>
    <s v="FUR-TA-10000688"/>
    <s v="Furniture"/>
    <s v="Tables"/>
    <s v="Chromcraft Bull-Nose Wood Round Conference Table Top, Wood Base"/>
    <n v="653.54999999999995"/>
    <n v="3"/>
    <n v="0"/>
    <n v="111.10349999999994"/>
  </r>
  <r>
    <n v="5037"/>
    <s v="CA-2011-169803"/>
    <x v="2"/>
    <x v="322"/>
    <d v="2011-04-12T00:00:00"/>
    <s v="Standard Class"/>
    <s v="SC-20260"/>
    <s v="Scott Cohen"/>
    <x v="1"/>
    <s v="United States"/>
    <s v="Seattle"/>
    <s v="Washington"/>
    <n v="98115"/>
    <x v="1"/>
    <s v="TEC-AC-10003441"/>
    <s v="Technology"/>
    <s v="Accessories"/>
    <s v="Kingston Digital DataTraveler 32GB USB 2.0"/>
    <n v="33.9"/>
    <n v="2"/>
    <n v="0"/>
    <n v="2.0339999999999989"/>
  </r>
  <r>
    <n v="5038"/>
    <s v="CA-2014-141719"/>
    <x v="3"/>
    <x v="701"/>
    <d v="2014-11-22T00:00:00"/>
    <s v="Second Class"/>
    <s v="EG-13900"/>
    <s v="Emily Grady"/>
    <x v="0"/>
    <s v="United States"/>
    <s v="Naperville"/>
    <s v="Illinois"/>
    <n v="60540"/>
    <x v="2"/>
    <s v="TEC-AC-10003610"/>
    <s v="Technology"/>
    <s v="Accessories"/>
    <s v="Logitech Illuminated - Keyboard"/>
    <n v="239.96000000000004"/>
    <n v="5"/>
    <n v="0.2"/>
    <n v="83.98599999999999"/>
  </r>
  <r>
    <n v="5039"/>
    <s v="CA-2012-136469"/>
    <x v="1"/>
    <x v="655"/>
    <d v="2012-07-12T00:00:00"/>
    <s v="First Class"/>
    <s v="TS-21370"/>
    <s v="Todd Sumrall"/>
    <x v="1"/>
    <s v="United States"/>
    <s v="Wilmington"/>
    <s v="Delaware"/>
    <n v="19805"/>
    <x v="3"/>
    <s v="FUR-TA-10001520"/>
    <s v="Furniture"/>
    <s v="Tables"/>
    <s v="Lesro Sheffield Collection Coffee Table, End Table, Center Table, Corner Table"/>
    <n v="199.83600000000001"/>
    <n v="4"/>
    <n v="0.3"/>
    <n v="-37.112400000000036"/>
  </r>
  <r>
    <n v="5040"/>
    <s v="CA-2012-136469"/>
    <x v="1"/>
    <x v="655"/>
    <d v="2012-07-12T00:00:00"/>
    <s v="First Class"/>
    <s v="TS-21370"/>
    <s v="Todd Sumrall"/>
    <x v="1"/>
    <s v="United States"/>
    <s v="Wilmington"/>
    <s v="Delaware"/>
    <n v="19805"/>
    <x v="3"/>
    <s v="TEC-PH-10001817"/>
    <s v="Technology"/>
    <s v="Phones"/>
    <s v="Wilson Electronics DB Pro Signal Booster"/>
    <n v="716"/>
    <n v="2"/>
    <n v="0"/>
    <n v="193.32000000000005"/>
  </r>
  <r>
    <n v="5041"/>
    <s v="CA-2012-136469"/>
    <x v="1"/>
    <x v="655"/>
    <d v="2012-07-12T00:00:00"/>
    <s v="First Class"/>
    <s v="TS-21370"/>
    <s v="Todd Sumrall"/>
    <x v="1"/>
    <s v="United States"/>
    <s v="Wilmington"/>
    <s v="Delaware"/>
    <n v="19805"/>
    <x v="3"/>
    <s v="OFF-BI-10004492"/>
    <s v="Office Supplies"/>
    <s v="Binders"/>
    <s v="Tuf-Vin Binders"/>
    <n v="221.06"/>
    <n v="7"/>
    <n v="0"/>
    <n v="103.89819999999997"/>
  </r>
  <r>
    <n v="5042"/>
    <s v="CA-2013-158694"/>
    <x v="0"/>
    <x v="338"/>
    <d v="2013-11-14T00:00:00"/>
    <s v="Second Class"/>
    <s v="AI-10855"/>
    <s v="Arianne Irving"/>
    <x v="0"/>
    <s v="United States"/>
    <s v="Los Angeles"/>
    <s v="California"/>
    <n v="90036"/>
    <x v="1"/>
    <s v="OFF-PA-10002421"/>
    <s v="Office Supplies"/>
    <s v="Paper"/>
    <s v="Embossed Ink Jet Note Cards"/>
    <n v="67.710000000000008"/>
    <n v="3"/>
    <n v="0"/>
    <n v="32.500799999999998"/>
  </r>
  <r>
    <n v="5043"/>
    <s v="CA-2013-158694"/>
    <x v="0"/>
    <x v="338"/>
    <d v="2013-11-14T00:00:00"/>
    <s v="Second Class"/>
    <s v="AI-10855"/>
    <s v="Arianne Irving"/>
    <x v="0"/>
    <s v="United States"/>
    <s v="Los Angeles"/>
    <s v="California"/>
    <n v="90036"/>
    <x v="1"/>
    <s v="OFF-AP-10000055"/>
    <s v="Office Supplies"/>
    <s v="Appliances"/>
    <s v="Belkin F9S820V06 8 Outlet Surge"/>
    <n v="129.91999999999999"/>
    <n v="4"/>
    <n v="0"/>
    <n v="38.975999999999985"/>
  </r>
  <r>
    <n v="5044"/>
    <s v="CA-2013-158694"/>
    <x v="0"/>
    <x v="338"/>
    <d v="2013-11-14T00:00:00"/>
    <s v="Second Class"/>
    <s v="AI-10855"/>
    <s v="Arianne Irving"/>
    <x v="0"/>
    <s v="United States"/>
    <s v="Los Angeles"/>
    <s v="California"/>
    <n v="90036"/>
    <x v="1"/>
    <s v="FUR-FU-10000965"/>
    <s v="Furniture"/>
    <s v="Furnishings"/>
    <s v="Howard Miller 11-1/2&quot; Diameter Ridgewood Wall Clock"/>
    <n v="467.46"/>
    <n v="9"/>
    <n v="0"/>
    <n v="191.65860000000001"/>
  </r>
  <r>
    <n v="5045"/>
    <s v="CA-2013-158694"/>
    <x v="0"/>
    <x v="338"/>
    <d v="2013-11-14T00:00:00"/>
    <s v="Second Class"/>
    <s v="AI-10855"/>
    <s v="Arianne Irving"/>
    <x v="0"/>
    <s v="United States"/>
    <s v="Los Angeles"/>
    <s v="California"/>
    <n v="90036"/>
    <x v="1"/>
    <s v="OFF-PA-10001363"/>
    <s v="Office Supplies"/>
    <s v="Paper"/>
    <s v="Xerox 1933"/>
    <n v="61.4"/>
    <n v="5"/>
    <n v="0"/>
    <n v="28.857999999999997"/>
  </r>
  <r>
    <n v="5046"/>
    <s v="CA-2013-158694"/>
    <x v="0"/>
    <x v="338"/>
    <d v="2013-11-14T00:00:00"/>
    <s v="Second Class"/>
    <s v="AI-10855"/>
    <s v="Arianne Irving"/>
    <x v="0"/>
    <s v="United States"/>
    <s v="Los Angeles"/>
    <s v="California"/>
    <n v="90036"/>
    <x v="1"/>
    <s v="OFF-ST-10001496"/>
    <s v="Office Supplies"/>
    <s v="Storage"/>
    <s v="Standard Rollaway File with Lock"/>
    <n v="720.76"/>
    <n v="4"/>
    <n v="0"/>
    <n v="187.39760000000001"/>
  </r>
  <r>
    <n v="5047"/>
    <s v="CA-2013-158694"/>
    <x v="0"/>
    <x v="338"/>
    <d v="2013-11-14T00:00:00"/>
    <s v="Second Class"/>
    <s v="AI-10855"/>
    <s v="Arianne Irving"/>
    <x v="0"/>
    <s v="United States"/>
    <s v="Los Angeles"/>
    <s v="California"/>
    <n v="90036"/>
    <x v="1"/>
    <s v="OFF-BI-10004656"/>
    <s v="Office Supplies"/>
    <s v="Binders"/>
    <s v="Peel &amp; Stick Add-On Corner Pockets"/>
    <n v="5.1840000000000011"/>
    <n v="3"/>
    <n v="0.2"/>
    <n v="1.8143999999999996"/>
  </r>
  <r>
    <n v="5048"/>
    <s v="CA-2013-158694"/>
    <x v="0"/>
    <x v="338"/>
    <d v="2013-11-14T00:00:00"/>
    <s v="Second Class"/>
    <s v="AI-10855"/>
    <s v="Arianne Irving"/>
    <x v="0"/>
    <s v="United States"/>
    <s v="Los Angeles"/>
    <s v="California"/>
    <n v="90036"/>
    <x v="1"/>
    <s v="OFF-AR-10001227"/>
    <s v="Office Supplies"/>
    <s v="Art"/>
    <s v="Newell 338"/>
    <n v="14.7"/>
    <n v="5"/>
    <n v="0"/>
    <n v="3.9690000000000003"/>
  </r>
  <r>
    <n v="5049"/>
    <s v="US-2011-104759"/>
    <x v="2"/>
    <x v="691"/>
    <d v="2011-04-04T00:00:00"/>
    <s v="Standard Class"/>
    <s v="DD-13570"/>
    <s v="Dorothy Dickinson"/>
    <x v="0"/>
    <s v="United States"/>
    <s v="Chicago"/>
    <s v="Illinois"/>
    <n v="60610"/>
    <x v="2"/>
    <s v="OFF-BI-10002071"/>
    <s v="Office Supplies"/>
    <s v="Binders"/>
    <s v="Fellowes Black Plastic Comb Bindings"/>
    <n v="8.1339999999999986"/>
    <n v="7"/>
    <n v="0.8"/>
    <n v="-13.827800000000003"/>
  </r>
  <r>
    <n v="5050"/>
    <s v="US-2011-104759"/>
    <x v="2"/>
    <x v="691"/>
    <d v="2011-04-04T00:00:00"/>
    <s v="Standard Class"/>
    <s v="DD-13570"/>
    <s v="Dorothy Dickinson"/>
    <x v="0"/>
    <s v="United States"/>
    <s v="Chicago"/>
    <s v="Illinois"/>
    <n v="60610"/>
    <x v="2"/>
    <s v="TEC-AC-10004901"/>
    <s v="Technology"/>
    <s v="Accessories"/>
    <s v="Kensington SlimBlade Notebook Wireless Mouse with Nano Receiver "/>
    <n v="79.984000000000009"/>
    <n v="2"/>
    <n v="0.2"/>
    <n v="13.997199999999999"/>
  </r>
  <r>
    <n v="5051"/>
    <s v="CA-2012-150511"/>
    <x v="1"/>
    <x v="227"/>
    <d v="2012-09-24T00:00:00"/>
    <s v="Standard Class"/>
    <s v="AB-10060"/>
    <s v="Adam Bellavance"/>
    <x v="2"/>
    <s v="United States"/>
    <s v="Des Moines"/>
    <s v="Washington"/>
    <n v="98198"/>
    <x v="1"/>
    <s v="OFF-PA-10001776"/>
    <s v="Office Supplies"/>
    <s v="Paper"/>
    <s v="Wirebound Message Books, Four 2 3/4&quot; x 5&quot; Forms per Page, 600 Sets per Book"/>
    <n v="18.54"/>
    <n v="2"/>
    <n v="0"/>
    <n v="8.7137999999999991"/>
  </r>
  <r>
    <n v="5052"/>
    <s v="CA-2012-134922"/>
    <x v="1"/>
    <x v="209"/>
    <d v="2012-11-11T00:00:00"/>
    <s v="Standard Class"/>
    <s v="KB-16240"/>
    <s v="Karen Bern"/>
    <x v="1"/>
    <s v="United States"/>
    <s v="Philadelphia"/>
    <s v="Pennsylvania"/>
    <n v="19140"/>
    <x v="3"/>
    <s v="OFF-EN-10000483"/>
    <s v="Office Supplies"/>
    <s v="Envelopes"/>
    <s v="White Envelopes, White Envelopes with Clear Poly Window"/>
    <n v="24.400000000000002"/>
    <n v="2"/>
    <n v="0.2"/>
    <n v="7.9299999999999971"/>
  </r>
  <r>
    <n v="5053"/>
    <s v="US-2014-120607"/>
    <x v="3"/>
    <x v="240"/>
    <d v="2014-05-20T00:00:00"/>
    <s v="Same Day"/>
    <s v="JC-15775"/>
    <s v="John Castell"/>
    <x v="0"/>
    <s v="United States"/>
    <s v="Atlanta"/>
    <s v="Georgia"/>
    <n v="30318"/>
    <x v="0"/>
    <s v="OFF-PA-10003129"/>
    <s v="Office Supplies"/>
    <s v="Paper"/>
    <s v="Tops White Computer Printout Paper"/>
    <n v="195.64"/>
    <n v="4"/>
    <n v="0"/>
    <n v="91.950799999999987"/>
  </r>
  <r>
    <n v="5054"/>
    <s v="CA-2012-141243"/>
    <x v="1"/>
    <x v="928"/>
    <d v="2012-01-08T00:00:00"/>
    <s v="Second Class"/>
    <s v="AH-10465"/>
    <s v="Amy Hunt"/>
    <x v="0"/>
    <s v="United States"/>
    <s v="Dallas"/>
    <s v="Texas"/>
    <n v="75217"/>
    <x v="2"/>
    <s v="TEC-AC-10003198"/>
    <s v="Technology"/>
    <s v="Accessories"/>
    <s v="Enermax Acrylux Wireless Keyboard"/>
    <n v="398.40000000000003"/>
    <n v="5"/>
    <n v="0.2"/>
    <n v="84.659999999999982"/>
  </r>
  <r>
    <n v="5055"/>
    <s v="CA-2012-141243"/>
    <x v="1"/>
    <x v="928"/>
    <d v="2012-01-08T00:00:00"/>
    <s v="Second Class"/>
    <s v="AH-10465"/>
    <s v="Amy Hunt"/>
    <x v="0"/>
    <s v="United States"/>
    <s v="Dallas"/>
    <s v="Texas"/>
    <n v="75217"/>
    <x v="2"/>
    <s v="OFF-AR-10001246"/>
    <s v="Office Supplies"/>
    <s v="Art"/>
    <s v="Newell 317"/>
    <n v="7.0559999999999992"/>
    <n v="3"/>
    <n v="0.2"/>
    <n v="0.79379999999999962"/>
  </r>
  <r>
    <n v="5056"/>
    <s v="CA-2012-141243"/>
    <x v="1"/>
    <x v="928"/>
    <d v="2012-01-08T00:00:00"/>
    <s v="Second Class"/>
    <s v="AH-10465"/>
    <s v="Amy Hunt"/>
    <x v="0"/>
    <s v="United States"/>
    <s v="Dallas"/>
    <s v="Texas"/>
    <n v="75217"/>
    <x v="2"/>
    <s v="FUR-BO-10003272"/>
    <s v="Furniture"/>
    <s v="Bookcases"/>
    <s v="O'Sullivan Living Dimensions 5-Shelf Bookcases"/>
    <n v="1352.3975999999998"/>
    <n v="9"/>
    <n v="0.32"/>
    <n v="-437.5404000000002"/>
  </r>
  <r>
    <n v="5057"/>
    <s v="CA-2012-162166"/>
    <x v="1"/>
    <x v="1014"/>
    <d v="2012-09-11T00:00:00"/>
    <s v="First Class"/>
    <s v="NM-18520"/>
    <s v="Neoma Murray"/>
    <x v="0"/>
    <s v="United States"/>
    <s v="Moreno Valley"/>
    <s v="California"/>
    <n v="92553"/>
    <x v="1"/>
    <s v="OFF-PA-10002606"/>
    <s v="Office Supplies"/>
    <s v="Paper"/>
    <s v="Xerox 1928"/>
    <n v="26.400000000000002"/>
    <n v="5"/>
    <n v="0"/>
    <n v="11.879999999999999"/>
  </r>
  <r>
    <n v="5058"/>
    <s v="CA-2012-162166"/>
    <x v="1"/>
    <x v="1014"/>
    <d v="2012-09-11T00:00:00"/>
    <s v="First Class"/>
    <s v="NM-18520"/>
    <s v="Neoma Murray"/>
    <x v="0"/>
    <s v="United States"/>
    <s v="Moreno Valley"/>
    <s v="California"/>
    <n v="92553"/>
    <x v="1"/>
    <s v="OFF-ST-10002486"/>
    <s v="Office Supplies"/>
    <s v="Storage"/>
    <s v="Eldon Shelf Savers Cubes and Bins"/>
    <n v="41.88"/>
    <n v="6"/>
    <n v="0"/>
    <n v="0.83759999999999835"/>
  </r>
  <r>
    <n v="5059"/>
    <s v="CA-2013-120796"/>
    <x v="0"/>
    <x v="1015"/>
    <d v="2013-04-08T00:00:00"/>
    <s v="Standard Class"/>
    <s v="CS-11950"/>
    <s v="Carlos Soltero"/>
    <x v="0"/>
    <s v="United States"/>
    <s v="Philadelphia"/>
    <s v="Pennsylvania"/>
    <n v="19140"/>
    <x v="3"/>
    <s v="OFF-BI-10004330"/>
    <s v="Office Supplies"/>
    <s v="Binders"/>
    <s v="GBC Velobind Prepunched Cover Sets, Regency Series"/>
    <n v="99.846000000000004"/>
    <n v="9"/>
    <n v="0.7"/>
    <n v="-83.204999999999984"/>
  </r>
  <r>
    <n v="5060"/>
    <s v="CA-2013-109722"/>
    <x v="0"/>
    <x v="5"/>
    <d v="2013-12-08T00:00:00"/>
    <s v="Second Class"/>
    <s v="TP-21130"/>
    <s v="Theone Pippenger"/>
    <x v="0"/>
    <s v="United States"/>
    <s v="Georgetown"/>
    <s v="Kentucky"/>
    <n v="40324"/>
    <x v="0"/>
    <s v="TEC-PH-10000560"/>
    <s v="Technology"/>
    <s v="Phones"/>
    <s v="Samsung Galaxy S III - 16GB - pebble blue (T-Mobile)"/>
    <n v="699.98"/>
    <n v="2"/>
    <n v="0"/>
    <n v="195.99440000000004"/>
  </r>
  <r>
    <n v="5061"/>
    <s v="CA-2013-109722"/>
    <x v="0"/>
    <x v="5"/>
    <d v="2013-12-08T00:00:00"/>
    <s v="Second Class"/>
    <s v="TP-21130"/>
    <s v="Theone Pippenger"/>
    <x v="0"/>
    <s v="United States"/>
    <s v="Georgetown"/>
    <s v="Kentucky"/>
    <n v="40324"/>
    <x v="0"/>
    <s v="OFF-ST-10000060"/>
    <s v="Office Supplies"/>
    <s v="Storage"/>
    <s v="Fellowes Bankers Box Staxonsteel Drawer File/Stacking System"/>
    <n v="584.82000000000005"/>
    <n v="9"/>
    <n v="0"/>
    <n v="70.178400000000025"/>
  </r>
  <r>
    <n v="5062"/>
    <s v="CA-2012-136798"/>
    <x v="1"/>
    <x v="412"/>
    <d v="2012-05-12T00:00:00"/>
    <s v="Standard Class"/>
    <s v="DL-12925"/>
    <s v="Daniel Lacy"/>
    <x v="0"/>
    <s v="United States"/>
    <s v="Minneapolis"/>
    <s v="Minnesota"/>
    <n v="55407"/>
    <x v="2"/>
    <s v="OFF-BI-10003684"/>
    <s v="Office Supplies"/>
    <s v="Binders"/>
    <s v="Wilson Jones Legal Size Ring Binders"/>
    <n v="43.98"/>
    <n v="2"/>
    <n v="0"/>
    <n v="21.99"/>
  </r>
  <r>
    <n v="5063"/>
    <s v="CA-2012-136798"/>
    <x v="1"/>
    <x v="412"/>
    <d v="2012-05-12T00:00:00"/>
    <s v="Standard Class"/>
    <s v="DL-12925"/>
    <s v="Daniel Lacy"/>
    <x v="0"/>
    <s v="United States"/>
    <s v="Minneapolis"/>
    <s v="Minnesota"/>
    <n v="55407"/>
    <x v="2"/>
    <s v="TEC-PH-10000441"/>
    <s v="Technology"/>
    <s v="Phones"/>
    <s v="VTech DS6151"/>
    <n v="377.96999999999997"/>
    <n v="3"/>
    <n v="0"/>
    <n v="105.83160000000002"/>
  </r>
  <r>
    <n v="5064"/>
    <s v="CA-2012-136798"/>
    <x v="1"/>
    <x v="412"/>
    <d v="2012-05-12T00:00:00"/>
    <s v="Standard Class"/>
    <s v="DL-12925"/>
    <s v="Daniel Lacy"/>
    <x v="0"/>
    <s v="United States"/>
    <s v="Minneapolis"/>
    <s v="Minnesota"/>
    <n v="55407"/>
    <x v="2"/>
    <s v="FUR-FU-10000723"/>
    <s v="Furniture"/>
    <s v="Furnishings"/>
    <s v="Deflect-o EconoMat Studded, No Bevel Mat for Low Pile Carpeting"/>
    <n v="123.96000000000001"/>
    <n v="3"/>
    <n v="0"/>
    <n v="11.156400000000005"/>
  </r>
  <r>
    <n v="5065"/>
    <s v="CA-2014-122196"/>
    <x v="3"/>
    <x v="585"/>
    <d v="2014-09-25T00:00:00"/>
    <s v="First Class"/>
    <s v="CA-12265"/>
    <s v="Christina Anderson"/>
    <x v="0"/>
    <s v="United States"/>
    <s v="Wilmington"/>
    <s v="Delaware"/>
    <n v="19805"/>
    <x v="3"/>
    <s v="TEC-PH-10004977"/>
    <s v="Technology"/>
    <s v="Phones"/>
    <s v="GE 30524EE4"/>
    <n v="391.98"/>
    <n v="2"/>
    <n v="0"/>
    <n v="113.67419999999998"/>
  </r>
  <r>
    <n v="5066"/>
    <s v="CA-2014-142090"/>
    <x v="3"/>
    <x v="329"/>
    <d v="2014-12-08T00:00:00"/>
    <s v="Standard Class"/>
    <s v="SC-20380"/>
    <s v="Shahid Collister"/>
    <x v="0"/>
    <s v="United States"/>
    <s v="Burlington"/>
    <s v="North Carolina"/>
    <n v="27217"/>
    <x v="0"/>
    <s v="TEC-AC-10002001"/>
    <s v="Technology"/>
    <s v="Accessories"/>
    <s v="Logitech Wireless Gaming Headset G930"/>
    <n v="383.97600000000006"/>
    <n v="3"/>
    <n v="0.2"/>
    <n v="81.59490000000001"/>
  </r>
  <r>
    <n v="5067"/>
    <s v="CA-2014-142090"/>
    <x v="3"/>
    <x v="329"/>
    <d v="2014-12-08T00:00:00"/>
    <s v="Standard Class"/>
    <s v="SC-20380"/>
    <s v="Shahid Collister"/>
    <x v="0"/>
    <s v="United States"/>
    <s v="Burlington"/>
    <s v="North Carolina"/>
    <n v="27217"/>
    <x v="0"/>
    <s v="FUR-TA-10001889"/>
    <s v="Furniture"/>
    <s v="Tables"/>
    <s v="Bush Advantage Collection Racetrack Conference Table"/>
    <n v="1781.6819999999998"/>
    <n v="7"/>
    <n v="0.4"/>
    <n v="-653.28340000000003"/>
  </r>
  <r>
    <n v="5068"/>
    <s v="CA-2014-160934"/>
    <x v="3"/>
    <x v="787"/>
    <d v="2014-01-20T00:00:00"/>
    <s v="Standard Class"/>
    <s v="TT-21460"/>
    <s v="Tonja Turnell"/>
    <x v="2"/>
    <s v="United States"/>
    <s v="Los Angeles"/>
    <s v="California"/>
    <n v="90008"/>
    <x v="1"/>
    <s v="OFF-AR-10003504"/>
    <s v="Office Supplies"/>
    <s v="Art"/>
    <s v="Newell 347"/>
    <n v="21.400000000000002"/>
    <n v="5"/>
    <n v="0"/>
    <n v="6.2059999999999977"/>
  </r>
  <r>
    <n v="5069"/>
    <s v="CA-2011-124478"/>
    <x v="2"/>
    <x v="233"/>
    <d v="2011-08-12T00:00:00"/>
    <s v="Standard Class"/>
    <s v="MA-17560"/>
    <s v="Matt Abelman"/>
    <x v="2"/>
    <s v="United States"/>
    <s v="Trenton"/>
    <s v="Michigan"/>
    <n v="48183"/>
    <x v="2"/>
    <s v="TEC-CO-10001571"/>
    <s v="Technology"/>
    <s v="Copiers"/>
    <s v="Sharp 1540cs Digital Laser Copier"/>
    <n v="549.99"/>
    <n v="1"/>
    <n v="0"/>
    <n v="274.995"/>
  </r>
  <r>
    <n v="5070"/>
    <s v="CA-2011-124478"/>
    <x v="2"/>
    <x v="233"/>
    <d v="2011-08-12T00:00:00"/>
    <s v="Standard Class"/>
    <s v="MA-17560"/>
    <s v="Matt Abelman"/>
    <x v="2"/>
    <s v="United States"/>
    <s v="Trenton"/>
    <s v="Michigan"/>
    <n v="48183"/>
    <x v="2"/>
    <s v="OFF-AP-10002495"/>
    <s v="Office Supplies"/>
    <s v="Appliances"/>
    <s v="Acco Smartsocket Table Surge Protector, 6 Color-Coded Adapter Outlets"/>
    <n v="167.535"/>
    <n v="3"/>
    <n v="0.1"/>
    <n v="37.229999999999983"/>
  </r>
  <r>
    <n v="5071"/>
    <s v="CA-2011-124478"/>
    <x v="2"/>
    <x v="233"/>
    <d v="2011-08-12T00:00:00"/>
    <s v="Standard Class"/>
    <s v="MA-17560"/>
    <s v="Matt Abelman"/>
    <x v="2"/>
    <s v="United States"/>
    <s v="Trenton"/>
    <s v="Michigan"/>
    <n v="48183"/>
    <x v="2"/>
    <s v="OFF-EN-10002500"/>
    <s v="Office Supplies"/>
    <s v="Envelopes"/>
    <s v="Globe Weis Peel &amp; Seel First Class Envelopes"/>
    <n v="38.339999999999996"/>
    <n v="3"/>
    <n v="0"/>
    <n v="17.253"/>
  </r>
  <r>
    <n v="5072"/>
    <s v="CA-2011-124478"/>
    <x v="2"/>
    <x v="233"/>
    <d v="2011-08-12T00:00:00"/>
    <s v="Standard Class"/>
    <s v="MA-17560"/>
    <s v="Matt Abelman"/>
    <x v="2"/>
    <s v="United States"/>
    <s v="Trenton"/>
    <s v="Michigan"/>
    <n v="48183"/>
    <x v="2"/>
    <s v="FUR-FU-10002088"/>
    <s v="Furniture"/>
    <s v="Furnishings"/>
    <s v="Nu-Dell Float Frame 11 x 14 1/2"/>
    <n v="53.88"/>
    <n v="6"/>
    <n v="0"/>
    <n v="22.629600000000003"/>
  </r>
  <r>
    <n v="5073"/>
    <s v="CA-2011-124478"/>
    <x v="2"/>
    <x v="233"/>
    <d v="2011-08-12T00:00:00"/>
    <s v="Standard Class"/>
    <s v="MA-17560"/>
    <s v="Matt Abelman"/>
    <x v="2"/>
    <s v="United States"/>
    <s v="Trenton"/>
    <s v="Michigan"/>
    <n v="48183"/>
    <x v="2"/>
    <s v="TEC-PH-10001128"/>
    <s v="Technology"/>
    <s v="Phones"/>
    <s v="Motorola Droid Maxx"/>
    <n v="299.98"/>
    <n v="2"/>
    <n v="0"/>
    <n v="83.994400000000013"/>
  </r>
  <r>
    <n v="5074"/>
    <s v="CA-2012-145485"/>
    <x v="1"/>
    <x v="599"/>
    <d v="2012-11-05T00:00:00"/>
    <s v="Same Day"/>
    <s v="JM-16195"/>
    <s v="Justin MacKendrick"/>
    <x v="0"/>
    <s v="United States"/>
    <s v="San Francisco"/>
    <s v="California"/>
    <n v="94109"/>
    <x v="1"/>
    <s v="OFF-ST-10000649"/>
    <s v="Office Supplies"/>
    <s v="Storage"/>
    <s v="Hanging Personal Folder File"/>
    <n v="62.8"/>
    <n v="4"/>
    <n v="0"/>
    <n v="15.700000000000003"/>
  </r>
  <r>
    <n v="5075"/>
    <s v="CA-2014-151071"/>
    <x v="3"/>
    <x v="1016"/>
    <d v="2014-04-30T00:00:00"/>
    <s v="Second Class"/>
    <s v="MB-18085"/>
    <s v="Mick Brown"/>
    <x v="0"/>
    <s v="United States"/>
    <s v="Los Angeles"/>
    <s v="California"/>
    <n v="90049"/>
    <x v="1"/>
    <s v="OFF-BI-10002103"/>
    <s v="Office Supplies"/>
    <s v="Binders"/>
    <s v="Cardinal Slant-D Ring Binder, Heavy Gauge Vinyl"/>
    <n v="13.904"/>
    <n v="2"/>
    <n v="0.2"/>
    <n v="4.5187999999999997"/>
  </r>
  <r>
    <n v="5076"/>
    <s v="CA-2011-134572"/>
    <x v="2"/>
    <x v="1017"/>
    <d v="2011-04-22T00:00:00"/>
    <s v="Second Class"/>
    <s v="SV-20365"/>
    <s v="Seth Vernon"/>
    <x v="0"/>
    <s v="United States"/>
    <s v="Houston"/>
    <s v="Texas"/>
    <n v="77070"/>
    <x v="2"/>
    <s v="FUR-TA-10001705"/>
    <s v="Furniture"/>
    <s v="Tables"/>
    <s v="Bush Advantage Collection Round Conference Table"/>
    <n v="744.09999999999991"/>
    <n v="5"/>
    <n v="0.3"/>
    <n v="-95.670000000000044"/>
  </r>
  <r>
    <n v="5077"/>
    <s v="CA-2011-134572"/>
    <x v="2"/>
    <x v="1017"/>
    <d v="2011-04-22T00:00:00"/>
    <s v="Second Class"/>
    <s v="SV-20365"/>
    <s v="Seth Vernon"/>
    <x v="0"/>
    <s v="United States"/>
    <s v="Houston"/>
    <s v="Texas"/>
    <n v="77070"/>
    <x v="2"/>
    <s v="OFF-ST-10004634"/>
    <s v="Office Supplies"/>
    <s v="Storage"/>
    <s v="Personal Folder Holder, Ebony"/>
    <n v="44.840000000000011"/>
    <n v="5"/>
    <n v="0.2"/>
    <n v="5.6049999999999951"/>
  </r>
  <r>
    <n v="5078"/>
    <s v="CA-2011-134572"/>
    <x v="2"/>
    <x v="1017"/>
    <d v="2011-04-22T00:00:00"/>
    <s v="Second Class"/>
    <s v="SV-20365"/>
    <s v="Seth Vernon"/>
    <x v="0"/>
    <s v="United States"/>
    <s v="Houston"/>
    <s v="Texas"/>
    <n v="77070"/>
    <x v="2"/>
    <s v="FUR-TA-10004442"/>
    <s v="Furniture"/>
    <s v="Tables"/>
    <s v="Riverside Furniture Stanwyck Manor Table Series"/>
    <n v="401.59000000000003"/>
    <n v="2"/>
    <n v="0.3"/>
    <n v="-131.95100000000002"/>
  </r>
  <r>
    <n v="5079"/>
    <s v="CA-2014-143217"/>
    <x v="3"/>
    <x v="343"/>
    <d v="2014-11-18T00:00:00"/>
    <s v="Standard Class"/>
    <s v="CG-12040"/>
    <s v="Catherine Glotzbach"/>
    <x v="2"/>
    <s v="United States"/>
    <s v="Milwaukee"/>
    <s v="Wisconsin"/>
    <n v="53209"/>
    <x v="2"/>
    <s v="OFF-BI-10002949"/>
    <s v="Office Supplies"/>
    <s v="Binders"/>
    <s v="Prestige Round Ring Binders"/>
    <n v="18.240000000000002"/>
    <n v="3"/>
    <n v="0"/>
    <n v="8.5727999999999991"/>
  </r>
  <r>
    <n v="5080"/>
    <s v="US-2014-133312"/>
    <x v="3"/>
    <x v="920"/>
    <d v="2014-11-30T00:00:00"/>
    <s v="Standard Class"/>
    <s v="BD-11500"/>
    <s v="Bradley Drucker"/>
    <x v="0"/>
    <s v="United States"/>
    <s v="San Francisco"/>
    <s v="California"/>
    <n v="94122"/>
    <x v="1"/>
    <s v="FUR-BO-10002213"/>
    <s v="Furniture"/>
    <s v="Bookcases"/>
    <s v="Sauder Forest Hills Library, Woodland Oak Finish"/>
    <n v="359.49899999999997"/>
    <n v="3"/>
    <n v="0.15"/>
    <n v="-29.605799999999981"/>
  </r>
  <r>
    <n v="5081"/>
    <s v="US-2014-133312"/>
    <x v="3"/>
    <x v="920"/>
    <d v="2014-11-30T00:00:00"/>
    <s v="Standard Class"/>
    <s v="BD-11500"/>
    <s v="Bradley Drucker"/>
    <x v="0"/>
    <s v="United States"/>
    <s v="San Francisco"/>
    <s v="California"/>
    <n v="94122"/>
    <x v="1"/>
    <s v="OFF-ST-10001325"/>
    <s v="Office Supplies"/>
    <s v="Storage"/>
    <s v="Sterilite Officeware Hinged File Box"/>
    <n v="10.48"/>
    <n v="1"/>
    <n v="0"/>
    <n v="2.8296000000000001"/>
  </r>
  <r>
    <n v="5082"/>
    <s v="US-2012-137533"/>
    <x v="1"/>
    <x v="217"/>
    <d v="2012-12-18T00:00:00"/>
    <s v="Same Day"/>
    <s v="JK-15640"/>
    <s v="Jim Kriz"/>
    <x v="2"/>
    <s v="United States"/>
    <s v="Cleveland"/>
    <s v="Ohio"/>
    <n v="44105"/>
    <x v="3"/>
    <s v="OFF-PA-10003441"/>
    <s v="Office Supplies"/>
    <s v="Paper"/>
    <s v="Xerox 226"/>
    <n v="20.736000000000004"/>
    <n v="4"/>
    <n v="0.2"/>
    <n v="7.2576000000000001"/>
  </r>
  <r>
    <n v="5083"/>
    <s v="CA-2013-155138"/>
    <x v="0"/>
    <x v="162"/>
    <d v="2013-09-13T00:00:00"/>
    <s v="Standard Class"/>
    <s v="JM-15580"/>
    <s v="Jill Matthias"/>
    <x v="0"/>
    <s v="United States"/>
    <s v="Monroe"/>
    <s v="North Carolina"/>
    <n v="28110"/>
    <x v="0"/>
    <s v="TEC-AC-10004209"/>
    <s v="Technology"/>
    <s v="Accessories"/>
    <s v="Memorex Froggy Flash Drive 4 GB"/>
    <n v="35.167999999999999"/>
    <n v="4"/>
    <n v="0.2"/>
    <n v="8.3524000000000012"/>
  </r>
  <r>
    <n v="5084"/>
    <s v="CA-2013-155138"/>
    <x v="0"/>
    <x v="162"/>
    <d v="2013-09-13T00:00:00"/>
    <s v="Standard Class"/>
    <s v="JM-15580"/>
    <s v="Jill Matthias"/>
    <x v="0"/>
    <s v="United States"/>
    <s v="Monroe"/>
    <s v="North Carolina"/>
    <n v="28110"/>
    <x v="0"/>
    <s v="OFF-PA-10000501"/>
    <s v="Office Supplies"/>
    <s v="Paper"/>
    <s v="Petty Cash Envelope"/>
    <n v="64.704000000000008"/>
    <n v="3"/>
    <n v="0.2"/>
    <n v="23.455199999999998"/>
  </r>
  <r>
    <n v="5085"/>
    <s v="CA-2013-108350"/>
    <x v="0"/>
    <x v="112"/>
    <d v="2013-06-10T00:00:00"/>
    <s v="Second Class"/>
    <s v="SC-20230"/>
    <s v="Scot Coram"/>
    <x v="1"/>
    <s v="United States"/>
    <s v="Lowell"/>
    <s v="Massachusetts"/>
    <n v="1852"/>
    <x v="3"/>
    <s v="OFF-PA-10003656"/>
    <s v="Office Supplies"/>
    <s v="Paper"/>
    <s v="Xerox 1935"/>
    <n v="105.52"/>
    <n v="4"/>
    <n v="0"/>
    <n v="48.539199999999994"/>
  </r>
  <r>
    <n v="5086"/>
    <s v="CA-2012-144302"/>
    <x v="1"/>
    <x v="974"/>
    <d v="2012-06-23T00:00:00"/>
    <s v="Standard Class"/>
    <s v="ME-17320"/>
    <s v="Maria Etezadi"/>
    <x v="2"/>
    <s v="United States"/>
    <s v="Dallas"/>
    <s v="Texas"/>
    <n v="75081"/>
    <x v="2"/>
    <s v="OFF-BI-10001107"/>
    <s v="Office Supplies"/>
    <s v="Binders"/>
    <s v="GBC White Gloss Covers, Plain Front"/>
    <n v="5.7919999999999989"/>
    <n v="2"/>
    <n v="0.8"/>
    <n v="-9.5568000000000026"/>
  </r>
  <r>
    <n v="5087"/>
    <s v="CA-2012-109001"/>
    <x v="1"/>
    <x v="616"/>
    <d v="2012-03-09T00:00:00"/>
    <s v="Standard Class"/>
    <s v="KN-16390"/>
    <s v="Katherine Nockton"/>
    <x v="1"/>
    <s v="United States"/>
    <s v="Philadelphia"/>
    <s v="Pennsylvania"/>
    <n v="19120"/>
    <x v="3"/>
    <s v="TEC-PH-10000562"/>
    <s v="Technology"/>
    <s v="Phones"/>
    <s v="Samsung Convoy 3"/>
    <n v="466.15799999999996"/>
    <n v="7"/>
    <n v="0.4"/>
    <n v="-93.231599999999958"/>
  </r>
  <r>
    <n v="5088"/>
    <s v="CA-2012-109001"/>
    <x v="1"/>
    <x v="616"/>
    <d v="2012-03-09T00:00:00"/>
    <s v="Standard Class"/>
    <s v="KN-16390"/>
    <s v="Katherine Nockton"/>
    <x v="1"/>
    <s v="United States"/>
    <s v="Philadelphia"/>
    <s v="Pennsylvania"/>
    <n v="19120"/>
    <x v="3"/>
    <s v="TEC-AC-10001101"/>
    <s v="Technology"/>
    <s v="Accessories"/>
    <s v="Sony 16GB Class 10 Micro SDHC R40 Memory Card"/>
    <n v="10.312000000000001"/>
    <n v="1"/>
    <n v="0.2"/>
    <n v="-1.2890000000000006"/>
  </r>
  <r>
    <n v="5089"/>
    <s v="CA-2012-109001"/>
    <x v="1"/>
    <x v="616"/>
    <d v="2012-03-09T00:00:00"/>
    <s v="Standard Class"/>
    <s v="KN-16390"/>
    <s v="Katherine Nockton"/>
    <x v="1"/>
    <s v="United States"/>
    <s v="Philadelphia"/>
    <s v="Pennsylvania"/>
    <n v="19120"/>
    <x v="3"/>
    <s v="OFF-BI-10003529"/>
    <s v="Office Supplies"/>
    <s v="Binders"/>
    <s v="Avery Round Ring Poly Binders"/>
    <n v="2.556"/>
    <n v="3"/>
    <n v="0.7"/>
    <n v="-1.7892000000000001"/>
  </r>
  <r>
    <n v="5090"/>
    <s v="CA-2014-132738"/>
    <x v="3"/>
    <x v="1018"/>
    <d v="2014-08-08T00:00:00"/>
    <s v="First Class"/>
    <s v="HM-14860"/>
    <s v="Harry Marie"/>
    <x v="1"/>
    <s v="United States"/>
    <s v="Loveland"/>
    <s v="Colorado"/>
    <n v="80538"/>
    <x v="1"/>
    <s v="OFF-PA-10001752"/>
    <s v="Office Supplies"/>
    <s v="Paper"/>
    <s v="Hammermill CopyPlus Copy Paper (20Lb. and 84 Bright)"/>
    <n v="7.9680000000000009"/>
    <n v="2"/>
    <n v="0.2"/>
    <n v="2.8884000000000007"/>
  </r>
  <r>
    <n v="5091"/>
    <s v="CA-2014-132738"/>
    <x v="3"/>
    <x v="1018"/>
    <d v="2014-08-08T00:00:00"/>
    <s v="First Class"/>
    <s v="HM-14860"/>
    <s v="Harry Marie"/>
    <x v="1"/>
    <s v="United States"/>
    <s v="Loveland"/>
    <s v="Colorado"/>
    <n v="80538"/>
    <x v="1"/>
    <s v="OFF-EN-10001141"/>
    <s v="Office Supplies"/>
    <s v="Envelopes"/>
    <s v="Manila Recycled Extra-Heavyweight Clasp Envelopes, 6&quot; x 9&quot;"/>
    <n v="8.7840000000000007"/>
    <n v="1"/>
    <n v="0.2"/>
    <n v="3.1842000000000001"/>
  </r>
  <r>
    <n v="5092"/>
    <s v="CA-2014-156720"/>
    <x v="3"/>
    <x v="247"/>
    <d v="2015-01-04T00:00:00"/>
    <s v="Standard Class"/>
    <s v="JM-15580"/>
    <s v="Jill Matthias"/>
    <x v="0"/>
    <s v="United States"/>
    <s v="Loveland"/>
    <s v="Colorado"/>
    <n v="80538"/>
    <x v="1"/>
    <s v="OFF-FA-10003472"/>
    <s v="Office Supplies"/>
    <s v="Fasteners"/>
    <s v="Bagged Rubber Bands"/>
    <n v="3.024"/>
    <n v="3"/>
    <n v="0.2"/>
    <n v="-0.6048"/>
  </r>
  <r>
    <n v="5093"/>
    <s v="CA-2012-119102"/>
    <x v="1"/>
    <x v="293"/>
    <d v="2012-05-27T00:00:00"/>
    <s v="Standard Class"/>
    <s v="KH-16690"/>
    <s v="Kristen Hastings"/>
    <x v="1"/>
    <s v="United States"/>
    <s v="Woonsocket"/>
    <s v="Rhode Island"/>
    <n v="2895"/>
    <x v="3"/>
    <s v="OFF-ST-10004507"/>
    <s v="Office Supplies"/>
    <s v="Storage"/>
    <s v="Advantus Rolling Storage Box"/>
    <n v="51.449999999999996"/>
    <n v="3"/>
    <n v="0"/>
    <n v="13.891499999999999"/>
  </r>
  <r>
    <n v="5094"/>
    <s v="US-2011-140452"/>
    <x v="2"/>
    <x v="776"/>
    <d v="2011-12-10T00:00:00"/>
    <s v="Standard Class"/>
    <s v="BK-11260"/>
    <s v="Berenike Kampe"/>
    <x v="0"/>
    <s v="United States"/>
    <s v="Chicago"/>
    <s v="Illinois"/>
    <n v="60610"/>
    <x v="2"/>
    <s v="OFF-AP-10004036"/>
    <s v="Office Supplies"/>
    <s v="Appliances"/>
    <s v="Bionaire 99.97% HEPA Air Cleaner"/>
    <n v="14.015999999999996"/>
    <n v="4"/>
    <n v="0.8"/>
    <n v="-31.536000000000001"/>
  </r>
  <r>
    <n v="5095"/>
    <s v="US-2011-140452"/>
    <x v="2"/>
    <x v="776"/>
    <d v="2011-12-10T00:00:00"/>
    <s v="Standard Class"/>
    <s v="BK-11260"/>
    <s v="Berenike Kampe"/>
    <x v="0"/>
    <s v="United States"/>
    <s v="Chicago"/>
    <s v="Illinois"/>
    <n v="60610"/>
    <x v="2"/>
    <s v="FUR-TA-10004086"/>
    <s v="Furniture"/>
    <s v="Tables"/>
    <s v="KI Adjustable-Height Table"/>
    <n v="214.95000000000002"/>
    <n v="5"/>
    <n v="0.5"/>
    <n v="-120.37200000000003"/>
  </r>
  <r>
    <n v="5096"/>
    <s v="US-2011-140452"/>
    <x v="2"/>
    <x v="776"/>
    <d v="2011-12-10T00:00:00"/>
    <s v="Standard Class"/>
    <s v="BK-11260"/>
    <s v="Berenike Kampe"/>
    <x v="0"/>
    <s v="United States"/>
    <s v="Chicago"/>
    <s v="Illinois"/>
    <n v="60610"/>
    <x v="2"/>
    <s v="TEC-PH-10000307"/>
    <s v="Technology"/>
    <s v="Phones"/>
    <s v="Shocksock Galaxy S4 Armband"/>
    <n v="35.04"/>
    <n v="4"/>
    <n v="0.2"/>
    <n v="-7.0080000000000044"/>
  </r>
  <r>
    <n v="5097"/>
    <s v="US-2011-140452"/>
    <x v="2"/>
    <x v="776"/>
    <d v="2011-12-10T00:00:00"/>
    <s v="Standard Class"/>
    <s v="BK-11260"/>
    <s v="Berenike Kampe"/>
    <x v="0"/>
    <s v="United States"/>
    <s v="Chicago"/>
    <s v="Illinois"/>
    <n v="60610"/>
    <x v="2"/>
    <s v="FUR-FU-10002088"/>
    <s v="Furniture"/>
    <s v="Furnishings"/>
    <s v="Nu-Dell Float Frame 11 x 14 1/2"/>
    <n v="10.776000000000002"/>
    <n v="3"/>
    <n v="0.6"/>
    <n v="-4.8491999999999997"/>
  </r>
  <r>
    <n v="5098"/>
    <s v="US-2011-140452"/>
    <x v="2"/>
    <x v="776"/>
    <d v="2011-12-10T00:00:00"/>
    <s v="Standard Class"/>
    <s v="BK-11260"/>
    <s v="Berenike Kampe"/>
    <x v="0"/>
    <s v="United States"/>
    <s v="Chicago"/>
    <s v="Illinois"/>
    <n v="60610"/>
    <x v="2"/>
    <s v="OFF-BI-10004965"/>
    <s v="Office Supplies"/>
    <s v="Binders"/>
    <s v="Ibico Covers for Plastic or Wire Binding Elements"/>
    <n v="4.5999999999999988"/>
    <n v="2"/>
    <n v="0.8"/>
    <n v="-8.0500000000000025"/>
  </r>
  <r>
    <n v="5099"/>
    <s v="US-2011-140452"/>
    <x v="2"/>
    <x v="776"/>
    <d v="2011-12-10T00:00:00"/>
    <s v="Standard Class"/>
    <s v="BK-11260"/>
    <s v="Berenike Kampe"/>
    <x v="0"/>
    <s v="United States"/>
    <s v="Chicago"/>
    <s v="Illinois"/>
    <n v="60610"/>
    <x v="2"/>
    <s v="OFF-ST-10002485"/>
    <s v="Office Supplies"/>
    <s v="Storage"/>
    <s v="Rogers Deluxe File Chest"/>
    <n v="35.167999999999999"/>
    <n v="2"/>
    <n v="0.2"/>
    <n v="-8.3524000000000012"/>
  </r>
  <r>
    <n v="5100"/>
    <s v="CA-2012-141936"/>
    <x v="1"/>
    <x v="976"/>
    <d v="2012-08-12T00:00:00"/>
    <s v="Standard Class"/>
    <s v="PN-18775"/>
    <s v="Parhena Norris"/>
    <x v="2"/>
    <s v="United States"/>
    <s v="Bakersfield"/>
    <s v="California"/>
    <n v="93309"/>
    <x v="1"/>
    <s v="OFF-BI-10002194"/>
    <s v="Office Supplies"/>
    <s v="Binders"/>
    <s v="Cardinal Hold-It CD Pocket"/>
    <n v="19.152000000000001"/>
    <n v="3"/>
    <n v="0.2"/>
    <n v="6.4638000000000009"/>
  </r>
  <r>
    <n v="5101"/>
    <s v="CA-2011-158442"/>
    <x v="2"/>
    <x v="461"/>
    <d v="2011-03-17T00:00:00"/>
    <s v="Same Day"/>
    <s v="AZ-10750"/>
    <s v="Annie Zypern"/>
    <x v="0"/>
    <s v="United States"/>
    <s v="Dallas"/>
    <s v="Texas"/>
    <n v="75217"/>
    <x v="2"/>
    <s v="OFF-AR-10003732"/>
    <s v="Office Supplies"/>
    <s v="Art"/>
    <s v="Newell 333"/>
    <n v="4.4479999999999995"/>
    <n v="2"/>
    <n v="0.2"/>
    <n v="0.3335999999999999"/>
  </r>
  <r>
    <n v="5102"/>
    <s v="CA-2011-158442"/>
    <x v="2"/>
    <x v="461"/>
    <d v="2011-03-17T00:00:00"/>
    <s v="Same Day"/>
    <s v="AZ-10750"/>
    <s v="Annie Zypern"/>
    <x v="0"/>
    <s v="United States"/>
    <s v="Dallas"/>
    <s v="Texas"/>
    <n v="75217"/>
    <x v="2"/>
    <s v="OFF-PA-10002195"/>
    <s v="Office Supplies"/>
    <s v="Paper"/>
    <s v="Xerox 1966"/>
    <n v="5.1840000000000011"/>
    <n v="1"/>
    <n v="0.2"/>
    <n v="1.8792"/>
  </r>
  <r>
    <n v="5103"/>
    <s v="CA-2011-158442"/>
    <x v="2"/>
    <x v="461"/>
    <d v="2011-03-17T00:00:00"/>
    <s v="Same Day"/>
    <s v="AZ-10750"/>
    <s v="Annie Zypern"/>
    <x v="0"/>
    <s v="United States"/>
    <s v="Dallas"/>
    <s v="Texas"/>
    <n v="75217"/>
    <x v="2"/>
    <s v="OFF-PA-10002365"/>
    <s v="Office Supplies"/>
    <s v="Paper"/>
    <s v="Xerox 1967"/>
    <n v="15.552000000000003"/>
    <n v="3"/>
    <n v="0.2"/>
    <n v="5.4432"/>
  </r>
  <r>
    <n v="5104"/>
    <s v="CA-2012-167374"/>
    <x v="1"/>
    <x v="514"/>
    <d v="2012-03-30T00:00:00"/>
    <s v="Second Class"/>
    <s v="GM-14500"/>
    <s v="Gene McClure"/>
    <x v="0"/>
    <s v="United States"/>
    <s v="Philadelphia"/>
    <s v="Pennsylvania"/>
    <n v="19140"/>
    <x v="3"/>
    <s v="OFF-PA-10001950"/>
    <s v="Office Supplies"/>
    <s v="Paper"/>
    <s v="Southworth 25% Cotton Antique Laid Paper &amp; Envelopes"/>
    <n v="40.032000000000004"/>
    <n v="6"/>
    <n v="0.2"/>
    <n v="12.509999999999993"/>
  </r>
  <r>
    <n v="5105"/>
    <s v="CA-2012-167374"/>
    <x v="1"/>
    <x v="514"/>
    <d v="2012-03-30T00:00:00"/>
    <s v="Second Class"/>
    <s v="GM-14500"/>
    <s v="Gene McClure"/>
    <x v="0"/>
    <s v="United States"/>
    <s v="Philadelphia"/>
    <s v="Pennsylvania"/>
    <n v="19140"/>
    <x v="3"/>
    <s v="TEC-AC-10004633"/>
    <s v="Technology"/>
    <s v="Accessories"/>
    <s v="Verbatim 25 GB 6x Blu-ray Single Layer Recordable Disc, 3/Pack"/>
    <n v="16.776000000000003"/>
    <n v="3"/>
    <n v="0.2"/>
    <n v="5.0327999999999999"/>
  </r>
  <r>
    <n v="5106"/>
    <s v="CA-2011-116568"/>
    <x v="2"/>
    <x v="637"/>
    <d v="2011-12-20T00:00:00"/>
    <s v="Standard Class"/>
    <s v="BM-11785"/>
    <s v="Bryan Mills"/>
    <x v="0"/>
    <s v="United States"/>
    <s v="Deltona"/>
    <s v="Florida"/>
    <n v="32725"/>
    <x v="0"/>
    <s v="FUR-CH-10002439"/>
    <s v="Furniture"/>
    <s v="Chairs"/>
    <s v="Iceberg Nesting Folding Chair, 19w x 6d x 43h"/>
    <n v="186.304"/>
    <n v="4"/>
    <n v="0.2"/>
    <n v="13.972799999999999"/>
  </r>
  <r>
    <n v="5107"/>
    <s v="CA-2012-147102"/>
    <x v="1"/>
    <x v="444"/>
    <d v="2012-09-26T00:00:00"/>
    <s v="Standard Class"/>
    <s v="NH-18610"/>
    <s v="Nicole Hansen"/>
    <x v="1"/>
    <s v="United States"/>
    <s v="Columbus"/>
    <s v="Georgia"/>
    <n v="31907"/>
    <x v="0"/>
    <s v="TEC-AC-10000682"/>
    <s v="Technology"/>
    <s v="Accessories"/>
    <s v="Kensington K72356US Mouse-in-a-Box USB Desktop Mouse"/>
    <n v="66.36"/>
    <n v="4"/>
    <n v="0"/>
    <n v="23.225999999999999"/>
  </r>
  <r>
    <n v="5108"/>
    <s v="CA-2014-132213"/>
    <x v="3"/>
    <x v="1016"/>
    <d v="2014-04-27T00:00:00"/>
    <s v="First Class"/>
    <s v="PN-18775"/>
    <s v="Parhena Norris"/>
    <x v="2"/>
    <s v="United States"/>
    <s v="Nashville"/>
    <s v="Tennessee"/>
    <n v="37211"/>
    <x v="0"/>
    <s v="OFF-AR-10004078"/>
    <s v="Office Supplies"/>
    <s v="Art"/>
    <s v="Newell 312"/>
    <n v="42.047999999999995"/>
    <n v="9"/>
    <n v="0.2"/>
    <n v="5.2559999999999985"/>
  </r>
  <r>
    <n v="5109"/>
    <s v="CA-2014-132213"/>
    <x v="3"/>
    <x v="1016"/>
    <d v="2014-04-27T00:00:00"/>
    <s v="First Class"/>
    <s v="PN-18775"/>
    <s v="Parhena Norris"/>
    <x v="2"/>
    <s v="United States"/>
    <s v="Nashville"/>
    <s v="Tennessee"/>
    <n v="37211"/>
    <x v="0"/>
    <s v="OFF-AR-10001958"/>
    <s v="Office Supplies"/>
    <s v="Art"/>
    <s v="Stanley Bostitch Contemporary Electric Pencil Sharpeners"/>
    <n v="67.92"/>
    <n v="5"/>
    <n v="0.2"/>
    <n v="6.7920000000000016"/>
  </r>
  <r>
    <n v="5110"/>
    <s v="CA-2011-138450"/>
    <x v="2"/>
    <x v="638"/>
    <d v="2011-10-22T00:00:00"/>
    <s v="Standard Class"/>
    <s v="EH-13765"/>
    <s v="Edward Hooks"/>
    <x v="1"/>
    <s v="United States"/>
    <s v="Philadelphia"/>
    <s v="Pennsylvania"/>
    <n v="19134"/>
    <x v="3"/>
    <s v="OFF-EN-10001335"/>
    <s v="Office Supplies"/>
    <s v="Envelopes"/>
    <s v="White Business Envelopes with Contemporary Seam, Recycled White Business Envelopes"/>
    <n v="52.512"/>
    <n v="6"/>
    <n v="0.2"/>
    <n v="19.692"/>
  </r>
  <r>
    <n v="5111"/>
    <s v="CA-2011-138450"/>
    <x v="2"/>
    <x v="638"/>
    <d v="2011-10-22T00:00:00"/>
    <s v="Standard Class"/>
    <s v="EH-13765"/>
    <s v="Edward Hooks"/>
    <x v="1"/>
    <s v="United States"/>
    <s v="Philadelphia"/>
    <s v="Pennsylvania"/>
    <n v="19134"/>
    <x v="3"/>
    <s v="OFF-ST-10003479"/>
    <s v="Office Supplies"/>
    <s v="Storage"/>
    <s v="Eldon Base for stackable storage shelf, platinum"/>
    <n v="186.91200000000001"/>
    <n v="6"/>
    <n v="0.2"/>
    <n v="-35.046000000000028"/>
  </r>
  <r>
    <n v="5112"/>
    <s v="CA-2011-138450"/>
    <x v="2"/>
    <x v="638"/>
    <d v="2011-10-22T00:00:00"/>
    <s v="Standard Class"/>
    <s v="EH-13765"/>
    <s v="Edward Hooks"/>
    <x v="1"/>
    <s v="United States"/>
    <s v="Philadelphia"/>
    <s v="Pennsylvania"/>
    <n v="19134"/>
    <x v="3"/>
    <s v="OFF-PA-10003016"/>
    <s v="Office Supplies"/>
    <s v="Paper"/>
    <s v="Adams &quot;While You Were Out&quot; Message Pads"/>
    <n v="10.048000000000002"/>
    <n v="4"/>
    <n v="0.2"/>
    <n v="3.1399999999999988"/>
  </r>
  <r>
    <n v="5113"/>
    <s v="CA-2012-153073"/>
    <x v="1"/>
    <x v="50"/>
    <d v="2012-11-13T00:00:00"/>
    <s v="Same Day"/>
    <s v="HA-14905"/>
    <s v="Helen Abelman"/>
    <x v="0"/>
    <s v="United States"/>
    <s v="Chicago"/>
    <s v="Illinois"/>
    <n v="60610"/>
    <x v="2"/>
    <s v="FUR-FU-10001025"/>
    <s v="Furniture"/>
    <s v="Furnishings"/>
    <s v="Eldon Imàge Series Desk Accessories, Clear"/>
    <n v="17.496000000000002"/>
    <n v="9"/>
    <n v="0.6"/>
    <n v="-7.4357999999999969"/>
  </r>
  <r>
    <n v="5114"/>
    <s v="CA-2013-147970"/>
    <x v="0"/>
    <x v="1011"/>
    <d v="2013-02-02T00:00:00"/>
    <s v="Second Class"/>
    <s v="AB-10150"/>
    <s v="Aimee Bixby"/>
    <x v="0"/>
    <s v="United States"/>
    <s v="Dallas"/>
    <s v="Texas"/>
    <n v="75220"/>
    <x v="2"/>
    <s v="OFF-PA-10003936"/>
    <s v="Office Supplies"/>
    <s v="Paper"/>
    <s v="Xerox 1994"/>
    <n v="15.552000000000003"/>
    <n v="3"/>
    <n v="0.2"/>
    <n v="5.4432"/>
  </r>
  <r>
    <n v="5115"/>
    <s v="CA-2013-150658"/>
    <x v="0"/>
    <x v="1019"/>
    <d v="2013-11-23T00:00:00"/>
    <s v="Standard Class"/>
    <s v="MS-17365"/>
    <s v="Maribeth Schnelling"/>
    <x v="0"/>
    <s v="United States"/>
    <s v="Carlsbad"/>
    <s v="New Mexico"/>
    <n v="88220"/>
    <x v="1"/>
    <s v="OFF-BI-10004140"/>
    <s v="Office Supplies"/>
    <s v="Binders"/>
    <s v="Avery Non-Stick Binders"/>
    <n v="10.776000000000002"/>
    <n v="3"/>
    <n v="0.2"/>
    <n v="3.3674999999999984"/>
  </r>
  <r>
    <n v="5116"/>
    <s v="CA-2014-125640"/>
    <x v="3"/>
    <x v="800"/>
    <d v="2014-07-30T00:00:00"/>
    <s v="Standard Class"/>
    <s v="DD-13570"/>
    <s v="Dorothy Dickinson"/>
    <x v="0"/>
    <s v="United States"/>
    <s v="Philadelphia"/>
    <s v="Pennsylvania"/>
    <n v="19134"/>
    <x v="3"/>
    <s v="OFF-LA-10004178"/>
    <s v="Office Supplies"/>
    <s v="Labels"/>
    <s v="Avery 491"/>
    <n v="3.3040000000000003"/>
    <n v="1"/>
    <n v="0.2"/>
    <n v="1.0737999999999999"/>
  </r>
  <r>
    <n v="5117"/>
    <s v="CA-2014-154137"/>
    <x v="3"/>
    <x v="343"/>
    <d v="2014-11-18T00:00:00"/>
    <s v="Standard Class"/>
    <s v="MT-17815"/>
    <s v="Meg Tillman"/>
    <x v="0"/>
    <s v="United States"/>
    <s v="New York City"/>
    <s v="New York"/>
    <n v="10009"/>
    <x v="3"/>
    <s v="OFF-ST-10003324"/>
    <s v="Office Supplies"/>
    <s v="Storage"/>
    <s v="Belkin OmniView SE Rackmount Kit"/>
    <n v="35.479999999999997"/>
    <n v="1"/>
    <n v="0"/>
    <n v="0"/>
  </r>
  <r>
    <n v="5118"/>
    <s v="CA-2012-127173"/>
    <x v="1"/>
    <x v="120"/>
    <d v="2012-10-03T00:00:00"/>
    <s v="Standard Class"/>
    <s v="GM-14500"/>
    <s v="Gene McClure"/>
    <x v="0"/>
    <s v="United States"/>
    <s v="Oceanside"/>
    <s v="New York"/>
    <n v="11572"/>
    <x v="3"/>
    <s v="OFF-FA-10004854"/>
    <s v="Office Supplies"/>
    <s v="Fasteners"/>
    <s v="Vinyl Coated Wire Paper Clips in Organizer Box, 800/Box"/>
    <n v="34.44"/>
    <n v="3"/>
    <n v="0"/>
    <n v="16.186799999999998"/>
  </r>
  <r>
    <n v="5119"/>
    <s v="CA-2012-127173"/>
    <x v="1"/>
    <x v="120"/>
    <d v="2012-10-03T00:00:00"/>
    <s v="Standard Class"/>
    <s v="GM-14500"/>
    <s v="Gene McClure"/>
    <x v="0"/>
    <s v="United States"/>
    <s v="Oceanside"/>
    <s v="New York"/>
    <n v="11572"/>
    <x v="3"/>
    <s v="TEC-MA-10002859"/>
    <s v="Technology"/>
    <s v="Machines"/>
    <s v="Ativa MDM8000 8-Sheet Micro-Cut Shredder"/>
    <n v="629.92999999999995"/>
    <n v="7"/>
    <n v="0"/>
    <n v="296.06709999999998"/>
  </r>
  <r>
    <n v="5120"/>
    <s v="CA-2012-127173"/>
    <x v="1"/>
    <x v="120"/>
    <d v="2012-10-03T00:00:00"/>
    <s v="Standard Class"/>
    <s v="GM-14500"/>
    <s v="Gene McClure"/>
    <x v="0"/>
    <s v="United States"/>
    <s v="Oceanside"/>
    <s v="New York"/>
    <n v="11572"/>
    <x v="3"/>
    <s v="OFF-BI-10000088"/>
    <s v="Office Supplies"/>
    <s v="Binders"/>
    <s v="GBC Imprintable Covers"/>
    <n v="79.056000000000012"/>
    <n v="9"/>
    <n v="0.2"/>
    <n v="28.657800000000002"/>
  </r>
  <r>
    <n v="5121"/>
    <s v="CA-2011-149538"/>
    <x v="2"/>
    <x v="527"/>
    <d v="2011-04-08T00:00:00"/>
    <s v="Standard Class"/>
    <s v="KB-16585"/>
    <s v="Ken Black"/>
    <x v="1"/>
    <s v="United States"/>
    <s v="Lafayette"/>
    <s v="Louisiana"/>
    <n v="70506"/>
    <x v="0"/>
    <s v="OFF-ST-10004180"/>
    <s v="Office Supplies"/>
    <s v="Storage"/>
    <s v="Safco Commercial Shelving"/>
    <n v="232.54999999999998"/>
    <n v="5"/>
    <n v="0"/>
    <n v="9.3019999999999925"/>
  </r>
  <r>
    <n v="5122"/>
    <s v="CA-2011-149538"/>
    <x v="2"/>
    <x v="527"/>
    <d v="2011-04-08T00:00:00"/>
    <s v="Standard Class"/>
    <s v="KB-16585"/>
    <s v="Ken Black"/>
    <x v="1"/>
    <s v="United States"/>
    <s v="Lafayette"/>
    <s v="Louisiana"/>
    <n v="70506"/>
    <x v="0"/>
    <s v="TEC-AC-10002926"/>
    <s v="Technology"/>
    <s v="Accessories"/>
    <s v="Logitech Wireless Marathon Mouse M705"/>
    <n v="99.98"/>
    <n v="2"/>
    <n v="0"/>
    <n v="42.991400000000006"/>
  </r>
  <r>
    <n v="5123"/>
    <s v="CA-2011-149538"/>
    <x v="2"/>
    <x v="527"/>
    <d v="2011-04-08T00:00:00"/>
    <s v="Standard Class"/>
    <s v="KB-16585"/>
    <s v="Ken Black"/>
    <x v="1"/>
    <s v="United States"/>
    <s v="Lafayette"/>
    <s v="Louisiana"/>
    <n v="70506"/>
    <x v="0"/>
    <s v="OFF-PA-10003797"/>
    <s v="Office Supplies"/>
    <s v="Paper"/>
    <s v="Xerox 209"/>
    <n v="19.440000000000001"/>
    <n v="3"/>
    <n v="0"/>
    <n v="9.3312000000000008"/>
  </r>
  <r>
    <n v="5124"/>
    <s v="CA-2011-149538"/>
    <x v="2"/>
    <x v="527"/>
    <d v="2011-04-08T00:00:00"/>
    <s v="Standard Class"/>
    <s v="KB-16585"/>
    <s v="Ken Black"/>
    <x v="1"/>
    <s v="United States"/>
    <s v="Lafayette"/>
    <s v="Louisiana"/>
    <n v="70506"/>
    <x v="0"/>
    <s v="OFF-PA-10002195"/>
    <s v="Office Supplies"/>
    <s v="Paper"/>
    <s v="Xerox 1966"/>
    <n v="12.96"/>
    <n v="2"/>
    <n v="0"/>
    <n v="6.3504000000000005"/>
  </r>
  <r>
    <n v="5125"/>
    <s v="CA-2011-160766"/>
    <x v="2"/>
    <x v="80"/>
    <d v="2011-09-14T00:00:00"/>
    <s v="Same Day"/>
    <s v="DM-13015"/>
    <s v="Darrin Martin"/>
    <x v="0"/>
    <s v="United States"/>
    <s v="New York City"/>
    <s v="New York"/>
    <n v="10009"/>
    <x v="3"/>
    <s v="FUR-TA-10001039"/>
    <s v="Furniture"/>
    <s v="Tables"/>
    <s v="KI Adjustable-Height Table"/>
    <n v="464.29200000000003"/>
    <n v="9"/>
    <n v="0.4"/>
    <n v="-108.33479999999997"/>
  </r>
  <r>
    <n v="5126"/>
    <s v="CA-2011-160766"/>
    <x v="2"/>
    <x v="80"/>
    <d v="2011-09-14T00:00:00"/>
    <s v="Same Day"/>
    <s v="DM-13015"/>
    <s v="Darrin Martin"/>
    <x v="0"/>
    <s v="United States"/>
    <s v="New York City"/>
    <s v="New York"/>
    <n v="10009"/>
    <x v="3"/>
    <s v="OFF-EN-10001099"/>
    <s v="Office Supplies"/>
    <s v="Envelopes"/>
    <s v="Staples"/>
    <n v="68.459999999999994"/>
    <n v="7"/>
    <n v="0"/>
    <n v="31.491599999999995"/>
  </r>
  <r>
    <n v="5127"/>
    <s v="CA-2011-160766"/>
    <x v="2"/>
    <x v="80"/>
    <d v="2011-09-14T00:00:00"/>
    <s v="Same Day"/>
    <s v="DM-13015"/>
    <s v="Darrin Martin"/>
    <x v="0"/>
    <s v="United States"/>
    <s v="New York City"/>
    <s v="New York"/>
    <n v="10009"/>
    <x v="3"/>
    <s v="TEC-MA-10003979"/>
    <s v="Technology"/>
    <s v="Machines"/>
    <s v="Ativa V4110MDD Micro-Cut Shredder"/>
    <n v="2799.96"/>
    <n v="4"/>
    <n v="0"/>
    <n v="1371.9803999999999"/>
  </r>
  <r>
    <n v="5128"/>
    <s v="CA-2011-160766"/>
    <x v="2"/>
    <x v="80"/>
    <d v="2011-09-14T00:00:00"/>
    <s v="Same Day"/>
    <s v="DM-13015"/>
    <s v="Darrin Martin"/>
    <x v="0"/>
    <s v="United States"/>
    <s v="New York City"/>
    <s v="New York"/>
    <n v="10009"/>
    <x v="3"/>
    <s v="OFF-AP-10002945"/>
    <s v="Office Supplies"/>
    <s v="Appliances"/>
    <s v="Honeywell Enviracaire Portable HEPA Air Cleaner for 17' x 22' Room"/>
    <n v="601.29999999999995"/>
    <n v="2"/>
    <n v="0"/>
    <n v="198.42899999999997"/>
  </r>
  <r>
    <n v="5129"/>
    <s v="CA-2011-160766"/>
    <x v="2"/>
    <x v="80"/>
    <d v="2011-09-14T00:00:00"/>
    <s v="Same Day"/>
    <s v="DM-13015"/>
    <s v="Darrin Martin"/>
    <x v="0"/>
    <s v="United States"/>
    <s v="New York City"/>
    <s v="New York"/>
    <n v="10009"/>
    <x v="3"/>
    <s v="TEC-PH-10001536"/>
    <s v="Technology"/>
    <s v="Phones"/>
    <s v="Spigen Samsung Galaxy S5 Case Wallet"/>
    <n v="16.989999999999998"/>
    <n v="1"/>
    <n v="0"/>
    <n v="4.4173999999999989"/>
  </r>
  <r>
    <n v="5130"/>
    <s v="CA-2011-160766"/>
    <x v="2"/>
    <x v="80"/>
    <d v="2011-09-14T00:00:00"/>
    <s v="Same Day"/>
    <s v="DM-13015"/>
    <s v="Darrin Martin"/>
    <x v="0"/>
    <s v="United States"/>
    <s v="New York City"/>
    <s v="New York"/>
    <n v="10009"/>
    <x v="3"/>
    <s v="TEC-PH-10000526"/>
    <s v="Technology"/>
    <s v="Phones"/>
    <s v="Vtech CS6719"/>
    <n v="287.96999999999997"/>
    <n v="3"/>
    <n v="0"/>
    <n v="80.631600000000006"/>
  </r>
  <r>
    <n v="5131"/>
    <s v="CA-2011-160766"/>
    <x v="2"/>
    <x v="80"/>
    <d v="2011-09-14T00:00:00"/>
    <s v="Same Day"/>
    <s v="DM-13015"/>
    <s v="Darrin Martin"/>
    <x v="0"/>
    <s v="United States"/>
    <s v="New York City"/>
    <s v="New York"/>
    <n v="10009"/>
    <x v="3"/>
    <s v="OFF-PA-10000213"/>
    <s v="Office Supplies"/>
    <s v="Paper"/>
    <s v="Xerox 198"/>
    <n v="44.820000000000007"/>
    <n v="9"/>
    <n v="0"/>
    <n v="21.065400000000004"/>
  </r>
  <r>
    <n v="5132"/>
    <s v="CA-2014-146626"/>
    <x v="3"/>
    <x v="614"/>
    <d v="2015-01-06T00:00:00"/>
    <s v="Standard Class"/>
    <s v="BP-11185"/>
    <s v="Ben Peterman"/>
    <x v="1"/>
    <s v="United States"/>
    <s v="Anaheim"/>
    <s v="California"/>
    <n v="92804"/>
    <x v="1"/>
    <s v="FUR-FU-10002501"/>
    <s v="Furniture"/>
    <s v="Furnishings"/>
    <s v="Nu-Dell Executive Frame"/>
    <n v="101.12"/>
    <n v="8"/>
    <n v="0"/>
    <n v="37.414400000000001"/>
  </r>
  <r>
    <n v="5133"/>
    <s v="CA-2012-123330"/>
    <x v="1"/>
    <x v="1020"/>
    <d v="2012-06-27T00:00:00"/>
    <s v="Standard Class"/>
    <s v="EP-13915"/>
    <s v="Emily Phan"/>
    <x v="0"/>
    <s v="United States"/>
    <s v="Deltona"/>
    <s v="Florida"/>
    <n v="32725"/>
    <x v="0"/>
    <s v="TEC-PH-10001819"/>
    <s v="Technology"/>
    <s v="Phones"/>
    <s v="Innergie mMini Combo Duo USB Travel Charging Kit"/>
    <n v="107.97600000000001"/>
    <n v="3"/>
    <n v="0.2"/>
    <n v="37.791599999999988"/>
  </r>
  <r>
    <n v="5134"/>
    <s v="CA-2014-155607"/>
    <x v="3"/>
    <x v="200"/>
    <d v="2014-12-01T00:00:00"/>
    <s v="Standard Class"/>
    <s v="FG-14260"/>
    <s v="Frank Gastineau"/>
    <x v="2"/>
    <s v="United States"/>
    <s v="New York City"/>
    <s v="New York"/>
    <n v="10009"/>
    <x v="3"/>
    <s v="OFF-AP-10001962"/>
    <s v="Office Supplies"/>
    <s v="Appliances"/>
    <s v="Black &amp; Decker Filter for Double Action Dustbuster Cordless Vac BLDV7210"/>
    <n v="58.730000000000004"/>
    <n v="7"/>
    <n v="0"/>
    <n v="14.682500000000001"/>
  </r>
  <r>
    <n v="5135"/>
    <s v="CA-2014-155607"/>
    <x v="3"/>
    <x v="200"/>
    <d v="2014-12-01T00:00:00"/>
    <s v="Standard Class"/>
    <s v="FG-14260"/>
    <s v="Frank Gastineau"/>
    <x v="2"/>
    <s v="United States"/>
    <s v="New York City"/>
    <s v="New York"/>
    <n v="10009"/>
    <x v="3"/>
    <s v="OFF-BI-10003364"/>
    <s v="Office Supplies"/>
    <s v="Binders"/>
    <s v="Binding Machine Supplies"/>
    <n v="93.344000000000008"/>
    <n v="4"/>
    <n v="0.2"/>
    <n v="32.670400000000001"/>
  </r>
  <r>
    <n v="5136"/>
    <s v="CA-2013-151323"/>
    <x v="0"/>
    <x v="248"/>
    <d v="2013-10-29T00:00:00"/>
    <s v="Standard Class"/>
    <s v="AB-10255"/>
    <s v="Alejandro Ballentine"/>
    <x v="2"/>
    <s v="United States"/>
    <s v="Seattle"/>
    <s v="Washington"/>
    <n v="98103"/>
    <x v="1"/>
    <s v="OFF-FA-10002983"/>
    <s v="Office Supplies"/>
    <s v="Fasteners"/>
    <s v="Advantus SlideClip Paper Clips"/>
    <n v="17.05"/>
    <n v="5"/>
    <n v="0"/>
    <n v="8.1840000000000011"/>
  </r>
  <r>
    <n v="5137"/>
    <s v="CA-2012-146696"/>
    <x v="1"/>
    <x v="639"/>
    <d v="2012-12-19T00:00:00"/>
    <s v="Standard Class"/>
    <s v="RD-19480"/>
    <s v="Rick Duston"/>
    <x v="0"/>
    <s v="United States"/>
    <s v="San Diego"/>
    <s v="California"/>
    <n v="92105"/>
    <x v="1"/>
    <s v="OFF-BI-10002432"/>
    <s v="Office Supplies"/>
    <s v="Binders"/>
    <s v="Wilson Jones Standard D-Ring Binders"/>
    <n v="8.0960000000000001"/>
    <n v="2"/>
    <n v="0.2"/>
    <n v="2.7323999999999993"/>
  </r>
  <r>
    <n v="5138"/>
    <s v="CA-2013-128972"/>
    <x v="0"/>
    <x v="373"/>
    <d v="2013-11-18T00:00:00"/>
    <s v="Standard Class"/>
    <s v="TS-21430"/>
    <s v="Tom Stivers"/>
    <x v="1"/>
    <s v="United States"/>
    <s v="Oklahoma City"/>
    <s v="Oklahoma"/>
    <n v="73120"/>
    <x v="2"/>
    <s v="FUR-FU-10003096"/>
    <s v="Furniture"/>
    <s v="Furnishings"/>
    <s v="Master Giant Foot Doorstop, Safety Yellow"/>
    <n v="30.36"/>
    <n v="4"/>
    <n v="0"/>
    <n v="13.0548"/>
  </r>
  <r>
    <n v="5139"/>
    <s v="CA-2014-128335"/>
    <x v="3"/>
    <x v="365"/>
    <d v="2014-10-06T00:00:00"/>
    <s v="Standard Class"/>
    <s v="JA-15970"/>
    <s v="Joseph Airdo"/>
    <x v="0"/>
    <s v="United States"/>
    <s v="Mount Vernon"/>
    <s v="New York"/>
    <n v="10550"/>
    <x v="3"/>
    <s v="OFF-EN-10001539"/>
    <s v="Office Supplies"/>
    <s v="Envelopes"/>
    <s v="Staples"/>
    <n v="23.34"/>
    <n v="3"/>
    <n v="0"/>
    <n v="10.969799999999999"/>
  </r>
  <r>
    <n v="5140"/>
    <s v="CA-2014-128335"/>
    <x v="3"/>
    <x v="365"/>
    <d v="2014-10-06T00:00:00"/>
    <s v="Standard Class"/>
    <s v="JA-15970"/>
    <s v="Joseph Airdo"/>
    <x v="0"/>
    <s v="United States"/>
    <s v="Mount Vernon"/>
    <s v="New York"/>
    <n v="10550"/>
    <x v="3"/>
    <s v="OFF-PA-10004996"/>
    <s v="Office Supplies"/>
    <s v="Paper"/>
    <s v="Speediset Carbonless Redi-Letter 7&quot; x 8 1/2&quot;"/>
    <n v="51.550000000000004"/>
    <n v="5"/>
    <n v="0"/>
    <n v="24.2285"/>
  </r>
  <r>
    <n v="5141"/>
    <s v="CA-2012-154886"/>
    <x v="1"/>
    <x v="627"/>
    <d v="2012-11-12T00:00:00"/>
    <s v="Standard Class"/>
    <s v="SW-20455"/>
    <s v="Shaun Weien"/>
    <x v="0"/>
    <s v="United States"/>
    <s v="San Francisco"/>
    <s v="California"/>
    <n v="94109"/>
    <x v="1"/>
    <s v="TEC-AC-10001956"/>
    <s v="Technology"/>
    <s v="Accessories"/>
    <s v="Microsoft Arc Touch Mouse"/>
    <n v="119.9"/>
    <n v="2"/>
    <n v="0"/>
    <n v="43.164000000000001"/>
  </r>
  <r>
    <n v="5142"/>
    <s v="CA-2013-111213"/>
    <x v="0"/>
    <x v="178"/>
    <d v="2013-04-06T00:00:00"/>
    <s v="Standard Class"/>
    <s v="FP-14320"/>
    <s v="Frank Preis"/>
    <x v="0"/>
    <s v="United States"/>
    <s v="New York City"/>
    <s v="New York"/>
    <n v="10009"/>
    <x v="3"/>
    <s v="FUR-CH-10000454"/>
    <s v="Furniture"/>
    <s v="Chairs"/>
    <s v="Hon Deluxe Fabric Upholstered Stacking Chairs, Rounded Back"/>
    <n v="1317.492"/>
    <n v="6"/>
    <n v="0.1"/>
    <n v="292.77599999999995"/>
  </r>
  <r>
    <n v="5143"/>
    <s v="CA-2013-111213"/>
    <x v="0"/>
    <x v="178"/>
    <d v="2013-04-06T00:00:00"/>
    <s v="Standard Class"/>
    <s v="FP-14320"/>
    <s v="Frank Preis"/>
    <x v="0"/>
    <s v="United States"/>
    <s v="New York City"/>
    <s v="New York"/>
    <n v="10009"/>
    <x v="3"/>
    <s v="OFF-SU-10000946"/>
    <s v="Office Supplies"/>
    <s v="Supplies"/>
    <s v="Staples"/>
    <n v="63.84"/>
    <n v="8"/>
    <n v="0"/>
    <n v="18.513599999999997"/>
  </r>
  <r>
    <n v="5144"/>
    <s v="CA-2013-111213"/>
    <x v="0"/>
    <x v="178"/>
    <d v="2013-04-06T00:00:00"/>
    <s v="Standard Class"/>
    <s v="FP-14320"/>
    <s v="Frank Preis"/>
    <x v="0"/>
    <s v="United States"/>
    <s v="New York City"/>
    <s v="New York"/>
    <n v="10009"/>
    <x v="3"/>
    <s v="OFF-BI-10004140"/>
    <s v="Office Supplies"/>
    <s v="Binders"/>
    <s v="Avery Non-Stick Binders"/>
    <n v="3.5920000000000005"/>
    <n v="1"/>
    <n v="0.2"/>
    <n v="1.1224999999999996"/>
  </r>
  <r>
    <n v="5145"/>
    <s v="CA-2014-161333"/>
    <x v="3"/>
    <x v="62"/>
    <d v="2014-02-08T00:00:00"/>
    <s v="Standard Class"/>
    <s v="JL-15835"/>
    <s v="John Lee"/>
    <x v="0"/>
    <s v="United States"/>
    <s v="Los Angeles"/>
    <s v="California"/>
    <n v="90045"/>
    <x v="1"/>
    <s v="FUR-FU-10003039"/>
    <s v="Furniture"/>
    <s v="Furnishings"/>
    <s v="Howard Miller 11-1/2&quot; Diameter Grantwood Wall Clock"/>
    <n v="86.26"/>
    <n v="2"/>
    <n v="0"/>
    <n v="29.328400000000002"/>
  </r>
  <r>
    <n v="5146"/>
    <s v="CA-2014-161333"/>
    <x v="3"/>
    <x v="62"/>
    <d v="2014-02-08T00:00:00"/>
    <s v="Standard Class"/>
    <s v="JL-15835"/>
    <s v="John Lee"/>
    <x v="0"/>
    <s v="United States"/>
    <s v="Los Angeles"/>
    <s v="California"/>
    <n v="90045"/>
    <x v="1"/>
    <s v="OFF-ST-10000464"/>
    <s v="Office Supplies"/>
    <s v="Storage"/>
    <s v="Multi-Use Personal File Cart and Caster Set, Three Stacking Bins"/>
    <n v="139.04"/>
    <n v="4"/>
    <n v="0"/>
    <n v="38.931200000000004"/>
  </r>
  <r>
    <n v="5147"/>
    <s v="CA-2014-161333"/>
    <x v="3"/>
    <x v="62"/>
    <d v="2014-02-08T00:00:00"/>
    <s v="Standard Class"/>
    <s v="JL-15835"/>
    <s v="John Lee"/>
    <x v="0"/>
    <s v="United States"/>
    <s v="Los Angeles"/>
    <s v="California"/>
    <n v="90045"/>
    <x v="1"/>
    <s v="OFF-AP-10000252"/>
    <s v="Office Supplies"/>
    <s v="Appliances"/>
    <s v="Harmony HEPA Quiet Air Purifiers"/>
    <n v="46.8"/>
    <n v="4"/>
    <n v="0"/>
    <n v="16.38"/>
  </r>
  <r>
    <n v="5148"/>
    <s v="CA-2014-128734"/>
    <x v="3"/>
    <x v="165"/>
    <d v="2015-01-01T00:00:00"/>
    <s v="Standard Class"/>
    <s v="JL-15175"/>
    <s v="James Lanier"/>
    <x v="2"/>
    <s v="United States"/>
    <s v="Chandler"/>
    <s v="Arizona"/>
    <n v="85224"/>
    <x v="1"/>
    <s v="FUR-FU-10001731"/>
    <s v="Furniture"/>
    <s v="Furnishings"/>
    <s v="Acrylic Self-Standing Desk Frames"/>
    <n v="8.5440000000000005"/>
    <n v="4"/>
    <n v="0.2"/>
    <n v="1.9223999999999997"/>
  </r>
  <r>
    <n v="5149"/>
    <s v="CA-2014-128734"/>
    <x v="3"/>
    <x v="165"/>
    <d v="2015-01-01T00:00:00"/>
    <s v="Standard Class"/>
    <s v="JL-15175"/>
    <s v="James Lanier"/>
    <x v="2"/>
    <s v="United States"/>
    <s v="Chandler"/>
    <s v="Arizona"/>
    <n v="85224"/>
    <x v="1"/>
    <s v="FUR-CH-10001394"/>
    <s v="Furniture"/>
    <s v="Chairs"/>
    <s v="Global Leather Executive Chair"/>
    <n v="842.37600000000009"/>
    <n v="3"/>
    <n v="0.2"/>
    <n v="105.29699999999988"/>
  </r>
  <r>
    <n v="5150"/>
    <s v="CA-2011-141796"/>
    <x v="2"/>
    <x v="261"/>
    <d v="2011-06-21T00:00:00"/>
    <s v="Same Day"/>
    <s v="JG-15160"/>
    <s v="James Galang"/>
    <x v="0"/>
    <s v="United States"/>
    <s v="Long Beach"/>
    <s v="New York"/>
    <n v="11561"/>
    <x v="3"/>
    <s v="TEC-PH-10001578"/>
    <s v="Technology"/>
    <s v="Phones"/>
    <s v="Polycom SoundStation2 EX Conference phone"/>
    <n v="1214.8499999999999"/>
    <n v="3"/>
    <n v="0"/>
    <n v="352.30649999999997"/>
  </r>
  <r>
    <n v="5151"/>
    <s v="CA-2014-125101"/>
    <x v="3"/>
    <x v="904"/>
    <d v="2014-03-11T00:00:00"/>
    <s v="Second Class"/>
    <s v="SH-19975"/>
    <s v="Sally Hughsby"/>
    <x v="1"/>
    <s v="United States"/>
    <s v="San Francisco"/>
    <s v="California"/>
    <n v="94109"/>
    <x v="1"/>
    <s v="OFF-ST-10000675"/>
    <s v="Office Supplies"/>
    <s v="Storage"/>
    <s v="File Shuttle II and Handi-File, Black"/>
    <n v="67.78"/>
    <n v="2"/>
    <n v="0"/>
    <n v="16.945"/>
  </r>
  <r>
    <n v="5152"/>
    <s v="CA-2014-169929"/>
    <x v="3"/>
    <x v="145"/>
    <d v="2014-09-29T00:00:00"/>
    <s v="First Class"/>
    <s v="LS-17200"/>
    <s v="Luke Schmidt"/>
    <x v="1"/>
    <s v="United States"/>
    <s v="Helena"/>
    <s v="Montana"/>
    <n v="59601"/>
    <x v="1"/>
    <s v="OFF-ST-10002352"/>
    <s v="Office Supplies"/>
    <s v="Storage"/>
    <s v="Iris Project Case"/>
    <n v="39.900000000000006"/>
    <n v="5"/>
    <n v="0"/>
    <n v="10.373999999999999"/>
  </r>
  <r>
    <n v="5153"/>
    <s v="US-2011-121566"/>
    <x v="2"/>
    <x v="479"/>
    <d v="2011-07-06T00:00:00"/>
    <s v="Standard Class"/>
    <s v="CS-11860"/>
    <s v="Cari Schnelling"/>
    <x v="0"/>
    <s v="United States"/>
    <s v="New York City"/>
    <s v="New York"/>
    <n v="10011"/>
    <x v="3"/>
    <s v="OFF-BI-10004528"/>
    <s v="Office Supplies"/>
    <s v="Binders"/>
    <s v="Cardinal Poly Pocket Divider Pockets for Ring Binders"/>
    <n v="2.6880000000000002"/>
    <n v="1"/>
    <n v="0.2"/>
    <n v="0.83999999999999975"/>
  </r>
  <r>
    <n v="5154"/>
    <s v="US-2011-121566"/>
    <x v="2"/>
    <x v="479"/>
    <d v="2011-07-06T00:00:00"/>
    <s v="Standard Class"/>
    <s v="CS-11860"/>
    <s v="Cari Schnelling"/>
    <x v="0"/>
    <s v="United States"/>
    <s v="New York City"/>
    <s v="New York"/>
    <n v="10011"/>
    <x v="3"/>
    <s v="OFF-AR-10001026"/>
    <s v="Office Supplies"/>
    <s v="Art"/>
    <s v="Sanford Uni-Blazer View Highlighters, Chisel Tip, Yellow"/>
    <n v="6.6000000000000005"/>
    <n v="3"/>
    <n v="0"/>
    <n v="2.9040000000000008"/>
  </r>
  <r>
    <n v="5155"/>
    <s v="US-2012-124219"/>
    <x v="1"/>
    <x v="976"/>
    <d v="2012-08-08T00:00:00"/>
    <s v="First Class"/>
    <s v="KW-16570"/>
    <s v="Kelly Williams"/>
    <x v="0"/>
    <s v="United States"/>
    <s v="Kirkwood"/>
    <s v="Missouri"/>
    <n v="63122"/>
    <x v="2"/>
    <s v="OFF-BI-10002215"/>
    <s v="Office Supplies"/>
    <s v="Binders"/>
    <s v="Wilson Jones Hanging View Binder, White, 1&quot;"/>
    <n v="28.4"/>
    <n v="4"/>
    <n v="0"/>
    <n v="13.063999999999998"/>
  </r>
  <r>
    <n v="5156"/>
    <s v="US-2012-124219"/>
    <x v="1"/>
    <x v="976"/>
    <d v="2012-08-08T00:00:00"/>
    <s v="First Class"/>
    <s v="KW-16570"/>
    <s v="Kelly Williams"/>
    <x v="0"/>
    <s v="United States"/>
    <s v="Kirkwood"/>
    <s v="Missouri"/>
    <n v="63122"/>
    <x v="2"/>
    <s v="FUR-FU-10000305"/>
    <s v="Furniture"/>
    <s v="Furnishings"/>
    <s v="Tenex V2T-RE Standard Weight Series Chair Mat, 45&quot; x 53&quot;, Lip 25&quot; x 12&quot;"/>
    <n v="212.94"/>
    <n v="3"/>
    <n v="0"/>
    <n v="34.070399999999999"/>
  </r>
  <r>
    <n v="5157"/>
    <s v="CA-2014-163006"/>
    <x v="3"/>
    <x v="160"/>
    <d v="2014-07-05T00:00:00"/>
    <s v="Second Class"/>
    <s v="GH-14410"/>
    <s v="Gary Hansen"/>
    <x v="2"/>
    <s v="United States"/>
    <s v="Chicago"/>
    <s v="Illinois"/>
    <n v="60653"/>
    <x v="2"/>
    <s v="TEC-PH-10002584"/>
    <s v="Technology"/>
    <s v="Phones"/>
    <s v="Samsung Galaxy S4"/>
    <n v="1001.5840000000001"/>
    <n v="2"/>
    <n v="0.2"/>
    <n v="125.19799999999992"/>
  </r>
  <r>
    <n v="5158"/>
    <s v="CA-2014-163006"/>
    <x v="3"/>
    <x v="160"/>
    <d v="2014-07-05T00:00:00"/>
    <s v="Second Class"/>
    <s v="GH-14410"/>
    <s v="Gary Hansen"/>
    <x v="2"/>
    <s v="United States"/>
    <s v="Chicago"/>
    <s v="Illinois"/>
    <n v="60653"/>
    <x v="2"/>
    <s v="FUR-CH-10000229"/>
    <s v="Furniture"/>
    <s v="Chairs"/>
    <s v="Global Enterprise Series Seating High-Back Swivel/Tilt Chairs"/>
    <n v="569.05799999999999"/>
    <n v="3"/>
    <n v="0.3"/>
    <n v="-178.84680000000006"/>
  </r>
  <r>
    <n v="5159"/>
    <s v="CA-2014-163006"/>
    <x v="3"/>
    <x v="160"/>
    <d v="2014-07-05T00:00:00"/>
    <s v="Second Class"/>
    <s v="GH-14410"/>
    <s v="Gary Hansen"/>
    <x v="2"/>
    <s v="United States"/>
    <s v="Chicago"/>
    <s v="Illinois"/>
    <n v="60653"/>
    <x v="2"/>
    <s v="FUR-FU-10003799"/>
    <s v="Furniture"/>
    <s v="Furnishings"/>
    <s v="Seth Thomas 13 1/2&quot; Wall Clock"/>
    <n v="14.224000000000002"/>
    <n v="2"/>
    <n v="0.6"/>
    <n v="-10.312400000000004"/>
  </r>
  <r>
    <n v="5160"/>
    <s v="CA-2012-156146"/>
    <x v="1"/>
    <x v="662"/>
    <d v="2012-10-30T00:00:00"/>
    <s v="Second Class"/>
    <s v="AG-10495"/>
    <s v="Andrew Gjertsen"/>
    <x v="1"/>
    <s v="United States"/>
    <s v="Peoria"/>
    <s v="Arizona"/>
    <n v="85345"/>
    <x v="1"/>
    <s v="TEC-PH-10001700"/>
    <s v="Technology"/>
    <s v="Phones"/>
    <s v="Panasonic KX-TG6844B Expandable Digital Cordless Telephone"/>
    <n v="105.584"/>
    <n v="2"/>
    <n v="0.2"/>
    <n v="9.2386000000000053"/>
  </r>
  <r>
    <n v="5161"/>
    <s v="CA-2012-156146"/>
    <x v="1"/>
    <x v="662"/>
    <d v="2012-10-30T00:00:00"/>
    <s v="Second Class"/>
    <s v="AG-10495"/>
    <s v="Andrew Gjertsen"/>
    <x v="1"/>
    <s v="United States"/>
    <s v="Peoria"/>
    <s v="Arizona"/>
    <n v="85345"/>
    <x v="1"/>
    <s v="TEC-PH-10001527"/>
    <s v="Technology"/>
    <s v="Phones"/>
    <s v="Plantronics MX500i Earset"/>
    <n v="68.720000000000013"/>
    <n v="2"/>
    <n v="0.2"/>
    <n v="-14.603000000000005"/>
  </r>
  <r>
    <n v="5162"/>
    <s v="CA-2011-111192"/>
    <x v="2"/>
    <x v="1021"/>
    <d v="2011-08-05T00:00:00"/>
    <s v="Standard Class"/>
    <s v="TS-21430"/>
    <s v="Tom Stivers"/>
    <x v="1"/>
    <s v="United States"/>
    <s v="Seattle"/>
    <s v="Washington"/>
    <n v="98103"/>
    <x v="1"/>
    <s v="FUR-BO-10002916"/>
    <s v="Furniture"/>
    <s v="Bookcases"/>
    <s v="Rush Hierlooms Collection 1&quot; Thick Stackable Bookcases"/>
    <n v="1367.84"/>
    <n v="8"/>
    <n v="0"/>
    <n v="259.88959999999997"/>
  </r>
  <r>
    <n v="5163"/>
    <s v="CA-2013-115378"/>
    <x v="0"/>
    <x v="741"/>
    <d v="2013-11-24T00:00:00"/>
    <s v="Second Class"/>
    <s v="AJ-10945"/>
    <s v="Ashley Jarboe"/>
    <x v="0"/>
    <s v="United States"/>
    <s v="Taylor"/>
    <s v="Michigan"/>
    <n v="48180"/>
    <x v="2"/>
    <s v="FUR-CH-10000863"/>
    <s v="Furniture"/>
    <s v="Chairs"/>
    <s v="Novimex Swivel Fabric Task Chair"/>
    <n v="301.95999999999998"/>
    <n v="2"/>
    <n v="0"/>
    <n v="33.215599999999995"/>
  </r>
  <r>
    <n v="5164"/>
    <s v="CA-2012-161627"/>
    <x v="1"/>
    <x v="380"/>
    <d v="2012-07-11T00:00:00"/>
    <s v="Standard Class"/>
    <s v="SJ-20215"/>
    <s v="Sarah Jordon"/>
    <x v="0"/>
    <s v="United States"/>
    <s v="Pasadena"/>
    <s v="California"/>
    <n v="91104"/>
    <x v="1"/>
    <s v="FUR-CH-10003968"/>
    <s v="Furniture"/>
    <s v="Chairs"/>
    <s v="Novimex Turbo Task Chair"/>
    <n v="170.35200000000003"/>
    <n v="3"/>
    <n v="0.2"/>
    <n v="-17.035200000000003"/>
  </r>
  <r>
    <n v="5165"/>
    <s v="CA-2011-121006"/>
    <x v="2"/>
    <x v="849"/>
    <d v="2011-11-16T00:00:00"/>
    <s v="Standard Class"/>
    <s v="SC-20020"/>
    <s v="Sam Craven"/>
    <x v="0"/>
    <s v="United States"/>
    <s v="Midland"/>
    <s v="Michigan"/>
    <n v="48640"/>
    <x v="2"/>
    <s v="OFF-AR-10001149"/>
    <s v="Office Supplies"/>
    <s v="Art"/>
    <s v="Avery Hi-Liter Comfort Grip Fluorescent Highlighter, Yellow Ink"/>
    <n v="3.9"/>
    <n v="2"/>
    <n v="0"/>
    <n v="1.5209999999999999"/>
  </r>
  <r>
    <n v="5166"/>
    <s v="CA-2011-121006"/>
    <x v="2"/>
    <x v="849"/>
    <d v="2011-11-16T00:00:00"/>
    <s v="Standard Class"/>
    <s v="SC-20020"/>
    <s v="Sam Craven"/>
    <x v="0"/>
    <s v="United States"/>
    <s v="Midland"/>
    <s v="Michigan"/>
    <n v="48640"/>
    <x v="2"/>
    <s v="OFF-PA-10000130"/>
    <s v="Office Supplies"/>
    <s v="Paper"/>
    <s v="Xerox 199"/>
    <n v="12.84"/>
    <n v="3"/>
    <n v="0"/>
    <n v="5.7779999999999987"/>
  </r>
  <r>
    <n v="5167"/>
    <s v="CA-2011-121006"/>
    <x v="2"/>
    <x v="849"/>
    <d v="2011-11-16T00:00:00"/>
    <s v="Standard Class"/>
    <s v="SC-20020"/>
    <s v="Sam Craven"/>
    <x v="0"/>
    <s v="United States"/>
    <s v="Midland"/>
    <s v="Michigan"/>
    <n v="48640"/>
    <x v="2"/>
    <s v="OFF-PA-10002479"/>
    <s v="Office Supplies"/>
    <s v="Paper"/>
    <s v="Xerox 4200 Series MultiUse Premium Copy Paper (20Lb. and 84 Bright)"/>
    <n v="15.84"/>
    <n v="3"/>
    <n v="0"/>
    <n v="7.1280000000000001"/>
  </r>
  <r>
    <n v="5168"/>
    <s v="CA-2011-121006"/>
    <x v="2"/>
    <x v="849"/>
    <d v="2011-11-16T00:00:00"/>
    <s v="Standard Class"/>
    <s v="SC-20020"/>
    <s v="Sam Craven"/>
    <x v="0"/>
    <s v="United States"/>
    <s v="Midland"/>
    <s v="Michigan"/>
    <n v="48640"/>
    <x v="2"/>
    <s v="FUR-CH-10004997"/>
    <s v="Furniture"/>
    <s v="Chairs"/>
    <s v="Hon Every-Day Series Multi-Task Chairs"/>
    <n v="563.93999999999994"/>
    <n v="3"/>
    <n v="0"/>
    <n v="112.78800000000001"/>
  </r>
  <r>
    <n v="5169"/>
    <s v="CA-2011-121006"/>
    <x v="2"/>
    <x v="849"/>
    <d v="2011-11-16T00:00:00"/>
    <s v="Standard Class"/>
    <s v="SC-20020"/>
    <s v="Sam Craven"/>
    <x v="0"/>
    <s v="United States"/>
    <s v="Midland"/>
    <s v="Michigan"/>
    <n v="48640"/>
    <x v="2"/>
    <s v="OFF-ST-10004950"/>
    <s v="Office Supplies"/>
    <s v="Storage"/>
    <s v="Acco Perma 3000 Stacking Storage Drawers"/>
    <n v="62.94"/>
    <n v="3"/>
    <n v="0"/>
    <n v="11.958600000000001"/>
  </r>
  <r>
    <n v="5170"/>
    <s v="CA-2011-121006"/>
    <x v="2"/>
    <x v="849"/>
    <d v="2011-11-16T00:00:00"/>
    <s v="Standard Class"/>
    <s v="SC-20020"/>
    <s v="Sam Craven"/>
    <x v="0"/>
    <s v="United States"/>
    <s v="Midland"/>
    <s v="Michigan"/>
    <n v="48640"/>
    <x v="2"/>
    <s v="OFF-ST-10001490"/>
    <s v="Office Supplies"/>
    <s v="Storage"/>
    <s v="Hot File 7-Pocket, Floor Stand"/>
    <n v="535.41"/>
    <n v="3"/>
    <n v="0"/>
    <n v="160.62299999999993"/>
  </r>
  <r>
    <n v="5171"/>
    <s v="CA-2013-122903"/>
    <x v="0"/>
    <x v="1022"/>
    <d v="2013-05-30T00:00:00"/>
    <s v="Second Class"/>
    <s v="LA-16780"/>
    <s v="Laura Armstrong"/>
    <x v="1"/>
    <s v="United States"/>
    <s v="Detroit"/>
    <s v="Michigan"/>
    <n v="48205"/>
    <x v="2"/>
    <s v="FUR-CH-10002024"/>
    <s v="Furniture"/>
    <s v="Chairs"/>
    <s v="HON 5400 Series Task Chairs for Big and Tall"/>
    <n v="3504.9"/>
    <n v="5"/>
    <n v="0"/>
    <n v="700.98000000000013"/>
  </r>
  <r>
    <n v="5172"/>
    <s v="CA-2013-122903"/>
    <x v="0"/>
    <x v="1022"/>
    <d v="2013-05-30T00:00:00"/>
    <s v="Second Class"/>
    <s v="LA-16780"/>
    <s v="Laura Armstrong"/>
    <x v="1"/>
    <s v="United States"/>
    <s v="Detroit"/>
    <s v="Michigan"/>
    <n v="48205"/>
    <x v="2"/>
    <s v="OFF-PA-10001790"/>
    <s v="Office Supplies"/>
    <s v="Paper"/>
    <s v="Xerox 1910"/>
    <n v="144.12"/>
    <n v="3"/>
    <n v="0"/>
    <n v="69.177599999999984"/>
  </r>
  <r>
    <n v="5173"/>
    <s v="CA-2013-122903"/>
    <x v="0"/>
    <x v="1022"/>
    <d v="2013-05-30T00:00:00"/>
    <s v="Second Class"/>
    <s v="LA-16780"/>
    <s v="Laura Armstrong"/>
    <x v="1"/>
    <s v="United States"/>
    <s v="Detroit"/>
    <s v="Michigan"/>
    <n v="48205"/>
    <x v="2"/>
    <s v="OFF-PA-10000994"/>
    <s v="Office Supplies"/>
    <s v="Paper"/>
    <s v="Xerox 1915"/>
    <n v="314.54999999999995"/>
    <n v="3"/>
    <n v="0"/>
    <n v="150.98399999999998"/>
  </r>
  <r>
    <n v="5174"/>
    <s v="CA-2012-107741"/>
    <x v="1"/>
    <x v="936"/>
    <d v="2012-03-10T00:00:00"/>
    <s v="First Class"/>
    <s v="FC-14335"/>
    <s v="Fred Chung"/>
    <x v="1"/>
    <s v="United States"/>
    <s v="Pueblo"/>
    <s v="Colorado"/>
    <n v="81001"/>
    <x v="1"/>
    <s v="OFF-AR-10002399"/>
    <s v="Office Supplies"/>
    <s v="Art"/>
    <s v="Dixon Prang Watercolor Pencils, 10-Color Set with Brush"/>
    <n v="3.4079999999999999"/>
    <n v="1"/>
    <n v="0.2"/>
    <n v="0.89459999999999995"/>
  </r>
  <r>
    <n v="5175"/>
    <s v="CA-2014-106432"/>
    <x v="3"/>
    <x v="15"/>
    <d v="2014-10-25T00:00:00"/>
    <s v="Standard Class"/>
    <s v="CA-12265"/>
    <s v="Christina Anderson"/>
    <x v="0"/>
    <s v="United States"/>
    <s v="Waco"/>
    <s v="Texas"/>
    <n v="76706"/>
    <x v="2"/>
    <s v="OFF-BI-10002799"/>
    <s v="Office Supplies"/>
    <s v="Binders"/>
    <s v="SlimView Poly Binder, 3/8&quot;"/>
    <n v="2.0719999999999996"/>
    <n v="2"/>
    <n v="0.8"/>
    <n v="-3.5224000000000011"/>
  </r>
  <r>
    <n v="5176"/>
    <s v="CA-2014-106432"/>
    <x v="3"/>
    <x v="15"/>
    <d v="2014-10-25T00:00:00"/>
    <s v="Standard Class"/>
    <s v="CA-12265"/>
    <s v="Christina Anderson"/>
    <x v="0"/>
    <s v="United States"/>
    <s v="Waco"/>
    <s v="Texas"/>
    <n v="76706"/>
    <x v="2"/>
    <s v="FUR-BO-10004360"/>
    <s v="Furniture"/>
    <s v="Bookcases"/>
    <s v="Rush Hierlooms Collection Rich Wood Bookcases"/>
    <n v="328.39919999999995"/>
    <n v="3"/>
    <n v="0.32"/>
    <n v="-91.758599999999973"/>
  </r>
  <r>
    <n v="5177"/>
    <s v="CA-2013-148908"/>
    <x v="0"/>
    <x v="732"/>
    <d v="2013-11-09T00:00:00"/>
    <s v="First Class"/>
    <s v="JH-15985"/>
    <s v="Joseph Holt"/>
    <x v="0"/>
    <s v="United States"/>
    <s v="San Francisco"/>
    <s v="California"/>
    <n v="94109"/>
    <x v="1"/>
    <s v="OFF-BI-10002082"/>
    <s v="Office Supplies"/>
    <s v="Binders"/>
    <s v="GBC Twin Loop Wire Binding Elements"/>
    <n v="53.248000000000005"/>
    <n v="2"/>
    <n v="0.2"/>
    <n v="19.968"/>
  </r>
  <r>
    <n v="5178"/>
    <s v="CA-2013-123015"/>
    <x v="0"/>
    <x v="482"/>
    <d v="2013-12-31T00:00:00"/>
    <s v="Standard Class"/>
    <s v="AJ-10795"/>
    <s v="Anthony Johnson"/>
    <x v="1"/>
    <s v="United States"/>
    <s v="New York City"/>
    <s v="New York"/>
    <n v="10024"/>
    <x v="3"/>
    <s v="OFF-BI-10004967"/>
    <s v="Office Supplies"/>
    <s v="Binders"/>
    <s v="Round Ring Binders"/>
    <n v="4.9920000000000009"/>
    <n v="3"/>
    <n v="0.2"/>
    <n v="1.6848000000000001"/>
  </r>
  <r>
    <n v="5179"/>
    <s v="US-2012-120502"/>
    <x v="1"/>
    <x v="657"/>
    <d v="2012-04-19T00:00:00"/>
    <s v="Standard Class"/>
    <s v="BT-11395"/>
    <s v="Bill Tyler"/>
    <x v="1"/>
    <s v="United States"/>
    <s v="Los Angeles"/>
    <s v="California"/>
    <n v="90036"/>
    <x v="1"/>
    <s v="FUR-FU-10004973"/>
    <s v="Furniture"/>
    <s v="Furnishings"/>
    <s v="Flat Face Poster Frame"/>
    <n v="37.68"/>
    <n v="2"/>
    <n v="0"/>
    <n v="15.825600000000001"/>
  </r>
  <r>
    <n v="5180"/>
    <s v="US-2012-120502"/>
    <x v="1"/>
    <x v="657"/>
    <d v="2012-04-19T00:00:00"/>
    <s v="Standard Class"/>
    <s v="BT-11395"/>
    <s v="Bill Tyler"/>
    <x v="1"/>
    <s v="United States"/>
    <s v="Los Angeles"/>
    <s v="California"/>
    <n v="90036"/>
    <x v="1"/>
    <s v="TEC-PH-10003645"/>
    <s v="Technology"/>
    <s v="Phones"/>
    <s v="Aastra 57i VoIP phone"/>
    <n v="258.57600000000002"/>
    <n v="2"/>
    <n v="0.2"/>
    <n v="19.393200000000007"/>
  </r>
  <r>
    <n v="5181"/>
    <s v="US-2012-120502"/>
    <x v="1"/>
    <x v="657"/>
    <d v="2012-04-19T00:00:00"/>
    <s v="Standard Class"/>
    <s v="BT-11395"/>
    <s v="Bill Tyler"/>
    <x v="1"/>
    <s v="United States"/>
    <s v="Los Angeles"/>
    <s v="California"/>
    <n v="90036"/>
    <x v="1"/>
    <s v="OFF-AP-10004980"/>
    <s v="Office Supplies"/>
    <s v="Appliances"/>
    <s v="3M Replacement Filter for Office Air Cleaner for 20' x 33' Room"/>
    <n v="75.84"/>
    <n v="2"/>
    <n v="0"/>
    <n v="29.577600000000004"/>
  </r>
  <r>
    <n v="5182"/>
    <s v="CA-2014-108749"/>
    <x v="3"/>
    <x v="510"/>
    <d v="2014-09-16T00:00:00"/>
    <s v="First Class"/>
    <s v="DJ-13510"/>
    <s v="Don Jones"/>
    <x v="1"/>
    <s v="United States"/>
    <s v="Woonsocket"/>
    <s v="Rhode Island"/>
    <n v="2895"/>
    <x v="3"/>
    <s v="OFF-PA-10003797"/>
    <s v="Office Supplies"/>
    <s v="Paper"/>
    <s v="Xerox 209"/>
    <n v="45.36"/>
    <n v="7"/>
    <n v="0"/>
    <n v="21.772800000000004"/>
  </r>
  <r>
    <n v="5183"/>
    <s v="CA-2014-108749"/>
    <x v="3"/>
    <x v="510"/>
    <d v="2014-09-16T00:00:00"/>
    <s v="First Class"/>
    <s v="DJ-13510"/>
    <s v="Don Jones"/>
    <x v="1"/>
    <s v="United States"/>
    <s v="Woonsocket"/>
    <s v="Rhode Island"/>
    <n v="2895"/>
    <x v="3"/>
    <s v="OFF-BI-10003707"/>
    <s v="Office Supplies"/>
    <s v="Binders"/>
    <s v="Aluminum Screw Posts"/>
    <n v="45.78"/>
    <n v="3"/>
    <n v="0"/>
    <n v="22.89"/>
  </r>
  <r>
    <n v="5184"/>
    <s v="CA-2014-163335"/>
    <x v="3"/>
    <x v="241"/>
    <d v="2014-09-28T00:00:00"/>
    <s v="First Class"/>
    <s v="AG-10675"/>
    <s v="Anna Gayman"/>
    <x v="0"/>
    <s v="United States"/>
    <s v="Columbus"/>
    <s v="Georgia"/>
    <n v="31907"/>
    <x v="0"/>
    <s v="OFF-ST-10000885"/>
    <s v="Office Supplies"/>
    <s v="Storage"/>
    <s v="Fellowes Desktop Hanging File Manager"/>
    <n v="40.29"/>
    <n v="3"/>
    <n v="0"/>
    <n v="10.0725"/>
  </r>
  <r>
    <n v="5185"/>
    <s v="CA-2014-163335"/>
    <x v="3"/>
    <x v="241"/>
    <d v="2014-09-28T00:00:00"/>
    <s v="First Class"/>
    <s v="AG-10675"/>
    <s v="Anna Gayman"/>
    <x v="0"/>
    <s v="United States"/>
    <s v="Columbus"/>
    <s v="Georgia"/>
    <n v="31907"/>
    <x v="0"/>
    <s v="OFF-BI-10002827"/>
    <s v="Office Supplies"/>
    <s v="Binders"/>
    <s v="Avery Durable Poly Binders"/>
    <n v="38.71"/>
    <n v="7"/>
    <n v="0"/>
    <n v="17.8066"/>
  </r>
  <r>
    <n v="5186"/>
    <s v="CA-2012-134719"/>
    <x v="1"/>
    <x v="998"/>
    <d v="2012-10-15T00:00:00"/>
    <s v="Standard Class"/>
    <s v="JD-15790"/>
    <s v="John Dryer"/>
    <x v="0"/>
    <s v="United States"/>
    <s v="Jacksonville"/>
    <s v="Florida"/>
    <n v="32216"/>
    <x v="0"/>
    <s v="OFF-ST-10004459"/>
    <s v="Office Supplies"/>
    <s v="Storage"/>
    <s v="Tennsco Single-Tier Lockers"/>
    <n v="1801.6320000000001"/>
    <n v="6"/>
    <n v="0.2"/>
    <n v="-337.80600000000004"/>
  </r>
  <r>
    <n v="5187"/>
    <s v="US-2012-154389"/>
    <x v="1"/>
    <x v="154"/>
    <d v="2012-12-03T00:00:00"/>
    <s v="Standard Class"/>
    <s v="EH-14125"/>
    <s v="Eugene Hildebrand"/>
    <x v="2"/>
    <s v="United States"/>
    <s v="Philadelphia"/>
    <s v="Pennsylvania"/>
    <n v="19140"/>
    <x v="3"/>
    <s v="TEC-PH-10002789"/>
    <s v="Technology"/>
    <s v="Phones"/>
    <s v="LG Exalt"/>
    <n v="748.75200000000007"/>
    <n v="8"/>
    <n v="0.4"/>
    <n v="-162.22960000000006"/>
  </r>
  <r>
    <n v="5188"/>
    <s v="CA-2012-115567"/>
    <x v="1"/>
    <x v="1023"/>
    <d v="2012-09-18T00:00:00"/>
    <s v="Standard Class"/>
    <s v="ZC-21910"/>
    <s v="Zuschuss Carroll"/>
    <x v="0"/>
    <s v="United States"/>
    <s v="Columbus"/>
    <s v="Indiana"/>
    <n v="47201"/>
    <x v="2"/>
    <s v="TEC-AC-10001314"/>
    <s v="Technology"/>
    <s v="Accessories"/>
    <s v="Case Logic 2.4GHz Wireless Keyboard"/>
    <n v="199.96"/>
    <n v="4"/>
    <n v="0"/>
    <n v="15.996799999999979"/>
  </r>
  <r>
    <n v="5189"/>
    <s v="CA-2012-115567"/>
    <x v="1"/>
    <x v="1023"/>
    <d v="2012-09-18T00:00:00"/>
    <s v="Standard Class"/>
    <s v="ZC-21910"/>
    <s v="Zuschuss Carroll"/>
    <x v="0"/>
    <s v="United States"/>
    <s v="Columbus"/>
    <s v="Indiana"/>
    <n v="47201"/>
    <x v="2"/>
    <s v="FUR-CH-10000015"/>
    <s v="Furniture"/>
    <s v="Chairs"/>
    <s v="Hon Multipurpose Stacking Arm Chairs"/>
    <n v="1516.2"/>
    <n v="7"/>
    <n v="0"/>
    <n v="394.21199999999999"/>
  </r>
  <r>
    <n v="5190"/>
    <s v="US-2014-136679"/>
    <x v="3"/>
    <x v="237"/>
    <d v="2014-11-19T00:00:00"/>
    <s v="Standard Class"/>
    <s v="XP-21865"/>
    <s v="Xylona Preis"/>
    <x v="0"/>
    <s v="United States"/>
    <s v="Pasadena"/>
    <s v="Texas"/>
    <n v="77506"/>
    <x v="2"/>
    <s v="TEC-AC-10004855"/>
    <s v="Technology"/>
    <s v="Accessories"/>
    <s v="V7 USB Numeric Keypad"/>
    <n v="167.95200000000003"/>
    <n v="6"/>
    <n v="0.2"/>
    <n v="-27.292200000000001"/>
  </r>
  <r>
    <n v="5191"/>
    <s v="US-2014-136679"/>
    <x v="3"/>
    <x v="237"/>
    <d v="2014-11-19T00:00:00"/>
    <s v="Standard Class"/>
    <s v="XP-21865"/>
    <s v="Xylona Preis"/>
    <x v="0"/>
    <s v="United States"/>
    <s v="Pasadena"/>
    <s v="Texas"/>
    <n v="77506"/>
    <x v="2"/>
    <s v="OFF-AR-10003582"/>
    <s v="Office Supplies"/>
    <s v="Art"/>
    <s v="Boston Electric Pencil Sharpener, Model 1818, Charcoal Black"/>
    <n v="45.04"/>
    <n v="2"/>
    <n v="0.2"/>
    <n v="4.5040000000000031"/>
  </r>
  <r>
    <n v="5192"/>
    <s v="US-2014-141943"/>
    <x v="3"/>
    <x v="1024"/>
    <d v="2014-05-10T00:00:00"/>
    <s v="Standard Class"/>
    <s v="DK-12985"/>
    <s v="Darren Koutras"/>
    <x v="0"/>
    <s v="United States"/>
    <s v="San Francisco"/>
    <s v="California"/>
    <n v="94122"/>
    <x v="1"/>
    <s v="OFF-EN-10003448"/>
    <s v="Office Supplies"/>
    <s v="Envelopes"/>
    <s v="Peel &amp; Seel Recycled Catalog Envelopes, Brown"/>
    <n v="23.16"/>
    <n v="2"/>
    <n v="0"/>
    <n v="11.58"/>
  </r>
  <r>
    <n v="5193"/>
    <s v="CA-2011-101560"/>
    <x v="2"/>
    <x v="683"/>
    <d v="2011-12-01T00:00:00"/>
    <s v="Second Class"/>
    <s v="CS-12250"/>
    <s v="Chris Selesnick"/>
    <x v="1"/>
    <s v="United States"/>
    <s v="Columbia"/>
    <s v="South Carolina"/>
    <n v="29203"/>
    <x v="0"/>
    <s v="FUR-FU-10003773"/>
    <s v="Furniture"/>
    <s v="Furnishings"/>
    <s v="Eldon Cleatmat Plus Chair Mats for High Pile Carpets"/>
    <n v="397.59999999999997"/>
    <n v="5"/>
    <n v="0"/>
    <n v="43.735999999999962"/>
  </r>
  <r>
    <n v="5194"/>
    <s v="CA-2011-101560"/>
    <x v="2"/>
    <x v="683"/>
    <d v="2011-12-01T00:00:00"/>
    <s v="Second Class"/>
    <s v="CS-12250"/>
    <s v="Chris Selesnick"/>
    <x v="1"/>
    <s v="United States"/>
    <s v="Columbia"/>
    <s v="South Carolina"/>
    <n v="29203"/>
    <x v="0"/>
    <s v="OFF-PA-10001363"/>
    <s v="Office Supplies"/>
    <s v="Paper"/>
    <s v="Xerox 1933"/>
    <n v="85.96"/>
    <n v="7"/>
    <n v="0"/>
    <n v="40.401199999999996"/>
  </r>
  <r>
    <n v="5195"/>
    <s v="CA-2011-101560"/>
    <x v="2"/>
    <x v="683"/>
    <d v="2011-12-01T00:00:00"/>
    <s v="Second Class"/>
    <s v="CS-12250"/>
    <s v="Chris Selesnick"/>
    <x v="1"/>
    <s v="United States"/>
    <s v="Columbia"/>
    <s v="South Carolina"/>
    <n v="29203"/>
    <x v="0"/>
    <s v="OFF-AR-10004757"/>
    <s v="Office Supplies"/>
    <s v="Art"/>
    <s v="Crayola Colored Pencils"/>
    <n v="13.12"/>
    <n v="4"/>
    <n v="0"/>
    <n v="4.3295999999999992"/>
  </r>
  <r>
    <n v="5196"/>
    <s v="CA-2011-101560"/>
    <x v="2"/>
    <x v="683"/>
    <d v="2011-12-01T00:00:00"/>
    <s v="Second Class"/>
    <s v="CS-12250"/>
    <s v="Chris Selesnick"/>
    <x v="1"/>
    <s v="United States"/>
    <s v="Columbia"/>
    <s v="South Carolina"/>
    <n v="29203"/>
    <x v="0"/>
    <s v="OFF-BI-10000309"/>
    <s v="Office Supplies"/>
    <s v="Binders"/>
    <s v="GBC Twin Loop Wire Binding Elements, 9/16&quot; Spine, Black"/>
    <n v="45.660000000000004"/>
    <n v="3"/>
    <n v="0"/>
    <n v="22.3734"/>
  </r>
  <r>
    <n v="5197"/>
    <s v="CA-2011-159709"/>
    <x v="2"/>
    <x v="1025"/>
    <d v="2011-05-15T00:00:00"/>
    <s v="Standard Class"/>
    <s v="AI-10855"/>
    <s v="Arianne Irving"/>
    <x v="0"/>
    <s v="United States"/>
    <s v="Kent"/>
    <s v="Washington"/>
    <n v="98031"/>
    <x v="1"/>
    <s v="OFF-EN-10001434"/>
    <s v="Office Supplies"/>
    <s v="Envelopes"/>
    <s v="Strathmore #10 Envelopes, Ultimate White"/>
    <n v="158.13"/>
    <n v="3"/>
    <n v="0"/>
    <n v="77.483699999999999"/>
  </r>
  <r>
    <n v="5198"/>
    <s v="CA-2011-159709"/>
    <x v="2"/>
    <x v="1025"/>
    <d v="2011-05-15T00:00:00"/>
    <s v="Standard Class"/>
    <s v="AI-10855"/>
    <s v="Arianne Irving"/>
    <x v="0"/>
    <s v="United States"/>
    <s v="Kent"/>
    <s v="Washington"/>
    <n v="98031"/>
    <x v="1"/>
    <s v="TEC-PH-10003988"/>
    <s v="Technology"/>
    <s v="Phones"/>
    <s v="LF Elite 3D Dazzle Designer Hard Case Cover, Lf Stylus Pen and Wiper For Apple Iphone 5c Mini Lite"/>
    <n v="43.6"/>
    <n v="5"/>
    <n v="0.2"/>
    <n v="4.3600000000000012"/>
  </r>
  <r>
    <n v="5199"/>
    <s v="CA-2013-103982"/>
    <x v="0"/>
    <x v="840"/>
    <d v="2013-03-09T00:00:00"/>
    <s v="Standard Class"/>
    <s v="AA-10315"/>
    <s v="Alex Avila"/>
    <x v="0"/>
    <s v="United States"/>
    <s v="Round Rock"/>
    <s v="Texas"/>
    <n v="78664"/>
    <x v="2"/>
    <s v="OFF-SU-10000151"/>
    <s v="Office Supplies"/>
    <s v="Supplies"/>
    <s v="High Speed Automatic Electric Letter Opener"/>
    <n v="3930.0720000000001"/>
    <n v="3"/>
    <n v="0.2"/>
    <n v="-786.01440000000025"/>
  </r>
  <r>
    <n v="5200"/>
    <s v="CA-2013-103982"/>
    <x v="0"/>
    <x v="840"/>
    <d v="2013-03-09T00:00:00"/>
    <s v="Standard Class"/>
    <s v="AA-10315"/>
    <s v="Alex Avila"/>
    <x v="0"/>
    <s v="United States"/>
    <s v="Round Rock"/>
    <s v="Texas"/>
    <n v="78664"/>
    <x v="2"/>
    <s v="OFF-FA-10001332"/>
    <s v="Office Supplies"/>
    <s v="Fasteners"/>
    <s v="Acco Banker's Clasps, 5 3/4&quot;-Long"/>
    <n v="2.3039999999999998"/>
    <n v="1"/>
    <n v="0.2"/>
    <n v="0.77759999999999996"/>
  </r>
  <r>
    <n v="5201"/>
    <s v="CA-2013-103982"/>
    <x v="0"/>
    <x v="840"/>
    <d v="2013-03-09T00:00:00"/>
    <s v="Standard Class"/>
    <s v="AA-10315"/>
    <s v="Alex Avila"/>
    <x v="0"/>
    <s v="United States"/>
    <s v="Round Rock"/>
    <s v="Texas"/>
    <n v="78664"/>
    <x v="2"/>
    <s v="TEC-PH-10000895"/>
    <s v="Technology"/>
    <s v="Phones"/>
    <s v="Polycom VVX 310 VoIP phone"/>
    <n v="431.97600000000006"/>
    <n v="3"/>
    <n v="0.2"/>
    <n v="32.398200000000017"/>
  </r>
  <r>
    <n v="5202"/>
    <s v="CA-2013-103982"/>
    <x v="0"/>
    <x v="840"/>
    <d v="2013-03-09T00:00:00"/>
    <s v="Standard Class"/>
    <s v="AA-10315"/>
    <s v="Alex Avila"/>
    <x v="0"/>
    <s v="United States"/>
    <s v="Round Rock"/>
    <s v="Texas"/>
    <n v="78664"/>
    <x v="2"/>
    <s v="TEC-AC-10002857"/>
    <s v="Technology"/>
    <s v="Accessories"/>
    <s v="Verbatim 25 GB 6x Blu-ray Single Layer Recordable Disc, 1/Pack"/>
    <n v="41.720000000000006"/>
    <n v="7"/>
    <n v="0.2"/>
    <n v="5.7364999999999977"/>
  </r>
  <r>
    <n v="5203"/>
    <s v="CA-2012-142454"/>
    <x v="1"/>
    <x v="762"/>
    <d v="2012-08-19T00:00:00"/>
    <s v="Standard Class"/>
    <s v="RE-19450"/>
    <s v="Richard Eichhorn"/>
    <x v="0"/>
    <s v="United States"/>
    <s v="Oakland"/>
    <s v="California"/>
    <n v="94601"/>
    <x v="1"/>
    <s v="FUR-FU-10004018"/>
    <s v="Furniture"/>
    <s v="Furnishings"/>
    <s v="Tensor Computer Mounted Lamp"/>
    <n v="104.23"/>
    <n v="7"/>
    <n v="0"/>
    <n v="28.142100000000006"/>
  </r>
  <r>
    <n v="5204"/>
    <s v="CA-2012-142454"/>
    <x v="1"/>
    <x v="762"/>
    <d v="2012-08-19T00:00:00"/>
    <s v="Standard Class"/>
    <s v="RE-19450"/>
    <s v="Richard Eichhorn"/>
    <x v="0"/>
    <s v="United States"/>
    <s v="Oakland"/>
    <s v="California"/>
    <n v="94601"/>
    <x v="1"/>
    <s v="OFF-ST-10003638"/>
    <s v="Office Supplies"/>
    <s v="Storage"/>
    <s v="Mobile Personal File Cube"/>
    <n v="70.260000000000005"/>
    <n v="3"/>
    <n v="0"/>
    <n v="18.970199999999998"/>
  </r>
  <r>
    <n v="5205"/>
    <s v="CA-2012-102015"/>
    <x v="1"/>
    <x v="811"/>
    <d v="2012-09-18T00:00:00"/>
    <s v="Standard Class"/>
    <s v="TM-21010"/>
    <s v="Tamara Manning"/>
    <x v="0"/>
    <s v="United States"/>
    <s v="Auburn"/>
    <s v="New York"/>
    <n v="13021"/>
    <x v="3"/>
    <s v="OFF-AR-10004685"/>
    <s v="Office Supplies"/>
    <s v="Art"/>
    <s v="Binney &amp; Smith Crayola Metallic Colored Pencils, 8-Color Set"/>
    <n v="9.26"/>
    <n v="2"/>
    <n v="0"/>
    <n v="3.0557999999999996"/>
  </r>
  <r>
    <n v="5206"/>
    <s v="CA-2012-102015"/>
    <x v="1"/>
    <x v="811"/>
    <d v="2012-09-18T00:00:00"/>
    <s v="Standard Class"/>
    <s v="TM-21010"/>
    <s v="Tamara Manning"/>
    <x v="0"/>
    <s v="United States"/>
    <s v="Auburn"/>
    <s v="New York"/>
    <n v="13021"/>
    <x v="3"/>
    <s v="OFF-ST-10001713"/>
    <s v="Office Supplies"/>
    <s v="Storage"/>
    <s v="Gould Plastics 9-Pocket Panel Bin, 18-3/8w x 5-1/4d x 20-1/2h, Black"/>
    <n v="105.98"/>
    <n v="2"/>
    <n v="0"/>
    <n v="4.2391999999999967"/>
  </r>
  <r>
    <n v="5207"/>
    <s v="CA-2012-102015"/>
    <x v="1"/>
    <x v="811"/>
    <d v="2012-09-18T00:00:00"/>
    <s v="Standard Class"/>
    <s v="TM-21010"/>
    <s v="Tamara Manning"/>
    <x v="0"/>
    <s v="United States"/>
    <s v="Auburn"/>
    <s v="New York"/>
    <n v="13021"/>
    <x v="3"/>
    <s v="OFF-FA-10000490"/>
    <s v="Office Supplies"/>
    <s v="Fasteners"/>
    <s v="OIC Binder Clips, Mini, 1/4&quot; Capacity, Black"/>
    <n v="1.24"/>
    <n v="1"/>
    <n v="0"/>
    <n v="0.58279999999999998"/>
  </r>
  <r>
    <n v="5208"/>
    <s v="CA-2012-102015"/>
    <x v="1"/>
    <x v="811"/>
    <d v="2012-09-18T00:00:00"/>
    <s v="Standard Class"/>
    <s v="TM-21010"/>
    <s v="Tamara Manning"/>
    <x v="0"/>
    <s v="United States"/>
    <s v="Auburn"/>
    <s v="New York"/>
    <n v="13021"/>
    <x v="3"/>
    <s v="OFF-LA-10002043"/>
    <s v="Office Supplies"/>
    <s v="Labels"/>
    <s v="Avery 489"/>
    <n v="20.7"/>
    <n v="2"/>
    <n v="0"/>
    <n v="9.9359999999999999"/>
  </r>
  <r>
    <n v="5209"/>
    <s v="CA-2012-102015"/>
    <x v="1"/>
    <x v="811"/>
    <d v="2012-09-18T00:00:00"/>
    <s v="Standard Class"/>
    <s v="TM-21010"/>
    <s v="Tamara Manning"/>
    <x v="0"/>
    <s v="United States"/>
    <s v="Auburn"/>
    <s v="New York"/>
    <n v="13021"/>
    <x v="3"/>
    <s v="OFF-PA-10002464"/>
    <s v="Office Supplies"/>
    <s v="Paper"/>
    <s v="HP Office Recycled Paper (20Lb. and 87 Bright)"/>
    <n v="28.900000000000002"/>
    <n v="5"/>
    <n v="0"/>
    <n v="14.161000000000001"/>
  </r>
  <r>
    <n v="5210"/>
    <s v="CA-2012-102015"/>
    <x v="1"/>
    <x v="811"/>
    <d v="2012-09-18T00:00:00"/>
    <s v="Standard Class"/>
    <s v="TM-21010"/>
    <s v="Tamara Manning"/>
    <x v="0"/>
    <s v="United States"/>
    <s v="Auburn"/>
    <s v="New York"/>
    <n v="13021"/>
    <x v="3"/>
    <s v="OFF-EN-10002504"/>
    <s v="Office Supplies"/>
    <s v="Envelopes"/>
    <s v="Tyvek  Top-Opening Peel &amp; Seel Envelopes, Plain White"/>
    <n v="27.18"/>
    <n v="1"/>
    <n v="0"/>
    <n v="12.7746"/>
  </r>
  <r>
    <n v="5211"/>
    <s v="CA-2012-156755"/>
    <x v="1"/>
    <x v="1026"/>
    <d v="2012-01-18T00:00:00"/>
    <s v="Standard Class"/>
    <s v="YS-21880"/>
    <s v="Yana Sorensen"/>
    <x v="1"/>
    <s v="United States"/>
    <s v="Newark"/>
    <s v="Delaware"/>
    <n v="19711"/>
    <x v="3"/>
    <s v="OFF-ST-10002615"/>
    <s v="Office Supplies"/>
    <s v="Storage"/>
    <s v="Dual Level, Single-Width Filing Carts"/>
    <n v="465.18"/>
    <n v="3"/>
    <n v="0"/>
    <n v="120.94680000000001"/>
  </r>
  <r>
    <n v="5212"/>
    <s v="CA-2012-130876"/>
    <x v="1"/>
    <x v="793"/>
    <d v="2012-05-16T00:00:00"/>
    <s v="Second Class"/>
    <s v="AZ-10750"/>
    <s v="Annie Zypern"/>
    <x v="0"/>
    <s v="United States"/>
    <s v="New York City"/>
    <s v="New York"/>
    <n v="10024"/>
    <x v="3"/>
    <s v="OFF-ST-10004258"/>
    <s v="Office Supplies"/>
    <s v="Storage"/>
    <s v="Portable Personal File Box"/>
    <n v="36.630000000000003"/>
    <n v="3"/>
    <n v="0"/>
    <n v="9.8901000000000039"/>
  </r>
  <r>
    <n v="5213"/>
    <s v="CA-2013-145898"/>
    <x v="0"/>
    <x v="182"/>
    <d v="2013-09-27T00:00:00"/>
    <s v="Same Day"/>
    <s v="CM-12445"/>
    <s v="Chuck Magee"/>
    <x v="0"/>
    <s v="United States"/>
    <s v="Redlands"/>
    <s v="California"/>
    <n v="92374"/>
    <x v="1"/>
    <s v="OFF-ST-10004507"/>
    <s v="Office Supplies"/>
    <s v="Storage"/>
    <s v="Advantus Rolling Storage Box"/>
    <n v="51.449999999999996"/>
    <n v="3"/>
    <n v="0"/>
    <n v="13.891499999999999"/>
  </r>
  <r>
    <n v="5214"/>
    <s v="CA-2013-145898"/>
    <x v="0"/>
    <x v="182"/>
    <d v="2013-09-27T00:00:00"/>
    <s v="Same Day"/>
    <s v="CM-12445"/>
    <s v="Chuck Magee"/>
    <x v="0"/>
    <s v="United States"/>
    <s v="Redlands"/>
    <s v="California"/>
    <n v="92374"/>
    <x v="1"/>
    <s v="OFF-LA-10000262"/>
    <s v="Office Supplies"/>
    <s v="Labels"/>
    <s v="Avery 494"/>
    <n v="7.83"/>
    <n v="3"/>
    <n v="0"/>
    <n v="3.6017999999999999"/>
  </r>
  <r>
    <n v="5215"/>
    <s v="CA-2013-145898"/>
    <x v="0"/>
    <x v="182"/>
    <d v="2013-09-27T00:00:00"/>
    <s v="Same Day"/>
    <s v="CM-12445"/>
    <s v="Chuck Magee"/>
    <x v="0"/>
    <s v="United States"/>
    <s v="Redlands"/>
    <s v="California"/>
    <n v="92374"/>
    <x v="1"/>
    <s v="OFF-AR-10002445"/>
    <s v="Office Supplies"/>
    <s v="Art"/>
    <s v="SANFORD Major Accent Highlighters"/>
    <n v="35.4"/>
    <n v="5"/>
    <n v="0"/>
    <n v="13.452000000000002"/>
  </r>
  <r>
    <n v="5216"/>
    <s v="CA-2013-145898"/>
    <x v="0"/>
    <x v="182"/>
    <d v="2013-09-27T00:00:00"/>
    <s v="Same Day"/>
    <s v="CM-12445"/>
    <s v="Chuck Magee"/>
    <x v="0"/>
    <s v="United States"/>
    <s v="Redlands"/>
    <s v="California"/>
    <n v="92374"/>
    <x v="1"/>
    <s v="OFF-PA-10001667"/>
    <s v="Office Supplies"/>
    <s v="Paper"/>
    <s v="Great White Multi-Use Recycled Paper (20Lb. and 84 Bright)"/>
    <n v="29.900000000000002"/>
    <n v="5"/>
    <n v="0"/>
    <n v="13.454999999999998"/>
  </r>
  <r>
    <n v="5217"/>
    <s v="US-2014-159562"/>
    <x v="3"/>
    <x v="428"/>
    <d v="2014-09-16T00:00:00"/>
    <s v="Standard Class"/>
    <s v="JB-16000"/>
    <s v="Joy Bell-"/>
    <x v="0"/>
    <s v="United States"/>
    <s v="Roseville"/>
    <s v="Michigan"/>
    <n v="48066"/>
    <x v="2"/>
    <s v="OFF-EN-10000461"/>
    <s v="Office Supplies"/>
    <s v="Envelopes"/>
    <s v="#10- 4 1/8&quot; x 9 1/2&quot; Recycled Envelopes"/>
    <n v="17.48"/>
    <n v="2"/>
    <n v="0"/>
    <n v="8.2156000000000002"/>
  </r>
  <r>
    <n v="5218"/>
    <s v="CA-2014-134635"/>
    <x v="3"/>
    <x v="4"/>
    <d v="2014-04-18T00:00:00"/>
    <s v="Second Class"/>
    <s v="NS-18640"/>
    <s v="Noel Staavos"/>
    <x v="1"/>
    <s v="United States"/>
    <s v="Los Angeles"/>
    <s v="California"/>
    <n v="90049"/>
    <x v="1"/>
    <s v="OFF-PA-10002254"/>
    <s v="Office Supplies"/>
    <s v="Paper"/>
    <s v="Xerox 1883"/>
    <n v="79.14"/>
    <n v="3"/>
    <n v="0"/>
    <n v="36.404399999999995"/>
  </r>
  <r>
    <n v="5219"/>
    <s v="CA-2014-167080"/>
    <x v="3"/>
    <x v="193"/>
    <d v="2014-06-15T00:00:00"/>
    <s v="Standard Class"/>
    <s v="LC-16930"/>
    <s v="Linda Cazamias"/>
    <x v="1"/>
    <s v="United States"/>
    <s v="New York City"/>
    <s v="New York"/>
    <n v="10011"/>
    <x v="3"/>
    <s v="OFF-AR-10001868"/>
    <s v="Office Supplies"/>
    <s v="Art"/>
    <s v="Prang Dustless Chalk Sticks"/>
    <n v="8.4"/>
    <n v="5"/>
    <n v="0"/>
    <n v="4.2"/>
  </r>
  <r>
    <n v="5220"/>
    <s v="CA-2014-145653"/>
    <x v="3"/>
    <x v="853"/>
    <d v="2014-09-02T00:00:00"/>
    <s v="Same Day"/>
    <s v="CA-12775"/>
    <s v="Cynthia Arntzen"/>
    <x v="0"/>
    <s v="United States"/>
    <s v="Detroit"/>
    <s v="Michigan"/>
    <n v="48205"/>
    <x v="2"/>
    <s v="FUR-CH-10004875"/>
    <s v="Furniture"/>
    <s v="Chairs"/>
    <s v="Harbour Creations 67200 Series Stacking Chairs"/>
    <n v="498.26000000000005"/>
    <n v="7"/>
    <n v="0"/>
    <n v="134.53020000000001"/>
  </r>
  <r>
    <n v="5221"/>
    <s v="CA-2011-140487"/>
    <x v="2"/>
    <x v="1027"/>
    <d v="2011-06-20T00:00:00"/>
    <s v="Standard Class"/>
    <s v="SR-20425"/>
    <s v="Sharelle Roach"/>
    <x v="2"/>
    <s v="United States"/>
    <s v="Detroit"/>
    <s v="Michigan"/>
    <n v="48234"/>
    <x v="2"/>
    <s v="FUR-BO-10000711"/>
    <s v="Furniture"/>
    <s v="Bookcases"/>
    <s v="Hon Metal Bookcases, Gray"/>
    <n v="212.94"/>
    <n v="3"/>
    <n v="0"/>
    <n v="57.4938"/>
  </r>
  <r>
    <n v="5222"/>
    <s v="CA-2014-117401"/>
    <x v="3"/>
    <x v="796"/>
    <d v="2014-05-23T00:00:00"/>
    <s v="Second Class"/>
    <s v="PP-18955"/>
    <s v="Paul Prost"/>
    <x v="2"/>
    <s v="United States"/>
    <s v="Springfield"/>
    <s v="Missouri"/>
    <n v="65807"/>
    <x v="2"/>
    <s v="OFF-AP-10000938"/>
    <s v="Office Supplies"/>
    <s v="Appliances"/>
    <s v="Avanti 1.7 Cu. Ft. Refrigerator"/>
    <n v="706.86"/>
    <n v="7"/>
    <n v="0"/>
    <n v="197.92079999999999"/>
  </r>
  <r>
    <n v="5223"/>
    <s v="CA-2014-117401"/>
    <x v="3"/>
    <x v="796"/>
    <d v="2014-05-23T00:00:00"/>
    <s v="Second Class"/>
    <s v="PP-18955"/>
    <s v="Paul Prost"/>
    <x v="2"/>
    <s v="United States"/>
    <s v="Springfield"/>
    <s v="Missouri"/>
    <n v="65807"/>
    <x v="2"/>
    <s v="TEC-PH-10003555"/>
    <s v="Technology"/>
    <s v="Phones"/>
    <s v="Motorola HK250 Universal Bluetooth Headset"/>
    <n v="114.94999999999999"/>
    <n v="5"/>
    <n v="0"/>
    <n v="2.2990000000000066"/>
  </r>
  <r>
    <n v="5224"/>
    <s v="CA-2014-117401"/>
    <x v="3"/>
    <x v="796"/>
    <d v="2014-05-23T00:00:00"/>
    <s v="Second Class"/>
    <s v="PP-18955"/>
    <s v="Paul Prost"/>
    <x v="2"/>
    <s v="United States"/>
    <s v="Springfield"/>
    <s v="Missouri"/>
    <n v="65807"/>
    <x v="2"/>
    <s v="OFF-BI-10001267"/>
    <s v="Office Supplies"/>
    <s v="Binders"/>
    <s v="Universal Recycled Hanging Pressboard Report Binders, Letter Size"/>
    <n v="43.19"/>
    <n v="7"/>
    <n v="0"/>
    <n v="20.731199999999998"/>
  </r>
  <r>
    <n v="5225"/>
    <s v="US-2014-109582"/>
    <x v="3"/>
    <x v="510"/>
    <d v="2014-09-18T00:00:00"/>
    <s v="Second Class"/>
    <s v="JM-15865"/>
    <s v="John Murray"/>
    <x v="0"/>
    <s v="United States"/>
    <s v="Los Angeles"/>
    <s v="California"/>
    <n v="90036"/>
    <x v="1"/>
    <s v="OFF-PA-10004071"/>
    <s v="Office Supplies"/>
    <s v="Paper"/>
    <s v="Eaton Premium Continuous-Feed Paper, 25% Cotton, Letter Size, White, 1000 Shts/Box"/>
    <n v="166.44"/>
    <n v="3"/>
    <n v="0"/>
    <n v="79.891199999999998"/>
  </r>
  <r>
    <n v="5226"/>
    <s v="CA-2013-119865"/>
    <x v="0"/>
    <x v="1028"/>
    <d v="2013-06-27T00:00:00"/>
    <s v="Standard Class"/>
    <s v="AS-10090"/>
    <s v="Adam Shillingsburg"/>
    <x v="0"/>
    <s v="United States"/>
    <s v="New York City"/>
    <s v="New York"/>
    <n v="10011"/>
    <x v="3"/>
    <s v="OFF-BI-10001553"/>
    <s v="Office Supplies"/>
    <s v="Binders"/>
    <s v="SpineVue Locking Slant-D Ring Binders by Cardinal"/>
    <n v="36.56"/>
    <n v="5"/>
    <n v="0.2"/>
    <n v="12.795999999999999"/>
  </r>
  <r>
    <n v="5227"/>
    <s v="CA-2013-119865"/>
    <x v="0"/>
    <x v="1028"/>
    <d v="2013-06-27T00:00:00"/>
    <s v="Standard Class"/>
    <s v="AS-10090"/>
    <s v="Adam Shillingsburg"/>
    <x v="0"/>
    <s v="United States"/>
    <s v="New York City"/>
    <s v="New York"/>
    <n v="10011"/>
    <x v="3"/>
    <s v="OFF-BI-10003007"/>
    <s v="Office Supplies"/>
    <s v="Binders"/>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s v="New York"/>
    <n v="10011"/>
    <x v="3"/>
    <s v="FUR-BO-10003272"/>
    <s v="Furniture"/>
    <s v="Bookcases"/>
    <s v="O'Sullivan Living Dimensions 5-Shelf Bookcases"/>
    <n v="353.56799999999998"/>
    <n v="2"/>
    <n v="0.2"/>
    <n v="-44.196000000000026"/>
  </r>
  <r>
    <n v="5229"/>
    <s v="US-2011-147648"/>
    <x v="2"/>
    <x v="35"/>
    <d v="2011-12-01T00:00:00"/>
    <s v="Standard Class"/>
    <s v="LS-16975"/>
    <s v="Lindsay Shagiari"/>
    <x v="2"/>
    <s v="United States"/>
    <s v="San Francisco"/>
    <s v="California"/>
    <n v="94109"/>
    <x v="1"/>
    <s v="OFF-PA-10001033"/>
    <s v="Office Supplies"/>
    <s v="Paper"/>
    <s v="Xerox 1893"/>
    <n v="81.98"/>
    <n v="2"/>
    <n v="0"/>
    <n v="40.170200000000001"/>
  </r>
  <r>
    <n v="5230"/>
    <s v="CA-2014-124436"/>
    <x v="3"/>
    <x v="498"/>
    <d v="2014-03-23T00:00:00"/>
    <s v="Second Class"/>
    <s v="SA-20830"/>
    <s v="Sue Ann Reed"/>
    <x v="0"/>
    <s v="United States"/>
    <s v="Fresno"/>
    <s v="California"/>
    <n v="93727"/>
    <x v="1"/>
    <s v="OFF-BI-10001553"/>
    <s v="Office Supplies"/>
    <s v="Binders"/>
    <s v="SpineVue Locking Slant-D Ring Binders by Cardinal"/>
    <n v="14.624000000000002"/>
    <n v="2"/>
    <n v="0.2"/>
    <n v="5.1183999999999994"/>
  </r>
  <r>
    <n v="5231"/>
    <s v="CA-2014-124436"/>
    <x v="3"/>
    <x v="498"/>
    <d v="2014-03-23T00:00:00"/>
    <s v="Second Class"/>
    <s v="SA-20830"/>
    <s v="Sue Ann Reed"/>
    <x v="0"/>
    <s v="United States"/>
    <s v="Fresno"/>
    <s v="California"/>
    <n v="93727"/>
    <x v="1"/>
    <s v="FUR-TA-10001095"/>
    <s v="Furniture"/>
    <s v="Tables"/>
    <s v="Chromcraft Round Conference Tables"/>
    <n v="697.16"/>
    <n v="5"/>
    <n v="0.2"/>
    <n v="8.7144999999999868"/>
  </r>
  <r>
    <n v="5232"/>
    <s v="CA-2014-124436"/>
    <x v="3"/>
    <x v="498"/>
    <d v="2014-03-23T00:00:00"/>
    <s v="Second Class"/>
    <s v="SA-20830"/>
    <s v="Sue Ann Reed"/>
    <x v="0"/>
    <s v="United States"/>
    <s v="Fresno"/>
    <s v="California"/>
    <n v="93727"/>
    <x v="1"/>
    <s v="FUR-FU-10001185"/>
    <s v="Furniture"/>
    <s v="Furnishings"/>
    <s v="Advantus Employee of the Month Certificate Frame, 11 x 13-1/2"/>
    <n v="30.93"/>
    <n v="1"/>
    <n v="0"/>
    <n v="12.6813"/>
  </r>
  <r>
    <n v="5233"/>
    <s v="CA-2014-124436"/>
    <x v="3"/>
    <x v="498"/>
    <d v="2014-03-23T00:00:00"/>
    <s v="Second Class"/>
    <s v="SA-20830"/>
    <s v="Sue Ann Reed"/>
    <x v="0"/>
    <s v="United States"/>
    <s v="Fresno"/>
    <s v="California"/>
    <n v="93727"/>
    <x v="1"/>
    <s v="OFF-BI-10000343"/>
    <s v="Office Supplies"/>
    <s v="Binders"/>
    <s v="Pressboard Covers with Storage Hooks, 9 1/2&quot; x 11&quot;, Light Blue"/>
    <n v="27.496000000000002"/>
    <n v="7"/>
    <n v="0.2"/>
    <n v="9.2798999999999996"/>
  </r>
  <r>
    <n v="5234"/>
    <s v="CA-2011-115084"/>
    <x v="2"/>
    <x v="638"/>
    <d v="2011-10-22T00:00:00"/>
    <s v="Standard Class"/>
    <s v="LS-17200"/>
    <s v="Luke Schmidt"/>
    <x v="1"/>
    <s v="United States"/>
    <s v="Texarkana"/>
    <s v="Arkansas"/>
    <n v="71854"/>
    <x v="0"/>
    <s v="FUR-CH-10004626"/>
    <s v="Furniture"/>
    <s v="Chairs"/>
    <s v="Office Star Flex Back Scooter Chair with Aluminum Finish Frame"/>
    <n v="605.34"/>
    <n v="6"/>
    <n v="0"/>
    <n v="145.2816"/>
  </r>
  <r>
    <n v="5235"/>
    <s v="CA-2014-131037"/>
    <x v="3"/>
    <x v="1029"/>
    <d v="2014-08-24T00:00:00"/>
    <s v="First Class"/>
    <s v="TM-21490"/>
    <s v="Tony Molinari"/>
    <x v="0"/>
    <s v="United States"/>
    <s v="San Francisco"/>
    <s v="California"/>
    <n v="94110"/>
    <x v="1"/>
    <s v="FUR-TA-10001768"/>
    <s v="Furniture"/>
    <s v="Tables"/>
    <s v="Hon Racetrack Conference Tables"/>
    <n v="210.00800000000001"/>
    <n v="1"/>
    <n v="0.2"/>
    <n v="2.625099999999982"/>
  </r>
  <r>
    <n v="5236"/>
    <s v="CA-2013-111143"/>
    <x v="0"/>
    <x v="258"/>
    <d v="2013-11-23T00:00:00"/>
    <s v="First Class"/>
    <s v="TT-21265"/>
    <s v="Tim Taslimi"/>
    <x v="1"/>
    <s v="United States"/>
    <s v="Indianapolis"/>
    <s v="Indiana"/>
    <n v="46203"/>
    <x v="2"/>
    <s v="OFF-AP-10001947"/>
    <s v="Office Supplies"/>
    <s v="Appliances"/>
    <s v="Acco 6 Outlet Guardian Premium Plus Surge Suppressor"/>
    <n v="54.96"/>
    <n v="3"/>
    <n v="0"/>
    <n v="15.938399999999998"/>
  </r>
  <r>
    <n v="5237"/>
    <s v="CA-2011-166744"/>
    <x v="2"/>
    <x v="59"/>
    <d v="2011-09-24T00:00:00"/>
    <s v="Standard Class"/>
    <s v="DN-13690"/>
    <s v="Duane Noonan"/>
    <x v="0"/>
    <s v="United States"/>
    <s v="Columbia"/>
    <s v="Maryland"/>
    <n v="21044"/>
    <x v="3"/>
    <s v="FUR-FU-10004952"/>
    <s v="Furniture"/>
    <s v="Furnishings"/>
    <s v="C-Line Cubicle Keepers Polyproplyene Holder w/Velcro Back, 8-1/2x11, 25/Bx"/>
    <n v="164.22"/>
    <n v="3"/>
    <n v="0"/>
    <n v="50.908200000000001"/>
  </r>
  <r>
    <n v="5238"/>
    <s v="CA-2011-166744"/>
    <x v="2"/>
    <x v="59"/>
    <d v="2011-09-24T00:00:00"/>
    <s v="Standard Class"/>
    <s v="DN-13690"/>
    <s v="Duane Noonan"/>
    <x v="0"/>
    <s v="United States"/>
    <s v="Columbia"/>
    <s v="Maryland"/>
    <n v="21044"/>
    <x v="3"/>
    <s v="FUR-BO-10001337"/>
    <s v="Furniture"/>
    <s v="Bookcases"/>
    <s v="O'Sullivan Living Dimensions 2-Shelf Bookcases"/>
    <n v="362.94"/>
    <n v="3"/>
    <n v="0"/>
    <n v="36.293999999999997"/>
  </r>
  <r>
    <n v="5239"/>
    <s v="CA-2011-166744"/>
    <x v="2"/>
    <x v="59"/>
    <d v="2011-09-24T00:00:00"/>
    <s v="Standard Class"/>
    <s v="DN-13690"/>
    <s v="Duane Noonan"/>
    <x v="0"/>
    <s v="United States"/>
    <s v="Columbia"/>
    <s v="Maryland"/>
    <n v="21044"/>
    <x v="3"/>
    <s v="TEC-AC-10003628"/>
    <s v="Technology"/>
    <s v="Accessories"/>
    <s v="Logitech 910-002974 M325 Wireless Mouse for Web Scrolling"/>
    <n v="59.98"/>
    <n v="2"/>
    <n v="0"/>
    <n v="26.391200000000005"/>
  </r>
  <r>
    <n v="5240"/>
    <s v="CA-2013-116561"/>
    <x v="0"/>
    <x v="108"/>
    <d v="2013-09-18T00:00:00"/>
    <s v="Standard Class"/>
    <s v="EB-14110"/>
    <s v="Eugene Barchas"/>
    <x v="0"/>
    <s v="United States"/>
    <s v="San Jose"/>
    <s v="California"/>
    <n v="95123"/>
    <x v="1"/>
    <s v="OFF-ST-10004186"/>
    <s v="Office Supplies"/>
    <s v="Storage"/>
    <s v="Stur-D-Stor Shelving, Vertical 5-Shelf: 72&quot;H x 36&quot;W x 18 1/2&quot;D"/>
    <n v="332.94"/>
    <n v="3"/>
    <n v="0"/>
    <n v="6.6587999999999994"/>
  </r>
  <r>
    <n v="5241"/>
    <s v="CA-2013-116561"/>
    <x v="0"/>
    <x v="108"/>
    <d v="2013-09-18T00:00:00"/>
    <s v="Standard Class"/>
    <s v="EB-14110"/>
    <s v="Eugene Barchas"/>
    <x v="0"/>
    <s v="United States"/>
    <s v="San Jose"/>
    <s v="California"/>
    <n v="95123"/>
    <x v="1"/>
    <s v="OFF-BI-10001658"/>
    <s v="Office Supplies"/>
    <s v="Binders"/>
    <s v="GBC Standard Therm-A-Bind Covers"/>
    <n v="39.872000000000007"/>
    <n v="2"/>
    <n v="0.2"/>
    <n v="12.958399999999999"/>
  </r>
  <r>
    <n v="5242"/>
    <s v="CA-2013-110730"/>
    <x v="0"/>
    <x v="713"/>
    <d v="2013-09-27T00:00:00"/>
    <s v="Second Class"/>
    <s v="CM-11815"/>
    <s v="Candace McMahon"/>
    <x v="1"/>
    <s v="United States"/>
    <s v="Seattle"/>
    <s v="Washington"/>
    <n v="98115"/>
    <x v="1"/>
    <s v="OFF-SU-10004737"/>
    <s v="Office Supplies"/>
    <s v="Supplies"/>
    <s v="Acme Design Stainless Steel Bent Scissors"/>
    <n v="13.68"/>
    <n v="2"/>
    <n v="0"/>
    <n v="3.6936"/>
  </r>
  <r>
    <n v="5243"/>
    <s v="CA-2014-146367"/>
    <x v="3"/>
    <x v="1018"/>
    <d v="2014-08-09T00:00:00"/>
    <s v="Standard Class"/>
    <s v="HM-14860"/>
    <s v="Harry Marie"/>
    <x v="1"/>
    <s v="United States"/>
    <s v="Carrollton"/>
    <s v="Texas"/>
    <n v="75007"/>
    <x v="2"/>
    <s v="OFF-BI-10002827"/>
    <s v="Office Supplies"/>
    <s v="Binders"/>
    <s v="Avery Durable Poly Binders"/>
    <n v="3.3179999999999996"/>
    <n v="3"/>
    <n v="0.8"/>
    <n v="-5.6406000000000018"/>
  </r>
  <r>
    <n v="5244"/>
    <s v="CA-2013-149454"/>
    <x v="0"/>
    <x v="197"/>
    <d v="2013-07-27T00:00:00"/>
    <s v="First Class"/>
    <s v="KM-16375"/>
    <s v="Katherine Murray"/>
    <x v="2"/>
    <s v="United States"/>
    <s v="Arlington"/>
    <s v="Virginia"/>
    <n v="22204"/>
    <x v="0"/>
    <s v="OFF-BI-10003694"/>
    <s v="Office Supplies"/>
    <s v="Binders"/>
    <s v="Avery 3 1/2&quot; Diskette Storage Pages, 10/Pack"/>
    <n v="10.44"/>
    <n v="1"/>
    <n v="0"/>
    <n v="4.8023999999999996"/>
  </r>
  <r>
    <n v="5245"/>
    <s v="CA-2013-156265"/>
    <x v="0"/>
    <x v="1030"/>
    <d v="2013-08-05T00:00:00"/>
    <s v="Second Class"/>
    <s v="BF-11020"/>
    <s v="Barry Französisch"/>
    <x v="1"/>
    <s v="United States"/>
    <s v="Los Angeles"/>
    <s v="California"/>
    <n v="90032"/>
    <x v="1"/>
    <s v="FUR-TA-10001691"/>
    <s v="Furniture"/>
    <s v="Tables"/>
    <s v="Barricks Non-Folding Utility Table with Steel Legs, Laminate Tops"/>
    <n v="136.46400000000003"/>
    <n v="2"/>
    <n v="0.2"/>
    <n v="15.352199999999989"/>
  </r>
  <r>
    <n v="5246"/>
    <s v="CA-2013-156265"/>
    <x v="0"/>
    <x v="1030"/>
    <d v="2013-08-05T00:00:00"/>
    <s v="Second Class"/>
    <s v="BF-11020"/>
    <s v="Barry Französisch"/>
    <x v="1"/>
    <s v="United States"/>
    <s v="Los Angeles"/>
    <s v="California"/>
    <n v="90032"/>
    <x v="1"/>
    <s v="TEC-PH-10001918"/>
    <s v="Technology"/>
    <s v="Phones"/>
    <s v="Nortel Business Series Terminal T7208 Digital phone"/>
    <n v="333.57600000000002"/>
    <n v="3"/>
    <n v="0.2"/>
    <n v="33.357600000000019"/>
  </r>
  <r>
    <n v="5247"/>
    <s v="CA-2013-156265"/>
    <x v="0"/>
    <x v="1030"/>
    <d v="2013-08-05T00:00:00"/>
    <s v="Second Class"/>
    <s v="BF-11020"/>
    <s v="Barry Französisch"/>
    <x v="1"/>
    <s v="United States"/>
    <s v="Los Angeles"/>
    <s v="California"/>
    <n v="90032"/>
    <x v="1"/>
    <s v="OFF-BI-10000285"/>
    <s v="Office Supplies"/>
    <s v="Binders"/>
    <s v="XtraLife ClearVue Slant-D Ring Binders by Cardinal"/>
    <n v="12.544"/>
    <n v="2"/>
    <n v="0.2"/>
    <n v="4.7039999999999997"/>
  </r>
  <r>
    <n v="5248"/>
    <s v="US-2012-168914"/>
    <x v="1"/>
    <x v="1031"/>
    <d v="2012-05-27T00:00:00"/>
    <s v="Standard Class"/>
    <s v="JE-15745"/>
    <s v="Joel Eaton"/>
    <x v="0"/>
    <s v="United States"/>
    <s v="Frankfort"/>
    <s v="Illinois"/>
    <n v="60423"/>
    <x v="2"/>
    <s v="OFF-AP-10000358"/>
    <s v="Office Supplies"/>
    <s v="Appliances"/>
    <s v="Fellowes Basic Home/Office Series Surge Protectors"/>
    <n v="20.767999999999997"/>
    <n v="8"/>
    <n v="0.8"/>
    <n v="-52.958400000000012"/>
  </r>
  <r>
    <n v="5249"/>
    <s v="US-2014-110989"/>
    <x v="3"/>
    <x v="132"/>
    <d v="2014-11-06T00:00:00"/>
    <s v="Second Class"/>
    <s v="EJ-14155"/>
    <s v="Eva Jacobs"/>
    <x v="0"/>
    <s v="United States"/>
    <s v="Seattle"/>
    <s v="Washington"/>
    <n v="98105"/>
    <x v="1"/>
    <s v="TEC-AC-10002345"/>
    <s v="Technology"/>
    <s v="Accessories"/>
    <s v="HP Standard 104 key PS/2 Keyboard"/>
    <n v="43.5"/>
    <n v="3"/>
    <n v="0"/>
    <n v="10.875"/>
  </r>
  <r>
    <n v="5250"/>
    <s v="CA-2012-106215"/>
    <x v="1"/>
    <x v="392"/>
    <d v="2012-04-21T00:00:00"/>
    <s v="Standard Class"/>
    <s v="BN-11470"/>
    <s v="Brad Norvell"/>
    <x v="1"/>
    <s v="United States"/>
    <s v="Philadelphia"/>
    <s v="Pennsylvania"/>
    <n v="19143"/>
    <x v="3"/>
    <s v="OFF-FA-10001229"/>
    <s v="Office Supplies"/>
    <s v="Fasteners"/>
    <s v="Staples"/>
    <n v="12.576000000000001"/>
    <n v="4"/>
    <n v="0.2"/>
    <n v="4.0871999999999993"/>
  </r>
  <r>
    <n v="5251"/>
    <s v="US-2013-169369"/>
    <x v="0"/>
    <x v="939"/>
    <d v="2013-12-19T00:00:00"/>
    <s v="Standard Class"/>
    <s v="EC-14050"/>
    <s v="Erin Creighton"/>
    <x v="0"/>
    <s v="United States"/>
    <s v="Columbus"/>
    <s v="Georgia"/>
    <n v="31907"/>
    <x v="0"/>
    <s v="TEC-AC-10001314"/>
    <s v="Technology"/>
    <s v="Accessories"/>
    <s v="Case Logic 2.4GHz Wireless Keyboard"/>
    <n v="249.95000000000002"/>
    <n v="5"/>
    <n v="0"/>
    <n v="19.995999999999974"/>
  </r>
  <r>
    <n v="5252"/>
    <s v="US-2013-169369"/>
    <x v="0"/>
    <x v="939"/>
    <d v="2013-12-19T00:00:00"/>
    <s v="Standard Class"/>
    <s v="EC-14050"/>
    <s v="Erin Creighton"/>
    <x v="0"/>
    <s v="United States"/>
    <s v="Columbus"/>
    <s v="Georgia"/>
    <n v="31907"/>
    <x v="0"/>
    <s v="OFF-PA-10004438"/>
    <s v="Office Supplies"/>
    <s v="Paper"/>
    <s v="Xerox 1907"/>
    <n v="49.12"/>
    <n v="4"/>
    <n v="0"/>
    <n v="23.086399999999998"/>
  </r>
  <r>
    <n v="5253"/>
    <s v="CA-2012-132318"/>
    <x v="1"/>
    <x v="628"/>
    <d v="2012-11-02T00:00:00"/>
    <s v="First Class"/>
    <s v="TT-21220"/>
    <s v="Thomas Thornton"/>
    <x v="0"/>
    <s v="United States"/>
    <s v="Virginia Beach"/>
    <s v="Virginia"/>
    <n v="23464"/>
    <x v="0"/>
    <s v="OFF-AP-10000026"/>
    <s v="Office Supplies"/>
    <s v="Appliances"/>
    <s v="Tripp Lite Isotel 6 Outlet Surge Protector with Fax/Modem Protection"/>
    <n v="182.91"/>
    <n v="3"/>
    <n v="0"/>
    <n v="53.043899999999979"/>
  </r>
  <r>
    <n v="5254"/>
    <s v="US-2011-131982"/>
    <x v="2"/>
    <x v="1009"/>
    <d v="2011-03-11T00:00:00"/>
    <s v="Second Class"/>
    <s v="NP-18685"/>
    <s v="Nora Pelletier"/>
    <x v="2"/>
    <s v="United States"/>
    <s v="Des Moines"/>
    <s v="Washington"/>
    <n v="98198"/>
    <x v="1"/>
    <s v="OFF-BI-10004224"/>
    <s v="Office Supplies"/>
    <s v="Binders"/>
    <s v="Catalog Binders with Expanding Posts"/>
    <n v="107.64800000000001"/>
    <n v="2"/>
    <n v="0.2"/>
    <n v="33.639999999999986"/>
  </r>
  <r>
    <n v="5255"/>
    <s v="CA-2012-125185"/>
    <x v="1"/>
    <x v="616"/>
    <d v="2012-03-07T00:00:00"/>
    <s v="Second Class"/>
    <s v="AH-10195"/>
    <s v="Alan Haines"/>
    <x v="1"/>
    <s v="United States"/>
    <s v="Bethlehem"/>
    <s v="Pennsylvania"/>
    <n v="18018"/>
    <x v="3"/>
    <s v="FUR-CH-10002647"/>
    <s v="Furniture"/>
    <s v="Chairs"/>
    <s v="Situations Contoured Folding Chairs, 4/Set"/>
    <n v="99.372"/>
    <n v="2"/>
    <n v="0.3"/>
    <n v="-7.0979999999999919"/>
  </r>
  <r>
    <n v="5256"/>
    <s v="CA-2012-125185"/>
    <x v="1"/>
    <x v="616"/>
    <d v="2012-03-07T00:00:00"/>
    <s v="Second Class"/>
    <s v="AH-10195"/>
    <s v="Alan Haines"/>
    <x v="1"/>
    <s v="United States"/>
    <s v="Bethlehem"/>
    <s v="Pennsylvania"/>
    <n v="18018"/>
    <x v="3"/>
    <s v="FUR-FU-10003247"/>
    <s v="Furniture"/>
    <s v="Furnishings"/>
    <s v="36X48 HARDFLOOR CHAIRMAT"/>
    <n v="33.568000000000005"/>
    <n v="2"/>
    <n v="0.2"/>
    <n v="-5.4548000000000041"/>
  </r>
  <r>
    <n v="5257"/>
    <s v="CA-2013-130078"/>
    <x v="0"/>
    <x v="590"/>
    <d v="2013-08-15T00:00:00"/>
    <s v="Standard Class"/>
    <s v="CC-12145"/>
    <s v="Charles Crestani"/>
    <x v="0"/>
    <s v="United States"/>
    <s v="Oklahoma City"/>
    <s v="Oklahoma"/>
    <n v="73120"/>
    <x v="2"/>
    <s v="OFF-PA-10003270"/>
    <s v="Office Supplies"/>
    <s v="Paper"/>
    <s v="Xerox 1954"/>
    <n v="10.56"/>
    <n v="2"/>
    <n v="0"/>
    <n v="4.7519999999999998"/>
  </r>
  <r>
    <n v="5258"/>
    <s v="US-2014-114034"/>
    <x v="3"/>
    <x v="1032"/>
    <d v="2014-01-09T00:00:00"/>
    <s v="Standard Class"/>
    <s v="DL-13315"/>
    <s v="Delfina Latchford"/>
    <x v="0"/>
    <s v="United States"/>
    <s v="Rancho Cucamonga"/>
    <s v="California"/>
    <n v="91730"/>
    <x v="1"/>
    <s v="OFF-PA-10004735"/>
    <s v="Office Supplies"/>
    <s v="Paper"/>
    <s v="Xerox 1905"/>
    <n v="38.880000000000003"/>
    <n v="6"/>
    <n v="0"/>
    <n v="18.662400000000002"/>
  </r>
  <r>
    <n v="5259"/>
    <s v="US-2014-115595"/>
    <x v="3"/>
    <x v="449"/>
    <d v="2014-10-12T00:00:00"/>
    <s v="First Class"/>
    <s v="XP-21865"/>
    <s v="Xylona Preis"/>
    <x v="0"/>
    <s v="United States"/>
    <s v="Los Angeles"/>
    <s v="California"/>
    <n v="90032"/>
    <x v="1"/>
    <s v="OFF-PA-10001745"/>
    <s v="Office Supplies"/>
    <s v="Paper"/>
    <s v="Wirebound Message Books, 2 7/8&quot; x 5&quot;, 3 Forms per Page"/>
    <n v="35.200000000000003"/>
    <n v="5"/>
    <n v="0"/>
    <n v="16.543999999999997"/>
  </r>
  <r>
    <n v="5260"/>
    <s v="CA-2014-158722"/>
    <x v="3"/>
    <x v="179"/>
    <d v="2014-10-27T00:00:00"/>
    <s v="Standard Class"/>
    <s v="MA-17560"/>
    <s v="Matt Abelman"/>
    <x v="2"/>
    <s v="United States"/>
    <s v="Philadelphia"/>
    <s v="Pennsylvania"/>
    <n v="19120"/>
    <x v="3"/>
    <s v="OFF-PA-10000176"/>
    <s v="Office Supplies"/>
    <s v="Paper"/>
    <s v="Xerox 1887"/>
    <n v="45.527999999999999"/>
    <n v="3"/>
    <n v="0.2"/>
    <n v="15.934799999999997"/>
  </r>
  <r>
    <n v="5261"/>
    <s v="CA-2011-105165"/>
    <x v="2"/>
    <x v="557"/>
    <d v="2011-09-10T00:00:00"/>
    <s v="First Class"/>
    <s v="SZ-20035"/>
    <s v="Sam Zeldin"/>
    <x v="2"/>
    <s v="United States"/>
    <s v="Houston"/>
    <s v="Texas"/>
    <n v="77036"/>
    <x v="2"/>
    <s v="TEC-PH-10000675"/>
    <s v="Technology"/>
    <s v="Phones"/>
    <s v="Panasonic KX TS3282B Corded phone"/>
    <n v="196.77600000000001"/>
    <n v="3"/>
    <n v="0.2"/>
    <n v="14.758199999999995"/>
  </r>
  <r>
    <n v="5262"/>
    <s v="CA-2011-105165"/>
    <x v="2"/>
    <x v="557"/>
    <d v="2011-09-10T00:00:00"/>
    <s v="First Class"/>
    <s v="SZ-20035"/>
    <s v="Sam Zeldin"/>
    <x v="2"/>
    <s v="United States"/>
    <s v="Houston"/>
    <s v="Texas"/>
    <n v="77036"/>
    <x v="2"/>
    <s v="OFF-BI-10000050"/>
    <s v="Office Supplies"/>
    <s v="Binders"/>
    <s v="Angle-D Binders with Locking Rings, Label Holders"/>
    <n v="2.9199999999999995"/>
    <n v="2"/>
    <n v="0.8"/>
    <n v="-4.8180000000000005"/>
  </r>
  <r>
    <n v="5263"/>
    <s v="CA-2011-105165"/>
    <x v="2"/>
    <x v="557"/>
    <d v="2011-09-10T00:00:00"/>
    <s v="First Class"/>
    <s v="SZ-20035"/>
    <s v="Sam Zeldin"/>
    <x v="2"/>
    <s v="United States"/>
    <s v="Houston"/>
    <s v="Texas"/>
    <n v="77036"/>
    <x v="2"/>
    <s v="FUR-TA-10004154"/>
    <s v="Furniture"/>
    <s v="Tables"/>
    <s v="Riverside Furniture Oval Coffee Table, Oval End Table, End Table with Drawer"/>
    <n v="200.79500000000002"/>
    <n v="1"/>
    <n v="0.3"/>
    <n v="-22.948000000000008"/>
  </r>
  <r>
    <n v="5264"/>
    <s v="CA-2011-105165"/>
    <x v="2"/>
    <x v="557"/>
    <d v="2011-09-10T00:00:00"/>
    <s v="First Class"/>
    <s v="SZ-20035"/>
    <s v="Sam Zeldin"/>
    <x v="2"/>
    <s v="United States"/>
    <s v="Houston"/>
    <s v="Texas"/>
    <n v="77036"/>
    <x v="2"/>
    <s v="TEC-AC-10002718"/>
    <s v="Technology"/>
    <s v="Accessories"/>
    <s v="Belkin Standard 104 key USB Keyboard"/>
    <n v="46.688000000000002"/>
    <n v="4"/>
    <n v="0.2"/>
    <n v="-2.9180000000000028"/>
  </r>
  <r>
    <n v="5265"/>
    <s v="CA-2011-105165"/>
    <x v="2"/>
    <x v="557"/>
    <d v="2011-09-10T00:00:00"/>
    <s v="First Class"/>
    <s v="SZ-20035"/>
    <s v="Sam Zeldin"/>
    <x v="2"/>
    <s v="United States"/>
    <s v="Houston"/>
    <s v="Texas"/>
    <n v="77036"/>
    <x v="2"/>
    <s v="OFF-AR-10003179"/>
    <s v="Office Supplies"/>
    <s v="Art"/>
    <s v="Dixon Ticonderoga Core-Lock Colored Pencils"/>
    <n v="21.864000000000001"/>
    <n v="3"/>
    <n v="0.2"/>
    <n v="3.5528999999999984"/>
  </r>
  <r>
    <n v="5266"/>
    <s v="CA-2014-147452"/>
    <x v="3"/>
    <x v="1033"/>
    <d v="2014-10-04T00:00:00"/>
    <s v="First Class"/>
    <s v="CS-11845"/>
    <s v="Cari Sayre"/>
    <x v="1"/>
    <s v="United States"/>
    <s v="Seattle"/>
    <s v="Washington"/>
    <n v="98103"/>
    <x v="1"/>
    <s v="OFF-PA-10001838"/>
    <s v="Office Supplies"/>
    <s v="Paper"/>
    <s v="Adams Telephone Message Book W/Dividers/Space For Phone Numbers, 5 1/4&quot;X8 1/2&quot;, 300/Messages"/>
    <n v="11.76"/>
    <n v="2"/>
    <n v="0"/>
    <n v="5.7623999999999995"/>
  </r>
  <r>
    <n v="5267"/>
    <s v="CA-2014-147452"/>
    <x v="3"/>
    <x v="1033"/>
    <d v="2014-10-04T00:00:00"/>
    <s v="First Class"/>
    <s v="CS-11845"/>
    <s v="Cari Sayre"/>
    <x v="1"/>
    <s v="United States"/>
    <s v="Seattle"/>
    <s v="Washington"/>
    <n v="98103"/>
    <x v="1"/>
    <s v="OFF-PA-10004039"/>
    <s v="Office Supplies"/>
    <s v="Paper"/>
    <s v="Xerox 1882"/>
    <n v="167.94"/>
    <n v="3"/>
    <n v="0"/>
    <n v="82.290599999999998"/>
  </r>
  <r>
    <n v="5268"/>
    <s v="CA-2014-147452"/>
    <x v="3"/>
    <x v="1033"/>
    <d v="2014-10-04T00:00:00"/>
    <s v="First Class"/>
    <s v="CS-11845"/>
    <s v="Cari Sayre"/>
    <x v="1"/>
    <s v="United States"/>
    <s v="Seattle"/>
    <s v="Washington"/>
    <n v="98103"/>
    <x v="1"/>
    <s v="OFF-AP-10001626"/>
    <s v="Office Supplies"/>
    <s v="Appliances"/>
    <s v="Commercial WindTunnel Clean Air Upright Vacuum, Replacement Belts, Filtration Bags"/>
    <n v="3.89"/>
    <n v="1"/>
    <n v="0"/>
    <n v="1.0114000000000001"/>
  </r>
  <r>
    <n v="5269"/>
    <s v="US-2014-114657"/>
    <x v="3"/>
    <x v="673"/>
    <d v="2014-11-22T00:00:00"/>
    <s v="Standard Class"/>
    <s v="MH-18115"/>
    <s v="Mick Hernandez"/>
    <x v="2"/>
    <s v="United States"/>
    <s v="Yonkers"/>
    <s v="New York"/>
    <n v="10701"/>
    <x v="3"/>
    <s v="TEC-MA-10003173"/>
    <s v="Technology"/>
    <s v="Machines"/>
    <s v="Hewlett-Packard 300S Scientific Calculator"/>
    <n v="52.44"/>
    <n v="4"/>
    <n v="0"/>
    <n v="24.122399999999995"/>
  </r>
  <r>
    <n v="5270"/>
    <s v="CA-2014-144484"/>
    <x v="3"/>
    <x v="220"/>
    <d v="2014-09-12T00:00:00"/>
    <s v="Same Day"/>
    <s v="CB-12025"/>
    <s v="Cassandra Brandow"/>
    <x v="0"/>
    <s v="United States"/>
    <s v="San Francisco"/>
    <s v="California"/>
    <n v="94110"/>
    <x v="1"/>
    <s v="FUR-FU-10000260"/>
    <s v="Furniture"/>
    <s v="Furnishings"/>
    <s v="6&quot; Cubicle Wall Clock, Black"/>
    <n v="32.36"/>
    <n v="4"/>
    <n v="0"/>
    <n v="11.6496"/>
  </r>
  <r>
    <n v="5271"/>
    <s v="CA-2014-144484"/>
    <x v="3"/>
    <x v="220"/>
    <d v="2014-09-12T00:00:00"/>
    <s v="Same Day"/>
    <s v="CB-12025"/>
    <s v="Cassandra Brandow"/>
    <x v="0"/>
    <s v="United States"/>
    <s v="San Francisco"/>
    <s v="California"/>
    <n v="94110"/>
    <x v="1"/>
    <s v="OFF-AP-10004487"/>
    <s v="Office Supplies"/>
    <s v="Appliances"/>
    <s v="Kensington 4 Outlet MasterPiece Compact Power Control Center"/>
    <n v="406.59999999999997"/>
    <n v="5"/>
    <n v="0"/>
    <n v="113.84799999999998"/>
  </r>
  <r>
    <n v="5272"/>
    <s v="CA-2014-125913"/>
    <x v="3"/>
    <x v="1034"/>
    <d v="2014-01-17T00:00:00"/>
    <s v="Same Day"/>
    <s v="JO-15145"/>
    <s v="Jack O'Briant"/>
    <x v="1"/>
    <s v="United States"/>
    <s v="Los Angeles"/>
    <s v="California"/>
    <n v="90008"/>
    <x v="1"/>
    <s v="FUR-FU-10001487"/>
    <s v="Furniture"/>
    <s v="Furnishings"/>
    <s v="Eldon Expressions Wood and Plastic Desk Accessories, Cherry Wood"/>
    <n v="27.92"/>
    <n v="4"/>
    <n v="0"/>
    <n v="8.0967999999999982"/>
  </r>
  <r>
    <n v="5273"/>
    <s v="CA-2014-125913"/>
    <x v="3"/>
    <x v="1034"/>
    <d v="2014-01-17T00:00:00"/>
    <s v="Same Day"/>
    <s v="JO-15145"/>
    <s v="Jack O'Briant"/>
    <x v="1"/>
    <s v="United States"/>
    <s v="Los Angeles"/>
    <s v="California"/>
    <n v="90008"/>
    <x v="1"/>
    <s v="FUR-TA-10001520"/>
    <s v="Furniture"/>
    <s v="Tables"/>
    <s v="Lesro Sheffield Collection Coffee Table, End Table, Center Table, Corner Table"/>
    <n v="399.67200000000003"/>
    <n v="7"/>
    <n v="0.2"/>
    <n v="-14.987700000000061"/>
  </r>
  <r>
    <n v="5274"/>
    <s v="US-2013-158309"/>
    <x v="0"/>
    <x v="491"/>
    <d v="2013-11-30T00:00:00"/>
    <s v="First Class"/>
    <s v="PA-19060"/>
    <s v="Pete Armstrong"/>
    <x v="2"/>
    <s v="United States"/>
    <s v="Miami"/>
    <s v="Florida"/>
    <n v="33142"/>
    <x v="0"/>
    <s v="OFF-BI-10000145"/>
    <s v="Office Supplies"/>
    <s v="Binders"/>
    <s v="Zipper Ring Binder Pockets"/>
    <n v="3.7440000000000007"/>
    <n v="4"/>
    <n v="0.7"/>
    <n v="-2.6207999999999991"/>
  </r>
  <r>
    <n v="5275"/>
    <s v="CA-2012-162887"/>
    <x v="1"/>
    <x v="209"/>
    <d v="2012-11-09T00:00:00"/>
    <s v="Second Class"/>
    <s v="SV-20785"/>
    <s v="Stewart Visinsky"/>
    <x v="0"/>
    <s v="United States"/>
    <s v="Burlington"/>
    <s v="Vermont"/>
    <s v="05408"/>
    <x v="3"/>
    <s v="FUR-CH-10000595"/>
    <s v="Furniture"/>
    <s v="Chairs"/>
    <s v="Safco Contoured Stacking Chairs"/>
    <n v="715.2"/>
    <n v="3"/>
    <n v="0"/>
    <n v="178.79999999999998"/>
  </r>
  <r>
    <n v="5276"/>
    <s v="CA-2014-147333"/>
    <x v="3"/>
    <x v="817"/>
    <d v="2014-12-21T00:00:00"/>
    <s v="Standard Class"/>
    <s v="KL-16555"/>
    <s v="Kelly Lampkin"/>
    <x v="1"/>
    <s v="United States"/>
    <s v="Fayetteville"/>
    <s v="Arkansas"/>
    <n v="72701"/>
    <x v="0"/>
    <s v="TEC-AC-10004469"/>
    <s v="Technology"/>
    <s v="Accessories"/>
    <s v="Microsoft Sculpt Comfort Mouse"/>
    <n v="159.80000000000001"/>
    <n v="4"/>
    <n v="0"/>
    <n v="70.312000000000012"/>
  </r>
  <r>
    <n v="5277"/>
    <s v="CA-2014-147333"/>
    <x v="3"/>
    <x v="817"/>
    <d v="2014-12-21T00:00:00"/>
    <s v="Standard Class"/>
    <s v="KL-16555"/>
    <s v="Kelly Lampkin"/>
    <x v="1"/>
    <s v="United States"/>
    <s v="Fayetteville"/>
    <s v="Arkansas"/>
    <n v="72701"/>
    <x v="0"/>
    <s v="TEC-AC-10003038"/>
    <s v="Technology"/>
    <s v="Accessories"/>
    <s v="Kingston Digital DataTraveler 16GB USB 2.0"/>
    <n v="44.75"/>
    <n v="5"/>
    <n v="0"/>
    <n v="8.5024999999999942"/>
  </r>
  <r>
    <n v="5278"/>
    <s v="CA-2011-113859"/>
    <x v="2"/>
    <x v="103"/>
    <d v="2011-09-17T00:00:00"/>
    <s v="Standard Class"/>
    <s v="BC-11125"/>
    <s v="Becky Castell"/>
    <x v="2"/>
    <s v="United States"/>
    <s v="Odessa"/>
    <s v="Texas"/>
    <n v="79762"/>
    <x v="2"/>
    <s v="FUR-CH-10004698"/>
    <s v="Furniture"/>
    <s v="Chairs"/>
    <s v="Padded Folding Chairs, Black, 4/Carton"/>
    <n v="340.11599999999999"/>
    <n v="6"/>
    <n v="0.3"/>
    <n v="-9.717599999999976"/>
  </r>
  <r>
    <n v="5279"/>
    <s v="CA-2011-159681"/>
    <x v="2"/>
    <x v="1035"/>
    <d v="2011-12-13T00:00:00"/>
    <s v="Standard Class"/>
    <s v="PO-18850"/>
    <s v="Patrick O'Brill"/>
    <x v="0"/>
    <s v="United States"/>
    <s v="Virginia Beach"/>
    <s v="Virginia"/>
    <n v="23464"/>
    <x v="0"/>
    <s v="OFF-PA-10003641"/>
    <s v="Office Supplies"/>
    <s v="Paper"/>
    <s v="Xerox 1909"/>
    <n v="105.52"/>
    <n v="4"/>
    <n v="0"/>
    <n v="48.539199999999994"/>
  </r>
  <r>
    <n v="5280"/>
    <s v="US-2014-104094"/>
    <x v="3"/>
    <x v="210"/>
    <d v="2014-09-12T00:00:00"/>
    <s v="Standard Class"/>
    <s v="AG-10675"/>
    <s v="Anna Gayman"/>
    <x v="0"/>
    <s v="United States"/>
    <s v="Milwaukee"/>
    <s v="Wisconsin"/>
    <n v="53209"/>
    <x v="2"/>
    <s v="TEC-AC-10002134"/>
    <s v="Technology"/>
    <s v="Accessories"/>
    <s v="Rosewill 107 Normal Keys USB Wired Standard Keyboard"/>
    <n v="13.48"/>
    <n v="1"/>
    <n v="0"/>
    <n v="1.8872"/>
  </r>
  <r>
    <n v="5281"/>
    <s v="CA-2014-152709"/>
    <x v="3"/>
    <x v="566"/>
    <d v="2014-10-13T00:00:00"/>
    <s v="Standard Class"/>
    <s v="DB-13210"/>
    <s v="Dean Braden"/>
    <x v="0"/>
    <s v="United States"/>
    <s v="Detroit"/>
    <s v="Michigan"/>
    <n v="48234"/>
    <x v="2"/>
    <s v="OFF-ST-10001837"/>
    <s v="Office Supplies"/>
    <s v="Storage"/>
    <s v="SAFCO Mobile Desk Side File, Wire Frame"/>
    <n v="85.52"/>
    <n v="2"/>
    <n v="0"/>
    <n v="22.235199999999999"/>
  </r>
  <r>
    <n v="5282"/>
    <s v="CA-2012-105158"/>
    <x v="1"/>
    <x v="577"/>
    <d v="2012-09-10T00:00:00"/>
    <s v="Standard Class"/>
    <s v="SP-20860"/>
    <s v="Sung Pak"/>
    <x v="1"/>
    <s v="United States"/>
    <s v="Rochester"/>
    <s v="Minnesota"/>
    <n v="55901"/>
    <x v="2"/>
    <s v="FUR-FU-10001706"/>
    <s v="Furniture"/>
    <s v="Furnishings"/>
    <s v="Longer-Life Soft White Bulbs"/>
    <n v="6.16"/>
    <n v="2"/>
    <n v="0"/>
    <n v="2.9567999999999999"/>
  </r>
  <r>
    <n v="5283"/>
    <s v="CA-2012-105158"/>
    <x v="1"/>
    <x v="577"/>
    <d v="2012-09-10T00:00:00"/>
    <s v="Standard Class"/>
    <s v="SP-20860"/>
    <s v="Sung Pak"/>
    <x v="1"/>
    <s v="United States"/>
    <s v="Rochester"/>
    <s v="Minnesota"/>
    <n v="55901"/>
    <x v="2"/>
    <s v="OFF-PA-10001970"/>
    <s v="Office Supplies"/>
    <s v="Paper"/>
    <s v="Xerox 1881"/>
    <n v="36.839999999999996"/>
    <n v="3"/>
    <n v="0"/>
    <n v="17.314799999999998"/>
  </r>
  <r>
    <n v="5284"/>
    <s v="CA-2011-133424"/>
    <x v="2"/>
    <x v="809"/>
    <d v="2011-04-04T00:00:00"/>
    <s v="Standard Class"/>
    <s v="Dl-13600"/>
    <s v="Dorris liebe"/>
    <x v="1"/>
    <s v="United States"/>
    <s v="Seattle"/>
    <s v="Washington"/>
    <n v="98105"/>
    <x v="1"/>
    <s v="OFF-ST-10002957"/>
    <s v="Office Supplies"/>
    <s v="Storage"/>
    <s v="Sterilite Show Offs Storage Containers"/>
    <n v="15.84"/>
    <n v="3"/>
    <n v="0"/>
    <n v="0"/>
  </r>
  <r>
    <n v="5285"/>
    <s v="CA-2011-133424"/>
    <x v="2"/>
    <x v="809"/>
    <d v="2011-04-04T00:00:00"/>
    <s v="Standard Class"/>
    <s v="Dl-13600"/>
    <s v="Dorris liebe"/>
    <x v="1"/>
    <s v="United States"/>
    <s v="Seattle"/>
    <s v="Washington"/>
    <n v="98105"/>
    <x v="1"/>
    <s v="OFF-LA-10002312"/>
    <s v="Office Supplies"/>
    <s v="Labels"/>
    <s v="Avery 490"/>
    <n v="44.400000000000006"/>
    <n v="3"/>
    <n v="0"/>
    <n v="22.200000000000003"/>
  </r>
  <r>
    <n v="5286"/>
    <s v="CA-2014-105991"/>
    <x v="3"/>
    <x v="1024"/>
    <d v="2014-05-07T00:00:00"/>
    <s v="First Class"/>
    <s v="LH-17020"/>
    <s v="Lisa Hazard"/>
    <x v="0"/>
    <s v="United States"/>
    <s v="Louisville"/>
    <s v="Colorado"/>
    <n v="80027"/>
    <x v="1"/>
    <s v="OFF-EN-10002600"/>
    <s v="Office Supplies"/>
    <s v="Envelopes"/>
    <s v="Redi-Strip #10 Envelopes, 4 1/8 x 9 1/2"/>
    <n v="21.240000000000002"/>
    <n v="9"/>
    <n v="0.2"/>
    <n v="7.4339999999999993"/>
  </r>
  <r>
    <n v="5287"/>
    <s v="CA-2014-105991"/>
    <x v="3"/>
    <x v="1024"/>
    <d v="2014-05-07T00:00:00"/>
    <s v="First Class"/>
    <s v="LH-17020"/>
    <s v="Lisa Hazard"/>
    <x v="0"/>
    <s v="United States"/>
    <s v="Louisville"/>
    <s v="Colorado"/>
    <n v="80027"/>
    <x v="1"/>
    <s v="OFF-BI-10003274"/>
    <s v="Office Supplies"/>
    <s v="Binders"/>
    <s v="Avery Durable Slant Ring Binders, No Labels"/>
    <n v="9.5520000000000014"/>
    <n v="8"/>
    <n v="0.7"/>
    <n v="-7.3231999999999999"/>
  </r>
  <r>
    <n v="5288"/>
    <s v="CA-2014-105991"/>
    <x v="3"/>
    <x v="1024"/>
    <d v="2014-05-07T00:00:00"/>
    <s v="First Class"/>
    <s v="LH-17020"/>
    <s v="Lisa Hazard"/>
    <x v="0"/>
    <s v="United States"/>
    <s v="Louisville"/>
    <s v="Colorado"/>
    <n v="80027"/>
    <x v="1"/>
    <s v="FUR-BO-10004467"/>
    <s v="Furniture"/>
    <s v="Bookcases"/>
    <s v="Bestar Classic Bookcase"/>
    <n v="89.991000000000014"/>
    <n v="3"/>
    <n v="0.7"/>
    <n v="-152.9847"/>
  </r>
  <r>
    <n v="5289"/>
    <s v="US-2014-136784"/>
    <x v="3"/>
    <x v="504"/>
    <d v="2014-05-06T00:00:00"/>
    <s v="Standard Class"/>
    <s v="AD-10180"/>
    <s v="Alan Dominguez"/>
    <x v="2"/>
    <s v="United States"/>
    <s v="San Francisco"/>
    <s v="California"/>
    <n v="94122"/>
    <x v="1"/>
    <s v="OFF-PA-10000675"/>
    <s v="Office Supplies"/>
    <s v="Paper"/>
    <s v="Xerox 1919"/>
    <n v="163.96"/>
    <n v="4"/>
    <n v="0"/>
    <n v="80.340400000000002"/>
  </r>
  <r>
    <n v="5290"/>
    <s v="CA-2011-146283"/>
    <x v="2"/>
    <x v="78"/>
    <d v="2011-09-15T00:00:00"/>
    <s v="Standard Class"/>
    <s v="KT-16465"/>
    <s v="Kean Takahito"/>
    <x v="0"/>
    <s v="United States"/>
    <s v="Houston"/>
    <s v="Texas"/>
    <n v="77036"/>
    <x v="2"/>
    <s v="OFF-PA-10002259"/>
    <s v="Office Supplies"/>
    <s v="Paper"/>
    <s v="Geographics Note Cards, Blank, White, 8 1/2&quot; x 11&quot;"/>
    <n v="17.904"/>
    <n v="2"/>
    <n v="0.2"/>
    <n v="6.2664"/>
  </r>
  <r>
    <n v="5291"/>
    <s v="CA-2011-146283"/>
    <x v="2"/>
    <x v="78"/>
    <d v="2011-09-15T00:00:00"/>
    <s v="Standard Class"/>
    <s v="KT-16465"/>
    <s v="Kean Takahito"/>
    <x v="0"/>
    <s v="United States"/>
    <s v="Houston"/>
    <s v="Texas"/>
    <n v="77036"/>
    <x v="2"/>
    <s v="FUR-CH-10004287"/>
    <s v="Furniture"/>
    <s v="Chairs"/>
    <s v="SAFCO Arco Folding Chair"/>
    <n v="966.69999999999982"/>
    <n v="5"/>
    <n v="0.3"/>
    <n v="-13.810000000000116"/>
  </r>
  <r>
    <n v="5292"/>
    <s v="CA-2011-146283"/>
    <x v="2"/>
    <x v="78"/>
    <d v="2011-09-15T00:00:00"/>
    <s v="Standard Class"/>
    <s v="KT-16465"/>
    <s v="Kean Takahito"/>
    <x v="0"/>
    <s v="United States"/>
    <s v="Houston"/>
    <s v="Texas"/>
    <n v="77036"/>
    <x v="2"/>
    <s v="OFF-PA-10000482"/>
    <s v="Office Supplies"/>
    <s v="Paper"/>
    <s v="Snap-A-Way Black Print Carbonless Ruled Speed Letter, Triplicate"/>
    <n v="182.11199999999999"/>
    <n v="6"/>
    <n v="0.2"/>
    <n v="61.46279999999998"/>
  </r>
  <r>
    <n v="5293"/>
    <s v="CA-2014-151218"/>
    <x v="3"/>
    <x v="308"/>
    <d v="2014-06-24T00:00:00"/>
    <s v="First Class"/>
    <s v="PJ-19015"/>
    <s v="Pauline Johnson"/>
    <x v="0"/>
    <s v="United States"/>
    <s v="Miami"/>
    <s v="Florida"/>
    <n v="33180"/>
    <x v="0"/>
    <s v="OFF-ST-10004835"/>
    <s v="Office Supplies"/>
    <s v="Storage"/>
    <s v="Plastic Stacking Crates &amp; Casters"/>
    <n v="4.4640000000000004"/>
    <n v="1"/>
    <n v="0.2"/>
    <n v="0.33479999999999999"/>
  </r>
  <r>
    <n v="5294"/>
    <s v="CA-2012-111073"/>
    <x v="1"/>
    <x v="207"/>
    <d v="2012-12-30T00:00:00"/>
    <s v="Standard Class"/>
    <s v="MC-18100"/>
    <s v="Mick Crebagga"/>
    <x v="0"/>
    <s v="United States"/>
    <s v="Medina"/>
    <s v="Ohio"/>
    <n v="44256"/>
    <x v="3"/>
    <s v="FUR-TA-10004086"/>
    <s v="Furniture"/>
    <s v="Tables"/>
    <s v="KI Adjustable-Height Table"/>
    <n v="51.588000000000001"/>
    <n v="1"/>
    <n v="0.4"/>
    <n v="-15.476400000000005"/>
  </r>
  <r>
    <n v="5295"/>
    <s v="CA-2014-144883"/>
    <x v="3"/>
    <x v="733"/>
    <d v="2014-08-20T00:00:00"/>
    <s v="Standard Class"/>
    <s v="BO-11350"/>
    <s v="Bill Overfelt"/>
    <x v="1"/>
    <s v="United States"/>
    <s v="Roseville"/>
    <s v="Minnesota"/>
    <n v="55113"/>
    <x v="2"/>
    <s v="OFF-LA-10000305"/>
    <s v="Office Supplies"/>
    <s v="Labels"/>
    <s v="Avery 495"/>
    <n v="50.4"/>
    <n v="8"/>
    <n v="0"/>
    <n v="23.183999999999997"/>
  </r>
  <r>
    <n v="5296"/>
    <s v="CA-2014-142174"/>
    <x v="3"/>
    <x v="168"/>
    <d v="2014-03-10T00:00:00"/>
    <s v="Standard Class"/>
    <s v="DP-13000"/>
    <s v="Darren Powers"/>
    <x v="0"/>
    <s v="United States"/>
    <s v="Houston"/>
    <s v="Texas"/>
    <n v="77041"/>
    <x v="2"/>
    <s v="OFF-PA-10000806"/>
    <s v="Office Supplies"/>
    <s v="Paper"/>
    <s v="Xerox 1934"/>
    <n v="89.567999999999998"/>
    <n v="2"/>
    <n v="0.2"/>
    <n v="32.468400000000003"/>
  </r>
  <r>
    <n v="5297"/>
    <s v="CA-2014-108791"/>
    <x v="3"/>
    <x v="944"/>
    <d v="2014-08-01T00:00:00"/>
    <s v="Standard Class"/>
    <s v="TM-21490"/>
    <s v="Tony Molinari"/>
    <x v="0"/>
    <s v="United States"/>
    <s v="Yonkers"/>
    <s v="New York"/>
    <n v="10701"/>
    <x v="3"/>
    <s v="FUR-FU-10004018"/>
    <s v="Furniture"/>
    <s v="Furnishings"/>
    <s v="Tensor Computer Mounted Lamp"/>
    <n v="14.89"/>
    <n v="1"/>
    <n v="0"/>
    <n v="4.0203000000000007"/>
  </r>
  <r>
    <n v="5298"/>
    <s v="CA-2014-108791"/>
    <x v="3"/>
    <x v="944"/>
    <d v="2014-08-01T00:00:00"/>
    <s v="Standard Class"/>
    <s v="TM-21490"/>
    <s v="Tony Molinari"/>
    <x v="0"/>
    <s v="United States"/>
    <s v="Yonkers"/>
    <s v="New York"/>
    <n v="10701"/>
    <x v="3"/>
    <s v="TEC-PH-10002660"/>
    <s v="Technology"/>
    <s v="Phones"/>
    <s v="Nortel Networks T7316 E Nt8 B27"/>
    <n v="543.91999999999996"/>
    <n v="8"/>
    <n v="0"/>
    <n v="135.98000000000002"/>
  </r>
  <r>
    <n v="5299"/>
    <s v="CA-2013-106656"/>
    <x v="0"/>
    <x v="713"/>
    <d v="2013-09-27T00:00:00"/>
    <s v="First Class"/>
    <s v="DV-13045"/>
    <s v="Darrin Van Huff"/>
    <x v="1"/>
    <s v="United States"/>
    <s v="San Diego"/>
    <s v="California"/>
    <n v="92037"/>
    <x v="1"/>
    <s v="OFF-EN-10001509"/>
    <s v="Office Supplies"/>
    <s v="Envelopes"/>
    <s v="Poly String Tie Envelopes"/>
    <n v="4.08"/>
    <n v="2"/>
    <n v="0"/>
    <n v="1.9175999999999997"/>
  </r>
  <r>
    <n v="5300"/>
    <s v="CA-2013-106656"/>
    <x v="0"/>
    <x v="713"/>
    <d v="2013-09-27T00:00:00"/>
    <s v="First Class"/>
    <s v="DV-13045"/>
    <s v="Darrin Van Huff"/>
    <x v="1"/>
    <s v="United States"/>
    <s v="San Diego"/>
    <s v="California"/>
    <n v="92037"/>
    <x v="1"/>
    <s v="OFF-LA-10003148"/>
    <s v="Office Supplies"/>
    <s v="Labels"/>
    <s v="Avery 51"/>
    <n v="18.899999999999999"/>
    <n v="3"/>
    <n v="0"/>
    <n v="8.6939999999999991"/>
  </r>
  <r>
    <n v="5301"/>
    <s v="CA-2013-113831"/>
    <x v="0"/>
    <x v="198"/>
    <d v="2013-06-04T00:00:00"/>
    <s v="Standard Class"/>
    <s v="AH-10690"/>
    <s v="Anna Häberlin"/>
    <x v="1"/>
    <s v="United States"/>
    <s v="Springfield"/>
    <s v="Virginia"/>
    <n v="22153"/>
    <x v="0"/>
    <s v="FUR-TA-10002645"/>
    <s v="Furniture"/>
    <s v="Tables"/>
    <s v="Hon Rectangular Conference Tables"/>
    <n v="2275.5"/>
    <n v="10"/>
    <n v="0"/>
    <n v="386.83499999999981"/>
  </r>
  <r>
    <n v="5302"/>
    <s v="CA-2013-113831"/>
    <x v="0"/>
    <x v="198"/>
    <d v="2013-06-04T00:00:00"/>
    <s v="Standard Class"/>
    <s v="AH-10690"/>
    <s v="Anna Häberlin"/>
    <x v="1"/>
    <s v="United States"/>
    <s v="Springfield"/>
    <s v="Virginia"/>
    <n v="22153"/>
    <x v="0"/>
    <s v="TEC-AC-10003033"/>
    <s v="Technology"/>
    <s v="Accessories"/>
    <s v="Plantronics CS510 - Over-the-Head monaural Wireless Headset System"/>
    <n v="1979.6999999999998"/>
    <n v="6"/>
    <n v="0"/>
    <n v="653.30099999999982"/>
  </r>
  <r>
    <n v="5303"/>
    <s v="CA-2013-113831"/>
    <x v="0"/>
    <x v="198"/>
    <d v="2013-06-04T00:00:00"/>
    <s v="Standard Class"/>
    <s v="AH-10690"/>
    <s v="Anna Häberlin"/>
    <x v="1"/>
    <s v="United States"/>
    <s v="Springfield"/>
    <s v="Virginia"/>
    <n v="22153"/>
    <x v="0"/>
    <s v="OFF-LA-10001297"/>
    <s v="Office Supplies"/>
    <s v="Labels"/>
    <s v="Avery 473"/>
    <n v="62.099999999999994"/>
    <n v="6"/>
    <n v="0"/>
    <n v="29.808"/>
  </r>
  <r>
    <n v="5304"/>
    <s v="US-2011-139500"/>
    <x v="2"/>
    <x v="912"/>
    <d v="2011-11-20T00:00:00"/>
    <s v="Standard Class"/>
    <s v="AB-10165"/>
    <s v="Alan Barnes"/>
    <x v="0"/>
    <s v="United States"/>
    <s v="Decatur"/>
    <s v="Illinois"/>
    <n v="62521"/>
    <x v="2"/>
    <s v="FUR-CH-10002017"/>
    <s v="Furniture"/>
    <s v="Chairs"/>
    <s v="SAFCO Optional Arm Kit for Workspace Cribbage Stacking Chair"/>
    <n v="37.295999999999999"/>
    <n v="2"/>
    <n v="0.3"/>
    <n v="-1.0656000000000017"/>
  </r>
  <r>
    <n v="5305"/>
    <s v="US-2011-166310"/>
    <x v="2"/>
    <x v="158"/>
    <d v="2011-09-23T00:00:00"/>
    <s v="First Class"/>
    <s v="JS-15940"/>
    <s v="Joni Sundaresam"/>
    <x v="2"/>
    <s v="United States"/>
    <s v="Garland"/>
    <s v="Texas"/>
    <n v="75043"/>
    <x v="2"/>
    <s v="FUR-FU-10001546"/>
    <s v="Furniture"/>
    <s v="Furnishings"/>
    <s v="Dana Swing-Arm Lamps"/>
    <n v="8.5440000000000005"/>
    <n v="2"/>
    <n v="0.6"/>
    <n v="-7.4759999999999991"/>
  </r>
  <r>
    <n v="5306"/>
    <s v="US-2013-168410"/>
    <x v="0"/>
    <x v="823"/>
    <d v="2013-02-26T00:00:00"/>
    <s v="Standard Class"/>
    <s v="BV-11245"/>
    <s v="Benjamin Venier"/>
    <x v="1"/>
    <s v="United States"/>
    <s v="Oceanside"/>
    <s v="New York"/>
    <n v="11572"/>
    <x v="3"/>
    <s v="FUR-FU-10000629"/>
    <s v="Furniture"/>
    <s v="Furnishings"/>
    <s v="9-3/4 Diameter Round Wall Clock"/>
    <n v="68.949999999999989"/>
    <n v="5"/>
    <n v="0"/>
    <n v="28.959000000000003"/>
  </r>
  <r>
    <n v="5307"/>
    <s v="US-2013-168410"/>
    <x v="0"/>
    <x v="823"/>
    <d v="2013-02-26T00:00:00"/>
    <s v="Standard Class"/>
    <s v="BV-11245"/>
    <s v="Benjamin Venier"/>
    <x v="1"/>
    <s v="United States"/>
    <s v="Oceanside"/>
    <s v="New York"/>
    <n v="11572"/>
    <x v="3"/>
    <s v="OFF-ST-10000036"/>
    <s v="Office Supplies"/>
    <s v="Storage"/>
    <s v="Recycled Data-Pak for Archival Bound Computer Printouts, 12-1/2 x 12-1/2 x 16"/>
    <n v="296.37"/>
    <n v="3"/>
    <n v="0"/>
    <n v="80.019899999999993"/>
  </r>
  <r>
    <n v="5308"/>
    <s v="US-2013-168410"/>
    <x v="0"/>
    <x v="823"/>
    <d v="2013-02-26T00:00:00"/>
    <s v="Standard Class"/>
    <s v="BV-11245"/>
    <s v="Benjamin Venier"/>
    <x v="1"/>
    <s v="United States"/>
    <s v="Oceanside"/>
    <s v="New York"/>
    <n v="11572"/>
    <x v="3"/>
    <s v="TEC-PH-10002583"/>
    <s v="Technology"/>
    <s v="Phones"/>
    <s v="iOttie HLCRIO102 Car Mount"/>
    <n v="39.979999999999997"/>
    <n v="2"/>
    <n v="0"/>
    <n v="1.9989999999999952"/>
  </r>
  <r>
    <n v="5309"/>
    <s v="CA-2014-131254"/>
    <x v="3"/>
    <x v="123"/>
    <d v="2014-11-22T00:00:00"/>
    <s v="First Class"/>
    <s v="NC-18415"/>
    <s v="Nathan Cano"/>
    <x v="0"/>
    <s v="United States"/>
    <s v="Houston"/>
    <s v="Texas"/>
    <n v="77095"/>
    <x v="2"/>
    <s v="FUR-CH-10003774"/>
    <s v="Furniture"/>
    <s v="Chairs"/>
    <s v="Global Wood Trimmed Manager's Task Chair, Khaki"/>
    <n v="191.05799999999999"/>
    <n v="3"/>
    <n v="0.3"/>
    <n v="-46.399800000000013"/>
  </r>
  <r>
    <n v="5310"/>
    <s v="CA-2014-131254"/>
    <x v="3"/>
    <x v="123"/>
    <d v="2014-11-22T00:00:00"/>
    <s v="First Class"/>
    <s v="NC-18415"/>
    <s v="Nathan Cano"/>
    <x v="0"/>
    <s v="United States"/>
    <s v="Houston"/>
    <s v="Texas"/>
    <n v="77095"/>
    <x v="2"/>
    <s v="OFF-AR-10003876"/>
    <s v="Office Supplies"/>
    <s v="Art"/>
    <s v="Avery Hi-Liter GlideStik Fluorescent Highlighter, Yellow Ink"/>
    <n v="13.040000000000001"/>
    <n v="5"/>
    <n v="0.2"/>
    <n v="3.9120000000000004"/>
  </r>
  <r>
    <n v="5311"/>
    <s v="CA-2014-131254"/>
    <x v="3"/>
    <x v="123"/>
    <d v="2014-11-22T00:00:00"/>
    <s v="First Class"/>
    <s v="NC-18415"/>
    <s v="Nathan Cano"/>
    <x v="0"/>
    <s v="United States"/>
    <s v="Houston"/>
    <s v="Texas"/>
    <n v="77095"/>
    <x v="2"/>
    <s v="OFF-BI-10003527"/>
    <s v="Office Supplies"/>
    <s v="Binders"/>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s v="North Carolina"/>
    <n v="27834"/>
    <x v="0"/>
    <s v="OFF-LA-10004559"/>
    <s v="Office Supplies"/>
    <s v="Labels"/>
    <s v="Avery 49"/>
    <n v="9.2159999999999993"/>
    <n v="4"/>
    <n v="0.2"/>
    <n v="3.3408000000000002"/>
  </r>
  <r>
    <n v="5313"/>
    <s v="CA-2013-123414"/>
    <x v="0"/>
    <x v="1036"/>
    <d v="2013-08-28T00:00:00"/>
    <s v="Standard Class"/>
    <s v="SU-20665"/>
    <s v="Stephanie Ulpright"/>
    <x v="2"/>
    <s v="United States"/>
    <s v="Greenville"/>
    <s v="North Carolina"/>
    <n v="27834"/>
    <x v="0"/>
    <s v="OFF-SU-10002573"/>
    <s v="Office Supplies"/>
    <s v="Supplies"/>
    <s v="Acme 10&quot; Easy Grip Assistive Scissors"/>
    <n v="28.048000000000002"/>
    <n v="2"/>
    <n v="0.2"/>
    <n v="3.5059999999999967"/>
  </r>
  <r>
    <n v="5314"/>
    <s v="CA-2014-137876"/>
    <x v="3"/>
    <x v="504"/>
    <d v="2014-05-06T00:00:00"/>
    <s v="Standard Class"/>
    <s v="DJ-13510"/>
    <s v="Don Jones"/>
    <x v="1"/>
    <s v="United States"/>
    <s v="San Francisco"/>
    <s v="California"/>
    <n v="94110"/>
    <x v="1"/>
    <s v="FUR-FU-10000222"/>
    <s v="Furniture"/>
    <s v="Furnishings"/>
    <s v="Seth Thomas 16&quot; Steel Case Clock"/>
    <n v="64.959999999999994"/>
    <n v="2"/>
    <n v="0"/>
    <n v="21.436799999999998"/>
  </r>
  <r>
    <n v="5315"/>
    <s v="CA-2014-137876"/>
    <x v="3"/>
    <x v="504"/>
    <d v="2014-05-06T00:00:00"/>
    <s v="Standard Class"/>
    <s v="DJ-13510"/>
    <s v="Don Jones"/>
    <x v="1"/>
    <s v="United States"/>
    <s v="San Francisco"/>
    <s v="California"/>
    <n v="94110"/>
    <x v="1"/>
    <s v="OFF-EN-10001219"/>
    <s v="Office Supplies"/>
    <s v="Envelopes"/>
    <s v="#10- 4 1/8&quot; x 9 1/2&quot; Security-Tint Envelopes"/>
    <n v="30.56"/>
    <n v="4"/>
    <n v="0"/>
    <n v="14.974399999999999"/>
  </r>
  <r>
    <n v="5316"/>
    <s v="CA-2013-154060"/>
    <x v="0"/>
    <x v="440"/>
    <d v="2013-05-09T00:00:00"/>
    <s v="Standard Class"/>
    <s v="DL-12865"/>
    <s v="Dan Lawera"/>
    <x v="0"/>
    <s v="United States"/>
    <s v="Greensboro"/>
    <s v="North Carolina"/>
    <n v="27405"/>
    <x v="0"/>
    <s v="FUR-CH-10002304"/>
    <s v="Furniture"/>
    <s v="Chairs"/>
    <s v="Global Stack Chair without Arms, Black"/>
    <n v="187.05600000000001"/>
    <n v="9"/>
    <n v="0.2"/>
    <n v="11.69100000000001"/>
  </r>
  <r>
    <n v="5317"/>
    <s v="US-2014-162558"/>
    <x v="3"/>
    <x v="280"/>
    <d v="2014-10-06T00:00:00"/>
    <s v="First Class"/>
    <s v="Dp-13240"/>
    <s v="Dean percer"/>
    <x v="2"/>
    <s v="United States"/>
    <s v="Knoxville"/>
    <s v="Tennessee"/>
    <n v="37918"/>
    <x v="0"/>
    <s v="FUR-FU-10002364"/>
    <s v="Furniture"/>
    <s v="Furnishings"/>
    <s v="Eldon Expressions Wood Desk Accessories, Oak"/>
    <n v="11.808"/>
    <n v="2"/>
    <n v="0.2"/>
    <n v="1.3283999999999985"/>
  </r>
  <r>
    <n v="5318"/>
    <s v="US-2014-162558"/>
    <x v="3"/>
    <x v="280"/>
    <d v="2014-10-06T00:00:00"/>
    <s v="First Class"/>
    <s v="Dp-13240"/>
    <s v="Dean percer"/>
    <x v="2"/>
    <s v="United States"/>
    <s v="Knoxville"/>
    <s v="Tennessee"/>
    <n v="37918"/>
    <x v="0"/>
    <s v="FUR-FU-10004864"/>
    <s v="Furniture"/>
    <s v="Furnishings"/>
    <s v="Eldon 500 Class Desk Accessories"/>
    <n v="9.6560000000000006"/>
    <n v="1"/>
    <n v="0.2"/>
    <n v="1.5691000000000002"/>
  </r>
  <r>
    <n v="5319"/>
    <s v="US-2014-162558"/>
    <x v="3"/>
    <x v="280"/>
    <d v="2014-10-06T00:00:00"/>
    <s v="First Class"/>
    <s v="Dp-13240"/>
    <s v="Dean percer"/>
    <x v="2"/>
    <s v="United States"/>
    <s v="Knoxville"/>
    <s v="Tennessee"/>
    <n v="37918"/>
    <x v="0"/>
    <s v="OFF-PA-10003172"/>
    <s v="Office Supplies"/>
    <s v="Paper"/>
    <s v="Xerox 1996"/>
    <n v="20.736000000000004"/>
    <n v="4"/>
    <n v="0.2"/>
    <n v="7.2576000000000001"/>
  </r>
  <r>
    <n v="5320"/>
    <s v="US-2014-162558"/>
    <x v="3"/>
    <x v="280"/>
    <d v="2014-10-06T00:00:00"/>
    <s v="First Class"/>
    <s v="Dp-13240"/>
    <s v="Dean percer"/>
    <x v="2"/>
    <s v="United States"/>
    <s v="Knoxville"/>
    <s v="Tennessee"/>
    <n v="37918"/>
    <x v="0"/>
    <s v="OFF-BI-10000977"/>
    <s v="Office Supplies"/>
    <s v="Binders"/>
    <s v="Ibico Plastic Spiral Binding Combs"/>
    <n v="27.360000000000003"/>
    <n v="3"/>
    <n v="0.7"/>
    <n v="-21.887999999999991"/>
  </r>
  <r>
    <n v="5321"/>
    <s v="US-2014-162558"/>
    <x v="3"/>
    <x v="280"/>
    <d v="2014-10-06T00:00:00"/>
    <s v="First Class"/>
    <s v="Dp-13240"/>
    <s v="Dean percer"/>
    <x v="2"/>
    <s v="United States"/>
    <s v="Knoxville"/>
    <s v="Tennessee"/>
    <n v="37918"/>
    <x v="0"/>
    <s v="FUR-TA-10000198"/>
    <s v="Furniture"/>
    <s v="Tables"/>
    <s v="Chromcraft Bull-Nose Wood Oval Conference Tables &amp; Bases"/>
    <n v="2314.116"/>
    <n v="7"/>
    <n v="0.4"/>
    <n v="-1002.7836000000001"/>
  </r>
  <r>
    <n v="5322"/>
    <s v="US-2014-162558"/>
    <x v="3"/>
    <x v="280"/>
    <d v="2014-10-06T00:00:00"/>
    <s v="First Class"/>
    <s v="Dp-13240"/>
    <s v="Dean percer"/>
    <x v="2"/>
    <s v="United States"/>
    <s v="Knoxville"/>
    <s v="Tennessee"/>
    <n v="37918"/>
    <x v="0"/>
    <s v="OFF-BI-10003984"/>
    <s v="Office Supplies"/>
    <s v="Binders"/>
    <s v="Lock-Up Easel 'Spel-Binder'"/>
    <n v="34.236000000000004"/>
    <n v="4"/>
    <n v="0.7"/>
    <n v="-26.247599999999998"/>
  </r>
  <r>
    <n v="5323"/>
    <s v="US-2014-162558"/>
    <x v="3"/>
    <x v="280"/>
    <d v="2014-10-06T00:00:00"/>
    <s v="First Class"/>
    <s v="Dp-13240"/>
    <s v="Dean percer"/>
    <x v="2"/>
    <s v="United States"/>
    <s v="Knoxville"/>
    <s v="Tennessee"/>
    <n v="37918"/>
    <x v="0"/>
    <s v="FUR-FU-10003691"/>
    <s v="Furniture"/>
    <s v="Furnishings"/>
    <s v="Eldon Image Series Desk Accessories, Ebony"/>
    <n v="19.760000000000002"/>
    <n v="2"/>
    <n v="0.2"/>
    <n v="5.9279999999999999"/>
  </r>
  <r>
    <n v="5324"/>
    <s v="CA-2014-134439"/>
    <x v="3"/>
    <x v="65"/>
    <d v="2014-09-24T00:00:00"/>
    <s v="Second Class"/>
    <s v="TM-21010"/>
    <s v="Tamara Manning"/>
    <x v="0"/>
    <s v="United States"/>
    <s v="Grand Island"/>
    <s v="Nebraska"/>
    <n v="68801"/>
    <x v="2"/>
    <s v="OFF-PA-10004082"/>
    <s v="Office Supplies"/>
    <s v="Paper"/>
    <s v="Adams Telephone Message Book w/Frequently-Called Numbers Space, 400 Messages per Book"/>
    <n v="15.96"/>
    <n v="2"/>
    <n v="0"/>
    <n v="7.98"/>
  </r>
  <r>
    <n v="5325"/>
    <s v="CA-2012-119508"/>
    <x v="1"/>
    <x v="784"/>
    <d v="2012-12-09T00:00:00"/>
    <s v="Standard Class"/>
    <s v="TZ-21580"/>
    <s v="Tracy Zic"/>
    <x v="0"/>
    <s v="United States"/>
    <s v="Lakewood"/>
    <s v="California"/>
    <n v="90712"/>
    <x v="1"/>
    <s v="OFF-AR-10003723"/>
    <s v="Office Supplies"/>
    <s v="Art"/>
    <s v="Avery Hi-Liter Fluorescent Desk Style Markers"/>
    <n v="16.899999999999999"/>
    <n v="5"/>
    <n v="0"/>
    <n v="6.2530000000000001"/>
  </r>
  <r>
    <n v="5326"/>
    <s v="CA-2012-119508"/>
    <x v="1"/>
    <x v="784"/>
    <d v="2012-12-09T00:00:00"/>
    <s v="Standard Class"/>
    <s v="TZ-21580"/>
    <s v="Tracy Zic"/>
    <x v="0"/>
    <s v="United States"/>
    <s v="Lakewood"/>
    <s v="California"/>
    <n v="90712"/>
    <x v="1"/>
    <s v="FUR-FU-10004270"/>
    <s v="Furniture"/>
    <s v="Furnishings"/>
    <s v="Eldon Image Series Desk Accessories, Burgundy"/>
    <n v="25.08"/>
    <n v="6"/>
    <n v="0"/>
    <n v="9.0288000000000004"/>
  </r>
  <r>
    <n v="5327"/>
    <s v="CA-2012-152681"/>
    <x v="1"/>
    <x v="184"/>
    <d v="2012-01-22T00:00:00"/>
    <s v="Standard Class"/>
    <s v="SC-20260"/>
    <s v="Scott Cohen"/>
    <x v="1"/>
    <s v="United States"/>
    <s v="Lawrence"/>
    <s v="Massachusetts"/>
    <n v="1841"/>
    <x v="3"/>
    <s v="OFF-AR-10003183"/>
    <s v="Office Supplies"/>
    <s v="Art"/>
    <s v="Avery Fluorescent Highlighter Four-Color Set"/>
    <n v="6.68"/>
    <n v="2"/>
    <n v="0"/>
    <n v="2.0039999999999996"/>
  </r>
  <r>
    <n v="5328"/>
    <s v="CA-2011-130813"/>
    <x v="2"/>
    <x v="1037"/>
    <d v="2011-01-09T00:00:00"/>
    <s v="Second Class"/>
    <s v="LS-17230"/>
    <s v="Lycoris Saunders"/>
    <x v="0"/>
    <s v="United States"/>
    <s v="Los Angeles"/>
    <s v="California"/>
    <n v="90049"/>
    <x v="1"/>
    <s v="OFF-PA-10002005"/>
    <s v="Office Supplies"/>
    <s v="Paper"/>
    <s v="Xerox 225"/>
    <n v="19.440000000000001"/>
    <n v="3"/>
    <n v="0"/>
    <n v="9.3312000000000008"/>
  </r>
  <r>
    <n v="5329"/>
    <s v="CA-2012-120320"/>
    <x v="1"/>
    <x v="616"/>
    <d v="2012-03-09T00:00:00"/>
    <s v="Standard Class"/>
    <s v="MV-18190"/>
    <s v="Mike Vittorini"/>
    <x v="0"/>
    <s v="United States"/>
    <s v="Houston"/>
    <s v="Texas"/>
    <n v="77036"/>
    <x v="2"/>
    <s v="TEC-PH-10000149"/>
    <s v="Technology"/>
    <s v="Phones"/>
    <s v="Cisco SPA525G2 IP Phone - Wireless"/>
    <n v="31.92"/>
    <n v="2"/>
    <n v="0.2"/>
    <n v="2.3939999999999984"/>
  </r>
  <r>
    <n v="5330"/>
    <s v="CA-2013-111941"/>
    <x v="0"/>
    <x v="591"/>
    <d v="2013-12-29T00:00:00"/>
    <s v="Second Class"/>
    <s v="BD-11620"/>
    <s v="Brian DeCherney"/>
    <x v="0"/>
    <s v="United States"/>
    <s v="New York City"/>
    <s v="New York"/>
    <n v="10035"/>
    <x v="3"/>
    <s v="OFF-BI-10001524"/>
    <s v="Office Supplies"/>
    <s v="Binders"/>
    <s v="GBC Premium Transparent Covers with Diagonal Lined Pattern"/>
    <n v="33.568000000000005"/>
    <n v="2"/>
    <n v="0.2"/>
    <n v="11.748799999999997"/>
  </r>
  <r>
    <n v="5331"/>
    <s v="CA-2013-123120"/>
    <x v="0"/>
    <x v="913"/>
    <d v="2013-09-09T00:00:00"/>
    <s v="Standard Class"/>
    <s v="CV-12295"/>
    <s v="Christina VanderZanden"/>
    <x v="0"/>
    <s v="United States"/>
    <s v="New York City"/>
    <s v="New York"/>
    <n v="10011"/>
    <x v="3"/>
    <s v="FUR-FU-10004748"/>
    <s v="Furniture"/>
    <s v="Furnishings"/>
    <s v="Howard Miller 16&quot; Diameter Gallery Wall Clock"/>
    <n v="63.94"/>
    <n v="1"/>
    <n v="0"/>
    <n v="24.936599999999999"/>
  </r>
  <r>
    <n v="5332"/>
    <s v="CA-2013-123120"/>
    <x v="0"/>
    <x v="913"/>
    <d v="2013-09-09T00:00:00"/>
    <s v="Standard Class"/>
    <s v="CV-12295"/>
    <s v="Christina VanderZanden"/>
    <x v="0"/>
    <s v="United States"/>
    <s v="New York City"/>
    <s v="New York"/>
    <n v="10011"/>
    <x v="3"/>
    <s v="OFF-BI-10001460"/>
    <s v="Office Supplies"/>
    <s v="Binders"/>
    <s v="Plastic Binding Combs"/>
    <n v="60.600000000000009"/>
    <n v="5"/>
    <n v="0.2"/>
    <n v="20.452499999999997"/>
  </r>
  <r>
    <n v="5333"/>
    <s v="CA-2013-123120"/>
    <x v="0"/>
    <x v="913"/>
    <d v="2013-09-09T00:00:00"/>
    <s v="Standard Class"/>
    <s v="CV-12295"/>
    <s v="Christina VanderZanden"/>
    <x v="0"/>
    <s v="United States"/>
    <s v="New York City"/>
    <s v="New York"/>
    <n v="10011"/>
    <x v="3"/>
    <s v="OFF-SU-10002503"/>
    <s v="Office Supplies"/>
    <s v="Supplies"/>
    <s v="Acme Preferred Stainless Steel Scissors"/>
    <n v="22.72"/>
    <n v="4"/>
    <n v="0"/>
    <n v="6.5887999999999991"/>
  </r>
  <r>
    <n v="5334"/>
    <s v="CA-2011-103331"/>
    <x v="2"/>
    <x v="86"/>
    <d v="2011-09-01T00:00:00"/>
    <s v="Standard Class"/>
    <s v="KB-16315"/>
    <s v="Karl Braun"/>
    <x v="0"/>
    <s v="United States"/>
    <s v="Newark"/>
    <s v="Delaware"/>
    <n v="19711"/>
    <x v="3"/>
    <s v="FUR-FU-10001731"/>
    <s v="Furniture"/>
    <s v="Furnishings"/>
    <s v="Acrylic Self-Standing Desk Frames"/>
    <n v="10.68"/>
    <n v="4"/>
    <n v="0"/>
    <n v="4.0583999999999998"/>
  </r>
  <r>
    <n v="5335"/>
    <s v="CA-2011-103331"/>
    <x v="2"/>
    <x v="86"/>
    <d v="2011-09-01T00:00:00"/>
    <s v="Standard Class"/>
    <s v="KB-16315"/>
    <s v="Karl Braun"/>
    <x v="0"/>
    <s v="United States"/>
    <s v="Newark"/>
    <s v="Delaware"/>
    <n v="19711"/>
    <x v="3"/>
    <s v="OFF-PA-10002160"/>
    <s v="Office Supplies"/>
    <s v="Paper"/>
    <s v="Xerox 1978"/>
    <n v="17.34"/>
    <n v="3"/>
    <n v="0"/>
    <n v="8.4966000000000008"/>
  </r>
  <r>
    <n v="5336"/>
    <s v="CA-2011-103331"/>
    <x v="2"/>
    <x v="86"/>
    <d v="2011-09-01T00:00:00"/>
    <s v="Standard Class"/>
    <s v="KB-16315"/>
    <s v="Karl Braun"/>
    <x v="0"/>
    <s v="United States"/>
    <s v="Newark"/>
    <s v="Delaware"/>
    <n v="19711"/>
    <x v="3"/>
    <s v="OFF-PA-10002659"/>
    <s v="Office Supplies"/>
    <s v="Paper"/>
    <s v="Avoid Verbal Orders Carbonless Minifold Book"/>
    <n v="3.38"/>
    <n v="1"/>
    <n v="0"/>
    <n v="1.5547999999999997"/>
  </r>
  <r>
    <n v="5337"/>
    <s v="CA-2012-169278"/>
    <x v="1"/>
    <x v="1031"/>
    <d v="2012-05-25T00:00:00"/>
    <s v="Standard Class"/>
    <s v="ME-18010"/>
    <s v="Michelle Ellison"/>
    <x v="1"/>
    <s v="United States"/>
    <s v="Seattle"/>
    <s v="Washington"/>
    <n v="98105"/>
    <x v="1"/>
    <s v="OFF-BI-10001636"/>
    <s v="Office Supplies"/>
    <s v="Binders"/>
    <s v="Ibico Plastic and Wire Spiral Binding Combs"/>
    <n v="26.975999999999999"/>
    <n v="4"/>
    <n v="0.2"/>
    <n v="8.767199999999999"/>
  </r>
  <r>
    <n v="5338"/>
    <s v="CA-2014-111577"/>
    <x v="3"/>
    <x v="524"/>
    <d v="2014-10-22T00:00:00"/>
    <s v="Standard Class"/>
    <s v="AJ-10780"/>
    <s v="Anthony Jacobs"/>
    <x v="1"/>
    <s v="United States"/>
    <s v="Scottsdale"/>
    <s v="Arizona"/>
    <n v="85254"/>
    <x v="1"/>
    <s v="OFF-PA-10000062"/>
    <s v="Office Supplies"/>
    <s v="Paper"/>
    <s v="Green Bar Computer Printout Paper"/>
    <n v="307.77600000000001"/>
    <n v="7"/>
    <n v="0.2"/>
    <n v="111.5688"/>
  </r>
  <r>
    <n v="5339"/>
    <s v="CA-2012-146486"/>
    <x v="1"/>
    <x v="529"/>
    <d v="2012-11-14T00:00:00"/>
    <s v="Second Class"/>
    <s v="DV-13465"/>
    <s v="Dianna Vittorini"/>
    <x v="0"/>
    <s v="United States"/>
    <s v="Oceanside"/>
    <s v="New York"/>
    <n v="11572"/>
    <x v="3"/>
    <s v="OFF-ST-10002554"/>
    <s v="Office Supplies"/>
    <s v="Storage"/>
    <s v="Tennsco Industrial Shelving"/>
    <n v="244.54999999999998"/>
    <n v="5"/>
    <n v="0"/>
    <n v="4.8910000000000053"/>
  </r>
  <r>
    <n v="5340"/>
    <s v="CA-2012-146486"/>
    <x v="1"/>
    <x v="529"/>
    <d v="2012-11-14T00:00:00"/>
    <s v="Second Class"/>
    <s v="DV-13465"/>
    <s v="Dianna Vittorini"/>
    <x v="0"/>
    <s v="United States"/>
    <s v="Oceanside"/>
    <s v="New York"/>
    <n v="11572"/>
    <x v="3"/>
    <s v="OFF-EN-10001509"/>
    <s v="Office Supplies"/>
    <s v="Envelopes"/>
    <s v="Poly String Tie Envelopes"/>
    <n v="12.24"/>
    <n v="6"/>
    <n v="0"/>
    <n v="5.7527999999999988"/>
  </r>
  <r>
    <n v="5341"/>
    <s v="CA-2012-146486"/>
    <x v="1"/>
    <x v="529"/>
    <d v="2012-11-14T00:00:00"/>
    <s v="Second Class"/>
    <s v="DV-13465"/>
    <s v="Dianna Vittorini"/>
    <x v="0"/>
    <s v="United States"/>
    <s v="Oceanside"/>
    <s v="New York"/>
    <n v="11572"/>
    <x v="3"/>
    <s v="TEC-AC-10002018"/>
    <s v="Technology"/>
    <s v="Accessories"/>
    <s v="AmazonBasics 3-Button USB Wired Mouse"/>
    <n v="13.98"/>
    <n v="2"/>
    <n v="0"/>
    <n v="6.011400000000001"/>
  </r>
  <r>
    <n v="5342"/>
    <s v="CA-2012-146486"/>
    <x v="1"/>
    <x v="529"/>
    <d v="2012-11-14T00:00:00"/>
    <s v="Second Class"/>
    <s v="DV-13465"/>
    <s v="Dianna Vittorini"/>
    <x v="0"/>
    <s v="United States"/>
    <s v="Oceanside"/>
    <s v="New York"/>
    <n v="11572"/>
    <x v="3"/>
    <s v="TEC-AC-10002637"/>
    <s v="Technology"/>
    <s v="Accessories"/>
    <s v="Logitech VX Revolution Cordless Laser Mouse for Notebooks (Black)"/>
    <n v="899.95"/>
    <n v="5"/>
    <n v="0"/>
    <n v="53.996999999999957"/>
  </r>
  <r>
    <n v="5343"/>
    <s v="US-2011-168501"/>
    <x v="2"/>
    <x v="871"/>
    <d v="2011-11-27T00:00:00"/>
    <s v="Standard Class"/>
    <s v="JK-15325"/>
    <s v="Jason Klamczynski"/>
    <x v="1"/>
    <s v="United States"/>
    <s v="Dallas"/>
    <s v="Texas"/>
    <n v="75220"/>
    <x v="2"/>
    <s v="OFF-EN-10001509"/>
    <s v="Office Supplies"/>
    <s v="Envelopes"/>
    <s v="Poly String Tie Envelopes"/>
    <n v="1.6320000000000001"/>
    <n v="1"/>
    <n v="0.2"/>
    <n v="0.55079999999999985"/>
  </r>
  <r>
    <n v="5344"/>
    <s v="US-2011-168501"/>
    <x v="2"/>
    <x v="871"/>
    <d v="2011-11-27T00:00:00"/>
    <s v="Standard Class"/>
    <s v="JK-15325"/>
    <s v="Jason Klamczynski"/>
    <x v="1"/>
    <s v="United States"/>
    <s v="Dallas"/>
    <s v="Texas"/>
    <n v="75220"/>
    <x v="2"/>
    <s v="TEC-PH-10004922"/>
    <s v="Technology"/>
    <s v="Phones"/>
    <s v="RCA Visys Integrated PBX 8-Line Router"/>
    <n v="267.95999999999998"/>
    <n v="5"/>
    <n v="0.2"/>
    <n v="16.747500000000016"/>
  </r>
  <r>
    <n v="5345"/>
    <s v="CA-2012-112053"/>
    <x v="1"/>
    <x v="2"/>
    <d v="2012-10-13T00:00:00"/>
    <s v="Second Class"/>
    <s v="SH-20395"/>
    <s v="Shahid Hopkins"/>
    <x v="0"/>
    <s v="United States"/>
    <s v="Rochester"/>
    <s v="New York"/>
    <n v="14609"/>
    <x v="3"/>
    <s v="TEC-AC-10002550"/>
    <s v="Technology"/>
    <s v="Accessories"/>
    <s v="Memorex 25GB 6X Branded Blu-Ray Recordable Disc, 30/Pack"/>
    <n v="31.95"/>
    <n v="1"/>
    <n v="0"/>
    <n v="2.2364999999999995"/>
  </r>
  <r>
    <n v="5346"/>
    <s v="CA-2014-108539"/>
    <x v="3"/>
    <x v="708"/>
    <d v="2014-03-24T00:00:00"/>
    <s v="Second Class"/>
    <s v="SC-20725"/>
    <s v="Steven Cartwright"/>
    <x v="0"/>
    <s v="United States"/>
    <s v="Los Angeles"/>
    <s v="California"/>
    <n v="90045"/>
    <x v="1"/>
    <s v="OFF-ST-10003208"/>
    <s v="Office Supplies"/>
    <s v="Storage"/>
    <s v="Adjustable Depth Letter/Legal Cart"/>
    <n v="725.84"/>
    <n v="4"/>
    <n v="0"/>
    <n v="210.4935999999999"/>
  </r>
  <r>
    <n v="5347"/>
    <s v="CA-2014-108539"/>
    <x v="3"/>
    <x v="708"/>
    <d v="2014-03-24T00:00:00"/>
    <s v="Second Class"/>
    <s v="SC-20725"/>
    <s v="Steven Cartwright"/>
    <x v="0"/>
    <s v="United States"/>
    <s v="Los Angeles"/>
    <s v="California"/>
    <n v="90045"/>
    <x v="1"/>
    <s v="OFF-BI-10003981"/>
    <s v="Office Supplies"/>
    <s v="Binders"/>
    <s v="Avery Durable Plastic 1&quot; Binders"/>
    <n v="10.896000000000001"/>
    <n v="3"/>
    <n v="0.2"/>
    <n v="3.9497999999999998"/>
  </r>
  <r>
    <n v="5348"/>
    <s v="CA-2014-108539"/>
    <x v="3"/>
    <x v="708"/>
    <d v="2014-03-24T00:00:00"/>
    <s v="Second Class"/>
    <s v="SC-20725"/>
    <s v="Steven Cartwright"/>
    <x v="0"/>
    <s v="United States"/>
    <s v="Los Angeles"/>
    <s v="California"/>
    <n v="90045"/>
    <x v="1"/>
    <s v="OFF-BI-10001031"/>
    <s v="Office Supplies"/>
    <s v="Binders"/>
    <s v="Pressboard Data Binders by Wilson Jones"/>
    <n v="8.5440000000000005"/>
    <n v="2"/>
    <n v="0.2"/>
    <n v="2.8835999999999995"/>
  </r>
  <r>
    <n v="5349"/>
    <s v="CA-2012-149811"/>
    <x v="1"/>
    <x v="1038"/>
    <d v="2012-01-10T00:00:00"/>
    <s v="Standard Class"/>
    <s v="CS-12250"/>
    <s v="Chris Selesnick"/>
    <x v="1"/>
    <s v="United States"/>
    <s v="Woodbury"/>
    <s v="Minnesota"/>
    <n v="55125"/>
    <x v="2"/>
    <s v="OFF-BI-10003676"/>
    <s v="Office Supplies"/>
    <s v="Binders"/>
    <s v="GBC Standard Recycled Report Covers, Clear Plastic Sheets"/>
    <n v="32.339999999999996"/>
    <n v="3"/>
    <n v="0"/>
    <n v="15.523199999999999"/>
  </r>
  <r>
    <n v="5350"/>
    <s v="CA-2012-149811"/>
    <x v="1"/>
    <x v="1038"/>
    <d v="2012-01-10T00:00:00"/>
    <s v="Standard Class"/>
    <s v="CS-12250"/>
    <s v="Chris Selesnick"/>
    <x v="1"/>
    <s v="United States"/>
    <s v="Woodbury"/>
    <s v="Minnesota"/>
    <n v="55125"/>
    <x v="2"/>
    <s v="OFF-PA-10004082"/>
    <s v="Office Supplies"/>
    <s v="Paper"/>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s v="Illinois"/>
    <n v="60068"/>
    <x v="2"/>
    <s v="OFF-PA-10001019"/>
    <s v="Office Supplies"/>
    <s v="Paper"/>
    <s v="Xerox 1884"/>
    <n v="143.85600000000002"/>
    <n v="9"/>
    <n v="0.2"/>
    <n v="48.551399999999994"/>
  </r>
  <r>
    <n v="5352"/>
    <s v="CA-2013-123932"/>
    <x v="0"/>
    <x v="47"/>
    <d v="2013-09-13T00:00:00"/>
    <s v="Standard Class"/>
    <s v="YC-21895"/>
    <s v="Yoseph Carroll"/>
    <x v="1"/>
    <s v="United States"/>
    <s v="Dallas"/>
    <s v="Texas"/>
    <n v="75217"/>
    <x v="2"/>
    <s v="OFF-PA-10004665"/>
    <s v="Office Supplies"/>
    <s v="Paper"/>
    <s v="Advantus Motivational Note Cards"/>
    <n v="41.92"/>
    <n v="4"/>
    <n v="0.2"/>
    <n v="15.195999999999998"/>
  </r>
  <r>
    <n v="5353"/>
    <s v="CA-2013-123932"/>
    <x v="0"/>
    <x v="47"/>
    <d v="2013-09-13T00:00:00"/>
    <s v="Standard Class"/>
    <s v="YC-21895"/>
    <s v="Yoseph Carroll"/>
    <x v="1"/>
    <s v="United States"/>
    <s v="Dallas"/>
    <s v="Texas"/>
    <n v="75217"/>
    <x v="2"/>
    <s v="TEC-PH-10002447"/>
    <s v="Technology"/>
    <s v="Phones"/>
    <s v="AT&amp;T CL83451 4-Handset Telephone"/>
    <n v="329.58400000000006"/>
    <n v="2"/>
    <n v="0.2"/>
    <n v="37.078199999999981"/>
  </r>
  <r>
    <n v="5354"/>
    <s v="US-2013-101616"/>
    <x v="0"/>
    <x v="323"/>
    <d v="2013-09-07T00:00:00"/>
    <s v="First Class"/>
    <s v="CY-12745"/>
    <s v="Craig Yedwab"/>
    <x v="1"/>
    <s v="United States"/>
    <s v="Monroe"/>
    <s v="Louisiana"/>
    <n v="71203"/>
    <x v="0"/>
    <s v="OFF-BI-10000014"/>
    <s v="Office Supplies"/>
    <s v="Binders"/>
    <s v="Heavy-Duty E-Z-D Binders"/>
    <n v="87.28"/>
    <n v="8"/>
    <n v="0"/>
    <n v="41.021599999999999"/>
  </r>
  <r>
    <n v="5355"/>
    <s v="CA-2011-113768"/>
    <x v="2"/>
    <x v="8"/>
    <d v="2011-05-19T00:00:00"/>
    <s v="Standard Class"/>
    <s v="AH-10030"/>
    <s v="Aaron Hawkins"/>
    <x v="1"/>
    <s v="United States"/>
    <s v="Los Angeles"/>
    <s v="California"/>
    <n v="90004"/>
    <x v="1"/>
    <s v="FUR-CH-10002439"/>
    <s v="Furniture"/>
    <s v="Chairs"/>
    <s v="Iceberg Nesting Folding Chair, 19w x 6d x 43h"/>
    <n v="279.45600000000002"/>
    <n v="6"/>
    <n v="0.2"/>
    <n v="20.959199999999996"/>
  </r>
  <r>
    <n v="5356"/>
    <s v="CA-2011-113768"/>
    <x v="2"/>
    <x v="8"/>
    <d v="2011-05-19T00:00:00"/>
    <s v="Standard Class"/>
    <s v="AH-10030"/>
    <s v="Aaron Hawkins"/>
    <x v="1"/>
    <s v="United States"/>
    <s v="Los Angeles"/>
    <s v="California"/>
    <n v="90004"/>
    <x v="1"/>
    <s v="OFF-PA-10003063"/>
    <s v="Office Supplies"/>
    <s v="Paper"/>
    <s v="EcoTones Memo Sheets"/>
    <n v="8"/>
    <n v="2"/>
    <n v="0"/>
    <n v="3.84"/>
  </r>
  <r>
    <n v="5357"/>
    <s v="CA-2013-138037"/>
    <x v="0"/>
    <x v="321"/>
    <d v="2013-10-04T00:00:00"/>
    <s v="Standard Class"/>
    <s v="AR-10540"/>
    <s v="Andy Reiter"/>
    <x v="0"/>
    <s v="United States"/>
    <s v="San Francisco"/>
    <s v="California"/>
    <n v="94109"/>
    <x v="1"/>
    <s v="OFF-BI-10002982"/>
    <s v="Office Supplies"/>
    <s v="Binders"/>
    <s v="Avery Self-Adhesive Photo Pockets for Polaroid Photos"/>
    <n v="27.240000000000002"/>
    <n v="5"/>
    <n v="0.2"/>
    <n v="9.5339999999999971"/>
  </r>
  <r>
    <n v="5358"/>
    <s v="CA-2011-150490"/>
    <x v="2"/>
    <x v="79"/>
    <d v="2011-08-11T00:00:00"/>
    <s v="Standard Class"/>
    <s v="SS-20590"/>
    <s v="Sonia Sunley"/>
    <x v="0"/>
    <s v="United States"/>
    <s v="San Francisco"/>
    <s v="California"/>
    <n v="94122"/>
    <x v="1"/>
    <s v="TEC-AC-10004510"/>
    <s v="Technology"/>
    <s v="Accessories"/>
    <s v="Logitech Desktop MK120 Mouse and keyboard Combo"/>
    <n v="16.36"/>
    <n v="1"/>
    <n v="0"/>
    <n v="1.6359999999999992"/>
  </r>
  <r>
    <n v="5359"/>
    <s v="CA-2011-150490"/>
    <x v="2"/>
    <x v="79"/>
    <d v="2011-08-11T00:00:00"/>
    <s v="Standard Class"/>
    <s v="SS-20590"/>
    <s v="Sonia Sunley"/>
    <x v="0"/>
    <s v="United States"/>
    <s v="San Francisco"/>
    <s v="California"/>
    <n v="94122"/>
    <x v="1"/>
    <s v="OFF-ST-10000321"/>
    <s v="Office Supplies"/>
    <s v="Storage"/>
    <s v="Akro Stacking Bins"/>
    <n v="15.78"/>
    <n v="2"/>
    <n v="0"/>
    <n v="0.63119999999999798"/>
  </r>
  <r>
    <n v="5360"/>
    <s v="CA-2011-150490"/>
    <x v="2"/>
    <x v="79"/>
    <d v="2011-08-11T00:00:00"/>
    <s v="Standard Class"/>
    <s v="SS-20590"/>
    <s v="Sonia Sunley"/>
    <x v="0"/>
    <s v="United States"/>
    <s v="San Francisco"/>
    <s v="California"/>
    <n v="94122"/>
    <x v="1"/>
    <s v="OFF-AR-10004602"/>
    <s v="Office Supplies"/>
    <s v="Art"/>
    <s v="Boston KS Multi-Size Manual Pencil Sharpener"/>
    <n v="45.98"/>
    <n v="2"/>
    <n v="0"/>
    <n v="12.874400000000001"/>
  </r>
  <r>
    <n v="5361"/>
    <s v="US-2014-126060"/>
    <x v="3"/>
    <x v="349"/>
    <d v="2014-04-19T00:00:00"/>
    <s v="Standard Class"/>
    <s v="DW-13585"/>
    <s v="Dorothy Wardle"/>
    <x v="1"/>
    <s v="United States"/>
    <s v="Fayetteville"/>
    <s v="North Carolina"/>
    <n v="28314"/>
    <x v="0"/>
    <s v="FUR-BO-10003433"/>
    <s v="Furniture"/>
    <s v="Bookcases"/>
    <s v="Sauder Cornerstone Collection Library"/>
    <n v="198.27200000000002"/>
    <n v="8"/>
    <n v="0.2"/>
    <n v="-32.219200000000022"/>
  </r>
  <r>
    <n v="5362"/>
    <s v="CA-2014-100951"/>
    <x v="3"/>
    <x v="255"/>
    <d v="2014-06-11T00:00:00"/>
    <s v="First Class"/>
    <s v="NC-18625"/>
    <s v="Noah Childs"/>
    <x v="1"/>
    <s v="United States"/>
    <s v="Dallas"/>
    <s v="Texas"/>
    <n v="75217"/>
    <x v="2"/>
    <s v="OFF-ST-10001496"/>
    <s v="Office Supplies"/>
    <s v="Storage"/>
    <s v="Standard Rollaway File with Lock"/>
    <n v="720.7600000000001"/>
    <n v="5"/>
    <n v="0.2"/>
    <n v="54.056999999999988"/>
  </r>
  <r>
    <n v="5363"/>
    <s v="CA-2013-122014"/>
    <x v="0"/>
    <x v="723"/>
    <d v="2014-01-03T00:00:00"/>
    <s v="Standard Class"/>
    <s v="CD-11920"/>
    <s v="Carlos Daly"/>
    <x v="0"/>
    <s v="United States"/>
    <s v="Wichita"/>
    <s v="Kansas"/>
    <n v="67212"/>
    <x v="2"/>
    <s v="FUR-FU-10000672"/>
    <s v="Furniture"/>
    <s v="Furnishings"/>
    <s v="Executive Impressions 10&quot; Spectator Wall Clock"/>
    <n v="70.56"/>
    <n v="6"/>
    <n v="0"/>
    <n v="23.990399999999994"/>
  </r>
  <r>
    <n v="5364"/>
    <s v="CA-2013-122014"/>
    <x v="0"/>
    <x v="723"/>
    <d v="2014-01-03T00:00:00"/>
    <s v="Standard Class"/>
    <s v="CD-11920"/>
    <s v="Carlos Daly"/>
    <x v="0"/>
    <s v="United States"/>
    <s v="Wichita"/>
    <s v="Kansas"/>
    <n v="67212"/>
    <x v="2"/>
    <s v="OFF-AP-10001293"/>
    <s v="Office Supplies"/>
    <s v="Appliances"/>
    <s v="Belkin 8 Outlet Surge Protector"/>
    <n v="81.96"/>
    <n v="2"/>
    <n v="0"/>
    <n v="22.948799999999999"/>
  </r>
  <r>
    <n v="5365"/>
    <s v="CA-2011-123477"/>
    <x v="2"/>
    <x v="1039"/>
    <d v="2011-01-22T00:00:00"/>
    <s v="Second Class"/>
    <s v="DW-13195"/>
    <s v="David Wiener"/>
    <x v="1"/>
    <s v="United States"/>
    <s v="Springfield"/>
    <s v="Oregon"/>
    <n v="97477"/>
    <x v="1"/>
    <s v="OFF-AP-10000692"/>
    <s v="Office Supplies"/>
    <s v="Appliances"/>
    <s v="Fellowes Mighty 8 Compact Surge Protector"/>
    <n v="64.864000000000004"/>
    <n v="4"/>
    <n v="0.2"/>
    <n v="6.4864000000000033"/>
  </r>
  <r>
    <n v="5366"/>
    <s v="CA-2013-107790"/>
    <x v="0"/>
    <x v="73"/>
    <d v="2013-11-25T00:00:00"/>
    <s v="Standard Class"/>
    <s v="EH-13990"/>
    <s v="Erica Hackney"/>
    <x v="0"/>
    <s v="United States"/>
    <s v="Houston"/>
    <s v="Texas"/>
    <n v="77041"/>
    <x v="2"/>
    <s v="TEC-PH-10004539"/>
    <s v="Technology"/>
    <s v="Phones"/>
    <s v="Wireless Extenders zBoost YX545 SOHO Signal Booster"/>
    <n v="151.19200000000001"/>
    <n v="1"/>
    <n v="0.2"/>
    <n v="13.229299999999995"/>
  </r>
  <r>
    <n v="5367"/>
    <s v="CA-2014-158071"/>
    <x v="3"/>
    <x v="193"/>
    <d v="2014-06-16T00:00:00"/>
    <s v="Standard Class"/>
    <s v="BD-11320"/>
    <s v="Bill Donatelli"/>
    <x v="0"/>
    <s v="United States"/>
    <s v="Seattle"/>
    <s v="Washington"/>
    <n v="98103"/>
    <x v="1"/>
    <s v="TEC-PH-10002923"/>
    <s v="Technology"/>
    <s v="Phones"/>
    <s v="Logitech B530 USB Headset - headset - Full size, Binaural"/>
    <n v="88.77600000000001"/>
    <n v="3"/>
    <n v="0.2"/>
    <n v="7.7679000000000009"/>
  </r>
  <r>
    <n v="5368"/>
    <s v="CA-2014-158071"/>
    <x v="3"/>
    <x v="193"/>
    <d v="2014-06-16T00:00:00"/>
    <s v="Standard Class"/>
    <s v="BD-11320"/>
    <s v="Bill Donatelli"/>
    <x v="0"/>
    <s v="United States"/>
    <s v="Seattle"/>
    <s v="Washington"/>
    <n v="98103"/>
    <x v="1"/>
    <s v="OFF-LA-10004689"/>
    <s v="Office Supplies"/>
    <s v="Labels"/>
    <s v="Avery 512"/>
    <n v="11.56"/>
    <n v="4"/>
    <n v="0"/>
    <n v="5.4332000000000003"/>
  </r>
  <r>
    <n v="5369"/>
    <s v="CA-2014-158071"/>
    <x v="3"/>
    <x v="193"/>
    <d v="2014-06-16T00:00:00"/>
    <s v="Standard Class"/>
    <s v="BD-11320"/>
    <s v="Bill Donatelli"/>
    <x v="0"/>
    <s v="United States"/>
    <s v="Seattle"/>
    <s v="Washington"/>
    <n v="98103"/>
    <x v="1"/>
    <s v="OFF-ST-10001228"/>
    <s v="Office Supplies"/>
    <s v="Storage"/>
    <s v="Personal File Boxes with Fold-Down Carry Handle"/>
    <n v="15.58"/>
    <n v="1"/>
    <n v="0"/>
    <n v="3.8949999999999996"/>
  </r>
  <r>
    <n v="5370"/>
    <s v="CA-2014-147403"/>
    <x v="3"/>
    <x v="18"/>
    <d v="2014-09-14T00:00:00"/>
    <s v="First Class"/>
    <s v="KH-16630"/>
    <s v="Ken Heidel"/>
    <x v="1"/>
    <s v="United States"/>
    <s v="Akron"/>
    <s v="Ohio"/>
    <n v="44312"/>
    <x v="3"/>
    <s v="OFF-PA-10003302"/>
    <s v="Office Supplies"/>
    <s v="Paper"/>
    <s v="Xerox 1906"/>
    <n v="85.055999999999997"/>
    <n v="3"/>
    <n v="0.2"/>
    <n v="28.706399999999991"/>
  </r>
  <r>
    <n v="5371"/>
    <s v="US-2014-136721"/>
    <x v="3"/>
    <x v="798"/>
    <d v="2014-04-13T00:00:00"/>
    <s v="Standard Class"/>
    <s v="NH-18610"/>
    <s v="Nicole Hansen"/>
    <x v="1"/>
    <s v="United States"/>
    <s v="Oak Park"/>
    <s v="Michigan"/>
    <n v="48237"/>
    <x v="2"/>
    <s v="FUR-FU-10004665"/>
    <s v="Furniture"/>
    <s v="Furnishings"/>
    <s v="3M Polarizing Task Lamp with Clamp Arm, Light Gray"/>
    <n v="273.95999999999998"/>
    <n v="2"/>
    <n v="0"/>
    <n v="71.229600000000005"/>
  </r>
  <r>
    <n v="5372"/>
    <s v="US-2014-136721"/>
    <x v="3"/>
    <x v="798"/>
    <d v="2014-04-13T00:00:00"/>
    <s v="Standard Class"/>
    <s v="NH-18610"/>
    <s v="Nicole Hansen"/>
    <x v="1"/>
    <s v="United States"/>
    <s v="Oak Park"/>
    <s v="Michigan"/>
    <n v="48237"/>
    <x v="2"/>
    <s v="FUR-FU-10004188"/>
    <s v="Furniture"/>
    <s v="Furnishings"/>
    <s v="Luxo Professional Combination Clamp-On Lamps"/>
    <n v="306.89999999999998"/>
    <n v="3"/>
    <n v="0"/>
    <n v="79.793999999999997"/>
  </r>
  <r>
    <n v="5373"/>
    <s v="CA-2012-118738"/>
    <x v="1"/>
    <x v="1040"/>
    <d v="2012-10-30T00:00:00"/>
    <s v="Standard Class"/>
    <s v="AG-10495"/>
    <s v="Andrew Gjertsen"/>
    <x v="1"/>
    <s v="United States"/>
    <s v="Houston"/>
    <s v="Texas"/>
    <n v="77041"/>
    <x v="2"/>
    <s v="OFF-PA-10003177"/>
    <s v="Office Supplies"/>
    <s v="Paper"/>
    <s v="Xerox 1999"/>
    <n v="15.552000000000003"/>
    <n v="3"/>
    <n v="0.2"/>
    <n v="5.4432"/>
  </r>
  <r>
    <n v="5374"/>
    <s v="CA-2012-118738"/>
    <x v="1"/>
    <x v="1040"/>
    <d v="2012-10-30T00:00:00"/>
    <s v="Standard Class"/>
    <s v="AG-10495"/>
    <s v="Andrew Gjertsen"/>
    <x v="1"/>
    <s v="United States"/>
    <s v="Houston"/>
    <s v="Texas"/>
    <n v="77041"/>
    <x v="2"/>
    <s v="FUR-TA-10002607"/>
    <s v="Furniture"/>
    <s v="Tables"/>
    <s v="KI Conference Tables"/>
    <n v="347.36099999999999"/>
    <n v="7"/>
    <n v="0.3"/>
    <n v="-69.472199999999958"/>
  </r>
  <r>
    <n v="5375"/>
    <s v="CA-2012-118738"/>
    <x v="1"/>
    <x v="1040"/>
    <d v="2012-10-30T00:00:00"/>
    <s v="Standard Class"/>
    <s v="AG-10495"/>
    <s v="Andrew Gjertsen"/>
    <x v="1"/>
    <s v="United States"/>
    <s v="Houston"/>
    <s v="Texas"/>
    <n v="77041"/>
    <x v="2"/>
    <s v="OFF-PA-10001166"/>
    <s v="Office Supplies"/>
    <s v="Paper"/>
    <s v="Xerox 2"/>
    <n v="10.368000000000002"/>
    <n v="2"/>
    <n v="0.2"/>
    <n v="3.6288"/>
  </r>
  <r>
    <n v="5376"/>
    <s v="CA-2014-134152"/>
    <x v="3"/>
    <x v="837"/>
    <d v="2014-06-01T00:00:00"/>
    <s v="Standard Class"/>
    <s v="RP-19855"/>
    <s v="Roy Phan"/>
    <x v="1"/>
    <s v="United States"/>
    <s v="Seattle"/>
    <s v="Washington"/>
    <n v="98103"/>
    <x v="1"/>
    <s v="TEC-AC-10004510"/>
    <s v="Technology"/>
    <s v="Accessories"/>
    <s v="Logitech Desktop MK120 Mouse and keyboard Combo"/>
    <n v="98.16"/>
    <n v="6"/>
    <n v="0"/>
    <n v="9.8159999999999954"/>
  </r>
  <r>
    <n v="5377"/>
    <s v="CA-2014-134152"/>
    <x v="3"/>
    <x v="837"/>
    <d v="2014-06-01T00:00:00"/>
    <s v="Standard Class"/>
    <s v="RP-19855"/>
    <s v="Roy Phan"/>
    <x v="1"/>
    <s v="United States"/>
    <s v="Seattle"/>
    <s v="Washington"/>
    <n v="98103"/>
    <x v="1"/>
    <s v="OFF-AR-10004062"/>
    <s v="Office Supplies"/>
    <s v="Art"/>
    <s v="Staples"/>
    <n v="31.44"/>
    <n v="3"/>
    <n v="0"/>
    <n v="7.86"/>
  </r>
  <r>
    <n v="5378"/>
    <s v="CA-2011-125542"/>
    <x v="2"/>
    <x v="29"/>
    <d v="2011-12-07T00:00:00"/>
    <s v="First Class"/>
    <s v="NB-18655"/>
    <s v="Nona Balk"/>
    <x v="1"/>
    <s v="United States"/>
    <s v="Philadelphia"/>
    <s v="Pennsylvania"/>
    <n v="19134"/>
    <x v="3"/>
    <s v="OFF-EN-10000056"/>
    <s v="Office Supplies"/>
    <s v="Envelopes"/>
    <s v="Cameo Buff Policy Envelopes"/>
    <n v="348.488"/>
    <n v="7"/>
    <n v="0.2"/>
    <n v="117.61469999999996"/>
  </r>
  <r>
    <n v="5379"/>
    <s v="CA-2011-125542"/>
    <x v="2"/>
    <x v="29"/>
    <d v="2011-12-07T00:00:00"/>
    <s v="First Class"/>
    <s v="NB-18655"/>
    <s v="Nona Balk"/>
    <x v="1"/>
    <s v="United States"/>
    <s v="Philadelphia"/>
    <s v="Pennsylvania"/>
    <n v="19134"/>
    <x v="3"/>
    <s v="OFF-ST-10001469"/>
    <s v="Office Supplies"/>
    <s v="Storage"/>
    <s v="Fellowes Bankers Box Recycled Super Stor/Drawer"/>
    <n v="172.73599999999999"/>
    <n v="4"/>
    <n v="0.2"/>
    <n v="-30.228800000000007"/>
  </r>
  <r>
    <n v="5380"/>
    <s v="CA-2013-136021"/>
    <x v="0"/>
    <x v="1041"/>
    <d v="2013-08-19T00:00:00"/>
    <s v="Standard Class"/>
    <s v="JM-15580"/>
    <s v="Jill Matthias"/>
    <x v="0"/>
    <s v="United States"/>
    <s v="Los Angeles"/>
    <s v="California"/>
    <n v="90045"/>
    <x v="1"/>
    <s v="OFF-PA-10000551"/>
    <s v="Office Supplies"/>
    <s v="Paper"/>
    <s v="Array Memo Cubes"/>
    <n v="15.54"/>
    <n v="3"/>
    <n v="0"/>
    <n v="7.6145999999999994"/>
  </r>
  <r>
    <n v="5381"/>
    <s v="CA-2013-136021"/>
    <x v="0"/>
    <x v="1041"/>
    <d v="2013-08-19T00:00:00"/>
    <s v="Standard Class"/>
    <s v="JM-15580"/>
    <s v="Jill Matthias"/>
    <x v="0"/>
    <s v="United States"/>
    <s v="Los Angeles"/>
    <s v="California"/>
    <n v="90045"/>
    <x v="1"/>
    <s v="TEC-MA-10000423"/>
    <s v="Technology"/>
    <s v="Machines"/>
    <s v="Texas Instruments TI-34 Scientific Calculator"/>
    <n v="105.55199999999999"/>
    <n v="6"/>
    <n v="0.2"/>
    <n v="35.623799999999996"/>
  </r>
  <r>
    <n v="5382"/>
    <s v="CA-2013-149195"/>
    <x v="0"/>
    <x v="64"/>
    <d v="2013-09-08T00:00:00"/>
    <s v="Second Class"/>
    <s v="DM-13525"/>
    <s v="Don Miller"/>
    <x v="1"/>
    <s v="United States"/>
    <s v="Houston"/>
    <s v="Texas"/>
    <n v="77070"/>
    <x v="2"/>
    <s v="OFF-PA-10001870"/>
    <s v="Office Supplies"/>
    <s v="Paper"/>
    <s v="Xerox 202"/>
    <n v="25.920000000000005"/>
    <n v="5"/>
    <n v="0.2"/>
    <n v="9.0719999999999992"/>
  </r>
  <r>
    <n v="5383"/>
    <s v="CA-2013-149195"/>
    <x v="0"/>
    <x v="64"/>
    <d v="2013-09-08T00:00:00"/>
    <s v="Second Class"/>
    <s v="DM-13525"/>
    <s v="Don Miller"/>
    <x v="1"/>
    <s v="United States"/>
    <s v="Houston"/>
    <s v="Texas"/>
    <n v="77070"/>
    <x v="2"/>
    <s v="OFF-FA-10001843"/>
    <s v="Office Supplies"/>
    <s v="Fasteners"/>
    <s v="Staples"/>
    <n v="15.808000000000002"/>
    <n v="8"/>
    <n v="0.2"/>
    <n v="5.3352000000000004"/>
  </r>
  <r>
    <n v="5384"/>
    <s v="CA-2013-149195"/>
    <x v="0"/>
    <x v="64"/>
    <d v="2013-09-08T00:00:00"/>
    <s v="Second Class"/>
    <s v="DM-13525"/>
    <s v="Don Miller"/>
    <x v="1"/>
    <s v="United States"/>
    <s v="Houston"/>
    <s v="Texas"/>
    <n v="77070"/>
    <x v="2"/>
    <s v="OFF-PA-10002036"/>
    <s v="Office Supplies"/>
    <s v="Paper"/>
    <s v="Xerox 1930"/>
    <n v="10.368000000000002"/>
    <n v="2"/>
    <n v="0.2"/>
    <n v="3.7584"/>
  </r>
  <r>
    <n v="5385"/>
    <s v="CA-2014-161410"/>
    <x v="3"/>
    <x v="335"/>
    <d v="2014-07-04T00:00:00"/>
    <s v="Standard Class"/>
    <s v="CC-12220"/>
    <s v="Chris Cortes"/>
    <x v="0"/>
    <s v="United States"/>
    <s v="Philadelphia"/>
    <s v="Pennsylvania"/>
    <n v="19143"/>
    <x v="3"/>
    <s v="TEC-PH-10001760"/>
    <s v="Technology"/>
    <s v="Phones"/>
    <s v="Bose SoundLink Bluetooth Speaker"/>
    <n v="358.2"/>
    <n v="3"/>
    <n v="0.4"/>
    <n v="41.79000000000002"/>
  </r>
  <r>
    <n v="5386"/>
    <s v="CA-2014-161410"/>
    <x v="3"/>
    <x v="335"/>
    <d v="2014-07-04T00:00:00"/>
    <s v="Standard Class"/>
    <s v="CC-12220"/>
    <s v="Chris Cortes"/>
    <x v="0"/>
    <s v="United States"/>
    <s v="Philadelphia"/>
    <s v="Pennsylvania"/>
    <n v="19143"/>
    <x v="3"/>
    <s v="TEC-PH-10000673"/>
    <s v="Technology"/>
    <s v="Phones"/>
    <s v="Plantronics Voyager Pro HD - Bluetooth Headset"/>
    <n v="545.91599999999994"/>
    <n v="14"/>
    <n v="0.4"/>
    <n v="72.788800000000037"/>
  </r>
  <r>
    <n v="5387"/>
    <s v="CA-2014-152786"/>
    <x v="3"/>
    <x v="846"/>
    <d v="2014-03-18T00:00:00"/>
    <s v="Standard Class"/>
    <s v="GA-14725"/>
    <s v="Guy Armstrong"/>
    <x v="0"/>
    <s v="United States"/>
    <s v="Rogers"/>
    <s v="Arkansas"/>
    <n v="72756"/>
    <x v="0"/>
    <s v="OFF-BI-10000829"/>
    <s v="Office Supplies"/>
    <s v="Binders"/>
    <s v="Avery Non-Stick Binders"/>
    <n v="40.410000000000004"/>
    <n v="9"/>
    <n v="0"/>
    <n v="18.5886"/>
  </r>
  <r>
    <n v="5388"/>
    <s v="CA-2014-164707"/>
    <x v="3"/>
    <x v="1042"/>
    <d v="2014-02-22T00:00:00"/>
    <s v="Second Class"/>
    <s v="CV-12805"/>
    <s v="Cynthia Voltz"/>
    <x v="1"/>
    <s v="United States"/>
    <s v="Los Angeles"/>
    <s v="California"/>
    <n v="90045"/>
    <x v="1"/>
    <s v="TEC-PH-10001924"/>
    <s v="Technology"/>
    <s v="Phones"/>
    <s v="iHome FM Clock Radio with Lightning Dock"/>
    <n v="167.976"/>
    <n v="3"/>
    <n v="0.2"/>
    <n v="10.498500000000007"/>
  </r>
  <r>
    <n v="5389"/>
    <s v="CA-2014-164707"/>
    <x v="3"/>
    <x v="1042"/>
    <d v="2014-02-22T00:00:00"/>
    <s v="Second Class"/>
    <s v="CV-12805"/>
    <s v="Cynthia Voltz"/>
    <x v="1"/>
    <s v="United States"/>
    <s v="Los Angeles"/>
    <s v="California"/>
    <n v="90045"/>
    <x v="1"/>
    <s v="TEC-AC-10004864"/>
    <s v="Technology"/>
    <s v="Accessories"/>
    <s v="Memorex Micro Travel Drive 32 GB"/>
    <n v="109.53"/>
    <n v="3"/>
    <n v="0"/>
    <n v="47.097900000000003"/>
  </r>
  <r>
    <n v="5390"/>
    <s v="CA-2014-164707"/>
    <x v="3"/>
    <x v="1042"/>
    <d v="2014-02-22T00:00:00"/>
    <s v="Second Class"/>
    <s v="CV-12805"/>
    <s v="Cynthia Voltz"/>
    <x v="1"/>
    <s v="United States"/>
    <s v="Los Angeles"/>
    <s v="California"/>
    <n v="90045"/>
    <x v="1"/>
    <s v="OFF-LA-10004345"/>
    <s v="Office Supplies"/>
    <s v="Labels"/>
    <s v="Avery 493"/>
    <n v="9.82"/>
    <n v="2"/>
    <n v="0"/>
    <n v="4.8117999999999999"/>
  </r>
  <r>
    <n v="5391"/>
    <s v="CA-2014-163874"/>
    <x v="3"/>
    <x v="468"/>
    <d v="2014-11-13T00:00:00"/>
    <s v="Second Class"/>
    <s v="NC-18535"/>
    <s v="Nick Crebassa"/>
    <x v="1"/>
    <s v="United States"/>
    <s v="Seattle"/>
    <s v="Washington"/>
    <n v="98105"/>
    <x v="1"/>
    <s v="OFF-BI-10000088"/>
    <s v="Office Supplies"/>
    <s v="Binders"/>
    <s v="GBC Imprintable Covers"/>
    <n v="26.352000000000004"/>
    <n v="3"/>
    <n v="0.2"/>
    <n v="9.5525999999999982"/>
  </r>
  <r>
    <n v="5392"/>
    <s v="US-2011-123183"/>
    <x v="2"/>
    <x v="84"/>
    <d v="2011-11-25T00:00:00"/>
    <s v="Standard Class"/>
    <s v="GR-14560"/>
    <s v="Georgia Rosenberg"/>
    <x v="1"/>
    <s v="United States"/>
    <s v="Wilmington"/>
    <s v="Delaware"/>
    <n v="19805"/>
    <x v="3"/>
    <s v="OFF-LA-10002787"/>
    <s v="Office Supplies"/>
    <s v="Labels"/>
    <s v="Avery 480"/>
    <n v="22.5"/>
    <n v="6"/>
    <n v="0"/>
    <n v="10.799999999999999"/>
  </r>
  <r>
    <n v="5393"/>
    <s v="US-2011-123183"/>
    <x v="2"/>
    <x v="84"/>
    <d v="2011-11-25T00:00:00"/>
    <s v="Standard Class"/>
    <s v="GR-14560"/>
    <s v="Georgia Rosenberg"/>
    <x v="1"/>
    <s v="United States"/>
    <s v="Wilmington"/>
    <s v="Delaware"/>
    <n v="19805"/>
    <x v="3"/>
    <s v="OFF-LA-10001569"/>
    <s v="Office Supplies"/>
    <s v="Labels"/>
    <s v="Avery 499"/>
    <n v="9.9600000000000009"/>
    <n v="2"/>
    <n v="0"/>
    <n v="4.5815999999999999"/>
  </r>
  <r>
    <n v="5394"/>
    <s v="US-2011-123183"/>
    <x v="2"/>
    <x v="84"/>
    <d v="2011-11-25T00:00:00"/>
    <s v="Standard Class"/>
    <s v="GR-14560"/>
    <s v="Georgia Rosenberg"/>
    <x v="1"/>
    <s v="United States"/>
    <s v="Wilmington"/>
    <s v="Delaware"/>
    <n v="19805"/>
    <x v="3"/>
    <s v="OFF-BI-10002429"/>
    <s v="Office Supplies"/>
    <s v="Binders"/>
    <s v="Premier Elliptical Ring Binder, Black"/>
    <n v="213.08"/>
    <n v="7"/>
    <n v="0"/>
    <n v="102.2784"/>
  </r>
  <r>
    <n v="5395"/>
    <s v="US-2011-123183"/>
    <x v="2"/>
    <x v="84"/>
    <d v="2011-11-25T00:00:00"/>
    <s v="Standard Class"/>
    <s v="GR-14560"/>
    <s v="Georgia Rosenberg"/>
    <x v="1"/>
    <s v="United States"/>
    <s v="Wilmington"/>
    <s v="Delaware"/>
    <n v="19805"/>
    <x v="3"/>
    <s v="FUR-BO-10000362"/>
    <s v="Furniture"/>
    <s v="Bookcases"/>
    <s v="Sauder Inglewood Library Bookcases"/>
    <n v="1025.8799999999999"/>
    <n v="6"/>
    <n v="0"/>
    <n v="235.95240000000001"/>
  </r>
  <r>
    <n v="5396"/>
    <s v="CA-2011-104829"/>
    <x v="2"/>
    <x v="728"/>
    <d v="2011-11-21T00:00:00"/>
    <s v="Second Class"/>
    <s v="JG-15805"/>
    <s v="John Grady"/>
    <x v="1"/>
    <s v="United States"/>
    <s v="Provo"/>
    <s v="Utah"/>
    <n v="84604"/>
    <x v="1"/>
    <s v="OFF-PA-10003016"/>
    <s v="Office Supplies"/>
    <s v="Paper"/>
    <s v="Adams &quot;While You Were Out&quot; Message Pads"/>
    <n v="21.98"/>
    <n v="7"/>
    <n v="0"/>
    <n v="9.8909999999999982"/>
  </r>
  <r>
    <n v="5397"/>
    <s v="US-2013-147340"/>
    <x v="0"/>
    <x v="446"/>
    <d v="2013-09-25T00:00:00"/>
    <s v="Same Day"/>
    <s v="EB-13750"/>
    <s v="Edward Becker"/>
    <x v="1"/>
    <s v="United States"/>
    <s v="San Francisco"/>
    <s v="California"/>
    <n v="94110"/>
    <x v="1"/>
    <s v="FUR-FU-10002501"/>
    <s v="Furniture"/>
    <s v="Furnishings"/>
    <s v="Nu-Dell Executive Frame"/>
    <n v="63.2"/>
    <n v="5"/>
    <n v="0"/>
    <n v="23.384"/>
  </r>
  <r>
    <n v="5398"/>
    <s v="CA-2013-145492"/>
    <x v="0"/>
    <x v="73"/>
    <d v="2013-11-28T00:00:00"/>
    <s v="Standard Class"/>
    <s v="MC-17605"/>
    <s v="Matt Connell"/>
    <x v="1"/>
    <s v="United States"/>
    <s v="Los Angeles"/>
    <s v="California"/>
    <n v="90004"/>
    <x v="1"/>
    <s v="OFF-AP-10003622"/>
    <s v="Office Supplies"/>
    <s v="Appliances"/>
    <s v="Bravo II Megaboss 12-Amp Hard Body Upright, Replacement Belts, 2 Belts per Pack"/>
    <n v="39"/>
    <n v="12"/>
    <n v="0"/>
    <n v="11.309999999999999"/>
  </r>
  <r>
    <n v="5399"/>
    <s v="CA-2013-163202"/>
    <x v="0"/>
    <x v="720"/>
    <d v="2013-10-03T00:00:00"/>
    <s v="Standard Class"/>
    <s v="BM-11650"/>
    <s v="Brian Moss"/>
    <x v="1"/>
    <s v="United States"/>
    <s v="Lancaster"/>
    <s v="Ohio"/>
    <n v="43130"/>
    <x v="3"/>
    <s v="OFF-BI-10002764"/>
    <s v="Office Supplies"/>
    <s v="Binders"/>
    <s v="Recycled Pressboard Report Cover with Reinforced Top Hinge"/>
    <n v="2.907"/>
    <n v="3"/>
    <n v="0.7"/>
    <n v="-2.0348999999999995"/>
  </r>
  <r>
    <n v="5400"/>
    <s v="CA-2013-117681"/>
    <x v="0"/>
    <x v="526"/>
    <d v="2013-04-15T00:00:00"/>
    <s v="Standard Class"/>
    <s v="HF-14995"/>
    <s v="Herbert Flentye"/>
    <x v="0"/>
    <s v="United States"/>
    <s v="Los Angeles"/>
    <s v="California"/>
    <n v="90004"/>
    <x v="1"/>
    <s v="FUR-BO-10001798"/>
    <s v="Furniture"/>
    <s v="Bookcases"/>
    <s v="Bush Somerset Collection Bookcase"/>
    <n v="556.66499999999996"/>
    <n v="5"/>
    <n v="0.15"/>
    <n v="6.5490000000000208"/>
  </r>
  <r>
    <n v="5401"/>
    <s v="CA-2014-132262"/>
    <x v="3"/>
    <x v="296"/>
    <d v="2014-09-24T00:00:00"/>
    <s v="First Class"/>
    <s v="ML-18265"/>
    <s v="Muhammed Lee"/>
    <x v="0"/>
    <s v="United States"/>
    <s v="Seattle"/>
    <s v="Washington"/>
    <n v="98103"/>
    <x v="1"/>
    <s v="TEC-AC-10000158"/>
    <s v="Technology"/>
    <s v="Accessories"/>
    <s v="Sony 64GB Class 10 Micro SDHC R40 Memory Card"/>
    <n v="71.98"/>
    <n v="2"/>
    <n v="0"/>
    <n v="15.1158"/>
  </r>
  <r>
    <n v="5402"/>
    <s v="CA-2014-132262"/>
    <x v="3"/>
    <x v="296"/>
    <d v="2014-09-24T00:00:00"/>
    <s v="First Class"/>
    <s v="ML-18265"/>
    <s v="Muhammed Lee"/>
    <x v="0"/>
    <s v="United States"/>
    <s v="Seattle"/>
    <s v="Washington"/>
    <n v="98103"/>
    <x v="1"/>
    <s v="TEC-AC-10000303"/>
    <s v="Technology"/>
    <s v="Accessories"/>
    <s v="Logitech M510 Wireless Mouse"/>
    <n v="79.98"/>
    <n v="2"/>
    <n v="0"/>
    <n v="26.3934"/>
  </r>
  <r>
    <n v="5403"/>
    <s v="CA-2014-123043"/>
    <x v="3"/>
    <x v="1043"/>
    <d v="2014-08-30T00:00:00"/>
    <s v="Standard Class"/>
    <s v="AH-10195"/>
    <s v="Alan Haines"/>
    <x v="1"/>
    <s v="United States"/>
    <s v="New York City"/>
    <s v="New York"/>
    <n v="10024"/>
    <x v="3"/>
    <s v="OFF-BI-10003910"/>
    <s v="Office Supplies"/>
    <s v="Binders"/>
    <s v="DXL Angle-View Binders with Locking Rings by Samsill"/>
    <n v="24.672000000000001"/>
    <n v="4"/>
    <n v="0.2"/>
    <n v="7.71"/>
  </r>
  <r>
    <n v="5404"/>
    <s v="CA-2014-123043"/>
    <x v="3"/>
    <x v="1043"/>
    <d v="2014-08-30T00:00:00"/>
    <s v="Standard Class"/>
    <s v="AH-10195"/>
    <s v="Alan Haines"/>
    <x v="1"/>
    <s v="United States"/>
    <s v="New York City"/>
    <s v="New York"/>
    <n v="10024"/>
    <x v="3"/>
    <s v="OFF-BI-10000138"/>
    <s v="Office Supplies"/>
    <s v="Binders"/>
    <s v="Acco Translucent Poly Ring Binders"/>
    <n v="3.7439999999999998"/>
    <n v="1"/>
    <n v="0.2"/>
    <n v="1.3104"/>
  </r>
  <r>
    <n v="5405"/>
    <s v="US-2013-143280"/>
    <x v="0"/>
    <x v="712"/>
    <d v="2013-02-26T00:00:00"/>
    <s v="Standard Class"/>
    <s v="TZ-21580"/>
    <s v="Tracy Zic"/>
    <x v="0"/>
    <s v="United States"/>
    <s v="Los Angeles"/>
    <s v="California"/>
    <n v="90045"/>
    <x v="1"/>
    <s v="TEC-PH-10002398"/>
    <s v="Technology"/>
    <s v="Phones"/>
    <s v="AT&amp;T 1070 Corded Phone"/>
    <n v="445.96000000000004"/>
    <n v="5"/>
    <n v="0.2"/>
    <n v="55.744999999999948"/>
  </r>
  <r>
    <n v="5406"/>
    <s v="US-2013-143280"/>
    <x v="0"/>
    <x v="712"/>
    <d v="2013-02-26T00:00:00"/>
    <s v="Standard Class"/>
    <s v="TZ-21580"/>
    <s v="Tracy Zic"/>
    <x v="0"/>
    <s v="United States"/>
    <s v="Los Angeles"/>
    <s v="California"/>
    <n v="90045"/>
    <x v="1"/>
    <s v="TEC-AC-10003399"/>
    <s v="Technology"/>
    <s v="Accessories"/>
    <s v="Memorex Mini Travel Drive 64 GB USB 2.0 Flash Drive"/>
    <n v="36.24"/>
    <n v="1"/>
    <n v="0"/>
    <n v="15.220800000000001"/>
  </r>
  <r>
    <n v="5407"/>
    <s v="US-2013-143280"/>
    <x v="0"/>
    <x v="712"/>
    <d v="2013-02-26T00:00:00"/>
    <s v="Standard Class"/>
    <s v="TZ-21580"/>
    <s v="Tracy Zic"/>
    <x v="0"/>
    <s v="United States"/>
    <s v="Los Angeles"/>
    <s v="California"/>
    <n v="90045"/>
    <x v="1"/>
    <s v="OFF-FA-10000992"/>
    <s v="Office Supplies"/>
    <s v="Fasteners"/>
    <s v="Acco Clips to Go Binder Clips, 24 Clips in Two Sizes"/>
    <n v="10.649999999999999"/>
    <n v="3"/>
    <n v="0"/>
    <n v="5.0054999999999996"/>
  </r>
  <r>
    <n v="5408"/>
    <s v="CA-2014-108854"/>
    <x v="3"/>
    <x v="166"/>
    <d v="2014-12-15T00:00:00"/>
    <s v="Standard Class"/>
    <s v="DM-13345"/>
    <s v="Denise Monton"/>
    <x v="1"/>
    <s v="United States"/>
    <s v="San Francisco"/>
    <s v="California"/>
    <n v="94109"/>
    <x v="1"/>
    <s v="OFF-PA-10003022"/>
    <s v="Office Supplies"/>
    <s v="Paper"/>
    <s v="Standard Line “While You Were Out” Hardbound Telephone Message Book"/>
    <n v="87.92"/>
    <n v="4"/>
    <n v="0"/>
    <n v="40.443199999999997"/>
  </r>
  <r>
    <n v="5409"/>
    <s v="CA-2014-108854"/>
    <x v="3"/>
    <x v="166"/>
    <d v="2014-12-15T00:00:00"/>
    <s v="Standard Class"/>
    <s v="DM-13345"/>
    <s v="Denise Monton"/>
    <x v="1"/>
    <s v="United States"/>
    <s v="San Francisco"/>
    <s v="California"/>
    <n v="94109"/>
    <x v="1"/>
    <s v="OFF-BI-10002854"/>
    <s v="Office Supplies"/>
    <s v="Binders"/>
    <s v="Performers Binder/Pad Holder, Black"/>
    <n v="22.424000000000003"/>
    <n v="1"/>
    <n v="0.2"/>
    <n v="8.4089999999999989"/>
  </r>
  <r>
    <n v="5410"/>
    <s v="CA-2014-108854"/>
    <x v="3"/>
    <x v="166"/>
    <d v="2014-12-15T00:00:00"/>
    <s v="Standard Class"/>
    <s v="DM-13345"/>
    <s v="Denise Monton"/>
    <x v="1"/>
    <s v="United States"/>
    <s v="San Francisco"/>
    <s v="California"/>
    <n v="94109"/>
    <x v="1"/>
    <s v="OFF-BI-10001670"/>
    <s v="Office Supplies"/>
    <s v="Binders"/>
    <s v="Vinyl Sectional Post Binders"/>
    <n v="90.480000000000018"/>
    <n v="3"/>
    <n v="0.2"/>
    <n v="33.93"/>
  </r>
  <r>
    <n v="5411"/>
    <s v="CA-2014-108854"/>
    <x v="3"/>
    <x v="166"/>
    <d v="2014-12-15T00:00:00"/>
    <s v="Standard Class"/>
    <s v="DM-13345"/>
    <s v="Denise Monton"/>
    <x v="1"/>
    <s v="United States"/>
    <s v="San Francisco"/>
    <s v="California"/>
    <n v="94109"/>
    <x v="1"/>
    <s v="OFF-ST-10001837"/>
    <s v="Office Supplies"/>
    <s v="Storage"/>
    <s v="SAFCO Mobile Desk Side File, Wire Frame"/>
    <n v="42.76"/>
    <n v="1"/>
    <n v="0"/>
    <n v="11.117599999999999"/>
  </r>
  <r>
    <n v="5412"/>
    <s v="CA-2014-166856"/>
    <x v="3"/>
    <x v="65"/>
    <d v="2014-09-23T00:00:00"/>
    <s v="Standard Class"/>
    <s v="TS-21505"/>
    <s v="Tony Sayre"/>
    <x v="0"/>
    <s v="United States"/>
    <s v="Clovis"/>
    <s v="New Mexico"/>
    <n v="88101"/>
    <x v="1"/>
    <s v="OFF-BI-10002012"/>
    <s v="Office Supplies"/>
    <s v="Binders"/>
    <s v="Wilson Jones Easy Flow II Sheet Lifters"/>
    <n v="10.080000000000002"/>
    <n v="7"/>
    <n v="0.2"/>
    <n v="3.5279999999999996"/>
  </r>
  <r>
    <n v="5413"/>
    <s v="CA-2014-166856"/>
    <x v="3"/>
    <x v="65"/>
    <d v="2014-09-23T00:00:00"/>
    <s v="Standard Class"/>
    <s v="TS-21505"/>
    <s v="Tony Sayre"/>
    <x v="0"/>
    <s v="United States"/>
    <s v="Clovis"/>
    <s v="New Mexico"/>
    <n v="88101"/>
    <x v="1"/>
    <s v="TEC-AC-10004992"/>
    <s v="Technology"/>
    <s v="Accessories"/>
    <s v="Kingston Digital DataTraveler 64GB USB 2.0"/>
    <n v="101.34"/>
    <n v="3"/>
    <n v="0"/>
    <n v="8.1071999999999917"/>
  </r>
  <r>
    <n v="5414"/>
    <s v="CA-2013-153157"/>
    <x v="0"/>
    <x v="108"/>
    <d v="2013-09-15T00:00:00"/>
    <s v="First Class"/>
    <s v="TB-21625"/>
    <s v="Trudy Brown"/>
    <x v="0"/>
    <s v="United States"/>
    <s v="Wichita"/>
    <s v="Kansas"/>
    <n v="67212"/>
    <x v="2"/>
    <s v="TEC-PH-10003171"/>
    <s v="Technology"/>
    <s v="Phones"/>
    <s v="Plantronics Encore H101 Dual Earpieces Headset"/>
    <n v="224.75"/>
    <n v="5"/>
    <n v="0"/>
    <n v="62.929999999999993"/>
  </r>
  <r>
    <n v="5415"/>
    <s v="US-2014-125647"/>
    <x v="3"/>
    <x v="397"/>
    <d v="2014-09-29T00:00:00"/>
    <s v="Standard Class"/>
    <s v="LC-16870"/>
    <s v="Lena Cacioppo"/>
    <x v="0"/>
    <s v="United States"/>
    <s v="Chicago"/>
    <s v="Illinois"/>
    <n v="60653"/>
    <x v="2"/>
    <s v="OFF-AP-10000390"/>
    <s v="Office Supplies"/>
    <s v="Appliances"/>
    <s v="Euro Pro Shark Stick Mini Vacuum"/>
    <n v="73.175999999999974"/>
    <n v="6"/>
    <n v="0.8"/>
    <n v="-197.57520000000002"/>
  </r>
  <r>
    <n v="5416"/>
    <s v="US-2014-125647"/>
    <x v="3"/>
    <x v="397"/>
    <d v="2014-09-29T00:00:00"/>
    <s v="Standard Class"/>
    <s v="LC-16870"/>
    <s v="Lena Cacioppo"/>
    <x v="0"/>
    <s v="United States"/>
    <s v="Chicago"/>
    <s v="Illinois"/>
    <n v="60653"/>
    <x v="2"/>
    <s v="OFF-PA-10004888"/>
    <s v="Office Supplies"/>
    <s v="Paper"/>
    <s v="Xerox 217"/>
    <n v="20.736000000000004"/>
    <n v="4"/>
    <n v="0.2"/>
    <n v="7.2576000000000001"/>
  </r>
  <r>
    <n v="5417"/>
    <s v="US-2014-125647"/>
    <x v="3"/>
    <x v="397"/>
    <d v="2014-09-29T00:00:00"/>
    <s v="Standard Class"/>
    <s v="LC-16870"/>
    <s v="Lena Cacioppo"/>
    <x v="0"/>
    <s v="United States"/>
    <s v="Chicago"/>
    <s v="Illinois"/>
    <n v="60653"/>
    <x v="2"/>
    <s v="TEC-PH-10004188"/>
    <s v="Technology"/>
    <s v="Phones"/>
    <s v="OtterBox Commuter Series Case - Samsung Galaxy S4"/>
    <n v="39.984000000000002"/>
    <n v="2"/>
    <n v="0.2"/>
    <n v="-8.9963999999999995"/>
  </r>
  <r>
    <n v="5418"/>
    <s v="CA-2011-132542"/>
    <x v="2"/>
    <x v="191"/>
    <d v="2011-10-08T00:00:00"/>
    <s v="Second Class"/>
    <s v="AM-10360"/>
    <s v="Alice McCarthy"/>
    <x v="1"/>
    <s v="United States"/>
    <s v="Omaha"/>
    <s v="Nebraska"/>
    <n v="68104"/>
    <x v="2"/>
    <s v="OFF-BI-10004099"/>
    <s v="Office Supplies"/>
    <s v="Binders"/>
    <s v="GBC VeloBinder Strips"/>
    <n v="15.36"/>
    <n v="2"/>
    <n v="0"/>
    <n v="7.68"/>
  </r>
  <r>
    <n v="5419"/>
    <s v="CA-2012-110877"/>
    <x v="1"/>
    <x v="924"/>
    <d v="2012-10-26T00:00:00"/>
    <s v="First Class"/>
    <s v="JE-15715"/>
    <s v="Joe Elijah"/>
    <x v="0"/>
    <s v="United States"/>
    <s v="Houston"/>
    <s v="Texas"/>
    <n v="77041"/>
    <x v="2"/>
    <s v="OFF-PA-10004621"/>
    <s v="Office Supplies"/>
    <s v="Paper"/>
    <s v="Xerox 212"/>
    <n v="36.288000000000011"/>
    <n v="7"/>
    <n v="0.2"/>
    <n v="12.700800000000001"/>
  </r>
  <r>
    <n v="5420"/>
    <s v="CA-2012-110877"/>
    <x v="1"/>
    <x v="924"/>
    <d v="2012-10-26T00:00:00"/>
    <s v="First Class"/>
    <s v="JE-15715"/>
    <s v="Joe Elijah"/>
    <x v="0"/>
    <s v="United States"/>
    <s v="Houston"/>
    <s v="Texas"/>
    <n v="77041"/>
    <x v="2"/>
    <s v="TEC-PH-10002103"/>
    <s v="Technology"/>
    <s v="Phones"/>
    <s v="Jabra SPEAK 410"/>
    <n v="150.38399999999999"/>
    <n v="2"/>
    <n v="0.2"/>
    <n v="15.038400000000003"/>
  </r>
  <r>
    <n v="5421"/>
    <s v="US-2013-151827"/>
    <x v="0"/>
    <x v="1044"/>
    <d v="2013-04-03T00:00:00"/>
    <s v="Second Class"/>
    <s v="CS-11950"/>
    <s v="Carlos Soltero"/>
    <x v="0"/>
    <s v="United States"/>
    <s v="Philadelphia"/>
    <s v="Pennsylvania"/>
    <n v="19134"/>
    <x v="3"/>
    <s v="TEC-PH-10002789"/>
    <s v="Technology"/>
    <s v="Phones"/>
    <s v="LG Exalt"/>
    <n v="280.78200000000004"/>
    <n v="3"/>
    <n v="0.4"/>
    <n v="-60.836100000000016"/>
  </r>
  <r>
    <n v="5422"/>
    <s v="US-2013-151827"/>
    <x v="0"/>
    <x v="1044"/>
    <d v="2013-04-03T00:00:00"/>
    <s v="Second Class"/>
    <s v="CS-11950"/>
    <s v="Carlos Soltero"/>
    <x v="0"/>
    <s v="United States"/>
    <s v="Philadelphia"/>
    <s v="Pennsylvania"/>
    <n v="19134"/>
    <x v="3"/>
    <s v="TEC-AC-10003289"/>
    <s v="Technology"/>
    <s v="Accessories"/>
    <s v="Anker Ultra-Slim Mini Bluetooth 3.0 Wireless Keyboard"/>
    <n v="31.983999999999998"/>
    <n v="2"/>
    <n v="0.2"/>
    <n v="1.1993999999999998"/>
  </r>
  <r>
    <n v="5423"/>
    <s v="US-2013-163258"/>
    <x v="0"/>
    <x v="723"/>
    <d v="2014-01-03T00:00:00"/>
    <s v="Standard Class"/>
    <s v="PF-19225"/>
    <s v="Phillip Flathmann"/>
    <x v="0"/>
    <s v="United States"/>
    <s v="Los Angeles"/>
    <s v="California"/>
    <n v="90045"/>
    <x v="1"/>
    <s v="OFF-BI-10000138"/>
    <s v="Office Supplies"/>
    <s v="Binders"/>
    <s v="Acco Translucent Poly Ring Binders"/>
    <n v="11.231999999999999"/>
    <n v="3"/>
    <n v="0.2"/>
    <n v="3.9312000000000005"/>
  </r>
  <r>
    <n v="5424"/>
    <s v="CA-2014-103009"/>
    <x v="3"/>
    <x v="132"/>
    <d v="2014-11-06T00:00:00"/>
    <s v="Second Class"/>
    <s v="PJ-18835"/>
    <s v="Patrick Jones"/>
    <x v="1"/>
    <s v="United States"/>
    <s v="Richmond"/>
    <s v="Kentucky"/>
    <n v="40475"/>
    <x v="0"/>
    <s v="OFF-PA-10001215"/>
    <s v="Office Supplies"/>
    <s v="Paper"/>
    <s v="Xerox 1963"/>
    <n v="26.400000000000002"/>
    <n v="5"/>
    <n v="0"/>
    <n v="11.879999999999999"/>
  </r>
  <r>
    <n v="5425"/>
    <s v="US-2014-120649"/>
    <x v="3"/>
    <x v="176"/>
    <d v="2014-01-27T00:00:00"/>
    <s v="Standard Class"/>
    <s v="JF-15490"/>
    <s v="Jeremy Farry"/>
    <x v="0"/>
    <s v="United States"/>
    <s v="Waterbury"/>
    <s v="Connecticut"/>
    <n v="6708"/>
    <x v="3"/>
    <s v="OFF-AR-10001545"/>
    <s v="Office Supplies"/>
    <s v="Art"/>
    <s v="Newell 326"/>
    <n v="3.52"/>
    <n v="2"/>
    <n v="0"/>
    <n v="1.0207999999999999"/>
  </r>
  <r>
    <n v="5426"/>
    <s v="CA-2013-153598"/>
    <x v="0"/>
    <x v="275"/>
    <d v="2013-12-07T00:00:00"/>
    <s v="First Class"/>
    <s v="NM-18520"/>
    <s v="Neoma Murray"/>
    <x v="0"/>
    <s v="United States"/>
    <s v="Los Angeles"/>
    <s v="California"/>
    <n v="90045"/>
    <x v="1"/>
    <s v="TEC-AC-10003870"/>
    <s v="Technology"/>
    <s v="Accessories"/>
    <s v="Logitech Z-906 Speaker sys - home theater - 5.1-CH"/>
    <n v="1649.95"/>
    <n v="5"/>
    <n v="0"/>
    <n v="659.98"/>
  </r>
  <r>
    <n v="5427"/>
    <s v="CA-2013-153598"/>
    <x v="0"/>
    <x v="275"/>
    <d v="2013-12-07T00:00:00"/>
    <s v="First Class"/>
    <s v="NM-18520"/>
    <s v="Neoma Murray"/>
    <x v="0"/>
    <s v="United States"/>
    <s v="Los Angeles"/>
    <s v="California"/>
    <n v="90045"/>
    <x v="1"/>
    <s v="FUR-FU-10001085"/>
    <s v="Furniture"/>
    <s v="Furnishings"/>
    <s v="3M Polarizing Light Filter Sleeves"/>
    <n v="111.89999999999999"/>
    <n v="6"/>
    <n v="0"/>
    <n v="51.47399999999999"/>
  </r>
  <r>
    <n v="5428"/>
    <s v="US-2013-108497"/>
    <x v="0"/>
    <x v="403"/>
    <d v="2013-06-15T00:00:00"/>
    <s v="Same Day"/>
    <s v="MH-17290"/>
    <s v="Marc Harrigan"/>
    <x v="2"/>
    <s v="United States"/>
    <s v="Los Angeles"/>
    <s v="California"/>
    <n v="90036"/>
    <x v="1"/>
    <s v="FUR-BO-10004218"/>
    <s v="Furniture"/>
    <s v="Bookcases"/>
    <s v="Bush Heritage Pine Collection 5-Shelf Bookcase, Albany Pine Finish, *Special Order"/>
    <n v="599.16499999999996"/>
    <n v="5"/>
    <n v="0.15"/>
    <n v="35.245000000000005"/>
  </r>
  <r>
    <n v="5429"/>
    <s v="CA-2013-113096"/>
    <x v="0"/>
    <x v="476"/>
    <d v="2013-09-05T00:00:00"/>
    <s v="First Class"/>
    <s v="SZ-20035"/>
    <s v="Sam Zeldin"/>
    <x v="2"/>
    <s v="United States"/>
    <s v="San Francisco"/>
    <s v="California"/>
    <n v="94122"/>
    <x v="1"/>
    <s v="OFF-ST-10003455"/>
    <s v="Office Supplies"/>
    <s v="Storage"/>
    <s v="Tenex File Box, Personal Filing Tote with Lid, Black"/>
    <n v="46.53"/>
    <n v="3"/>
    <n v="0"/>
    <n v="12.097800000000001"/>
  </r>
  <r>
    <n v="5430"/>
    <s v="CA-2011-136861"/>
    <x v="2"/>
    <x v="742"/>
    <d v="2011-09-07T00:00:00"/>
    <s v="First Class"/>
    <s v="PR-18880"/>
    <s v="Patrick Ryan"/>
    <x v="0"/>
    <s v="United States"/>
    <s v="Saint Petersburg"/>
    <s v="Florida"/>
    <n v="33710"/>
    <x v="0"/>
    <s v="FUR-FU-10001967"/>
    <s v="Furniture"/>
    <s v="Furnishings"/>
    <s v="Telescoping Adjustable Floor Lamp"/>
    <n v="31.983999999999998"/>
    <n v="2"/>
    <n v="0.2"/>
    <n v="1.9989999999999979"/>
  </r>
  <r>
    <n v="5431"/>
    <s v="CA-2014-117422"/>
    <x v="3"/>
    <x v="208"/>
    <d v="2014-10-26T00:00:00"/>
    <s v="Standard Class"/>
    <s v="FC-14245"/>
    <s v="Frank Carlisle"/>
    <x v="2"/>
    <s v="United States"/>
    <s v="Lakewood"/>
    <s v="Ohio"/>
    <n v="44107"/>
    <x v="3"/>
    <s v="OFF-AP-10000938"/>
    <s v="Office Supplies"/>
    <s v="Appliances"/>
    <s v="Avanti 1.7 Cu. Ft. Refrigerator"/>
    <n v="161.56800000000001"/>
    <n v="2"/>
    <n v="0.2"/>
    <n v="16.156799999999997"/>
  </r>
  <r>
    <n v="5432"/>
    <s v="CA-2014-117422"/>
    <x v="3"/>
    <x v="208"/>
    <d v="2014-10-26T00:00:00"/>
    <s v="Standard Class"/>
    <s v="FC-14245"/>
    <s v="Frank Carlisle"/>
    <x v="2"/>
    <s v="United States"/>
    <s v="Lakewood"/>
    <s v="Ohio"/>
    <n v="44107"/>
    <x v="3"/>
    <s v="OFF-PA-10002195"/>
    <s v="Office Supplies"/>
    <s v="Paper"/>
    <s v="RSVP Cards &amp; Envelopes, Blank White, 8-1/2&quot; X 11&quot;, 24 Cards/25 Envelopes/Set"/>
    <n v="4.0640000000000001"/>
    <n v="1"/>
    <n v="0.2"/>
    <n v="1.3715999999999999"/>
  </r>
  <r>
    <n v="5433"/>
    <s v="CA-2014-117422"/>
    <x v="3"/>
    <x v="208"/>
    <d v="2014-10-26T00:00:00"/>
    <s v="Standard Class"/>
    <s v="FC-14245"/>
    <s v="Frank Carlisle"/>
    <x v="2"/>
    <s v="United States"/>
    <s v="Lakewood"/>
    <s v="Ohio"/>
    <n v="44107"/>
    <x v="3"/>
    <s v="OFF-BI-10002799"/>
    <s v="Office Supplies"/>
    <s v="Binders"/>
    <s v="SlimView Poly Binder, 3/8&quot;"/>
    <n v="6.2160000000000002"/>
    <n v="4"/>
    <n v="0.7"/>
    <n v="-4.9727999999999994"/>
  </r>
  <r>
    <n v="5434"/>
    <s v="CA-2014-129707"/>
    <x v="3"/>
    <x v="1016"/>
    <d v="2014-04-30T00:00:00"/>
    <s v="Standard Class"/>
    <s v="LH-16750"/>
    <s v="Larry Hughes"/>
    <x v="0"/>
    <s v="United States"/>
    <s v="Chandler"/>
    <s v="Arizona"/>
    <n v="85224"/>
    <x v="1"/>
    <s v="OFF-AR-10000246"/>
    <s v="Office Supplies"/>
    <s v="Art"/>
    <s v="Newell 318"/>
    <n v="8.895999999999999"/>
    <n v="4"/>
    <n v="0.2"/>
    <n v="0.66719999999999979"/>
  </r>
  <r>
    <n v="5435"/>
    <s v="CA-2012-160171"/>
    <x v="1"/>
    <x v="324"/>
    <d v="2012-10-24T00:00:00"/>
    <s v="Standard Class"/>
    <s v="RM-19675"/>
    <s v="Robert Marley"/>
    <x v="2"/>
    <s v="United States"/>
    <s v="Los Angeles"/>
    <s v="California"/>
    <n v="90008"/>
    <x v="1"/>
    <s v="OFF-AP-10000275"/>
    <s v="Office Supplies"/>
    <s v="Appliances"/>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s v="California"/>
    <n v="90008"/>
    <x v="1"/>
    <s v="TEC-AC-10000892"/>
    <s v="Technology"/>
    <s v="Accessories"/>
    <s v="NETGEAR N750 Dual Band Wi-Fi Gigabit Router"/>
    <n v="270"/>
    <n v="3"/>
    <n v="0"/>
    <n v="97.199999999999989"/>
  </r>
  <r>
    <n v="5437"/>
    <s v="CA-2011-103317"/>
    <x v="2"/>
    <x v="260"/>
    <d v="2011-07-08T00:00:00"/>
    <s v="First Class"/>
    <s v="DM-13525"/>
    <s v="Don Miller"/>
    <x v="1"/>
    <s v="United States"/>
    <s v="Palm Coast"/>
    <s v="Florida"/>
    <n v="32137"/>
    <x v="0"/>
    <s v="FUR-FU-10001591"/>
    <s v="Furniture"/>
    <s v="Furnishings"/>
    <s v="Advantus Panel Wall Certificate Holder - 8.5x11"/>
    <n v="19.52"/>
    <n v="2"/>
    <n v="0.2"/>
    <n v="5.3680000000000012"/>
  </r>
  <r>
    <n v="5438"/>
    <s v="CA-2011-103317"/>
    <x v="2"/>
    <x v="260"/>
    <d v="2011-07-08T00:00:00"/>
    <s v="First Class"/>
    <s v="DM-13525"/>
    <s v="Don Miller"/>
    <x v="1"/>
    <s v="United States"/>
    <s v="Palm Coast"/>
    <s v="Florida"/>
    <n v="32137"/>
    <x v="0"/>
    <s v="OFF-BI-10001787"/>
    <s v="Office Supplies"/>
    <s v="Binders"/>
    <s v="Wilson Jones Four-Pocket Poly Binders"/>
    <n v="9.8100000000000023"/>
    <n v="5"/>
    <n v="0.7"/>
    <n v="-6.8669999999999973"/>
  </r>
  <r>
    <n v="5439"/>
    <s v="CA-2011-103317"/>
    <x v="2"/>
    <x v="260"/>
    <d v="2011-07-08T00:00:00"/>
    <s v="First Class"/>
    <s v="DM-13525"/>
    <s v="Don Miller"/>
    <x v="1"/>
    <s v="United States"/>
    <s v="Palm Coast"/>
    <s v="Florida"/>
    <n v="32137"/>
    <x v="0"/>
    <s v="FUR-FU-10003192"/>
    <s v="Furniture"/>
    <s v="Furnishings"/>
    <s v="Luxo Adjustable Task Clamp Lamp"/>
    <n v="213.21600000000001"/>
    <n v="3"/>
    <n v="0.2"/>
    <n v="15.991199999999992"/>
  </r>
  <r>
    <n v="5440"/>
    <s v="CA-2013-167115"/>
    <x v="0"/>
    <x v="958"/>
    <d v="2013-04-10T00:00:00"/>
    <s v="Standard Class"/>
    <s v="EH-14185"/>
    <s v="Evan Henry"/>
    <x v="0"/>
    <s v="United States"/>
    <s v="New York City"/>
    <s v="New York"/>
    <n v="10035"/>
    <x v="3"/>
    <s v="OFF-BI-10004600"/>
    <s v="Office Supplies"/>
    <s v="Binders"/>
    <s v="Ibico Ibimaster 300 Manual Binding System"/>
    <n v="588.78399999999999"/>
    <n v="2"/>
    <n v="0.2"/>
    <n v="183.99499999999998"/>
  </r>
  <r>
    <n v="5441"/>
    <s v="US-2014-153633"/>
    <x v="3"/>
    <x v="38"/>
    <d v="2014-11-19T00:00:00"/>
    <s v="Second Class"/>
    <s v="TC-21295"/>
    <s v="Toby Carlisle"/>
    <x v="0"/>
    <s v="United States"/>
    <s v="Jupiter"/>
    <s v="Florida"/>
    <n v="33458"/>
    <x v="0"/>
    <s v="OFF-AR-10002335"/>
    <s v="Office Supplies"/>
    <s v="Art"/>
    <s v="DIXON Oriole Pencils"/>
    <n v="2.0640000000000001"/>
    <n v="1"/>
    <n v="0.2"/>
    <n v="0.15480000000000005"/>
  </r>
  <r>
    <n v="5442"/>
    <s v="CA-2014-155929"/>
    <x v="3"/>
    <x v="428"/>
    <d v="2014-09-14T00:00:00"/>
    <s v="Standard Class"/>
    <s v="AI-10855"/>
    <s v="Arianne Irving"/>
    <x v="0"/>
    <s v="United States"/>
    <s v="Glendale"/>
    <s v="Arizona"/>
    <n v="85301"/>
    <x v="1"/>
    <s v="OFF-PA-10000859"/>
    <s v="Office Supplies"/>
    <s v="Paper"/>
    <s v="Unpadded Memo Slips"/>
    <n v="6.3680000000000003"/>
    <n v="2"/>
    <n v="0.2"/>
    <n v="2.3879999999999999"/>
  </r>
  <r>
    <n v="5443"/>
    <s v="CA-2012-148712"/>
    <x v="1"/>
    <x v="786"/>
    <d v="2012-04-23T00:00:00"/>
    <s v="Standard Class"/>
    <s v="JM-15535"/>
    <s v="Jessica Myrick"/>
    <x v="0"/>
    <s v="United States"/>
    <s v="New York City"/>
    <s v="New York"/>
    <n v="10035"/>
    <x v="3"/>
    <s v="TEC-AC-10003198"/>
    <s v="Technology"/>
    <s v="Accessories"/>
    <s v="Enermax Acrylux Wireless Keyboard"/>
    <n v="99.6"/>
    <n v="1"/>
    <n v="0"/>
    <n v="36.851999999999997"/>
  </r>
  <r>
    <n v="5444"/>
    <s v="CA-2012-148712"/>
    <x v="1"/>
    <x v="786"/>
    <d v="2012-04-23T00:00:00"/>
    <s v="Standard Class"/>
    <s v="JM-15535"/>
    <s v="Jessica Myrick"/>
    <x v="0"/>
    <s v="United States"/>
    <s v="New York City"/>
    <s v="New York"/>
    <n v="10035"/>
    <x v="3"/>
    <s v="OFF-BI-10001900"/>
    <s v="Office Supplies"/>
    <s v="Binders"/>
    <s v="DXL Angle-View Binders with Locking Rings, Black"/>
    <n v="62.296000000000006"/>
    <n v="13"/>
    <n v="0.2"/>
    <n v="21.024899999999999"/>
  </r>
  <r>
    <n v="5445"/>
    <s v="CA-2012-148712"/>
    <x v="1"/>
    <x v="786"/>
    <d v="2012-04-23T00:00:00"/>
    <s v="Standard Class"/>
    <s v="JM-15535"/>
    <s v="Jessica Myrick"/>
    <x v="0"/>
    <s v="United States"/>
    <s v="New York City"/>
    <s v="New York"/>
    <n v="10035"/>
    <x v="3"/>
    <s v="OFF-AR-10000614"/>
    <s v="Office Supplies"/>
    <s v="Art"/>
    <s v="Barrel Sharpener"/>
    <n v="10.709999999999999"/>
    <n v="3"/>
    <n v="0"/>
    <n v="2.7845999999999997"/>
  </r>
  <r>
    <n v="5446"/>
    <s v="CA-2013-128307"/>
    <x v="0"/>
    <x v="197"/>
    <d v="2013-07-30T00:00:00"/>
    <s v="Standard Class"/>
    <s v="BE-11335"/>
    <s v="Bill Eplett"/>
    <x v="2"/>
    <s v="United States"/>
    <s v="Houston"/>
    <s v="Texas"/>
    <n v="77041"/>
    <x v="2"/>
    <s v="OFF-EN-10003040"/>
    <s v="Office Supplies"/>
    <s v="Envelopes"/>
    <s v="Quality Park Security Envelopes"/>
    <n v="20.936000000000003"/>
    <n v="1"/>
    <n v="0.2"/>
    <n v="7.0659000000000001"/>
  </r>
  <r>
    <n v="5447"/>
    <s v="US-2013-127425"/>
    <x v="0"/>
    <x v="370"/>
    <d v="2013-09-01T00:00:00"/>
    <s v="Standard Class"/>
    <s v="DR-12880"/>
    <s v="Dan Reichenbach"/>
    <x v="1"/>
    <s v="United States"/>
    <s v="New York City"/>
    <s v="New York"/>
    <n v="10035"/>
    <x v="3"/>
    <s v="TEC-PH-10003442"/>
    <s v="Technology"/>
    <s v="Phones"/>
    <s v="Samsung Replacement EH64AVFWE Premium Headset"/>
    <n v="33"/>
    <n v="6"/>
    <n v="0"/>
    <n v="8.25"/>
  </r>
  <r>
    <n v="5448"/>
    <s v="US-2013-127425"/>
    <x v="0"/>
    <x v="370"/>
    <d v="2013-09-01T00:00:00"/>
    <s v="Standard Class"/>
    <s v="DR-12880"/>
    <s v="Dan Reichenbach"/>
    <x v="1"/>
    <s v="United States"/>
    <s v="New York City"/>
    <s v="New York"/>
    <n v="10035"/>
    <x v="3"/>
    <s v="TEC-AC-10002800"/>
    <s v="Technology"/>
    <s v="Accessories"/>
    <s v="Plantronics Audio 478 Stereo USB Headset"/>
    <n v="249.95000000000002"/>
    <n v="5"/>
    <n v="0"/>
    <n v="87.482499999999987"/>
  </r>
  <r>
    <n v="5449"/>
    <s v="US-2011-119081"/>
    <x v="2"/>
    <x v="171"/>
    <d v="2011-09-19T00:00:00"/>
    <s v="Standard Class"/>
    <s v="TA-21385"/>
    <s v="Tom Ashbrook"/>
    <x v="2"/>
    <s v="United States"/>
    <s v="Olathe"/>
    <s v="Kansas"/>
    <n v="66062"/>
    <x v="2"/>
    <s v="OFF-SU-10000157"/>
    <s v="Office Supplies"/>
    <s v="Supplies"/>
    <s v="Compact Automatic Electric Letter Opener"/>
    <n v="357.93"/>
    <n v="3"/>
    <n v="0"/>
    <n v="7.158600000000007"/>
  </r>
  <r>
    <n v="5450"/>
    <s v="US-2011-119081"/>
    <x v="2"/>
    <x v="171"/>
    <d v="2011-09-19T00:00:00"/>
    <s v="Standard Class"/>
    <s v="TA-21385"/>
    <s v="Tom Ashbrook"/>
    <x v="2"/>
    <s v="United States"/>
    <s v="Olathe"/>
    <s v="Kansas"/>
    <n v="66062"/>
    <x v="2"/>
    <s v="TEC-AC-10001542"/>
    <s v="Technology"/>
    <s v="Accessories"/>
    <s v="SanDisk Cruzer 16 GB USB Flash Drive"/>
    <n v="57.400000000000006"/>
    <n v="5"/>
    <n v="0"/>
    <n v="10.905999999999993"/>
  </r>
  <r>
    <n v="5451"/>
    <s v="US-2011-119081"/>
    <x v="2"/>
    <x v="171"/>
    <d v="2011-09-19T00:00:00"/>
    <s v="Standard Class"/>
    <s v="TA-21385"/>
    <s v="Tom Ashbrook"/>
    <x v="2"/>
    <s v="United States"/>
    <s v="Olathe"/>
    <s v="Kansas"/>
    <n v="66062"/>
    <x v="2"/>
    <s v="OFF-BI-10004519"/>
    <s v="Office Supplies"/>
    <s v="Binders"/>
    <s v="GBC DocuBind P100 Manual Binding Machine"/>
    <n v="331.96"/>
    <n v="2"/>
    <n v="0"/>
    <n v="149.38199999999998"/>
  </r>
  <r>
    <n v="5452"/>
    <s v="US-2011-119081"/>
    <x v="2"/>
    <x v="171"/>
    <d v="2011-09-19T00:00:00"/>
    <s v="Standard Class"/>
    <s v="TA-21385"/>
    <s v="Tom Ashbrook"/>
    <x v="2"/>
    <s v="United States"/>
    <s v="Olathe"/>
    <s v="Kansas"/>
    <n v="66062"/>
    <x v="2"/>
    <s v="FUR-FU-10003464"/>
    <s v="Furniture"/>
    <s v="Furnishings"/>
    <s v="Seth Thomas 8 1/2&quot; Cubicle Clock"/>
    <n v="40.56"/>
    <n v="2"/>
    <n v="0"/>
    <n v="12.979199999999999"/>
  </r>
  <r>
    <n v="5453"/>
    <s v="CA-2013-140613"/>
    <x v="0"/>
    <x v="405"/>
    <d v="2013-07-30T00:00:00"/>
    <s v="Standard Class"/>
    <s v="KN-16705"/>
    <s v="Kristina Nunn"/>
    <x v="2"/>
    <s v="United States"/>
    <s v="Sparks"/>
    <s v="Nevada"/>
    <n v="89431"/>
    <x v="1"/>
    <s v="OFF-SU-10004261"/>
    <s v="Office Supplies"/>
    <s v="Supplies"/>
    <s v="Fiskars 8&quot; Scissors, 2/Pack"/>
    <n v="86.199999999999989"/>
    <n v="5"/>
    <n v="0"/>
    <n v="24.997999999999987"/>
  </r>
  <r>
    <n v="5454"/>
    <s v="US-2014-108700"/>
    <x v="3"/>
    <x v="240"/>
    <d v="2014-05-24T00:00:00"/>
    <s v="Standard Class"/>
    <s v="PJ-18835"/>
    <s v="Patrick Jones"/>
    <x v="1"/>
    <s v="United States"/>
    <s v="Rockford"/>
    <s v="Illinois"/>
    <n v="61107"/>
    <x v="2"/>
    <s v="OFF-PA-10004733"/>
    <s v="Office Supplies"/>
    <s v="Paper"/>
    <s v="Things To Do Today Spiral Book"/>
    <n v="38.016000000000005"/>
    <n v="6"/>
    <n v="0.2"/>
    <n v="13.780799999999996"/>
  </r>
  <r>
    <n v="5455"/>
    <s v="CA-2014-160962"/>
    <x v="3"/>
    <x v="1045"/>
    <d v="2014-05-03T00:00:00"/>
    <s v="Standard Class"/>
    <s v="MC-17605"/>
    <s v="Matt Connell"/>
    <x v="1"/>
    <s v="United States"/>
    <s v="Philadelphia"/>
    <s v="Pennsylvania"/>
    <n v="19143"/>
    <x v="3"/>
    <s v="OFF-ST-10001325"/>
    <s v="Office Supplies"/>
    <s v="Storage"/>
    <s v="Sterilite Officeware Hinged File Box"/>
    <n v="8.3840000000000003"/>
    <n v="1"/>
    <n v="0.2"/>
    <n v="0.73360000000000003"/>
  </r>
  <r>
    <n v="5456"/>
    <s v="CA-2014-160962"/>
    <x v="3"/>
    <x v="1045"/>
    <d v="2014-05-03T00:00:00"/>
    <s v="Standard Class"/>
    <s v="MC-17605"/>
    <s v="Matt Connell"/>
    <x v="1"/>
    <s v="United States"/>
    <s v="Philadelphia"/>
    <s v="Pennsylvania"/>
    <n v="19143"/>
    <x v="3"/>
    <s v="OFF-AR-10003056"/>
    <s v="Office Supplies"/>
    <s v="Art"/>
    <s v="Newell 341"/>
    <n v="6.8480000000000008"/>
    <n v="2"/>
    <n v="0.2"/>
    <n v="0.77039999999999909"/>
  </r>
  <r>
    <n v="5457"/>
    <s v="CA-2014-130631"/>
    <x v="3"/>
    <x v="614"/>
    <d v="2015-01-03T00:00:00"/>
    <s v="Standard Class"/>
    <s v="BS-11755"/>
    <s v="Bruce Stewart"/>
    <x v="0"/>
    <s v="United States"/>
    <s v="Edmonds"/>
    <s v="Washington"/>
    <n v="98026"/>
    <x v="1"/>
    <s v="OFF-FA-10000089"/>
    <s v="Office Supplies"/>
    <s v="Fasteners"/>
    <s v="Acco Glide Clips"/>
    <n v="19.600000000000001"/>
    <n v="5"/>
    <n v="0"/>
    <n v="9.6039999999999992"/>
  </r>
  <r>
    <n v="5458"/>
    <s v="CA-2014-130631"/>
    <x v="3"/>
    <x v="614"/>
    <d v="2015-01-03T00:00:00"/>
    <s v="Standard Class"/>
    <s v="BS-11755"/>
    <s v="Bruce Stewart"/>
    <x v="0"/>
    <s v="United States"/>
    <s v="Edmonds"/>
    <s v="Washington"/>
    <n v="98026"/>
    <x v="1"/>
    <s v="FUR-FU-10004093"/>
    <s v="Furniture"/>
    <s v="Furnishings"/>
    <s v="Hand-Finished Solid Wood Document Frame"/>
    <n v="68.459999999999994"/>
    <n v="2"/>
    <n v="0"/>
    <n v="20.537999999999997"/>
  </r>
  <r>
    <n v="5459"/>
    <s v="CA-2014-116680"/>
    <x v="3"/>
    <x v="507"/>
    <d v="2014-09-07T00:00:00"/>
    <s v="Second Class"/>
    <s v="PK-19075"/>
    <s v="Pete Kriz"/>
    <x v="0"/>
    <s v="United States"/>
    <s v="San Francisco"/>
    <s v="California"/>
    <n v="94122"/>
    <x v="1"/>
    <s v="OFF-BI-10004022"/>
    <s v="Office Supplies"/>
    <s v="Binders"/>
    <s v="Acco Suede Grain Vinyl Round Ring Binder"/>
    <n v="13.343999999999998"/>
    <n v="6"/>
    <n v="0.2"/>
    <n v="4.3367999999999993"/>
  </r>
  <r>
    <n v="5460"/>
    <s v="CA-2014-116680"/>
    <x v="3"/>
    <x v="507"/>
    <d v="2014-09-07T00:00:00"/>
    <s v="Second Class"/>
    <s v="PK-19075"/>
    <s v="Pete Kriz"/>
    <x v="0"/>
    <s v="United States"/>
    <s v="San Francisco"/>
    <s v="California"/>
    <n v="94122"/>
    <x v="1"/>
    <s v="FUR-TA-10001771"/>
    <s v="Furniture"/>
    <s v="Tables"/>
    <s v="Bush Cubix Conference Tables, Fully Assembled"/>
    <n v="1478.2719999999999"/>
    <n v="8"/>
    <n v="0.2"/>
    <n v="92.392000000000053"/>
  </r>
  <r>
    <n v="5461"/>
    <s v="US-2011-107405"/>
    <x v="2"/>
    <x v="90"/>
    <d v="2011-03-25T00:00:00"/>
    <s v="Standard Class"/>
    <s v="TS-21205"/>
    <s v="Thomas Seio"/>
    <x v="1"/>
    <s v="United States"/>
    <s v="Asheville"/>
    <s v="North Carolina"/>
    <n v="28806"/>
    <x v="0"/>
    <s v="OFF-ST-10002301"/>
    <s v="Office Supplies"/>
    <s v="Storage"/>
    <s v="Tennsco Commercial Shelving"/>
    <n v="16.272000000000002"/>
    <n v="1"/>
    <n v="0.2"/>
    <n v="-3.864600000000002"/>
  </r>
  <r>
    <n v="5462"/>
    <s v="CA-2014-101574"/>
    <x v="3"/>
    <x v="394"/>
    <d v="2014-10-05T00:00:00"/>
    <s v="Standard Class"/>
    <s v="BD-11725"/>
    <s v="Bruce Degenhardt"/>
    <x v="0"/>
    <s v="United States"/>
    <s v="Los Angeles"/>
    <s v="California"/>
    <n v="90032"/>
    <x v="1"/>
    <s v="FUR-FU-10001706"/>
    <s v="Furniture"/>
    <s v="Furnishings"/>
    <s v="Longer-Life Soft White Bulbs"/>
    <n v="9.24"/>
    <n v="3"/>
    <n v="0"/>
    <n v="4.4352"/>
  </r>
  <r>
    <n v="5463"/>
    <s v="CA-2011-146591"/>
    <x v="2"/>
    <x v="1046"/>
    <d v="2011-01-21T00:00:00"/>
    <s v="First Class"/>
    <s v="TS-21340"/>
    <s v="Toby Swindell"/>
    <x v="0"/>
    <s v="United States"/>
    <s v="Scottsdale"/>
    <s v="Arizona"/>
    <n v="85254"/>
    <x v="1"/>
    <s v="OFF-BI-10003676"/>
    <s v="Office Supplies"/>
    <s v="Binders"/>
    <s v="GBC Standard Recycled Report Covers, Clear Plastic Sheets"/>
    <n v="32.340000000000003"/>
    <n v="10"/>
    <n v="0.7"/>
    <n v="-23.716000000000001"/>
  </r>
  <r>
    <n v="5464"/>
    <s v="CA-2011-146591"/>
    <x v="2"/>
    <x v="1046"/>
    <d v="2011-01-21T00:00:00"/>
    <s v="First Class"/>
    <s v="TS-21340"/>
    <s v="Toby Swindell"/>
    <x v="0"/>
    <s v="United States"/>
    <s v="Scottsdale"/>
    <s v="Arizona"/>
    <n v="85254"/>
    <x v="1"/>
    <s v="OFF-PA-10000659"/>
    <s v="Office Supplies"/>
    <s v="Paper"/>
    <s v="TOPS Carbonless Receipt Book, Four 2-3/4 x 7-1/4 Money Receipts per Page"/>
    <n v="56.064"/>
    <n v="4"/>
    <n v="0.2"/>
    <n v="19.622399999999999"/>
  </r>
  <r>
    <n v="5465"/>
    <s v="CA-2011-146591"/>
    <x v="2"/>
    <x v="1046"/>
    <d v="2011-01-21T00:00:00"/>
    <s v="First Class"/>
    <s v="TS-21340"/>
    <s v="Toby Swindell"/>
    <x v="0"/>
    <s v="United States"/>
    <s v="Scottsdale"/>
    <s v="Arizona"/>
    <n v="85254"/>
    <x v="1"/>
    <s v="OFF-EN-10002504"/>
    <s v="Office Supplies"/>
    <s v="Envelopes"/>
    <s v="Tyvek  Top-Opening Peel &amp; Seel Envelopes, Plain White"/>
    <n v="108.72"/>
    <n v="5"/>
    <n v="0.2"/>
    <n v="36.692999999999998"/>
  </r>
  <r>
    <n v="5466"/>
    <s v="CA-2011-146591"/>
    <x v="2"/>
    <x v="1046"/>
    <d v="2011-01-21T00:00:00"/>
    <s v="First Class"/>
    <s v="TS-21340"/>
    <s v="Toby Swindell"/>
    <x v="0"/>
    <s v="United States"/>
    <s v="Scottsdale"/>
    <s v="Arizona"/>
    <n v="85254"/>
    <x v="1"/>
    <s v="FUR-BO-10001972"/>
    <s v="Furniture"/>
    <s v="Bookcases"/>
    <s v="O'Sullivan 4-Shelf Bookcase in Odessa Pine"/>
    <n v="181.47000000000003"/>
    <n v="5"/>
    <n v="0.7"/>
    <n v="-320.59699999999998"/>
  </r>
  <r>
    <n v="5467"/>
    <s v="CA-2011-107706"/>
    <x v="2"/>
    <x v="1047"/>
    <d v="2011-02-20T00:00:00"/>
    <s v="Second Class"/>
    <s v="ST-20530"/>
    <s v="Shui Tom"/>
    <x v="0"/>
    <s v="United States"/>
    <s v="Houston"/>
    <s v="Texas"/>
    <n v="77095"/>
    <x v="2"/>
    <s v="OFF-PA-10000466"/>
    <s v="Office Supplies"/>
    <s v="Paper"/>
    <s v="Memo Book, 100 Message Capacity, 5 3/8” x 11”"/>
    <n v="16.176000000000002"/>
    <n v="3"/>
    <n v="0.2"/>
    <n v="6.0659999999999989"/>
  </r>
  <r>
    <n v="5468"/>
    <s v="CA-2013-122448"/>
    <x v="0"/>
    <x v="632"/>
    <d v="2013-06-15T00:00:00"/>
    <s v="Standard Class"/>
    <s v="DB-13210"/>
    <s v="Dean Braden"/>
    <x v="0"/>
    <s v="United States"/>
    <s v="San Francisco"/>
    <s v="California"/>
    <n v="94109"/>
    <x v="1"/>
    <s v="FUR-CH-10002774"/>
    <s v="Furniture"/>
    <s v="Chairs"/>
    <s v="Global Deluxe Stacking Chair, Gray"/>
    <n v="122.352"/>
    <n v="3"/>
    <n v="0.2"/>
    <n v="13.764599999999994"/>
  </r>
  <r>
    <n v="5469"/>
    <s v="CA-2011-132451"/>
    <x v="2"/>
    <x v="467"/>
    <d v="2011-09-27T00:00:00"/>
    <s v="First Class"/>
    <s v="KF-16285"/>
    <s v="Karen Ferguson"/>
    <x v="2"/>
    <s v="United States"/>
    <s v="San Diego"/>
    <s v="California"/>
    <n v="92105"/>
    <x v="1"/>
    <s v="FUR-CH-10000454"/>
    <s v="Furniture"/>
    <s v="Chairs"/>
    <s v="Hon Deluxe Fabric Upholstered Stacking Chairs, Rounded Back"/>
    <n v="585.55200000000002"/>
    <n v="3"/>
    <n v="0.2"/>
    <n v="73.19399999999996"/>
  </r>
  <r>
    <n v="5470"/>
    <s v="CA-2011-132451"/>
    <x v="2"/>
    <x v="467"/>
    <d v="2011-09-27T00:00:00"/>
    <s v="First Class"/>
    <s v="KF-16285"/>
    <s v="Karen Ferguson"/>
    <x v="2"/>
    <s v="United States"/>
    <s v="San Diego"/>
    <s v="California"/>
    <n v="92105"/>
    <x v="1"/>
    <s v="OFF-PA-10004888"/>
    <s v="Office Supplies"/>
    <s v="Paper"/>
    <s v="Xerox 217"/>
    <n v="19.440000000000001"/>
    <n v="3"/>
    <n v="0"/>
    <n v="9.3312000000000008"/>
  </r>
  <r>
    <n v="5471"/>
    <s v="CA-2013-158547"/>
    <x v="0"/>
    <x v="198"/>
    <d v="2013-06-05T00:00:00"/>
    <s v="Standard Class"/>
    <s v="JM-16195"/>
    <s v="Justin MacKendrick"/>
    <x v="0"/>
    <s v="United States"/>
    <s v="Hamilton"/>
    <s v="Ohio"/>
    <n v="45011"/>
    <x v="3"/>
    <s v="OFF-AP-10003842"/>
    <s v="Office Supplies"/>
    <s v="Appliances"/>
    <s v="Euro-Pro Shark Turbo Vacuum"/>
    <n v="123.92000000000002"/>
    <n v="5"/>
    <n v="0.2"/>
    <n v="9.2939999999999969"/>
  </r>
  <r>
    <n v="5472"/>
    <s v="CA-2014-116946"/>
    <x v="3"/>
    <x v="484"/>
    <d v="2014-12-24T00:00:00"/>
    <s v="Standard Class"/>
    <s v="TS-21505"/>
    <s v="Tony Sayre"/>
    <x v="0"/>
    <s v="United States"/>
    <s v="Parker"/>
    <s v="Colorado"/>
    <n v="80134"/>
    <x v="1"/>
    <s v="FUR-FU-10000320"/>
    <s v="Furniture"/>
    <s v="Furnishings"/>
    <s v="OIC Stacking Trays"/>
    <n v="13.360000000000001"/>
    <n v="5"/>
    <n v="0.2"/>
    <n v="4.0080000000000009"/>
  </r>
  <r>
    <n v="5473"/>
    <s v="CA-2014-116946"/>
    <x v="3"/>
    <x v="484"/>
    <d v="2014-12-24T00:00:00"/>
    <s v="Standard Class"/>
    <s v="TS-21505"/>
    <s v="Tony Sayre"/>
    <x v="0"/>
    <s v="United States"/>
    <s v="Parker"/>
    <s v="Colorado"/>
    <n v="80134"/>
    <x v="1"/>
    <s v="OFF-ST-10002554"/>
    <s v="Office Supplies"/>
    <s v="Storage"/>
    <s v="Tennsco Industrial Shelving"/>
    <n v="78.256"/>
    <n v="2"/>
    <n v="0.2"/>
    <n v="-17.607599999999998"/>
  </r>
  <r>
    <n v="5474"/>
    <s v="CA-2014-116946"/>
    <x v="3"/>
    <x v="484"/>
    <d v="2014-12-24T00:00:00"/>
    <s v="Standard Class"/>
    <s v="TS-21505"/>
    <s v="Tony Sayre"/>
    <x v="0"/>
    <s v="United States"/>
    <s v="Parker"/>
    <s v="Colorado"/>
    <n v="80134"/>
    <x v="1"/>
    <s v="FUR-BO-10000468"/>
    <s v="Furniture"/>
    <s v="Bookcases"/>
    <s v="O'Sullivan 2-Shelf Heavy-Duty Bookcases"/>
    <n v="102.01800000000001"/>
    <n v="7"/>
    <n v="0.7"/>
    <n v="-183.6323999999999"/>
  </r>
  <r>
    <n v="5475"/>
    <s v="CA-2014-121741"/>
    <x v="3"/>
    <x v="377"/>
    <d v="2014-12-27T00:00:00"/>
    <s v="Same Day"/>
    <s v="YC-21895"/>
    <s v="Yoseph Carroll"/>
    <x v="1"/>
    <s v="United States"/>
    <s v="Fremont"/>
    <s v="Nebraska"/>
    <n v="68025"/>
    <x v="2"/>
    <s v="OFF-ST-10004459"/>
    <s v="Office Supplies"/>
    <s v="Storage"/>
    <s v="Tennsco Single-Tier Lockers"/>
    <n v="750.68"/>
    <n v="2"/>
    <n v="0"/>
    <n v="37.533999999999992"/>
  </r>
  <r>
    <n v="5476"/>
    <s v="CA-2014-169691"/>
    <x v="3"/>
    <x v="140"/>
    <d v="2014-06-19T00:00:00"/>
    <s v="First Class"/>
    <s v="Dp-13240"/>
    <s v="Dean percer"/>
    <x v="2"/>
    <s v="United States"/>
    <s v="Maple Grove"/>
    <s v="Minnesota"/>
    <n v="55369"/>
    <x v="2"/>
    <s v="OFF-LA-10002312"/>
    <s v="Office Supplies"/>
    <s v="Labels"/>
    <s v="Avery 490"/>
    <n v="44.400000000000006"/>
    <n v="3"/>
    <n v="0"/>
    <n v="22.200000000000003"/>
  </r>
  <r>
    <n v="5477"/>
    <s v="CA-2014-169691"/>
    <x v="3"/>
    <x v="140"/>
    <d v="2014-06-19T00:00:00"/>
    <s v="First Class"/>
    <s v="Dp-13240"/>
    <s v="Dean percer"/>
    <x v="2"/>
    <s v="United States"/>
    <s v="Maple Grove"/>
    <s v="Minnesota"/>
    <n v="55369"/>
    <x v="2"/>
    <s v="OFF-ST-10001291"/>
    <s v="Office Supplies"/>
    <s v="Storage"/>
    <s v="Tenex Personal Self-Stacking Standard File Box, Black/Gray"/>
    <n v="84.55"/>
    <n v="5"/>
    <n v="0"/>
    <n v="22.828499999999998"/>
  </r>
  <r>
    <n v="5478"/>
    <s v="CA-2014-169691"/>
    <x v="3"/>
    <x v="140"/>
    <d v="2014-06-19T00:00:00"/>
    <s v="First Class"/>
    <s v="Dp-13240"/>
    <s v="Dean percer"/>
    <x v="2"/>
    <s v="United States"/>
    <s v="Maple Grove"/>
    <s v="Minnesota"/>
    <n v="55369"/>
    <x v="2"/>
    <s v="OFF-PA-10003022"/>
    <s v="Office Supplies"/>
    <s v="Paper"/>
    <s v="Xerox 1992"/>
    <n v="17.940000000000001"/>
    <n v="3"/>
    <n v="0"/>
    <n v="8.7906000000000013"/>
  </r>
  <r>
    <n v="5479"/>
    <s v="CA-2013-121356"/>
    <x v="0"/>
    <x v="73"/>
    <d v="2013-11-25T00:00:00"/>
    <s v="Standard Class"/>
    <s v="SJ-20500"/>
    <s v="Shirley Jackson"/>
    <x v="0"/>
    <s v="United States"/>
    <s v="Newark"/>
    <s v="Delaware"/>
    <n v="19711"/>
    <x v="3"/>
    <s v="OFF-BI-10002133"/>
    <s v="Office Supplies"/>
    <s v="Binders"/>
    <s v="Wilson Jones Elliptical Ring 3 1/2&quot; Capacity Binders, 800 sheets"/>
    <n v="128.39999999999998"/>
    <n v="3"/>
    <n v="0"/>
    <n v="62.915999999999997"/>
  </r>
  <r>
    <n v="5480"/>
    <s v="CA-2011-101770"/>
    <x v="2"/>
    <x v="691"/>
    <d v="2011-04-04T00:00:00"/>
    <s v="Standard Class"/>
    <s v="KB-16240"/>
    <s v="Karen Bern"/>
    <x v="1"/>
    <s v="United States"/>
    <s v="Miami"/>
    <s v="Florida"/>
    <n v="33180"/>
    <x v="0"/>
    <s v="OFF-BI-10001097"/>
    <s v="Office Supplies"/>
    <s v="Binders"/>
    <s v="Avery Hole Reinforcements"/>
    <n v="1.8690000000000004"/>
    <n v="1"/>
    <n v="0.7"/>
    <n v="-1.3082999999999996"/>
  </r>
  <r>
    <n v="5481"/>
    <s v="CA-2014-105487"/>
    <x v="3"/>
    <x v="1048"/>
    <d v="2014-10-15T00:00:00"/>
    <s v="Standard Class"/>
    <s v="CS-12250"/>
    <s v="Chris Selesnick"/>
    <x v="1"/>
    <s v="United States"/>
    <s v="San Diego"/>
    <s v="California"/>
    <n v="92105"/>
    <x v="1"/>
    <s v="TEC-PH-10001336"/>
    <s v="Technology"/>
    <s v="Phones"/>
    <s v="Digium D40 VoIP phone"/>
    <n v="103.19200000000001"/>
    <n v="1"/>
    <n v="0.2"/>
    <n v="11.609099999999998"/>
  </r>
  <r>
    <n v="5482"/>
    <s v="CA-2014-105487"/>
    <x v="3"/>
    <x v="1048"/>
    <d v="2014-10-15T00:00:00"/>
    <s v="Standard Class"/>
    <s v="CS-12250"/>
    <s v="Chris Selesnick"/>
    <x v="1"/>
    <s v="United States"/>
    <s v="San Diego"/>
    <s v="California"/>
    <n v="92105"/>
    <x v="1"/>
    <s v="TEC-AC-10002305"/>
    <s v="Technology"/>
    <s v="Accessories"/>
    <s v="KeyTronic E03601U1 - Keyboard - Beige"/>
    <n v="36"/>
    <n v="2"/>
    <n v="0"/>
    <n v="6.4799999999999969"/>
  </r>
  <r>
    <n v="5483"/>
    <s v="CA-2014-105487"/>
    <x v="3"/>
    <x v="1048"/>
    <d v="2014-10-15T00:00:00"/>
    <s v="Standard Class"/>
    <s v="CS-12250"/>
    <s v="Chris Selesnick"/>
    <x v="1"/>
    <s v="United States"/>
    <s v="San Diego"/>
    <s v="California"/>
    <n v="92105"/>
    <x v="1"/>
    <s v="TEC-AC-10003610"/>
    <s v="Technology"/>
    <s v="Accessories"/>
    <s v="Logitech Illuminated - Keyboard"/>
    <n v="239.96"/>
    <n v="4"/>
    <n v="0"/>
    <n v="115.1808"/>
  </r>
  <r>
    <n v="5484"/>
    <s v="CA-2014-105487"/>
    <x v="3"/>
    <x v="1048"/>
    <d v="2014-10-15T00:00:00"/>
    <s v="Standard Class"/>
    <s v="CS-12250"/>
    <s v="Chris Selesnick"/>
    <x v="1"/>
    <s v="United States"/>
    <s v="San Diego"/>
    <s v="California"/>
    <n v="92105"/>
    <x v="1"/>
    <s v="OFF-ST-10002301"/>
    <s v="Office Supplies"/>
    <s v="Storage"/>
    <s v="Tennsco Commercial Shelving"/>
    <n v="40.68"/>
    <n v="2"/>
    <n v="0"/>
    <n v="0.40679999999999694"/>
  </r>
  <r>
    <n v="5485"/>
    <s v="CA-2014-148999"/>
    <x v="3"/>
    <x v="289"/>
    <d v="2014-02-05T00:00:00"/>
    <s v="Standard Class"/>
    <s v="EB-13870"/>
    <s v="Emily Burns"/>
    <x v="0"/>
    <s v="United States"/>
    <s v="Miami"/>
    <s v="Florida"/>
    <n v="33142"/>
    <x v="0"/>
    <s v="FUR-CH-10002044"/>
    <s v="Furniture"/>
    <s v="Chairs"/>
    <s v="Office Star - Contemporary Task Swivel chair with 2-way adjustable arms, Plum"/>
    <n v="419.13599999999997"/>
    <n v="4"/>
    <n v="0.2"/>
    <n v="-68.1096"/>
  </r>
  <r>
    <n v="5486"/>
    <s v="CA-2011-107573"/>
    <x v="2"/>
    <x v="432"/>
    <d v="2011-12-17T00:00:00"/>
    <s v="Standard Class"/>
    <s v="PB-19150"/>
    <s v="Philip Brown"/>
    <x v="0"/>
    <s v="United States"/>
    <s v="Miami"/>
    <s v="Florida"/>
    <n v="33178"/>
    <x v="0"/>
    <s v="OFF-EN-10001099"/>
    <s v="Office Supplies"/>
    <s v="Envelopes"/>
    <s v="Staples"/>
    <n v="23.472000000000001"/>
    <n v="3"/>
    <n v="0.2"/>
    <n v="7.6283999999999974"/>
  </r>
  <r>
    <n v="5487"/>
    <s v="CA-2012-156608"/>
    <x v="1"/>
    <x v="1040"/>
    <d v="2012-10-29T00:00:00"/>
    <s v="Standard Class"/>
    <s v="MT-18070"/>
    <s v="Michelle Tran"/>
    <x v="2"/>
    <s v="United States"/>
    <s v="San Antonio"/>
    <s v="Texas"/>
    <n v="78207"/>
    <x v="2"/>
    <s v="OFF-BI-10004140"/>
    <s v="Office Supplies"/>
    <s v="Binders"/>
    <s v="Avery Non-Stick Binders"/>
    <n v="3.5919999999999992"/>
    <n v="4"/>
    <n v="0.8"/>
    <n v="-6.2860000000000031"/>
  </r>
  <r>
    <n v="5488"/>
    <s v="CA-2014-134495"/>
    <x v="3"/>
    <x v="719"/>
    <d v="2014-04-05T00:00:00"/>
    <s v="Second Class"/>
    <s v="BF-11020"/>
    <s v="Barry Französisch"/>
    <x v="1"/>
    <s v="United States"/>
    <s v="Jacksonville"/>
    <s v="Florida"/>
    <n v="32216"/>
    <x v="0"/>
    <s v="TEC-PH-10004897"/>
    <s v="Technology"/>
    <s v="Phones"/>
    <s v="Mediabridge Sport Armband iPhone 5s"/>
    <n v="23.976000000000003"/>
    <n v="3"/>
    <n v="0.2"/>
    <n v="-5.694300000000001"/>
  </r>
  <r>
    <n v="5489"/>
    <s v="CA-2014-134495"/>
    <x v="3"/>
    <x v="719"/>
    <d v="2014-04-05T00:00:00"/>
    <s v="Second Class"/>
    <s v="BF-11020"/>
    <s v="Barry Französisch"/>
    <x v="1"/>
    <s v="United States"/>
    <s v="Jacksonville"/>
    <s v="Florida"/>
    <n v="32216"/>
    <x v="0"/>
    <s v="OFF-LA-10000262"/>
    <s v="Office Supplies"/>
    <s v="Labels"/>
    <s v="Avery 494"/>
    <n v="6.2640000000000002"/>
    <n v="3"/>
    <n v="0.2"/>
    <n v="2.0358000000000001"/>
  </r>
  <r>
    <n v="5490"/>
    <s v="CA-2014-134495"/>
    <x v="3"/>
    <x v="719"/>
    <d v="2014-04-05T00:00:00"/>
    <s v="Second Class"/>
    <s v="BF-11020"/>
    <s v="Barry Französisch"/>
    <x v="1"/>
    <s v="United States"/>
    <s v="Jacksonville"/>
    <s v="Florida"/>
    <n v="32216"/>
    <x v="0"/>
    <s v="OFF-AP-10002222"/>
    <s v="Office Supplies"/>
    <s v="Appliances"/>
    <s v="Staples"/>
    <n v="20.808"/>
    <n v="3"/>
    <n v="0.2"/>
    <n v="1.8207000000000013"/>
  </r>
  <r>
    <n v="5491"/>
    <s v="CA-2014-134495"/>
    <x v="3"/>
    <x v="719"/>
    <d v="2014-04-05T00:00:00"/>
    <s v="Second Class"/>
    <s v="BF-11020"/>
    <s v="Barry Französisch"/>
    <x v="1"/>
    <s v="United States"/>
    <s v="Jacksonville"/>
    <s v="Florida"/>
    <n v="32216"/>
    <x v="0"/>
    <s v="FUR-CH-10003774"/>
    <s v="Furniture"/>
    <s v="Chairs"/>
    <s v="Global Wood Trimmed Manager's Task Chair, Khaki"/>
    <n v="218.35200000000003"/>
    <n v="3"/>
    <n v="0.2"/>
    <n v="-19.105800000000016"/>
  </r>
  <r>
    <n v="5492"/>
    <s v="CA-2014-164098"/>
    <x v="3"/>
    <x v="795"/>
    <d v="2014-01-28T00:00:00"/>
    <s v="First Class"/>
    <s v="CG-12520"/>
    <s v="Claire Gute"/>
    <x v="0"/>
    <s v="United States"/>
    <s v="Houston"/>
    <s v="Texas"/>
    <n v="77070"/>
    <x v="2"/>
    <s v="OFF-ST-10000615"/>
    <s v="Office Supplies"/>
    <s v="Storage"/>
    <s v="SimpliFile Personal File, Black Granite, 15w x 6-15/16d x 11-1/4h"/>
    <n v="18.16"/>
    <n v="2"/>
    <n v="0.2"/>
    <n v="1.8160000000000016"/>
  </r>
  <r>
    <n v="5493"/>
    <s v="CA-2011-105249"/>
    <x v="2"/>
    <x v="683"/>
    <d v="2011-11-28T00:00:00"/>
    <s v="Same Day"/>
    <s v="DH-13675"/>
    <s v="Duane Huffman"/>
    <x v="2"/>
    <s v="United States"/>
    <s v="San Francisco"/>
    <s v="California"/>
    <n v="94122"/>
    <x v="1"/>
    <s v="OFF-SU-10001225"/>
    <s v="Office Supplies"/>
    <s v="Supplies"/>
    <s v="Staples"/>
    <n v="7.36"/>
    <n v="2"/>
    <n v="0"/>
    <n v="0.14719999999999978"/>
  </r>
  <r>
    <n v="5494"/>
    <s v="CA-2011-105249"/>
    <x v="2"/>
    <x v="683"/>
    <d v="2011-11-28T00:00:00"/>
    <s v="Same Day"/>
    <s v="DH-13675"/>
    <s v="Duane Huffman"/>
    <x v="2"/>
    <s v="United States"/>
    <s v="San Francisco"/>
    <s v="California"/>
    <n v="94122"/>
    <x v="1"/>
    <s v="OFF-LA-10002043"/>
    <s v="Office Supplies"/>
    <s v="Labels"/>
    <s v="Avery 489"/>
    <n v="41.4"/>
    <n v="4"/>
    <n v="0"/>
    <n v="19.872"/>
  </r>
  <r>
    <n v="5495"/>
    <s v="CA-2011-105249"/>
    <x v="2"/>
    <x v="683"/>
    <d v="2011-11-28T00:00:00"/>
    <s v="Same Day"/>
    <s v="DH-13675"/>
    <s v="Duane Huffman"/>
    <x v="2"/>
    <s v="United States"/>
    <s v="San Francisco"/>
    <s v="California"/>
    <n v="94122"/>
    <x v="1"/>
    <s v="FUR-BO-10000330"/>
    <s v="Furniture"/>
    <s v="Bookcases"/>
    <s v="Sauder Camden County Barrister Bookcase, Planked Cherry Finish"/>
    <n v="411.33199999999999"/>
    <n v="4"/>
    <n v="0.15"/>
    <n v="-4.8391999999999769"/>
  </r>
  <r>
    <n v="5496"/>
    <s v="CA-2012-113523"/>
    <x v="1"/>
    <x v="406"/>
    <d v="2012-09-08T00:00:00"/>
    <s v="Standard Class"/>
    <s v="SC-20440"/>
    <s v="Shaun Chance"/>
    <x v="1"/>
    <s v="United States"/>
    <s v="Philadelphia"/>
    <s v="Pennsylvania"/>
    <n v="19140"/>
    <x v="3"/>
    <s v="OFF-BI-10001249"/>
    <s v="Office Supplies"/>
    <s v="Binders"/>
    <s v="Avery Heavy-Duty EZD View Binder with Locking Rings"/>
    <n v="7.6560000000000006"/>
    <n v="4"/>
    <n v="0.7"/>
    <n v="-6.1247999999999987"/>
  </r>
  <r>
    <n v="5497"/>
    <s v="CA-2014-117821"/>
    <x v="3"/>
    <x v="492"/>
    <d v="2014-06-17T00:00:00"/>
    <s v="Standard Class"/>
    <s v="HG-15025"/>
    <s v="Hunter Glantz"/>
    <x v="0"/>
    <s v="United States"/>
    <s v="Marion"/>
    <s v="Ohio"/>
    <n v="43302"/>
    <x v="3"/>
    <s v="TEC-AC-10004469"/>
    <s v="Technology"/>
    <s v="Accessories"/>
    <s v="Microsoft Sculpt Comfort Mouse"/>
    <n v="63.920000000000009"/>
    <n v="2"/>
    <n v="0.2"/>
    <n v="19.176000000000002"/>
  </r>
  <r>
    <n v="5498"/>
    <s v="CA-2014-164378"/>
    <x v="3"/>
    <x v="663"/>
    <d v="2014-07-19T00:00:00"/>
    <s v="Second Class"/>
    <s v="MM-18055"/>
    <s v="Michelle Moray"/>
    <x v="0"/>
    <s v="United States"/>
    <s v="New York City"/>
    <s v="New York"/>
    <n v="10024"/>
    <x v="3"/>
    <s v="OFF-AR-10001177"/>
    <s v="Office Supplies"/>
    <s v="Art"/>
    <s v="Newell 349"/>
    <n v="6.56"/>
    <n v="2"/>
    <n v="0"/>
    <n v="1.9023999999999992"/>
  </r>
  <r>
    <n v="5499"/>
    <s v="CA-2014-164378"/>
    <x v="3"/>
    <x v="663"/>
    <d v="2014-07-19T00:00:00"/>
    <s v="Second Class"/>
    <s v="MM-18055"/>
    <s v="Michelle Moray"/>
    <x v="0"/>
    <s v="United States"/>
    <s v="New York City"/>
    <s v="New York"/>
    <n v="10024"/>
    <x v="3"/>
    <s v="OFF-LA-10000634"/>
    <s v="Office Supplies"/>
    <s v="Labels"/>
    <s v="Avery 509"/>
    <n v="7.83"/>
    <n v="3"/>
    <n v="0"/>
    <n v="3.6017999999999999"/>
  </r>
  <r>
    <n v="5500"/>
    <s v="CA-2014-164378"/>
    <x v="3"/>
    <x v="663"/>
    <d v="2014-07-19T00:00:00"/>
    <s v="Second Class"/>
    <s v="MM-18055"/>
    <s v="Michelle Moray"/>
    <x v="0"/>
    <s v="United States"/>
    <s v="New York City"/>
    <s v="New York"/>
    <n v="10024"/>
    <x v="3"/>
    <s v="TEC-AC-10004708"/>
    <s v="Technology"/>
    <s v="Accessories"/>
    <s v="Sony 32GB Class 10 Micro SDHC R40 Memory Card"/>
    <n v="41.9"/>
    <n v="2"/>
    <n v="0"/>
    <n v="8.7989999999999995"/>
  </r>
  <r>
    <n v="5501"/>
    <s v="CA-2014-164378"/>
    <x v="3"/>
    <x v="663"/>
    <d v="2014-07-19T00:00:00"/>
    <s v="Second Class"/>
    <s v="MM-18055"/>
    <s v="Michelle Moray"/>
    <x v="0"/>
    <s v="United States"/>
    <s v="New York City"/>
    <s v="New York"/>
    <n v="10024"/>
    <x v="3"/>
    <s v="FUR-CH-10002084"/>
    <s v="Furniture"/>
    <s v="Chairs"/>
    <s v="Hon Mobius Operator's Chair"/>
    <n v="664.14599999999996"/>
    <n v="6"/>
    <n v="0.1"/>
    <n v="88.552800000000005"/>
  </r>
  <r>
    <n v="5502"/>
    <s v="CA-2014-164378"/>
    <x v="3"/>
    <x v="663"/>
    <d v="2014-07-19T00:00:00"/>
    <s v="Second Class"/>
    <s v="MM-18055"/>
    <s v="Michelle Moray"/>
    <x v="0"/>
    <s v="United States"/>
    <s v="New York City"/>
    <s v="New York"/>
    <n v="10024"/>
    <x v="3"/>
    <s v="OFF-PA-10004519"/>
    <s v="Office Supplies"/>
    <s v="Paper"/>
    <s v="Spiral Phone Message Books with Labels by Adams"/>
    <n v="8.9600000000000009"/>
    <n v="2"/>
    <n v="0"/>
    <n v="4.3904000000000005"/>
  </r>
  <r>
    <n v="5503"/>
    <s v="CA-2014-127782"/>
    <x v="3"/>
    <x v="808"/>
    <d v="2014-11-07T00:00:00"/>
    <s v="Standard Class"/>
    <s v="TH-21115"/>
    <s v="Thea Hudgings"/>
    <x v="1"/>
    <s v="United States"/>
    <s v="Philadelphia"/>
    <s v="Pennsylvania"/>
    <n v="19140"/>
    <x v="3"/>
    <s v="FUR-FU-10001847"/>
    <s v="Furniture"/>
    <s v="Furnishings"/>
    <s v="Eldon Image Series Black Desk Accessories"/>
    <n v="3.3119999999999998"/>
    <n v="1"/>
    <n v="0.2"/>
    <n v="0.66239999999999977"/>
  </r>
  <r>
    <n v="5504"/>
    <s v="CA-2014-127782"/>
    <x v="3"/>
    <x v="808"/>
    <d v="2014-11-07T00:00:00"/>
    <s v="Standard Class"/>
    <s v="TH-21115"/>
    <s v="Thea Hudgings"/>
    <x v="1"/>
    <s v="United States"/>
    <s v="Philadelphia"/>
    <s v="Pennsylvania"/>
    <n v="19140"/>
    <x v="3"/>
    <s v="OFF-AP-10001962"/>
    <s v="Office Supplies"/>
    <s v="Appliances"/>
    <s v="Black &amp; Decker Filter for Double Action Dustbuster Cordless Vac BLDV7210"/>
    <n v="20.136000000000003"/>
    <n v="3"/>
    <n v="0.2"/>
    <n v="1.2584999999999997"/>
  </r>
  <r>
    <n v="5505"/>
    <s v="CA-2014-127782"/>
    <x v="3"/>
    <x v="808"/>
    <d v="2014-11-07T00:00:00"/>
    <s v="Standard Class"/>
    <s v="TH-21115"/>
    <s v="Thea Hudgings"/>
    <x v="1"/>
    <s v="United States"/>
    <s v="Philadelphia"/>
    <s v="Pennsylvania"/>
    <n v="19140"/>
    <x v="3"/>
    <s v="OFF-EN-10003845"/>
    <s v="Office Supplies"/>
    <s v="Envelopes"/>
    <s v="Colored Envelopes"/>
    <n v="8.8559999999999999"/>
    <n v="3"/>
    <n v="0.2"/>
    <n v="2.8781999999999992"/>
  </r>
  <r>
    <n v="5506"/>
    <s v="CA-2014-127782"/>
    <x v="3"/>
    <x v="808"/>
    <d v="2014-11-07T00:00:00"/>
    <s v="Standard Class"/>
    <s v="TH-21115"/>
    <s v="Thea Hudgings"/>
    <x v="1"/>
    <s v="United States"/>
    <s v="Philadelphia"/>
    <s v="Pennsylvania"/>
    <n v="19140"/>
    <x v="3"/>
    <s v="TEC-PH-10001817"/>
    <s v="Technology"/>
    <s v="Phones"/>
    <s v="Wilson Electronics DB Pro Signal Booster"/>
    <n v="859.19999999999993"/>
    <n v="4"/>
    <n v="0.4"/>
    <n v="-186.15999999999997"/>
  </r>
  <r>
    <n v="5507"/>
    <s v="US-2013-162026"/>
    <x v="0"/>
    <x v="750"/>
    <d v="2013-10-09T00:00:00"/>
    <s v="Same Day"/>
    <s v="JE-15745"/>
    <s v="Joel Eaton"/>
    <x v="0"/>
    <s v="United States"/>
    <s v="Los Angeles"/>
    <s v="California"/>
    <n v="90036"/>
    <x v="1"/>
    <s v="OFF-PA-10000167"/>
    <s v="Office Supplies"/>
    <s v="Paper"/>
    <s v="Xerox 1925"/>
    <n v="61.96"/>
    <n v="2"/>
    <n v="0"/>
    <n v="27.881999999999998"/>
  </r>
  <r>
    <n v="5508"/>
    <s v="CA-2013-150000"/>
    <x v="0"/>
    <x v="143"/>
    <d v="2013-04-15T00:00:00"/>
    <s v="Standard Class"/>
    <s v="PG-18820"/>
    <s v="Patrick Gardner"/>
    <x v="0"/>
    <s v="United States"/>
    <s v="Smyrna"/>
    <s v="Georgia"/>
    <n v="30080"/>
    <x v="0"/>
    <s v="OFF-EN-10002973"/>
    <s v="Office Supplies"/>
    <s v="Envelopes"/>
    <s v="Ampad #10 Peel &amp; Seel Holiday Envelopes"/>
    <n v="17.920000000000002"/>
    <n v="4"/>
    <n v="0"/>
    <n v="8.6016000000000012"/>
  </r>
  <r>
    <n v="5509"/>
    <s v="CA-2012-168529"/>
    <x v="1"/>
    <x v="1049"/>
    <d v="2012-10-12T00:00:00"/>
    <s v="Standard Class"/>
    <s v="MB-17305"/>
    <s v="Maria Bertelson"/>
    <x v="0"/>
    <s v="United States"/>
    <s v="San Francisco"/>
    <s v="California"/>
    <n v="94122"/>
    <x v="1"/>
    <s v="FUR-FU-10001588"/>
    <s v="Furniture"/>
    <s v="Furnishings"/>
    <s v="Deflect-o SuperTray Unbreakable Stackable Tray, Letter, Black"/>
    <n v="145.9"/>
    <n v="5"/>
    <n v="0"/>
    <n v="62.736999999999995"/>
  </r>
  <r>
    <n v="5510"/>
    <s v="US-2014-152569"/>
    <x v="3"/>
    <x v="356"/>
    <d v="2014-05-21T00:00:00"/>
    <s v="Standard Class"/>
    <s v="JD-16015"/>
    <s v="Joy Daniels"/>
    <x v="0"/>
    <s v="United States"/>
    <s v="Chicago"/>
    <s v="Illinois"/>
    <n v="60653"/>
    <x v="2"/>
    <s v="OFF-PA-10001736"/>
    <s v="Office Supplies"/>
    <s v="Paper"/>
    <s v="Xerox 1880"/>
    <n v="56.704000000000001"/>
    <n v="2"/>
    <n v="0.2"/>
    <n v="19.137599999999992"/>
  </r>
  <r>
    <n v="5511"/>
    <s v="US-2014-152569"/>
    <x v="3"/>
    <x v="356"/>
    <d v="2014-05-21T00:00:00"/>
    <s v="Standard Class"/>
    <s v="JD-16015"/>
    <s v="Joy Daniels"/>
    <x v="0"/>
    <s v="United States"/>
    <s v="Chicago"/>
    <s v="Illinois"/>
    <n v="60653"/>
    <x v="2"/>
    <s v="TEC-PH-10002185"/>
    <s v="Technology"/>
    <s v="Phones"/>
    <s v="QVS USB Car Charger 2-Port 2.1Amp for iPod/iPhone/iPad/iPad 2/iPad 3"/>
    <n v="11.120000000000001"/>
    <n v="2"/>
    <n v="0.2"/>
    <n v="3.4749999999999996"/>
  </r>
  <r>
    <n v="5512"/>
    <s v="US-2011-137680"/>
    <x v="2"/>
    <x v="1050"/>
    <d v="2011-03-02T00:00:00"/>
    <s v="Standard Class"/>
    <s v="JH-15430"/>
    <s v="Jennifer Halladay"/>
    <x v="0"/>
    <s v="United States"/>
    <s v="Medford"/>
    <s v="Oregon"/>
    <n v="97504"/>
    <x v="1"/>
    <s v="OFF-PA-10000174"/>
    <s v="Office Supplies"/>
    <s v="Paper"/>
    <s v="Message Book, Wirebound, Four 5 1/2&quot; X 4&quot; Forms/Pg., 200 Dupl. Sets/Book"/>
    <n v="32.896000000000001"/>
    <n v="4"/>
    <n v="0.2"/>
    <n v="11.102399999999996"/>
  </r>
  <r>
    <n v="5513"/>
    <s v="US-2011-137680"/>
    <x v="2"/>
    <x v="1050"/>
    <d v="2011-03-02T00:00:00"/>
    <s v="Standard Class"/>
    <s v="JH-15430"/>
    <s v="Jennifer Halladay"/>
    <x v="0"/>
    <s v="United States"/>
    <s v="Medford"/>
    <s v="Oregon"/>
    <n v="97504"/>
    <x v="1"/>
    <s v="OFF-PA-10000069"/>
    <s v="Office Supplies"/>
    <s v="Paper"/>
    <s v="TOPS 4 x 6 Fluorescent Color Memo Sheets, 500 Sheets per Pack"/>
    <n v="22.776000000000003"/>
    <n v="3"/>
    <n v="0.2"/>
    <n v="7.6868999999999996"/>
  </r>
  <r>
    <n v="5514"/>
    <s v="CA-2012-103177"/>
    <x v="1"/>
    <x v="1051"/>
    <d v="2012-06-01T00:00:00"/>
    <s v="First Class"/>
    <s v="EN-13780"/>
    <s v="Edward Nazzal"/>
    <x v="0"/>
    <s v="United States"/>
    <s v="New York City"/>
    <s v="New York"/>
    <n v="10009"/>
    <x v="3"/>
    <s v="TEC-PH-10001795"/>
    <s v="Technology"/>
    <s v="Phones"/>
    <s v="RCA H5401RE1 DECT 6.0 4-Line Cordless Handset With Caller ID/Call Waiting"/>
    <n v="239.96999999999997"/>
    <n v="3"/>
    <n v="0"/>
    <n v="2.3996999999999815"/>
  </r>
  <r>
    <n v="5515"/>
    <s v="CA-2012-103177"/>
    <x v="1"/>
    <x v="1051"/>
    <d v="2012-06-01T00:00:00"/>
    <s v="First Class"/>
    <s v="EN-13780"/>
    <s v="Edward Nazzal"/>
    <x v="0"/>
    <s v="United States"/>
    <s v="New York City"/>
    <s v="New York"/>
    <n v="10009"/>
    <x v="3"/>
    <s v="OFF-AP-10004540"/>
    <s v="Office Supplies"/>
    <s v="Appliances"/>
    <s v="Eureka The Boss Lite 10-Amp Upright Vacuum, Blue"/>
    <n v="160.32"/>
    <n v="2"/>
    <n v="0"/>
    <n v="44.889600000000002"/>
  </r>
  <r>
    <n v="5516"/>
    <s v="CA-2012-103177"/>
    <x v="1"/>
    <x v="1051"/>
    <d v="2012-06-01T00:00:00"/>
    <s v="First Class"/>
    <s v="EN-13780"/>
    <s v="Edward Nazzal"/>
    <x v="0"/>
    <s v="United States"/>
    <s v="New York City"/>
    <s v="New York"/>
    <n v="10009"/>
    <x v="3"/>
    <s v="TEC-PH-10001527"/>
    <s v="Technology"/>
    <s v="Phones"/>
    <s v="Plantronics MX500i Earset"/>
    <n v="128.85000000000002"/>
    <n v="3"/>
    <n v="0"/>
    <n v="3.8654999999999973"/>
  </r>
  <r>
    <n v="5517"/>
    <s v="US-2013-138408"/>
    <x v="0"/>
    <x v="741"/>
    <d v="2013-11-22T00:00:00"/>
    <s v="Second Class"/>
    <s v="KC-16255"/>
    <s v="Karen Carlisle"/>
    <x v="1"/>
    <s v="United States"/>
    <s v="Huntsville"/>
    <s v="Alabama"/>
    <n v="35810"/>
    <x v="0"/>
    <s v="TEC-AC-10003870"/>
    <s v="Technology"/>
    <s v="Accessories"/>
    <s v="Logitech Z-906 Speaker sys - home theater - 5.1-CH"/>
    <n v="1319.96"/>
    <n v="4"/>
    <n v="0"/>
    <n v="527.98400000000004"/>
  </r>
  <r>
    <n v="5518"/>
    <s v="CA-2014-117667"/>
    <x v="3"/>
    <x v="769"/>
    <d v="2014-12-10T00:00:00"/>
    <s v="Standard Class"/>
    <s v="MS-17980"/>
    <s v="Michael Stewart"/>
    <x v="1"/>
    <s v="United States"/>
    <s v="Philadelphia"/>
    <s v="Pennsylvania"/>
    <n v="19134"/>
    <x v="3"/>
    <s v="FUR-CH-10004540"/>
    <s v="Furniture"/>
    <s v="Chairs"/>
    <s v="Global Chrome Stack Chair"/>
    <n v="239.95999999999998"/>
    <n v="10"/>
    <n v="0.3"/>
    <n v="-10.283999999999992"/>
  </r>
  <r>
    <n v="5519"/>
    <s v="CA-2014-117667"/>
    <x v="3"/>
    <x v="769"/>
    <d v="2014-12-10T00:00:00"/>
    <s v="Standard Class"/>
    <s v="MS-17980"/>
    <s v="Michael Stewart"/>
    <x v="1"/>
    <s v="United States"/>
    <s v="Philadelphia"/>
    <s v="Pennsylvania"/>
    <n v="19134"/>
    <x v="3"/>
    <s v="FUR-FU-10004093"/>
    <s v="Furniture"/>
    <s v="Furnishings"/>
    <s v="Hand-Finished Solid Wood Document Frame"/>
    <n v="54.768000000000001"/>
    <n v="2"/>
    <n v="0.2"/>
    <n v="6.8459999999999965"/>
  </r>
  <r>
    <n v="5520"/>
    <s v="CA-2014-117667"/>
    <x v="3"/>
    <x v="769"/>
    <d v="2014-12-10T00:00:00"/>
    <s v="Standard Class"/>
    <s v="MS-17980"/>
    <s v="Michael Stewart"/>
    <x v="1"/>
    <s v="United States"/>
    <s v="Philadelphia"/>
    <s v="Pennsylvania"/>
    <n v="19134"/>
    <x v="3"/>
    <s v="OFF-AR-10000716"/>
    <s v="Office Supplies"/>
    <s v="Art"/>
    <s v="DIXON Ticonderoga Erasable Checking Pencils"/>
    <n v="13.392000000000001"/>
    <n v="3"/>
    <n v="0.2"/>
    <n v="3.1806000000000005"/>
  </r>
  <r>
    <n v="5521"/>
    <s v="CA-2014-117667"/>
    <x v="3"/>
    <x v="769"/>
    <d v="2014-12-10T00:00:00"/>
    <s v="Standard Class"/>
    <s v="MS-17980"/>
    <s v="Michael Stewart"/>
    <x v="1"/>
    <s v="United States"/>
    <s v="Philadelphia"/>
    <s v="Pennsylvania"/>
    <n v="19134"/>
    <x v="3"/>
    <s v="OFF-PA-10002709"/>
    <s v="Office Supplies"/>
    <s v="Paper"/>
    <s v="Xerox 1956"/>
    <n v="23.92"/>
    <n v="5"/>
    <n v="0.2"/>
    <n v="8.6709999999999994"/>
  </r>
  <r>
    <n v="5522"/>
    <s v="CA-2014-117667"/>
    <x v="3"/>
    <x v="769"/>
    <d v="2014-12-10T00:00:00"/>
    <s v="Standard Class"/>
    <s v="MS-17980"/>
    <s v="Michael Stewart"/>
    <x v="1"/>
    <s v="United States"/>
    <s v="Philadelphia"/>
    <s v="Pennsylvania"/>
    <n v="19134"/>
    <x v="3"/>
    <s v="TEC-AC-10000580"/>
    <s v="Technology"/>
    <s v="Accessories"/>
    <s v="Logitech G13 Programmable Gameboard with LCD Display"/>
    <n v="255.96799999999999"/>
    <n v="4"/>
    <n v="0.2"/>
    <n v="-28.796399999999984"/>
  </r>
  <r>
    <n v="5523"/>
    <s v="CA-2013-110982"/>
    <x v="0"/>
    <x v="410"/>
    <d v="2013-06-08T00:00:00"/>
    <s v="First Class"/>
    <s v="CK-12205"/>
    <s v="Chloris Kastensmidt"/>
    <x v="0"/>
    <s v="United States"/>
    <s v="Santa Clara"/>
    <s v="California"/>
    <n v="95051"/>
    <x v="1"/>
    <s v="OFF-BI-10000829"/>
    <s v="Office Supplies"/>
    <s v="Binders"/>
    <s v="Avery Non-Stick Binders"/>
    <n v="21.552000000000003"/>
    <n v="6"/>
    <n v="0.2"/>
    <n v="7.0043999999999977"/>
  </r>
  <r>
    <n v="5524"/>
    <s v="CA-2013-110982"/>
    <x v="0"/>
    <x v="410"/>
    <d v="2013-06-08T00:00:00"/>
    <s v="First Class"/>
    <s v="CK-12205"/>
    <s v="Chloris Kastensmidt"/>
    <x v="0"/>
    <s v="United States"/>
    <s v="Santa Clara"/>
    <s v="California"/>
    <n v="95051"/>
    <x v="1"/>
    <s v="OFF-AP-10004859"/>
    <s v="Office Supplies"/>
    <s v="Appliances"/>
    <s v="Acco 6 Outlet Guardian Premium Surge Suppressor"/>
    <n v="58.24"/>
    <n v="4"/>
    <n v="0"/>
    <n v="15.724800000000002"/>
  </r>
  <r>
    <n v="5525"/>
    <s v="CA-2013-147123"/>
    <x v="0"/>
    <x v="107"/>
    <d v="2013-12-13T00:00:00"/>
    <s v="First Class"/>
    <s v="SJ-20125"/>
    <s v="Sanjit Jacobs"/>
    <x v="2"/>
    <s v="United States"/>
    <s v="Long Beach"/>
    <s v="California"/>
    <n v="90805"/>
    <x v="1"/>
    <s v="OFF-PA-10000575"/>
    <s v="Office Supplies"/>
    <s v="Paper"/>
    <s v="Wirebound Message Books, Four 2 3/4 x 5 White Forms per Page"/>
    <n v="80.28"/>
    <n v="12"/>
    <n v="0"/>
    <n v="36.928799999999995"/>
  </r>
  <r>
    <n v="5526"/>
    <s v="CA-2014-154501"/>
    <x v="3"/>
    <x v="504"/>
    <d v="2014-05-06T00:00:00"/>
    <s v="Standard Class"/>
    <s v="EA-14035"/>
    <s v="Erin Ashbrook"/>
    <x v="1"/>
    <s v="United States"/>
    <s v="Los Angeles"/>
    <s v="California"/>
    <n v="90008"/>
    <x v="1"/>
    <s v="OFF-AR-10002804"/>
    <s v="Office Supplies"/>
    <s v="Art"/>
    <s v="Faber Castell Col-Erase Pencils"/>
    <n v="9.7799999999999994"/>
    <n v="2"/>
    <n v="0"/>
    <n v="4.0098000000000003"/>
  </r>
  <r>
    <n v="5527"/>
    <s v="CA-2014-166933"/>
    <x v="3"/>
    <x v="558"/>
    <d v="2014-04-29T00:00:00"/>
    <s v="Standard Class"/>
    <s v="MG-17890"/>
    <s v="Michael Granlund"/>
    <x v="2"/>
    <s v="United States"/>
    <s v="Santa Barbara"/>
    <s v="California"/>
    <n v="93101"/>
    <x v="1"/>
    <s v="OFF-FA-10002676"/>
    <s v="Office Supplies"/>
    <s v="Fasteners"/>
    <s v="Colored Push Pins"/>
    <n v="1.81"/>
    <n v="1"/>
    <n v="0"/>
    <n v="0.65159999999999996"/>
  </r>
  <r>
    <n v="5528"/>
    <s v="CA-2012-142055"/>
    <x v="1"/>
    <x v="412"/>
    <d v="2012-05-10T00:00:00"/>
    <s v="First Class"/>
    <s v="AB-10255"/>
    <s v="Alejandro Ballentine"/>
    <x v="2"/>
    <s v="United States"/>
    <s v="New York City"/>
    <s v="New York"/>
    <n v="10009"/>
    <x v="3"/>
    <s v="OFF-PA-10003465"/>
    <s v="Office Supplies"/>
    <s v="Paper"/>
    <s v="Xerox 1912"/>
    <n v="37.94"/>
    <n v="2"/>
    <n v="0"/>
    <n v="18.211199999999998"/>
  </r>
  <r>
    <n v="5529"/>
    <s v="CA-2012-137106"/>
    <x v="1"/>
    <x v="1052"/>
    <d v="2012-04-04T00:00:00"/>
    <s v="Standard Class"/>
    <s v="SC-20260"/>
    <s v="Scott Cohen"/>
    <x v="1"/>
    <s v="United States"/>
    <s v="Jacksonville"/>
    <s v="Florida"/>
    <n v="32216"/>
    <x v="0"/>
    <s v="TEC-PH-10000011"/>
    <s v="Technology"/>
    <s v="Phones"/>
    <s v="PureGear Roll-On Screen Protector"/>
    <n v="79.959999999999994"/>
    <n v="5"/>
    <n v="0.2"/>
    <n v="27.985999999999994"/>
  </r>
  <r>
    <n v="5530"/>
    <s v="CA-2014-136609"/>
    <x v="3"/>
    <x v="634"/>
    <d v="2014-08-12T00:00:00"/>
    <s v="Standard Class"/>
    <s v="TB-21355"/>
    <s v="Todd Boyes"/>
    <x v="1"/>
    <s v="United States"/>
    <s v="Cedar Hill"/>
    <s v="Texas"/>
    <n v="75104"/>
    <x v="2"/>
    <s v="OFF-PA-10004381"/>
    <s v="Office Supplies"/>
    <s v="Paper"/>
    <s v="14-7/8 x 11 Blue Bar Computer Printout Paper"/>
    <n v="115.29600000000001"/>
    <n v="3"/>
    <n v="0.2"/>
    <n v="40.353599999999986"/>
  </r>
  <r>
    <n v="5531"/>
    <s v="CA-2014-160885"/>
    <x v="3"/>
    <x v="574"/>
    <d v="2014-12-07T00:00:00"/>
    <s v="Standard Class"/>
    <s v="JK-16090"/>
    <s v="Juliana Krohn"/>
    <x v="0"/>
    <s v="United States"/>
    <s v="Omaha"/>
    <s v="Nebraska"/>
    <n v="68104"/>
    <x v="2"/>
    <s v="TEC-PH-10001795"/>
    <s v="Technology"/>
    <s v="Phones"/>
    <s v="ClearOne CHATAttach 160 - speaker phone"/>
    <n v="2479.96"/>
    <n v="4"/>
    <n v="0"/>
    <n v="743.98799999999983"/>
  </r>
  <r>
    <n v="5532"/>
    <s v="US-2013-167472"/>
    <x v="0"/>
    <x v="112"/>
    <d v="2013-06-08T00:00:00"/>
    <s v="First Class"/>
    <s v="CK-12595"/>
    <s v="Clytie Kelty"/>
    <x v="0"/>
    <s v="United States"/>
    <s v="Little Rock"/>
    <s v="Arkansas"/>
    <n v="72209"/>
    <x v="0"/>
    <s v="TEC-AC-10001109"/>
    <s v="Technology"/>
    <s v="Accessories"/>
    <s v="Logitech Trackman Marble Mouse"/>
    <n v="179.94"/>
    <n v="6"/>
    <n v="0"/>
    <n v="75.57480000000001"/>
  </r>
  <r>
    <n v="5533"/>
    <s v="US-2013-167472"/>
    <x v="0"/>
    <x v="112"/>
    <d v="2013-06-08T00:00:00"/>
    <s v="First Class"/>
    <s v="CK-12595"/>
    <s v="Clytie Kelty"/>
    <x v="0"/>
    <s v="United States"/>
    <s v="Little Rock"/>
    <s v="Arkansas"/>
    <n v="72209"/>
    <x v="0"/>
    <s v="TEC-AC-10003038"/>
    <s v="Technology"/>
    <s v="Accessories"/>
    <s v="Kingston Digital DataTraveler 16GB USB 2.0"/>
    <n v="26.849999999999998"/>
    <n v="3"/>
    <n v="0"/>
    <n v="5.101499999999997"/>
  </r>
  <r>
    <n v="5534"/>
    <s v="US-2013-167472"/>
    <x v="0"/>
    <x v="112"/>
    <d v="2013-06-08T00:00:00"/>
    <s v="First Class"/>
    <s v="CK-12595"/>
    <s v="Clytie Kelty"/>
    <x v="0"/>
    <s v="United States"/>
    <s v="Little Rock"/>
    <s v="Arkansas"/>
    <n v="72209"/>
    <x v="0"/>
    <s v="TEC-AC-10003174"/>
    <s v="Technology"/>
    <s v="Accessories"/>
    <s v="Plantronics S12 Corded Telephone Headset System"/>
    <n v="323.37"/>
    <n v="3"/>
    <n v="0"/>
    <n v="129.34800000000001"/>
  </r>
  <r>
    <n v="5535"/>
    <s v="US-2013-167472"/>
    <x v="0"/>
    <x v="112"/>
    <d v="2013-06-08T00:00:00"/>
    <s v="First Class"/>
    <s v="CK-12595"/>
    <s v="Clytie Kelty"/>
    <x v="0"/>
    <s v="United States"/>
    <s v="Little Rock"/>
    <s v="Arkansas"/>
    <n v="72209"/>
    <x v="0"/>
    <s v="OFF-PA-10000157"/>
    <s v="Office Supplies"/>
    <s v="Paper"/>
    <s v="Xerox 191"/>
    <n v="59.94"/>
    <n v="3"/>
    <n v="0"/>
    <n v="28.171799999999998"/>
  </r>
  <r>
    <n v="5536"/>
    <s v="US-2013-167472"/>
    <x v="0"/>
    <x v="112"/>
    <d v="2013-06-08T00:00:00"/>
    <s v="First Class"/>
    <s v="CK-12595"/>
    <s v="Clytie Kelty"/>
    <x v="0"/>
    <s v="United States"/>
    <s v="Little Rock"/>
    <s v="Arkansas"/>
    <n v="72209"/>
    <x v="0"/>
    <s v="OFF-BI-10001721"/>
    <s v="Office Supplies"/>
    <s v="Binders"/>
    <s v="Trimflex Flexible Post Binders"/>
    <n v="64.14"/>
    <n v="3"/>
    <n v="0"/>
    <n v="30.787199999999999"/>
  </r>
  <r>
    <n v="5537"/>
    <s v="US-2013-167472"/>
    <x v="0"/>
    <x v="112"/>
    <d v="2013-06-08T00:00:00"/>
    <s v="First Class"/>
    <s v="CK-12595"/>
    <s v="Clytie Kelty"/>
    <x v="0"/>
    <s v="United States"/>
    <s v="Little Rock"/>
    <s v="Arkansas"/>
    <n v="72209"/>
    <x v="0"/>
    <s v="OFF-BI-10000591"/>
    <s v="Office Supplies"/>
    <s v="Binders"/>
    <s v="Avery Binder Labels"/>
    <n v="11.67"/>
    <n v="3"/>
    <n v="0"/>
    <n v="5.6015999999999995"/>
  </r>
  <r>
    <n v="5538"/>
    <s v="US-2013-167472"/>
    <x v="0"/>
    <x v="112"/>
    <d v="2013-06-08T00:00:00"/>
    <s v="First Class"/>
    <s v="CK-12595"/>
    <s v="Clytie Kelty"/>
    <x v="0"/>
    <s v="United States"/>
    <s v="Little Rock"/>
    <s v="Arkansas"/>
    <n v="72209"/>
    <x v="0"/>
    <s v="OFF-PA-10001534"/>
    <s v="Office Supplies"/>
    <s v="Paper"/>
    <s v="Xerox 230"/>
    <n v="12.96"/>
    <n v="2"/>
    <n v="0"/>
    <n v="6.2208000000000006"/>
  </r>
  <r>
    <n v="5539"/>
    <s v="CA-2012-120551"/>
    <x v="1"/>
    <x v="657"/>
    <d v="2012-04-20T00:00:00"/>
    <s v="Standard Class"/>
    <s v="SS-20590"/>
    <s v="Sonia Sunley"/>
    <x v="0"/>
    <s v="United States"/>
    <s v="Norfolk"/>
    <s v="Nebraska"/>
    <n v="68701"/>
    <x v="2"/>
    <s v="OFF-BI-10002071"/>
    <s v="Office Supplies"/>
    <s v="Binders"/>
    <s v="Fellowes Black Plastic Comb Bindings"/>
    <n v="17.43"/>
    <n v="3"/>
    <n v="0"/>
    <n v="8.0177999999999994"/>
  </r>
  <r>
    <n v="5540"/>
    <s v="US-2014-150595"/>
    <x v="3"/>
    <x v="1053"/>
    <d v="2014-05-27T00:00:00"/>
    <s v="Standard Class"/>
    <s v="LE-16810"/>
    <s v="Laurel Elliston"/>
    <x v="0"/>
    <s v="United States"/>
    <s v="Chicago"/>
    <s v="Illinois"/>
    <n v="60653"/>
    <x v="2"/>
    <s v="FUR-CH-10000513"/>
    <s v="Furniture"/>
    <s v="Chairs"/>
    <s v="High-Back Leather Manager's Chair"/>
    <n v="181.98599999999999"/>
    <n v="2"/>
    <n v="0.3"/>
    <n v="-54.595799999999997"/>
  </r>
  <r>
    <n v="5541"/>
    <s v="US-2014-150595"/>
    <x v="3"/>
    <x v="1053"/>
    <d v="2014-05-27T00:00:00"/>
    <s v="Standard Class"/>
    <s v="LE-16810"/>
    <s v="Laurel Elliston"/>
    <x v="0"/>
    <s v="United States"/>
    <s v="Chicago"/>
    <s v="Illinois"/>
    <n v="60653"/>
    <x v="2"/>
    <s v="OFF-BI-10003274"/>
    <s v="Office Supplies"/>
    <s v="Binders"/>
    <s v="Avery Durable Slant Ring Binders, No Labels"/>
    <n v="1.5919999999999996"/>
    <n v="2"/>
    <n v="0.8"/>
    <n v="-2.6268000000000002"/>
  </r>
  <r>
    <n v="5542"/>
    <s v="US-2014-150595"/>
    <x v="3"/>
    <x v="1053"/>
    <d v="2014-05-27T00:00:00"/>
    <s v="Standard Class"/>
    <s v="LE-16810"/>
    <s v="Laurel Elliston"/>
    <x v="0"/>
    <s v="United States"/>
    <s v="Chicago"/>
    <s v="Illinois"/>
    <n v="60653"/>
    <x v="2"/>
    <s v="OFF-SU-10000381"/>
    <s v="Office Supplies"/>
    <s v="Supplies"/>
    <s v="Acme Forged Steel Scissors with Black Enamel Handles"/>
    <n v="22.344000000000001"/>
    <n v="3"/>
    <n v="0.2"/>
    <n v="2.5136999999999983"/>
  </r>
  <r>
    <n v="5543"/>
    <s v="CA-2013-134936"/>
    <x v="0"/>
    <x v="1054"/>
    <d v="2013-12-26T00:00:00"/>
    <s v="Standard Class"/>
    <s v="ES-14080"/>
    <s v="Erin Smith"/>
    <x v="1"/>
    <s v="United States"/>
    <s v="Tucson"/>
    <s v="Arizona"/>
    <n v="85705"/>
    <x v="1"/>
    <s v="FUR-TA-10001086"/>
    <s v="Furniture"/>
    <s v="Tables"/>
    <s v="SAFCO PlanMaster Boards, 60w x 37-1/2d, White Melamine"/>
    <n v="455.97"/>
    <n v="6"/>
    <n v="0.5"/>
    <n v="-218.86559999999997"/>
  </r>
  <r>
    <n v="5544"/>
    <s v="CA-2013-134936"/>
    <x v="0"/>
    <x v="1054"/>
    <d v="2013-12-26T00:00:00"/>
    <s v="Standard Class"/>
    <s v="ES-14080"/>
    <s v="Erin Smith"/>
    <x v="1"/>
    <s v="United States"/>
    <s v="Tucson"/>
    <s v="Arizona"/>
    <n v="85705"/>
    <x v="1"/>
    <s v="OFF-BI-10000174"/>
    <s v="Office Supplies"/>
    <s v="Binders"/>
    <s v="Wilson Jones Clip &amp; Carry Folder Binder Tool for Ring Binders, Clear"/>
    <n v="10.440000000000001"/>
    <n v="6"/>
    <n v="0.7"/>
    <n v="-7.6559999999999988"/>
  </r>
  <r>
    <n v="5545"/>
    <s v="CA-2013-134936"/>
    <x v="0"/>
    <x v="1054"/>
    <d v="2013-12-26T00:00:00"/>
    <s v="Standard Class"/>
    <s v="ES-14080"/>
    <s v="Erin Smith"/>
    <x v="1"/>
    <s v="United States"/>
    <s v="Tucson"/>
    <s v="Arizona"/>
    <n v="85705"/>
    <x v="1"/>
    <s v="OFF-BI-10002103"/>
    <s v="Office Supplies"/>
    <s v="Binders"/>
    <s v="Cardinal Slant-D Ring Binder, Heavy Gauge Vinyl"/>
    <n v="5.2140000000000004"/>
    <n v="2"/>
    <n v="0.7"/>
    <n v="-4.1711999999999989"/>
  </r>
  <r>
    <n v="5546"/>
    <s v="CA-2014-102967"/>
    <x v="3"/>
    <x v="585"/>
    <d v="2014-09-27T00:00:00"/>
    <s v="Standard Class"/>
    <s v="MG-17890"/>
    <s v="Michael Granlund"/>
    <x v="2"/>
    <s v="United States"/>
    <s v="Concord"/>
    <s v="New Hampshire"/>
    <n v="3301"/>
    <x v="3"/>
    <s v="OFF-ST-10001590"/>
    <s v="Office Supplies"/>
    <s v="Storage"/>
    <s v="Tenex Personal Project File with Scoop Front Design, Black"/>
    <n v="67.400000000000006"/>
    <n v="5"/>
    <n v="0"/>
    <n v="17.523999999999997"/>
  </r>
  <r>
    <n v="5547"/>
    <s v="CA-2014-151008"/>
    <x v="3"/>
    <x v="210"/>
    <d v="2014-09-09T00:00:00"/>
    <s v="First Class"/>
    <s v="JM-16195"/>
    <s v="Justin MacKendrick"/>
    <x v="0"/>
    <s v="United States"/>
    <s v="Draper"/>
    <s v="Utah"/>
    <n v="84020"/>
    <x v="1"/>
    <s v="FUR-FU-10002396"/>
    <s v="Furniture"/>
    <s v="Furnishings"/>
    <s v="DAX Copper Panel Document Frame, 5 x 7 Size"/>
    <n v="25.16"/>
    <n v="2"/>
    <n v="0"/>
    <n v="10.567200000000001"/>
  </r>
  <r>
    <n v="5548"/>
    <s v="CA-2014-151008"/>
    <x v="3"/>
    <x v="210"/>
    <d v="2014-09-09T00:00:00"/>
    <s v="First Class"/>
    <s v="JM-16195"/>
    <s v="Justin MacKendrick"/>
    <x v="0"/>
    <s v="United States"/>
    <s v="Draper"/>
    <s v="Utah"/>
    <n v="84020"/>
    <x v="1"/>
    <s v="TEC-PH-10002807"/>
    <s v="Technology"/>
    <s v="Phones"/>
    <s v="Motorla HX550 Universal Bluetooth Headset"/>
    <n v="126.56"/>
    <n v="4"/>
    <n v="0.2"/>
    <n v="47.459999999999994"/>
  </r>
  <r>
    <n v="5549"/>
    <s v="CA-2011-159800"/>
    <x v="2"/>
    <x v="683"/>
    <d v="2011-12-01T00:00:00"/>
    <s v="First Class"/>
    <s v="SG-20470"/>
    <s v="Sheri Gordon"/>
    <x v="0"/>
    <s v="United States"/>
    <s v="San Francisco"/>
    <s v="California"/>
    <n v="94109"/>
    <x v="1"/>
    <s v="OFF-AP-10004859"/>
    <s v="Office Supplies"/>
    <s v="Appliances"/>
    <s v="Acco 6 Outlet Guardian Premium Surge Suppressor"/>
    <n v="43.68"/>
    <n v="3"/>
    <n v="0"/>
    <n v="11.793600000000001"/>
  </r>
  <r>
    <n v="5550"/>
    <s v="CA-2011-159800"/>
    <x v="2"/>
    <x v="683"/>
    <d v="2011-12-01T00:00:00"/>
    <s v="First Class"/>
    <s v="SG-20470"/>
    <s v="Sheri Gordon"/>
    <x v="0"/>
    <s v="United States"/>
    <s v="San Francisco"/>
    <s v="California"/>
    <n v="94109"/>
    <x v="1"/>
    <s v="TEC-AC-10003447"/>
    <s v="Technology"/>
    <s v="Accessories"/>
    <s v="Micropad Numeric Keypads"/>
    <n v="139.92999999999998"/>
    <n v="7"/>
    <n v="0"/>
    <n v="34.982499999999987"/>
  </r>
  <r>
    <n v="5551"/>
    <s v="US-2011-159618"/>
    <x v="2"/>
    <x v="607"/>
    <d v="2011-11-16T00:00:00"/>
    <s v="Standard Class"/>
    <s v="DB-12970"/>
    <s v="Darren Budd"/>
    <x v="1"/>
    <s v="United States"/>
    <s v="Houston"/>
    <s v="Texas"/>
    <n v="77036"/>
    <x v="2"/>
    <s v="OFF-AR-10003183"/>
    <s v="Office Supplies"/>
    <s v="Art"/>
    <s v="Avery Fluorescent Highlighter Four-Color Set"/>
    <n v="2.6720000000000002"/>
    <n v="1"/>
    <n v="0.2"/>
    <n v="0.33399999999999974"/>
  </r>
  <r>
    <n v="5552"/>
    <s v="US-2011-159618"/>
    <x v="2"/>
    <x v="607"/>
    <d v="2011-11-16T00:00:00"/>
    <s v="Standard Class"/>
    <s v="DB-12970"/>
    <s v="Darren Budd"/>
    <x v="1"/>
    <s v="United States"/>
    <s v="Houston"/>
    <s v="Texas"/>
    <n v="77036"/>
    <x v="2"/>
    <s v="OFF-SU-10000432"/>
    <s v="Office Supplies"/>
    <s v="Supplies"/>
    <s v="Acco Side-Punched Conventional Columnar Pads"/>
    <n v="16.656000000000002"/>
    <n v="6"/>
    <n v="0.2"/>
    <n v="-3.123000000000002"/>
  </r>
  <r>
    <n v="5553"/>
    <s v="US-2011-159618"/>
    <x v="2"/>
    <x v="607"/>
    <d v="2011-11-16T00:00:00"/>
    <s v="Standard Class"/>
    <s v="DB-12970"/>
    <s v="Darren Budd"/>
    <x v="1"/>
    <s v="United States"/>
    <s v="Houston"/>
    <s v="Texas"/>
    <n v="77036"/>
    <x v="2"/>
    <s v="TEC-AC-10003832"/>
    <s v="Technology"/>
    <s v="Accessories"/>
    <s v="Imation 16GB Mini TravelDrive USB 2.0 Flash Drive"/>
    <n v="79.512000000000015"/>
    <n v="3"/>
    <n v="0.2"/>
    <n v="20.8719"/>
  </r>
  <r>
    <n v="5554"/>
    <s v="US-2011-159618"/>
    <x v="2"/>
    <x v="607"/>
    <d v="2011-11-16T00:00:00"/>
    <s v="Standard Class"/>
    <s v="DB-12970"/>
    <s v="Darren Budd"/>
    <x v="1"/>
    <s v="United States"/>
    <s v="Houston"/>
    <s v="Texas"/>
    <n v="77036"/>
    <x v="2"/>
    <s v="OFF-PA-10004100"/>
    <s v="Office Supplies"/>
    <s v="Paper"/>
    <s v="Xerox 216"/>
    <n v="36.288000000000011"/>
    <n v="7"/>
    <n v="0.2"/>
    <n v="12.700800000000001"/>
  </r>
  <r>
    <n v="5555"/>
    <s v="US-2011-159618"/>
    <x v="2"/>
    <x v="607"/>
    <d v="2011-11-16T00:00:00"/>
    <s v="Standard Class"/>
    <s v="DB-12970"/>
    <s v="Darren Budd"/>
    <x v="1"/>
    <s v="United States"/>
    <s v="Houston"/>
    <s v="Texas"/>
    <n v="77036"/>
    <x v="2"/>
    <s v="FUR-BO-10004467"/>
    <s v="Furniture"/>
    <s v="Bookcases"/>
    <s v="Bestar Classic Bookcase"/>
    <n v="67.993199999999987"/>
    <n v="1"/>
    <n v="0.32"/>
    <n v="-12.998700000000007"/>
  </r>
  <r>
    <n v="5556"/>
    <s v="CA-2014-116113"/>
    <x v="3"/>
    <x v="280"/>
    <d v="2014-10-07T00:00:00"/>
    <s v="Second Class"/>
    <s v="JW-15220"/>
    <s v="Jane Waco"/>
    <x v="1"/>
    <s v="United States"/>
    <s v="Montgomery"/>
    <s v="Alabama"/>
    <n v="36116"/>
    <x v="0"/>
    <s v="FUR-FU-10002963"/>
    <s v="Furniture"/>
    <s v="Furnishings"/>
    <s v="Master Caster Door Stop, Gray"/>
    <n v="10.16"/>
    <n v="2"/>
    <n v="0"/>
    <n v="3.4543999999999997"/>
  </r>
  <r>
    <n v="5557"/>
    <s v="CA-2012-125066"/>
    <x v="1"/>
    <x v="639"/>
    <d v="2012-12-18T00:00:00"/>
    <s v="Standard Class"/>
    <s v="KD-16495"/>
    <s v="Keith Dawkins"/>
    <x v="1"/>
    <s v="United States"/>
    <s v="Jackson"/>
    <s v="Mississippi"/>
    <n v="39212"/>
    <x v="0"/>
    <s v="FUR-FU-10003829"/>
    <s v="Furniture"/>
    <s v="Furnishings"/>
    <s v="Stackable Trays"/>
    <n v="6.16"/>
    <n v="2"/>
    <n v="0"/>
    <n v="1.9711999999999996"/>
  </r>
  <r>
    <n v="5558"/>
    <s v="CA-2012-125066"/>
    <x v="1"/>
    <x v="639"/>
    <d v="2012-12-18T00:00:00"/>
    <s v="Standard Class"/>
    <s v="KD-16495"/>
    <s v="Keith Dawkins"/>
    <x v="1"/>
    <s v="United States"/>
    <s v="Jackson"/>
    <s v="Mississippi"/>
    <n v="39212"/>
    <x v="0"/>
    <s v="OFF-AR-10003582"/>
    <s v="Office Supplies"/>
    <s v="Art"/>
    <s v="Boston Electric Pencil Sharpener, Model 1818, Charcoal Black"/>
    <n v="56.3"/>
    <n v="2"/>
    <n v="0"/>
    <n v="15.764000000000003"/>
  </r>
  <r>
    <n v="5559"/>
    <s v="US-2012-114741"/>
    <x v="1"/>
    <x v="401"/>
    <d v="2012-12-10T00:00:00"/>
    <s v="Standard Class"/>
    <s v="IL-15100"/>
    <s v="Ivan Liston"/>
    <x v="0"/>
    <s v="United States"/>
    <s v="North Las Vegas"/>
    <s v="Nevada"/>
    <n v="89031"/>
    <x v="1"/>
    <s v="OFF-PA-10000048"/>
    <s v="Office Supplies"/>
    <s v="Paper"/>
    <s v="Xerox 20"/>
    <n v="6.48"/>
    <n v="1"/>
    <n v="0"/>
    <n v="3.1104000000000003"/>
  </r>
  <r>
    <n v="5560"/>
    <s v="US-2012-114741"/>
    <x v="1"/>
    <x v="401"/>
    <d v="2012-12-10T00:00:00"/>
    <s v="Standard Class"/>
    <s v="IL-15100"/>
    <s v="Ivan Liston"/>
    <x v="0"/>
    <s v="United States"/>
    <s v="North Las Vegas"/>
    <s v="Nevada"/>
    <n v="89031"/>
    <x v="1"/>
    <s v="OFF-ST-10000078"/>
    <s v="Office Supplies"/>
    <s v="Storage"/>
    <s v="Tennsco 6- and 18-Compartment Lockers"/>
    <n v="1325.8500000000001"/>
    <n v="5"/>
    <n v="0"/>
    <n v="238.65299999999991"/>
  </r>
  <r>
    <n v="5561"/>
    <s v="US-2012-114741"/>
    <x v="1"/>
    <x v="401"/>
    <d v="2012-12-10T00:00:00"/>
    <s v="Standard Class"/>
    <s v="IL-15100"/>
    <s v="Ivan Liston"/>
    <x v="0"/>
    <s v="United States"/>
    <s v="North Las Vegas"/>
    <s v="Nevada"/>
    <n v="89031"/>
    <x v="1"/>
    <s v="OFF-LA-10004853"/>
    <s v="Office Supplies"/>
    <s v="Labels"/>
    <s v="Avery 483"/>
    <n v="14.940000000000001"/>
    <n v="3"/>
    <n v="0"/>
    <n v="6.8723999999999998"/>
  </r>
  <r>
    <n v="5562"/>
    <s v="CA-2014-133263"/>
    <x v="3"/>
    <x v="185"/>
    <d v="2014-04-03T00:00:00"/>
    <s v="Second Class"/>
    <s v="JE-15610"/>
    <s v="Jim Epp"/>
    <x v="1"/>
    <s v="United States"/>
    <s v="Atlanta"/>
    <s v="Georgia"/>
    <n v="30318"/>
    <x v="0"/>
    <s v="OFF-BI-10001153"/>
    <s v="Office Supplies"/>
    <s v="Binders"/>
    <s v="Ibico Recycled Grain-Textured Covers"/>
    <n v="34.54"/>
    <n v="1"/>
    <n v="0"/>
    <n v="17.27"/>
  </r>
  <r>
    <n v="5563"/>
    <s v="CA-2014-133263"/>
    <x v="3"/>
    <x v="185"/>
    <d v="2014-04-03T00:00:00"/>
    <s v="Second Class"/>
    <s v="JE-15610"/>
    <s v="Jim Epp"/>
    <x v="1"/>
    <s v="United States"/>
    <s v="Atlanta"/>
    <s v="Georgia"/>
    <n v="30318"/>
    <x v="0"/>
    <s v="TEC-CO-10001449"/>
    <s v="Technology"/>
    <s v="Copiers"/>
    <s v="Hewlett Packard LaserJet 3310 Copier"/>
    <n v="2999.95"/>
    <n v="5"/>
    <n v="0"/>
    <n v="1439.9760000000001"/>
  </r>
  <r>
    <n v="5564"/>
    <s v="CA-2014-133263"/>
    <x v="3"/>
    <x v="185"/>
    <d v="2014-04-03T00:00:00"/>
    <s v="Second Class"/>
    <s v="JE-15610"/>
    <s v="Jim Epp"/>
    <x v="1"/>
    <s v="United States"/>
    <s v="Atlanta"/>
    <s v="Georgia"/>
    <n v="30318"/>
    <x v="0"/>
    <s v="OFF-BI-10000474"/>
    <s v="Office Supplies"/>
    <s v="Binders"/>
    <s v="Avery Recycled Flexi-View Covers for Binding Systems"/>
    <n v="64.12"/>
    <n v="4"/>
    <n v="0"/>
    <n v="30.7776"/>
  </r>
  <r>
    <n v="5565"/>
    <s v="CA-2014-157966"/>
    <x v="3"/>
    <x v="677"/>
    <d v="2014-03-14T00:00:00"/>
    <s v="Same Day"/>
    <s v="SU-20665"/>
    <s v="Stephanie Ulpright"/>
    <x v="2"/>
    <s v="United States"/>
    <s v="Chicago"/>
    <s v="Illinois"/>
    <n v="60610"/>
    <x v="2"/>
    <s v="OFF-AR-10000799"/>
    <s v="Office Supplies"/>
    <s v="Art"/>
    <s v="Col-Erase Pencils with Erasers"/>
    <n v="19.456000000000003"/>
    <n v="4"/>
    <n v="0.2"/>
    <n v="2.188799999999997"/>
  </r>
  <r>
    <n v="5566"/>
    <s v="CA-2014-157966"/>
    <x v="3"/>
    <x v="677"/>
    <d v="2014-03-14T00:00:00"/>
    <s v="Same Day"/>
    <s v="SU-20665"/>
    <s v="Stephanie Ulpright"/>
    <x v="2"/>
    <s v="United States"/>
    <s v="Chicago"/>
    <s v="Illinois"/>
    <n v="60610"/>
    <x v="2"/>
    <s v="TEC-MA-10002109"/>
    <s v="Technology"/>
    <s v="Machines"/>
    <s v="HP Officejet Pro 8600 e-All-In-One Printer, Copier, Scanner, Fax"/>
    <n v="209.98599999999999"/>
    <n v="2"/>
    <n v="0.3"/>
    <n v="8.9993999999999801"/>
  </r>
  <r>
    <n v="5567"/>
    <s v="CA-2014-157966"/>
    <x v="3"/>
    <x v="677"/>
    <d v="2014-03-14T00:00:00"/>
    <s v="Same Day"/>
    <s v="SU-20665"/>
    <s v="Stephanie Ulpright"/>
    <x v="2"/>
    <s v="United States"/>
    <s v="Chicago"/>
    <s v="Illinois"/>
    <n v="60610"/>
    <x v="2"/>
    <s v="OFF-AR-10003338"/>
    <s v="Office Supplies"/>
    <s v="Art"/>
    <s v="Eberhard Faber 3 1/2&quot; Golf Pencils"/>
    <n v="29.760000000000005"/>
    <n v="5"/>
    <n v="0.2"/>
    <n v="1.8599999999999994"/>
  </r>
  <r>
    <n v="5568"/>
    <s v="CA-2014-157966"/>
    <x v="3"/>
    <x v="677"/>
    <d v="2014-03-14T00:00:00"/>
    <s v="Same Day"/>
    <s v="SU-20665"/>
    <s v="Stephanie Ulpright"/>
    <x v="2"/>
    <s v="United States"/>
    <s v="Chicago"/>
    <s v="Illinois"/>
    <n v="60610"/>
    <x v="2"/>
    <s v="FUR-CH-10003606"/>
    <s v="Furniture"/>
    <s v="Chairs"/>
    <s v="SAFCO Folding Chair Trolley"/>
    <n v="89.768000000000001"/>
    <n v="1"/>
    <n v="0.3"/>
    <n v="-2.5647999999999982"/>
  </r>
  <r>
    <n v="5569"/>
    <s v="CA-2014-157966"/>
    <x v="3"/>
    <x v="677"/>
    <d v="2014-03-14T00:00:00"/>
    <s v="Same Day"/>
    <s v="SU-20665"/>
    <s v="Stephanie Ulpright"/>
    <x v="2"/>
    <s v="United States"/>
    <s v="Chicago"/>
    <s v="Illinois"/>
    <n v="60610"/>
    <x v="2"/>
    <s v="TEC-CO-10001449"/>
    <s v="Technology"/>
    <s v="Copiers"/>
    <s v="Hewlett Packard LaserJet 3310 Copier"/>
    <n v="959.98400000000004"/>
    <n v="2"/>
    <n v="0.2"/>
    <n v="335.99440000000004"/>
  </r>
  <r>
    <n v="5570"/>
    <s v="CA-2014-157966"/>
    <x v="3"/>
    <x v="677"/>
    <d v="2014-03-14T00:00:00"/>
    <s v="Same Day"/>
    <s v="SU-20665"/>
    <s v="Stephanie Ulpright"/>
    <x v="2"/>
    <s v="United States"/>
    <s v="Chicago"/>
    <s v="Illinois"/>
    <n v="60610"/>
    <x v="2"/>
    <s v="OFF-PA-10001934"/>
    <s v="Office Supplies"/>
    <s v="Paper"/>
    <s v="Xerox 1993"/>
    <n v="15.552000000000003"/>
    <n v="3"/>
    <n v="0.2"/>
    <n v="5.6375999999999999"/>
  </r>
  <r>
    <n v="5571"/>
    <s v="CA-2014-157966"/>
    <x v="3"/>
    <x v="677"/>
    <d v="2014-03-14T00:00:00"/>
    <s v="Same Day"/>
    <s v="SU-20665"/>
    <s v="Stephanie Ulpright"/>
    <x v="2"/>
    <s v="United States"/>
    <s v="Chicago"/>
    <s v="Illinois"/>
    <n v="60610"/>
    <x v="2"/>
    <s v="TEC-PH-10001527"/>
    <s v="Technology"/>
    <s v="Phones"/>
    <s v="Plantronics MX500i Earset"/>
    <n v="34.360000000000007"/>
    <n v="1"/>
    <n v="0.2"/>
    <n v="-7.3015000000000025"/>
  </r>
  <r>
    <n v="5572"/>
    <s v="CA-2011-151162"/>
    <x v="2"/>
    <x v="29"/>
    <d v="2011-12-09T00:00:00"/>
    <s v="Standard Class"/>
    <s v="EA-14035"/>
    <s v="Erin Ashbrook"/>
    <x v="1"/>
    <s v="United States"/>
    <s v="Columbus"/>
    <s v="Ohio"/>
    <n v="43229"/>
    <x v="3"/>
    <s v="OFF-PA-10001033"/>
    <s v="Office Supplies"/>
    <s v="Paper"/>
    <s v="Xerox 1893"/>
    <n v="98.376000000000005"/>
    <n v="3"/>
    <n v="0.2"/>
    <n v="35.661300000000004"/>
  </r>
  <r>
    <n v="5573"/>
    <s v="CA-2011-151162"/>
    <x v="2"/>
    <x v="29"/>
    <d v="2011-12-09T00:00:00"/>
    <s v="Standard Class"/>
    <s v="EA-14035"/>
    <s v="Erin Ashbrook"/>
    <x v="1"/>
    <s v="United States"/>
    <s v="Columbus"/>
    <s v="Ohio"/>
    <n v="43229"/>
    <x v="3"/>
    <s v="OFF-BI-10003719"/>
    <s v="Office Supplies"/>
    <s v="Binders"/>
    <s v="Large Capacity Hanging Post Binders"/>
    <n v="29.940000000000005"/>
    <n v="4"/>
    <n v="0.7"/>
    <n v="-23.952000000000005"/>
  </r>
  <r>
    <n v="5574"/>
    <s v="CA-2011-151162"/>
    <x v="2"/>
    <x v="29"/>
    <d v="2011-12-09T00:00:00"/>
    <s v="Standard Class"/>
    <s v="EA-14035"/>
    <s v="Erin Ashbrook"/>
    <x v="1"/>
    <s v="United States"/>
    <s v="Columbus"/>
    <s v="Ohio"/>
    <n v="43229"/>
    <x v="3"/>
    <s v="OFF-PA-10003036"/>
    <s v="Office Supplies"/>
    <s v="Paper"/>
    <s v="Black Print Carbonless 8 1/2&quot; x 8 1/4&quot; Rapid Memo Book"/>
    <n v="17.472000000000001"/>
    <n v="3"/>
    <n v="0.2"/>
    <n v="5.6783999999999981"/>
  </r>
  <r>
    <n v="5575"/>
    <s v="CA-2011-151162"/>
    <x v="2"/>
    <x v="29"/>
    <d v="2011-12-09T00:00:00"/>
    <s v="Standard Class"/>
    <s v="EA-14035"/>
    <s v="Erin Ashbrook"/>
    <x v="1"/>
    <s v="United States"/>
    <s v="Columbus"/>
    <s v="Ohio"/>
    <n v="43229"/>
    <x v="3"/>
    <s v="TEC-PH-10001870"/>
    <s v="Technology"/>
    <s v="Phones"/>
    <s v="Lunatik TT5L-002 Taktik Strike Impact Protection System for iPhone 5"/>
    <n v="36.738"/>
    <n v="1"/>
    <n v="0.4"/>
    <n v="-9.1845000000000034"/>
  </r>
  <r>
    <n v="5576"/>
    <s v="CA-2011-151162"/>
    <x v="2"/>
    <x v="29"/>
    <d v="2011-12-09T00:00:00"/>
    <s v="Standard Class"/>
    <s v="EA-14035"/>
    <s v="Erin Ashbrook"/>
    <x v="1"/>
    <s v="United States"/>
    <s v="Columbus"/>
    <s v="Ohio"/>
    <n v="43229"/>
    <x v="3"/>
    <s v="TEC-PH-10001809"/>
    <s v="Technology"/>
    <s v="Phones"/>
    <s v="Panasonic KX T7736-B Digital phone"/>
    <n v="179.93999999999997"/>
    <n v="2"/>
    <n v="0.4"/>
    <n v="-44.984999999999999"/>
  </r>
  <r>
    <n v="5577"/>
    <s v="CA-2013-136686"/>
    <x v="0"/>
    <x v="939"/>
    <d v="2013-12-17T00:00:00"/>
    <s v="Standard Class"/>
    <s v="RF-19840"/>
    <s v="Roy Französisch"/>
    <x v="0"/>
    <s v="United States"/>
    <s v="Pasadena"/>
    <s v="California"/>
    <n v="91104"/>
    <x v="1"/>
    <s v="FUR-FU-10004864"/>
    <s v="Furniture"/>
    <s v="Furnishings"/>
    <s v="Howard Miller 14-1/2&quot; Diameter Chrome Round Wall Clock"/>
    <n v="383.64"/>
    <n v="6"/>
    <n v="0"/>
    <n v="122.76479999999999"/>
  </r>
  <r>
    <n v="5578"/>
    <s v="CA-2013-136686"/>
    <x v="0"/>
    <x v="939"/>
    <d v="2013-12-17T00:00:00"/>
    <s v="Standard Class"/>
    <s v="RF-19840"/>
    <s v="Roy Französisch"/>
    <x v="0"/>
    <s v="United States"/>
    <s v="Pasadena"/>
    <s v="California"/>
    <n v="91104"/>
    <x v="1"/>
    <s v="OFF-AP-10002350"/>
    <s v="Office Supplies"/>
    <s v="Appliances"/>
    <s v="Belkin F9H710-06 7 Outlet SurgeMaster Surge Protector"/>
    <n v="56.519999999999996"/>
    <n v="3"/>
    <n v="0"/>
    <n v="15.8256"/>
  </r>
  <r>
    <n v="5579"/>
    <s v="CA-2014-137498"/>
    <x v="3"/>
    <x v="428"/>
    <d v="2014-09-15T00:00:00"/>
    <s v="Second Class"/>
    <s v="LC-17050"/>
    <s v="Liz Carlisle"/>
    <x v="0"/>
    <s v="United States"/>
    <s v="Los Angeles"/>
    <s v="California"/>
    <n v="90004"/>
    <x v="1"/>
    <s v="OFF-AR-10003829"/>
    <s v="Office Supplies"/>
    <s v="Art"/>
    <s v="Newell 35"/>
    <n v="6.56"/>
    <n v="2"/>
    <n v="0"/>
    <n v="1.9023999999999992"/>
  </r>
  <r>
    <n v="5580"/>
    <s v="CA-2014-137498"/>
    <x v="3"/>
    <x v="428"/>
    <d v="2014-09-15T00:00:00"/>
    <s v="Second Class"/>
    <s v="LC-17050"/>
    <s v="Liz Carlisle"/>
    <x v="0"/>
    <s v="United States"/>
    <s v="Los Angeles"/>
    <s v="California"/>
    <n v="90004"/>
    <x v="1"/>
    <s v="FUR-CH-10003833"/>
    <s v="Furniture"/>
    <s v="Chairs"/>
    <s v="Novimex Fabric Task Chair"/>
    <n v="243.92"/>
    <n v="5"/>
    <n v="0.2"/>
    <n v="-15.245000000000005"/>
  </r>
  <r>
    <n v="5581"/>
    <s v="CA-2014-137498"/>
    <x v="3"/>
    <x v="428"/>
    <d v="2014-09-15T00:00:00"/>
    <s v="Second Class"/>
    <s v="LC-17050"/>
    <s v="Liz Carlisle"/>
    <x v="0"/>
    <s v="United States"/>
    <s v="Los Angeles"/>
    <s v="California"/>
    <n v="90004"/>
    <x v="1"/>
    <s v="OFF-PA-10000143"/>
    <s v="Office Supplies"/>
    <s v="Paper"/>
    <s v="Astroparche Fine Business Paper"/>
    <n v="47.52"/>
    <n v="9"/>
    <n v="0"/>
    <n v="22.809600000000003"/>
  </r>
  <r>
    <n v="5582"/>
    <s v="CA-2014-163818"/>
    <x v="3"/>
    <x v="1055"/>
    <d v="2014-10-09T00:00:00"/>
    <s v="Standard Class"/>
    <s v="PS-18970"/>
    <s v="Paul Stevenson"/>
    <x v="2"/>
    <s v="United States"/>
    <s v="Clinton"/>
    <s v="Maryland"/>
    <n v="20735"/>
    <x v="3"/>
    <s v="FUR-FU-10000076"/>
    <s v="Furniture"/>
    <s v="Furnishings"/>
    <s v="24-Hour Round Wall Clock"/>
    <n v="19.98"/>
    <n v="1"/>
    <n v="0"/>
    <n v="8.5914000000000019"/>
  </r>
  <r>
    <n v="5583"/>
    <s v="CA-2013-161158"/>
    <x v="0"/>
    <x v="195"/>
    <d v="2013-05-14T00:00:00"/>
    <s v="Standard Class"/>
    <s v="PS-18970"/>
    <s v="Paul Stevenson"/>
    <x v="2"/>
    <s v="United States"/>
    <s v="New York City"/>
    <s v="New York"/>
    <n v="10024"/>
    <x v="3"/>
    <s v="OFF-AR-10000462"/>
    <s v="Office Supplies"/>
    <s v="Art"/>
    <s v="Sanford Pocket Accent Highlighters"/>
    <n v="8"/>
    <n v="5"/>
    <n v="0"/>
    <n v="3.4400000000000008"/>
  </r>
  <r>
    <n v="5584"/>
    <s v="CA-2011-116673"/>
    <x v="2"/>
    <x v="534"/>
    <d v="2011-12-19T00:00:00"/>
    <s v="Second Class"/>
    <s v="JO-15280"/>
    <s v="Jas O'Carroll"/>
    <x v="0"/>
    <s v="United States"/>
    <s v="San Diego"/>
    <s v="California"/>
    <n v="92037"/>
    <x v="1"/>
    <s v="FUR-FU-10003829"/>
    <s v="Furniture"/>
    <s v="Furnishings"/>
    <s v="Stackable Trays"/>
    <n v="6.16"/>
    <n v="2"/>
    <n v="0"/>
    <n v="1.9711999999999996"/>
  </r>
  <r>
    <n v="5585"/>
    <s v="CA-2014-105333"/>
    <x v="3"/>
    <x v="329"/>
    <d v="2014-12-05T00:00:00"/>
    <s v="Standard Class"/>
    <s v="VP-21730"/>
    <s v="Victor Preis"/>
    <x v="2"/>
    <s v="United States"/>
    <s v="New York City"/>
    <s v="New York"/>
    <n v="10011"/>
    <x v="3"/>
    <s v="OFF-ST-10002182"/>
    <s v="Office Supplies"/>
    <s v="Storage"/>
    <s v="Iris 3-Drawer Stacking Bin, Black"/>
    <n v="83.56"/>
    <n v="4"/>
    <n v="0"/>
    <n v="1.6711999999999989"/>
  </r>
  <r>
    <n v="5586"/>
    <s v="CA-2014-105333"/>
    <x v="3"/>
    <x v="329"/>
    <d v="2014-12-05T00:00:00"/>
    <s v="Standard Class"/>
    <s v="VP-21730"/>
    <s v="Victor Preis"/>
    <x v="2"/>
    <s v="United States"/>
    <s v="New York City"/>
    <s v="New York"/>
    <n v="10011"/>
    <x v="3"/>
    <s v="TEC-PH-10001468"/>
    <s v="Technology"/>
    <s v="Phones"/>
    <s v="Panasonic Business Telephones KX-T7736"/>
    <n v="546.06000000000006"/>
    <n v="3"/>
    <n v="0"/>
    <n v="163.81799999999998"/>
  </r>
  <r>
    <n v="5587"/>
    <s v="CA-2014-105333"/>
    <x v="3"/>
    <x v="329"/>
    <d v="2014-12-05T00:00:00"/>
    <s v="Standard Class"/>
    <s v="VP-21730"/>
    <s v="Victor Preis"/>
    <x v="2"/>
    <s v="United States"/>
    <s v="New York City"/>
    <s v="New York"/>
    <n v="10011"/>
    <x v="3"/>
    <s v="OFF-ST-10001809"/>
    <s v="Office Supplies"/>
    <s v="Storage"/>
    <s v="Fellowes Officeware Wire Shelving"/>
    <n v="269.49"/>
    <n v="3"/>
    <n v="0"/>
    <n v="5.3897999999999939"/>
  </r>
  <r>
    <n v="5588"/>
    <s v="CA-2012-149993"/>
    <x v="1"/>
    <x v="531"/>
    <d v="2012-03-20T00:00:00"/>
    <s v="First Class"/>
    <s v="GA-14725"/>
    <s v="Guy Armstrong"/>
    <x v="0"/>
    <s v="United States"/>
    <s v="Lancaster"/>
    <s v="California"/>
    <n v="93534"/>
    <x v="1"/>
    <s v="OFF-FA-10001561"/>
    <s v="Office Supplies"/>
    <s v="Fasteners"/>
    <s v="Stockwell Push Pins"/>
    <n v="10.9"/>
    <n v="5"/>
    <n v="0"/>
    <n v="3.5970000000000004"/>
  </r>
  <r>
    <n v="5589"/>
    <s v="CA-2011-168158"/>
    <x v="2"/>
    <x v="866"/>
    <d v="2011-07-24T00:00:00"/>
    <s v="Standard Class"/>
    <s v="EM-14140"/>
    <s v="Eugene Moren"/>
    <x v="2"/>
    <s v="United States"/>
    <s v="Great Falls"/>
    <s v="Montana"/>
    <n v="59405"/>
    <x v="1"/>
    <s v="OFF-BI-10001759"/>
    <s v="Office Supplies"/>
    <s v="Binders"/>
    <s v="Acco Pressboard Covers with Storage Hooks, 14 7/8&quot; x 11&quot;, Dark Blue"/>
    <n v="6.0960000000000001"/>
    <n v="2"/>
    <n v="0.2"/>
    <n v="2.2098"/>
  </r>
  <r>
    <n v="5590"/>
    <s v="CA-2013-115224"/>
    <x v="0"/>
    <x v="16"/>
    <d v="2013-12-12T00:00:00"/>
    <s v="Second Class"/>
    <s v="DB-13615"/>
    <s v="Doug Bickford"/>
    <x v="0"/>
    <s v="United States"/>
    <s v="San Francisco"/>
    <s v="California"/>
    <n v="94110"/>
    <x v="1"/>
    <s v="OFF-ST-10000615"/>
    <s v="Office Supplies"/>
    <s v="Storage"/>
    <s v="SimpliFile Personal File, Black Granite, 15w x 6-15/16d x 11-1/4h"/>
    <n v="34.049999999999997"/>
    <n v="3"/>
    <n v="0"/>
    <n v="9.5340000000000025"/>
  </r>
  <r>
    <n v="5591"/>
    <s v="CA-2013-115224"/>
    <x v="0"/>
    <x v="16"/>
    <d v="2013-12-12T00:00:00"/>
    <s v="Second Class"/>
    <s v="DB-13615"/>
    <s v="Doug Bickford"/>
    <x v="0"/>
    <s v="United States"/>
    <s v="San Francisco"/>
    <s v="California"/>
    <n v="94110"/>
    <x v="1"/>
    <s v="OFF-ST-10003816"/>
    <s v="Office Supplies"/>
    <s v="Storage"/>
    <s v="Fellowes High-Stak Drawer Files"/>
    <n v="352.38"/>
    <n v="2"/>
    <n v="0"/>
    <n v="81.047399999999982"/>
  </r>
  <r>
    <n v="5592"/>
    <s v="CA-2011-164742"/>
    <x v="2"/>
    <x v="303"/>
    <d v="2011-10-18T00:00:00"/>
    <s v="Second Class"/>
    <s v="ML-17395"/>
    <s v="Marina Lichtenstein"/>
    <x v="1"/>
    <s v="United States"/>
    <s v="Lakewood"/>
    <s v="New Jersey"/>
    <n v="8701"/>
    <x v="3"/>
    <s v="FUR-CH-10002880"/>
    <s v="Furniture"/>
    <s v="Chairs"/>
    <s v="Global High-Back Leather Tilter, Burgundy"/>
    <n v="245.98"/>
    <n v="2"/>
    <n v="0"/>
    <n v="27.057799999999986"/>
  </r>
  <r>
    <n v="5593"/>
    <s v="CA-2011-164742"/>
    <x v="2"/>
    <x v="303"/>
    <d v="2011-10-18T00:00:00"/>
    <s v="Second Class"/>
    <s v="ML-17395"/>
    <s v="Marina Lichtenstein"/>
    <x v="1"/>
    <s v="United States"/>
    <s v="Lakewood"/>
    <s v="New Jersey"/>
    <n v="8701"/>
    <x v="3"/>
    <s v="OFF-BI-10004738"/>
    <s v="Office Supplies"/>
    <s v="Binders"/>
    <s v="Flexible Leather- Look Classic Collection Ring Binder"/>
    <n v="18.940000000000001"/>
    <n v="1"/>
    <n v="0"/>
    <n v="9.4700000000000006"/>
  </r>
  <r>
    <n v="5594"/>
    <s v="US-2014-108014"/>
    <x v="3"/>
    <x v="123"/>
    <d v="2014-11-26T00:00:00"/>
    <s v="Standard Class"/>
    <s v="JH-15430"/>
    <s v="Jennifer Halladay"/>
    <x v="0"/>
    <s v="United States"/>
    <s v="Cleveland"/>
    <s v="Ohio"/>
    <n v="44105"/>
    <x v="3"/>
    <s v="OFF-BI-10003984"/>
    <s v="Office Supplies"/>
    <s v="Binders"/>
    <s v="Lock-Up Easel 'Spel-Binder'"/>
    <n v="59.913000000000011"/>
    <n v="7"/>
    <n v="0.7"/>
    <n v="-45.933299999999988"/>
  </r>
  <r>
    <n v="5595"/>
    <s v="CA-2014-160325"/>
    <x v="3"/>
    <x v="241"/>
    <d v="2014-09-25T00:00:00"/>
    <s v="Same Day"/>
    <s v="BP-11095"/>
    <s v="Bart Pistole"/>
    <x v="1"/>
    <s v="United States"/>
    <s v="Lawrence"/>
    <s v="Massachusetts"/>
    <n v="1841"/>
    <x v="3"/>
    <s v="TEC-PH-10000984"/>
    <s v="Technology"/>
    <s v="Phones"/>
    <s v="Panasonic KX-TG9471B"/>
    <n v="391.98"/>
    <n v="2"/>
    <n v="0"/>
    <n v="109.75440000000003"/>
  </r>
  <r>
    <n v="5596"/>
    <s v="CA-2014-160325"/>
    <x v="3"/>
    <x v="241"/>
    <d v="2014-09-25T00:00:00"/>
    <s v="Same Day"/>
    <s v="BP-11095"/>
    <s v="Bart Pistole"/>
    <x v="1"/>
    <s v="United States"/>
    <s v="Lawrence"/>
    <s v="Massachusetts"/>
    <n v="1841"/>
    <x v="3"/>
    <s v="TEC-PH-10001944"/>
    <s v="Technology"/>
    <s v="Phones"/>
    <s v="Wi-Ex zBoost YX540 Cellular Phone Signal Booster"/>
    <n v="437.84999999999997"/>
    <n v="3"/>
    <n v="0"/>
    <n v="131.35499999999996"/>
  </r>
  <r>
    <n v="5597"/>
    <s v="CA-2012-159779"/>
    <x v="1"/>
    <x v="12"/>
    <d v="2012-09-29T00:00:00"/>
    <s v="Standard Class"/>
    <s v="SB-20185"/>
    <s v="Sarah Brown"/>
    <x v="0"/>
    <s v="United States"/>
    <s v="Concord"/>
    <s v="New Hampshire"/>
    <n v="3301"/>
    <x v="3"/>
    <s v="OFF-BI-10002735"/>
    <s v="Office Supplies"/>
    <s v="Binders"/>
    <s v="GBC Prestige Therm-A-Bind Covers"/>
    <n v="68.62"/>
    <n v="2"/>
    <n v="0"/>
    <n v="32.251400000000004"/>
  </r>
  <r>
    <n v="5598"/>
    <s v="CA-2014-151176"/>
    <x v="3"/>
    <x v="778"/>
    <d v="2014-02-21T00:00:00"/>
    <s v="Standard Class"/>
    <s v="SV-20785"/>
    <s v="Stewart Visinsky"/>
    <x v="0"/>
    <s v="United States"/>
    <s v="Baltimore"/>
    <s v="Maryland"/>
    <n v="21215"/>
    <x v="3"/>
    <s v="OFF-SU-10001165"/>
    <s v="Office Supplies"/>
    <s v="Supplies"/>
    <s v="Acme Elite Stainless Steel Scissors"/>
    <n v="25.02"/>
    <n v="3"/>
    <n v="0"/>
    <n v="6.5052000000000003"/>
  </r>
  <r>
    <n v="5599"/>
    <s v="CA-2014-151176"/>
    <x v="3"/>
    <x v="778"/>
    <d v="2014-02-21T00:00:00"/>
    <s v="Standard Class"/>
    <s v="SV-20785"/>
    <s v="Stewart Visinsky"/>
    <x v="0"/>
    <s v="United States"/>
    <s v="Baltimore"/>
    <s v="Maryland"/>
    <n v="21215"/>
    <x v="3"/>
    <s v="OFF-AR-10000614"/>
    <s v="Office Supplies"/>
    <s v="Art"/>
    <s v="Barrel Sharpener"/>
    <n v="10.709999999999999"/>
    <n v="3"/>
    <n v="0"/>
    <n v="2.7845999999999997"/>
  </r>
  <r>
    <n v="5600"/>
    <s v="CA-2011-108903"/>
    <x v="2"/>
    <x v="462"/>
    <d v="2011-10-03T00:00:00"/>
    <s v="Same Day"/>
    <s v="DO-13435"/>
    <s v="Denny Ordway"/>
    <x v="0"/>
    <s v="United States"/>
    <s v="Columbus"/>
    <s v="Ohio"/>
    <n v="43229"/>
    <x v="3"/>
    <s v="OFF-AR-10004010"/>
    <s v="Office Supplies"/>
    <s v="Art"/>
    <s v="Hunt Boston Vacuum Mount KS Pencil Sharpener"/>
    <n v="55.984000000000009"/>
    <n v="2"/>
    <n v="0.2"/>
    <n v="4.1987999999999985"/>
  </r>
  <r>
    <n v="5601"/>
    <s v="CA-2011-108903"/>
    <x v="2"/>
    <x v="462"/>
    <d v="2011-10-03T00:00:00"/>
    <s v="Same Day"/>
    <s v="DO-13435"/>
    <s v="Denny Ordway"/>
    <x v="0"/>
    <s v="United States"/>
    <s v="Columbus"/>
    <s v="Ohio"/>
    <n v="43229"/>
    <x v="3"/>
    <s v="OFF-EN-10004030"/>
    <s v="Office Supplies"/>
    <s v="Envelopes"/>
    <s v="Convenience Packs of Business Envelopes"/>
    <n v="14.480000000000002"/>
    <n v="5"/>
    <n v="0.2"/>
    <n v="4.8869999999999987"/>
  </r>
  <r>
    <n v="5602"/>
    <s v="CA-2011-108903"/>
    <x v="2"/>
    <x v="462"/>
    <d v="2011-10-03T00:00:00"/>
    <s v="Same Day"/>
    <s v="DO-13435"/>
    <s v="Denny Ordway"/>
    <x v="0"/>
    <s v="United States"/>
    <s v="Columbus"/>
    <s v="Ohio"/>
    <n v="43229"/>
    <x v="3"/>
    <s v="TEC-AC-10003023"/>
    <s v="Technology"/>
    <s v="Accessories"/>
    <s v="Logitech G105 Gaming Keyboard"/>
    <n v="142.488"/>
    <n v="3"/>
    <n v="0.2"/>
    <n v="-3.5622000000000043"/>
  </r>
  <r>
    <n v="5603"/>
    <s v="CA-2013-117919"/>
    <x v="0"/>
    <x v="278"/>
    <d v="2013-08-30T00:00:00"/>
    <s v="Second Class"/>
    <s v="TB-21355"/>
    <s v="Todd Boyes"/>
    <x v="1"/>
    <s v="United States"/>
    <s v="Houston"/>
    <s v="Texas"/>
    <n v="77041"/>
    <x v="2"/>
    <s v="OFF-ST-10003572"/>
    <s v="Office Supplies"/>
    <s v="Storage"/>
    <s v="Portfile Personal File Boxes"/>
    <n v="14.16"/>
    <n v="1"/>
    <n v="0.2"/>
    <n v="1.0620000000000003"/>
  </r>
  <r>
    <n v="5604"/>
    <s v="CA-2013-117919"/>
    <x v="0"/>
    <x v="278"/>
    <d v="2013-08-30T00:00:00"/>
    <s v="Second Class"/>
    <s v="TB-21355"/>
    <s v="Todd Boyes"/>
    <x v="1"/>
    <s v="United States"/>
    <s v="Houston"/>
    <s v="Texas"/>
    <n v="77041"/>
    <x v="2"/>
    <s v="OFF-PA-10004353"/>
    <s v="Office Supplies"/>
    <s v="Paper"/>
    <s v="Southworth 25% Cotton Premium Laser Paper and Envelopes"/>
    <n v="79.920000000000016"/>
    <n v="5"/>
    <n v="0.2"/>
    <n v="27.972000000000001"/>
  </r>
  <r>
    <n v="5605"/>
    <s v="CA-2012-142475"/>
    <x v="1"/>
    <x v="155"/>
    <d v="2012-12-07T00:00:00"/>
    <s v="Standard Class"/>
    <s v="BS-11380"/>
    <s v="Bill Stewart"/>
    <x v="1"/>
    <s v="United States"/>
    <s v="New York City"/>
    <s v="New York"/>
    <n v="10011"/>
    <x v="3"/>
    <s v="OFF-BI-10003718"/>
    <s v="Office Supplies"/>
    <s v="Binders"/>
    <s v="GBC Therma-A-Bind 250T Electric Binding System"/>
    <n v="590.35199999999998"/>
    <n v="6"/>
    <n v="0.2"/>
    <n v="206.62319999999997"/>
  </r>
  <r>
    <n v="5606"/>
    <s v="CA-2013-134516"/>
    <x v="0"/>
    <x v="873"/>
    <d v="2013-09-26T00:00:00"/>
    <s v="Standard Class"/>
    <s v="FM-14215"/>
    <s v="Filia McAdams"/>
    <x v="1"/>
    <s v="United States"/>
    <s v="Greensboro"/>
    <s v="North Carolina"/>
    <n v="27405"/>
    <x v="0"/>
    <s v="FUR-FU-10001546"/>
    <s v="Furniture"/>
    <s v="Furnishings"/>
    <s v="Dana Swing-Arm Lamps"/>
    <n v="17.088000000000001"/>
    <n v="2"/>
    <n v="0.2"/>
    <n v="1.0679999999999996"/>
  </r>
  <r>
    <n v="5607"/>
    <s v="CA-2013-134516"/>
    <x v="0"/>
    <x v="873"/>
    <d v="2013-09-26T00:00:00"/>
    <s v="Standard Class"/>
    <s v="FM-14215"/>
    <s v="Filia McAdams"/>
    <x v="1"/>
    <s v="United States"/>
    <s v="Greensboro"/>
    <s v="North Carolina"/>
    <n v="27405"/>
    <x v="0"/>
    <s v="FUR-CH-10002880"/>
    <s v="Furniture"/>
    <s v="Chairs"/>
    <s v="Global High-Back Leather Tilter, Burgundy"/>
    <n v="98.391999999999996"/>
    <n v="1"/>
    <n v="0.2"/>
    <n v="-11.069100000000006"/>
  </r>
  <r>
    <n v="5608"/>
    <s v="CA-2014-105193"/>
    <x v="3"/>
    <x v="613"/>
    <d v="2014-04-01T00:00:00"/>
    <s v="Standard Class"/>
    <s v="JL-15835"/>
    <s v="John Lee"/>
    <x v="0"/>
    <s v="United States"/>
    <s v="New York City"/>
    <s v="New York"/>
    <n v="10024"/>
    <x v="3"/>
    <s v="OFF-AR-10001547"/>
    <s v="Office Supplies"/>
    <s v="Art"/>
    <s v="Newell 311"/>
    <n v="11.05"/>
    <n v="5"/>
    <n v="0"/>
    <n v="2.9835000000000003"/>
  </r>
  <r>
    <n v="5609"/>
    <s v="CA-2012-168634"/>
    <x v="1"/>
    <x v="401"/>
    <d v="2012-12-11T00:00:00"/>
    <s v="Standard Class"/>
    <s v="AF-10870"/>
    <s v="Art Ferguson"/>
    <x v="0"/>
    <s v="United States"/>
    <s v="San Francisco"/>
    <s v="California"/>
    <n v="94109"/>
    <x v="1"/>
    <s v="OFF-AP-10001626"/>
    <s v="Office Supplies"/>
    <s v="Appliances"/>
    <s v="Commercial WindTunnel Clean Air Upright Vacuum, Replacement Belts, Filtration Bags"/>
    <n v="7.78"/>
    <n v="2"/>
    <n v="0"/>
    <n v="2.0228000000000002"/>
  </r>
  <r>
    <n v="5610"/>
    <s v="CA-2014-117198"/>
    <x v="3"/>
    <x v="515"/>
    <d v="2014-09-06T00:00:00"/>
    <s v="Standard Class"/>
    <s v="BG-11035"/>
    <s v="Barry Gonzalez"/>
    <x v="0"/>
    <s v="United States"/>
    <s v="Monroe"/>
    <s v="Louisiana"/>
    <n v="71203"/>
    <x v="0"/>
    <s v="TEC-AC-10003033"/>
    <s v="Technology"/>
    <s v="Accessories"/>
    <s v="Plantronics CS510 - Over-the-Head monaural Wireless Headset System"/>
    <n v="659.9"/>
    <n v="2"/>
    <n v="0"/>
    <n v="217.76699999999994"/>
  </r>
  <r>
    <n v="5611"/>
    <s v="CA-2012-145828"/>
    <x v="1"/>
    <x v="348"/>
    <d v="2012-10-07T00:00:00"/>
    <s v="First Class"/>
    <s v="MB-17305"/>
    <s v="Maria Bertelson"/>
    <x v="0"/>
    <s v="United States"/>
    <s v="Cincinnati"/>
    <s v="Ohio"/>
    <n v="45231"/>
    <x v="3"/>
    <s v="TEC-AC-10002323"/>
    <s v="Technology"/>
    <s v="Accessories"/>
    <s v="SanDisk Ultra 32 GB MicroSDHC Class 10 Memory Card"/>
    <n v="53.040000000000006"/>
    <n v="3"/>
    <n v="0.2"/>
    <n v="-4.6409999999999982"/>
  </r>
  <r>
    <n v="5612"/>
    <s v="CA-2014-121027"/>
    <x v="3"/>
    <x v="238"/>
    <d v="2014-08-23T00:00:00"/>
    <s v="Standard Class"/>
    <s v="HW-14935"/>
    <s v="Helen Wasserman"/>
    <x v="1"/>
    <s v="United States"/>
    <s v="Seattle"/>
    <s v="Washington"/>
    <n v="98105"/>
    <x v="1"/>
    <s v="TEC-AC-10002049"/>
    <s v="Technology"/>
    <s v="Accessories"/>
    <s v="Plantronics Savi W720 Multi-Device Wireless Headset System"/>
    <n v="843.9"/>
    <n v="2"/>
    <n v="0"/>
    <n v="371.31600000000003"/>
  </r>
  <r>
    <n v="5613"/>
    <s v="CA-2014-121027"/>
    <x v="3"/>
    <x v="238"/>
    <d v="2014-08-23T00:00:00"/>
    <s v="Standard Class"/>
    <s v="HW-14935"/>
    <s v="Helen Wasserman"/>
    <x v="1"/>
    <s v="United States"/>
    <s v="Seattle"/>
    <s v="Washington"/>
    <n v="98105"/>
    <x v="1"/>
    <s v="TEC-AC-10002253"/>
    <s v="Technology"/>
    <s v="Accessories"/>
    <s v="Imation Bio 8GB USB Flash Drive Imation Corp"/>
    <n v="1496.16"/>
    <n v="9"/>
    <n v="0"/>
    <n v="224.42400000000006"/>
  </r>
  <r>
    <n v="5614"/>
    <s v="CA-2013-147431"/>
    <x v="0"/>
    <x v="1056"/>
    <d v="2013-02-07T00:00:00"/>
    <s v="Standard Class"/>
    <s v="AB-10105"/>
    <s v="Adrian Barton"/>
    <x v="0"/>
    <s v="United States"/>
    <s v="New York City"/>
    <s v="New York"/>
    <n v="10011"/>
    <x v="3"/>
    <s v="OFF-ST-10003994"/>
    <s v="Office Supplies"/>
    <s v="Storage"/>
    <s v="Belkin 19&quot; Center-Weighted Shelf, Gray"/>
    <n v="117.96"/>
    <n v="2"/>
    <n v="0"/>
    <n v="5.8979999999999961"/>
  </r>
  <r>
    <n v="5615"/>
    <s v="CA-2013-158001"/>
    <x v="0"/>
    <x v="828"/>
    <d v="2013-08-28T00:00:00"/>
    <s v="Standard Class"/>
    <s v="JP-15460"/>
    <s v="Jennifer Patt"/>
    <x v="1"/>
    <s v="United States"/>
    <s v="New York City"/>
    <s v="New York"/>
    <n v="10035"/>
    <x v="3"/>
    <s v="OFF-AR-10002399"/>
    <s v="Office Supplies"/>
    <s v="Art"/>
    <s v="Dixon Prang Watercolor Pencils, 10-Color Set with Brush"/>
    <n v="21.299999999999997"/>
    <n v="5"/>
    <n v="0"/>
    <n v="8.7330000000000005"/>
  </r>
  <r>
    <n v="5616"/>
    <s v="CA-2013-158001"/>
    <x v="0"/>
    <x v="828"/>
    <d v="2013-08-28T00:00:00"/>
    <s v="Standard Class"/>
    <s v="JP-15460"/>
    <s v="Jennifer Patt"/>
    <x v="1"/>
    <s v="United States"/>
    <s v="New York City"/>
    <s v="New York"/>
    <n v="10035"/>
    <x v="3"/>
    <s v="OFF-AP-10002118"/>
    <s v="Office Supplies"/>
    <s v="Appliances"/>
    <s v="1.7 Cubic Foot Compact &quot;Cube&quot; Office Refrigerators"/>
    <n v="1040.8"/>
    <n v="5"/>
    <n v="0"/>
    <n v="281.01600000000008"/>
  </r>
  <r>
    <n v="5617"/>
    <s v="CA-2013-158001"/>
    <x v="0"/>
    <x v="828"/>
    <d v="2013-08-28T00:00:00"/>
    <s v="Standard Class"/>
    <s v="JP-15460"/>
    <s v="Jennifer Patt"/>
    <x v="1"/>
    <s v="United States"/>
    <s v="New York City"/>
    <s v="New York"/>
    <n v="10035"/>
    <x v="3"/>
    <s v="OFF-AR-10001954"/>
    <s v="Office Supplies"/>
    <s v="Art"/>
    <s v="Newell 331"/>
    <n v="29.339999999999996"/>
    <n v="6"/>
    <n v="0"/>
    <n v="7.9218000000000002"/>
  </r>
  <r>
    <n v="5618"/>
    <s v="CA-2014-125745"/>
    <x v="3"/>
    <x v="160"/>
    <d v="2014-07-05T00:00:00"/>
    <s v="Standard Class"/>
    <s v="DV-13045"/>
    <s v="Darrin Van Huff"/>
    <x v="1"/>
    <s v="United States"/>
    <s v="Memphis"/>
    <s v="Tennessee"/>
    <n v="38109"/>
    <x v="0"/>
    <s v="FUR-FU-10001591"/>
    <s v="Furniture"/>
    <s v="Furnishings"/>
    <s v="Advantus Panel Wall Certificate Holder - 8.5x11"/>
    <n v="19.52"/>
    <n v="2"/>
    <n v="0.2"/>
    <n v="5.3680000000000012"/>
  </r>
  <r>
    <n v="5619"/>
    <s v="CA-2012-101154"/>
    <x v="1"/>
    <x v="227"/>
    <d v="2012-09-21T00:00:00"/>
    <s v="First Class"/>
    <s v="CM-12190"/>
    <s v="Charlotte Melton"/>
    <x v="0"/>
    <s v="United States"/>
    <s v="San Diego"/>
    <s v="California"/>
    <n v="92105"/>
    <x v="1"/>
    <s v="OFF-ST-10004186"/>
    <s v="Office Supplies"/>
    <s v="Storage"/>
    <s v="Stur-D-Stor Shelving, Vertical 5-Shelf: 72&quot;H x 36&quot;W x 18 1/2&quot;D"/>
    <n v="443.92"/>
    <n v="4"/>
    <n v="0"/>
    <n v="8.8783999999999992"/>
  </r>
  <r>
    <n v="5620"/>
    <s v="US-2013-124163"/>
    <x v="0"/>
    <x v="477"/>
    <d v="2013-10-01T00:00:00"/>
    <s v="Standard Class"/>
    <s v="SC-20695"/>
    <s v="Steve Chapman"/>
    <x v="1"/>
    <s v="United States"/>
    <s v="La Crosse"/>
    <s v="Wisconsin"/>
    <n v="54601"/>
    <x v="2"/>
    <s v="TEC-AC-10001908"/>
    <s v="Technology"/>
    <s v="Accessories"/>
    <s v="Logitech Wireless Headset h800"/>
    <n v="499.95"/>
    <n v="5"/>
    <n v="0"/>
    <n v="174.98249999999999"/>
  </r>
  <r>
    <n v="5621"/>
    <s v="US-2013-124163"/>
    <x v="0"/>
    <x v="477"/>
    <d v="2013-10-01T00:00:00"/>
    <s v="Standard Class"/>
    <s v="SC-20695"/>
    <s v="Steve Chapman"/>
    <x v="1"/>
    <s v="United States"/>
    <s v="La Crosse"/>
    <s v="Wisconsin"/>
    <n v="54601"/>
    <x v="2"/>
    <s v="OFF-AR-10000817"/>
    <s v="Office Supplies"/>
    <s v="Art"/>
    <s v="Manco Dry-Lighter Erasable Highlighter"/>
    <n v="3.04"/>
    <n v="1"/>
    <n v="0"/>
    <n v="1.0335999999999999"/>
  </r>
  <r>
    <n v="5622"/>
    <s v="US-2013-124163"/>
    <x v="0"/>
    <x v="477"/>
    <d v="2013-10-01T00:00:00"/>
    <s v="Standard Class"/>
    <s v="SC-20695"/>
    <s v="Steve Chapman"/>
    <x v="1"/>
    <s v="United States"/>
    <s v="La Crosse"/>
    <s v="Wisconsin"/>
    <n v="54601"/>
    <x v="2"/>
    <s v="FUR-CH-10004218"/>
    <s v="Furniture"/>
    <s v="Chairs"/>
    <s v="Global Fabric Manager's Chair, Dark Gray"/>
    <n v="201.96"/>
    <n v="2"/>
    <n v="0"/>
    <n v="50.490000000000009"/>
  </r>
  <r>
    <n v="5623"/>
    <s v="US-2013-124163"/>
    <x v="0"/>
    <x v="477"/>
    <d v="2013-10-01T00:00:00"/>
    <s v="Standard Class"/>
    <s v="SC-20695"/>
    <s v="Steve Chapman"/>
    <x v="1"/>
    <s v="United States"/>
    <s v="La Crosse"/>
    <s v="Wisconsin"/>
    <n v="54601"/>
    <x v="2"/>
    <s v="FUR-FU-10000755"/>
    <s v="Furniture"/>
    <s v="Furnishings"/>
    <s v="Eldon Expressions Mahogany Wood Desk Collection"/>
    <n v="68.64"/>
    <n v="11"/>
    <n v="0"/>
    <n v="17.160000000000004"/>
  </r>
  <r>
    <n v="5624"/>
    <s v="CA-2013-121748"/>
    <x v="0"/>
    <x v="1057"/>
    <d v="2013-10-29T00:00:00"/>
    <s v="Second Class"/>
    <s v="VW-21775"/>
    <s v="Victoria Wilson"/>
    <x v="1"/>
    <s v="United States"/>
    <s v="Los Angeles"/>
    <s v="California"/>
    <n v="90032"/>
    <x v="1"/>
    <s v="TEC-AC-10003063"/>
    <s v="Technology"/>
    <s v="Accessories"/>
    <s v="Micro Innovations USB RF Wireless Keyboard with Mouse"/>
    <n v="100"/>
    <n v="4"/>
    <n v="0"/>
    <n v="21"/>
  </r>
  <r>
    <n v="5625"/>
    <s v="CA-2013-121748"/>
    <x v="0"/>
    <x v="1057"/>
    <d v="2013-10-29T00:00:00"/>
    <s v="Second Class"/>
    <s v="VW-21775"/>
    <s v="Victoria Wilson"/>
    <x v="1"/>
    <s v="United States"/>
    <s v="Los Angeles"/>
    <s v="California"/>
    <n v="90032"/>
    <x v="1"/>
    <s v="TEC-AC-10002637"/>
    <s v="Technology"/>
    <s v="Accessories"/>
    <s v="Logitech VX Revolution Cordless Laser Mouse for Notebooks (Black)"/>
    <n v="359.98"/>
    <n v="2"/>
    <n v="0"/>
    <n v="21.598799999999983"/>
  </r>
  <r>
    <n v="5626"/>
    <s v="CA-2011-126683"/>
    <x v="2"/>
    <x v="411"/>
    <d v="2011-10-01T00:00:00"/>
    <s v="Second Class"/>
    <s v="PP-18955"/>
    <s v="Paul Prost"/>
    <x v="2"/>
    <s v="United States"/>
    <s v="Seattle"/>
    <s v="Washington"/>
    <n v="98115"/>
    <x v="1"/>
    <s v="FUR-FU-10001706"/>
    <s v="Furniture"/>
    <s v="Furnishings"/>
    <s v="Longer-Life Soft White Bulbs"/>
    <n v="6.16"/>
    <n v="2"/>
    <n v="0"/>
    <n v="2.9567999999999999"/>
  </r>
  <r>
    <n v="5627"/>
    <s v="CA-2011-126683"/>
    <x v="2"/>
    <x v="411"/>
    <d v="2011-10-01T00:00:00"/>
    <s v="Second Class"/>
    <s v="PP-18955"/>
    <s v="Paul Prost"/>
    <x v="2"/>
    <s v="United States"/>
    <s v="Seattle"/>
    <s v="Washington"/>
    <n v="98115"/>
    <x v="1"/>
    <s v="FUR-TA-10002958"/>
    <s v="Furniture"/>
    <s v="Tables"/>
    <s v="Bevis Oval Conference Table, Walnut"/>
    <n v="2348.8200000000002"/>
    <n v="9"/>
    <n v="0"/>
    <n v="399.29939999999976"/>
  </r>
  <r>
    <n v="5628"/>
    <s v="CA-2014-148810"/>
    <x v="3"/>
    <x v="335"/>
    <d v="2014-07-02T00:00:00"/>
    <s v="Standard Class"/>
    <s v="DR-12880"/>
    <s v="Dan Reichenbach"/>
    <x v="1"/>
    <s v="United States"/>
    <s v="Miami"/>
    <s v="Florida"/>
    <n v="33180"/>
    <x v="0"/>
    <s v="OFF-LA-10004689"/>
    <s v="Office Supplies"/>
    <s v="Labels"/>
    <s v="Avery 512"/>
    <n v="13.872000000000002"/>
    <n v="6"/>
    <n v="0.2"/>
    <n v="4.6818000000000008"/>
  </r>
  <r>
    <n v="5629"/>
    <s v="CA-2014-148810"/>
    <x v="3"/>
    <x v="335"/>
    <d v="2014-07-02T00:00:00"/>
    <s v="Standard Class"/>
    <s v="DR-12880"/>
    <s v="Dan Reichenbach"/>
    <x v="1"/>
    <s v="United States"/>
    <s v="Miami"/>
    <s v="Florida"/>
    <n v="33180"/>
    <x v="0"/>
    <s v="FUR-CH-10001545"/>
    <s v="Furniture"/>
    <s v="Chairs"/>
    <s v="Hon Comfortask Task/Swivel Chairs"/>
    <n v="273.55200000000002"/>
    <n v="3"/>
    <n v="0.2"/>
    <n v="-13.677599999999998"/>
  </r>
  <r>
    <n v="5630"/>
    <s v="US-2013-146066"/>
    <x v="0"/>
    <x v="1036"/>
    <d v="2013-08-24T00:00:00"/>
    <s v="Second Class"/>
    <s v="RB-19465"/>
    <s v="Rick Bensley"/>
    <x v="2"/>
    <s v="United States"/>
    <s v="Philadelphia"/>
    <s v="Pennsylvania"/>
    <n v="19143"/>
    <x v="3"/>
    <s v="FUR-TA-10002530"/>
    <s v="Furniture"/>
    <s v="Tables"/>
    <s v="Iceberg OfficeWorks 42&quot; Round Tables"/>
    <n v="815.29199999999992"/>
    <n v="9"/>
    <n v="0.4"/>
    <n v="-339.7050000000001"/>
  </r>
  <r>
    <n v="5631"/>
    <s v="CA-2011-127614"/>
    <x v="2"/>
    <x v="1058"/>
    <d v="2011-02-16T00:00:00"/>
    <s v="Standard Class"/>
    <s v="NF-18385"/>
    <s v="Natalie Fritzler"/>
    <x v="0"/>
    <s v="United States"/>
    <s v="Chesapeake"/>
    <s v="Virginia"/>
    <n v="23320"/>
    <x v="0"/>
    <s v="TEC-AC-10001432"/>
    <s v="Technology"/>
    <s v="Accessories"/>
    <s v="Enermax Aurora Lite Keyboard"/>
    <n v="234.45000000000002"/>
    <n v="3"/>
    <n v="0"/>
    <n v="103.15800000000003"/>
  </r>
  <r>
    <n v="5632"/>
    <s v="CA-2011-127614"/>
    <x v="2"/>
    <x v="1058"/>
    <d v="2011-02-16T00:00:00"/>
    <s v="Standard Class"/>
    <s v="NF-18385"/>
    <s v="Natalie Fritzler"/>
    <x v="0"/>
    <s v="United States"/>
    <s v="Chesapeake"/>
    <s v="Virginia"/>
    <n v="23320"/>
    <x v="0"/>
    <s v="FUR-TA-10003715"/>
    <s v="Furniture"/>
    <s v="Tables"/>
    <s v="Hon 2111 Invitation Series Corner Table"/>
    <n v="1256.22"/>
    <n v="6"/>
    <n v="0"/>
    <n v="75.37319999999994"/>
  </r>
  <r>
    <n v="5633"/>
    <s v="CA-2011-127614"/>
    <x v="2"/>
    <x v="1058"/>
    <d v="2011-02-16T00:00:00"/>
    <s v="Standard Class"/>
    <s v="NF-18385"/>
    <s v="Natalie Fritzler"/>
    <x v="0"/>
    <s v="United States"/>
    <s v="Chesapeake"/>
    <s v="Virginia"/>
    <n v="23320"/>
    <x v="0"/>
    <s v="OFF-BI-10003291"/>
    <s v="Office Supplies"/>
    <s v="Binders"/>
    <s v="Wilson Jones Leather-Like Binders with DublLock Round Rings"/>
    <n v="17.46"/>
    <n v="2"/>
    <n v="0"/>
    <n v="8.2061999999999991"/>
  </r>
  <r>
    <n v="5634"/>
    <s v="CA-2013-101742"/>
    <x v="0"/>
    <x v="713"/>
    <d v="2013-09-29T00:00:00"/>
    <s v="Second Class"/>
    <s v="CR-12580"/>
    <s v="Clay Rozendal"/>
    <x v="2"/>
    <s v="United States"/>
    <s v="New York City"/>
    <s v="New York"/>
    <n v="10009"/>
    <x v="3"/>
    <s v="OFF-BI-10004187"/>
    <s v="Office Supplies"/>
    <s v="Binders"/>
    <s v="Staples"/>
    <n v="10.528"/>
    <n v="7"/>
    <n v="0.2"/>
    <n v="3.6847999999999987"/>
  </r>
  <r>
    <n v="5635"/>
    <s v="CA-2012-134943"/>
    <x v="1"/>
    <x v="901"/>
    <d v="2012-12-06T00:00:00"/>
    <s v="First Class"/>
    <s v="SU-20665"/>
    <s v="Stephanie Ulpright"/>
    <x v="2"/>
    <s v="United States"/>
    <s v="Ann Arbor"/>
    <s v="Michigan"/>
    <n v="48104"/>
    <x v="2"/>
    <s v="OFF-BI-10000666"/>
    <s v="Office Supplies"/>
    <s v="Binders"/>
    <s v="Surelock Post Binders"/>
    <n v="152.79999999999998"/>
    <n v="5"/>
    <n v="0"/>
    <n v="76.399999999999991"/>
  </r>
  <r>
    <n v="5636"/>
    <s v="CA-2014-123022"/>
    <x v="3"/>
    <x v="213"/>
    <d v="2014-09-09T00:00:00"/>
    <s v="Standard Class"/>
    <s v="SC-20050"/>
    <s v="Sample Company A"/>
    <x v="2"/>
    <s v="United States"/>
    <s v="La Mesa"/>
    <s v="California"/>
    <n v="91941"/>
    <x v="1"/>
    <s v="OFF-BI-10002225"/>
    <s v="Office Supplies"/>
    <s v="Binders"/>
    <s v="Square Ring Data Binders, Rigid 75 Pt. Covers, 11&quot; x 14-7/8&quot;"/>
    <n v="82.56"/>
    <n v="5"/>
    <n v="0.2"/>
    <n v="28.896000000000001"/>
  </r>
  <r>
    <n v="5637"/>
    <s v="CA-2014-123022"/>
    <x v="3"/>
    <x v="213"/>
    <d v="2014-09-09T00:00:00"/>
    <s v="Standard Class"/>
    <s v="SC-20050"/>
    <s v="Sample Company A"/>
    <x v="2"/>
    <s v="United States"/>
    <s v="La Mesa"/>
    <s v="California"/>
    <n v="91941"/>
    <x v="1"/>
    <s v="TEC-AC-10000474"/>
    <s v="Technology"/>
    <s v="Accessories"/>
    <s v="Kensington Expert Mouse Optical USB Trackball for PC or Mac"/>
    <n v="284.96999999999997"/>
    <n v="3"/>
    <n v="0"/>
    <n v="85.490999999999957"/>
  </r>
  <r>
    <n v="5638"/>
    <s v="CA-2014-113208"/>
    <x v="3"/>
    <x v="606"/>
    <d v="2014-04-03T00:00:00"/>
    <s v="Standard Class"/>
    <s v="ML-18040"/>
    <s v="Michelle Lonsdale"/>
    <x v="1"/>
    <s v="United States"/>
    <s v="Dearborn"/>
    <s v="Michigan"/>
    <n v="48126"/>
    <x v="2"/>
    <s v="FUR-FU-10004245"/>
    <s v="Furniture"/>
    <s v="Furnishings"/>
    <s v="Career Cubicle Clock, 8 1/4&quot;, Black"/>
    <n v="60.84"/>
    <n v="3"/>
    <n v="0"/>
    <n v="23.119199999999999"/>
  </r>
  <r>
    <n v="5639"/>
    <s v="CA-2011-154893"/>
    <x v="2"/>
    <x v="1059"/>
    <d v="2011-12-27T00:00:00"/>
    <s v="Standard Class"/>
    <s v="GM-14440"/>
    <s v="Gary McGarr"/>
    <x v="0"/>
    <s v="United States"/>
    <s v="San Diego"/>
    <s v="California"/>
    <n v="92024"/>
    <x v="1"/>
    <s v="FUR-CH-10004287"/>
    <s v="Furniture"/>
    <s v="Chairs"/>
    <s v="SAFCO Arco Folding Chair"/>
    <n v="1325.76"/>
    <n v="6"/>
    <n v="0.2"/>
    <n v="149.14799999999991"/>
  </r>
  <r>
    <n v="5640"/>
    <s v="CA-2011-154893"/>
    <x v="2"/>
    <x v="1059"/>
    <d v="2011-12-27T00:00:00"/>
    <s v="Standard Class"/>
    <s v="GM-14440"/>
    <s v="Gary McGarr"/>
    <x v="0"/>
    <s v="United States"/>
    <s v="San Diego"/>
    <s v="California"/>
    <n v="92024"/>
    <x v="1"/>
    <s v="FUR-CH-10000595"/>
    <s v="Furniture"/>
    <s v="Chairs"/>
    <s v="Safco Contoured Stacking Chairs"/>
    <n v="572.16000000000008"/>
    <n v="3"/>
    <n v="0.2"/>
    <n v="35.759999999999962"/>
  </r>
  <r>
    <n v="5641"/>
    <s v="CA-2011-147900"/>
    <x v="2"/>
    <x v="865"/>
    <d v="2011-09-28T00:00:00"/>
    <s v="Standard Class"/>
    <s v="JK-15640"/>
    <s v="Jim Kriz"/>
    <x v="2"/>
    <s v="United States"/>
    <s v="Lakewood"/>
    <s v="Ohio"/>
    <n v="44107"/>
    <x v="3"/>
    <s v="OFF-PA-10003063"/>
    <s v="Office Supplies"/>
    <s v="Paper"/>
    <s v="EcoTones Memo Sheets"/>
    <n v="28.8"/>
    <n v="9"/>
    <n v="0.2"/>
    <n v="10.080000000000002"/>
  </r>
  <r>
    <n v="5642"/>
    <s v="CA-2014-106355"/>
    <x v="3"/>
    <x v="459"/>
    <d v="2014-04-06T00:00:00"/>
    <s v="First Class"/>
    <s v="AT-10435"/>
    <s v="Alyssa Tate"/>
    <x v="2"/>
    <s v="United States"/>
    <s v="Meriden"/>
    <s v="Connecticut"/>
    <n v="6450"/>
    <x v="3"/>
    <s v="OFF-AR-10000246"/>
    <s v="Office Supplies"/>
    <s v="Art"/>
    <s v="Newell 318"/>
    <n v="11.12"/>
    <n v="4"/>
    <n v="0"/>
    <n v="2.8911999999999995"/>
  </r>
  <r>
    <n v="5643"/>
    <s v="CA-2013-127985"/>
    <x v="0"/>
    <x v="178"/>
    <d v="2013-04-06T00:00:00"/>
    <s v="Second Class"/>
    <s v="DB-12910"/>
    <s v="Daniel Byrd"/>
    <x v="2"/>
    <s v="United States"/>
    <s v="Columbus"/>
    <s v="Georgia"/>
    <n v="31907"/>
    <x v="0"/>
    <s v="FUR-FU-10003274"/>
    <s v="Furniture"/>
    <s v="Furnishings"/>
    <s v="Regeneration Desk Collection"/>
    <n v="7.04"/>
    <n v="4"/>
    <n v="0"/>
    <n v="3.0976000000000004"/>
  </r>
  <r>
    <n v="5644"/>
    <s v="CA-2012-166604"/>
    <x v="1"/>
    <x v="1060"/>
    <d v="2012-05-20T00:00:00"/>
    <s v="Second Class"/>
    <s v="AH-10690"/>
    <s v="Anna Häberlin"/>
    <x v="1"/>
    <s v="United States"/>
    <s v="Roswell"/>
    <s v="Georgia"/>
    <n v="30076"/>
    <x v="0"/>
    <s v="OFF-EN-10004147"/>
    <s v="Office Supplies"/>
    <s v="Envelopes"/>
    <s v="Wausau Papers Astrobrights Colored Envelopes"/>
    <n v="17.940000000000001"/>
    <n v="3"/>
    <n v="0"/>
    <n v="8.7906000000000013"/>
  </r>
  <r>
    <n v="5645"/>
    <s v="CA-2014-120719"/>
    <x v="3"/>
    <x v="721"/>
    <d v="2014-03-27T00:00:00"/>
    <s v="First Class"/>
    <s v="SJ-20125"/>
    <s v="Sanjit Jacobs"/>
    <x v="2"/>
    <s v="United States"/>
    <s v="Seattle"/>
    <s v="Washington"/>
    <n v="98105"/>
    <x v="1"/>
    <s v="OFF-BI-10002103"/>
    <s v="Office Supplies"/>
    <s v="Binders"/>
    <s v="Cardinal Slant-D Ring Binder, Heavy Gauge Vinyl"/>
    <n v="34.76"/>
    <n v="5"/>
    <n v="0.2"/>
    <n v="11.296999999999999"/>
  </r>
  <r>
    <n v="5646"/>
    <s v="CA-2014-127117"/>
    <x v="3"/>
    <x v="349"/>
    <d v="2014-04-20T00:00:00"/>
    <s v="Standard Class"/>
    <s v="HM-14860"/>
    <s v="Harry Marie"/>
    <x v="1"/>
    <s v="United States"/>
    <s v="Morristown"/>
    <s v="New Jersey"/>
    <n v="7960"/>
    <x v="3"/>
    <s v="FUR-FU-10004018"/>
    <s v="Furniture"/>
    <s v="Furnishings"/>
    <s v="Tensor Computer Mounted Lamp"/>
    <n v="74.45"/>
    <n v="5"/>
    <n v="0"/>
    <n v="20.101500000000001"/>
  </r>
  <r>
    <n v="5647"/>
    <s v="CA-2012-104241"/>
    <x v="1"/>
    <x v="1038"/>
    <d v="2012-01-09T00:00:00"/>
    <s v="Standard Class"/>
    <s v="AG-10495"/>
    <s v="Andrew Gjertsen"/>
    <x v="1"/>
    <s v="United States"/>
    <s v="Alexandria"/>
    <s v="Virginia"/>
    <n v="22304"/>
    <x v="0"/>
    <s v="FUR-FU-10001473"/>
    <s v="Furniture"/>
    <s v="Furnishings"/>
    <s v="DAX Wood Document Frame"/>
    <n v="192.22"/>
    <n v="14"/>
    <n v="0"/>
    <n v="69.199200000000005"/>
  </r>
  <r>
    <n v="5648"/>
    <s v="CA-2014-168179"/>
    <x v="3"/>
    <x v="808"/>
    <d v="2014-11-08T00:00:00"/>
    <s v="Standard Class"/>
    <s v="JB-16000"/>
    <s v="Joy Bell-"/>
    <x v="0"/>
    <s v="United States"/>
    <s v="Salt Lake City"/>
    <s v="Utah"/>
    <n v="84106"/>
    <x v="1"/>
    <s v="OFF-PA-10001800"/>
    <s v="Office Supplies"/>
    <s v="Paper"/>
    <s v="Xerox 220"/>
    <n v="19.440000000000001"/>
    <n v="3"/>
    <n v="0"/>
    <n v="9.3312000000000008"/>
  </r>
  <r>
    <n v="5649"/>
    <s v="CA-2014-142342"/>
    <x v="3"/>
    <x v="729"/>
    <d v="2014-07-20T00:00:00"/>
    <s v="Second Class"/>
    <s v="AJ-10795"/>
    <s v="Anthony Johnson"/>
    <x v="1"/>
    <s v="United States"/>
    <s v="Apple Valley"/>
    <s v="California"/>
    <n v="92307"/>
    <x v="1"/>
    <s v="OFF-PA-10004609"/>
    <s v="Office Supplies"/>
    <s v="Paper"/>
    <s v="Xerox 221"/>
    <n v="32.400000000000006"/>
    <n v="5"/>
    <n v="0"/>
    <n v="15.552000000000001"/>
  </r>
  <r>
    <n v="5650"/>
    <s v="CA-2014-142342"/>
    <x v="3"/>
    <x v="729"/>
    <d v="2014-07-20T00:00:00"/>
    <s v="Second Class"/>
    <s v="AJ-10795"/>
    <s v="Anthony Johnson"/>
    <x v="1"/>
    <s v="United States"/>
    <s v="Apple Valley"/>
    <s v="California"/>
    <n v="92307"/>
    <x v="1"/>
    <s v="OFF-EN-10002592"/>
    <s v="Office Supplies"/>
    <s v="Envelopes"/>
    <s v="Peel &amp; Seel Recycled Catalog Envelopes, Brown"/>
    <n v="57.9"/>
    <n v="5"/>
    <n v="0"/>
    <n v="28.95"/>
  </r>
  <r>
    <n v="5651"/>
    <s v="CA-2014-142342"/>
    <x v="3"/>
    <x v="729"/>
    <d v="2014-07-20T00:00:00"/>
    <s v="Second Class"/>
    <s v="AJ-10795"/>
    <s v="Anthony Johnson"/>
    <x v="1"/>
    <s v="United States"/>
    <s v="Apple Valley"/>
    <s v="California"/>
    <n v="92307"/>
    <x v="1"/>
    <s v="OFF-ST-10002957"/>
    <s v="Office Supplies"/>
    <s v="Storage"/>
    <s v="Sterilite Show Offs Storage Containers"/>
    <n v="10.56"/>
    <n v="2"/>
    <n v="0"/>
    <n v="0"/>
  </r>
  <r>
    <n v="5652"/>
    <s v="CA-2014-142342"/>
    <x v="3"/>
    <x v="729"/>
    <d v="2014-07-20T00:00:00"/>
    <s v="Second Class"/>
    <s v="AJ-10795"/>
    <s v="Anthony Johnson"/>
    <x v="1"/>
    <s v="United States"/>
    <s v="Apple Valley"/>
    <s v="California"/>
    <n v="92307"/>
    <x v="1"/>
    <s v="FUR-BO-10002613"/>
    <s v="Furniture"/>
    <s v="Bookcases"/>
    <s v="Atlantic Metals Mobile 4-Shelf Bookcases, Custom Colors"/>
    <n v="1194.165"/>
    <n v="5"/>
    <n v="0.15"/>
    <n v="210.73499999999993"/>
  </r>
  <r>
    <n v="5653"/>
    <s v="CA-2014-109099"/>
    <x v="3"/>
    <x v="833"/>
    <d v="2014-10-12T00:00:00"/>
    <s v="Standard Class"/>
    <s v="MM-18280"/>
    <s v="Muhammed MacIntyre"/>
    <x v="1"/>
    <s v="United States"/>
    <s v="New York City"/>
    <s v="New York"/>
    <n v="10009"/>
    <x v="3"/>
    <s v="OFF-PA-10001033"/>
    <s v="Office Supplies"/>
    <s v="Paper"/>
    <s v="Xerox 1893"/>
    <n v="40.99"/>
    <n v="1"/>
    <n v="0"/>
    <n v="20.085100000000001"/>
  </r>
  <r>
    <n v="5654"/>
    <s v="US-2011-134187"/>
    <x v="2"/>
    <x v="130"/>
    <d v="2011-11-11T00:00:00"/>
    <s v="Standard Class"/>
    <s v="TH-21235"/>
    <s v="Tiffany House"/>
    <x v="1"/>
    <s v="United States"/>
    <s v="Long Beach"/>
    <s v="California"/>
    <n v="90805"/>
    <x v="1"/>
    <s v="OFF-AR-10000940"/>
    <s v="Office Supplies"/>
    <s v="Art"/>
    <s v="Newell 343"/>
    <n v="2.94"/>
    <n v="1"/>
    <n v="0"/>
    <n v="0.79380000000000006"/>
  </r>
  <r>
    <n v="5655"/>
    <s v="CA-2013-145261"/>
    <x v="0"/>
    <x v="122"/>
    <d v="2013-12-22T00:00:00"/>
    <s v="First Class"/>
    <s v="AH-10120"/>
    <s v="Adrian Hane"/>
    <x v="2"/>
    <s v="United States"/>
    <s v="Salem"/>
    <s v="Oregon"/>
    <n v="97301"/>
    <x v="1"/>
    <s v="OFF-BI-10001670"/>
    <s v="Office Supplies"/>
    <s v="Binders"/>
    <s v="Vinyl Sectional Post Binders"/>
    <n v="45.240000000000009"/>
    <n v="4"/>
    <n v="0.7"/>
    <n v="-30.159999999999997"/>
  </r>
  <r>
    <n v="5656"/>
    <s v="CA-2013-145261"/>
    <x v="0"/>
    <x v="122"/>
    <d v="2013-12-22T00:00:00"/>
    <s v="First Class"/>
    <s v="AH-10120"/>
    <s v="Adrian Hane"/>
    <x v="2"/>
    <s v="United States"/>
    <s v="Salem"/>
    <s v="Oregon"/>
    <n v="97301"/>
    <x v="1"/>
    <s v="OFF-AR-10004078"/>
    <s v="Office Supplies"/>
    <s v="Art"/>
    <s v="Newell 312"/>
    <n v="18.687999999999999"/>
    <n v="4"/>
    <n v="0.2"/>
    <n v="2.3359999999999994"/>
  </r>
  <r>
    <n v="5657"/>
    <s v="CA-2013-145261"/>
    <x v="0"/>
    <x v="122"/>
    <d v="2013-12-22T00:00:00"/>
    <s v="First Class"/>
    <s v="AH-10120"/>
    <s v="Adrian Hane"/>
    <x v="2"/>
    <s v="United States"/>
    <s v="Salem"/>
    <s v="Oregon"/>
    <n v="97301"/>
    <x v="1"/>
    <s v="OFF-PA-10003036"/>
    <s v="Office Supplies"/>
    <s v="Paper"/>
    <s v="Black Print Carbonless 8 1/2&quot; x 8 1/4&quot; Rapid Memo Book"/>
    <n v="11.648000000000001"/>
    <n v="2"/>
    <n v="0.2"/>
    <n v="3.7855999999999992"/>
  </r>
  <r>
    <n v="5658"/>
    <s v="CA-2013-145261"/>
    <x v="0"/>
    <x v="122"/>
    <d v="2013-12-22T00:00:00"/>
    <s v="First Class"/>
    <s v="AH-10120"/>
    <s v="Adrian Hane"/>
    <x v="2"/>
    <s v="United States"/>
    <s v="Salem"/>
    <s v="Oregon"/>
    <n v="97301"/>
    <x v="1"/>
    <s v="TEC-AC-10000991"/>
    <s v="Technology"/>
    <s v="Accessories"/>
    <s v="Sony Micro Vault Click 8 GB USB 2.0 Flash Drive"/>
    <n v="112.77600000000001"/>
    <n v="3"/>
    <n v="0.2"/>
    <n v="-8.4581999999999979"/>
  </r>
  <r>
    <n v="5659"/>
    <s v="CA-2013-145261"/>
    <x v="0"/>
    <x v="122"/>
    <d v="2013-12-22T00:00:00"/>
    <s v="First Class"/>
    <s v="AH-10120"/>
    <s v="Adrian Hane"/>
    <x v="2"/>
    <s v="United States"/>
    <s v="Salem"/>
    <s v="Oregon"/>
    <n v="97301"/>
    <x v="1"/>
    <s v="FUR-TA-10002530"/>
    <s v="Furniture"/>
    <s v="Tables"/>
    <s v="Iceberg OfficeWorks 42&quot; Round Tables"/>
    <n v="377.45"/>
    <n v="5"/>
    <n v="0.5"/>
    <n v="-264.21500000000003"/>
  </r>
  <r>
    <n v="5660"/>
    <s v="CA-2013-145261"/>
    <x v="0"/>
    <x v="122"/>
    <d v="2013-12-22T00:00:00"/>
    <s v="First Class"/>
    <s v="AH-10120"/>
    <s v="Adrian Hane"/>
    <x v="2"/>
    <s v="United States"/>
    <s v="Salem"/>
    <s v="Oregon"/>
    <n v="97301"/>
    <x v="1"/>
    <s v="OFF-LA-10000407"/>
    <s v="Office Supplies"/>
    <s v="Labels"/>
    <s v="Avery White Multi-Purpose Labels"/>
    <n v="15.936000000000002"/>
    <n v="4"/>
    <n v="0.2"/>
    <n v="5.1791999999999998"/>
  </r>
  <r>
    <n v="5661"/>
    <s v="CA-2013-145261"/>
    <x v="0"/>
    <x v="122"/>
    <d v="2013-12-22T00:00:00"/>
    <s v="First Class"/>
    <s v="AH-10120"/>
    <s v="Adrian Hane"/>
    <x v="2"/>
    <s v="United States"/>
    <s v="Salem"/>
    <s v="Oregon"/>
    <n v="97301"/>
    <x v="1"/>
    <s v="TEC-PH-10004833"/>
    <s v="Technology"/>
    <s v="Phones"/>
    <s v="Macally Suction Cup Mount"/>
    <n v="28.68"/>
    <n v="3"/>
    <n v="0.2"/>
    <n v="-7.17"/>
  </r>
  <r>
    <n v="5662"/>
    <s v="CA-2013-108875"/>
    <x v="0"/>
    <x v="446"/>
    <d v="2013-10-02T00:00:00"/>
    <s v="Standard Class"/>
    <s v="CL-12700"/>
    <s v="Craig Leslie"/>
    <x v="2"/>
    <s v="United States"/>
    <s v="Aurora"/>
    <s v="Colorado"/>
    <n v="80013"/>
    <x v="1"/>
    <s v="FUR-FU-10002671"/>
    <s v="Furniture"/>
    <s v="Furnishings"/>
    <s v="Electrix 20W Halogen Replacement Bulb for Zoom-In Desk Lamp"/>
    <n v="21.44"/>
    <n v="2"/>
    <n v="0.2"/>
    <n v="7.5039999999999987"/>
  </r>
  <r>
    <n v="5663"/>
    <s v="CA-2013-108875"/>
    <x v="0"/>
    <x v="446"/>
    <d v="2013-10-02T00:00:00"/>
    <s v="Standard Class"/>
    <s v="CL-12700"/>
    <s v="Craig Leslie"/>
    <x v="2"/>
    <s v="United States"/>
    <s v="Aurora"/>
    <s v="Colorado"/>
    <n v="80013"/>
    <x v="1"/>
    <s v="OFF-ST-10001370"/>
    <s v="Office Supplies"/>
    <s v="Storage"/>
    <s v="Sensible Storage WireTech Storage Systems"/>
    <n v="511.05600000000004"/>
    <n v="9"/>
    <n v="0.2"/>
    <n v="-95.823000000000079"/>
  </r>
  <r>
    <n v="5664"/>
    <s v="CA-2013-141957"/>
    <x v="0"/>
    <x v="658"/>
    <d v="2013-07-22T00:00:00"/>
    <s v="Same Day"/>
    <s v="JG-15310"/>
    <s v="Jason Gross"/>
    <x v="1"/>
    <s v="United States"/>
    <s v="Newark"/>
    <s v="Ohio"/>
    <n v="43055"/>
    <x v="3"/>
    <s v="OFF-AR-10000914"/>
    <s v="Office Supplies"/>
    <s v="Art"/>
    <s v="Boston 16765 Mini Stand Up Battery Pencil Sharpener"/>
    <n v="18.656000000000002"/>
    <n v="2"/>
    <n v="0.2"/>
    <n v="1.3992000000000013"/>
  </r>
  <r>
    <n v="5665"/>
    <s v="CA-2013-141957"/>
    <x v="0"/>
    <x v="658"/>
    <d v="2013-07-22T00:00:00"/>
    <s v="Same Day"/>
    <s v="JG-15310"/>
    <s v="Jason Gross"/>
    <x v="1"/>
    <s v="United States"/>
    <s v="Newark"/>
    <s v="Ohio"/>
    <n v="43055"/>
    <x v="3"/>
    <s v="OFF-BI-10001116"/>
    <s v="Office Supplies"/>
    <s v="Binders"/>
    <s v="Wilson Jones 1&quot; Hanging DublLock Ring Binders"/>
    <n v="11.088000000000003"/>
    <n v="7"/>
    <n v="0.7"/>
    <n v="-8.1311999999999998"/>
  </r>
  <r>
    <n v="5666"/>
    <s v="CA-2013-141957"/>
    <x v="0"/>
    <x v="658"/>
    <d v="2013-07-22T00:00:00"/>
    <s v="Same Day"/>
    <s v="JG-15310"/>
    <s v="Jason Gross"/>
    <x v="1"/>
    <s v="United States"/>
    <s v="Newark"/>
    <s v="Ohio"/>
    <n v="43055"/>
    <x v="3"/>
    <s v="OFF-ST-10002276"/>
    <s v="Office Supplies"/>
    <s v="Storage"/>
    <s v="Safco Steel Mobile File Cart"/>
    <n v="66.688000000000002"/>
    <n v="1"/>
    <n v="0.2"/>
    <n v="4.1680000000000028"/>
  </r>
  <r>
    <n v="5667"/>
    <s v="CA-2013-141957"/>
    <x v="0"/>
    <x v="658"/>
    <d v="2013-07-22T00:00:00"/>
    <s v="Same Day"/>
    <s v="JG-15310"/>
    <s v="Jason Gross"/>
    <x v="1"/>
    <s v="United States"/>
    <s v="Newark"/>
    <s v="Ohio"/>
    <n v="43055"/>
    <x v="3"/>
    <s v="OFF-ST-10004340"/>
    <s v="Office Supplies"/>
    <s v="Storage"/>
    <s v="Fellowes Mobile File Cart, Black"/>
    <n v="99.488"/>
    <n v="2"/>
    <n v="0.2"/>
    <n v="8.7052000000000049"/>
  </r>
  <r>
    <n v="5668"/>
    <s v="CA-2013-142405"/>
    <x v="0"/>
    <x v="725"/>
    <d v="2013-06-16T00:00:00"/>
    <s v="Standard Class"/>
    <s v="SE-20110"/>
    <s v="Sanjit Engle"/>
    <x v="0"/>
    <s v="United States"/>
    <s v="Seattle"/>
    <s v="Washington"/>
    <n v="98103"/>
    <x v="1"/>
    <s v="OFF-LA-10004093"/>
    <s v="Office Supplies"/>
    <s v="Labels"/>
    <s v="Avery 486"/>
    <n v="14.62"/>
    <n v="2"/>
    <n v="0"/>
    <n v="6.8713999999999995"/>
  </r>
  <r>
    <n v="5669"/>
    <s v="CA-2013-142405"/>
    <x v="0"/>
    <x v="725"/>
    <d v="2013-06-16T00:00:00"/>
    <s v="Standard Class"/>
    <s v="SE-20110"/>
    <s v="Sanjit Engle"/>
    <x v="0"/>
    <s v="United States"/>
    <s v="Seattle"/>
    <s v="Washington"/>
    <n v="98103"/>
    <x v="1"/>
    <s v="OFF-BI-10004728"/>
    <s v="Office Supplies"/>
    <s v="Binders"/>
    <s v="Wilson Jones Turn Tabs Binder Tool for Ring Binders"/>
    <n v="53.984000000000002"/>
    <n v="14"/>
    <n v="0.2"/>
    <n v="17.544800000000002"/>
  </r>
  <r>
    <n v="5670"/>
    <s v="CA-2013-142405"/>
    <x v="0"/>
    <x v="725"/>
    <d v="2013-06-16T00:00:00"/>
    <s v="Standard Class"/>
    <s v="SE-20110"/>
    <s v="Sanjit Engle"/>
    <x v="0"/>
    <s v="United States"/>
    <s v="Seattle"/>
    <s v="Washington"/>
    <n v="98103"/>
    <x v="1"/>
    <s v="TEC-AC-10003095"/>
    <s v="Technology"/>
    <s v="Accessories"/>
    <s v="Logitech G35 7.1-Channel Surround Sound Headset"/>
    <n v="389.97"/>
    <n v="3"/>
    <n v="0"/>
    <n v="132.58980000000003"/>
  </r>
  <r>
    <n v="5671"/>
    <s v="CA-2012-141012"/>
    <x v="1"/>
    <x v="988"/>
    <d v="2012-06-11T00:00:00"/>
    <s v="Second Class"/>
    <s v="TG-21640"/>
    <s v="Trudy Glocke"/>
    <x v="0"/>
    <s v="United States"/>
    <s v="Pocatello"/>
    <s v="Idaho"/>
    <n v="83201"/>
    <x v="1"/>
    <s v="FUR-FU-10003192"/>
    <s v="Furniture"/>
    <s v="Furnishings"/>
    <s v="Luxo Adjustable Task Clamp Lamp"/>
    <n v="355.36"/>
    <n v="4"/>
    <n v="0"/>
    <n v="92.393599999999992"/>
  </r>
  <r>
    <n v="5672"/>
    <s v="CA-2012-141012"/>
    <x v="1"/>
    <x v="988"/>
    <d v="2012-06-11T00:00:00"/>
    <s v="Second Class"/>
    <s v="TG-21640"/>
    <s v="Trudy Glocke"/>
    <x v="0"/>
    <s v="United States"/>
    <s v="Pocatello"/>
    <s v="Idaho"/>
    <n v="83201"/>
    <x v="1"/>
    <s v="TEC-PH-10004522"/>
    <s v="Technology"/>
    <s v="Phones"/>
    <s v="Dexim XPower Skin Super-Thin Power Case for iPhone 5 - Black"/>
    <n v="140.376"/>
    <n v="3"/>
    <n v="0.2"/>
    <n v="8.7735000000000056"/>
  </r>
  <r>
    <n v="5673"/>
    <s v="CA-2014-127922"/>
    <x v="3"/>
    <x v="855"/>
    <d v="2014-11-04T00:00:00"/>
    <s v="Standard Class"/>
    <s v="SH-19975"/>
    <s v="Sally Hughsby"/>
    <x v="1"/>
    <s v="United States"/>
    <s v="Dallas"/>
    <s v="Texas"/>
    <n v="75081"/>
    <x v="2"/>
    <s v="OFF-EN-10003068"/>
    <s v="Office Supplies"/>
    <s v="Envelopes"/>
    <s v="#6 3/4 Gummed Flap White Envelopes"/>
    <n v="15.840000000000002"/>
    <n v="2"/>
    <n v="0.2"/>
    <n v="5.5439999999999987"/>
  </r>
  <r>
    <n v="5674"/>
    <s v="CA-2014-127922"/>
    <x v="3"/>
    <x v="855"/>
    <d v="2014-11-04T00:00:00"/>
    <s v="Standard Class"/>
    <s v="SH-19975"/>
    <s v="Sally Hughsby"/>
    <x v="1"/>
    <s v="United States"/>
    <s v="Dallas"/>
    <s v="Texas"/>
    <n v="75081"/>
    <x v="2"/>
    <s v="OFF-PA-10001204"/>
    <s v="Office Supplies"/>
    <s v="Paper"/>
    <s v="Xerox 1972"/>
    <n v="8.4480000000000004"/>
    <n v="2"/>
    <n v="0.2"/>
    <n v="2.6399999999999997"/>
  </r>
  <r>
    <n v="5675"/>
    <s v="CA-2013-146318"/>
    <x v="0"/>
    <x v="115"/>
    <d v="2013-01-27T00:00:00"/>
    <s v="Standard Class"/>
    <s v="MC-17275"/>
    <s v="Marc Crier"/>
    <x v="0"/>
    <s v="United States"/>
    <s v="Seattle"/>
    <s v="Washington"/>
    <n v="98105"/>
    <x v="1"/>
    <s v="OFF-PA-10003953"/>
    <s v="Office Supplies"/>
    <s v="Paper"/>
    <s v="Xerox 218"/>
    <n v="12.96"/>
    <n v="2"/>
    <n v="0"/>
    <n v="6.2208000000000006"/>
  </r>
  <r>
    <n v="5676"/>
    <s v="CA-2011-135993"/>
    <x v="2"/>
    <x v="1061"/>
    <d v="2011-06-02T00:00:00"/>
    <s v="Standard Class"/>
    <s v="PJ-18835"/>
    <s v="Patrick Jones"/>
    <x v="1"/>
    <s v="United States"/>
    <s v="Seattle"/>
    <s v="Washington"/>
    <n v="98115"/>
    <x v="1"/>
    <s v="TEC-PH-10001552"/>
    <s v="Technology"/>
    <s v="Phones"/>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s v="Washington"/>
    <n v="98115"/>
    <x v="1"/>
    <s v="TEC-AC-10004877"/>
    <s v="Technology"/>
    <s v="Accessories"/>
    <s v="Imation 30456 USB Flash Drive 8GB"/>
    <n v="27.6"/>
    <n v="4"/>
    <n v="0"/>
    <n v="2.2079999999999984"/>
  </r>
  <r>
    <n v="5678"/>
    <s v="CA-2011-126802"/>
    <x v="2"/>
    <x v="282"/>
    <d v="2012-01-05T00:00:00"/>
    <s v="Standard Class"/>
    <s v="ZC-21910"/>
    <s v="Zuschuss Carroll"/>
    <x v="0"/>
    <s v="United States"/>
    <s v="Chicago"/>
    <s v="Illinois"/>
    <n v="60610"/>
    <x v="2"/>
    <s v="FUR-FU-10000193"/>
    <s v="Furniture"/>
    <s v="Furnishings"/>
    <s v="Tenex Chairmats For Use with Hard Floors"/>
    <n v="38.975999999999999"/>
    <n v="3"/>
    <n v="0.6"/>
    <n v="-50.66879999999999"/>
  </r>
  <r>
    <n v="5679"/>
    <s v="CA-2013-143924"/>
    <x v="0"/>
    <x v="1062"/>
    <d v="2013-08-04T00:00:00"/>
    <s v="Standard Class"/>
    <s v="SC-20680"/>
    <s v="Steve Carroll"/>
    <x v="2"/>
    <s v="United States"/>
    <s v="Holland"/>
    <s v="Michigan"/>
    <n v="49423"/>
    <x v="2"/>
    <s v="OFF-FA-10000735"/>
    <s v="Office Supplies"/>
    <s v="Fasteners"/>
    <s v="Staples"/>
    <n v="20.439999999999998"/>
    <n v="7"/>
    <n v="0"/>
    <n v="9.1979999999999986"/>
  </r>
  <r>
    <n v="5680"/>
    <s v="CA-2013-143924"/>
    <x v="0"/>
    <x v="1062"/>
    <d v="2013-08-04T00:00:00"/>
    <s v="Standard Class"/>
    <s v="SC-20680"/>
    <s v="Steve Carroll"/>
    <x v="2"/>
    <s v="United States"/>
    <s v="Holland"/>
    <s v="Michigan"/>
    <n v="49423"/>
    <x v="2"/>
    <s v="OFF-PA-10002120"/>
    <s v="Office Supplies"/>
    <s v="Paper"/>
    <s v="Xerox 1889"/>
    <n v="109.92"/>
    <n v="2"/>
    <n v="0"/>
    <n v="53.860799999999998"/>
  </r>
  <r>
    <n v="5681"/>
    <s v="CA-2013-141551"/>
    <x v="0"/>
    <x v="446"/>
    <d v="2013-10-01T00:00:00"/>
    <s v="Standard Class"/>
    <s v="BP-11230"/>
    <s v="Benjamin Patterson"/>
    <x v="0"/>
    <s v="United States"/>
    <s v="Broken Arrow"/>
    <s v="Oklahoma"/>
    <n v="74012"/>
    <x v="2"/>
    <s v="OFF-BI-10001249"/>
    <s v="Office Supplies"/>
    <s v="Binders"/>
    <s v="Avery Heavy-Duty EZD View Binder with Locking Rings"/>
    <n v="6.38"/>
    <n v="1"/>
    <n v="0"/>
    <n v="2.9347999999999996"/>
  </r>
  <r>
    <n v="5682"/>
    <s v="CA-2013-141551"/>
    <x v="0"/>
    <x v="446"/>
    <d v="2013-10-01T00:00:00"/>
    <s v="Standard Class"/>
    <s v="BP-11230"/>
    <s v="Benjamin Patterson"/>
    <x v="0"/>
    <s v="United States"/>
    <s v="Broken Arrow"/>
    <s v="Oklahoma"/>
    <n v="74012"/>
    <x v="2"/>
    <s v="OFF-PA-10001569"/>
    <s v="Office Supplies"/>
    <s v="Paper"/>
    <s v="Xerox 232"/>
    <n v="6.48"/>
    <n v="1"/>
    <n v="0"/>
    <n v="3.1104000000000003"/>
  </r>
  <r>
    <n v="5683"/>
    <s v="CA-2011-164315"/>
    <x v="2"/>
    <x v="1063"/>
    <d v="2011-04-08T00:00:00"/>
    <s v="Standard Class"/>
    <s v="RD-19585"/>
    <s v="Rob Dowd"/>
    <x v="0"/>
    <s v="United States"/>
    <s v="Athens"/>
    <s v="Georgia"/>
    <n v="30605"/>
    <x v="0"/>
    <s v="OFF-PA-10004248"/>
    <s v="Office Supplies"/>
    <s v="Paper"/>
    <s v="Xerox 1990"/>
    <n v="15.84"/>
    <n v="3"/>
    <n v="0"/>
    <n v="7.1280000000000001"/>
  </r>
  <r>
    <n v="5684"/>
    <s v="CA-2011-164315"/>
    <x v="2"/>
    <x v="1063"/>
    <d v="2011-04-08T00:00:00"/>
    <s v="Standard Class"/>
    <s v="RD-19585"/>
    <s v="Rob Dowd"/>
    <x v="0"/>
    <s v="United States"/>
    <s v="Athens"/>
    <s v="Georgia"/>
    <n v="30605"/>
    <x v="0"/>
    <s v="TEC-PH-10001128"/>
    <s v="Technology"/>
    <s v="Phones"/>
    <s v="Motorola Droid Maxx"/>
    <n v="1049.93"/>
    <n v="7"/>
    <n v="0"/>
    <n v="293.98040000000003"/>
  </r>
  <r>
    <n v="5685"/>
    <s v="CA-2011-164315"/>
    <x v="2"/>
    <x v="1063"/>
    <d v="2011-04-08T00:00:00"/>
    <s v="Standard Class"/>
    <s v="RD-19585"/>
    <s v="Rob Dowd"/>
    <x v="0"/>
    <s v="United States"/>
    <s v="Athens"/>
    <s v="Georgia"/>
    <n v="30605"/>
    <x v="0"/>
    <s v="OFF-AP-10003842"/>
    <s v="Office Supplies"/>
    <s v="Appliances"/>
    <s v="Euro-Pro Shark Turbo Vacuum"/>
    <n v="154.9"/>
    <n v="5"/>
    <n v="0"/>
    <n v="40.274000000000001"/>
  </r>
  <r>
    <n v="5686"/>
    <s v="CA-2012-131072"/>
    <x v="1"/>
    <x v="599"/>
    <d v="2012-11-05T00:00:00"/>
    <s v="Same Day"/>
    <s v="KL-16645"/>
    <s v="Ken Lonsdale"/>
    <x v="0"/>
    <s v="United States"/>
    <s v="Seattle"/>
    <s v="Washington"/>
    <n v="98105"/>
    <x v="1"/>
    <s v="OFF-BI-10002794"/>
    <s v="Office Supplies"/>
    <s v="Binders"/>
    <s v="Avery Trapezoid Ring Binder, 3&quot; Capacity, Black, 1040 sheets"/>
    <n v="98.352000000000004"/>
    <n v="3"/>
    <n v="0.2"/>
    <n v="35.652599999999993"/>
  </r>
  <r>
    <n v="5687"/>
    <s v="CA-2011-131541"/>
    <x v="2"/>
    <x v="1064"/>
    <d v="2011-07-28T00:00:00"/>
    <s v="Same Day"/>
    <s v="CK-12205"/>
    <s v="Chloris Kastensmidt"/>
    <x v="0"/>
    <s v="United States"/>
    <s v="Apopka"/>
    <s v="Florida"/>
    <n v="32712"/>
    <x v="0"/>
    <s v="OFF-FA-10000621"/>
    <s v="Office Supplies"/>
    <s v="Fasteners"/>
    <s v="OIC Colored Binder Clips, Assorted Sizes"/>
    <n v="14.320000000000002"/>
    <n v="5"/>
    <n v="0.2"/>
    <n v="5.1910000000000007"/>
  </r>
  <r>
    <n v="5688"/>
    <s v="CA-2011-131541"/>
    <x v="2"/>
    <x v="1064"/>
    <d v="2011-07-28T00:00:00"/>
    <s v="Same Day"/>
    <s v="CK-12205"/>
    <s v="Chloris Kastensmidt"/>
    <x v="0"/>
    <s v="United States"/>
    <s v="Apopka"/>
    <s v="Florida"/>
    <n v="32712"/>
    <x v="0"/>
    <s v="FUR-FU-10003623"/>
    <s v="Furniture"/>
    <s v="Furnishings"/>
    <s v="DataProducts Ampli Magnifier Task Lamp, Black,"/>
    <n v="129.88800000000001"/>
    <n v="6"/>
    <n v="0.2"/>
    <n v="12.988799999999991"/>
  </r>
  <r>
    <n v="5689"/>
    <s v="CA-2011-131541"/>
    <x v="2"/>
    <x v="1064"/>
    <d v="2011-07-28T00:00:00"/>
    <s v="Same Day"/>
    <s v="CK-12205"/>
    <s v="Chloris Kastensmidt"/>
    <x v="0"/>
    <s v="United States"/>
    <s v="Apopka"/>
    <s v="Florida"/>
    <n v="32712"/>
    <x v="0"/>
    <s v="OFF-EN-10000781"/>
    <s v="Office Supplies"/>
    <s v="Envelopes"/>
    <s v="#10- 4 1/8&quot; x 9 1/2&quot; Recycled Envelopes"/>
    <n v="48.944000000000003"/>
    <n v="7"/>
    <n v="0.2"/>
    <n v="16.518599999999999"/>
  </r>
  <r>
    <n v="5690"/>
    <s v="CA-2012-119550"/>
    <x v="1"/>
    <x v="207"/>
    <d v="2012-12-31T00:00:00"/>
    <s v="Standard Class"/>
    <s v="RB-19705"/>
    <s v="Roger Barcio"/>
    <x v="2"/>
    <s v="United States"/>
    <s v="Houston"/>
    <s v="Texas"/>
    <n v="77070"/>
    <x v="2"/>
    <s v="FUR-CH-10002044"/>
    <s v="Furniture"/>
    <s v="Chairs"/>
    <s v="Office Star - Contemporary Task Swivel chair with 2-way adjustable arms, Plum"/>
    <n v="275.05799999999999"/>
    <n v="3"/>
    <n v="0.3"/>
    <n v="-90.376199999999997"/>
  </r>
  <r>
    <n v="5691"/>
    <s v="US-2012-138093"/>
    <x v="1"/>
    <x v="895"/>
    <d v="2012-12-16T00:00:00"/>
    <s v="Standard Class"/>
    <s v="KM-16225"/>
    <s v="Kalyca Meade"/>
    <x v="1"/>
    <s v="United States"/>
    <s v="Baltimore"/>
    <s v="Maryland"/>
    <n v="21215"/>
    <x v="3"/>
    <s v="OFF-AR-10000817"/>
    <s v="Office Supplies"/>
    <s v="Art"/>
    <s v="Manco Dry-Lighter Erasable Highlighter"/>
    <n v="27.36"/>
    <n v="9"/>
    <n v="0"/>
    <n v="9.3023999999999987"/>
  </r>
  <r>
    <n v="5692"/>
    <s v="US-2012-138093"/>
    <x v="1"/>
    <x v="895"/>
    <d v="2012-12-16T00:00:00"/>
    <s v="Standard Class"/>
    <s v="KM-16225"/>
    <s v="Kalyca Meade"/>
    <x v="1"/>
    <s v="United States"/>
    <s v="Baltimore"/>
    <s v="Maryland"/>
    <n v="21215"/>
    <x v="3"/>
    <s v="OFF-PA-10001509"/>
    <s v="Office Supplies"/>
    <s v="Paper"/>
    <s v="Recycled Desk Saver Line &quot;While You Were Out&quot; Book, 5 1/2&quot; X 4&quot;"/>
    <n v="44.75"/>
    <n v="5"/>
    <n v="0"/>
    <n v="20.584999999999994"/>
  </r>
  <r>
    <n v="5693"/>
    <s v="US-2012-138093"/>
    <x v="1"/>
    <x v="895"/>
    <d v="2012-12-16T00:00:00"/>
    <s v="Standard Class"/>
    <s v="KM-16225"/>
    <s v="Kalyca Meade"/>
    <x v="1"/>
    <s v="United States"/>
    <s v="Baltimore"/>
    <s v="Maryland"/>
    <n v="21215"/>
    <x v="3"/>
    <s v="TEC-PH-10004667"/>
    <s v="Technology"/>
    <s v="Phones"/>
    <s v="Cisco 8x8 Inc. 6753i IP Business Phone System"/>
    <n v="134.99"/>
    <n v="1"/>
    <n v="0"/>
    <n v="36.447299999999998"/>
  </r>
  <r>
    <n v="5694"/>
    <s v="US-2012-138093"/>
    <x v="1"/>
    <x v="895"/>
    <d v="2012-12-16T00:00:00"/>
    <s v="Standard Class"/>
    <s v="KM-16225"/>
    <s v="Kalyca Meade"/>
    <x v="1"/>
    <s v="United States"/>
    <s v="Baltimore"/>
    <s v="Maryland"/>
    <n v="21215"/>
    <x v="3"/>
    <s v="OFF-PA-10000143"/>
    <s v="Office Supplies"/>
    <s v="Paper"/>
    <s v="Astroparche Fine Business Paper"/>
    <n v="26.400000000000002"/>
    <n v="5"/>
    <n v="0"/>
    <n v="12.672000000000001"/>
  </r>
  <r>
    <n v="5695"/>
    <s v="US-2012-138093"/>
    <x v="1"/>
    <x v="895"/>
    <d v="2012-12-16T00:00:00"/>
    <s v="Standard Class"/>
    <s v="KM-16225"/>
    <s v="Kalyca Meade"/>
    <x v="1"/>
    <s v="United States"/>
    <s v="Baltimore"/>
    <s v="Maryland"/>
    <n v="21215"/>
    <x v="3"/>
    <s v="FUR-CH-10000785"/>
    <s v="Furniture"/>
    <s v="Chairs"/>
    <s v="Global Ergonomic Managers Chair"/>
    <n v="542.93999999999994"/>
    <n v="3"/>
    <n v="0"/>
    <n v="141.1644"/>
  </r>
  <r>
    <n v="5696"/>
    <s v="CA-2013-126165"/>
    <x v="0"/>
    <x v="465"/>
    <d v="2013-05-08T00:00:00"/>
    <s v="Second Class"/>
    <s v="AH-10465"/>
    <s v="Amy Hunt"/>
    <x v="0"/>
    <s v="United States"/>
    <s v="San Francisco"/>
    <s v="California"/>
    <n v="94109"/>
    <x v="1"/>
    <s v="FUR-TA-10001676"/>
    <s v="Furniture"/>
    <s v="Tables"/>
    <s v="Hon 61000 Series Interactive Training Tables"/>
    <n v="71.088000000000008"/>
    <n v="2"/>
    <n v="0.2"/>
    <n v="-1.7772000000000041"/>
  </r>
  <r>
    <n v="5697"/>
    <s v="CA-2014-126123"/>
    <x v="3"/>
    <x v="336"/>
    <d v="2014-10-19T00:00:00"/>
    <s v="Standard Class"/>
    <s v="AG-10765"/>
    <s v="Anthony Garverick"/>
    <x v="2"/>
    <s v="United States"/>
    <s v="Chicago"/>
    <s v="Illinois"/>
    <n v="60623"/>
    <x v="2"/>
    <s v="OFF-BI-10000309"/>
    <s v="Office Supplies"/>
    <s v="Binders"/>
    <s v="GBC Twin Loop Wire Binding Elements, 9/16&quot; Spine, Black"/>
    <n v="27.395999999999997"/>
    <n v="9"/>
    <n v="0.8"/>
    <n v="-42.46380000000002"/>
  </r>
  <r>
    <n v="5698"/>
    <s v="CA-2014-126123"/>
    <x v="3"/>
    <x v="336"/>
    <d v="2014-10-19T00:00:00"/>
    <s v="Standard Class"/>
    <s v="AG-10765"/>
    <s v="Anthony Garverick"/>
    <x v="2"/>
    <s v="United States"/>
    <s v="Chicago"/>
    <s v="Illinois"/>
    <n v="60623"/>
    <x v="2"/>
    <s v="OFF-BI-10004224"/>
    <s v="Office Supplies"/>
    <s v="Binders"/>
    <s v="Catalog Binders with Expanding Posts"/>
    <n v="13.455999999999998"/>
    <n v="1"/>
    <n v="0.8"/>
    <n v="-23.548000000000009"/>
  </r>
  <r>
    <n v="5699"/>
    <s v="CA-2013-143441"/>
    <x v="0"/>
    <x v="732"/>
    <d v="2013-11-06T00:00:00"/>
    <s v="Same Day"/>
    <s v="EB-14170"/>
    <s v="Evan Bailliet"/>
    <x v="0"/>
    <s v="United States"/>
    <s v="Laredo"/>
    <s v="Texas"/>
    <n v="78041"/>
    <x v="2"/>
    <s v="OFF-LA-10002312"/>
    <s v="Office Supplies"/>
    <s v="Labels"/>
    <s v="Avery 490"/>
    <n v="11.840000000000002"/>
    <n v="1"/>
    <n v="0.2"/>
    <n v="4.4399999999999995"/>
  </r>
  <r>
    <n v="5700"/>
    <s v="CA-2014-148320"/>
    <x v="3"/>
    <x v="132"/>
    <d v="2014-11-09T00:00:00"/>
    <s v="Standard Class"/>
    <s v="PG-18895"/>
    <s v="Paul Gonzalez"/>
    <x v="0"/>
    <s v="United States"/>
    <s v="San Francisco"/>
    <s v="California"/>
    <n v="94109"/>
    <x v="1"/>
    <s v="OFF-PA-10003022"/>
    <s v="Office Supplies"/>
    <s v="Paper"/>
    <s v="Xerox 1992"/>
    <n v="35.880000000000003"/>
    <n v="6"/>
    <n v="0"/>
    <n v="17.581200000000003"/>
  </r>
  <r>
    <n v="5701"/>
    <s v="CA-2013-125661"/>
    <x v="0"/>
    <x v="390"/>
    <d v="2013-11-27T00:00:00"/>
    <s v="First Class"/>
    <s v="CA-12055"/>
    <s v="Cathy Armstrong"/>
    <x v="2"/>
    <s v="United States"/>
    <s v="Cleveland"/>
    <s v="Ohio"/>
    <n v="44105"/>
    <x v="3"/>
    <s v="OFF-EN-10001532"/>
    <s v="Office Supplies"/>
    <s v="Envelopes"/>
    <s v="Brown Kraft Recycled Envelopes"/>
    <n v="40.752000000000002"/>
    <n v="3"/>
    <n v="0.2"/>
    <n v="15.281999999999998"/>
  </r>
  <r>
    <n v="5702"/>
    <s v="CA-2013-125661"/>
    <x v="0"/>
    <x v="390"/>
    <d v="2013-11-27T00:00:00"/>
    <s v="First Class"/>
    <s v="CA-12055"/>
    <s v="Cathy Armstrong"/>
    <x v="2"/>
    <s v="United States"/>
    <s v="Cleveland"/>
    <s v="Ohio"/>
    <n v="44105"/>
    <x v="3"/>
    <s v="TEC-AC-10004855"/>
    <s v="Technology"/>
    <s v="Accessories"/>
    <s v="V7 USB Numeric Keypad"/>
    <n v="139.96000000000004"/>
    <n v="5"/>
    <n v="0.2"/>
    <n v="-22.743500000000004"/>
  </r>
  <r>
    <n v="5703"/>
    <s v="US-2011-123519"/>
    <x v="2"/>
    <x v="637"/>
    <d v="2011-12-21T00:00:00"/>
    <s v="Standard Class"/>
    <s v="SS-20875"/>
    <s v="Sung Shariari"/>
    <x v="0"/>
    <s v="United States"/>
    <s v="Marion"/>
    <s v="Ohio"/>
    <n v="43302"/>
    <x v="3"/>
    <s v="OFF-AR-10003829"/>
    <s v="Office Supplies"/>
    <s v="Art"/>
    <s v="Newell 35"/>
    <n v="2.6240000000000001"/>
    <n v="1"/>
    <n v="0.2"/>
    <n v="0.29519999999999957"/>
  </r>
  <r>
    <n v="5704"/>
    <s v="US-2011-123519"/>
    <x v="2"/>
    <x v="637"/>
    <d v="2011-12-21T00:00:00"/>
    <s v="Standard Class"/>
    <s v="SS-20875"/>
    <s v="Sung Shariari"/>
    <x v="0"/>
    <s v="United States"/>
    <s v="Marion"/>
    <s v="Ohio"/>
    <n v="43302"/>
    <x v="3"/>
    <s v="FUR-TA-10002645"/>
    <s v="Furniture"/>
    <s v="Tables"/>
    <s v="Hon Rectangular Conference Tables"/>
    <n v="136.53"/>
    <n v="1"/>
    <n v="0.4"/>
    <n v="-52.336500000000029"/>
  </r>
  <r>
    <n v="5705"/>
    <s v="US-2011-123519"/>
    <x v="2"/>
    <x v="637"/>
    <d v="2011-12-21T00:00:00"/>
    <s v="Standard Class"/>
    <s v="SS-20875"/>
    <s v="Sung Shariari"/>
    <x v="0"/>
    <s v="United States"/>
    <s v="Marion"/>
    <s v="Ohio"/>
    <n v="43302"/>
    <x v="3"/>
    <s v="TEC-AC-10003033"/>
    <s v="Technology"/>
    <s v="Accessories"/>
    <s v="Plantronics CS510 - Over-the-Head monaural Wireless Headset System"/>
    <n v="263.95999999999998"/>
    <n v="1"/>
    <n v="0.2"/>
    <n v="42.893499999999975"/>
  </r>
  <r>
    <n v="5706"/>
    <s v="CA-2011-155593"/>
    <x v="2"/>
    <x v="935"/>
    <d v="2011-11-08T00:00:00"/>
    <s v="Standard Class"/>
    <s v="RP-19390"/>
    <s v="Resi Pölking"/>
    <x v="0"/>
    <s v="United States"/>
    <s v="Fairfield"/>
    <s v="Connecticut"/>
    <n v="6824"/>
    <x v="3"/>
    <s v="OFF-SU-10002522"/>
    <s v="Office Supplies"/>
    <s v="Supplies"/>
    <s v="Acme Kleen Earth Office Shears"/>
    <n v="11.64"/>
    <n v="3"/>
    <n v="0"/>
    <n v="3.3755999999999986"/>
  </r>
  <r>
    <n v="5707"/>
    <s v="CA-2014-136000"/>
    <x v="3"/>
    <x v="585"/>
    <d v="2014-09-26T00:00:00"/>
    <s v="Second Class"/>
    <s v="SC-20440"/>
    <s v="Shaun Chance"/>
    <x v="1"/>
    <s v="United States"/>
    <s v="New York City"/>
    <s v="New York"/>
    <n v="10009"/>
    <x v="3"/>
    <s v="OFF-BI-10004828"/>
    <s v="Office Supplies"/>
    <s v="Binders"/>
    <s v="GBC Poly Designer Binding Covers"/>
    <n v="40.176000000000002"/>
    <n v="3"/>
    <n v="0.2"/>
    <n v="14.563799999999997"/>
  </r>
  <r>
    <n v="5708"/>
    <s v="US-2012-160857"/>
    <x v="1"/>
    <x v="412"/>
    <d v="2012-05-15T00:00:00"/>
    <s v="Standard Class"/>
    <s v="NW-18400"/>
    <s v="Natalie Webber"/>
    <x v="0"/>
    <s v="United States"/>
    <s v="New York City"/>
    <s v="New York"/>
    <n v="10024"/>
    <x v="3"/>
    <s v="FUR-FU-10001095"/>
    <s v="Furniture"/>
    <s v="Furnishings"/>
    <s v="DAX Black Cherry Wood-Tone Poster Frame"/>
    <n v="79.44"/>
    <n v="3"/>
    <n v="0"/>
    <n v="30.187200000000001"/>
  </r>
  <r>
    <n v="5709"/>
    <s v="US-2012-160857"/>
    <x v="1"/>
    <x v="412"/>
    <d v="2012-05-15T00:00:00"/>
    <s v="Standard Class"/>
    <s v="NW-18400"/>
    <s v="Natalie Webber"/>
    <x v="0"/>
    <s v="United States"/>
    <s v="New York City"/>
    <s v="New York"/>
    <n v="10024"/>
    <x v="3"/>
    <s v="OFF-SU-10000157"/>
    <s v="Office Supplies"/>
    <s v="Supplies"/>
    <s v="Compact Automatic Electric Letter Opener"/>
    <n v="357.93"/>
    <n v="3"/>
    <n v="0"/>
    <n v="7.158600000000007"/>
  </r>
  <r>
    <n v="5710"/>
    <s v="US-2012-160857"/>
    <x v="1"/>
    <x v="412"/>
    <d v="2012-05-15T00:00:00"/>
    <s v="Standard Class"/>
    <s v="NW-18400"/>
    <s v="Natalie Webber"/>
    <x v="0"/>
    <s v="United States"/>
    <s v="New York City"/>
    <s v="New York"/>
    <n v="10024"/>
    <x v="3"/>
    <s v="FUR-CH-10002647"/>
    <s v="Furniture"/>
    <s v="Chairs"/>
    <s v="Situations Contoured Folding Chairs, 4/Set"/>
    <n v="127.76400000000001"/>
    <n v="2"/>
    <n v="0.1"/>
    <n v="21.294000000000008"/>
  </r>
  <r>
    <n v="5711"/>
    <s v="US-2012-160857"/>
    <x v="1"/>
    <x v="412"/>
    <d v="2012-05-15T00:00:00"/>
    <s v="Standard Class"/>
    <s v="NW-18400"/>
    <s v="Natalie Webber"/>
    <x v="0"/>
    <s v="United States"/>
    <s v="New York City"/>
    <s v="New York"/>
    <n v="10024"/>
    <x v="3"/>
    <s v="TEC-CO-10004115"/>
    <s v="Technology"/>
    <s v="Copiers"/>
    <s v="Sharp AL-1530CS Digital Copier"/>
    <n v="2799.944"/>
    <n v="7"/>
    <n v="0.2"/>
    <n v="1014.9797"/>
  </r>
  <r>
    <n v="5712"/>
    <s v="US-2012-160857"/>
    <x v="1"/>
    <x v="412"/>
    <d v="2012-05-15T00:00:00"/>
    <s v="Standard Class"/>
    <s v="NW-18400"/>
    <s v="Natalie Webber"/>
    <x v="0"/>
    <s v="United States"/>
    <s v="New York City"/>
    <s v="New York"/>
    <n v="10024"/>
    <x v="3"/>
    <s v="OFF-PA-10003363"/>
    <s v="Office Supplies"/>
    <s v="Paper"/>
    <s v="Xerox 204"/>
    <n v="19.440000000000001"/>
    <n v="3"/>
    <n v="0"/>
    <n v="9.3312000000000008"/>
  </r>
  <r>
    <n v="5713"/>
    <s v="CA-2014-115805"/>
    <x v="3"/>
    <x v="689"/>
    <d v="2014-08-01T00:00:00"/>
    <s v="Same Day"/>
    <s v="KW-16435"/>
    <s v="Katrina Willman"/>
    <x v="0"/>
    <s v="United States"/>
    <s v="Chicago"/>
    <s v="Illinois"/>
    <n v="60653"/>
    <x v="2"/>
    <s v="TEC-PH-10003092"/>
    <s v="Technology"/>
    <s v="Phones"/>
    <s v="Motorola L804"/>
    <n v="36.792000000000002"/>
    <n v="1"/>
    <n v="0.2"/>
    <n v="4.1390999999999991"/>
  </r>
  <r>
    <n v="5714"/>
    <s v="US-2011-143707"/>
    <x v="2"/>
    <x v="72"/>
    <d v="2011-03-05T00:00:00"/>
    <s v="Standard Class"/>
    <s v="HR-14770"/>
    <s v="Hallie Redmond"/>
    <x v="2"/>
    <s v="United States"/>
    <s v="New York City"/>
    <s v="New York"/>
    <n v="10035"/>
    <x v="3"/>
    <s v="TEC-PH-10003655"/>
    <s v="Technology"/>
    <s v="Phones"/>
    <s v="Sannysis Cute Owl Design Soft Skin Case Cover for Samsung Galaxy S4"/>
    <n v="5.9399999999999995"/>
    <n v="3"/>
    <n v="0"/>
    <n v="1.6037999999999999"/>
  </r>
  <r>
    <n v="5715"/>
    <s v="CA-2014-116939"/>
    <x v="3"/>
    <x v="145"/>
    <d v="2014-09-30T00:00:00"/>
    <s v="Standard Class"/>
    <s v="AG-10900"/>
    <s v="Arthur Gainer"/>
    <x v="0"/>
    <s v="United States"/>
    <s v="Richmond"/>
    <s v="Virginia"/>
    <n v="23223"/>
    <x v="0"/>
    <s v="OFF-ST-10001476"/>
    <s v="Office Supplies"/>
    <s v="Storage"/>
    <s v="Steel Personal Filing/Posting Tote"/>
    <n v="177.54999999999998"/>
    <n v="5"/>
    <n v="0"/>
    <n v="47.938500000000005"/>
  </r>
  <r>
    <n v="5716"/>
    <s v="CA-2012-124107"/>
    <x v="1"/>
    <x v="330"/>
    <d v="2012-10-12T00:00:00"/>
    <s v="Second Class"/>
    <s v="BM-11650"/>
    <s v="Brian Moss"/>
    <x v="1"/>
    <s v="United States"/>
    <s v="Ann Arbor"/>
    <s v="Michigan"/>
    <n v="48104"/>
    <x v="2"/>
    <s v="TEC-AC-10002049"/>
    <s v="Technology"/>
    <s v="Accessories"/>
    <s v="Logitech G19 Programmable Gaming Keyboard"/>
    <n v="619.94999999999993"/>
    <n v="5"/>
    <n v="0"/>
    <n v="111.59099999999995"/>
  </r>
  <r>
    <n v="5717"/>
    <s v="CA-2012-124107"/>
    <x v="1"/>
    <x v="330"/>
    <d v="2012-10-12T00:00:00"/>
    <s v="Second Class"/>
    <s v="BM-11650"/>
    <s v="Brian Moss"/>
    <x v="1"/>
    <s v="United States"/>
    <s v="Ann Arbor"/>
    <s v="Michigan"/>
    <n v="48104"/>
    <x v="2"/>
    <s v="TEC-PH-10003875"/>
    <s v="Technology"/>
    <s v="Phones"/>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s v="Michigan"/>
    <n v="48104"/>
    <x v="2"/>
    <s v="OFF-EN-10003286"/>
    <s v="Office Supplies"/>
    <s v="Envelopes"/>
    <s v="Staples"/>
    <n v="57.959999999999994"/>
    <n v="7"/>
    <n v="0"/>
    <n v="27.241199999999996"/>
  </r>
  <r>
    <n v="5719"/>
    <s v="CA-2012-124107"/>
    <x v="1"/>
    <x v="330"/>
    <d v="2012-10-12T00:00:00"/>
    <s v="Second Class"/>
    <s v="BM-11650"/>
    <s v="Brian Moss"/>
    <x v="1"/>
    <s v="United States"/>
    <s v="Ann Arbor"/>
    <s v="Michigan"/>
    <n v="48104"/>
    <x v="2"/>
    <s v="OFF-AP-10003971"/>
    <s v="Office Supplies"/>
    <s v="Appliances"/>
    <s v="Belkin 6 Outlet Metallic Surge Strip"/>
    <n v="29.402999999999999"/>
    <n v="3"/>
    <n v="0.1"/>
    <n v="5.2272000000000007"/>
  </r>
  <r>
    <n v="5720"/>
    <s v="CA-2014-126550"/>
    <x v="3"/>
    <x v="1065"/>
    <d v="2014-04-03T00:00:00"/>
    <s v="Second Class"/>
    <s v="RD-19720"/>
    <s v="Roger Demir"/>
    <x v="0"/>
    <s v="United States"/>
    <s v="Lafayette"/>
    <s v="Indiana"/>
    <n v="47905"/>
    <x v="2"/>
    <s v="OFF-ST-10001031"/>
    <s v="Office Supplies"/>
    <s v="Storage"/>
    <s v="Adjustable Personal File Tote"/>
    <n v="81.400000000000006"/>
    <n v="5"/>
    <n v="0"/>
    <n v="21.164000000000005"/>
  </r>
  <r>
    <n v="5721"/>
    <s v="CA-2012-138674"/>
    <x v="1"/>
    <x v="717"/>
    <d v="2012-11-17T00:00:00"/>
    <s v="First Class"/>
    <s v="KB-16585"/>
    <s v="Ken Black"/>
    <x v="1"/>
    <s v="United States"/>
    <s v="Springfield"/>
    <s v="Oregon"/>
    <n v="97477"/>
    <x v="1"/>
    <s v="OFF-FA-10000304"/>
    <s v="Office Supplies"/>
    <s v="Fasteners"/>
    <s v="Advantus Push Pins"/>
    <n v="8.7200000000000006"/>
    <n v="5"/>
    <n v="0.2"/>
    <n v="2.289000000000001"/>
  </r>
  <r>
    <n v="5722"/>
    <s v="CA-2012-138674"/>
    <x v="1"/>
    <x v="717"/>
    <d v="2012-11-17T00:00:00"/>
    <s v="First Class"/>
    <s v="KB-16585"/>
    <s v="Ken Black"/>
    <x v="1"/>
    <s v="United States"/>
    <s v="Springfield"/>
    <s v="Oregon"/>
    <n v="97477"/>
    <x v="1"/>
    <s v="TEC-AC-10000358"/>
    <s v="Technology"/>
    <s v="Accessories"/>
    <s v="Imation Secure Drive + Hardware Encrypted USB flash drive - 16 GB"/>
    <n v="91.176000000000016"/>
    <n v="3"/>
    <n v="0.2"/>
    <n v="4.5587999999999944"/>
  </r>
  <r>
    <n v="5723"/>
    <s v="CA-2012-138674"/>
    <x v="1"/>
    <x v="717"/>
    <d v="2012-11-17T00:00:00"/>
    <s v="First Class"/>
    <s v="KB-16585"/>
    <s v="Ken Black"/>
    <x v="1"/>
    <s v="United States"/>
    <s v="Springfield"/>
    <s v="Oregon"/>
    <n v="97477"/>
    <x v="1"/>
    <s v="TEC-AC-10002800"/>
    <s v="Technology"/>
    <s v="Accessories"/>
    <s v="Plantronics Audio 478 Stereo USB Headset"/>
    <n v="159.96800000000002"/>
    <n v="4"/>
    <n v="0.2"/>
    <n v="29.993999999999986"/>
  </r>
  <r>
    <n v="5724"/>
    <s v="CA-2013-165820"/>
    <x v="0"/>
    <x v="182"/>
    <d v="2013-10-01T00:00:00"/>
    <s v="Standard Class"/>
    <s v="DW-13585"/>
    <s v="Dorothy Wardle"/>
    <x v="1"/>
    <s v="United States"/>
    <s v="San Francisco"/>
    <s v="California"/>
    <n v="94109"/>
    <x v="1"/>
    <s v="OFF-PA-10004735"/>
    <s v="Office Supplies"/>
    <s v="Paper"/>
    <s v="Xerox 1905"/>
    <n v="12.96"/>
    <n v="2"/>
    <n v="0"/>
    <n v="6.2208000000000006"/>
  </r>
  <r>
    <n v="5725"/>
    <s v="CA-2011-103191"/>
    <x v="2"/>
    <x v="358"/>
    <d v="2011-09-27T00:00:00"/>
    <s v="Standard Class"/>
    <s v="VG-21805"/>
    <s v="Vivek Grady"/>
    <x v="1"/>
    <s v="United States"/>
    <s v="Chicago"/>
    <s v="Illinois"/>
    <n v="60653"/>
    <x v="2"/>
    <s v="OFF-ST-10002574"/>
    <s v="Office Supplies"/>
    <s v="Storage"/>
    <s v="SAFCO Commercial Wire Shelving, Black"/>
    <n v="331.536"/>
    <n v="3"/>
    <n v="0.2"/>
    <n v="-82.884"/>
  </r>
  <r>
    <n v="5726"/>
    <s v="CA-2012-103933"/>
    <x v="1"/>
    <x v="12"/>
    <d v="2012-09-27T00:00:00"/>
    <s v="First Class"/>
    <s v="DR-12880"/>
    <s v="Dan Reichenbach"/>
    <x v="1"/>
    <s v="United States"/>
    <s v="New York City"/>
    <s v="New York"/>
    <n v="10011"/>
    <x v="3"/>
    <s v="TEC-AC-10004171"/>
    <s v="Technology"/>
    <s v="Accessories"/>
    <s v="Razer Kraken 7.1 Surround Sound Over Ear USB Gaming Headset"/>
    <n v="899.91"/>
    <n v="9"/>
    <n v="0"/>
    <n v="395.96040000000005"/>
  </r>
  <r>
    <n v="5727"/>
    <s v="CA-2012-110548"/>
    <x v="1"/>
    <x v="124"/>
    <d v="2012-05-08T00:00:00"/>
    <s v="Standard Class"/>
    <s v="AH-10690"/>
    <s v="Anna Häberlin"/>
    <x v="1"/>
    <s v="United States"/>
    <s v="Houston"/>
    <s v="Texas"/>
    <n v="77095"/>
    <x v="2"/>
    <s v="TEC-PH-10002922"/>
    <s v="Technology"/>
    <s v="Phones"/>
    <s v="ShoreTel ShorePhone IP 230 VoIP phone"/>
    <n v="946.34400000000005"/>
    <n v="7"/>
    <n v="0.2"/>
    <n v="118.29299999999989"/>
  </r>
  <r>
    <n v="5728"/>
    <s v="CA-2014-117324"/>
    <x v="3"/>
    <x v="166"/>
    <d v="2014-12-14T00:00:00"/>
    <s v="Standard Class"/>
    <s v="JP-15520"/>
    <s v="Jeremy Pistek"/>
    <x v="0"/>
    <s v="United States"/>
    <s v="Madison"/>
    <s v="Wisconsin"/>
    <n v="53711"/>
    <x v="2"/>
    <s v="TEC-AC-10003023"/>
    <s v="Technology"/>
    <s v="Accessories"/>
    <s v="Logitech G105 Gaming Keyboard"/>
    <n v="178.10999999999999"/>
    <n v="3"/>
    <n v="0"/>
    <n v="32.059799999999996"/>
  </r>
  <r>
    <n v="5729"/>
    <s v="CA-2014-117324"/>
    <x v="3"/>
    <x v="166"/>
    <d v="2014-12-14T00:00:00"/>
    <s v="Standard Class"/>
    <s v="JP-15520"/>
    <s v="Jeremy Pistek"/>
    <x v="0"/>
    <s v="United States"/>
    <s v="Madison"/>
    <s v="Wisconsin"/>
    <n v="53711"/>
    <x v="2"/>
    <s v="OFF-AP-10003590"/>
    <s v="Office Supplies"/>
    <s v="Appliances"/>
    <s v="Hoover WindTunnel Plus Canister Vacuum"/>
    <n v="1089.75"/>
    <n v="3"/>
    <n v="0"/>
    <n v="305.13000000000011"/>
  </r>
  <r>
    <n v="5730"/>
    <s v="CA-2014-117324"/>
    <x v="3"/>
    <x v="166"/>
    <d v="2014-12-14T00:00:00"/>
    <s v="Standard Class"/>
    <s v="JP-15520"/>
    <s v="Jeremy Pistek"/>
    <x v="0"/>
    <s v="United States"/>
    <s v="Madison"/>
    <s v="Wisconsin"/>
    <n v="53711"/>
    <x v="2"/>
    <s v="OFF-LA-10003510"/>
    <s v="Office Supplies"/>
    <s v="Labels"/>
    <s v="Avery 4027 File Folder Labels for Dot Matrix Printers, 5000 Labels per Box, White"/>
    <n v="61.06"/>
    <n v="2"/>
    <n v="0"/>
    <n v="28.087600000000002"/>
  </r>
  <r>
    <n v="5731"/>
    <s v="CA-2014-117324"/>
    <x v="3"/>
    <x v="166"/>
    <d v="2014-12-14T00:00:00"/>
    <s v="Standard Class"/>
    <s v="JP-15520"/>
    <s v="Jeremy Pistek"/>
    <x v="0"/>
    <s v="United States"/>
    <s v="Madison"/>
    <s v="Wisconsin"/>
    <n v="53711"/>
    <x v="2"/>
    <s v="FUR-BO-10003159"/>
    <s v="Furniture"/>
    <s v="Bookcases"/>
    <s v="Sauder Camden County Collection Libraries, Planked Cherry Finish"/>
    <n v="459.92"/>
    <n v="4"/>
    <n v="0"/>
    <n v="41.392799999999966"/>
  </r>
  <r>
    <n v="5732"/>
    <s v="CA-2014-117324"/>
    <x v="3"/>
    <x v="166"/>
    <d v="2014-12-14T00:00:00"/>
    <s v="Standard Class"/>
    <s v="JP-15520"/>
    <s v="Jeremy Pistek"/>
    <x v="0"/>
    <s v="United States"/>
    <s v="Madison"/>
    <s v="Wisconsin"/>
    <n v="53711"/>
    <x v="2"/>
    <s v="OFF-PA-10002713"/>
    <s v="Office Supplies"/>
    <s v="Paper"/>
    <s v="Adams Phone Message Book, 200 Message Capacity, 8 1/16” x 11”"/>
    <n v="27.52"/>
    <n v="4"/>
    <n v="0"/>
    <n v="12.659199999999998"/>
  </r>
  <r>
    <n v="5733"/>
    <s v="CA-2014-143574"/>
    <x v="3"/>
    <x v="222"/>
    <d v="2014-07-03T00:00:00"/>
    <s v="First Class"/>
    <s v="DR-12880"/>
    <s v="Dan Reichenbach"/>
    <x v="1"/>
    <s v="United States"/>
    <s v="Milford"/>
    <s v="Connecticut"/>
    <n v="6460"/>
    <x v="3"/>
    <s v="FUR-BO-10002598"/>
    <s v="Furniture"/>
    <s v="Bookcases"/>
    <s v="Hon Metal Bookcases, Putty"/>
    <n v="638.82000000000005"/>
    <n v="9"/>
    <n v="0"/>
    <n v="185.25779999999997"/>
  </r>
  <r>
    <n v="5734"/>
    <s v="CA-2014-143574"/>
    <x v="3"/>
    <x v="222"/>
    <d v="2014-07-03T00:00:00"/>
    <s v="First Class"/>
    <s v="DR-12880"/>
    <s v="Dan Reichenbach"/>
    <x v="1"/>
    <s v="United States"/>
    <s v="Milford"/>
    <s v="Connecticut"/>
    <n v="6460"/>
    <x v="3"/>
    <s v="OFF-SU-10002537"/>
    <s v="Office Supplies"/>
    <s v="Supplies"/>
    <s v="Acme Box Cutter Scissors"/>
    <n v="30.69"/>
    <n v="3"/>
    <n v="0"/>
    <n v="7.9794000000000018"/>
  </r>
  <r>
    <n v="5735"/>
    <s v="CA-2014-143574"/>
    <x v="3"/>
    <x v="222"/>
    <d v="2014-07-03T00:00:00"/>
    <s v="First Class"/>
    <s v="DR-12880"/>
    <s v="Dan Reichenbach"/>
    <x v="1"/>
    <s v="United States"/>
    <s v="Milford"/>
    <s v="Connecticut"/>
    <n v="6460"/>
    <x v="3"/>
    <s v="FUR-FU-10003976"/>
    <s v="Furniture"/>
    <s v="Furnishings"/>
    <s v="DAX Executive Solid Wood Document Frame, Desktop or Hang, Mahogany, 5 x 7"/>
    <n v="25.16"/>
    <n v="2"/>
    <n v="0"/>
    <n v="8.5543999999999976"/>
  </r>
  <r>
    <n v="5736"/>
    <s v="CA-2011-111773"/>
    <x v="2"/>
    <x v="290"/>
    <d v="2011-07-03T00:00:00"/>
    <s v="Standard Class"/>
    <s v="JK-15625"/>
    <s v="Jim Karlsson"/>
    <x v="0"/>
    <s v="United States"/>
    <s v="New York City"/>
    <s v="New York"/>
    <n v="10024"/>
    <x v="3"/>
    <s v="OFF-BI-10000174"/>
    <s v="Office Supplies"/>
    <s v="Binders"/>
    <s v="Wilson Jones Clip &amp; Carry Folder Binder Tool for Ring Binders, Clear"/>
    <n v="13.919999999999998"/>
    <n v="3"/>
    <n v="0.2"/>
    <n v="4.8720000000000008"/>
  </r>
  <r>
    <n v="5737"/>
    <s v="CA-2011-148614"/>
    <x v="2"/>
    <x v="407"/>
    <d v="2011-01-26T00:00:00"/>
    <s v="Standard Class"/>
    <s v="MV-17485"/>
    <s v="Mark Van Huff"/>
    <x v="0"/>
    <s v="United States"/>
    <s v="Los Angeles"/>
    <s v="California"/>
    <n v="90049"/>
    <x v="1"/>
    <s v="OFF-PA-10002893"/>
    <s v="Office Supplies"/>
    <s v="Paper"/>
    <s v="Wirebound Service Call Books, 5 1/2&quot; x 4&quot;"/>
    <n v="19.36"/>
    <n v="2"/>
    <n v="0"/>
    <n v="9.2927999999999997"/>
  </r>
  <r>
    <n v="5738"/>
    <s v="CA-2011-148614"/>
    <x v="2"/>
    <x v="407"/>
    <d v="2011-01-26T00:00:00"/>
    <s v="Standard Class"/>
    <s v="MV-17485"/>
    <s v="Mark Van Huff"/>
    <x v="0"/>
    <s v="United States"/>
    <s v="Los Angeles"/>
    <s v="California"/>
    <n v="90049"/>
    <x v="1"/>
    <s v="FUR-FU-10003194"/>
    <s v="Furniture"/>
    <s v="Furnishings"/>
    <s v="Eldon Expressions Desk Accessory, Wood Pencil Holder, Oak"/>
    <n v="19.3"/>
    <n v="2"/>
    <n v="0"/>
    <n v="5.7899999999999991"/>
  </r>
  <r>
    <n v="5739"/>
    <s v="CA-2014-156139"/>
    <x v="3"/>
    <x v="413"/>
    <d v="2014-01-07T00:00:00"/>
    <s v="Standard Class"/>
    <s v="BP-11155"/>
    <s v="Becky Pak"/>
    <x v="0"/>
    <s v="United States"/>
    <s v="San Francisco"/>
    <s v="California"/>
    <n v="94109"/>
    <x v="1"/>
    <s v="OFF-BI-10004233"/>
    <s v="Office Supplies"/>
    <s v="Binders"/>
    <s v="GBC Pre-Punched Binding Paper, Plastic, White, 8-1/2&quot; x 11&quot;"/>
    <n v="38.376000000000005"/>
    <n v="3"/>
    <n v="0.2"/>
    <n v="13.4316"/>
  </r>
  <r>
    <n v="5740"/>
    <s v="US-2014-147886"/>
    <x v="3"/>
    <x v="615"/>
    <d v="2014-04-01T00:00:00"/>
    <s v="First Class"/>
    <s v="DH-13075"/>
    <s v="Dave Hallsten"/>
    <x v="1"/>
    <s v="United States"/>
    <s v="Fairfield"/>
    <s v="California"/>
    <n v="94533"/>
    <x v="1"/>
    <s v="OFF-PA-10000232"/>
    <s v="Office Supplies"/>
    <s v="Paper"/>
    <s v="Xerox 1975"/>
    <n v="12.96"/>
    <n v="2"/>
    <n v="0"/>
    <n v="6.3504000000000005"/>
  </r>
  <r>
    <n v="5741"/>
    <s v="US-2014-147886"/>
    <x v="3"/>
    <x v="615"/>
    <d v="2014-04-01T00:00:00"/>
    <s v="First Class"/>
    <s v="DH-13075"/>
    <s v="Dave Hallsten"/>
    <x v="1"/>
    <s v="United States"/>
    <s v="Fairfield"/>
    <s v="California"/>
    <n v="94533"/>
    <x v="1"/>
    <s v="FUR-FU-10001095"/>
    <s v="Furniture"/>
    <s v="Furnishings"/>
    <s v="DAX Black Cherry Wood-Tone Poster Frame"/>
    <n v="26.48"/>
    <n v="1"/>
    <n v="0"/>
    <n v="10.0624"/>
  </r>
  <r>
    <n v="5742"/>
    <s v="US-2014-147886"/>
    <x v="3"/>
    <x v="615"/>
    <d v="2014-04-01T00:00:00"/>
    <s v="First Class"/>
    <s v="DH-13075"/>
    <s v="Dave Hallsten"/>
    <x v="1"/>
    <s v="United States"/>
    <s v="Fairfield"/>
    <s v="California"/>
    <n v="94533"/>
    <x v="1"/>
    <s v="TEC-MA-10004679"/>
    <s v="Technology"/>
    <s v="Machines"/>
    <s v="StarTech.com 10/100 VDSL2 Ethernet Extender Kit"/>
    <n v="532.72"/>
    <n v="2"/>
    <n v="0.2"/>
    <n v="53.271999999999991"/>
  </r>
  <r>
    <n v="5743"/>
    <s v="US-2014-147886"/>
    <x v="3"/>
    <x v="615"/>
    <d v="2014-04-01T00:00:00"/>
    <s v="First Class"/>
    <s v="DH-13075"/>
    <s v="Dave Hallsten"/>
    <x v="1"/>
    <s v="United States"/>
    <s v="Fairfield"/>
    <s v="California"/>
    <n v="94533"/>
    <x v="1"/>
    <s v="OFF-PA-10003651"/>
    <s v="Office Supplies"/>
    <s v="Paper"/>
    <s v="Xerox 1968"/>
    <n v="26.72"/>
    <n v="4"/>
    <n v="0"/>
    <n v="12.8256"/>
  </r>
  <r>
    <n v="5744"/>
    <s v="US-2014-147886"/>
    <x v="3"/>
    <x v="615"/>
    <d v="2014-04-01T00:00:00"/>
    <s v="First Class"/>
    <s v="DH-13075"/>
    <s v="Dave Hallsten"/>
    <x v="1"/>
    <s v="United States"/>
    <s v="Fairfield"/>
    <s v="California"/>
    <n v="94533"/>
    <x v="1"/>
    <s v="OFF-PA-10000743"/>
    <s v="Office Supplies"/>
    <s v="Paper"/>
    <s v="Xerox 1977"/>
    <n v="20.04"/>
    <n v="3"/>
    <n v="0"/>
    <n v="9.6191999999999993"/>
  </r>
  <r>
    <n v="5745"/>
    <s v="US-2014-147886"/>
    <x v="3"/>
    <x v="615"/>
    <d v="2014-04-01T00:00:00"/>
    <s v="First Class"/>
    <s v="DH-13075"/>
    <s v="Dave Hallsten"/>
    <x v="1"/>
    <s v="United States"/>
    <s v="Fairfield"/>
    <s v="California"/>
    <n v="94533"/>
    <x v="1"/>
    <s v="OFF-ST-10002743"/>
    <s v="Office Supplies"/>
    <s v="Storage"/>
    <s v="SAFCO Boltless Steel Shelving"/>
    <n v="795.48"/>
    <n v="7"/>
    <n v="0"/>
    <n v="7.9547999999999632"/>
  </r>
  <r>
    <n v="5746"/>
    <s v="US-2014-147886"/>
    <x v="3"/>
    <x v="615"/>
    <d v="2014-04-01T00:00:00"/>
    <s v="First Class"/>
    <s v="DH-13075"/>
    <s v="Dave Hallsten"/>
    <x v="1"/>
    <s v="United States"/>
    <s v="Fairfield"/>
    <s v="California"/>
    <n v="94533"/>
    <x v="1"/>
    <s v="FUR-FU-10003829"/>
    <s v="Furniture"/>
    <s v="Furnishings"/>
    <s v="Stackable Trays"/>
    <n v="21.560000000000002"/>
    <n v="7"/>
    <n v="0"/>
    <n v="6.8991999999999987"/>
  </r>
  <r>
    <n v="5747"/>
    <s v="CA-2013-113733"/>
    <x v="0"/>
    <x v="16"/>
    <d v="2013-12-13T00:00:00"/>
    <s v="Standard Class"/>
    <s v="LH-16900"/>
    <s v="Lena Hernandez"/>
    <x v="0"/>
    <s v="United States"/>
    <s v="Greenville"/>
    <s v="North Carolina"/>
    <n v="27834"/>
    <x v="0"/>
    <s v="TEC-PH-10002496"/>
    <s v="Technology"/>
    <s v="Phones"/>
    <s v="Cisco SPA301"/>
    <n v="249.58400000000003"/>
    <n v="2"/>
    <n v="0.2"/>
    <n v="31.197999999999986"/>
  </r>
  <r>
    <n v="5748"/>
    <s v="CA-2013-113733"/>
    <x v="0"/>
    <x v="16"/>
    <d v="2013-12-13T00:00:00"/>
    <s v="Standard Class"/>
    <s v="LH-16900"/>
    <s v="Lena Hernandez"/>
    <x v="0"/>
    <s v="United States"/>
    <s v="Greenville"/>
    <s v="North Carolina"/>
    <n v="27834"/>
    <x v="0"/>
    <s v="TEC-AC-10002473"/>
    <s v="Technology"/>
    <s v="Accessories"/>
    <s v="Maxell 4.7GB DVD-R"/>
    <n v="68.111999999999995"/>
    <n v="3"/>
    <n v="0.2"/>
    <n v="17.879399999999997"/>
  </r>
  <r>
    <n v="5749"/>
    <s v="CA-2013-113733"/>
    <x v="0"/>
    <x v="16"/>
    <d v="2013-12-13T00:00:00"/>
    <s v="Standard Class"/>
    <s v="LH-16900"/>
    <s v="Lena Hernandez"/>
    <x v="0"/>
    <s v="United States"/>
    <s v="Greenville"/>
    <s v="North Carolina"/>
    <n v="27834"/>
    <x v="0"/>
    <s v="TEC-AC-10004877"/>
    <s v="Technology"/>
    <s v="Accessories"/>
    <s v="Imation 30456 USB Flash Drive 8GB"/>
    <n v="16.560000000000002"/>
    <n v="3"/>
    <n v="0.2"/>
    <n v="-2.4840000000000018"/>
  </r>
  <r>
    <n v="5750"/>
    <s v="CA-2014-104913"/>
    <x v="3"/>
    <x v="551"/>
    <d v="2014-11-23T00:00:00"/>
    <s v="Standard Class"/>
    <s v="DK-13090"/>
    <s v="Dave Kipp"/>
    <x v="0"/>
    <s v="United States"/>
    <s v="Long Beach"/>
    <s v="New York"/>
    <n v="11561"/>
    <x v="3"/>
    <s v="TEC-PH-10000923"/>
    <s v="Technology"/>
    <s v="Phones"/>
    <s v="Belkin SportFit Armband For iPhone 5s/5c, Fuchsia"/>
    <n v="74.95"/>
    <n v="5"/>
    <n v="0"/>
    <n v="36.725500000000004"/>
  </r>
  <r>
    <n v="5751"/>
    <s v="CA-2011-145800"/>
    <x v="2"/>
    <x v="992"/>
    <d v="2011-06-05T00:00:00"/>
    <s v="Standard Class"/>
    <s v="SS-20410"/>
    <s v="Shahid Shariari"/>
    <x v="0"/>
    <s v="United States"/>
    <s v="Buffalo Grove"/>
    <s v="Illinois"/>
    <n v="60089"/>
    <x v="2"/>
    <s v="FUR-TA-10001539"/>
    <s v="Furniture"/>
    <s v="Tables"/>
    <s v="Chromcraft Rectangular Conference Tables"/>
    <n v="355.45499999999998"/>
    <n v="3"/>
    <n v="0.5"/>
    <n v="-184.83660000000003"/>
  </r>
  <r>
    <n v="5752"/>
    <s v="CA-2013-125850"/>
    <x v="0"/>
    <x v="115"/>
    <d v="2013-01-28T00:00:00"/>
    <s v="Standard Class"/>
    <s v="FP-14320"/>
    <s v="Frank Preis"/>
    <x v="0"/>
    <s v="United States"/>
    <s v="San Diego"/>
    <s v="California"/>
    <n v="92037"/>
    <x v="1"/>
    <s v="OFF-LA-10003498"/>
    <s v="Office Supplies"/>
    <s v="Labels"/>
    <s v="Avery 475"/>
    <n v="44.400000000000006"/>
    <n v="3"/>
    <n v="0"/>
    <n v="22.200000000000003"/>
  </r>
  <r>
    <n v="5753"/>
    <s v="CA-2013-125850"/>
    <x v="0"/>
    <x v="115"/>
    <d v="2013-01-28T00:00:00"/>
    <s v="Standard Class"/>
    <s v="FP-14320"/>
    <s v="Frank Preis"/>
    <x v="0"/>
    <s v="United States"/>
    <s v="San Diego"/>
    <s v="California"/>
    <n v="92037"/>
    <x v="1"/>
    <s v="OFF-LA-10004484"/>
    <s v="Office Supplies"/>
    <s v="Labels"/>
    <s v="Avery 476"/>
    <n v="20.65"/>
    <n v="5"/>
    <n v="0"/>
    <n v="9.4989999999999988"/>
  </r>
  <r>
    <n v="5754"/>
    <s v="CA-2013-118514"/>
    <x v="0"/>
    <x v="1066"/>
    <d v="2013-02-10T00:00:00"/>
    <s v="Standard Class"/>
    <s v="LC-17050"/>
    <s v="Liz Carlisle"/>
    <x v="0"/>
    <s v="United States"/>
    <s v="Richmond"/>
    <s v="Kentucky"/>
    <n v="40475"/>
    <x v="0"/>
    <s v="FUR-CH-10000015"/>
    <s v="Furniture"/>
    <s v="Chairs"/>
    <s v="Hon Multipurpose Stacking Arm Chairs"/>
    <n v="866.4"/>
    <n v="4"/>
    <n v="0"/>
    <n v="225.26400000000001"/>
  </r>
  <r>
    <n v="5755"/>
    <s v="CA-2012-150749"/>
    <x v="1"/>
    <x v="368"/>
    <d v="2012-04-03T00:00:00"/>
    <s v="Second Class"/>
    <s v="AS-10240"/>
    <s v="Alan Shonely"/>
    <x v="0"/>
    <s v="United States"/>
    <s v="Springfield"/>
    <s v="Virginia"/>
    <n v="22153"/>
    <x v="0"/>
    <s v="OFF-AR-10003732"/>
    <s v="Office Supplies"/>
    <s v="Art"/>
    <s v="Newell 333"/>
    <n v="5.56"/>
    <n v="2"/>
    <n v="0"/>
    <n v="1.4455999999999998"/>
  </r>
  <r>
    <n v="5756"/>
    <s v="CA-2011-163748"/>
    <x v="2"/>
    <x v="1005"/>
    <d v="2011-10-18T00:00:00"/>
    <s v="Standard Class"/>
    <s v="HG-15025"/>
    <s v="Hunter Glantz"/>
    <x v="0"/>
    <s v="United States"/>
    <s v="Fort Worth"/>
    <s v="Texas"/>
    <n v="76106"/>
    <x v="2"/>
    <s v="OFF-AP-10004052"/>
    <s v="Office Supplies"/>
    <s v="Appliances"/>
    <s v="Hoover Replacement Belts For Soft Guard &amp; Commercial Ltweight Upright Vacs, 2/Pk"/>
    <n v="3.1599999999999993"/>
    <n v="4"/>
    <n v="0.8"/>
    <n v="-8.532"/>
  </r>
  <r>
    <n v="5757"/>
    <s v="CA-2011-163748"/>
    <x v="2"/>
    <x v="1005"/>
    <d v="2011-10-18T00:00:00"/>
    <s v="Standard Class"/>
    <s v="HG-15025"/>
    <s v="Hunter Glantz"/>
    <x v="0"/>
    <s v="United States"/>
    <s v="Fort Worth"/>
    <s v="Texas"/>
    <n v="76106"/>
    <x v="2"/>
    <s v="TEC-CO-10002095"/>
    <s v="Technology"/>
    <s v="Copiers"/>
    <s v="Hewlett Packard 610 Color Digital Copier / Printer"/>
    <n v="1999.96"/>
    <n v="5"/>
    <n v="0.2"/>
    <n v="624.98749999999995"/>
  </r>
  <r>
    <n v="5758"/>
    <s v="CA-2012-119634"/>
    <x v="1"/>
    <x v="1067"/>
    <d v="2012-08-16T00:00:00"/>
    <s v="Standard Class"/>
    <s v="BW-11065"/>
    <s v="Barry Weirich"/>
    <x v="0"/>
    <s v="United States"/>
    <s v="Raleigh"/>
    <s v="North Carolina"/>
    <n v="27604"/>
    <x v="0"/>
    <s v="FUR-FU-10004270"/>
    <s v="Furniture"/>
    <s v="Furnishings"/>
    <s v="Executive Impressions 13&quot; Clairmont Wall Clock"/>
    <n v="46.152000000000001"/>
    <n v="3"/>
    <n v="0.2"/>
    <n v="12.114900000000002"/>
  </r>
  <r>
    <n v="5759"/>
    <s v="CA-2012-149300"/>
    <x v="1"/>
    <x v="6"/>
    <d v="2012-11-23T00:00:00"/>
    <s v="First Class"/>
    <s v="BH-11710"/>
    <s v="Brosina Hoffman"/>
    <x v="0"/>
    <s v="United States"/>
    <s v="Hialeah"/>
    <s v="Florida"/>
    <n v="33012"/>
    <x v="0"/>
    <s v="TEC-MA-10000423"/>
    <s v="Technology"/>
    <s v="Machines"/>
    <s v="Texas Instruments TI-34 Scientific Calculator"/>
    <n v="32.984999999999999"/>
    <n v="3"/>
    <n v="0.5"/>
    <n v="-1.9791000000000025"/>
  </r>
  <r>
    <n v="5760"/>
    <s v="US-2013-111528"/>
    <x v="0"/>
    <x v="945"/>
    <d v="2013-12-31T00:00:00"/>
    <s v="Same Day"/>
    <s v="JP-16135"/>
    <s v="Julie Prescott"/>
    <x v="2"/>
    <s v="United States"/>
    <s v="Los Angeles"/>
    <s v="California"/>
    <n v="90032"/>
    <x v="1"/>
    <s v="OFF-ST-10001526"/>
    <s v="Office Supplies"/>
    <s v="Storage"/>
    <s v="Iceberg Mobile Mega Data/Printer Cart "/>
    <n v="481.32"/>
    <n v="4"/>
    <n v="0"/>
    <n v="125.14319999999998"/>
  </r>
  <r>
    <n v="5761"/>
    <s v="US-2013-111528"/>
    <x v="0"/>
    <x v="945"/>
    <d v="2013-12-31T00:00:00"/>
    <s v="Same Day"/>
    <s v="JP-16135"/>
    <s v="Julie Prescott"/>
    <x v="2"/>
    <s v="United States"/>
    <s v="Los Angeles"/>
    <s v="California"/>
    <n v="90032"/>
    <x v="1"/>
    <s v="OFF-BI-10002194"/>
    <s v="Office Supplies"/>
    <s v="Binders"/>
    <s v="Cardinal Hold-It CD Pocket"/>
    <n v="6.3840000000000003"/>
    <n v="1"/>
    <n v="0.2"/>
    <n v="2.1546000000000003"/>
  </r>
  <r>
    <n v="5762"/>
    <s v="CA-2014-158169"/>
    <x v="3"/>
    <x v="801"/>
    <d v="2014-08-16T00:00:00"/>
    <s v="First Class"/>
    <s v="JM-16195"/>
    <s v="Justin MacKendrick"/>
    <x v="0"/>
    <s v="United States"/>
    <s v="Lake Forest"/>
    <s v="California"/>
    <n v="92630"/>
    <x v="1"/>
    <s v="OFF-AP-10000828"/>
    <s v="Office Supplies"/>
    <s v="Appliances"/>
    <s v="Avanti 4.4 Cu. Ft. Refrigerator"/>
    <n v="542.93999999999994"/>
    <n v="3"/>
    <n v="0"/>
    <n v="152.02319999999997"/>
  </r>
  <r>
    <n v="5763"/>
    <s v="CA-2014-158169"/>
    <x v="3"/>
    <x v="801"/>
    <d v="2014-08-16T00:00:00"/>
    <s v="First Class"/>
    <s v="JM-16195"/>
    <s v="Justin MacKendrick"/>
    <x v="0"/>
    <s v="United States"/>
    <s v="Lake Forest"/>
    <s v="California"/>
    <n v="92630"/>
    <x v="1"/>
    <s v="FUR-FU-10001473"/>
    <s v="Furniture"/>
    <s v="Furnishings"/>
    <s v="DAX Wood Document Frame"/>
    <n v="54.92"/>
    <n v="4"/>
    <n v="0"/>
    <n v="19.7712"/>
  </r>
  <r>
    <n v="5764"/>
    <s v="CA-2012-162047"/>
    <x v="1"/>
    <x v="502"/>
    <d v="2012-11-05T00:00:00"/>
    <s v="First Class"/>
    <s v="FH-14365"/>
    <s v="Fred Hopkins"/>
    <x v="1"/>
    <s v="United States"/>
    <s v="Long Beach"/>
    <s v="New York"/>
    <n v="11561"/>
    <x v="3"/>
    <s v="FUR-CH-10004983"/>
    <s v="Furniture"/>
    <s v="Chairs"/>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s v="Washington"/>
    <n v="98103"/>
    <x v="1"/>
    <s v="OFF-ST-10003994"/>
    <s v="Office Supplies"/>
    <s v="Storage"/>
    <s v="Belkin 19&quot; Center-Weighted Shelf, Gray"/>
    <n v="353.88"/>
    <n v="6"/>
    <n v="0"/>
    <n v="17.693999999999988"/>
  </r>
  <r>
    <n v="5766"/>
    <s v="US-2011-126340"/>
    <x v="2"/>
    <x v="1068"/>
    <d v="2011-11-14T00:00:00"/>
    <s v="Standard Class"/>
    <s v="EB-13870"/>
    <s v="Emily Burns"/>
    <x v="0"/>
    <s v="United States"/>
    <s v="Redding"/>
    <s v="California"/>
    <n v="96003"/>
    <x v="1"/>
    <s v="TEC-PH-10004447"/>
    <s v="Technology"/>
    <s v="Phones"/>
    <s v="Toshiba IPT2010-SD IP Telephone"/>
    <n v="333.57600000000002"/>
    <n v="3"/>
    <n v="0.2"/>
    <n v="25.018199999999993"/>
  </r>
  <r>
    <n v="5767"/>
    <s v="CA-2013-149685"/>
    <x v="0"/>
    <x v="750"/>
    <d v="2013-10-16T00:00:00"/>
    <s v="Standard Class"/>
    <s v="PM-19135"/>
    <s v="Peter McVee"/>
    <x v="2"/>
    <s v="United States"/>
    <s v="San Antonio"/>
    <s v="Texas"/>
    <n v="78207"/>
    <x v="2"/>
    <s v="OFF-LA-10004545"/>
    <s v="Office Supplies"/>
    <s v="Labels"/>
    <s v="Avery 50"/>
    <n v="60.144000000000005"/>
    <n v="6"/>
    <n v="0.2"/>
    <n v="20.298599999999993"/>
  </r>
  <r>
    <n v="5768"/>
    <s v="CA-2014-126396"/>
    <x v="3"/>
    <x v="565"/>
    <d v="2014-09-13T00:00:00"/>
    <s v="Second Class"/>
    <s v="AR-10345"/>
    <s v="Alex Russell"/>
    <x v="1"/>
    <s v="United States"/>
    <s v="Houston"/>
    <s v="Texas"/>
    <n v="77070"/>
    <x v="2"/>
    <s v="TEC-AC-10003116"/>
    <s v="Technology"/>
    <s v="Accessories"/>
    <s v="Memorex Froggy Flash Drive 8 GB"/>
    <n v="85.2"/>
    <n v="6"/>
    <n v="0.2"/>
    <n v="20.234999999999996"/>
  </r>
  <r>
    <n v="5769"/>
    <s v="CA-2012-154900"/>
    <x v="1"/>
    <x v="1069"/>
    <d v="2012-03-01T00:00:00"/>
    <s v="Standard Class"/>
    <s v="SS-20875"/>
    <s v="Sung Shariari"/>
    <x v="0"/>
    <s v="United States"/>
    <s v="Leominster"/>
    <s v="Massachusetts"/>
    <n v="1453"/>
    <x v="3"/>
    <s v="OFF-LA-10001641"/>
    <s v="Office Supplies"/>
    <s v="Labels"/>
    <s v="Avery 518"/>
    <n v="3.15"/>
    <n v="1"/>
    <n v="0"/>
    <n v="1.512"/>
  </r>
  <r>
    <n v="5770"/>
    <s v="CA-2012-154900"/>
    <x v="1"/>
    <x v="1069"/>
    <d v="2012-03-01T00:00:00"/>
    <s v="Standard Class"/>
    <s v="SS-20875"/>
    <s v="Sung Shariari"/>
    <x v="0"/>
    <s v="United States"/>
    <s v="Leominster"/>
    <s v="Massachusetts"/>
    <n v="1453"/>
    <x v="3"/>
    <s v="OFF-PA-10002377"/>
    <s v="Office Supplies"/>
    <s v="Paper"/>
    <s v="Adams Telephone Message Book W/Dividers/Space For Phone Numbers, 5 1/4&quot;X8 1/2&quot;, 200/Messages"/>
    <n v="22.72"/>
    <n v="4"/>
    <n v="0"/>
    <n v="10.223999999999998"/>
  </r>
  <r>
    <n v="5771"/>
    <s v="CA-2012-103835"/>
    <x v="1"/>
    <x v="496"/>
    <d v="2012-09-28T00:00:00"/>
    <s v="Standard Class"/>
    <s v="SC-20440"/>
    <s v="Shaun Chance"/>
    <x v="1"/>
    <s v="United States"/>
    <s v="Los Angeles"/>
    <s v="California"/>
    <n v="90032"/>
    <x v="1"/>
    <s v="FUR-FU-10000010"/>
    <s v="Furniture"/>
    <s v="Furnishings"/>
    <s v="DAX Value U-Channel Document Frames, Easel Back"/>
    <n v="14.91"/>
    <n v="3"/>
    <n v="0"/>
    <n v="4.6220999999999997"/>
  </r>
  <r>
    <n v="5772"/>
    <s v="CA-2012-103835"/>
    <x v="1"/>
    <x v="496"/>
    <d v="2012-09-28T00:00:00"/>
    <s v="Standard Class"/>
    <s v="SC-20440"/>
    <s v="Shaun Chance"/>
    <x v="1"/>
    <s v="United States"/>
    <s v="Los Angeles"/>
    <s v="California"/>
    <n v="90032"/>
    <x v="1"/>
    <s v="OFF-AP-10002651"/>
    <s v="Office Supplies"/>
    <s v="Appliances"/>
    <s v="Hoover Upright Vacuum With Dirt Cup"/>
    <n v="1158.1199999999999"/>
    <n v="4"/>
    <n v="0"/>
    <n v="335.85479999999984"/>
  </r>
  <r>
    <n v="5773"/>
    <s v="CA-2012-158939"/>
    <x v="1"/>
    <x v="650"/>
    <d v="2012-12-01T00:00:00"/>
    <s v="Standard Class"/>
    <s v="EA-14035"/>
    <s v="Erin Ashbrook"/>
    <x v="1"/>
    <s v="United States"/>
    <s v="Springfield"/>
    <s v="Missouri"/>
    <n v="65807"/>
    <x v="2"/>
    <s v="TEC-CO-10002313"/>
    <s v="Technology"/>
    <s v="Copiers"/>
    <s v="Canon PC1080F Personal Copier"/>
    <n v="599.99"/>
    <n v="1"/>
    <n v="0"/>
    <n v="233.99610000000001"/>
  </r>
  <r>
    <n v="5774"/>
    <s v="CA-2013-117408"/>
    <x v="0"/>
    <x v="1070"/>
    <d v="2013-09-07T00:00:00"/>
    <s v="Standard Class"/>
    <s v="TP-21130"/>
    <s v="Theone Pippenger"/>
    <x v="0"/>
    <s v="United States"/>
    <s v="Waco"/>
    <s v="Texas"/>
    <n v="76706"/>
    <x v="2"/>
    <s v="OFF-ST-10001580"/>
    <s v="Office Supplies"/>
    <s v="Storage"/>
    <s v="Super Decoflex Portable Personal File"/>
    <n v="23.968000000000004"/>
    <n v="2"/>
    <n v="0.2"/>
    <n v="2.3967999999999989"/>
  </r>
  <r>
    <n v="5775"/>
    <s v="CA-2013-142398"/>
    <x v="0"/>
    <x v="408"/>
    <d v="2013-04-17T00:00:00"/>
    <s v="Standard Class"/>
    <s v="BP-11290"/>
    <s v="Beth Paige"/>
    <x v="0"/>
    <s v="United States"/>
    <s v="Los Angeles"/>
    <s v="California"/>
    <n v="90036"/>
    <x v="1"/>
    <s v="FUR-CH-10001545"/>
    <s v="Furniture"/>
    <s v="Chairs"/>
    <s v="Hon Comfortask Task/Swivel Chairs"/>
    <n v="638.28800000000012"/>
    <n v="7"/>
    <n v="0.2"/>
    <n v="-31.914400000000015"/>
  </r>
  <r>
    <n v="5776"/>
    <s v="CA-2013-142398"/>
    <x v="0"/>
    <x v="408"/>
    <d v="2013-04-17T00:00:00"/>
    <s v="Standard Class"/>
    <s v="BP-11290"/>
    <s v="Beth Paige"/>
    <x v="0"/>
    <s v="United States"/>
    <s v="Los Angeles"/>
    <s v="California"/>
    <n v="90036"/>
    <x v="1"/>
    <s v="OFF-BI-10004826"/>
    <s v="Office Supplies"/>
    <s v="Binders"/>
    <s v="JM Magazine Binder"/>
    <n v="13.208000000000002"/>
    <n v="1"/>
    <n v="0.2"/>
    <n v="4.6228000000000007"/>
  </r>
  <r>
    <n v="5777"/>
    <s v="CA-2013-105277"/>
    <x v="0"/>
    <x v="429"/>
    <d v="2013-12-09T00:00:00"/>
    <s v="Standard Class"/>
    <s v="LM-17065"/>
    <s v="Liz MacKendrick"/>
    <x v="0"/>
    <s v="United States"/>
    <s v="Auburn"/>
    <s v="New York"/>
    <n v="13021"/>
    <x v="3"/>
    <s v="OFF-BI-10000301"/>
    <s v="Office Supplies"/>
    <s v="Binders"/>
    <s v="GBC Instant Report Kit"/>
    <n v="15.528"/>
    <n v="3"/>
    <n v="0.2"/>
    <n v="5.8230000000000004"/>
  </r>
  <r>
    <n v="5778"/>
    <s v="CA-2013-112060"/>
    <x v="0"/>
    <x v="429"/>
    <d v="2013-12-10T00:00:00"/>
    <s v="Standard Class"/>
    <s v="KT-16465"/>
    <s v="Kean Takahito"/>
    <x v="0"/>
    <s v="United States"/>
    <s v="San Francisco"/>
    <s v="California"/>
    <n v="94109"/>
    <x v="1"/>
    <s v="OFF-PA-10000994"/>
    <s v="Office Supplies"/>
    <s v="Paper"/>
    <s v="Xerox 1915"/>
    <n v="104.85"/>
    <n v="1"/>
    <n v="0"/>
    <n v="50.327999999999996"/>
  </r>
  <r>
    <n v="5779"/>
    <s v="CA-2011-105270"/>
    <x v="2"/>
    <x v="7"/>
    <d v="2011-11-18T00:00:00"/>
    <s v="Standard Class"/>
    <s v="AP-10915"/>
    <s v="Arthur Prichep"/>
    <x v="0"/>
    <s v="United States"/>
    <s v="Los Angeles"/>
    <s v="California"/>
    <n v="90008"/>
    <x v="1"/>
    <s v="OFF-AR-10003156"/>
    <s v="Office Supplies"/>
    <s v="Art"/>
    <s v="50 Colored Long Pencils"/>
    <n v="30.48"/>
    <n v="3"/>
    <n v="0"/>
    <n v="7.9248000000000012"/>
  </r>
  <r>
    <n v="5780"/>
    <s v="CA-2011-105270"/>
    <x v="2"/>
    <x v="7"/>
    <d v="2011-11-18T00:00:00"/>
    <s v="Standard Class"/>
    <s v="AP-10915"/>
    <s v="Arthur Prichep"/>
    <x v="0"/>
    <s v="United States"/>
    <s v="Los Angeles"/>
    <s v="California"/>
    <n v="90008"/>
    <x v="1"/>
    <s v="FUR-CH-10000988"/>
    <s v="Furniture"/>
    <s v="Chairs"/>
    <s v="Hon Olson Stacker Stools"/>
    <n v="112.64800000000001"/>
    <n v="1"/>
    <n v="0.2"/>
    <n v="11.264799999999997"/>
  </r>
  <r>
    <n v="5781"/>
    <s v="US-2012-159513"/>
    <x v="1"/>
    <x v="788"/>
    <d v="2012-04-09T00:00:00"/>
    <s v="Standard Class"/>
    <s v="JD-15790"/>
    <s v="John Dryer"/>
    <x v="0"/>
    <s v="United States"/>
    <s v="Los Angeles"/>
    <s v="California"/>
    <n v="90049"/>
    <x v="1"/>
    <s v="TEC-MA-10003329"/>
    <s v="Technology"/>
    <s v="Machines"/>
    <s v="Vtech AT&amp;T CL2940 Corded Speakerphone, Black"/>
    <n v="71.975999999999999"/>
    <n v="3"/>
    <n v="0.2"/>
    <n v="24.291899999999998"/>
  </r>
  <r>
    <n v="5782"/>
    <s v="CA-2012-155586"/>
    <x v="1"/>
    <x v="295"/>
    <d v="2012-12-16T00:00:00"/>
    <s v="Second Class"/>
    <s v="XP-21865"/>
    <s v="Xylona Preis"/>
    <x v="0"/>
    <s v="United States"/>
    <s v="Chico"/>
    <s v="California"/>
    <n v="95928"/>
    <x v="1"/>
    <s v="OFF-AR-10001547"/>
    <s v="Office Supplies"/>
    <s v="Art"/>
    <s v="Newell 311"/>
    <n v="2.21"/>
    <n v="1"/>
    <n v="0"/>
    <n v="0.59670000000000001"/>
  </r>
  <r>
    <n v="5783"/>
    <s v="CA-2012-155586"/>
    <x v="1"/>
    <x v="295"/>
    <d v="2012-12-16T00:00:00"/>
    <s v="Second Class"/>
    <s v="XP-21865"/>
    <s v="Xylona Preis"/>
    <x v="0"/>
    <s v="United States"/>
    <s v="Chico"/>
    <s v="California"/>
    <n v="95928"/>
    <x v="1"/>
    <s v="OFF-EN-10003072"/>
    <s v="Office Supplies"/>
    <s v="Envelopes"/>
    <s v="Peel &amp; Seel Envelopes"/>
    <n v="15.52"/>
    <n v="4"/>
    <n v="0"/>
    <n v="7.4496000000000002"/>
  </r>
  <r>
    <n v="5784"/>
    <s v="CA-2012-155586"/>
    <x v="1"/>
    <x v="295"/>
    <d v="2012-12-16T00:00:00"/>
    <s v="Second Class"/>
    <s v="XP-21865"/>
    <s v="Xylona Preis"/>
    <x v="0"/>
    <s v="United States"/>
    <s v="Chico"/>
    <s v="California"/>
    <n v="95928"/>
    <x v="1"/>
    <s v="OFF-PA-10000726"/>
    <s v="Office Supplies"/>
    <s v="Paper"/>
    <s v="Black Print Carbonless Snap-Off Rapid Letter, 8 1/2&quot; x 7&quot;"/>
    <n v="36.44"/>
    <n v="4"/>
    <n v="0"/>
    <n v="16.397999999999996"/>
  </r>
  <r>
    <n v="5785"/>
    <s v="CA-2014-141117"/>
    <x v="3"/>
    <x v="280"/>
    <d v="2014-10-09T00:00:00"/>
    <s v="Standard Class"/>
    <s v="JK-16090"/>
    <s v="Juliana Krohn"/>
    <x v="0"/>
    <s v="United States"/>
    <s v="Springfield"/>
    <s v="Oregon"/>
    <n v="97477"/>
    <x v="1"/>
    <s v="FUR-BO-10001972"/>
    <s v="Furniture"/>
    <s v="Bookcases"/>
    <s v="O'Sullivan 4-Shelf Bookcase in Odessa Pine"/>
    <n v="217.76400000000001"/>
    <n v="6"/>
    <n v="0.7"/>
    <n v="-384.71640000000002"/>
  </r>
  <r>
    <n v="5786"/>
    <s v="CA-2014-141117"/>
    <x v="3"/>
    <x v="280"/>
    <d v="2014-10-09T00:00:00"/>
    <s v="Standard Class"/>
    <s v="JK-16090"/>
    <s v="Juliana Krohn"/>
    <x v="0"/>
    <s v="United States"/>
    <s v="Springfield"/>
    <s v="Oregon"/>
    <n v="97477"/>
    <x v="1"/>
    <s v="OFF-SU-10004664"/>
    <s v="Office Supplies"/>
    <s v="Supplies"/>
    <s v="Acme Softgrip Scissors"/>
    <n v="39.072000000000003"/>
    <n v="6"/>
    <n v="0.2"/>
    <n v="4.3955999999999982"/>
  </r>
  <r>
    <n v="5787"/>
    <s v="CA-2014-141117"/>
    <x v="3"/>
    <x v="280"/>
    <d v="2014-10-09T00:00:00"/>
    <s v="Standard Class"/>
    <s v="JK-16090"/>
    <s v="Juliana Krohn"/>
    <x v="0"/>
    <s v="United States"/>
    <s v="Springfield"/>
    <s v="Oregon"/>
    <n v="97477"/>
    <x v="1"/>
    <s v="OFF-BI-10003676"/>
    <s v="Office Supplies"/>
    <s v="Binders"/>
    <s v="GBC Standard Recycled Report Covers, Clear Plastic Sheets"/>
    <n v="22.638000000000002"/>
    <n v="7"/>
    <n v="0.7"/>
    <n v="-16.601199999999999"/>
  </r>
  <r>
    <n v="5788"/>
    <s v="CA-2014-141117"/>
    <x v="3"/>
    <x v="280"/>
    <d v="2014-10-09T00:00:00"/>
    <s v="Standard Class"/>
    <s v="JK-16090"/>
    <s v="Juliana Krohn"/>
    <x v="0"/>
    <s v="United States"/>
    <s v="Springfield"/>
    <s v="Oregon"/>
    <n v="97477"/>
    <x v="1"/>
    <s v="OFF-AR-10003727"/>
    <s v="Office Supplies"/>
    <s v="Art"/>
    <s v="Berol Giant Pencil Sharpener"/>
    <n v="95.143999999999991"/>
    <n v="7"/>
    <n v="0.2"/>
    <n v="10.703699999999987"/>
  </r>
  <r>
    <n v="5789"/>
    <s v="CA-2014-115070"/>
    <x v="3"/>
    <x v="318"/>
    <d v="2014-04-15T00:00:00"/>
    <s v="Second Class"/>
    <s v="MG-18205"/>
    <s v="Mitch Gastineau"/>
    <x v="1"/>
    <s v="United States"/>
    <s v="Jacksonville"/>
    <s v="Florida"/>
    <n v="32216"/>
    <x v="0"/>
    <s v="FUR-FU-10003829"/>
    <s v="Furniture"/>
    <s v="Furnishings"/>
    <s v="Stackable Trays"/>
    <n v="12.320000000000002"/>
    <n v="5"/>
    <n v="0.2"/>
    <n v="1.8479999999999985"/>
  </r>
  <r>
    <n v="5790"/>
    <s v="CA-2014-115070"/>
    <x v="3"/>
    <x v="318"/>
    <d v="2014-04-15T00:00:00"/>
    <s v="Second Class"/>
    <s v="MG-18205"/>
    <s v="Mitch Gastineau"/>
    <x v="1"/>
    <s v="United States"/>
    <s v="Jacksonville"/>
    <s v="Florida"/>
    <n v="32216"/>
    <x v="0"/>
    <s v="OFF-BI-10003712"/>
    <s v="Office Supplies"/>
    <s v="Binders"/>
    <s v="Acco Pressboard Covers with Storage Hooks, 14 7/8&quot; x 11&quot;, Light Blue"/>
    <n v="4.4190000000000005"/>
    <n v="3"/>
    <n v="0.7"/>
    <n v="-3.0933000000000002"/>
  </r>
  <r>
    <n v="5791"/>
    <s v="CA-2014-140186"/>
    <x v="3"/>
    <x v="365"/>
    <d v="2014-10-03T00:00:00"/>
    <s v="First Class"/>
    <s v="PG-18820"/>
    <s v="Patrick Gardner"/>
    <x v="0"/>
    <s v="United States"/>
    <s v="Bakersfield"/>
    <s v="California"/>
    <n v="93309"/>
    <x v="1"/>
    <s v="OFF-FA-10002280"/>
    <s v="Office Supplies"/>
    <s v="Fasteners"/>
    <s v="Advantus Plastic Paper Clips"/>
    <n v="35"/>
    <n v="7"/>
    <n v="0"/>
    <n v="16.8"/>
  </r>
  <r>
    <n v="5792"/>
    <s v="CA-2014-140186"/>
    <x v="3"/>
    <x v="365"/>
    <d v="2014-10-03T00:00:00"/>
    <s v="First Class"/>
    <s v="PG-18820"/>
    <s v="Patrick Gardner"/>
    <x v="0"/>
    <s v="United States"/>
    <s v="Bakersfield"/>
    <s v="California"/>
    <n v="93309"/>
    <x v="1"/>
    <s v="FUR-CH-10002961"/>
    <s v="Furniture"/>
    <s v="Chairs"/>
    <s v="Leather Task Chair, Black"/>
    <n v="72.784000000000006"/>
    <n v="1"/>
    <n v="0.2"/>
    <n v="0"/>
  </r>
  <r>
    <n v="5793"/>
    <s v="CA-2014-140186"/>
    <x v="3"/>
    <x v="365"/>
    <d v="2014-10-03T00:00:00"/>
    <s v="First Class"/>
    <s v="PG-18820"/>
    <s v="Patrick Gardner"/>
    <x v="0"/>
    <s v="United States"/>
    <s v="Bakersfield"/>
    <s v="California"/>
    <n v="93309"/>
    <x v="1"/>
    <s v="OFF-AP-10002578"/>
    <s v="Office Supplies"/>
    <s v="Appliances"/>
    <s v="Fellowes Premier Superior Surge Suppressor, 10-Outlet, With Phone and Remote"/>
    <n v="97.84"/>
    <n v="2"/>
    <n v="0"/>
    <n v="25.438400000000001"/>
  </r>
  <r>
    <n v="5794"/>
    <s v="CA-2014-140186"/>
    <x v="3"/>
    <x v="365"/>
    <d v="2014-10-03T00:00:00"/>
    <s v="First Class"/>
    <s v="PG-18820"/>
    <s v="Patrick Gardner"/>
    <x v="0"/>
    <s v="United States"/>
    <s v="Bakersfield"/>
    <s v="California"/>
    <n v="93309"/>
    <x v="1"/>
    <s v="FUR-FU-10004848"/>
    <s v="Furniture"/>
    <s v="Furnishings"/>
    <s v="Howard Miller 13-3/4&quot; Diameter Brushed Chrome Round Wall Clock"/>
    <n v="51.75"/>
    <n v="1"/>
    <n v="0"/>
    <n v="15.524999999999999"/>
  </r>
  <r>
    <n v="5795"/>
    <s v="CA-2014-140186"/>
    <x v="3"/>
    <x v="365"/>
    <d v="2014-10-03T00:00:00"/>
    <s v="First Class"/>
    <s v="PG-18820"/>
    <s v="Patrick Gardner"/>
    <x v="0"/>
    <s v="United States"/>
    <s v="Bakersfield"/>
    <s v="California"/>
    <n v="93309"/>
    <x v="1"/>
    <s v="OFF-BI-10003364"/>
    <s v="Office Supplies"/>
    <s v="Binders"/>
    <s v="Binding Machine Supplies"/>
    <n v="46.672000000000004"/>
    <n v="2"/>
    <n v="0.2"/>
    <n v="16.3352"/>
  </r>
  <r>
    <n v="5796"/>
    <s v="CA-2011-124856"/>
    <x v="2"/>
    <x v="411"/>
    <d v="2011-10-03T00:00:00"/>
    <s v="Second Class"/>
    <s v="LD-17005"/>
    <s v="Lisa DeCherney"/>
    <x v="0"/>
    <s v="United States"/>
    <s v="New York City"/>
    <s v="New York"/>
    <n v="10011"/>
    <x v="3"/>
    <s v="OFF-ST-10002615"/>
    <s v="Office Supplies"/>
    <s v="Storage"/>
    <s v="Dual Level, Single-Width Filing Carts"/>
    <n v="1395.54"/>
    <n v="9"/>
    <n v="0"/>
    <n v="362.84040000000005"/>
  </r>
  <r>
    <n v="5797"/>
    <s v="CA-2011-124856"/>
    <x v="2"/>
    <x v="411"/>
    <d v="2011-10-03T00:00:00"/>
    <s v="Second Class"/>
    <s v="LD-17005"/>
    <s v="Lisa DeCherney"/>
    <x v="0"/>
    <s v="United States"/>
    <s v="New York City"/>
    <s v="New York"/>
    <n v="10011"/>
    <x v="3"/>
    <s v="FUR-FU-10000521"/>
    <s v="Furniture"/>
    <s v="Furnishings"/>
    <s v="Seth Thomas 14&quot; Putty-Colored Wall Clock"/>
    <n v="117.36"/>
    <n v="4"/>
    <n v="0"/>
    <n v="36.381599999999992"/>
  </r>
  <r>
    <n v="5798"/>
    <s v="CA-2011-124856"/>
    <x v="2"/>
    <x v="411"/>
    <d v="2011-10-03T00:00:00"/>
    <s v="Second Class"/>
    <s v="LD-17005"/>
    <s v="Lisa DeCherney"/>
    <x v="0"/>
    <s v="United States"/>
    <s v="New York City"/>
    <s v="New York"/>
    <n v="10011"/>
    <x v="3"/>
    <s v="OFF-LA-10000121"/>
    <s v="Office Supplies"/>
    <s v="Labels"/>
    <s v="Avery 48"/>
    <n v="18.899999999999999"/>
    <n v="3"/>
    <n v="0"/>
    <n v="8.6939999999999991"/>
  </r>
  <r>
    <n v="5799"/>
    <s v="CA-2011-124856"/>
    <x v="2"/>
    <x v="411"/>
    <d v="2011-10-03T00:00:00"/>
    <s v="Second Class"/>
    <s v="LD-17005"/>
    <s v="Lisa DeCherney"/>
    <x v="0"/>
    <s v="United States"/>
    <s v="New York City"/>
    <s v="New York"/>
    <n v="10011"/>
    <x v="3"/>
    <s v="OFF-PA-10001289"/>
    <s v="Office Supplies"/>
    <s v="Paper"/>
    <s v="White Computer Printout Paper by Universal"/>
    <n v="77.52"/>
    <n v="2"/>
    <n v="0"/>
    <n v="37.9848"/>
  </r>
  <r>
    <n v="5800"/>
    <s v="CA-2011-166716"/>
    <x v="2"/>
    <x v="1071"/>
    <d v="2011-08-25T00:00:00"/>
    <s v="Second Class"/>
    <s v="CR-12730"/>
    <s v="Craig Reiter"/>
    <x v="0"/>
    <s v="United States"/>
    <s v="Chicago"/>
    <s v="Illinois"/>
    <n v="60610"/>
    <x v="2"/>
    <s v="FUR-CH-10004495"/>
    <s v="Furniture"/>
    <s v="Chairs"/>
    <s v="Global Leather and Oak Executive Chair, Black"/>
    <n v="421.37200000000001"/>
    <n v="2"/>
    <n v="0.3"/>
    <n v="-6.0196000000000538"/>
  </r>
  <r>
    <n v="5801"/>
    <s v="CA-2011-123225"/>
    <x v="2"/>
    <x v="384"/>
    <d v="2011-07-14T00:00:00"/>
    <s v="First Class"/>
    <s v="MN-17935"/>
    <s v="Michael Nguyen"/>
    <x v="0"/>
    <s v="United States"/>
    <s v="El Paso"/>
    <s v="Texas"/>
    <n v="79907"/>
    <x v="2"/>
    <s v="TEC-PH-10000895"/>
    <s v="Technology"/>
    <s v="Phones"/>
    <s v="Polycom VVX 310 VoIP phone"/>
    <n v="575.96800000000007"/>
    <n v="4"/>
    <n v="0.2"/>
    <n v="43.197600000000023"/>
  </r>
  <r>
    <n v="5802"/>
    <s v="CA-2011-123225"/>
    <x v="2"/>
    <x v="384"/>
    <d v="2011-07-14T00:00:00"/>
    <s v="First Class"/>
    <s v="MN-17935"/>
    <s v="Michael Nguyen"/>
    <x v="0"/>
    <s v="United States"/>
    <s v="El Paso"/>
    <s v="Texas"/>
    <n v="79907"/>
    <x v="2"/>
    <s v="OFF-PA-10000552"/>
    <s v="Office Supplies"/>
    <s v="Paper"/>
    <s v="Xerox 200"/>
    <n v="10.368000000000002"/>
    <n v="2"/>
    <n v="0.2"/>
    <n v="3.6288"/>
  </r>
  <r>
    <n v="5803"/>
    <s v="CA-2012-163440"/>
    <x v="1"/>
    <x v="204"/>
    <d v="2012-03-24T00:00:00"/>
    <s v="First Class"/>
    <s v="RD-19900"/>
    <s v="Ruben Dartt"/>
    <x v="0"/>
    <s v="United States"/>
    <s v="Thousand Oaks"/>
    <s v="California"/>
    <n v="91360"/>
    <x v="1"/>
    <s v="TEC-PH-10000376"/>
    <s v="Technology"/>
    <s v="Phones"/>
    <s v="Square Credit Card Reader"/>
    <n v="15.984000000000002"/>
    <n v="2"/>
    <n v="0.2"/>
    <n v="1.1988000000000003"/>
  </r>
  <r>
    <n v="5804"/>
    <s v="US-2014-106796"/>
    <x v="3"/>
    <x v="605"/>
    <d v="2014-05-20T00:00:00"/>
    <s v="Standard Class"/>
    <s v="JP-16135"/>
    <s v="Julie Prescott"/>
    <x v="2"/>
    <s v="United States"/>
    <s v="Springfield"/>
    <s v="Ohio"/>
    <n v="45503"/>
    <x v="3"/>
    <s v="OFF-AR-10003504"/>
    <s v="Office Supplies"/>
    <s v="Art"/>
    <s v="Newell 347"/>
    <n v="10.272000000000002"/>
    <n v="3"/>
    <n v="0.2"/>
    <n v="1.1555999999999984"/>
  </r>
  <r>
    <n v="5805"/>
    <s v="CA-2014-113873"/>
    <x v="3"/>
    <x v="38"/>
    <d v="2014-11-20T00:00:00"/>
    <s v="Standard Class"/>
    <s v="KE-16420"/>
    <s v="Katrina Edelman"/>
    <x v="1"/>
    <s v="United States"/>
    <s v="Dallas"/>
    <s v="Texas"/>
    <n v="75220"/>
    <x v="2"/>
    <s v="OFF-ST-10000943"/>
    <s v="Office Supplies"/>
    <s v="Storage"/>
    <s v="Eldon ProFile File 'N Store Portable File Tub Letter/Legal Size Black"/>
    <n v="61.792000000000002"/>
    <n v="4"/>
    <n v="0.2"/>
    <n v="6.1792000000000016"/>
  </r>
  <r>
    <n v="5806"/>
    <s v="CA-2014-113873"/>
    <x v="3"/>
    <x v="38"/>
    <d v="2014-11-20T00:00:00"/>
    <s v="Standard Class"/>
    <s v="KE-16420"/>
    <s v="Katrina Edelman"/>
    <x v="1"/>
    <s v="United States"/>
    <s v="Dallas"/>
    <s v="Texas"/>
    <n v="75220"/>
    <x v="2"/>
    <s v="FUR-BO-10003441"/>
    <s v="Furniture"/>
    <s v="Bookcases"/>
    <s v="Bush Westfield Collection Bookcases, Fully Assembled"/>
    <n v="205.99919999999997"/>
    <n v="3"/>
    <n v="0.32"/>
    <n v="-27.264600000000016"/>
  </r>
  <r>
    <n v="5807"/>
    <s v="CA-2013-149783"/>
    <x v="0"/>
    <x v="913"/>
    <d v="2013-09-08T00:00:00"/>
    <s v="Second Class"/>
    <s v="DL-13315"/>
    <s v="Delfina Latchford"/>
    <x v="0"/>
    <s v="United States"/>
    <s v="Knoxville"/>
    <s v="Tennessee"/>
    <n v="37918"/>
    <x v="0"/>
    <s v="OFF-PA-10002195"/>
    <s v="Office Supplies"/>
    <s v="Paper"/>
    <s v="RSVP Cards &amp; Envelopes, Blank White, 8-1/2&quot; X 11&quot;, 24 Cards/25 Envelopes/Set"/>
    <n v="12.192"/>
    <n v="3"/>
    <n v="0.2"/>
    <n v="4.1147999999999998"/>
  </r>
  <r>
    <n v="5808"/>
    <s v="CA-2013-149783"/>
    <x v="0"/>
    <x v="913"/>
    <d v="2013-09-08T00:00:00"/>
    <s v="Second Class"/>
    <s v="DL-13315"/>
    <s v="Delfina Latchford"/>
    <x v="0"/>
    <s v="United States"/>
    <s v="Knoxville"/>
    <s v="Tennessee"/>
    <n v="37918"/>
    <x v="0"/>
    <s v="OFF-AP-10001205"/>
    <s v="Office Supplies"/>
    <s v="Appliances"/>
    <s v="Belkin 5 Outlet SurgeMaster Power Centers"/>
    <n v="87.168000000000006"/>
    <n v="2"/>
    <n v="0.2"/>
    <n v="8.7168000000000063"/>
  </r>
  <r>
    <n v="5809"/>
    <s v="CA-2013-149783"/>
    <x v="0"/>
    <x v="913"/>
    <d v="2013-09-08T00:00:00"/>
    <s v="Second Class"/>
    <s v="DL-13315"/>
    <s v="Delfina Latchford"/>
    <x v="0"/>
    <s v="United States"/>
    <s v="Knoxville"/>
    <s v="Tennessee"/>
    <n v="37918"/>
    <x v="0"/>
    <s v="OFF-AR-10002987"/>
    <s v="Office Supplies"/>
    <s v="Art"/>
    <s v="Prismacolor Color Pencil Set"/>
    <n v="31.744"/>
    <n v="2"/>
    <n v="0.2"/>
    <n v="8.3328000000000024"/>
  </r>
  <r>
    <n v="5810"/>
    <s v="CA-2013-125017"/>
    <x v="0"/>
    <x v="1072"/>
    <d v="2013-02-11T00:00:00"/>
    <s v="Standard Class"/>
    <s v="KB-16240"/>
    <s v="Karen Bern"/>
    <x v="1"/>
    <s v="United States"/>
    <s v="Chattanooga"/>
    <s v="Tennessee"/>
    <n v="37421"/>
    <x v="0"/>
    <s v="FUR-FU-10000723"/>
    <s v="Furniture"/>
    <s v="Furnishings"/>
    <s v="Deflect-o EconoMat Studded, No Bevel Mat for Low Pile Carpeting"/>
    <n v="132.22400000000002"/>
    <n v="4"/>
    <n v="0.2"/>
    <n v="-18.180799999999998"/>
  </r>
  <r>
    <n v="5811"/>
    <s v="US-2012-163279"/>
    <x v="1"/>
    <x v="204"/>
    <d v="2012-03-26T00:00:00"/>
    <s v="Standard Class"/>
    <s v="JD-16150"/>
    <s v="Justin Deggeller"/>
    <x v="1"/>
    <s v="United States"/>
    <s v="San Diego"/>
    <s v="California"/>
    <n v="92037"/>
    <x v="1"/>
    <s v="OFF-PA-10003127"/>
    <s v="Office Supplies"/>
    <s v="Paper"/>
    <s v="Staples"/>
    <n v="105.52"/>
    <n v="4"/>
    <n v="0"/>
    <n v="48.539199999999994"/>
  </r>
  <r>
    <n v="5812"/>
    <s v="US-2012-163279"/>
    <x v="1"/>
    <x v="204"/>
    <d v="2012-03-26T00:00:00"/>
    <s v="Standard Class"/>
    <s v="JD-16150"/>
    <s v="Justin Deggeller"/>
    <x v="1"/>
    <s v="United States"/>
    <s v="San Diego"/>
    <s v="California"/>
    <n v="92037"/>
    <x v="1"/>
    <s v="FUR-FU-10000747"/>
    <s v="Furniture"/>
    <s v="Furnishings"/>
    <s v="Tenex B1-RE Series Chair Mats for Low Pile Carpets"/>
    <n v="91.96"/>
    <n v="2"/>
    <n v="0"/>
    <n v="15.633199999999988"/>
  </r>
  <r>
    <n v="5813"/>
    <s v="US-2012-163279"/>
    <x v="1"/>
    <x v="204"/>
    <d v="2012-03-26T00:00:00"/>
    <s v="Standard Class"/>
    <s v="JD-16150"/>
    <s v="Justin Deggeller"/>
    <x v="1"/>
    <s v="United States"/>
    <s v="San Diego"/>
    <s v="California"/>
    <n v="92037"/>
    <x v="1"/>
    <s v="TEC-PH-10001795"/>
    <s v="Technology"/>
    <s v="Phones"/>
    <s v="ClearOne CHATAttach 160 - speaker phone"/>
    <n v="1487.9760000000001"/>
    <n v="3"/>
    <n v="0.2"/>
    <n v="185.99699999999984"/>
  </r>
  <r>
    <n v="5814"/>
    <s v="CA-2012-150196"/>
    <x v="1"/>
    <x v="740"/>
    <d v="2012-07-03T00:00:00"/>
    <s v="First Class"/>
    <s v="SR-20740"/>
    <s v="Steven Roelle"/>
    <x v="2"/>
    <s v="United States"/>
    <s v="New York City"/>
    <s v="New York"/>
    <n v="10024"/>
    <x v="3"/>
    <s v="OFF-PA-10003797"/>
    <s v="Office Supplies"/>
    <s v="Paper"/>
    <s v="Xerox 209"/>
    <n v="19.440000000000001"/>
    <n v="3"/>
    <n v="0"/>
    <n v="9.3312000000000008"/>
  </r>
  <r>
    <n v="5815"/>
    <s v="US-2012-106495"/>
    <x v="1"/>
    <x v="925"/>
    <d v="2012-06-17T00:00:00"/>
    <s v="First Class"/>
    <s v="AC-10450"/>
    <s v="Amy Cox"/>
    <x v="0"/>
    <s v="United States"/>
    <s v="Tampa"/>
    <s v="Florida"/>
    <n v="33614"/>
    <x v="0"/>
    <s v="TEC-AC-10002718"/>
    <s v="Technology"/>
    <s v="Accessories"/>
    <s v="Belkin Standard 104 key USB Keyboard"/>
    <n v="11.672000000000001"/>
    <n v="1"/>
    <n v="0.2"/>
    <n v="-0.7295000000000007"/>
  </r>
  <r>
    <n v="5816"/>
    <s v="CA-2011-124730"/>
    <x v="2"/>
    <x v="35"/>
    <d v="2011-11-26T00:00:00"/>
    <s v="Same Day"/>
    <s v="LS-17245"/>
    <s v="Lynn Smith"/>
    <x v="0"/>
    <s v="United States"/>
    <s v="Utica"/>
    <s v="New York"/>
    <n v="13501"/>
    <x v="3"/>
    <s v="TEC-PH-10002170"/>
    <s v="Technology"/>
    <s v="Phones"/>
    <s v="ClearSounds CSC500 Amplified Spirit Phone Corded phone"/>
    <n v="279.95999999999998"/>
    <n v="4"/>
    <n v="0"/>
    <n v="78.388800000000003"/>
  </r>
  <r>
    <n v="5817"/>
    <s v="CA-2011-124730"/>
    <x v="2"/>
    <x v="35"/>
    <d v="2011-11-26T00:00:00"/>
    <s v="Same Day"/>
    <s v="LS-17245"/>
    <s v="Lynn Smith"/>
    <x v="0"/>
    <s v="United States"/>
    <s v="Utica"/>
    <s v="New York"/>
    <n v="13501"/>
    <x v="3"/>
    <s v="OFF-BI-10001078"/>
    <s v="Office Supplies"/>
    <s v="Binders"/>
    <s v="Acco PRESSTEX Data Binder with Storage Hooks, Dark Blue, 14 7/8&quot; X 11&quot;"/>
    <n v="12.912000000000001"/>
    <n v="3"/>
    <n v="0.2"/>
    <n v="4.6806000000000001"/>
  </r>
  <r>
    <n v="5818"/>
    <s v="CA-2011-124730"/>
    <x v="2"/>
    <x v="35"/>
    <d v="2011-11-26T00:00:00"/>
    <s v="Same Day"/>
    <s v="LS-17245"/>
    <s v="Lynn Smith"/>
    <x v="0"/>
    <s v="United States"/>
    <s v="Utica"/>
    <s v="New York"/>
    <n v="13501"/>
    <x v="3"/>
    <s v="OFF-BI-10001031"/>
    <s v="Office Supplies"/>
    <s v="Binders"/>
    <s v="Pressboard Data Binders by Wilson Jones"/>
    <n v="17.088000000000001"/>
    <n v="4"/>
    <n v="0.2"/>
    <n v="5.767199999999999"/>
  </r>
  <r>
    <n v="5819"/>
    <s v="CA-2011-124730"/>
    <x v="2"/>
    <x v="35"/>
    <d v="2011-11-26T00:00:00"/>
    <s v="Same Day"/>
    <s v="LS-17245"/>
    <s v="Lynn Smith"/>
    <x v="0"/>
    <s v="United States"/>
    <s v="Utica"/>
    <s v="New York"/>
    <n v="13501"/>
    <x v="3"/>
    <s v="OFF-LA-10001158"/>
    <s v="Office Supplies"/>
    <s v="Labels"/>
    <s v="Avery Address/Shipping Labels for Typewriters, 4&quot; x 2&quot;"/>
    <n v="93.149999999999991"/>
    <n v="9"/>
    <n v="0"/>
    <n v="44.712000000000003"/>
  </r>
  <r>
    <n v="5820"/>
    <s v="CA-2011-124730"/>
    <x v="2"/>
    <x v="35"/>
    <d v="2011-11-26T00:00:00"/>
    <s v="Same Day"/>
    <s v="LS-17245"/>
    <s v="Lynn Smith"/>
    <x v="0"/>
    <s v="United States"/>
    <s v="Utica"/>
    <s v="New York"/>
    <n v="13501"/>
    <x v="3"/>
    <s v="OFF-LA-10001613"/>
    <s v="Office Supplies"/>
    <s v="Labels"/>
    <s v="Avery File Folder Labels"/>
    <n v="11.52"/>
    <n v="4"/>
    <n v="0"/>
    <n v="5.6448"/>
  </r>
  <r>
    <n v="5821"/>
    <s v="CA-2014-117632"/>
    <x v="3"/>
    <x v="605"/>
    <d v="2014-05-19T00:00:00"/>
    <s v="Standard Class"/>
    <s v="CS-12175"/>
    <s v="Charles Sheldon"/>
    <x v="1"/>
    <s v="United States"/>
    <s v="San Francisco"/>
    <s v="California"/>
    <n v="94122"/>
    <x v="1"/>
    <s v="OFF-SU-10000157"/>
    <s v="Office Supplies"/>
    <s v="Supplies"/>
    <s v="Compact Automatic Electric Letter Opener"/>
    <n v="238.62"/>
    <n v="2"/>
    <n v="0"/>
    <n v="4.7724000000000046"/>
  </r>
  <r>
    <n v="5822"/>
    <s v="CA-2014-117632"/>
    <x v="3"/>
    <x v="605"/>
    <d v="2014-05-19T00:00:00"/>
    <s v="Standard Class"/>
    <s v="CS-12175"/>
    <s v="Charles Sheldon"/>
    <x v="1"/>
    <s v="United States"/>
    <s v="San Francisco"/>
    <s v="California"/>
    <n v="94122"/>
    <x v="1"/>
    <s v="OFF-AP-10004868"/>
    <s v="Office Supplies"/>
    <s v="Appliances"/>
    <s v="Hoover Commercial Soft Guard Upright Vacuum And Disposable Filtration Bags"/>
    <n v="7.77"/>
    <n v="1"/>
    <n v="0"/>
    <n v="2.0979000000000001"/>
  </r>
  <r>
    <n v="5823"/>
    <s v="CA-2014-117632"/>
    <x v="3"/>
    <x v="605"/>
    <d v="2014-05-19T00:00:00"/>
    <s v="Standard Class"/>
    <s v="CS-12175"/>
    <s v="Charles Sheldon"/>
    <x v="1"/>
    <s v="United States"/>
    <s v="San Francisco"/>
    <s v="California"/>
    <n v="94122"/>
    <x v="1"/>
    <s v="FUR-TA-10001520"/>
    <s v="Furniture"/>
    <s v="Tables"/>
    <s v="Lesro Sheffield Collection Coffee Table, End Table, Center Table, Corner Table"/>
    <n v="285.48"/>
    <n v="5"/>
    <n v="0.2"/>
    <n v="-10.705500000000043"/>
  </r>
  <r>
    <n v="5824"/>
    <s v="CA-2014-117632"/>
    <x v="3"/>
    <x v="605"/>
    <d v="2014-05-19T00:00:00"/>
    <s v="Standard Class"/>
    <s v="CS-12175"/>
    <s v="Charles Sheldon"/>
    <x v="1"/>
    <s v="United States"/>
    <s v="San Francisco"/>
    <s v="California"/>
    <n v="94122"/>
    <x v="1"/>
    <s v="OFF-BI-10001900"/>
    <s v="Office Supplies"/>
    <s v="Binders"/>
    <s v="DXL Angle-View Binders with Locking Rings, Black"/>
    <n v="19.168000000000003"/>
    <n v="4"/>
    <n v="0.2"/>
    <n v="6.4691999999999998"/>
  </r>
  <r>
    <n v="5825"/>
    <s v="CA-2011-115056"/>
    <x v="2"/>
    <x v="1073"/>
    <d v="2011-05-02T00:00:00"/>
    <s v="Same Day"/>
    <s v="AR-10510"/>
    <s v="Andrew Roberts"/>
    <x v="0"/>
    <s v="United States"/>
    <s v="Columbus"/>
    <s v="Ohio"/>
    <n v="43229"/>
    <x v="3"/>
    <s v="OFF-AP-10003971"/>
    <s v="Office Supplies"/>
    <s v="Appliances"/>
    <s v="Belkin 6 Outlet Metallic Surge Strip"/>
    <n v="26.136000000000003"/>
    <n v="3"/>
    <n v="0.2"/>
    <n v="1.9602000000000004"/>
  </r>
  <r>
    <n v="5826"/>
    <s v="CA-2014-161067"/>
    <x v="3"/>
    <x v="213"/>
    <d v="2014-09-07T00:00:00"/>
    <s v="Second Class"/>
    <s v="KB-16405"/>
    <s v="Katrina Bavinger"/>
    <x v="2"/>
    <s v="United States"/>
    <s v="New York City"/>
    <s v="New York"/>
    <n v="10035"/>
    <x v="3"/>
    <s v="OFF-PA-10000418"/>
    <s v="Office Supplies"/>
    <s v="Paper"/>
    <s v="Xerox 189"/>
    <n v="419.4"/>
    <n v="4"/>
    <n v="0"/>
    <n v="201.31199999999998"/>
  </r>
  <r>
    <n v="5827"/>
    <s v="CA-2014-161067"/>
    <x v="3"/>
    <x v="213"/>
    <d v="2014-09-07T00:00:00"/>
    <s v="Second Class"/>
    <s v="KB-16405"/>
    <s v="Katrina Bavinger"/>
    <x v="2"/>
    <s v="United States"/>
    <s v="New York City"/>
    <s v="New York"/>
    <n v="10035"/>
    <x v="3"/>
    <s v="FUR-CH-10004626"/>
    <s v="Furniture"/>
    <s v="Chairs"/>
    <s v="Office Star Flex Back Scooter Chair with Aluminum Finish Frame"/>
    <n v="90.801000000000002"/>
    <n v="1"/>
    <n v="0.1"/>
    <n v="14.124599999999999"/>
  </r>
  <r>
    <n v="5828"/>
    <s v="CA-2014-161067"/>
    <x v="3"/>
    <x v="213"/>
    <d v="2014-09-07T00:00:00"/>
    <s v="Second Class"/>
    <s v="KB-16405"/>
    <s v="Katrina Bavinger"/>
    <x v="2"/>
    <s v="United States"/>
    <s v="New York City"/>
    <s v="New York"/>
    <n v="10035"/>
    <x v="3"/>
    <s v="FUR-CH-10004860"/>
    <s v="Furniture"/>
    <s v="Chairs"/>
    <s v="Global Low Back Tilter Chair"/>
    <n v="181.76400000000001"/>
    <n v="2"/>
    <n v="0.1"/>
    <n v="-8.0784000000000198"/>
  </r>
  <r>
    <n v="5829"/>
    <s v="CA-2014-161067"/>
    <x v="3"/>
    <x v="213"/>
    <d v="2014-09-07T00:00:00"/>
    <s v="Second Class"/>
    <s v="KB-16405"/>
    <s v="Katrina Bavinger"/>
    <x v="2"/>
    <s v="United States"/>
    <s v="New York City"/>
    <s v="New York"/>
    <n v="10035"/>
    <x v="3"/>
    <s v="OFF-AR-10003251"/>
    <s v="Office Supplies"/>
    <s v="Art"/>
    <s v="Prang Drawing Pencil Set"/>
    <n v="5.56"/>
    <n v="2"/>
    <n v="0"/>
    <n v="2.2239999999999998"/>
  </r>
  <r>
    <n v="5830"/>
    <s v="CA-2013-122063"/>
    <x v="0"/>
    <x v="275"/>
    <d v="2013-12-08T00:00:00"/>
    <s v="Standard Class"/>
    <s v="MM-17920"/>
    <s v="Michael Moore"/>
    <x v="0"/>
    <s v="United States"/>
    <s v="Richmond"/>
    <s v="Indiana"/>
    <n v="47374"/>
    <x v="2"/>
    <s v="FUR-TA-10004575"/>
    <s v="Furniture"/>
    <s v="Tables"/>
    <s v="Hon 5100 Series Wood Tables"/>
    <n v="581.96"/>
    <n v="2"/>
    <n v="0"/>
    <n v="104.75279999999998"/>
  </r>
  <r>
    <n v="5831"/>
    <s v="CA-2013-122063"/>
    <x v="0"/>
    <x v="275"/>
    <d v="2013-12-08T00:00:00"/>
    <s v="Standard Class"/>
    <s v="MM-17920"/>
    <s v="Michael Moore"/>
    <x v="0"/>
    <s v="United States"/>
    <s v="Richmond"/>
    <s v="Indiana"/>
    <n v="47374"/>
    <x v="2"/>
    <s v="FUR-CH-10004754"/>
    <s v="Furniture"/>
    <s v="Chairs"/>
    <s v="Global Stack Chair with Arms, Black"/>
    <n v="29.98"/>
    <n v="1"/>
    <n v="0"/>
    <n v="8.0945999999999998"/>
  </r>
  <r>
    <n v="5832"/>
    <s v="CA-2012-111206"/>
    <x v="1"/>
    <x v="1074"/>
    <d v="2012-07-22T00:00:00"/>
    <s v="Standard Class"/>
    <s v="RF-19735"/>
    <s v="Roland Fjeld"/>
    <x v="0"/>
    <s v="United States"/>
    <s v="San Diego"/>
    <s v="California"/>
    <n v="92105"/>
    <x v="1"/>
    <s v="TEC-AC-10003095"/>
    <s v="Technology"/>
    <s v="Accessories"/>
    <s v="Logitech G35 7.1-Channel Surround Sound Headset"/>
    <n v="519.96"/>
    <n v="4"/>
    <n v="0"/>
    <n v="176.78640000000001"/>
  </r>
  <r>
    <n v="5833"/>
    <s v="CA-2013-142895"/>
    <x v="0"/>
    <x v="658"/>
    <d v="2013-07-27T00:00:00"/>
    <s v="Standard Class"/>
    <s v="BP-11290"/>
    <s v="Beth Paige"/>
    <x v="0"/>
    <s v="United States"/>
    <s v="Concord"/>
    <s v="North Carolina"/>
    <n v="28027"/>
    <x v="0"/>
    <s v="OFF-LA-10000262"/>
    <s v="Office Supplies"/>
    <s v="Labels"/>
    <s v="Avery 494"/>
    <n v="6.2640000000000002"/>
    <n v="3"/>
    <n v="0.2"/>
    <n v="2.0358000000000001"/>
  </r>
  <r>
    <n v="5834"/>
    <s v="CA-2013-142895"/>
    <x v="0"/>
    <x v="658"/>
    <d v="2013-07-27T00:00:00"/>
    <s v="Standard Class"/>
    <s v="BP-11290"/>
    <s v="Beth Paige"/>
    <x v="0"/>
    <s v="United States"/>
    <s v="Concord"/>
    <s v="North Carolina"/>
    <n v="28027"/>
    <x v="0"/>
    <s v="FUR-CH-10002961"/>
    <s v="Furniture"/>
    <s v="Chairs"/>
    <s v="Leather Task Chair, Black"/>
    <n v="363.92"/>
    <n v="5"/>
    <n v="0.2"/>
    <n v="0"/>
  </r>
  <r>
    <n v="5835"/>
    <s v="CA-2012-101868"/>
    <x v="1"/>
    <x v="988"/>
    <d v="2012-06-16T00:00:00"/>
    <s v="Standard Class"/>
    <s v="MJ-17740"/>
    <s v="Max Jones"/>
    <x v="0"/>
    <s v="United States"/>
    <s v="Miami"/>
    <s v="Florida"/>
    <n v="33178"/>
    <x v="0"/>
    <s v="OFF-BI-10003876"/>
    <s v="Office Supplies"/>
    <s v="Binders"/>
    <s v="Green Canvas Binder for 8-1/2&quot; x 14&quot; Sheets"/>
    <n v="64.2"/>
    <n v="5"/>
    <n v="0.7"/>
    <n v="-42.799999999999983"/>
  </r>
  <r>
    <n v="5836"/>
    <s v="CA-2012-101868"/>
    <x v="1"/>
    <x v="988"/>
    <d v="2012-06-16T00:00:00"/>
    <s v="Standard Class"/>
    <s v="MJ-17740"/>
    <s v="Max Jones"/>
    <x v="0"/>
    <s v="United States"/>
    <s v="Miami"/>
    <s v="Florida"/>
    <n v="33178"/>
    <x v="0"/>
    <s v="OFF-BI-10002133"/>
    <s v="Office Supplies"/>
    <s v="Binders"/>
    <s v="Wilson Jones Elliptical Ring 3 1/2&quot; Capacity Binders, 800 sheets"/>
    <n v="38.520000000000003"/>
    <n v="3"/>
    <n v="0.7"/>
    <n v="-26.963999999999999"/>
  </r>
  <r>
    <n v="5837"/>
    <s v="CA-2012-101868"/>
    <x v="1"/>
    <x v="988"/>
    <d v="2012-06-16T00:00:00"/>
    <s v="Standard Class"/>
    <s v="MJ-17740"/>
    <s v="Max Jones"/>
    <x v="0"/>
    <s v="United States"/>
    <s v="Miami"/>
    <s v="Florida"/>
    <n v="33178"/>
    <x v="0"/>
    <s v="TEC-AC-10004396"/>
    <s v="Technology"/>
    <s v="Accessories"/>
    <s v="Logitech Keyboard K120"/>
    <n v="72.599999999999994"/>
    <n v="5"/>
    <n v="0.2"/>
    <n v="-8.1674999999999933"/>
  </r>
  <r>
    <n v="5838"/>
    <s v="CA-2014-133207"/>
    <x v="3"/>
    <x v="344"/>
    <d v="2014-12-04T00:00:00"/>
    <s v="Standard Class"/>
    <s v="DO-13645"/>
    <s v="Doug O'Connell"/>
    <x v="0"/>
    <s v="United States"/>
    <s v="Los Angeles"/>
    <s v="California"/>
    <n v="90036"/>
    <x v="1"/>
    <s v="TEC-PH-10004100"/>
    <s v="Technology"/>
    <s v="Phones"/>
    <s v="Griffin GC17055 Auxiliary Audio Cable"/>
    <n v="57.567999999999998"/>
    <n v="4"/>
    <n v="0.2"/>
    <n v="5.7568000000000019"/>
  </r>
  <r>
    <n v="5839"/>
    <s v="CA-2012-132948"/>
    <x v="1"/>
    <x v="1075"/>
    <d v="2012-04-03T00:00:00"/>
    <s v="Standard Class"/>
    <s v="MV-17485"/>
    <s v="Mark Van Huff"/>
    <x v="0"/>
    <s v="United States"/>
    <s v="Seattle"/>
    <s v="Washington"/>
    <n v="98115"/>
    <x v="1"/>
    <s v="OFF-ST-10000636"/>
    <s v="Office Supplies"/>
    <s v="Storage"/>
    <s v="Rogers Profile Extra Capacity Storage Tub"/>
    <n v="83.699999999999989"/>
    <n v="5"/>
    <n v="0"/>
    <n v="3.3479999999999954"/>
  </r>
  <r>
    <n v="5840"/>
    <s v="CA-2012-134992"/>
    <x v="1"/>
    <x v="357"/>
    <d v="2012-09-26T00:00:00"/>
    <s v="Second Class"/>
    <s v="MG-17875"/>
    <s v="Michael Grace"/>
    <x v="2"/>
    <s v="United States"/>
    <s v="Arlington"/>
    <s v="Virginia"/>
    <n v="22204"/>
    <x v="0"/>
    <s v="OFF-PA-10001972"/>
    <s v="Office Supplies"/>
    <s v="Paper"/>
    <s v="Xerox 214"/>
    <n v="32.400000000000006"/>
    <n v="5"/>
    <n v="0"/>
    <n v="15.552000000000001"/>
  </r>
  <r>
    <n v="5841"/>
    <s v="CA-2012-134992"/>
    <x v="1"/>
    <x v="357"/>
    <d v="2012-09-26T00:00:00"/>
    <s v="Second Class"/>
    <s v="MG-17875"/>
    <s v="Michael Grace"/>
    <x v="2"/>
    <s v="United States"/>
    <s v="Arlington"/>
    <s v="Virginia"/>
    <n v="22204"/>
    <x v="0"/>
    <s v="FUR-FU-10002554"/>
    <s v="Furniture"/>
    <s v="Furnishings"/>
    <s v="Westinghouse Floor Lamp with Metal Mesh Shade, Black"/>
    <n v="47.98"/>
    <n v="2"/>
    <n v="0"/>
    <n v="11.035399999999996"/>
  </r>
  <r>
    <n v="5842"/>
    <s v="CA-2012-126725"/>
    <x v="1"/>
    <x v="972"/>
    <d v="2012-11-21T00:00:00"/>
    <s v="Standard Class"/>
    <s v="BS-11665"/>
    <s v="Brian Stugart"/>
    <x v="0"/>
    <s v="United States"/>
    <s v="San Diego"/>
    <s v="California"/>
    <n v="92105"/>
    <x v="1"/>
    <s v="TEC-PH-10003174"/>
    <s v="Technology"/>
    <s v="Phones"/>
    <s v="RCA ViSYS 25825 Wireless digital phone"/>
    <n v="415.96800000000007"/>
    <n v="4"/>
    <n v="0.2"/>
    <n v="51.995999999999981"/>
  </r>
  <r>
    <n v="5843"/>
    <s v="CA-2012-126725"/>
    <x v="1"/>
    <x v="972"/>
    <d v="2012-11-21T00:00:00"/>
    <s v="Standard Class"/>
    <s v="BS-11665"/>
    <s v="Brian Stugart"/>
    <x v="0"/>
    <s v="United States"/>
    <s v="San Diego"/>
    <s v="California"/>
    <n v="92105"/>
    <x v="1"/>
    <s v="OFF-ST-10001418"/>
    <s v="Office Supplies"/>
    <s v="Storage"/>
    <s v="Carina Media Storage Towers in Natural &amp; Black"/>
    <n v="304.89999999999998"/>
    <n v="5"/>
    <n v="0"/>
    <n v="6.097999999999999"/>
  </r>
  <r>
    <n v="5844"/>
    <s v="CA-2012-126725"/>
    <x v="1"/>
    <x v="972"/>
    <d v="2012-11-21T00:00:00"/>
    <s v="Standard Class"/>
    <s v="BS-11665"/>
    <s v="Brian Stugart"/>
    <x v="0"/>
    <s v="United States"/>
    <s v="San Diego"/>
    <s v="California"/>
    <n v="92105"/>
    <x v="1"/>
    <s v="FUR-FU-10002813"/>
    <s v="Furniture"/>
    <s v="Furnishings"/>
    <s v="DAX Contemporary Wood Frame with Silver Metal Mat, Desktop, 11 x 14 Size"/>
    <n v="80.959999999999994"/>
    <n v="4"/>
    <n v="0"/>
    <n v="29.145599999999995"/>
  </r>
  <r>
    <n v="5845"/>
    <s v="CA-2012-126725"/>
    <x v="1"/>
    <x v="972"/>
    <d v="2012-11-21T00:00:00"/>
    <s v="Standard Class"/>
    <s v="BS-11665"/>
    <s v="Brian Stugart"/>
    <x v="0"/>
    <s v="United States"/>
    <s v="San Diego"/>
    <s v="California"/>
    <n v="92105"/>
    <x v="1"/>
    <s v="OFF-ST-10000129"/>
    <s v="Office Supplies"/>
    <s v="Storage"/>
    <s v="Fellowes Recycled Storage Drawers"/>
    <n v="777.21"/>
    <n v="7"/>
    <n v="0"/>
    <n v="54.404699999999963"/>
  </r>
  <r>
    <n v="5846"/>
    <s v="CA-2012-126725"/>
    <x v="1"/>
    <x v="972"/>
    <d v="2012-11-21T00:00:00"/>
    <s v="Standard Class"/>
    <s v="BS-11665"/>
    <s v="Brian Stugart"/>
    <x v="0"/>
    <s v="United States"/>
    <s v="San Diego"/>
    <s v="California"/>
    <n v="92105"/>
    <x v="1"/>
    <s v="OFF-PA-10001639"/>
    <s v="Office Supplies"/>
    <s v="Paper"/>
    <s v="Xerox 203"/>
    <n v="32.400000000000006"/>
    <n v="5"/>
    <n v="0"/>
    <n v="15.552000000000001"/>
  </r>
  <r>
    <n v="5847"/>
    <s v="CA-2012-126725"/>
    <x v="1"/>
    <x v="972"/>
    <d v="2012-11-21T00:00:00"/>
    <s v="Standard Class"/>
    <s v="BS-11665"/>
    <s v="Brian Stugart"/>
    <x v="0"/>
    <s v="United States"/>
    <s v="San Diego"/>
    <s v="California"/>
    <n v="92105"/>
    <x v="1"/>
    <s v="FUR-CH-10001708"/>
    <s v="Furniture"/>
    <s v="Chairs"/>
    <s v="Office Star - Contemporary Swivel Chair with Padded Adjustable Arms and Flex Back"/>
    <n v="225.56799999999998"/>
    <n v="2"/>
    <n v="0.2"/>
    <n v="2.8195999999999799"/>
  </r>
  <r>
    <n v="5848"/>
    <s v="CA-2012-126725"/>
    <x v="1"/>
    <x v="972"/>
    <d v="2012-11-21T00:00:00"/>
    <s v="Standard Class"/>
    <s v="BS-11665"/>
    <s v="Brian Stugart"/>
    <x v="0"/>
    <s v="United States"/>
    <s v="San Diego"/>
    <s v="California"/>
    <n v="92105"/>
    <x v="1"/>
    <s v="FUR-FU-10001591"/>
    <s v="Furniture"/>
    <s v="Furnishings"/>
    <s v="Advantus Panel Wall Certificate Holder - 8.5x11"/>
    <n v="36.599999999999994"/>
    <n v="3"/>
    <n v="0"/>
    <n v="15.372000000000002"/>
  </r>
  <r>
    <n v="5849"/>
    <s v="CA-2012-121783"/>
    <x v="1"/>
    <x v="113"/>
    <d v="2012-11-14T00:00:00"/>
    <s v="Standard Class"/>
    <s v="PO-19180"/>
    <s v="Philisse Overcash"/>
    <x v="2"/>
    <s v="United States"/>
    <s v="Roseville"/>
    <s v="Minnesota"/>
    <n v="55113"/>
    <x v="2"/>
    <s v="OFF-AP-10003849"/>
    <s v="Office Supplies"/>
    <s v="Appliances"/>
    <s v="Hoover Shoulder Vac Commercial Portable Vacuum"/>
    <n v="715.64"/>
    <n v="2"/>
    <n v="0"/>
    <n v="178.90999999999997"/>
  </r>
  <r>
    <n v="5850"/>
    <s v="CA-2012-121783"/>
    <x v="1"/>
    <x v="113"/>
    <d v="2012-11-14T00:00:00"/>
    <s v="Standard Class"/>
    <s v="PO-19180"/>
    <s v="Philisse Overcash"/>
    <x v="2"/>
    <s v="United States"/>
    <s v="Roseville"/>
    <s v="Minnesota"/>
    <n v="55113"/>
    <x v="2"/>
    <s v="OFF-ST-10000078"/>
    <s v="Office Supplies"/>
    <s v="Storage"/>
    <s v="Tennsco 6- and 18-Compartment Lockers"/>
    <n v="795.51"/>
    <n v="3"/>
    <n v="0"/>
    <n v="143.19179999999994"/>
  </r>
  <r>
    <n v="5851"/>
    <s v="CA-2012-121783"/>
    <x v="1"/>
    <x v="113"/>
    <d v="2012-11-14T00:00:00"/>
    <s v="Standard Class"/>
    <s v="PO-19180"/>
    <s v="Philisse Overcash"/>
    <x v="2"/>
    <s v="United States"/>
    <s v="Roseville"/>
    <s v="Minnesota"/>
    <n v="55113"/>
    <x v="2"/>
    <s v="TEC-CO-10001571"/>
    <s v="Technology"/>
    <s v="Copiers"/>
    <s v="Sharp 1540cs Digital Laser Copier"/>
    <n v="549.99"/>
    <n v="1"/>
    <n v="0"/>
    <n v="274.995"/>
  </r>
  <r>
    <n v="5852"/>
    <s v="CA-2012-121783"/>
    <x v="1"/>
    <x v="113"/>
    <d v="2012-11-14T00:00:00"/>
    <s v="Standard Class"/>
    <s v="PO-19180"/>
    <s v="Philisse Overcash"/>
    <x v="2"/>
    <s v="United States"/>
    <s v="Roseville"/>
    <s v="Minnesota"/>
    <n v="55113"/>
    <x v="2"/>
    <s v="OFF-BI-10001658"/>
    <s v="Office Supplies"/>
    <s v="Binders"/>
    <s v="GBC Standard Therm-A-Bind Covers"/>
    <n v="74.760000000000005"/>
    <n v="3"/>
    <n v="0"/>
    <n v="34.389600000000002"/>
  </r>
  <r>
    <n v="5853"/>
    <s v="CA-2012-121783"/>
    <x v="1"/>
    <x v="113"/>
    <d v="2012-11-14T00:00:00"/>
    <s v="Standard Class"/>
    <s v="PO-19180"/>
    <s v="Philisse Overcash"/>
    <x v="2"/>
    <s v="United States"/>
    <s v="Roseville"/>
    <s v="Minnesota"/>
    <n v="55113"/>
    <x v="2"/>
    <s v="FUR-FU-10004351"/>
    <s v="Furniture"/>
    <s v="Furnishings"/>
    <s v="Staples"/>
    <n v="29.22"/>
    <n v="3"/>
    <n v="0"/>
    <n v="12.856800000000002"/>
  </r>
  <r>
    <n v="5854"/>
    <s v="US-2011-138835"/>
    <x v="2"/>
    <x v="1076"/>
    <d v="2011-09-14T00:00:00"/>
    <s v="Standard Class"/>
    <s v="DA-13450"/>
    <s v="Dianna Arnett"/>
    <x v="2"/>
    <s v="United States"/>
    <s v="Virginia Beach"/>
    <s v="Virginia"/>
    <n v="23464"/>
    <x v="0"/>
    <s v="OFF-BI-10003314"/>
    <s v="Office Supplies"/>
    <s v="Binders"/>
    <s v="Tuff Stuff Recycled Round Ring Binders"/>
    <n v="9.64"/>
    <n v="2"/>
    <n v="0"/>
    <n v="4.7236000000000002"/>
  </r>
  <r>
    <n v="5855"/>
    <s v="CA-2012-112214"/>
    <x v="1"/>
    <x v="1077"/>
    <d v="2012-08-11T00:00:00"/>
    <s v="Standard Class"/>
    <s v="AH-10690"/>
    <s v="Anna Häberlin"/>
    <x v="1"/>
    <s v="United States"/>
    <s v="Dallas"/>
    <s v="Texas"/>
    <n v="75220"/>
    <x v="2"/>
    <s v="OFF-ST-10001505"/>
    <s v="Office Supplies"/>
    <s v="Storage"/>
    <s v="Perma STOR-ALL Hanging File Box, 13 1/8&quot;W x 12 1/4&quot;D x 10 1/2&quot;H"/>
    <n v="33.488000000000007"/>
    <n v="7"/>
    <n v="0.2"/>
    <n v="-1.2558000000000051"/>
  </r>
  <r>
    <n v="5856"/>
    <s v="CA-2012-112214"/>
    <x v="1"/>
    <x v="1077"/>
    <d v="2012-08-11T00:00:00"/>
    <s v="Standard Class"/>
    <s v="AH-10690"/>
    <s v="Anna Häberlin"/>
    <x v="1"/>
    <s v="United States"/>
    <s v="Dallas"/>
    <s v="Texas"/>
    <n v="75220"/>
    <x v="2"/>
    <s v="OFF-SU-10003567"/>
    <s v="Office Supplies"/>
    <s v="Supplies"/>
    <s v="Stiletto Hand Letter Openers"/>
    <n v="23.04"/>
    <n v="3"/>
    <n v="0.2"/>
    <n v="-4.895999999999999"/>
  </r>
  <r>
    <n v="5857"/>
    <s v="CA-2012-112214"/>
    <x v="1"/>
    <x v="1077"/>
    <d v="2012-08-11T00:00:00"/>
    <s v="Standard Class"/>
    <s v="AH-10690"/>
    <s v="Anna Häberlin"/>
    <x v="1"/>
    <s v="United States"/>
    <s v="Dallas"/>
    <s v="Texas"/>
    <n v="75220"/>
    <x v="2"/>
    <s v="OFF-BI-10002982"/>
    <s v="Office Supplies"/>
    <s v="Binders"/>
    <s v="Avery Self-Adhesive Photo Pockets for Polaroid Photos"/>
    <n v="1.3619999999999997"/>
    <n v="1"/>
    <n v="0.8"/>
    <n v="-2.1792000000000007"/>
  </r>
  <r>
    <n v="5858"/>
    <s v="CA-2012-112214"/>
    <x v="1"/>
    <x v="1077"/>
    <d v="2012-08-11T00:00:00"/>
    <s v="Standard Class"/>
    <s v="AH-10690"/>
    <s v="Anna Häberlin"/>
    <x v="1"/>
    <s v="United States"/>
    <s v="Dallas"/>
    <s v="Texas"/>
    <n v="75220"/>
    <x v="2"/>
    <s v="FUR-FU-10002364"/>
    <s v="Furniture"/>
    <s v="Furnishings"/>
    <s v="Eldon Expressions Wood Desk Accessories, Oak"/>
    <n v="14.76"/>
    <n v="5"/>
    <n v="0.6"/>
    <n v="-11.439000000000004"/>
  </r>
  <r>
    <n v="5859"/>
    <s v="US-2014-153255"/>
    <x v="3"/>
    <x v="213"/>
    <d v="2014-09-08T00:00:00"/>
    <s v="Second Class"/>
    <s v="JK-15730"/>
    <s v="Joe Kamberova"/>
    <x v="0"/>
    <s v="United States"/>
    <s v="Concord"/>
    <s v="California"/>
    <n v="94521"/>
    <x v="1"/>
    <s v="FUR-BO-10004218"/>
    <s v="Furniture"/>
    <s v="Bookcases"/>
    <s v="Bush Heritage Pine Collection 5-Shelf Bookcase, Albany Pine Finish, *Special Order"/>
    <n v="239.66599999999997"/>
    <n v="2"/>
    <n v="0.15"/>
    <n v="14.097999999999999"/>
  </r>
  <r>
    <n v="5860"/>
    <s v="CA-2012-108119"/>
    <x v="1"/>
    <x v="549"/>
    <d v="2012-11-08T00:00:00"/>
    <s v="Standard Class"/>
    <s v="MS-17530"/>
    <s v="MaryBeth Skach"/>
    <x v="0"/>
    <s v="United States"/>
    <s v="Conway"/>
    <s v="Arkansas"/>
    <n v="72032"/>
    <x v="0"/>
    <s v="FUR-TA-10002530"/>
    <s v="Furniture"/>
    <s v="Tables"/>
    <s v="Iceberg OfficeWorks 42&quot; Round Tables"/>
    <n v="301.95999999999998"/>
    <n v="2"/>
    <n v="0"/>
    <n v="45.293999999999983"/>
  </r>
  <r>
    <n v="5861"/>
    <s v="CA-2012-157434"/>
    <x v="1"/>
    <x v="1078"/>
    <d v="2012-05-04T00:00:00"/>
    <s v="Second Class"/>
    <s v="JK-15640"/>
    <s v="Jim Kriz"/>
    <x v="2"/>
    <s v="United States"/>
    <s v="Philadelphia"/>
    <s v="Pennsylvania"/>
    <n v="19120"/>
    <x v="3"/>
    <s v="OFF-PA-10001526"/>
    <s v="Office Supplies"/>
    <s v="Paper"/>
    <s v="Xerox 1949"/>
    <n v="7.9680000000000009"/>
    <n v="2"/>
    <n v="0.2"/>
    <n v="2.8884000000000007"/>
  </r>
  <r>
    <n v="5862"/>
    <s v="CA-2013-101525"/>
    <x v="0"/>
    <x v="766"/>
    <d v="2013-05-05T00:00:00"/>
    <s v="Second Class"/>
    <s v="CM-12235"/>
    <s v="Chris McAfee"/>
    <x v="0"/>
    <s v="United States"/>
    <s v="Little Rock"/>
    <s v="Arkansas"/>
    <n v="72209"/>
    <x v="0"/>
    <s v="OFF-PA-10001497"/>
    <s v="Office Supplies"/>
    <s v="Paper"/>
    <s v="Xerox 1914"/>
    <n v="109.92"/>
    <n v="2"/>
    <n v="0"/>
    <n v="53.860799999999998"/>
  </r>
  <r>
    <n v="5863"/>
    <s v="CA-2013-101525"/>
    <x v="0"/>
    <x v="766"/>
    <d v="2013-05-05T00:00:00"/>
    <s v="Second Class"/>
    <s v="CM-12235"/>
    <s v="Chris McAfee"/>
    <x v="0"/>
    <s v="United States"/>
    <s v="Little Rock"/>
    <s v="Arkansas"/>
    <n v="72209"/>
    <x v="0"/>
    <s v="OFF-PA-10003936"/>
    <s v="Office Supplies"/>
    <s v="Paper"/>
    <s v="Xerox 1994"/>
    <n v="19.440000000000001"/>
    <n v="3"/>
    <n v="0"/>
    <n v="9.3312000000000008"/>
  </r>
  <r>
    <n v="5864"/>
    <s v="CA-2013-101525"/>
    <x v="0"/>
    <x v="766"/>
    <d v="2013-05-05T00:00:00"/>
    <s v="Second Class"/>
    <s v="CM-12235"/>
    <s v="Chris McAfee"/>
    <x v="0"/>
    <s v="United States"/>
    <s v="Little Rock"/>
    <s v="Arkansas"/>
    <n v="72209"/>
    <x v="0"/>
    <s v="OFF-AR-10000716"/>
    <s v="Office Supplies"/>
    <s v="Art"/>
    <s v="DIXON Ticonderoga Erasable Checking Pencils"/>
    <n v="11.16"/>
    <n v="2"/>
    <n v="0"/>
    <n v="4.3524000000000003"/>
  </r>
  <r>
    <n v="5865"/>
    <s v="US-2011-117968"/>
    <x v="2"/>
    <x v="79"/>
    <d v="2011-08-07T00:00:00"/>
    <s v="Second Class"/>
    <s v="RS-19420"/>
    <s v="Ricardo Sperren"/>
    <x v="1"/>
    <s v="United States"/>
    <s v="Meriden"/>
    <s v="Connecticut"/>
    <n v="6450"/>
    <x v="3"/>
    <s v="OFF-AP-10002765"/>
    <s v="Office Supplies"/>
    <s v="Appliances"/>
    <s v="Fellowes Advanced Computer Series Surge Protectors"/>
    <n v="79.47"/>
    <n v="3"/>
    <n v="0"/>
    <n v="22.251600000000003"/>
  </r>
  <r>
    <n v="5866"/>
    <s v="US-2011-117968"/>
    <x v="2"/>
    <x v="79"/>
    <d v="2011-08-07T00:00:00"/>
    <s v="Second Class"/>
    <s v="RS-19420"/>
    <s v="Ricardo Sperren"/>
    <x v="1"/>
    <s v="United States"/>
    <s v="Meriden"/>
    <s v="Connecticut"/>
    <n v="6450"/>
    <x v="3"/>
    <s v="OFF-AR-10004165"/>
    <s v="Office Supplies"/>
    <s v="Art"/>
    <s v="Binney &amp; Smith inkTank Erasable Pocket Highlighter, Chisel Tip, Yellow"/>
    <n v="4.5599999999999996"/>
    <n v="2"/>
    <n v="0"/>
    <n v="2.0064000000000002"/>
  </r>
  <r>
    <n v="5867"/>
    <s v="US-2011-117968"/>
    <x v="2"/>
    <x v="79"/>
    <d v="2011-08-07T00:00:00"/>
    <s v="Second Class"/>
    <s v="RS-19420"/>
    <s v="Ricardo Sperren"/>
    <x v="1"/>
    <s v="United States"/>
    <s v="Meriden"/>
    <s v="Connecticut"/>
    <n v="6450"/>
    <x v="3"/>
    <s v="FUR-CH-10002335"/>
    <s v="Furniture"/>
    <s v="Chairs"/>
    <s v="Hon GuestStacker Chair"/>
    <n v="1133.3499999999999"/>
    <n v="5"/>
    <n v="0"/>
    <n v="294.67100000000005"/>
  </r>
  <r>
    <n v="5868"/>
    <s v="CA-2013-158211"/>
    <x v="0"/>
    <x v="810"/>
    <d v="2013-01-08T00:00:00"/>
    <s v="Standard Class"/>
    <s v="BP-11185"/>
    <s v="Ben Peterman"/>
    <x v="1"/>
    <s v="United States"/>
    <s v="Philadelphia"/>
    <s v="Pennsylvania"/>
    <n v="19143"/>
    <x v="3"/>
    <s v="OFF-AR-10004078"/>
    <s v="Office Supplies"/>
    <s v="Art"/>
    <s v="Newell 312"/>
    <n v="4.6719999999999997"/>
    <n v="1"/>
    <n v="0.2"/>
    <n v="0.58399999999999985"/>
  </r>
  <r>
    <n v="5869"/>
    <s v="CA-2013-158211"/>
    <x v="0"/>
    <x v="810"/>
    <d v="2013-01-08T00:00:00"/>
    <s v="Standard Class"/>
    <s v="BP-11185"/>
    <s v="Ben Peterman"/>
    <x v="1"/>
    <s v="United States"/>
    <s v="Philadelphia"/>
    <s v="Pennsylvania"/>
    <n v="19143"/>
    <x v="3"/>
    <s v="OFF-BI-10002026"/>
    <s v="Office Supplies"/>
    <s v="Binders"/>
    <s v="Avery Arch Ring Binders"/>
    <n v="104.58000000000001"/>
    <n v="6"/>
    <n v="0.7"/>
    <n v="-80.178000000000026"/>
  </r>
  <r>
    <n v="5870"/>
    <s v="CA-2013-152247"/>
    <x v="0"/>
    <x v="77"/>
    <d v="2013-11-13T00:00:00"/>
    <s v="Standard Class"/>
    <s v="MA-17995"/>
    <s v="Michelle Arnett"/>
    <x v="2"/>
    <s v="United States"/>
    <s v="Cheyenne"/>
    <s v="Wyoming"/>
    <n v="82001"/>
    <x v="1"/>
    <s v="FUR-CH-10001215"/>
    <s v="Furniture"/>
    <s v="Chairs"/>
    <s v="Global Troy Executive Leather Low-Back Tilter"/>
    <n v="1603.1360000000002"/>
    <n v="4"/>
    <n v="0.2"/>
    <n v="100.19599999999997"/>
  </r>
  <r>
    <n v="5871"/>
    <s v="CA-2013-128223"/>
    <x v="0"/>
    <x v="403"/>
    <d v="2013-06-15T00:00:00"/>
    <s v="Same Day"/>
    <s v="EB-13705"/>
    <s v="Ed Braxton"/>
    <x v="1"/>
    <s v="United States"/>
    <s v="Anaheim"/>
    <s v="California"/>
    <n v="92804"/>
    <x v="1"/>
    <s v="FUR-TA-10001771"/>
    <s v="Furniture"/>
    <s v="Tables"/>
    <s v="Bush Cubix Conference Tables, Fully Assembled"/>
    <n v="1293.4879999999998"/>
    <n v="7"/>
    <n v="0.2"/>
    <n v="80.843000000000075"/>
  </r>
  <r>
    <n v="5872"/>
    <s v="CA-2013-154235"/>
    <x v="0"/>
    <x v="446"/>
    <d v="2013-09-29T00:00:00"/>
    <s v="Standard Class"/>
    <s v="RD-19900"/>
    <s v="Ruben Dartt"/>
    <x v="0"/>
    <s v="United States"/>
    <s v="Bloomington"/>
    <s v="Indiana"/>
    <n v="47401"/>
    <x v="2"/>
    <s v="FUR-FU-10004006"/>
    <s v="Furniture"/>
    <s v="Furnishings"/>
    <s v="Deflect-o DuraMat Lighweight, Studded, Beveled Mat for Low Pile Carpeting"/>
    <n v="127.94999999999999"/>
    <n v="3"/>
    <n v="0"/>
    <n v="21.751499999999986"/>
  </r>
  <r>
    <n v="5873"/>
    <s v="CA-2014-129910"/>
    <x v="3"/>
    <x v="983"/>
    <d v="2014-04-04T00:00:00"/>
    <s v="Standard Class"/>
    <s v="ME-17320"/>
    <s v="Maria Etezadi"/>
    <x v="2"/>
    <s v="United States"/>
    <s v="Columbus"/>
    <s v="Georgia"/>
    <n v="31907"/>
    <x v="0"/>
    <s v="OFF-ST-10003282"/>
    <s v="Office Supplies"/>
    <s v="Storage"/>
    <s v="Advantus 10-Drawer Portable Organizer, Chrome Metal Frame, Smoke Drawers"/>
    <n v="59.76"/>
    <n v="1"/>
    <n v="0"/>
    <n v="16.732800000000005"/>
  </r>
  <r>
    <n v="5874"/>
    <s v="CA-2014-133095"/>
    <x v="3"/>
    <x v="400"/>
    <d v="2014-06-05T00:00:00"/>
    <s v="Same Day"/>
    <s v="EH-14005"/>
    <s v="Erica Hernandez"/>
    <x v="2"/>
    <s v="United States"/>
    <s v="Jonesboro"/>
    <s v="Arkansas"/>
    <n v="72401"/>
    <x v="0"/>
    <s v="OFF-BI-10002353"/>
    <s v="Office Supplies"/>
    <s v="Binders"/>
    <s v="GBC VeloBind Cover Sets"/>
    <n v="108.08"/>
    <n v="7"/>
    <n v="0"/>
    <n v="54.04"/>
  </r>
  <r>
    <n v="5875"/>
    <s v="CA-2014-133095"/>
    <x v="3"/>
    <x v="400"/>
    <d v="2014-06-05T00:00:00"/>
    <s v="Same Day"/>
    <s v="EH-14005"/>
    <s v="Erica Hernandez"/>
    <x v="2"/>
    <s v="United States"/>
    <s v="Jonesboro"/>
    <s v="Arkansas"/>
    <n v="72401"/>
    <x v="0"/>
    <s v="OFF-BI-10004141"/>
    <s v="Office Supplies"/>
    <s v="Binders"/>
    <s v="Insertable Tab Indexes For Data Binders"/>
    <n v="9.5400000000000009"/>
    <n v="3"/>
    <n v="0"/>
    <n v="4.3883999999999999"/>
  </r>
  <r>
    <n v="5876"/>
    <s v="CA-2012-130554"/>
    <x v="1"/>
    <x v="1003"/>
    <d v="2012-04-09T00:00:00"/>
    <s v="First Class"/>
    <s v="FM-14290"/>
    <s v="Frank Merwin"/>
    <x v="2"/>
    <s v="United States"/>
    <s v="Philadelphia"/>
    <s v="Pennsylvania"/>
    <n v="19140"/>
    <x v="3"/>
    <s v="OFF-AR-10001954"/>
    <s v="Office Supplies"/>
    <s v="Art"/>
    <s v="Newell 331"/>
    <n v="11.736000000000001"/>
    <n v="3"/>
    <n v="0.2"/>
    <n v="1.0268999999999999"/>
  </r>
  <r>
    <n v="5877"/>
    <s v="CA-2011-152443"/>
    <x v="2"/>
    <x v="371"/>
    <d v="2011-05-26T00:00:00"/>
    <s v="Standard Class"/>
    <s v="FG-14260"/>
    <s v="Frank Gastineau"/>
    <x v="2"/>
    <s v="United States"/>
    <s v="Lawrence"/>
    <s v="Massachusetts"/>
    <n v="1841"/>
    <x v="3"/>
    <s v="OFF-BI-10001071"/>
    <s v="Office Supplies"/>
    <s v="Binders"/>
    <s v="GBC ProClick Punch Binding System"/>
    <n v="447.85999999999996"/>
    <n v="7"/>
    <n v="0"/>
    <n v="219.45140000000001"/>
  </r>
  <r>
    <n v="5878"/>
    <s v="CA-2011-152443"/>
    <x v="2"/>
    <x v="371"/>
    <d v="2011-05-26T00:00:00"/>
    <s v="Standard Class"/>
    <s v="FG-14260"/>
    <s v="Frank Gastineau"/>
    <x v="2"/>
    <s v="United States"/>
    <s v="Lawrence"/>
    <s v="Massachusetts"/>
    <n v="1841"/>
    <x v="3"/>
    <s v="OFF-PA-10003022"/>
    <s v="Office Supplies"/>
    <s v="Paper"/>
    <s v="Xerox 1992"/>
    <n v="17.940000000000001"/>
    <n v="3"/>
    <n v="0"/>
    <n v="8.7906000000000013"/>
  </r>
  <r>
    <n v="5879"/>
    <s v="CA-2011-152443"/>
    <x v="2"/>
    <x v="371"/>
    <d v="2011-05-26T00:00:00"/>
    <s v="Standard Class"/>
    <s v="FG-14260"/>
    <s v="Frank Gastineau"/>
    <x v="2"/>
    <s v="United States"/>
    <s v="Lawrence"/>
    <s v="Massachusetts"/>
    <n v="1841"/>
    <x v="3"/>
    <s v="OFF-AP-10001293"/>
    <s v="Office Supplies"/>
    <s v="Appliances"/>
    <s v="Belkin 8 Outlet Surge Protector"/>
    <n v="245.88"/>
    <n v="6"/>
    <n v="0"/>
    <n v="68.846399999999988"/>
  </r>
  <r>
    <n v="5880"/>
    <s v="CA-2013-133319"/>
    <x v="0"/>
    <x v="64"/>
    <d v="2013-09-12T00:00:00"/>
    <s v="Standard Class"/>
    <s v="MV-17485"/>
    <s v="Mark Van Huff"/>
    <x v="0"/>
    <s v="United States"/>
    <s v="New York City"/>
    <s v="New York"/>
    <n v="10011"/>
    <x v="3"/>
    <s v="OFF-PA-10001815"/>
    <s v="Office Supplies"/>
    <s v="Paper"/>
    <s v="Xerox 1885"/>
    <n v="192.16"/>
    <n v="4"/>
    <n v="0"/>
    <n v="92.236799999999988"/>
  </r>
  <r>
    <n v="5881"/>
    <s v="CA-2013-133935"/>
    <x v="0"/>
    <x v="31"/>
    <d v="2013-09-23T00:00:00"/>
    <s v="Standard Class"/>
    <s v="JW-15220"/>
    <s v="Jane Waco"/>
    <x v="1"/>
    <s v="United States"/>
    <s v="San Diego"/>
    <s v="California"/>
    <n v="92105"/>
    <x v="1"/>
    <s v="FUR-CH-10001215"/>
    <s v="Furniture"/>
    <s v="Chairs"/>
    <s v="Global Troy Executive Leather Low-Back Tilter"/>
    <n v="801.5680000000001"/>
    <n v="2"/>
    <n v="0.2"/>
    <n v="50.097999999999985"/>
  </r>
  <r>
    <n v="5882"/>
    <s v="CA-2013-133935"/>
    <x v="0"/>
    <x v="31"/>
    <d v="2013-09-23T00:00:00"/>
    <s v="Standard Class"/>
    <s v="JW-15220"/>
    <s v="Jane Waco"/>
    <x v="1"/>
    <s v="United States"/>
    <s v="San Diego"/>
    <s v="California"/>
    <n v="92105"/>
    <x v="1"/>
    <s v="OFF-PA-10000100"/>
    <s v="Office Supplies"/>
    <s v="Paper"/>
    <s v="Xerox 1945"/>
    <n v="368.91"/>
    <n v="9"/>
    <n v="0"/>
    <n v="180.76590000000002"/>
  </r>
  <r>
    <n v="5883"/>
    <s v="CA-2013-133935"/>
    <x v="0"/>
    <x v="31"/>
    <d v="2013-09-23T00:00:00"/>
    <s v="Standard Class"/>
    <s v="JW-15220"/>
    <s v="Jane Waco"/>
    <x v="1"/>
    <s v="United States"/>
    <s v="San Diego"/>
    <s v="California"/>
    <n v="92105"/>
    <x v="1"/>
    <s v="FUR-CH-10002880"/>
    <s v="Furniture"/>
    <s v="Chairs"/>
    <s v="Global High-Back Leather Tilter, Burgundy"/>
    <n v="885.52800000000002"/>
    <n v="9"/>
    <n v="0.2"/>
    <n v="-99.621900000000068"/>
  </r>
  <r>
    <n v="5884"/>
    <s v="CA-2013-136301"/>
    <x v="0"/>
    <x v="69"/>
    <d v="2013-03-16T00:00:00"/>
    <s v="Second Class"/>
    <s v="EH-13765"/>
    <s v="Edward Hooks"/>
    <x v="1"/>
    <s v="United States"/>
    <s v="San Francisco"/>
    <s v="California"/>
    <n v="94109"/>
    <x v="1"/>
    <s v="FUR-FU-10004712"/>
    <s v="Furniture"/>
    <s v="Furnishings"/>
    <s v="Westinghouse Mesh Shade Clip-On Gooseneck Lamp, Black"/>
    <n v="28.28"/>
    <n v="2"/>
    <n v="0"/>
    <n v="7.352800000000002"/>
  </r>
  <r>
    <n v="5885"/>
    <s v="CA-2013-136301"/>
    <x v="0"/>
    <x v="69"/>
    <d v="2013-03-16T00:00:00"/>
    <s v="Second Class"/>
    <s v="EH-13765"/>
    <s v="Edward Hooks"/>
    <x v="1"/>
    <s v="United States"/>
    <s v="San Francisco"/>
    <s v="California"/>
    <n v="94109"/>
    <x v="1"/>
    <s v="OFF-SU-10000151"/>
    <s v="Office Supplies"/>
    <s v="Supplies"/>
    <s v="High Speed Automatic Electric Letter Opener"/>
    <n v="4912.59"/>
    <n v="3"/>
    <n v="0"/>
    <n v="196.50359999999978"/>
  </r>
  <r>
    <n v="5886"/>
    <s v="US-2011-109456"/>
    <x v="2"/>
    <x v="1079"/>
    <d v="2011-10-17T00:00:00"/>
    <s v="Same Day"/>
    <s v="LS-17245"/>
    <s v="Lynn Smith"/>
    <x v="0"/>
    <s v="United States"/>
    <s v="San Francisco"/>
    <s v="California"/>
    <n v="94110"/>
    <x v="1"/>
    <s v="OFF-BI-10000136"/>
    <s v="Office Supplies"/>
    <s v="Binders"/>
    <s v="Avery Non-Stick Heavy Duty View Round Locking Ring Binders"/>
    <n v="14.352000000000002"/>
    <n v="3"/>
    <n v="0.2"/>
    <n v="5.0231999999999992"/>
  </r>
  <r>
    <n v="5887"/>
    <s v="US-2011-109456"/>
    <x v="2"/>
    <x v="1079"/>
    <d v="2011-10-17T00:00:00"/>
    <s v="Same Day"/>
    <s v="LS-17245"/>
    <s v="Lynn Smith"/>
    <x v="0"/>
    <s v="United States"/>
    <s v="San Francisco"/>
    <s v="California"/>
    <n v="94110"/>
    <x v="1"/>
    <s v="TEC-AC-10003610"/>
    <s v="Technology"/>
    <s v="Accessories"/>
    <s v="Logitech Illuminated - Keyboard"/>
    <n v="179.97"/>
    <n v="3"/>
    <n v="0"/>
    <n v="86.385600000000011"/>
  </r>
  <r>
    <n v="5888"/>
    <s v="CA-2014-151596"/>
    <x v="3"/>
    <x v="1048"/>
    <d v="2014-10-12T00:00:00"/>
    <s v="First Class"/>
    <s v="BP-11050"/>
    <s v="Barry Pond"/>
    <x v="1"/>
    <s v="United States"/>
    <s v="Cranston"/>
    <s v="Rhode Island"/>
    <n v="2920"/>
    <x v="3"/>
    <s v="OFF-ST-10001837"/>
    <s v="Office Supplies"/>
    <s v="Storage"/>
    <s v="SAFCO Mobile Desk Side File, Wire Frame"/>
    <n v="42.76"/>
    <n v="1"/>
    <n v="0"/>
    <n v="11.117599999999999"/>
  </r>
  <r>
    <n v="5889"/>
    <s v="CA-2012-147879"/>
    <x v="1"/>
    <x v="820"/>
    <d v="2012-05-12T00:00:00"/>
    <s v="Standard Class"/>
    <s v="CC-12220"/>
    <s v="Chris Cortes"/>
    <x v="0"/>
    <s v="United States"/>
    <s v="Owensboro"/>
    <s v="Kentucky"/>
    <n v="42301"/>
    <x v="0"/>
    <s v="OFF-PA-10001952"/>
    <s v="Office Supplies"/>
    <s v="Paper"/>
    <s v="Xerox 1902"/>
    <n v="45.68"/>
    <n v="2"/>
    <n v="0"/>
    <n v="21.012799999999999"/>
  </r>
  <r>
    <n v="5890"/>
    <s v="CA-2013-166625"/>
    <x v="0"/>
    <x v="167"/>
    <d v="2013-04-18T00:00:00"/>
    <s v="First Class"/>
    <s v="JM-15580"/>
    <s v="Jill Matthias"/>
    <x v="0"/>
    <s v="United States"/>
    <s v="Baltimore"/>
    <s v="Maryland"/>
    <n v="21215"/>
    <x v="3"/>
    <s v="OFF-BI-10002414"/>
    <s v="Office Supplies"/>
    <s v="Binders"/>
    <s v="GBC ProClick Spines for 32-Hole Punch"/>
    <n v="25.06"/>
    <n v="2"/>
    <n v="0"/>
    <n v="11.778199999999998"/>
  </r>
  <r>
    <n v="5891"/>
    <s v="CA-2013-146157"/>
    <x v="0"/>
    <x v="831"/>
    <d v="2013-11-27T00:00:00"/>
    <s v="Standard Class"/>
    <s v="RD-19720"/>
    <s v="Roger Demir"/>
    <x v="0"/>
    <s v="United States"/>
    <s v="Chicago"/>
    <s v="Illinois"/>
    <n v="60610"/>
    <x v="2"/>
    <s v="OFF-PA-10001790"/>
    <s v="Office Supplies"/>
    <s v="Paper"/>
    <s v="Xerox 1910"/>
    <n v="38.432000000000002"/>
    <n v="1"/>
    <n v="0.2"/>
    <n v="13.451199999999996"/>
  </r>
  <r>
    <n v="5892"/>
    <s v="CA-2013-146157"/>
    <x v="0"/>
    <x v="831"/>
    <d v="2013-11-27T00:00:00"/>
    <s v="Standard Class"/>
    <s v="RD-19720"/>
    <s v="Roger Demir"/>
    <x v="0"/>
    <s v="United States"/>
    <s v="Chicago"/>
    <s v="Illinois"/>
    <n v="60610"/>
    <x v="2"/>
    <s v="OFF-ST-10001590"/>
    <s v="Office Supplies"/>
    <s v="Storage"/>
    <s v="Tenex Personal Project File with Scoop Front Design, Black"/>
    <n v="21.568000000000001"/>
    <n v="2"/>
    <n v="0.2"/>
    <n v="1.6175999999999986"/>
  </r>
  <r>
    <n v="5893"/>
    <s v="CA-2013-146157"/>
    <x v="0"/>
    <x v="831"/>
    <d v="2013-11-27T00:00:00"/>
    <s v="Standard Class"/>
    <s v="RD-19720"/>
    <s v="Roger Demir"/>
    <x v="0"/>
    <s v="United States"/>
    <s v="Chicago"/>
    <s v="Illinois"/>
    <n v="60610"/>
    <x v="2"/>
    <s v="TEC-AC-10003657"/>
    <s v="Technology"/>
    <s v="Accessories"/>
    <s v="Lenovo 17-Key USB Numeric Keypad"/>
    <n v="81.576000000000008"/>
    <n v="3"/>
    <n v="0.2"/>
    <n v="2.0393999999999934"/>
  </r>
  <r>
    <n v="5894"/>
    <s v="CA-2014-159954"/>
    <x v="3"/>
    <x v="18"/>
    <d v="2014-09-15T00:00:00"/>
    <s v="Standard Class"/>
    <s v="SS-20410"/>
    <s v="Shahid Shariari"/>
    <x v="0"/>
    <s v="United States"/>
    <s v="Atlanta"/>
    <s v="Georgia"/>
    <n v="30318"/>
    <x v="0"/>
    <s v="OFF-BI-10004876"/>
    <s v="Office Supplies"/>
    <s v="Binders"/>
    <s v="Wilson Jones Suede Grain Vinyl Binders"/>
    <n v="2.78"/>
    <n v="1"/>
    <n v="0"/>
    <n v="1.3621999999999999"/>
  </r>
  <r>
    <n v="5895"/>
    <s v="CA-2014-100825"/>
    <x v="3"/>
    <x v="428"/>
    <d v="2014-09-15T00:00:00"/>
    <s v="Standard Class"/>
    <s v="KD-16495"/>
    <s v="Keith Dawkins"/>
    <x v="1"/>
    <s v="United States"/>
    <s v="Los Angeles"/>
    <s v="California"/>
    <n v="90036"/>
    <x v="1"/>
    <s v="OFF-ST-10003123"/>
    <s v="Office Supplies"/>
    <s v="Storage"/>
    <s v="Fellowes Bases and Tops For Staxonsteel/High-Stak Systems"/>
    <n v="99.87"/>
    <n v="3"/>
    <n v="0"/>
    <n v="23.968799999999998"/>
  </r>
  <r>
    <n v="5896"/>
    <s v="CA-2011-168305"/>
    <x v="2"/>
    <x v="301"/>
    <d v="2011-11-08T00:00:00"/>
    <s v="Standard Class"/>
    <s v="PL-18925"/>
    <s v="Paul Lucas"/>
    <x v="2"/>
    <s v="United States"/>
    <s v="Los Angeles"/>
    <s v="California"/>
    <n v="90049"/>
    <x v="1"/>
    <s v="OFF-LA-10003498"/>
    <s v="Office Supplies"/>
    <s v="Labels"/>
    <s v="Avery 475"/>
    <n v="44.400000000000006"/>
    <n v="3"/>
    <n v="0"/>
    <n v="22.200000000000003"/>
  </r>
  <r>
    <n v="5897"/>
    <s v="CA-2011-168305"/>
    <x v="2"/>
    <x v="301"/>
    <d v="2011-11-08T00:00:00"/>
    <s v="Standard Class"/>
    <s v="PL-18925"/>
    <s v="Paul Lucas"/>
    <x v="2"/>
    <s v="United States"/>
    <s v="Los Angeles"/>
    <s v="California"/>
    <n v="90049"/>
    <x v="1"/>
    <s v="OFF-PA-10004947"/>
    <s v="Office Supplies"/>
    <s v="Paper"/>
    <s v="Staples"/>
    <n v="21.400000000000002"/>
    <n v="5"/>
    <n v="0"/>
    <n v="9.629999999999999"/>
  </r>
  <r>
    <n v="5898"/>
    <s v="CA-2013-167682"/>
    <x v="0"/>
    <x v="1015"/>
    <d v="2013-04-10T00:00:00"/>
    <s v="Standard Class"/>
    <s v="ZD-21925"/>
    <s v="Zuschuss Donatelli"/>
    <x v="0"/>
    <s v="United States"/>
    <s v="Richmond"/>
    <s v="Indiana"/>
    <n v="47374"/>
    <x v="2"/>
    <s v="FUR-FU-10003799"/>
    <s v="Furniture"/>
    <s v="Furnishings"/>
    <s v="Seth Thomas 13 1/2&quot; Wall Clock"/>
    <n v="71.12"/>
    <n v="4"/>
    <n v="0"/>
    <n v="22.047199999999997"/>
  </r>
  <r>
    <n v="5899"/>
    <s v="CA-2013-167682"/>
    <x v="0"/>
    <x v="1015"/>
    <d v="2013-04-10T00:00:00"/>
    <s v="Standard Class"/>
    <s v="ZD-21925"/>
    <s v="Zuschuss Donatelli"/>
    <x v="0"/>
    <s v="United States"/>
    <s v="Richmond"/>
    <s v="Indiana"/>
    <n v="47374"/>
    <x v="2"/>
    <s v="TEC-PH-10000673"/>
    <s v="Technology"/>
    <s v="Phones"/>
    <s v="Plantronics Voyager Pro HD - Bluetooth Headset"/>
    <n v="259.95999999999998"/>
    <n v="4"/>
    <n v="0"/>
    <n v="124.7808"/>
  </r>
  <r>
    <n v="5900"/>
    <s v="CA-2014-108000"/>
    <x v="3"/>
    <x v="602"/>
    <d v="2014-01-17T00:00:00"/>
    <s v="Standard Class"/>
    <s v="LS-16945"/>
    <s v="Linda Southworth"/>
    <x v="1"/>
    <s v="United States"/>
    <s v="San Francisco"/>
    <s v="California"/>
    <n v="94110"/>
    <x v="1"/>
    <s v="OFF-EN-10002621"/>
    <s v="Office Supplies"/>
    <s v="Envelopes"/>
    <s v="Staples"/>
    <n v="9.7799999999999994"/>
    <n v="1"/>
    <n v="0"/>
    <n v="4.8899999999999997"/>
  </r>
  <r>
    <n v="5901"/>
    <s v="CA-2012-146465"/>
    <x v="1"/>
    <x v="312"/>
    <d v="2012-11-24T00:00:00"/>
    <s v="Standard Class"/>
    <s v="PB-18805"/>
    <s v="Patrick Bzostek"/>
    <x v="2"/>
    <s v="United States"/>
    <s v="San Francisco"/>
    <s v="California"/>
    <n v="94122"/>
    <x v="1"/>
    <s v="OFF-BI-10004528"/>
    <s v="Office Supplies"/>
    <s v="Binders"/>
    <s v="Cardinal Poly Pocket Divider Pockets for Ring Binders"/>
    <n v="24.192"/>
    <n v="9"/>
    <n v="0.2"/>
    <n v="7.5599999999999987"/>
  </r>
  <r>
    <n v="5902"/>
    <s v="CA-2013-159639"/>
    <x v="0"/>
    <x v="581"/>
    <d v="2013-12-03T00:00:00"/>
    <s v="Standard Class"/>
    <s v="PC-18745"/>
    <s v="Pamela Coakley"/>
    <x v="1"/>
    <s v="United States"/>
    <s v="Westfield"/>
    <s v="New Jersey"/>
    <n v="7090"/>
    <x v="3"/>
    <s v="FUR-FU-10001889"/>
    <s v="Furniture"/>
    <s v="Furnishings"/>
    <s v="Ultra Door Pull Handle"/>
    <n v="31.56"/>
    <n v="3"/>
    <n v="0"/>
    <n v="10.4148"/>
  </r>
  <r>
    <n v="5903"/>
    <s v="US-2014-153948"/>
    <x v="3"/>
    <x v="44"/>
    <d v="2014-11-07T00:00:00"/>
    <s v="Same Day"/>
    <s v="FM-14290"/>
    <s v="Frank Merwin"/>
    <x v="2"/>
    <s v="United States"/>
    <s v="San Francisco"/>
    <s v="California"/>
    <n v="94122"/>
    <x v="1"/>
    <s v="OFF-PA-10000157"/>
    <s v="Office Supplies"/>
    <s v="Paper"/>
    <s v="Xerox 191"/>
    <n v="59.94"/>
    <n v="3"/>
    <n v="0"/>
    <n v="28.171799999999998"/>
  </r>
  <r>
    <n v="5904"/>
    <s v="US-2014-153948"/>
    <x v="3"/>
    <x v="44"/>
    <d v="2014-11-07T00:00:00"/>
    <s v="Same Day"/>
    <s v="FM-14290"/>
    <s v="Frank Merwin"/>
    <x v="2"/>
    <s v="United States"/>
    <s v="San Francisco"/>
    <s v="California"/>
    <n v="94122"/>
    <x v="1"/>
    <s v="OFF-PA-10002764"/>
    <s v="Office Supplies"/>
    <s v="Paper"/>
    <s v="Staples"/>
    <n v="45.36"/>
    <n v="4"/>
    <n v="0"/>
    <n v="22.226399999999998"/>
  </r>
  <r>
    <n v="5905"/>
    <s v="US-2014-153948"/>
    <x v="3"/>
    <x v="44"/>
    <d v="2014-11-07T00:00:00"/>
    <s v="Same Day"/>
    <s v="FM-14290"/>
    <s v="Frank Merwin"/>
    <x v="2"/>
    <s v="United States"/>
    <s v="San Francisco"/>
    <s v="California"/>
    <n v="94122"/>
    <x v="1"/>
    <s v="OFF-PA-10000143"/>
    <s v="Office Supplies"/>
    <s v="Paper"/>
    <s v="Astroparche Fine Business Paper"/>
    <n v="26.400000000000002"/>
    <n v="5"/>
    <n v="0"/>
    <n v="12.672000000000001"/>
  </r>
  <r>
    <n v="5906"/>
    <s v="US-2014-153948"/>
    <x v="3"/>
    <x v="44"/>
    <d v="2014-11-07T00:00:00"/>
    <s v="Same Day"/>
    <s v="FM-14290"/>
    <s v="Frank Merwin"/>
    <x v="2"/>
    <s v="United States"/>
    <s v="San Francisco"/>
    <s v="California"/>
    <n v="94122"/>
    <x v="1"/>
    <s v="OFF-LA-10000414"/>
    <s v="Office Supplies"/>
    <s v="Labels"/>
    <s v="Avery 503"/>
    <n v="41.4"/>
    <n v="4"/>
    <n v="0"/>
    <n v="19.872"/>
  </r>
  <r>
    <n v="5907"/>
    <s v="US-2014-153948"/>
    <x v="3"/>
    <x v="44"/>
    <d v="2014-11-07T00:00:00"/>
    <s v="Same Day"/>
    <s v="FM-14290"/>
    <s v="Frank Merwin"/>
    <x v="2"/>
    <s v="United States"/>
    <s v="San Francisco"/>
    <s v="California"/>
    <n v="94122"/>
    <x v="1"/>
    <s v="TEC-AC-10003441"/>
    <s v="Technology"/>
    <s v="Accessories"/>
    <s v="Kingston Digital DataTraveler 32GB USB 2.0"/>
    <n v="16.95"/>
    <n v="1"/>
    <n v="0"/>
    <n v="1.0169999999999995"/>
  </r>
  <r>
    <n v="5908"/>
    <s v="US-2013-113985"/>
    <x v="0"/>
    <x v="499"/>
    <d v="2013-12-08T00:00:00"/>
    <s v="Standard Class"/>
    <s v="KD-16495"/>
    <s v="Keith Dawkins"/>
    <x v="1"/>
    <s v="United States"/>
    <s v="San Jose"/>
    <s v="California"/>
    <n v="95123"/>
    <x v="1"/>
    <s v="OFF-BI-10002353"/>
    <s v="Office Supplies"/>
    <s v="Binders"/>
    <s v="GBC VeloBind Cover Sets"/>
    <n v="24.704000000000001"/>
    <n v="2"/>
    <n v="0.2"/>
    <n v="9.2639999999999993"/>
  </r>
  <r>
    <n v="5909"/>
    <s v="US-2013-113985"/>
    <x v="0"/>
    <x v="499"/>
    <d v="2013-12-08T00:00:00"/>
    <s v="Standard Class"/>
    <s v="KD-16495"/>
    <s v="Keith Dawkins"/>
    <x v="1"/>
    <s v="United States"/>
    <s v="San Jose"/>
    <s v="California"/>
    <n v="95123"/>
    <x v="1"/>
    <s v="OFF-AP-10001303"/>
    <s v="Office Supplies"/>
    <s v="Appliances"/>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s v="California"/>
    <n v="95123"/>
    <x v="1"/>
    <s v="FUR-FU-10003026"/>
    <s v="Furniture"/>
    <s v="Furnishings"/>
    <s v="Eldon Regeneration Recycled Desk Accessories, Black"/>
    <n v="14.52"/>
    <n v="3"/>
    <n v="0"/>
    <n v="5.6627999999999998"/>
  </r>
  <r>
    <n v="5911"/>
    <s v="US-2013-113985"/>
    <x v="0"/>
    <x v="499"/>
    <d v="2013-12-08T00:00:00"/>
    <s v="Standard Class"/>
    <s v="KD-16495"/>
    <s v="Keith Dawkins"/>
    <x v="1"/>
    <s v="United States"/>
    <s v="San Jose"/>
    <s v="California"/>
    <n v="95123"/>
    <x v="1"/>
    <s v="OFF-BI-10000632"/>
    <s v="Office Supplies"/>
    <s v="Binders"/>
    <s v="Satellite Sectional Post Binders"/>
    <n v="104.184"/>
    <n v="3"/>
    <n v="0.2"/>
    <n v="33.8598"/>
  </r>
  <r>
    <n v="5912"/>
    <s v="CA-2013-155383"/>
    <x v="0"/>
    <x v="907"/>
    <d v="2013-12-23T00:00:00"/>
    <s v="Standard Class"/>
    <s v="SC-20680"/>
    <s v="Steve Carroll"/>
    <x v="2"/>
    <s v="United States"/>
    <s v="Seattle"/>
    <s v="Washington"/>
    <n v="98115"/>
    <x v="1"/>
    <s v="OFF-ST-10001328"/>
    <s v="Office Supplies"/>
    <s v="Storage"/>
    <s v="Personal Filing Tote with Lid, Black/Gray"/>
    <n v="46.53"/>
    <n v="3"/>
    <n v="0"/>
    <n v="13.028400000000001"/>
  </r>
  <r>
    <n v="5913"/>
    <s v="CA-2011-120432"/>
    <x v="2"/>
    <x v="829"/>
    <d v="2011-08-26T00:00:00"/>
    <s v="Second Class"/>
    <s v="DW-13585"/>
    <s v="Dorothy Wardle"/>
    <x v="1"/>
    <s v="United States"/>
    <s v="Owensboro"/>
    <s v="Kentucky"/>
    <n v="42301"/>
    <x v="0"/>
    <s v="OFF-SU-10004661"/>
    <s v="Office Supplies"/>
    <s v="Supplies"/>
    <s v="Acme Titanium Bonded Scissors"/>
    <n v="25.5"/>
    <n v="3"/>
    <n v="0"/>
    <n v="6.63"/>
  </r>
  <r>
    <n v="5914"/>
    <s v="US-2012-126977"/>
    <x v="1"/>
    <x v="14"/>
    <d v="2012-09-23T00:00:00"/>
    <s v="Standard Class"/>
    <s v="PF-19120"/>
    <s v="Peter Fuller"/>
    <x v="0"/>
    <s v="United States"/>
    <s v="New York City"/>
    <s v="New York"/>
    <n v="10035"/>
    <x v="3"/>
    <s v="OFF-ST-10000617"/>
    <s v="Office Supplies"/>
    <s v="Storage"/>
    <s v="Woodgrain Magazine Files by Perma"/>
    <n v="14.9"/>
    <n v="5"/>
    <n v="0"/>
    <n v="1.0429999999999984"/>
  </r>
  <r>
    <n v="5915"/>
    <s v="US-2012-126977"/>
    <x v="1"/>
    <x v="14"/>
    <d v="2012-09-23T00:00:00"/>
    <s v="Standard Class"/>
    <s v="PF-19120"/>
    <s v="Peter Fuller"/>
    <x v="0"/>
    <s v="United States"/>
    <s v="New York City"/>
    <s v="New York"/>
    <n v="10035"/>
    <x v="3"/>
    <s v="OFF-LA-10002762"/>
    <s v="Office Supplies"/>
    <s v="Labels"/>
    <s v="Avery 485"/>
    <n v="87.71"/>
    <n v="7"/>
    <n v="0"/>
    <n v="41.223699999999994"/>
  </r>
  <r>
    <n v="5916"/>
    <s v="US-2012-126977"/>
    <x v="1"/>
    <x v="14"/>
    <d v="2012-09-23T00:00:00"/>
    <s v="Standard Class"/>
    <s v="PF-19120"/>
    <s v="Peter Fuller"/>
    <x v="0"/>
    <s v="United States"/>
    <s v="New York City"/>
    <s v="New York"/>
    <n v="10035"/>
    <x v="3"/>
    <s v="FUR-CH-10001973"/>
    <s v="Furniture"/>
    <s v="Chairs"/>
    <s v="Office Star Flex Back Scooter Chair with White Frame"/>
    <n v="199.76400000000001"/>
    <n v="2"/>
    <n v="0.1"/>
    <n v="8.8783999999999956"/>
  </r>
  <r>
    <n v="5917"/>
    <s v="US-2012-126977"/>
    <x v="1"/>
    <x v="14"/>
    <d v="2012-09-23T00:00:00"/>
    <s v="Standard Class"/>
    <s v="PF-19120"/>
    <s v="Peter Fuller"/>
    <x v="0"/>
    <s v="United States"/>
    <s v="New York City"/>
    <s v="New York"/>
    <n v="10035"/>
    <x v="3"/>
    <s v="OFF-ST-10003058"/>
    <s v="Office Supplies"/>
    <s v="Storage"/>
    <s v="Eldon Mobile Mega Data Cart  Mega Stackable  Add-On Trays"/>
    <n v="94.6"/>
    <n v="4"/>
    <n v="0"/>
    <n v="27.433999999999997"/>
  </r>
  <r>
    <n v="5918"/>
    <s v="US-2012-126977"/>
    <x v="1"/>
    <x v="14"/>
    <d v="2012-09-23T00:00:00"/>
    <s v="Standard Class"/>
    <s v="PF-19120"/>
    <s v="Peter Fuller"/>
    <x v="0"/>
    <s v="United States"/>
    <s v="New York City"/>
    <s v="New York"/>
    <n v="10035"/>
    <x v="3"/>
    <s v="FUR-BO-10004834"/>
    <s v="Furniture"/>
    <s v="Bookcases"/>
    <s v="Riverside Palais Royal Lawyers Bookcase, Royale Cherry Finish"/>
    <n v="4228.7040000000006"/>
    <n v="6"/>
    <n v="0.2"/>
    <n v="158.57639999999992"/>
  </r>
  <r>
    <n v="5919"/>
    <s v="US-2012-126977"/>
    <x v="1"/>
    <x v="14"/>
    <d v="2012-09-23T00:00:00"/>
    <s v="Standard Class"/>
    <s v="PF-19120"/>
    <s v="Peter Fuller"/>
    <x v="0"/>
    <s v="United States"/>
    <s v="New York City"/>
    <s v="New York"/>
    <n v="10035"/>
    <x v="3"/>
    <s v="FUR-BO-10002213"/>
    <s v="Furniture"/>
    <s v="Bookcases"/>
    <s v="DMI Eclipse Executive Suite Bookcases"/>
    <n v="2003.9200000000003"/>
    <n v="5"/>
    <n v="0.2"/>
    <n v="-25.049000000000149"/>
  </r>
  <r>
    <n v="5920"/>
    <s v="US-2012-126977"/>
    <x v="1"/>
    <x v="14"/>
    <d v="2012-09-23T00:00:00"/>
    <s v="Standard Class"/>
    <s v="PF-19120"/>
    <s v="Peter Fuller"/>
    <x v="0"/>
    <s v="United States"/>
    <s v="New York City"/>
    <s v="New York"/>
    <n v="10035"/>
    <x v="3"/>
    <s v="TEC-PH-10002170"/>
    <s v="Technology"/>
    <s v="Phones"/>
    <s v="ClearSounds CSC500 Amplified Spirit Phone Corded phone"/>
    <n v="209.96999999999997"/>
    <n v="3"/>
    <n v="0"/>
    <n v="58.791600000000003"/>
  </r>
  <r>
    <n v="5921"/>
    <s v="US-2012-126977"/>
    <x v="1"/>
    <x v="14"/>
    <d v="2012-09-23T00:00:00"/>
    <s v="Standard Class"/>
    <s v="PF-19120"/>
    <s v="Peter Fuller"/>
    <x v="0"/>
    <s v="United States"/>
    <s v="New York City"/>
    <s v="New York"/>
    <n v="10035"/>
    <x v="3"/>
    <s v="TEC-AC-10003033"/>
    <s v="Technology"/>
    <s v="Accessories"/>
    <s v="Plantronics CS510 - Over-the-Head monaural Wireless Headset System"/>
    <n v="659.9"/>
    <n v="2"/>
    <n v="0"/>
    <n v="217.76699999999994"/>
  </r>
  <r>
    <n v="5922"/>
    <s v="US-2012-126977"/>
    <x v="1"/>
    <x v="14"/>
    <d v="2012-09-23T00:00:00"/>
    <s v="Standard Class"/>
    <s v="PF-19120"/>
    <s v="Peter Fuller"/>
    <x v="0"/>
    <s v="United States"/>
    <s v="New York City"/>
    <s v="New York"/>
    <n v="10035"/>
    <x v="3"/>
    <s v="OFF-PA-10004071"/>
    <s v="Office Supplies"/>
    <s v="Paper"/>
    <s v="Eaton Premium Continuous-Feed Paper, 25% Cotton, Letter Size, White, 1000 Shts/Box"/>
    <n v="110.96"/>
    <n v="2"/>
    <n v="0"/>
    <n v="53.260799999999996"/>
  </r>
  <r>
    <n v="5923"/>
    <s v="US-2012-126977"/>
    <x v="1"/>
    <x v="14"/>
    <d v="2012-09-23T00:00:00"/>
    <s v="Standard Class"/>
    <s v="PF-19120"/>
    <s v="Peter Fuller"/>
    <x v="0"/>
    <s v="United States"/>
    <s v="New York City"/>
    <s v="New York"/>
    <n v="10035"/>
    <x v="3"/>
    <s v="TEC-PH-10000169"/>
    <s v="Technology"/>
    <s v="Phones"/>
    <s v="ARKON Windshield Dashboard Air Vent Car Mount Holder"/>
    <n v="67.8"/>
    <n v="4"/>
    <n v="0"/>
    <n v="1.3559999999999945"/>
  </r>
  <r>
    <n v="5924"/>
    <s v="CA-2013-130288"/>
    <x v="0"/>
    <x v="491"/>
    <d v="2013-12-01T00:00:00"/>
    <s v="Second Class"/>
    <s v="DK-13225"/>
    <s v="Dean Katz"/>
    <x v="1"/>
    <s v="United States"/>
    <s v="New York City"/>
    <s v="New York"/>
    <n v="10011"/>
    <x v="3"/>
    <s v="FUR-TA-10002958"/>
    <s v="Furniture"/>
    <s v="Tables"/>
    <s v="Bevis Oval Conference Table, Walnut"/>
    <n v="313.17599999999999"/>
    <n v="2"/>
    <n v="0.4"/>
    <n v="-120.05080000000007"/>
  </r>
  <r>
    <n v="5925"/>
    <s v="CA-2014-146458"/>
    <x v="3"/>
    <x v="123"/>
    <d v="2014-11-23T00:00:00"/>
    <s v="Second Class"/>
    <s v="RB-19435"/>
    <s v="Richard Bierner"/>
    <x v="0"/>
    <s v="United States"/>
    <s v="Springfield"/>
    <s v="Virginia"/>
    <n v="22153"/>
    <x v="0"/>
    <s v="OFF-AR-10001177"/>
    <s v="Office Supplies"/>
    <s v="Art"/>
    <s v="Newell 349"/>
    <n v="22.959999999999997"/>
    <n v="7"/>
    <n v="0"/>
    <n v="6.6583999999999968"/>
  </r>
  <r>
    <n v="5926"/>
    <s v="CA-2014-150420"/>
    <x v="3"/>
    <x v="95"/>
    <d v="2014-06-09T00:00:00"/>
    <s v="Standard Class"/>
    <s v="GD-14590"/>
    <s v="Giulietta Dortch"/>
    <x v="1"/>
    <s v="United States"/>
    <s v="Bellingham"/>
    <s v="Washington"/>
    <n v="98226"/>
    <x v="1"/>
    <s v="TEC-AC-10004975"/>
    <s v="Technology"/>
    <s v="Accessories"/>
    <s v="Plantronics Audio 995 Wireless Stereo Headset"/>
    <n v="1099.5"/>
    <n v="10"/>
    <n v="0"/>
    <n v="362.83500000000004"/>
  </r>
  <r>
    <n v="5927"/>
    <s v="US-2011-118997"/>
    <x v="2"/>
    <x v="918"/>
    <d v="2011-04-12T00:00:00"/>
    <s v="Standard Class"/>
    <s v="RA-19885"/>
    <s v="Ruben Ausman"/>
    <x v="1"/>
    <s v="United States"/>
    <s v="Decatur"/>
    <s v="Alabama"/>
    <n v="35601"/>
    <x v="0"/>
    <s v="FUR-TA-10001086"/>
    <s v="Furniture"/>
    <s v="Tables"/>
    <s v="SAFCO PlanMaster Boards, 60w x 37-1/2d, White Melamine"/>
    <n v="1215.92"/>
    <n v="8"/>
    <n v="0"/>
    <n v="316.13920000000007"/>
  </r>
  <r>
    <n v="5928"/>
    <s v="CA-2011-114314"/>
    <x v="2"/>
    <x v="856"/>
    <d v="2011-10-15T00:00:00"/>
    <s v="Standard Class"/>
    <s v="DB-13555"/>
    <s v="Dorothy Badders"/>
    <x v="1"/>
    <s v="United States"/>
    <s v="Fayetteville"/>
    <s v="Arkansas"/>
    <n v="72701"/>
    <x v="0"/>
    <s v="OFF-LA-10000240"/>
    <s v="Office Supplies"/>
    <s v="Labels"/>
    <s v="Self-Adhesive Address Labels for Typewriters by Universal"/>
    <n v="7.31"/>
    <n v="1"/>
    <n v="0"/>
    <n v="3.4356999999999998"/>
  </r>
  <r>
    <n v="5929"/>
    <s v="CA-2011-114314"/>
    <x v="2"/>
    <x v="856"/>
    <d v="2011-10-15T00:00:00"/>
    <s v="Standard Class"/>
    <s v="DB-13555"/>
    <s v="Dorothy Badders"/>
    <x v="1"/>
    <s v="United States"/>
    <s v="Fayetteville"/>
    <s v="Arkansas"/>
    <n v="72701"/>
    <x v="0"/>
    <s v="FUR-FU-10002107"/>
    <s v="Furniture"/>
    <s v="Furnishings"/>
    <s v="Eldon Pizzaz Desk Accessories"/>
    <n v="8.92"/>
    <n v="4"/>
    <n v="0"/>
    <n v="3.9248000000000003"/>
  </r>
  <r>
    <n v="5930"/>
    <s v="US-2014-169551"/>
    <x v="3"/>
    <x v="437"/>
    <d v="2014-07-10T00:00:00"/>
    <s v="First Class"/>
    <s v="RL-19615"/>
    <s v="Rob Lucas"/>
    <x v="0"/>
    <s v="United States"/>
    <s v="Philadelphia"/>
    <s v="Pennsylvania"/>
    <n v="19120"/>
    <x v="3"/>
    <s v="FUR-BO-10001519"/>
    <s v="Furniture"/>
    <s v="Bookcases"/>
    <s v="O'Sullivan 3-Shelf Heavy-Duty Bookcases"/>
    <n v="87.210000000000008"/>
    <n v="3"/>
    <n v="0.5"/>
    <n v="-45.349200000000003"/>
  </r>
  <r>
    <n v="5931"/>
    <s v="US-2014-169551"/>
    <x v="3"/>
    <x v="437"/>
    <d v="2014-07-10T00:00:00"/>
    <s v="First Class"/>
    <s v="RL-19615"/>
    <s v="Rob Lucas"/>
    <x v="0"/>
    <s v="United States"/>
    <s v="Philadelphia"/>
    <s v="Pennsylvania"/>
    <n v="19120"/>
    <x v="3"/>
    <s v="OFF-PA-10004100"/>
    <s v="Office Supplies"/>
    <s v="Paper"/>
    <s v="Xerox 216"/>
    <n v="15.552000000000003"/>
    <n v="3"/>
    <n v="0.2"/>
    <n v="5.4432"/>
  </r>
  <r>
    <n v="5932"/>
    <s v="US-2014-169551"/>
    <x v="3"/>
    <x v="437"/>
    <d v="2014-07-10T00:00:00"/>
    <s v="First Class"/>
    <s v="RL-19615"/>
    <s v="Rob Lucas"/>
    <x v="0"/>
    <s v="United States"/>
    <s v="Philadelphia"/>
    <s v="Pennsylvania"/>
    <n v="19120"/>
    <x v="3"/>
    <s v="TEC-PH-10001363"/>
    <s v="Technology"/>
    <s v="Phones"/>
    <s v="Apple iPhone 5S"/>
    <n v="683.98799999999994"/>
    <n v="2"/>
    <n v="0.4"/>
    <n v="-113.9980000000001"/>
  </r>
  <r>
    <n v="5933"/>
    <s v="US-2014-169551"/>
    <x v="3"/>
    <x v="437"/>
    <d v="2014-07-10T00:00:00"/>
    <s v="First Class"/>
    <s v="RL-19615"/>
    <s v="Rob Lucas"/>
    <x v="0"/>
    <s v="United States"/>
    <s v="Philadelphia"/>
    <s v="Pennsylvania"/>
    <n v="19120"/>
    <x v="3"/>
    <s v="OFF-ST-10004835"/>
    <s v="Office Supplies"/>
    <s v="Storage"/>
    <s v="Plastic Stacking Crates &amp; Casters"/>
    <n v="13.392000000000001"/>
    <n v="3"/>
    <n v="0.2"/>
    <n v="1.0044"/>
  </r>
  <r>
    <n v="5934"/>
    <s v="US-2014-169551"/>
    <x v="3"/>
    <x v="437"/>
    <d v="2014-07-10T00:00:00"/>
    <s v="First Class"/>
    <s v="RL-19615"/>
    <s v="Rob Lucas"/>
    <x v="0"/>
    <s v="United States"/>
    <s v="Philadelphia"/>
    <s v="Pennsylvania"/>
    <n v="19120"/>
    <x v="3"/>
    <s v="TEC-AC-10002018"/>
    <s v="Technology"/>
    <s v="Accessories"/>
    <s v="AmazonBasics 3-Button USB Wired Mouse"/>
    <n v="16.776000000000003"/>
    <n v="3"/>
    <n v="0.2"/>
    <n v="4.8231000000000002"/>
  </r>
  <r>
    <n v="5935"/>
    <s v="US-2014-169551"/>
    <x v="3"/>
    <x v="437"/>
    <d v="2014-07-10T00:00:00"/>
    <s v="First Class"/>
    <s v="RL-19615"/>
    <s v="Rob Lucas"/>
    <x v="0"/>
    <s v="United States"/>
    <s v="Philadelphia"/>
    <s v="Pennsylvania"/>
    <n v="19120"/>
    <x v="3"/>
    <s v="TEC-AC-10003033"/>
    <s v="Technology"/>
    <s v="Accessories"/>
    <s v="Plantronics CS510 - Over-the-Head monaural Wireless Headset System"/>
    <n v="527.91999999999996"/>
    <n v="2"/>
    <n v="0.2"/>
    <n v="85.786999999999949"/>
  </r>
  <r>
    <n v="5936"/>
    <s v="CA-2013-103107"/>
    <x v="0"/>
    <x v="975"/>
    <d v="2013-07-05T00:00:00"/>
    <s v="Same Day"/>
    <s v="RB-19465"/>
    <s v="Rick Bensley"/>
    <x v="2"/>
    <s v="United States"/>
    <s v="Seattle"/>
    <s v="Washington"/>
    <n v="98103"/>
    <x v="1"/>
    <s v="FUR-FU-10000221"/>
    <s v="Furniture"/>
    <s v="Furnishings"/>
    <s v="Master Caster Door Stop, Brown"/>
    <n v="25.4"/>
    <n v="5"/>
    <n v="0"/>
    <n v="8.6359999999999992"/>
  </r>
  <r>
    <n v="5937"/>
    <s v="CA-2013-103107"/>
    <x v="0"/>
    <x v="975"/>
    <d v="2013-07-05T00:00:00"/>
    <s v="Same Day"/>
    <s v="RB-19465"/>
    <s v="Rick Bensley"/>
    <x v="2"/>
    <s v="United States"/>
    <s v="Seattle"/>
    <s v="Washington"/>
    <n v="98103"/>
    <x v="1"/>
    <s v="TEC-PH-10001198"/>
    <s v="Technology"/>
    <s v="Phones"/>
    <s v="Avaya 4621SW VoIP phone"/>
    <n v="177.48000000000002"/>
    <n v="3"/>
    <n v="0.2"/>
    <n v="19.966499999999982"/>
  </r>
  <r>
    <n v="5938"/>
    <s v="CA-2013-103107"/>
    <x v="0"/>
    <x v="975"/>
    <d v="2013-07-05T00:00:00"/>
    <s v="Same Day"/>
    <s v="RB-19465"/>
    <s v="Rick Bensley"/>
    <x v="2"/>
    <s v="United States"/>
    <s v="Seattle"/>
    <s v="Washington"/>
    <n v="98103"/>
    <x v="1"/>
    <s v="TEC-PH-10002564"/>
    <s v="Technology"/>
    <s v="Phones"/>
    <s v="OtterBox Defender Series Case - Samsung Galaxy S4"/>
    <n v="71.975999999999999"/>
    <n v="3"/>
    <n v="0.2"/>
    <n v="8.9969999999999892"/>
  </r>
  <r>
    <n v="5939"/>
    <s v="CA-2014-122077"/>
    <x v="3"/>
    <x v="240"/>
    <d v="2014-05-26T00:00:00"/>
    <s v="Standard Class"/>
    <s v="JF-15295"/>
    <s v="Jason Fortune-"/>
    <x v="0"/>
    <s v="United States"/>
    <s v="Plano"/>
    <s v="Texas"/>
    <n v="75023"/>
    <x v="2"/>
    <s v="TEC-PH-10003811"/>
    <s v="Technology"/>
    <s v="Phones"/>
    <s v="Jabra Supreme Plus Driver Edition Headset"/>
    <n v="95.992000000000004"/>
    <n v="1"/>
    <n v="0.2"/>
    <n v="9.5991999999999997"/>
  </r>
  <r>
    <n v="5940"/>
    <s v="CA-2014-122077"/>
    <x v="3"/>
    <x v="240"/>
    <d v="2014-05-26T00:00:00"/>
    <s v="Standard Class"/>
    <s v="JF-15295"/>
    <s v="Jason Fortune-"/>
    <x v="0"/>
    <s v="United States"/>
    <s v="Plano"/>
    <s v="Texas"/>
    <n v="75023"/>
    <x v="2"/>
    <s v="OFF-LA-10004178"/>
    <s v="Office Supplies"/>
    <s v="Labels"/>
    <s v="Avery 491"/>
    <n v="13.216000000000001"/>
    <n v="4"/>
    <n v="0.2"/>
    <n v="4.2951999999999995"/>
  </r>
  <r>
    <n v="5941"/>
    <s v="CA-2014-112431"/>
    <x v="3"/>
    <x v="386"/>
    <d v="2014-10-15T00:00:00"/>
    <s v="Second Class"/>
    <s v="RW-19690"/>
    <s v="Robert Waldorf"/>
    <x v="0"/>
    <s v="United States"/>
    <s v="Los Angeles"/>
    <s v="California"/>
    <n v="90049"/>
    <x v="1"/>
    <s v="TEC-AC-10001465"/>
    <s v="Technology"/>
    <s v="Accessories"/>
    <s v="SanDisk Cruzer 64 GB USB Flash Drive"/>
    <n v="435.84000000000003"/>
    <n v="12"/>
    <n v="0"/>
    <n v="130.75199999999995"/>
  </r>
  <r>
    <n v="5942"/>
    <s v="CA-2014-112431"/>
    <x v="3"/>
    <x v="386"/>
    <d v="2014-10-15T00:00:00"/>
    <s v="Second Class"/>
    <s v="RW-19690"/>
    <s v="Robert Waldorf"/>
    <x v="0"/>
    <s v="United States"/>
    <s v="Los Angeles"/>
    <s v="California"/>
    <n v="90049"/>
    <x v="1"/>
    <s v="OFF-AR-10000940"/>
    <s v="Office Supplies"/>
    <s v="Art"/>
    <s v="Newell 343"/>
    <n v="5.88"/>
    <n v="2"/>
    <n v="0"/>
    <n v="1.5876000000000001"/>
  </r>
  <r>
    <n v="5943"/>
    <s v="CA-2013-151092"/>
    <x v="0"/>
    <x v="876"/>
    <d v="2013-08-14T00:00:00"/>
    <s v="Standard Class"/>
    <s v="VG-21790"/>
    <s v="Vivek Gonzalez"/>
    <x v="0"/>
    <s v="United States"/>
    <s v="Los Angeles"/>
    <s v="California"/>
    <n v="90032"/>
    <x v="1"/>
    <s v="TEC-PH-10001700"/>
    <s v="Technology"/>
    <s v="Phones"/>
    <s v="Panasonic KX-TG6844B Expandable Digital Cordless Telephone"/>
    <n v="211.16800000000001"/>
    <n v="4"/>
    <n v="0.2"/>
    <n v="18.477200000000011"/>
  </r>
  <r>
    <n v="5944"/>
    <s v="CA-2011-104178"/>
    <x v="2"/>
    <x v="55"/>
    <d v="2011-08-29T00:00:00"/>
    <s v="Standard Class"/>
    <s v="JM-15265"/>
    <s v="Janet Molinari"/>
    <x v="1"/>
    <s v="United States"/>
    <s v="Los Angeles"/>
    <s v="California"/>
    <n v="90036"/>
    <x v="1"/>
    <s v="FUR-FU-10000771"/>
    <s v="Furniture"/>
    <s v="Furnishings"/>
    <s v="Eldon 200 Class Desk Accessories, Smoke"/>
    <n v="6.28"/>
    <n v="1"/>
    <n v="0"/>
    <n v="2.6376000000000004"/>
  </r>
  <r>
    <n v="5945"/>
    <s v="CA-2011-104178"/>
    <x v="2"/>
    <x v="55"/>
    <d v="2011-08-29T00:00:00"/>
    <s v="Standard Class"/>
    <s v="JM-15265"/>
    <s v="Janet Molinari"/>
    <x v="1"/>
    <s v="United States"/>
    <s v="Los Angeles"/>
    <s v="California"/>
    <n v="90036"/>
    <x v="1"/>
    <s v="TEC-AC-10002399"/>
    <s v="Technology"/>
    <s v="Accessories"/>
    <s v="SanDisk Cruzer 32 GB USB Flash Drive"/>
    <n v="95.1"/>
    <n v="5"/>
    <n v="0"/>
    <n v="30.431999999999995"/>
  </r>
  <r>
    <n v="5946"/>
    <s v="CA-2011-104178"/>
    <x v="2"/>
    <x v="55"/>
    <d v="2011-08-29T00:00:00"/>
    <s v="Standard Class"/>
    <s v="JM-15265"/>
    <s v="Janet Molinari"/>
    <x v="1"/>
    <s v="United States"/>
    <s v="Los Angeles"/>
    <s v="California"/>
    <n v="90036"/>
    <x v="1"/>
    <s v="OFF-PA-10004983"/>
    <s v="Office Supplies"/>
    <s v="Paper"/>
    <s v="Xerox 23"/>
    <n v="25.92"/>
    <n v="4"/>
    <n v="0"/>
    <n v="12.441600000000001"/>
  </r>
  <r>
    <n v="5947"/>
    <s v="CA-2011-104178"/>
    <x v="2"/>
    <x v="55"/>
    <d v="2011-08-29T00:00:00"/>
    <s v="Standard Class"/>
    <s v="JM-15265"/>
    <s v="Janet Molinari"/>
    <x v="1"/>
    <s v="United States"/>
    <s v="Los Angeles"/>
    <s v="California"/>
    <n v="90036"/>
    <x v="1"/>
    <s v="OFF-ST-10004258"/>
    <s v="Office Supplies"/>
    <s v="Storage"/>
    <s v="Portable Personal File Box"/>
    <n v="48.84"/>
    <n v="4"/>
    <n v="0"/>
    <n v="13.186800000000005"/>
  </r>
  <r>
    <n v="5948"/>
    <s v="CA-2012-115924"/>
    <x v="1"/>
    <x v="471"/>
    <d v="2012-09-18T00:00:00"/>
    <s v="Second Class"/>
    <s v="BE-11455"/>
    <s v="Brad Eason"/>
    <x v="2"/>
    <s v="United States"/>
    <s v="Des Moines"/>
    <s v="Iowa"/>
    <n v="50315"/>
    <x v="2"/>
    <s v="OFF-BI-10004040"/>
    <s v="Office Supplies"/>
    <s v="Binders"/>
    <s v="Wilson Jones Impact Binders"/>
    <n v="25.9"/>
    <n v="5"/>
    <n v="0"/>
    <n v="12.690999999999999"/>
  </r>
  <r>
    <n v="5949"/>
    <s v="CA-2014-161046"/>
    <x v="3"/>
    <x v="916"/>
    <d v="2014-03-06T00:00:00"/>
    <s v="Same Day"/>
    <s v="CB-12535"/>
    <s v="Claudia Bergmann"/>
    <x v="1"/>
    <s v="United States"/>
    <s v="Southaven"/>
    <s v="Mississippi"/>
    <n v="38671"/>
    <x v="0"/>
    <s v="OFF-EN-10003862"/>
    <s v="Office Supplies"/>
    <s v="Envelopes"/>
    <s v="Laser &amp; Ink Jet Business Envelopes"/>
    <n v="42.68"/>
    <n v="4"/>
    <n v="0"/>
    <n v="19.6328"/>
  </r>
  <r>
    <n v="5950"/>
    <s v="CA-2014-161046"/>
    <x v="3"/>
    <x v="916"/>
    <d v="2014-03-06T00:00:00"/>
    <s v="Same Day"/>
    <s v="CB-12535"/>
    <s v="Claudia Bergmann"/>
    <x v="1"/>
    <s v="United States"/>
    <s v="Southaven"/>
    <s v="Mississippi"/>
    <n v="38671"/>
    <x v="0"/>
    <s v="TEC-AC-10004571"/>
    <s v="Technology"/>
    <s v="Accessories"/>
    <s v="Logitech G700s Rechargeable Gaming Mouse"/>
    <n v="299.96999999999997"/>
    <n v="3"/>
    <n v="0"/>
    <n v="125.98740000000001"/>
  </r>
  <r>
    <n v="5951"/>
    <s v="CA-2014-161046"/>
    <x v="3"/>
    <x v="916"/>
    <d v="2014-03-06T00:00:00"/>
    <s v="Same Day"/>
    <s v="CB-12535"/>
    <s v="Claudia Bergmann"/>
    <x v="1"/>
    <s v="United States"/>
    <s v="Southaven"/>
    <s v="Mississippi"/>
    <n v="38671"/>
    <x v="0"/>
    <s v="OFF-AP-10000891"/>
    <s v="Office Supplies"/>
    <s v="Appliances"/>
    <s v="Kensington 7 Outlet MasterPiece HOMEOFFICE Power Control Center"/>
    <n v="262.24"/>
    <n v="2"/>
    <n v="0"/>
    <n v="78.671999999999997"/>
  </r>
  <r>
    <n v="5952"/>
    <s v="CA-2014-161046"/>
    <x v="3"/>
    <x v="916"/>
    <d v="2014-03-06T00:00:00"/>
    <s v="Same Day"/>
    <s v="CB-12535"/>
    <s v="Claudia Bergmann"/>
    <x v="1"/>
    <s v="United States"/>
    <s v="Southaven"/>
    <s v="Mississippi"/>
    <n v="38671"/>
    <x v="0"/>
    <s v="OFF-BI-10002026"/>
    <s v="Office Supplies"/>
    <s v="Binders"/>
    <s v="Ibico Recycled Linen-Style Covers"/>
    <n v="234.36"/>
    <n v="6"/>
    <n v="0"/>
    <n v="112.49279999999999"/>
  </r>
  <r>
    <n v="5953"/>
    <s v="US-2014-141698"/>
    <x v="3"/>
    <x v="4"/>
    <d v="2014-04-22T00:00:00"/>
    <s v="Standard Class"/>
    <s v="SD-20485"/>
    <s v="Shirley Daniels"/>
    <x v="2"/>
    <s v="United States"/>
    <s v="Houston"/>
    <s v="Texas"/>
    <n v="77041"/>
    <x v="2"/>
    <s v="OFF-PA-10001826"/>
    <s v="Office Supplies"/>
    <s v="Paper"/>
    <s v="Xerox 207"/>
    <n v="20.736000000000004"/>
    <n v="4"/>
    <n v="0.2"/>
    <n v="7.2576000000000001"/>
  </r>
  <r>
    <n v="5954"/>
    <s v="US-2011-105151"/>
    <x v="2"/>
    <x v="809"/>
    <d v="2011-03-31T00:00:00"/>
    <s v="First Class"/>
    <s v="SG-20890"/>
    <s v="Susan Gilcrest"/>
    <x v="1"/>
    <s v="United States"/>
    <s v="New York City"/>
    <s v="New York"/>
    <n v="10009"/>
    <x v="3"/>
    <s v="OFF-AR-10001231"/>
    <s v="Office Supplies"/>
    <s v="Art"/>
    <s v="Sanford EarthWrite Recycled Pencils, Medium Soft, #2"/>
    <n v="10.5"/>
    <n v="5"/>
    <n v="0"/>
    <n v="2.9400000000000004"/>
  </r>
  <r>
    <n v="5955"/>
    <s v="CA-2011-155796"/>
    <x v="2"/>
    <x v="7"/>
    <d v="2011-11-15T00:00:00"/>
    <s v="Second Class"/>
    <s v="TS-21430"/>
    <s v="Tom Stivers"/>
    <x v="1"/>
    <s v="United States"/>
    <s v="Reading"/>
    <s v="Pennsylvania"/>
    <n v="19601"/>
    <x v="3"/>
    <s v="FUR-FU-10000409"/>
    <s v="Furniture"/>
    <s v="Furnishings"/>
    <s v="GE 4 Foot Flourescent Tube, 40 Watt"/>
    <n v="23.968000000000004"/>
    <n v="2"/>
    <n v="0.2"/>
    <n v="7.7896000000000001"/>
  </r>
  <r>
    <n v="5956"/>
    <s v="CA-2011-155796"/>
    <x v="2"/>
    <x v="7"/>
    <d v="2011-11-15T00:00:00"/>
    <s v="Second Class"/>
    <s v="TS-21430"/>
    <s v="Tom Stivers"/>
    <x v="1"/>
    <s v="United States"/>
    <s v="Reading"/>
    <s v="Pennsylvania"/>
    <n v="19601"/>
    <x v="3"/>
    <s v="FUR-BO-10002545"/>
    <s v="Furniture"/>
    <s v="Bookcases"/>
    <s v="Atlantic Metals Mobile 3-Shelf Bookcases, Custom Colors"/>
    <n v="521.96"/>
    <n v="4"/>
    <n v="0.5"/>
    <n v="-250.54079999999999"/>
  </r>
  <r>
    <n v="5957"/>
    <s v="CA-2013-127138"/>
    <x v="0"/>
    <x v="299"/>
    <d v="2013-03-16T00:00:00"/>
    <s v="Second Class"/>
    <s v="DK-13225"/>
    <s v="Dean Katz"/>
    <x v="1"/>
    <s v="United States"/>
    <s v="San Francisco"/>
    <s v="California"/>
    <n v="94109"/>
    <x v="1"/>
    <s v="OFF-ST-10002756"/>
    <s v="Office Supplies"/>
    <s v="Storage"/>
    <s v="Tennsco Stur-D-Stor Boltless Shelving, 5 Shelves, 24&quot; Deep, Sand"/>
    <n v="676.55"/>
    <n v="5"/>
    <n v="0"/>
    <n v="6.7655000000000598"/>
  </r>
  <r>
    <n v="5958"/>
    <s v="CA-2013-127138"/>
    <x v="0"/>
    <x v="299"/>
    <d v="2013-03-16T00:00:00"/>
    <s v="Second Class"/>
    <s v="DK-13225"/>
    <s v="Dean Katz"/>
    <x v="1"/>
    <s v="United States"/>
    <s v="San Francisco"/>
    <s v="California"/>
    <n v="94109"/>
    <x v="1"/>
    <s v="OFF-AP-10003842"/>
    <s v="Office Supplies"/>
    <s v="Appliances"/>
    <s v="Euro-Pro Shark Turbo Vacuum"/>
    <n v="154.9"/>
    <n v="5"/>
    <n v="0"/>
    <n v="40.274000000000001"/>
  </r>
  <r>
    <n v="5959"/>
    <s v="CA-2013-127138"/>
    <x v="0"/>
    <x v="299"/>
    <d v="2013-03-16T00:00:00"/>
    <s v="Second Class"/>
    <s v="DK-13225"/>
    <s v="Dean Katz"/>
    <x v="1"/>
    <s v="United States"/>
    <s v="San Francisco"/>
    <s v="California"/>
    <n v="94109"/>
    <x v="1"/>
    <s v="OFF-EN-10004459"/>
    <s v="Office Supplies"/>
    <s v="Envelopes"/>
    <s v="Security-Tint Envelopes"/>
    <n v="30.56"/>
    <n v="4"/>
    <n v="0"/>
    <n v="14.974399999999999"/>
  </r>
  <r>
    <n v="5960"/>
    <s v="CA-2013-127138"/>
    <x v="0"/>
    <x v="299"/>
    <d v="2013-03-16T00:00:00"/>
    <s v="Second Class"/>
    <s v="DK-13225"/>
    <s v="Dean Katz"/>
    <x v="1"/>
    <s v="United States"/>
    <s v="San Francisco"/>
    <s v="California"/>
    <n v="94109"/>
    <x v="1"/>
    <s v="FUR-CH-10003746"/>
    <s v="Furniture"/>
    <s v="Chairs"/>
    <s v="Hon 4070 Series Pagoda Round Back Stacking Chairs"/>
    <n v="770.35200000000009"/>
    <n v="3"/>
    <n v="0.2"/>
    <n v="77.035199999999975"/>
  </r>
  <r>
    <n v="5961"/>
    <s v="CA-2014-150602"/>
    <x v="3"/>
    <x v="839"/>
    <d v="2014-02-15T00:00:00"/>
    <s v="Second Class"/>
    <s v="ML-17395"/>
    <s v="Marina Lichtenstein"/>
    <x v="1"/>
    <s v="United States"/>
    <s v="Los Angeles"/>
    <s v="California"/>
    <n v="90045"/>
    <x v="1"/>
    <s v="FUR-FU-10003142"/>
    <s v="Furniture"/>
    <s v="Furnishings"/>
    <s v="Master Big Foot Doorstop, Beige"/>
    <n v="21.12"/>
    <n v="4"/>
    <n v="0"/>
    <n v="6.5471999999999984"/>
  </r>
  <r>
    <n v="5962"/>
    <s v="CA-2011-140732"/>
    <x v="2"/>
    <x v="7"/>
    <d v="2011-11-13T00:00:00"/>
    <s v="Second Class"/>
    <s v="MA-17560"/>
    <s v="Matt Abelman"/>
    <x v="2"/>
    <s v="United States"/>
    <s v="Los Angeles"/>
    <s v="California"/>
    <n v="90004"/>
    <x v="1"/>
    <s v="TEC-PH-10001425"/>
    <s v="Technology"/>
    <s v="Phones"/>
    <s v="Mophie Juice Pack Helium for iPhone"/>
    <n v="575.928"/>
    <n v="9"/>
    <n v="0.2"/>
    <n v="57.592799999999983"/>
  </r>
  <r>
    <n v="5963"/>
    <s v="CA-2011-140732"/>
    <x v="2"/>
    <x v="7"/>
    <d v="2011-11-13T00:00:00"/>
    <s v="Second Class"/>
    <s v="MA-17560"/>
    <s v="Matt Abelman"/>
    <x v="2"/>
    <s v="United States"/>
    <s v="Los Angeles"/>
    <s v="California"/>
    <n v="90004"/>
    <x v="1"/>
    <s v="OFF-AP-10001626"/>
    <s v="Office Supplies"/>
    <s v="Appliances"/>
    <s v="Commercial WindTunnel Clean Air Upright Vacuum, Replacement Belts, Filtration Bags"/>
    <n v="7.78"/>
    <n v="2"/>
    <n v="0"/>
    <n v="2.0228000000000002"/>
  </r>
  <r>
    <n v="5964"/>
    <s v="CA-2011-140732"/>
    <x v="2"/>
    <x v="7"/>
    <d v="2011-11-13T00:00:00"/>
    <s v="Second Class"/>
    <s v="MA-17560"/>
    <s v="Matt Abelman"/>
    <x v="2"/>
    <s v="United States"/>
    <s v="Los Angeles"/>
    <s v="California"/>
    <n v="90004"/>
    <x v="1"/>
    <s v="OFF-PA-10003625"/>
    <s v="Office Supplies"/>
    <s v="Paper"/>
    <s v="Xerox 1979"/>
    <n v="123.92"/>
    <n v="4"/>
    <n v="0"/>
    <n v="55.763999999999996"/>
  </r>
  <r>
    <n v="5965"/>
    <s v="CA-2014-119011"/>
    <x v="3"/>
    <x v="648"/>
    <d v="2014-08-26T00:00:00"/>
    <s v="Standard Class"/>
    <s v="LR-17035"/>
    <s v="Lisa Ryan"/>
    <x v="1"/>
    <s v="United States"/>
    <s v="San Francisco"/>
    <s v="California"/>
    <n v="94109"/>
    <x v="1"/>
    <s v="OFF-SU-10004768"/>
    <s v="Office Supplies"/>
    <s v="Supplies"/>
    <s v="Acme Kleencut Forged Steel Scissors"/>
    <n v="17.22"/>
    <n v="3"/>
    <n v="0"/>
    <n v="5.1659999999999986"/>
  </r>
  <r>
    <n v="5966"/>
    <s v="CA-2014-119011"/>
    <x v="3"/>
    <x v="648"/>
    <d v="2014-08-26T00:00:00"/>
    <s v="Standard Class"/>
    <s v="LR-17035"/>
    <s v="Lisa Ryan"/>
    <x v="1"/>
    <s v="United States"/>
    <s v="San Francisco"/>
    <s v="California"/>
    <n v="94109"/>
    <x v="1"/>
    <s v="OFF-ST-10000777"/>
    <s v="Office Supplies"/>
    <s v="Storage"/>
    <s v="Companion Letter/Legal File, Black"/>
    <n v="226.56"/>
    <n v="6"/>
    <n v="0"/>
    <n v="63.436800000000005"/>
  </r>
  <r>
    <n v="5967"/>
    <s v="CA-2014-119011"/>
    <x v="3"/>
    <x v="648"/>
    <d v="2014-08-26T00:00:00"/>
    <s v="Standard Class"/>
    <s v="LR-17035"/>
    <s v="Lisa Ryan"/>
    <x v="1"/>
    <s v="United States"/>
    <s v="San Francisco"/>
    <s v="California"/>
    <n v="94109"/>
    <x v="1"/>
    <s v="TEC-PH-10003171"/>
    <s v="Technology"/>
    <s v="Phones"/>
    <s v="Plantronics Encore H101 Dual Earpieces Headset"/>
    <n v="107.88"/>
    <n v="3"/>
    <n v="0.2"/>
    <n v="10.787999999999997"/>
  </r>
  <r>
    <n v="5968"/>
    <s v="CA-2013-166912"/>
    <x v="0"/>
    <x v="804"/>
    <d v="2013-01-17T00:00:00"/>
    <s v="First Class"/>
    <s v="BE-11335"/>
    <s v="Bill Eplett"/>
    <x v="2"/>
    <s v="United States"/>
    <s v="New York City"/>
    <s v="New York"/>
    <n v="10009"/>
    <x v="3"/>
    <s v="OFF-PA-10001033"/>
    <s v="Office Supplies"/>
    <s v="Paper"/>
    <s v="Xerox 1893"/>
    <n v="81.98"/>
    <n v="2"/>
    <n v="0"/>
    <n v="40.170200000000001"/>
  </r>
  <r>
    <n v="5969"/>
    <s v="CA-2011-141726"/>
    <x v="2"/>
    <x v="836"/>
    <d v="2011-07-22T00:00:00"/>
    <s v="First Class"/>
    <s v="CC-12145"/>
    <s v="Charles Crestani"/>
    <x v="0"/>
    <s v="United States"/>
    <s v="San Diego"/>
    <s v="California"/>
    <n v="92105"/>
    <x v="1"/>
    <s v="OFF-PA-10000418"/>
    <s v="Office Supplies"/>
    <s v="Paper"/>
    <s v="Xerox 189"/>
    <n v="104.85"/>
    <n v="1"/>
    <n v="0"/>
    <n v="50.327999999999996"/>
  </r>
  <r>
    <n v="5970"/>
    <s v="CA-2011-141726"/>
    <x v="2"/>
    <x v="836"/>
    <d v="2011-07-22T00:00:00"/>
    <s v="First Class"/>
    <s v="CC-12145"/>
    <s v="Charles Crestani"/>
    <x v="0"/>
    <s v="United States"/>
    <s v="San Diego"/>
    <s v="California"/>
    <n v="92105"/>
    <x v="1"/>
    <s v="OFF-BI-10001982"/>
    <s v="Office Supplies"/>
    <s v="Binders"/>
    <s v="Wilson Jones Custom Binder Spines &amp; Labels"/>
    <n v="8.7040000000000006"/>
    <n v="2"/>
    <n v="0.2"/>
    <n v="3.1551999999999998"/>
  </r>
  <r>
    <n v="5971"/>
    <s v="CA-2011-141726"/>
    <x v="2"/>
    <x v="836"/>
    <d v="2011-07-22T00:00:00"/>
    <s v="First Class"/>
    <s v="CC-12145"/>
    <s v="Charles Crestani"/>
    <x v="0"/>
    <s v="United States"/>
    <s v="San Diego"/>
    <s v="California"/>
    <n v="92105"/>
    <x v="1"/>
    <s v="OFF-PA-10002230"/>
    <s v="Office Supplies"/>
    <s v="Paper"/>
    <s v="Xerox 1897"/>
    <n v="19.920000000000002"/>
    <n v="4"/>
    <n v="0"/>
    <n v="9.7608000000000015"/>
  </r>
  <r>
    <n v="5972"/>
    <s v="CA-2011-141726"/>
    <x v="2"/>
    <x v="836"/>
    <d v="2011-07-22T00:00:00"/>
    <s v="First Class"/>
    <s v="CC-12145"/>
    <s v="Charles Crestani"/>
    <x v="0"/>
    <s v="United States"/>
    <s v="San Diego"/>
    <s v="California"/>
    <n v="92105"/>
    <x v="1"/>
    <s v="FUR-FU-10003577"/>
    <s v="Furniture"/>
    <s v="Furnishings"/>
    <s v="Nu-Dell Leatherette Frames"/>
    <n v="43.019999999999996"/>
    <n v="3"/>
    <n v="0"/>
    <n v="15.4872"/>
  </r>
  <r>
    <n v="5973"/>
    <s v="CA-2014-115105"/>
    <x v="3"/>
    <x v="695"/>
    <d v="2014-02-12T00:00:00"/>
    <s v="Standard Class"/>
    <s v="BD-11770"/>
    <s v="Bryan Davis"/>
    <x v="0"/>
    <s v="United States"/>
    <s v="New York City"/>
    <s v="New York"/>
    <n v="10024"/>
    <x v="3"/>
    <s v="FUR-BO-10001811"/>
    <s v="Furniture"/>
    <s v="Bookcases"/>
    <s v="Atlantic Metals Mobile 5-Shelf Bookcases, Custom Colors"/>
    <n v="240.78400000000002"/>
    <n v="1"/>
    <n v="0.2"/>
    <n v="30.097999999999978"/>
  </r>
  <r>
    <n v="5974"/>
    <s v="CA-2012-143980"/>
    <x v="1"/>
    <x v="707"/>
    <d v="2012-12-29T00:00:00"/>
    <s v="Standard Class"/>
    <s v="JK-15640"/>
    <s v="Jim Kriz"/>
    <x v="2"/>
    <s v="United States"/>
    <s v="New York City"/>
    <s v="New York"/>
    <n v="10011"/>
    <x v="3"/>
    <s v="OFF-AP-10003779"/>
    <s v="Office Supplies"/>
    <s v="Appliances"/>
    <s v="Kensington 7 Outlet MasterPiece Power Center with Fax/Phone Line Protection"/>
    <n v="414.96"/>
    <n v="2"/>
    <n v="0"/>
    <n v="124.48799999999994"/>
  </r>
  <r>
    <n v="5975"/>
    <s v="CA-2013-135636"/>
    <x v="0"/>
    <x v="750"/>
    <d v="2013-10-14T00:00:00"/>
    <s v="Standard Class"/>
    <s v="DB-13615"/>
    <s v="Doug Bickford"/>
    <x v="0"/>
    <s v="United States"/>
    <s v="Charlotte"/>
    <s v="North Carolina"/>
    <n v="28205"/>
    <x v="0"/>
    <s v="OFF-ST-10000676"/>
    <s v="Office Supplies"/>
    <s v="Storage"/>
    <s v="Fellowes Econo/Stor Drawers"/>
    <n v="387.72"/>
    <n v="5"/>
    <n v="0.2"/>
    <n v="-67.851000000000028"/>
  </r>
  <r>
    <n v="5976"/>
    <s v="CA-2014-102155"/>
    <x v="3"/>
    <x v="1002"/>
    <d v="2014-07-18T00:00:00"/>
    <s v="Standard Class"/>
    <s v="RR-19525"/>
    <s v="Rick Reed"/>
    <x v="1"/>
    <s v="United States"/>
    <s v="Overland Park"/>
    <s v="Kansas"/>
    <n v="66212"/>
    <x v="2"/>
    <s v="OFF-ST-10001496"/>
    <s v="Office Supplies"/>
    <s v="Storage"/>
    <s v="Standard Rollaway File with Lock"/>
    <n v="360.38"/>
    <n v="2"/>
    <n v="0"/>
    <n v="93.698800000000006"/>
  </r>
  <r>
    <n v="5977"/>
    <s v="CA-2014-102155"/>
    <x v="3"/>
    <x v="1002"/>
    <d v="2014-07-18T00:00:00"/>
    <s v="Standard Class"/>
    <s v="RR-19525"/>
    <s v="Rick Reed"/>
    <x v="1"/>
    <s v="United States"/>
    <s v="Overland Park"/>
    <s v="Kansas"/>
    <n v="66212"/>
    <x v="2"/>
    <s v="OFF-PA-10003673"/>
    <s v="Office Supplies"/>
    <s v="Paper"/>
    <s v="Strathmore Photo Mount Cards"/>
    <n v="13.56"/>
    <n v="2"/>
    <n v="0"/>
    <n v="6.2375999999999996"/>
  </r>
  <r>
    <n v="5978"/>
    <s v="CA-2014-116953"/>
    <x v="3"/>
    <x v="558"/>
    <d v="2014-04-26T00:00:00"/>
    <s v="First Class"/>
    <s v="SV-20935"/>
    <s v="Susan Vittorini"/>
    <x v="0"/>
    <s v="United States"/>
    <s v="Mesa"/>
    <s v="Arizona"/>
    <n v="85204"/>
    <x v="1"/>
    <s v="TEC-PH-10004614"/>
    <s v="Technology"/>
    <s v="Phones"/>
    <s v="AT&amp;T 841000 Phone"/>
    <n v="552"/>
    <n v="10"/>
    <n v="0.2"/>
    <n v="34.5"/>
  </r>
  <r>
    <n v="5979"/>
    <s v="CA-2011-117765"/>
    <x v="2"/>
    <x v="557"/>
    <d v="2011-09-13T00:00:00"/>
    <s v="Standard Class"/>
    <s v="RB-19465"/>
    <s v="Rick Bensley"/>
    <x v="2"/>
    <s v="United States"/>
    <s v="Tulsa"/>
    <s v="Oklahoma"/>
    <n v="74133"/>
    <x v="2"/>
    <s v="FUR-TA-10001039"/>
    <s v="Furniture"/>
    <s v="Tables"/>
    <s v="KI Adjustable-Height Table"/>
    <n v="429.90000000000003"/>
    <n v="5"/>
    <n v="0"/>
    <n v="111.77400000000003"/>
  </r>
  <r>
    <n v="5980"/>
    <s v="CA-2011-117765"/>
    <x v="2"/>
    <x v="557"/>
    <d v="2011-09-13T00:00:00"/>
    <s v="Standard Class"/>
    <s v="RB-19465"/>
    <s v="Rick Bensley"/>
    <x v="2"/>
    <s v="United States"/>
    <s v="Tulsa"/>
    <s v="Oklahoma"/>
    <n v="74133"/>
    <x v="2"/>
    <s v="OFF-BI-10000474"/>
    <s v="Office Supplies"/>
    <s v="Binders"/>
    <s v="Avery Recycled Flexi-View Covers for Binding Systems"/>
    <n v="32.06"/>
    <n v="2"/>
    <n v="0"/>
    <n v="15.3888"/>
  </r>
  <r>
    <n v="5981"/>
    <s v="CA-2011-117765"/>
    <x v="2"/>
    <x v="557"/>
    <d v="2011-09-13T00:00:00"/>
    <s v="Standard Class"/>
    <s v="RB-19465"/>
    <s v="Rick Bensley"/>
    <x v="2"/>
    <s v="United States"/>
    <s v="Tulsa"/>
    <s v="Oklahoma"/>
    <n v="74133"/>
    <x v="2"/>
    <s v="FUR-CH-10004698"/>
    <s v="Furniture"/>
    <s v="Chairs"/>
    <s v="Padded Folding Chairs, Black, 4/Carton"/>
    <n v="161.96"/>
    <n v="2"/>
    <n v="0"/>
    <n v="45.348800000000011"/>
  </r>
  <r>
    <n v="5982"/>
    <s v="CA-2011-117765"/>
    <x v="2"/>
    <x v="557"/>
    <d v="2011-09-13T00:00:00"/>
    <s v="Standard Class"/>
    <s v="RB-19465"/>
    <s v="Rick Bensley"/>
    <x v="2"/>
    <s v="United States"/>
    <s v="Tulsa"/>
    <s v="Oklahoma"/>
    <n v="74133"/>
    <x v="2"/>
    <s v="OFF-ST-10003327"/>
    <s v="Office Supplies"/>
    <s v="Storage"/>
    <s v="Akro-Mils 12-Gallon Tote"/>
    <n v="19.86"/>
    <n v="2"/>
    <n v="0"/>
    <n v="5.7593999999999976"/>
  </r>
  <r>
    <n v="5983"/>
    <s v="CA-2013-114895"/>
    <x v="0"/>
    <x v="831"/>
    <d v="2013-11-29T00:00:00"/>
    <s v="Standard Class"/>
    <s v="MV-18190"/>
    <s v="Mike Vittorini"/>
    <x v="0"/>
    <s v="United States"/>
    <s v="New York City"/>
    <s v="New York"/>
    <n v="10035"/>
    <x v="3"/>
    <s v="OFF-PA-10000232"/>
    <s v="Office Supplies"/>
    <s v="Paper"/>
    <s v="Xerox 1975"/>
    <n v="12.96"/>
    <n v="2"/>
    <n v="0"/>
    <n v="6.3504000000000005"/>
  </r>
  <r>
    <n v="5984"/>
    <s v="CA-2014-112984"/>
    <x v="3"/>
    <x v="118"/>
    <d v="2014-09-19T00:00:00"/>
    <s v="Second Class"/>
    <s v="EH-14185"/>
    <s v="Evan Henry"/>
    <x v="0"/>
    <s v="United States"/>
    <s v="Philadelphia"/>
    <s v="Pennsylvania"/>
    <n v="19143"/>
    <x v="3"/>
    <s v="OFF-PA-10003657"/>
    <s v="Office Supplies"/>
    <s v="Paper"/>
    <s v="Xerox 1927"/>
    <n v="20.544000000000004"/>
    <n v="6"/>
    <n v="0.2"/>
    <n v="6.4199999999999964"/>
  </r>
  <r>
    <n v="5985"/>
    <s v="CA-2013-163776"/>
    <x v="0"/>
    <x v="1080"/>
    <d v="2013-07-26T00:00:00"/>
    <s v="Standard Class"/>
    <s v="JS-16030"/>
    <s v="Joy Smith"/>
    <x v="0"/>
    <s v="United States"/>
    <s v="Hattiesburg"/>
    <s v="Mississippi"/>
    <n v="39401"/>
    <x v="0"/>
    <s v="FUR-FU-10001185"/>
    <s v="Furniture"/>
    <s v="Furnishings"/>
    <s v="Advantus Employee of the Month Certificate Frame, 11 x 13-1/2"/>
    <n v="185.57999999999998"/>
    <n v="6"/>
    <n v="0"/>
    <n v="76.087800000000001"/>
  </r>
  <r>
    <n v="5986"/>
    <s v="CA-2013-163776"/>
    <x v="0"/>
    <x v="1080"/>
    <d v="2013-07-26T00:00:00"/>
    <s v="Standard Class"/>
    <s v="JS-16030"/>
    <s v="Joy Smith"/>
    <x v="0"/>
    <s v="United States"/>
    <s v="Hattiesburg"/>
    <s v="Mississippi"/>
    <n v="39401"/>
    <x v="0"/>
    <s v="OFF-BI-10003007"/>
    <s v="Office Supplies"/>
    <s v="Binders"/>
    <s v="Premium Transparent Presentation Covers, No Pattern/Clear, 8 1/2&quot; x 11&quot;"/>
    <n v="77.56"/>
    <n v="2"/>
    <n v="0"/>
    <n v="35.677599999999998"/>
  </r>
  <r>
    <n v="5987"/>
    <s v="CA-2013-163776"/>
    <x v="0"/>
    <x v="1080"/>
    <d v="2013-07-26T00:00:00"/>
    <s v="Standard Class"/>
    <s v="JS-16030"/>
    <s v="Joy Smith"/>
    <x v="0"/>
    <s v="United States"/>
    <s v="Hattiesburg"/>
    <s v="Mississippi"/>
    <n v="39401"/>
    <x v="0"/>
    <s v="OFF-ST-10002485"/>
    <s v="Office Supplies"/>
    <s v="Storage"/>
    <s v="Rogers Deluxe File Chest"/>
    <n v="87.92"/>
    <n v="4"/>
    <n v="0"/>
    <n v="0.87919999999999732"/>
  </r>
  <r>
    <n v="5988"/>
    <s v="CA-2013-163776"/>
    <x v="0"/>
    <x v="1080"/>
    <d v="2013-07-26T00:00:00"/>
    <s v="Standard Class"/>
    <s v="JS-16030"/>
    <s v="Joy Smith"/>
    <x v="0"/>
    <s v="United States"/>
    <s v="Hattiesburg"/>
    <s v="Mississippi"/>
    <n v="39401"/>
    <x v="0"/>
    <s v="OFF-PA-10001033"/>
    <s v="Office Supplies"/>
    <s v="Paper"/>
    <s v="Xerox 1893"/>
    <n v="245.94"/>
    <n v="6"/>
    <n v="0"/>
    <n v="120.51060000000001"/>
  </r>
  <r>
    <n v="5989"/>
    <s v="CA-2013-163776"/>
    <x v="0"/>
    <x v="1080"/>
    <d v="2013-07-26T00:00:00"/>
    <s v="Standard Class"/>
    <s v="JS-16030"/>
    <s v="Joy Smith"/>
    <x v="0"/>
    <s v="United States"/>
    <s v="Hattiesburg"/>
    <s v="Mississippi"/>
    <n v="39401"/>
    <x v="0"/>
    <s v="OFF-BI-10000404"/>
    <s v="Office Supplies"/>
    <s v="Binders"/>
    <s v="Avery Printable Repositionable Plastic Tabs"/>
    <n v="8.6"/>
    <n v="1"/>
    <n v="0"/>
    <n v="4.0419999999999998"/>
  </r>
  <r>
    <n v="5990"/>
    <s v="CA-2013-163776"/>
    <x v="0"/>
    <x v="1080"/>
    <d v="2013-07-26T00:00:00"/>
    <s v="Standard Class"/>
    <s v="JS-16030"/>
    <s v="Joy Smith"/>
    <x v="0"/>
    <s v="United States"/>
    <s v="Hattiesburg"/>
    <s v="Mississippi"/>
    <n v="39401"/>
    <x v="0"/>
    <s v="FUR-BO-10003546"/>
    <s v="Furniture"/>
    <s v="Bookcases"/>
    <s v="Hon 4-Shelf Metal Bookcases"/>
    <n v="504.90000000000003"/>
    <n v="5"/>
    <n v="0"/>
    <n v="126.22500000000002"/>
  </r>
  <r>
    <n v="5991"/>
    <s v="US-2014-163300"/>
    <x v="3"/>
    <x v="175"/>
    <d v="2014-09-22T00:00:00"/>
    <s v="Standard Class"/>
    <s v="ES-14020"/>
    <s v="Erica Smith"/>
    <x v="0"/>
    <s v="United States"/>
    <s v="Los Angeles"/>
    <s v="California"/>
    <n v="90049"/>
    <x v="1"/>
    <s v="OFF-BI-10004390"/>
    <s v="Office Supplies"/>
    <s v="Binders"/>
    <s v="GBC DocuBind 200 Manual Binding Machine"/>
    <n v="2357.4880000000003"/>
    <n v="7"/>
    <n v="0.2"/>
    <n v="884.05799999999999"/>
  </r>
  <r>
    <n v="5992"/>
    <s v="US-2014-163300"/>
    <x v="3"/>
    <x v="175"/>
    <d v="2014-09-22T00:00:00"/>
    <s v="Standard Class"/>
    <s v="ES-14020"/>
    <s v="Erica Smith"/>
    <x v="0"/>
    <s v="United States"/>
    <s v="Los Angeles"/>
    <s v="California"/>
    <n v="90049"/>
    <x v="1"/>
    <s v="TEC-PH-10001700"/>
    <s v="Technology"/>
    <s v="Phones"/>
    <s v="Panasonic KX-TG6844B Expandable Digital Cordless Telephone"/>
    <n v="369.54399999999998"/>
    <n v="7"/>
    <n v="0.2"/>
    <n v="32.335100000000025"/>
  </r>
  <r>
    <n v="5993"/>
    <s v="US-2014-163300"/>
    <x v="3"/>
    <x v="175"/>
    <d v="2014-09-22T00:00:00"/>
    <s v="Standard Class"/>
    <s v="ES-14020"/>
    <s v="Erica Smith"/>
    <x v="0"/>
    <s v="United States"/>
    <s v="Los Angeles"/>
    <s v="California"/>
    <n v="90049"/>
    <x v="1"/>
    <s v="FUR-CH-10003396"/>
    <s v="Furniture"/>
    <s v="Chairs"/>
    <s v="Global Deluxe Steno Chair"/>
    <n v="184.75200000000001"/>
    <n v="3"/>
    <n v="0.2"/>
    <n v="-20.784600000000012"/>
  </r>
  <r>
    <n v="5994"/>
    <s v="CA-2013-162187"/>
    <x v="0"/>
    <x v="25"/>
    <d v="2013-12-12T00:00:00"/>
    <s v="Same Day"/>
    <s v="NS-18640"/>
    <s v="Noel Staavos"/>
    <x v="1"/>
    <s v="United States"/>
    <s v="Columbus"/>
    <s v="Ohio"/>
    <n v="43229"/>
    <x v="3"/>
    <s v="OFF-ST-10001558"/>
    <s v="Office Supplies"/>
    <s v="Storage"/>
    <s v="Acco Perma 4000 Stacking Storage Drawers"/>
    <n v="64.959999999999994"/>
    <n v="5"/>
    <n v="0.2"/>
    <n v="-4.0599999999999987"/>
  </r>
  <r>
    <n v="5995"/>
    <s v="CA-2013-162187"/>
    <x v="0"/>
    <x v="25"/>
    <d v="2013-12-12T00:00:00"/>
    <s v="Same Day"/>
    <s v="NS-18640"/>
    <s v="Noel Staavos"/>
    <x v="1"/>
    <s v="United States"/>
    <s v="Columbus"/>
    <s v="Ohio"/>
    <n v="43229"/>
    <x v="3"/>
    <s v="OFF-SU-10004782"/>
    <s v="Office Supplies"/>
    <s v="Supplies"/>
    <s v="Elite 5&quot; Scissors"/>
    <n v="13.52"/>
    <n v="2"/>
    <n v="0.2"/>
    <n v="1.6899999999999986"/>
  </r>
  <r>
    <n v="5996"/>
    <s v="CA-2013-162187"/>
    <x v="0"/>
    <x v="25"/>
    <d v="2013-12-12T00:00:00"/>
    <s v="Same Day"/>
    <s v="NS-18640"/>
    <s v="Noel Staavos"/>
    <x v="1"/>
    <s v="United States"/>
    <s v="Columbus"/>
    <s v="Ohio"/>
    <n v="43229"/>
    <x v="3"/>
    <s v="FUR-CH-10003298"/>
    <s v="Furniture"/>
    <s v="Chairs"/>
    <s v="Office Star - Contemporary Task Swivel chair with Loop Arms, Charcoal"/>
    <n v="458.42999999999995"/>
    <n v="5"/>
    <n v="0.3"/>
    <n v="-137.52900000000002"/>
  </r>
  <r>
    <n v="5997"/>
    <s v="CA-2013-162187"/>
    <x v="0"/>
    <x v="25"/>
    <d v="2013-12-12T00:00:00"/>
    <s v="Same Day"/>
    <s v="NS-18640"/>
    <s v="Noel Staavos"/>
    <x v="1"/>
    <s v="United States"/>
    <s v="Columbus"/>
    <s v="Ohio"/>
    <n v="43229"/>
    <x v="3"/>
    <s v="OFF-AP-10000576"/>
    <s v="Office Supplies"/>
    <s v="Appliances"/>
    <s v="Belkin 325VA UPS Surge Protector, 6'"/>
    <n v="387.13600000000002"/>
    <n v="4"/>
    <n v="0.2"/>
    <n v="24.196000000000012"/>
  </r>
  <r>
    <n v="5998"/>
    <s v="CA-2013-162187"/>
    <x v="0"/>
    <x v="25"/>
    <d v="2013-12-12T00:00:00"/>
    <s v="Same Day"/>
    <s v="NS-18640"/>
    <s v="Noel Staavos"/>
    <x v="1"/>
    <s v="United States"/>
    <s v="Columbus"/>
    <s v="Ohio"/>
    <n v="43229"/>
    <x v="3"/>
    <s v="FUR-TA-10003008"/>
    <s v="Furniture"/>
    <s v="Tables"/>
    <s v="Lesro Round Back Collection Coffee Table, End Table"/>
    <n v="328.59000000000003"/>
    <n v="3"/>
    <n v="0.4"/>
    <n v="-147.8655"/>
  </r>
  <r>
    <n v="5999"/>
    <s v="US-2011-112991"/>
    <x v="2"/>
    <x v="325"/>
    <d v="2011-12-14T00:00:00"/>
    <s v="Standard Class"/>
    <s v="SH-19975"/>
    <s v="Sally Hughsby"/>
    <x v="1"/>
    <s v="United States"/>
    <s v="Caldwell"/>
    <s v="Idaho"/>
    <n v="83605"/>
    <x v="1"/>
    <s v="FUR-CH-10001708"/>
    <s v="Furniture"/>
    <s v="Chairs"/>
    <s v="Office Star - Contemporary Swivel Chair with Padded Adjustable Arms and Flex Back"/>
    <n v="338.35199999999998"/>
    <n v="3"/>
    <n v="0.2"/>
    <n v="4.2293999999999699"/>
  </r>
  <r>
    <n v="6000"/>
    <s v="US-2011-112991"/>
    <x v="2"/>
    <x v="325"/>
    <d v="2011-12-14T00:00:00"/>
    <s v="Standard Class"/>
    <s v="SH-19975"/>
    <s v="Sally Hughsby"/>
    <x v="1"/>
    <s v="United States"/>
    <s v="Caldwell"/>
    <s v="Idaho"/>
    <n v="83605"/>
    <x v="1"/>
    <s v="OFF-PA-10000019"/>
    <s v="Office Supplies"/>
    <s v="Paper"/>
    <s v="Xerox 1931"/>
    <n v="25.92"/>
    <n v="4"/>
    <n v="0"/>
    <n v="12.441600000000001"/>
  </r>
  <r>
    <n v="6001"/>
    <s v="US-2011-112991"/>
    <x v="2"/>
    <x v="325"/>
    <d v="2011-12-14T00:00:00"/>
    <s v="Standard Class"/>
    <s v="SH-19975"/>
    <s v="Sally Hughsby"/>
    <x v="1"/>
    <s v="United States"/>
    <s v="Caldwell"/>
    <s v="Idaho"/>
    <n v="83605"/>
    <x v="1"/>
    <s v="OFF-PA-10002222"/>
    <s v="Office Supplies"/>
    <s v="Paper"/>
    <s v="Xerox Color Copier Paper, 11&quot; x 17&quot;, Ream"/>
    <n v="91.36"/>
    <n v="4"/>
    <n v="0"/>
    <n v="42.025599999999997"/>
  </r>
  <r>
    <n v="6002"/>
    <s v="CA-2011-124079"/>
    <x v="2"/>
    <x v="736"/>
    <d v="2011-12-17T00:00:00"/>
    <s v="Standard Class"/>
    <s v="RF-19345"/>
    <s v="Randy Ferguson"/>
    <x v="1"/>
    <s v="United States"/>
    <s v="Phoenix"/>
    <s v="Arizona"/>
    <n v="85023"/>
    <x v="1"/>
    <s v="FUR-FU-10002553"/>
    <s v="Furniture"/>
    <s v="Furnishings"/>
    <s v="Electrix Incandescent Magnifying Lamp, Black"/>
    <n v="87.960000000000008"/>
    <n v="3"/>
    <n v="0.2"/>
    <n v="7.6965000000000039"/>
  </r>
  <r>
    <n v="6003"/>
    <s v="CA-2011-124079"/>
    <x v="2"/>
    <x v="736"/>
    <d v="2011-12-17T00:00:00"/>
    <s v="Standard Class"/>
    <s v="RF-19345"/>
    <s v="Randy Ferguson"/>
    <x v="1"/>
    <s v="United States"/>
    <s v="Phoenix"/>
    <s v="Arizona"/>
    <n v="85023"/>
    <x v="1"/>
    <s v="OFF-BI-10002103"/>
    <s v="Office Supplies"/>
    <s v="Binders"/>
    <s v="Cardinal Slant-D Ring Binder, Heavy Gauge Vinyl"/>
    <n v="5.2140000000000004"/>
    <n v="2"/>
    <n v="0.7"/>
    <n v="-4.1711999999999989"/>
  </r>
  <r>
    <n v="6004"/>
    <s v="US-2014-146878"/>
    <x v="3"/>
    <x v="296"/>
    <d v="2014-09-28T00:00:00"/>
    <s v="Standard Class"/>
    <s v="DL-12865"/>
    <s v="Dan Lawera"/>
    <x v="0"/>
    <s v="United States"/>
    <s v="Miami"/>
    <s v="Florida"/>
    <n v="33142"/>
    <x v="0"/>
    <s v="OFF-BI-10002794"/>
    <s v="Office Supplies"/>
    <s v="Binders"/>
    <s v="Avery Trapezoid Ring Binder, 3&quot; Capacity, Black, 1040 sheets"/>
    <n v="12.294"/>
    <n v="1"/>
    <n v="0.7"/>
    <n v="-8.6057999999999986"/>
  </r>
  <r>
    <n v="6005"/>
    <s v="CA-2014-107244"/>
    <x v="3"/>
    <x v="210"/>
    <d v="2014-09-12T00:00:00"/>
    <s v="Standard Class"/>
    <s v="AG-10390"/>
    <s v="Allen Goldenen"/>
    <x v="0"/>
    <s v="United States"/>
    <s v="Los Angeles"/>
    <s v="California"/>
    <n v="90004"/>
    <x v="1"/>
    <s v="FUR-FU-10002597"/>
    <s v="Furniture"/>
    <s v="Furnishings"/>
    <s v="C-Line Magnetic Cubicle Keepers, Clear Polypropylene"/>
    <n v="19.760000000000002"/>
    <n v="4"/>
    <n v="0"/>
    <n v="8.2992000000000008"/>
  </r>
  <r>
    <n v="6006"/>
    <s v="CA-2012-100657"/>
    <x v="1"/>
    <x v="121"/>
    <d v="2012-11-07T00:00:00"/>
    <s v="Standard Class"/>
    <s v="SW-20245"/>
    <s v="Scot Wooten"/>
    <x v="0"/>
    <s v="United States"/>
    <s v="Troy"/>
    <s v="New York"/>
    <n v="12180"/>
    <x v="3"/>
    <s v="FUR-CH-10003535"/>
    <s v="Furniture"/>
    <s v="Chairs"/>
    <s v="Global Armless Task Chair, Royal Blue"/>
    <n v="109.764"/>
    <n v="2"/>
    <n v="0.1"/>
    <n v="8.5371999999999968"/>
  </r>
  <r>
    <n v="6007"/>
    <s v="CA-2014-129581"/>
    <x v="3"/>
    <x v="157"/>
    <d v="2014-12-19T00:00:00"/>
    <s v="Standard Class"/>
    <s v="KN-16390"/>
    <s v="Katherine Nockton"/>
    <x v="1"/>
    <s v="United States"/>
    <s v="New Bedford"/>
    <s v="Massachusetts"/>
    <n v="2740"/>
    <x v="3"/>
    <s v="TEC-PH-10001527"/>
    <s v="Technology"/>
    <s v="Phones"/>
    <s v="Plantronics MX500i Earset"/>
    <n v="128.85000000000002"/>
    <n v="3"/>
    <n v="0"/>
    <n v="3.8654999999999973"/>
  </r>
  <r>
    <n v="6008"/>
    <s v="CA-2014-129028"/>
    <x v="3"/>
    <x v="719"/>
    <d v="2014-04-04T00:00:00"/>
    <s v="First Class"/>
    <s v="GB-14530"/>
    <s v="George Bell"/>
    <x v="1"/>
    <s v="United States"/>
    <s v="Florence"/>
    <s v="South Carolina"/>
    <n v="29501"/>
    <x v="0"/>
    <s v="FUR-FU-10004006"/>
    <s v="Furniture"/>
    <s v="Furnishings"/>
    <s v="Deflect-o DuraMat Lighweight, Studded, Beveled Mat for Low Pile Carpeting"/>
    <n v="127.94999999999999"/>
    <n v="3"/>
    <n v="0"/>
    <n v="21.751499999999986"/>
  </r>
  <r>
    <n v="6009"/>
    <s v="CA-2012-135580"/>
    <x v="1"/>
    <x v="1081"/>
    <d v="2013-01-03T00:00:00"/>
    <s v="Standard Class"/>
    <s v="CL-12565"/>
    <s v="Clay Ludtke"/>
    <x v="0"/>
    <s v="United States"/>
    <s v="Los Angeles"/>
    <s v="California"/>
    <n v="90049"/>
    <x v="1"/>
    <s v="OFF-PA-10000595"/>
    <s v="Office Supplies"/>
    <s v="Paper"/>
    <s v="Xerox 1929"/>
    <n v="68.52"/>
    <n v="3"/>
    <n v="0"/>
    <n v="31.519199999999998"/>
  </r>
  <r>
    <n v="6010"/>
    <s v="CA-2012-135580"/>
    <x v="1"/>
    <x v="1081"/>
    <d v="2013-01-03T00:00:00"/>
    <s v="Standard Class"/>
    <s v="CL-12565"/>
    <s v="Clay Ludtke"/>
    <x v="0"/>
    <s v="United States"/>
    <s v="Los Angeles"/>
    <s v="California"/>
    <n v="90049"/>
    <x v="1"/>
    <s v="OFF-ST-10000798"/>
    <s v="Office Supplies"/>
    <s v="Storage"/>
    <s v="2300 Heavy-Duty Transfer File Systems by Perma"/>
    <n v="74.94"/>
    <n v="3"/>
    <n v="0"/>
    <n v="14.238599999999995"/>
  </r>
  <r>
    <n v="6011"/>
    <s v="CA-2012-135580"/>
    <x v="1"/>
    <x v="1081"/>
    <d v="2013-01-03T00:00:00"/>
    <s v="Standard Class"/>
    <s v="CL-12565"/>
    <s v="Clay Ludtke"/>
    <x v="0"/>
    <s v="United States"/>
    <s v="Los Angeles"/>
    <s v="California"/>
    <n v="90049"/>
    <x v="1"/>
    <s v="TEC-MA-10004002"/>
    <s v="Technology"/>
    <s v="Machines"/>
    <s v="Zebra GX420t Direct Thermal/Thermal Transfer Printer"/>
    <n v="2548.5600000000004"/>
    <n v="6"/>
    <n v="0.2"/>
    <n v="286.71299999999962"/>
  </r>
  <r>
    <n v="6012"/>
    <s v="CA-2012-135580"/>
    <x v="1"/>
    <x v="1081"/>
    <d v="2013-01-03T00:00:00"/>
    <s v="Standard Class"/>
    <s v="CL-12565"/>
    <s v="Clay Ludtke"/>
    <x v="0"/>
    <s v="United States"/>
    <s v="Los Angeles"/>
    <s v="California"/>
    <n v="90049"/>
    <x v="1"/>
    <s v="OFF-EN-10003296"/>
    <s v="Office Supplies"/>
    <s v="Envelopes"/>
    <s v="Tyvek Side-Opening Peel &amp; Seel Expanding Envelopes"/>
    <n v="271.44"/>
    <n v="3"/>
    <n v="0"/>
    <n v="122.148"/>
  </r>
  <r>
    <n v="6013"/>
    <s v="CA-2012-135580"/>
    <x v="1"/>
    <x v="1081"/>
    <d v="2013-01-03T00:00:00"/>
    <s v="Standard Class"/>
    <s v="CL-12565"/>
    <s v="Clay Ludtke"/>
    <x v="0"/>
    <s v="United States"/>
    <s v="Los Angeles"/>
    <s v="California"/>
    <n v="90049"/>
    <x v="1"/>
    <s v="TEC-PH-10004345"/>
    <s v="Technology"/>
    <s v="Phones"/>
    <s v="Cisco SPA 502G IP Phone"/>
    <n v="287.88"/>
    <n v="3"/>
    <n v="0.2"/>
    <n v="35.984999999999999"/>
  </r>
  <r>
    <n v="6014"/>
    <s v="CA-2013-159016"/>
    <x v="0"/>
    <x v="612"/>
    <d v="2013-03-12T00:00:00"/>
    <s v="First Class"/>
    <s v="KF-16285"/>
    <s v="Karen Ferguson"/>
    <x v="2"/>
    <s v="United States"/>
    <s v="Los Angeles"/>
    <s v="California"/>
    <n v="90008"/>
    <x v="1"/>
    <s v="OFF-PA-10004405"/>
    <s v="Office Supplies"/>
    <s v="Paper"/>
    <s v="Rediform Voice Mail Log Books"/>
    <n v="14.9"/>
    <n v="5"/>
    <n v="0"/>
    <n v="7.1519999999999992"/>
  </r>
  <r>
    <n v="6015"/>
    <s v="CA-2013-159016"/>
    <x v="0"/>
    <x v="612"/>
    <d v="2013-03-12T00:00:00"/>
    <s v="First Class"/>
    <s v="KF-16285"/>
    <s v="Karen Ferguson"/>
    <x v="2"/>
    <s v="United States"/>
    <s v="Los Angeles"/>
    <s v="California"/>
    <n v="90008"/>
    <x v="1"/>
    <s v="TEC-PH-10002885"/>
    <s v="Technology"/>
    <s v="Phones"/>
    <s v="Apple iPhone 5"/>
    <n v="4158.9120000000003"/>
    <n v="8"/>
    <n v="0.2"/>
    <n v="363.90480000000025"/>
  </r>
  <r>
    <n v="6016"/>
    <s v="CA-2011-102652"/>
    <x v="2"/>
    <x v="322"/>
    <d v="2011-04-12T00:00:00"/>
    <s v="Standard Class"/>
    <s v="AY-10555"/>
    <s v="Andy Yotov"/>
    <x v="1"/>
    <s v="United States"/>
    <s v="Los Angeles"/>
    <s v="California"/>
    <n v="90049"/>
    <x v="1"/>
    <s v="FUR-FU-10000747"/>
    <s v="Furniture"/>
    <s v="Furnishings"/>
    <s v="Tenex B1-RE Series Chair Mats for Low Pile Carpets"/>
    <n v="91.96"/>
    <n v="2"/>
    <n v="0"/>
    <n v="15.633199999999988"/>
  </r>
  <r>
    <n v="6017"/>
    <s v="CA-2011-102652"/>
    <x v="2"/>
    <x v="322"/>
    <d v="2011-04-12T00:00:00"/>
    <s v="Standard Class"/>
    <s v="AY-10555"/>
    <s v="Andy Yotov"/>
    <x v="1"/>
    <s v="United States"/>
    <s v="Los Angeles"/>
    <s v="California"/>
    <n v="90049"/>
    <x v="1"/>
    <s v="FUR-FU-10001918"/>
    <s v="Furniture"/>
    <s v="Furnishings"/>
    <s v="C-Line Cubicle Keepers Polyproplyene Holder With Velcro Backings"/>
    <n v="33.11"/>
    <n v="7"/>
    <n v="0"/>
    <n v="12.912900000000004"/>
  </r>
  <r>
    <n v="6018"/>
    <s v="CA-2011-102652"/>
    <x v="2"/>
    <x v="322"/>
    <d v="2011-04-12T00:00:00"/>
    <s v="Standard Class"/>
    <s v="AY-10555"/>
    <s v="Andy Yotov"/>
    <x v="1"/>
    <s v="United States"/>
    <s v="Los Angeles"/>
    <s v="California"/>
    <n v="90049"/>
    <x v="1"/>
    <s v="OFF-PA-10003309"/>
    <s v="Office Supplies"/>
    <s v="Paper"/>
    <s v="Xerox 211"/>
    <n v="19.440000000000001"/>
    <n v="3"/>
    <n v="0"/>
    <n v="9.3312000000000008"/>
  </r>
  <r>
    <n v="6019"/>
    <s v="CA-2011-102652"/>
    <x v="2"/>
    <x v="322"/>
    <d v="2011-04-12T00:00:00"/>
    <s v="Standard Class"/>
    <s v="AY-10555"/>
    <s v="Andy Yotov"/>
    <x v="1"/>
    <s v="United States"/>
    <s v="Los Angeles"/>
    <s v="California"/>
    <n v="90049"/>
    <x v="1"/>
    <s v="OFF-PA-10001977"/>
    <s v="Office Supplies"/>
    <s v="Paper"/>
    <s v="Xerox 194"/>
    <n v="55.48"/>
    <n v="1"/>
    <n v="0"/>
    <n v="26.630399999999998"/>
  </r>
  <r>
    <n v="6020"/>
    <s v="CA-2011-152422"/>
    <x v="2"/>
    <x v="1082"/>
    <d v="2011-10-10T00:00:00"/>
    <s v="Second Class"/>
    <s v="BD-11635"/>
    <s v="Brian Derr"/>
    <x v="0"/>
    <s v="United States"/>
    <s v="Columbus"/>
    <s v="Ohio"/>
    <n v="43229"/>
    <x v="3"/>
    <s v="OFF-AP-10002892"/>
    <s v="Office Supplies"/>
    <s v="Appliances"/>
    <s v="Belkin F5C206VTEL 6 Outlet Surge"/>
    <n v="91.92"/>
    <n v="5"/>
    <n v="0.2"/>
    <n v="11.489999999999991"/>
  </r>
  <r>
    <n v="6021"/>
    <s v="US-2013-156692"/>
    <x v="0"/>
    <x v="572"/>
    <d v="2013-08-14T00:00:00"/>
    <s v="Same Day"/>
    <s v="HG-15025"/>
    <s v="Hunter Glantz"/>
    <x v="0"/>
    <s v="United States"/>
    <s v="Kenner"/>
    <s v="Louisiana"/>
    <n v="70065"/>
    <x v="0"/>
    <s v="OFF-AP-10002222"/>
    <s v="Office Supplies"/>
    <s v="Appliances"/>
    <s v="Staples"/>
    <n v="17.34"/>
    <n v="2"/>
    <n v="0"/>
    <n v="4.6818000000000008"/>
  </r>
  <r>
    <n v="6022"/>
    <s v="US-2013-156692"/>
    <x v="0"/>
    <x v="572"/>
    <d v="2013-08-14T00:00:00"/>
    <s v="Same Day"/>
    <s v="HG-15025"/>
    <s v="Hunter Glantz"/>
    <x v="0"/>
    <s v="United States"/>
    <s v="Kenner"/>
    <s v="Louisiana"/>
    <n v="70065"/>
    <x v="0"/>
    <s v="TEC-AC-10000158"/>
    <s v="Technology"/>
    <s v="Accessories"/>
    <s v="Sony 64GB Class 10 Micro SDHC R40 Memory Card"/>
    <n v="71.98"/>
    <n v="2"/>
    <n v="0"/>
    <n v="15.1158"/>
  </r>
  <r>
    <n v="6023"/>
    <s v="CA-2011-130869"/>
    <x v="2"/>
    <x v="664"/>
    <d v="2011-11-21T00:00:00"/>
    <s v="Standard Class"/>
    <s v="CB-12025"/>
    <s v="Cassandra Brandow"/>
    <x v="0"/>
    <s v="United States"/>
    <s v="Cedar Hill"/>
    <s v="Texas"/>
    <n v="75104"/>
    <x v="2"/>
    <s v="OFF-EN-10002600"/>
    <s v="Office Supplies"/>
    <s v="Envelopes"/>
    <s v="Redi-Strip #10 Envelopes, 4 1/8 x 9 1/2"/>
    <n v="7.080000000000001"/>
    <n v="3"/>
    <n v="0.2"/>
    <n v="2.4779999999999989"/>
  </r>
  <r>
    <n v="6024"/>
    <s v="US-2014-128832"/>
    <x v="3"/>
    <x v="558"/>
    <d v="2014-04-28T00:00:00"/>
    <s v="First Class"/>
    <s v="LS-16945"/>
    <s v="Linda Southworth"/>
    <x v="1"/>
    <s v="United States"/>
    <s v="Providence"/>
    <s v="Rhode Island"/>
    <n v="2908"/>
    <x v="3"/>
    <s v="TEC-AC-10004855"/>
    <s v="Technology"/>
    <s v="Accessories"/>
    <s v="V7 USB Numeric Keypad"/>
    <n v="69.98"/>
    <n v="2"/>
    <n v="0"/>
    <n v="4.8986000000000018"/>
  </r>
  <r>
    <n v="6025"/>
    <s v="CA-2014-139717"/>
    <x v="3"/>
    <x v="1043"/>
    <d v="2014-08-27T00:00:00"/>
    <s v="Second Class"/>
    <s v="DM-13015"/>
    <s v="Darrin Martin"/>
    <x v="0"/>
    <s v="United States"/>
    <s v="Lancaster"/>
    <s v="Ohio"/>
    <n v="43130"/>
    <x v="3"/>
    <s v="OFF-AP-10000938"/>
    <s v="Office Supplies"/>
    <s v="Appliances"/>
    <s v="Avanti 1.7 Cu. Ft. Refrigerator"/>
    <n v="646.27200000000005"/>
    <n v="8"/>
    <n v="0.2"/>
    <n v="64.627199999999988"/>
  </r>
  <r>
    <n v="6026"/>
    <s v="CA-2014-139717"/>
    <x v="3"/>
    <x v="1043"/>
    <d v="2014-08-27T00:00:00"/>
    <s v="Second Class"/>
    <s v="DM-13015"/>
    <s v="Darrin Martin"/>
    <x v="0"/>
    <s v="United States"/>
    <s v="Lancaster"/>
    <s v="Ohio"/>
    <n v="43130"/>
    <x v="3"/>
    <s v="OFF-PA-10002195"/>
    <s v="Office Supplies"/>
    <s v="Paper"/>
    <s v="Xerox 1966"/>
    <n v="10.368000000000002"/>
    <n v="2"/>
    <n v="0.2"/>
    <n v="3.7584"/>
  </r>
  <r>
    <n v="6027"/>
    <s v="CA-2014-136007"/>
    <x v="3"/>
    <x v="660"/>
    <d v="2014-03-03T00:00:00"/>
    <s v="Standard Class"/>
    <s v="AC-10615"/>
    <s v="Ann Chong"/>
    <x v="1"/>
    <s v="United States"/>
    <s v="Seattle"/>
    <s v="Washington"/>
    <n v="98115"/>
    <x v="1"/>
    <s v="OFF-FA-10002701"/>
    <s v="Office Supplies"/>
    <s v="Fasteners"/>
    <s v="Alliance Rubber Bands"/>
    <n v="8.4"/>
    <n v="5"/>
    <n v="0"/>
    <n v="0.33599999999999963"/>
  </r>
  <r>
    <n v="6028"/>
    <s v="CA-2014-136007"/>
    <x v="3"/>
    <x v="660"/>
    <d v="2014-03-03T00:00:00"/>
    <s v="Standard Class"/>
    <s v="AC-10615"/>
    <s v="Ann Chong"/>
    <x v="1"/>
    <s v="United States"/>
    <s v="Seattle"/>
    <s v="Washington"/>
    <n v="98115"/>
    <x v="1"/>
    <s v="TEC-PH-10003589"/>
    <s v="Technology"/>
    <s v="Phones"/>
    <s v="invisibleSHIELD by ZAGG Smudge-Free Screen Protector"/>
    <n v="71.959999999999994"/>
    <n v="5"/>
    <n v="0.2"/>
    <n v="25.185999999999996"/>
  </r>
  <r>
    <n v="6029"/>
    <s v="CA-2013-157364"/>
    <x v="0"/>
    <x v="258"/>
    <d v="2013-11-22T00:00:00"/>
    <s v="First Class"/>
    <s v="LT-17110"/>
    <s v="Liz Thompson"/>
    <x v="0"/>
    <s v="United States"/>
    <s v="Jacksonville"/>
    <s v="North Carolina"/>
    <n v="28540"/>
    <x v="0"/>
    <s v="OFF-AR-10003752"/>
    <s v="Office Supplies"/>
    <s v="Art"/>
    <s v="Deluxe Chalkboard Eraser Cleaner"/>
    <n v="18.48"/>
    <n v="2"/>
    <n v="0.2"/>
    <n v="6.0059999999999993"/>
  </r>
  <r>
    <n v="6030"/>
    <s v="US-2013-112970"/>
    <x v="0"/>
    <x v="696"/>
    <d v="2013-11-16T00:00:00"/>
    <s v="First Class"/>
    <s v="TB-21250"/>
    <s v="Tim Brockman"/>
    <x v="0"/>
    <s v="United States"/>
    <s v="Los Angeles"/>
    <s v="California"/>
    <n v="90049"/>
    <x v="1"/>
    <s v="OFF-AR-10003829"/>
    <s v="Office Supplies"/>
    <s v="Art"/>
    <s v="Newell 35"/>
    <n v="9.84"/>
    <n v="3"/>
    <n v="0"/>
    <n v="2.8535999999999988"/>
  </r>
  <r>
    <n v="6031"/>
    <s v="US-2014-152492"/>
    <x v="3"/>
    <x v="91"/>
    <d v="2014-07-07T00:00:00"/>
    <s v="Same Day"/>
    <s v="AH-10585"/>
    <s v="Angele Hood"/>
    <x v="0"/>
    <s v="United States"/>
    <s v="Miami"/>
    <s v="Florida"/>
    <n v="33142"/>
    <x v="0"/>
    <s v="FUR-CH-10000155"/>
    <s v="Furniture"/>
    <s v="Chairs"/>
    <s v="Global Comet Stacking Armless Chair"/>
    <n v="239.24"/>
    <n v="1"/>
    <n v="0.2"/>
    <n v="23.924000000000007"/>
  </r>
  <r>
    <n v="6032"/>
    <s v="CA-2013-101168"/>
    <x v="0"/>
    <x v="591"/>
    <d v="2014-01-02T00:00:00"/>
    <s v="Standard Class"/>
    <s v="SS-20140"/>
    <s v="Saphhira Shifley"/>
    <x v="1"/>
    <s v="United States"/>
    <s v="Nashua"/>
    <s v="New Hampshire"/>
    <n v="3060"/>
    <x v="3"/>
    <s v="FUR-FU-10003142"/>
    <s v="Furniture"/>
    <s v="Furnishings"/>
    <s v="Master Big Foot Doorstop, Beige"/>
    <n v="21.12"/>
    <n v="4"/>
    <n v="0"/>
    <n v="6.5471999999999984"/>
  </r>
  <r>
    <n v="6033"/>
    <s v="CA-2014-104010"/>
    <x v="3"/>
    <x v="756"/>
    <d v="2014-04-26T00:00:00"/>
    <s v="First Class"/>
    <s v="TD-20995"/>
    <s v="Tamara Dahlen"/>
    <x v="0"/>
    <s v="United States"/>
    <s v="New York City"/>
    <s v="New York"/>
    <n v="10011"/>
    <x v="3"/>
    <s v="OFF-SU-10001218"/>
    <s v="Office Supplies"/>
    <s v="Supplies"/>
    <s v="Fiskars Softgrip Scissors"/>
    <n v="54.900000000000006"/>
    <n v="5"/>
    <n v="0"/>
    <n v="15.372000000000003"/>
  </r>
  <r>
    <n v="6034"/>
    <s v="CA-2012-130253"/>
    <x v="1"/>
    <x v="639"/>
    <d v="2012-12-18T00:00:00"/>
    <s v="Standard Class"/>
    <s v="PP-18955"/>
    <s v="Paul Prost"/>
    <x v="2"/>
    <s v="United States"/>
    <s v="Los Angeles"/>
    <s v="California"/>
    <n v="90036"/>
    <x v="1"/>
    <s v="FUR-FU-10002963"/>
    <s v="Furniture"/>
    <s v="Furnishings"/>
    <s v="Master Caster Door Stop, Gray"/>
    <n v="15.24"/>
    <n v="3"/>
    <n v="0"/>
    <n v="5.1815999999999995"/>
  </r>
  <r>
    <n v="6035"/>
    <s v="US-2012-155369"/>
    <x v="1"/>
    <x v="1083"/>
    <d v="2012-04-25T00:00:00"/>
    <s v="Standard Class"/>
    <s v="PG-18820"/>
    <s v="Patrick Gardner"/>
    <x v="0"/>
    <s v="United States"/>
    <s v="Carrollton"/>
    <s v="Texas"/>
    <n v="75007"/>
    <x v="2"/>
    <s v="OFF-AP-10002578"/>
    <s v="Office Supplies"/>
    <s v="Appliances"/>
    <s v="Fellowes Premier Superior Surge Suppressor, 10-Outlet, With Phone and Remote"/>
    <n v="19.567999999999998"/>
    <n v="2"/>
    <n v="0.8"/>
    <n v="-52.833600000000004"/>
  </r>
  <r>
    <n v="6036"/>
    <s v="US-2012-155369"/>
    <x v="1"/>
    <x v="1083"/>
    <d v="2012-04-25T00:00:00"/>
    <s v="Standard Class"/>
    <s v="PG-18820"/>
    <s v="Patrick Gardner"/>
    <x v="0"/>
    <s v="United States"/>
    <s v="Carrollton"/>
    <s v="Texas"/>
    <n v="75007"/>
    <x v="2"/>
    <s v="OFF-BI-10003925"/>
    <s v="Office Supplies"/>
    <s v="Binders"/>
    <s v="Fellowes PB300 Plastic Comb Binding Machine"/>
    <n v="310.39199999999994"/>
    <n v="4"/>
    <n v="0.8"/>
    <n v="-512.14680000000021"/>
  </r>
  <r>
    <n v="6037"/>
    <s v="CA-2013-131205"/>
    <x v="0"/>
    <x v="913"/>
    <d v="2013-09-09T00:00:00"/>
    <s v="Standard Class"/>
    <s v="AA-10645"/>
    <s v="Anna Andreadi"/>
    <x v="0"/>
    <s v="United States"/>
    <s v="Georgetown"/>
    <s v="Kentucky"/>
    <n v="40324"/>
    <x v="0"/>
    <s v="FUR-FU-10003347"/>
    <s v="Furniture"/>
    <s v="Furnishings"/>
    <s v="Coloredge Poster Frame"/>
    <n v="42.599999999999994"/>
    <n v="3"/>
    <n v="0"/>
    <n v="16.614000000000001"/>
  </r>
  <r>
    <n v="6038"/>
    <s v="CA-2013-131205"/>
    <x v="0"/>
    <x v="913"/>
    <d v="2013-09-09T00:00:00"/>
    <s v="Standard Class"/>
    <s v="AA-10645"/>
    <s v="Anna Andreadi"/>
    <x v="0"/>
    <s v="United States"/>
    <s v="Georgetown"/>
    <s v="Kentucky"/>
    <n v="40324"/>
    <x v="0"/>
    <s v="OFF-BI-10000315"/>
    <s v="Office Supplies"/>
    <s v="Binders"/>
    <s v="Poly Designer Cover &amp; Back"/>
    <n v="113.94"/>
    <n v="6"/>
    <n v="0"/>
    <n v="54.691199999999995"/>
  </r>
  <r>
    <n v="6039"/>
    <s v="CA-2013-131205"/>
    <x v="0"/>
    <x v="913"/>
    <d v="2013-09-09T00:00:00"/>
    <s v="Standard Class"/>
    <s v="AA-10645"/>
    <s v="Anna Andreadi"/>
    <x v="0"/>
    <s v="United States"/>
    <s v="Georgetown"/>
    <s v="Kentucky"/>
    <n v="40324"/>
    <x v="0"/>
    <s v="OFF-ST-10002583"/>
    <s v="Office Supplies"/>
    <s v="Storage"/>
    <s v="Fellowes Neat Ideas Storage Cubes"/>
    <n v="129.91999999999999"/>
    <n v="4"/>
    <n v="0"/>
    <n v="5.1967999999999961"/>
  </r>
  <r>
    <n v="6040"/>
    <s v="CA-2013-131205"/>
    <x v="0"/>
    <x v="913"/>
    <d v="2013-09-09T00:00:00"/>
    <s v="Standard Class"/>
    <s v="AA-10645"/>
    <s v="Anna Andreadi"/>
    <x v="0"/>
    <s v="United States"/>
    <s v="Georgetown"/>
    <s v="Kentucky"/>
    <n v="40324"/>
    <x v="0"/>
    <s v="OFF-AR-10003469"/>
    <s v="Office Supplies"/>
    <s v="Art"/>
    <s v="Nontoxic Chalk"/>
    <n v="5.28"/>
    <n v="3"/>
    <n v="0"/>
    <n v="2.5343999999999998"/>
  </r>
  <r>
    <n v="6041"/>
    <s v="CA-2014-122364"/>
    <x v="3"/>
    <x v="241"/>
    <d v="2014-09-30T00:00:00"/>
    <s v="Standard Class"/>
    <s v="FA-14230"/>
    <s v="Frank Atkinson"/>
    <x v="1"/>
    <s v="United States"/>
    <s v="Los Angeles"/>
    <s v="California"/>
    <n v="90008"/>
    <x v="1"/>
    <s v="TEC-PH-10001817"/>
    <s v="Technology"/>
    <s v="Phones"/>
    <s v="Wilson Electronics DB Pro Signal Booster"/>
    <n v="859.2"/>
    <n v="3"/>
    <n v="0.2"/>
    <n v="75.180000000000064"/>
  </r>
  <r>
    <n v="6042"/>
    <s v="CA-2014-122364"/>
    <x v="3"/>
    <x v="241"/>
    <d v="2014-09-30T00:00:00"/>
    <s v="Standard Class"/>
    <s v="FA-14230"/>
    <s v="Frank Atkinson"/>
    <x v="1"/>
    <s v="United States"/>
    <s v="Los Angeles"/>
    <s v="California"/>
    <n v="90008"/>
    <x v="1"/>
    <s v="TEC-MA-10001031"/>
    <s v="Technology"/>
    <s v="Machines"/>
    <s v="Socket Bluetooth Cordless Hand Scanner (CHS)"/>
    <n v="506.28"/>
    <n v="3"/>
    <n v="0.2"/>
    <n v="177.19799999999998"/>
  </r>
  <r>
    <n v="6043"/>
    <s v="CA-2013-117912"/>
    <x v="0"/>
    <x v="1084"/>
    <d v="2013-02-08T00:00:00"/>
    <s v="Standard Class"/>
    <s v="TB-21520"/>
    <s v="Tracy Blumstein"/>
    <x v="0"/>
    <s v="United States"/>
    <s v="Sierra Vista"/>
    <s v="Arizona"/>
    <n v="85635"/>
    <x v="1"/>
    <s v="FUR-FU-10002088"/>
    <s v="Furniture"/>
    <s v="Furnishings"/>
    <s v="Nu-Dell Float Frame 11 x 14 1/2"/>
    <n v="14.368000000000002"/>
    <n v="2"/>
    <n v="0.2"/>
    <n v="3.9512"/>
  </r>
  <r>
    <n v="6044"/>
    <s v="CA-2014-145702"/>
    <x v="3"/>
    <x v="240"/>
    <d v="2014-05-25T00:00:00"/>
    <s v="Second Class"/>
    <s v="AH-10075"/>
    <s v="Adam Hart"/>
    <x v="1"/>
    <s v="United States"/>
    <s v="Knoxville"/>
    <s v="Tennessee"/>
    <n v="37918"/>
    <x v="0"/>
    <s v="FUR-CH-10001482"/>
    <s v="Furniture"/>
    <s v="Chairs"/>
    <s v="Office Star - Mesh Screen back chair with Vinyl seat"/>
    <n v="314.35199999999998"/>
    <n v="3"/>
    <n v="0.2"/>
    <n v="-35.36460000000001"/>
  </r>
  <r>
    <n v="6045"/>
    <s v="CA-2014-145702"/>
    <x v="3"/>
    <x v="240"/>
    <d v="2014-05-25T00:00:00"/>
    <s v="Second Class"/>
    <s v="AH-10075"/>
    <s v="Adam Hart"/>
    <x v="1"/>
    <s v="United States"/>
    <s v="Knoxville"/>
    <s v="Tennessee"/>
    <n v="37918"/>
    <x v="0"/>
    <s v="OFF-PA-10001526"/>
    <s v="Office Supplies"/>
    <s v="Paper"/>
    <s v="Xerox 1949"/>
    <n v="27.888000000000002"/>
    <n v="7"/>
    <n v="0.2"/>
    <n v="10.109400000000001"/>
  </r>
  <r>
    <n v="6046"/>
    <s v="CA-2012-113215"/>
    <x v="1"/>
    <x v="37"/>
    <d v="2012-09-08T00:00:00"/>
    <s v="Standard Class"/>
    <s v="CP-12085"/>
    <s v="Cathy Prescott"/>
    <x v="1"/>
    <s v="United States"/>
    <s v="Tucson"/>
    <s v="Arizona"/>
    <n v="85705"/>
    <x v="1"/>
    <s v="FUR-FU-10002937"/>
    <s v="Furniture"/>
    <s v="Furnishings"/>
    <s v="GE 48&quot; Fluorescent Tube, Cool White Energy Saver, 34 Watts, 30/Box"/>
    <n v="238.15200000000004"/>
    <n v="3"/>
    <n v="0.2"/>
    <n v="89.306999999999988"/>
  </r>
  <r>
    <n v="6047"/>
    <s v="CA-2013-154662"/>
    <x v="0"/>
    <x v="632"/>
    <d v="2013-06-17T00:00:00"/>
    <s v="Standard Class"/>
    <s v="BF-11215"/>
    <s v="Benjamin Farhat"/>
    <x v="2"/>
    <s v="United States"/>
    <s v="Minneapolis"/>
    <s v="Minnesota"/>
    <n v="55407"/>
    <x v="2"/>
    <s v="FUR-TA-10001771"/>
    <s v="Furniture"/>
    <s v="Tables"/>
    <s v="Bush Cubix Conference Tables, Fully Assembled"/>
    <n v="692.93999999999994"/>
    <n v="3"/>
    <n v="0"/>
    <n v="173.23500000000001"/>
  </r>
  <r>
    <n v="6048"/>
    <s v="CA-2012-105571"/>
    <x v="1"/>
    <x v="209"/>
    <d v="2012-11-11T00:00:00"/>
    <s v="Standard Class"/>
    <s v="CP-12340"/>
    <s v="Christine Phan"/>
    <x v="1"/>
    <s v="United States"/>
    <s v="Miami"/>
    <s v="Florida"/>
    <n v="33142"/>
    <x v="0"/>
    <s v="OFF-BI-10003305"/>
    <s v="Office Supplies"/>
    <s v="Binders"/>
    <s v="Avery Hanging File Binders"/>
    <n v="16.146000000000004"/>
    <n v="9"/>
    <n v="0.7"/>
    <n v="-12.916800000000002"/>
  </r>
  <r>
    <n v="6049"/>
    <s v="CA-2012-105571"/>
    <x v="1"/>
    <x v="209"/>
    <d v="2012-11-11T00:00:00"/>
    <s v="Standard Class"/>
    <s v="CP-12340"/>
    <s v="Christine Phan"/>
    <x v="1"/>
    <s v="United States"/>
    <s v="Miami"/>
    <s v="Florida"/>
    <n v="33142"/>
    <x v="0"/>
    <s v="OFF-BI-10001359"/>
    <s v="Office Supplies"/>
    <s v="Binders"/>
    <s v="GBC DocuBind TL300 Electric Binding System"/>
    <n v="1345.4850000000001"/>
    <n v="5"/>
    <n v="0.7"/>
    <n v="-1031.5385000000001"/>
  </r>
  <r>
    <n v="6050"/>
    <s v="CA-2013-152765"/>
    <x v="0"/>
    <x v="1085"/>
    <d v="2013-06-19T00:00:00"/>
    <s v="First Class"/>
    <s v="LS-17245"/>
    <s v="Lynn Smith"/>
    <x v="0"/>
    <s v="United States"/>
    <s v="Houston"/>
    <s v="Texas"/>
    <n v="77036"/>
    <x v="2"/>
    <s v="OFF-PA-10000483"/>
    <s v="Office Supplies"/>
    <s v="Paper"/>
    <s v="Xerox 19"/>
    <n v="173.48800000000003"/>
    <n v="7"/>
    <n v="0.2"/>
    <n v="54.214999999999982"/>
  </r>
  <r>
    <n v="6051"/>
    <s v="CA-2012-153878"/>
    <x v="1"/>
    <x v="334"/>
    <d v="2012-04-30T00:00:00"/>
    <s v="Standard Class"/>
    <s v="TS-21655"/>
    <s v="Trudy Schmidt"/>
    <x v="0"/>
    <s v="United States"/>
    <s v="Milwaukee"/>
    <s v="Wisconsin"/>
    <n v="53209"/>
    <x v="2"/>
    <s v="OFF-AR-10000658"/>
    <s v="Office Supplies"/>
    <s v="Art"/>
    <s v="Newell 324"/>
    <n v="57.75"/>
    <n v="5"/>
    <n v="0"/>
    <n v="16.170000000000002"/>
  </r>
  <r>
    <n v="6052"/>
    <s v="CA-2012-153878"/>
    <x v="1"/>
    <x v="334"/>
    <d v="2012-04-30T00:00:00"/>
    <s v="Standard Class"/>
    <s v="TS-21655"/>
    <s v="Trudy Schmidt"/>
    <x v="0"/>
    <s v="United States"/>
    <s v="Milwaukee"/>
    <s v="Wisconsin"/>
    <n v="53209"/>
    <x v="2"/>
    <s v="OFF-AP-10001205"/>
    <s v="Office Supplies"/>
    <s v="Appliances"/>
    <s v="Belkin 5 Outlet SurgeMaster Power Centers"/>
    <n v="272.39999999999998"/>
    <n v="5"/>
    <n v="0"/>
    <n v="76.27200000000002"/>
  </r>
  <r>
    <n v="6053"/>
    <s v="CA-2013-124016"/>
    <x v="0"/>
    <x v="713"/>
    <d v="2013-09-27T00:00:00"/>
    <s v="Second Class"/>
    <s v="JS-15940"/>
    <s v="Joni Sundaresam"/>
    <x v="2"/>
    <s v="United States"/>
    <s v="Lancaster"/>
    <s v="Ohio"/>
    <n v="43130"/>
    <x v="3"/>
    <s v="OFF-PA-10002586"/>
    <s v="Office Supplies"/>
    <s v="Paper"/>
    <s v="Xerox 1970"/>
    <n v="11.952000000000002"/>
    <n v="3"/>
    <n v="0.2"/>
    <n v="4.0338000000000003"/>
  </r>
  <r>
    <n v="6054"/>
    <s v="CA-2013-124016"/>
    <x v="0"/>
    <x v="713"/>
    <d v="2013-09-27T00:00:00"/>
    <s v="Second Class"/>
    <s v="JS-15940"/>
    <s v="Joni Sundaresam"/>
    <x v="2"/>
    <s v="United States"/>
    <s v="Lancaster"/>
    <s v="Ohio"/>
    <n v="43130"/>
    <x v="3"/>
    <s v="FUR-FU-10004963"/>
    <s v="Furniture"/>
    <s v="Furnishings"/>
    <s v="Eldon 400 Class Desk Accessories, Black Carbon"/>
    <n v="28"/>
    <n v="4"/>
    <n v="0.2"/>
    <n v="7.7000000000000028"/>
  </r>
  <r>
    <n v="6055"/>
    <s v="CA-2013-124016"/>
    <x v="0"/>
    <x v="713"/>
    <d v="2013-09-27T00:00:00"/>
    <s v="Second Class"/>
    <s v="JS-15940"/>
    <s v="Joni Sundaresam"/>
    <x v="2"/>
    <s v="United States"/>
    <s v="Lancaster"/>
    <s v="Ohio"/>
    <n v="43130"/>
    <x v="3"/>
    <s v="OFF-BI-10002071"/>
    <s v="Office Supplies"/>
    <s v="Binders"/>
    <s v="Fellowes Black Plastic Comb Bindings"/>
    <n v="12.201000000000001"/>
    <n v="7"/>
    <n v="0.7"/>
    <n v="-9.7607999999999961"/>
  </r>
  <r>
    <n v="6056"/>
    <s v="CA-2013-113551"/>
    <x v="0"/>
    <x v="298"/>
    <d v="2013-08-21T00:00:00"/>
    <s v="First Class"/>
    <s v="NF-18385"/>
    <s v="Natalie Fritzler"/>
    <x v="0"/>
    <s v="United States"/>
    <s v="Edinburg"/>
    <s v="Texas"/>
    <n v="78539"/>
    <x v="2"/>
    <s v="OFF-BI-10001617"/>
    <s v="Office Supplies"/>
    <s v="Binders"/>
    <s v="GBC Wire Binding Combs"/>
    <n v="2.0679999999999996"/>
    <n v="1"/>
    <n v="0.8"/>
    <n v="-3.4122000000000003"/>
  </r>
  <r>
    <n v="6057"/>
    <s v="CA-2013-113551"/>
    <x v="0"/>
    <x v="298"/>
    <d v="2013-08-21T00:00:00"/>
    <s v="First Class"/>
    <s v="NF-18385"/>
    <s v="Natalie Fritzler"/>
    <x v="0"/>
    <s v="United States"/>
    <s v="Edinburg"/>
    <s v="Texas"/>
    <n v="78539"/>
    <x v="2"/>
    <s v="OFF-PA-10004665"/>
    <s v="Office Supplies"/>
    <s v="Paper"/>
    <s v="Advantus Motivational Note Cards"/>
    <n v="83.84"/>
    <n v="8"/>
    <n v="0.2"/>
    <n v="30.391999999999996"/>
  </r>
  <r>
    <n v="6058"/>
    <s v="CA-2011-107524"/>
    <x v="2"/>
    <x v="1086"/>
    <d v="2011-03-08T00:00:00"/>
    <s v="Standard Class"/>
    <s v="KN-16705"/>
    <s v="Kristina Nunn"/>
    <x v="2"/>
    <s v="United States"/>
    <s v="New York City"/>
    <s v="New York"/>
    <n v="10009"/>
    <x v="3"/>
    <s v="OFF-EN-10001990"/>
    <s v="Office Supplies"/>
    <s v="Envelopes"/>
    <s v="Staples"/>
    <n v="11.36"/>
    <n v="2"/>
    <n v="0"/>
    <n v="5.3391999999999991"/>
  </r>
  <r>
    <n v="6059"/>
    <s v="CA-2011-107524"/>
    <x v="2"/>
    <x v="1086"/>
    <d v="2011-03-08T00:00:00"/>
    <s v="Standard Class"/>
    <s v="KN-16705"/>
    <s v="Kristina Nunn"/>
    <x v="2"/>
    <s v="United States"/>
    <s v="New York City"/>
    <s v="New York"/>
    <n v="10009"/>
    <x v="3"/>
    <s v="OFF-PA-10000587"/>
    <s v="Office Supplies"/>
    <s v="Paper"/>
    <s v="Array Parchment Paper, Assorted Colors"/>
    <n v="36.4"/>
    <n v="5"/>
    <n v="0"/>
    <n v="17.472000000000001"/>
  </r>
  <r>
    <n v="6060"/>
    <s v="CA-2011-138072"/>
    <x v="2"/>
    <x v="125"/>
    <d v="2012-01-03T00:00:00"/>
    <s v="Standard Class"/>
    <s v="GA-14725"/>
    <s v="Guy Armstrong"/>
    <x v="0"/>
    <s v="United States"/>
    <s v="Philadelphia"/>
    <s v="Pennsylvania"/>
    <n v="19120"/>
    <x v="3"/>
    <s v="TEC-AC-10004859"/>
    <s v="Technology"/>
    <s v="Accessories"/>
    <s v="Maxell Pro 80 Minute CD-R, 10/Pack"/>
    <n v="27.968000000000004"/>
    <n v="2"/>
    <n v="0.2"/>
    <n v="6.9920000000000009"/>
  </r>
  <r>
    <n v="6061"/>
    <s v="CA-2012-134201"/>
    <x v="1"/>
    <x v="889"/>
    <d v="2012-04-16T00:00:00"/>
    <s v="Standard Class"/>
    <s v="EH-14125"/>
    <s v="Eugene Hildebrand"/>
    <x v="2"/>
    <s v="United States"/>
    <s v="Rochester"/>
    <s v="New York"/>
    <n v="14609"/>
    <x v="3"/>
    <s v="OFF-ST-10001476"/>
    <s v="Office Supplies"/>
    <s v="Storage"/>
    <s v="Steel Personal Filing/Posting Tote"/>
    <n v="142.04"/>
    <n v="4"/>
    <n v="0"/>
    <n v="38.350800000000007"/>
  </r>
  <r>
    <n v="6062"/>
    <s v="CA-2012-134201"/>
    <x v="1"/>
    <x v="889"/>
    <d v="2012-04-16T00:00:00"/>
    <s v="Standard Class"/>
    <s v="EH-14125"/>
    <s v="Eugene Hildebrand"/>
    <x v="2"/>
    <s v="United States"/>
    <s v="Rochester"/>
    <s v="New York"/>
    <n v="14609"/>
    <x v="3"/>
    <s v="OFF-AR-10002804"/>
    <s v="Office Supplies"/>
    <s v="Art"/>
    <s v="Faber Castell Col-Erase Pencils"/>
    <n v="14.669999999999998"/>
    <n v="3"/>
    <n v="0"/>
    <n v="6.0147000000000004"/>
  </r>
  <r>
    <n v="6063"/>
    <s v="CA-2012-111780"/>
    <x v="1"/>
    <x v="707"/>
    <d v="2012-12-30T00:00:00"/>
    <s v="Second Class"/>
    <s v="RA-19285"/>
    <s v="Ralph Arnett"/>
    <x v="0"/>
    <s v="United States"/>
    <s v="San Diego"/>
    <s v="California"/>
    <n v="92037"/>
    <x v="1"/>
    <s v="TEC-CO-10004202"/>
    <s v="Technology"/>
    <s v="Copiers"/>
    <s v="Brother DCP1000 Digital 3 in 1 Multifunction Machine"/>
    <n v="1199.96"/>
    <n v="5"/>
    <n v="0.2"/>
    <n v="224.99249999999995"/>
  </r>
  <r>
    <n v="6064"/>
    <s v="CA-2012-111780"/>
    <x v="1"/>
    <x v="707"/>
    <d v="2012-12-30T00:00:00"/>
    <s v="Second Class"/>
    <s v="RA-19285"/>
    <s v="Ralph Arnett"/>
    <x v="0"/>
    <s v="United States"/>
    <s v="San Diego"/>
    <s v="California"/>
    <n v="92037"/>
    <x v="1"/>
    <s v="OFF-PA-10001307"/>
    <s v="Office Supplies"/>
    <s v="Paper"/>
    <s v="Important Message Pads, 50 4-1/4 x 5-1/2 Forms per Pad"/>
    <n v="12.600000000000001"/>
    <n v="3"/>
    <n v="0"/>
    <n v="6.1739999999999995"/>
  </r>
  <r>
    <n v="6065"/>
    <s v="CA-2012-111780"/>
    <x v="1"/>
    <x v="707"/>
    <d v="2012-12-30T00:00:00"/>
    <s v="Second Class"/>
    <s v="RA-19285"/>
    <s v="Ralph Arnett"/>
    <x v="0"/>
    <s v="United States"/>
    <s v="San Diego"/>
    <s v="California"/>
    <n v="92037"/>
    <x v="1"/>
    <s v="OFF-PA-10001667"/>
    <s v="Office Supplies"/>
    <s v="Paper"/>
    <s v="Great White Multi-Use Recycled Paper (20Lb. and 84 Bright)"/>
    <n v="17.940000000000001"/>
    <n v="3"/>
    <n v="0"/>
    <n v="8.0730000000000004"/>
  </r>
  <r>
    <n v="6066"/>
    <s v="CA-2012-119942"/>
    <x v="1"/>
    <x v="57"/>
    <d v="2012-04-07T00:00:00"/>
    <s v="First Class"/>
    <s v="TT-21070"/>
    <s v="Ted Trevino"/>
    <x v="0"/>
    <s v="United States"/>
    <s v="Philadelphia"/>
    <s v="Pennsylvania"/>
    <n v="19120"/>
    <x v="3"/>
    <s v="OFF-LA-10001569"/>
    <s v="Office Supplies"/>
    <s v="Labels"/>
    <s v="Avery 499"/>
    <n v="23.904000000000003"/>
    <n v="6"/>
    <n v="0.2"/>
    <n v="7.7687999999999988"/>
  </r>
  <r>
    <n v="6067"/>
    <s v="CA-2012-151547"/>
    <x v="1"/>
    <x v="184"/>
    <d v="2012-01-23T00:00:00"/>
    <s v="Standard Class"/>
    <s v="AH-10465"/>
    <s v="Amy Hunt"/>
    <x v="0"/>
    <s v="United States"/>
    <s v="Bartlett"/>
    <s v="Tennessee"/>
    <n v="38134"/>
    <x v="0"/>
    <s v="OFF-SU-10000898"/>
    <s v="Office Supplies"/>
    <s v="Supplies"/>
    <s v="Acme Hot Forged Carbon Steel Scissors with Nickel-Plated Handles, 3 7/8&quot; Cut, 8&quot;L"/>
    <n v="88.960000000000008"/>
    <n v="8"/>
    <n v="0.2"/>
    <n v="10.007999999999988"/>
  </r>
  <r>
    <n v="6068"/>
    <s v="CA-2014-166695"/>
    <x v="3"/>
    <x v="968"/>
    <d v="2014-05-25T00:00:00"/>
    <s v="Standard Class"/>
    <s v="CC-12430"/>
    <s v="Chuck Clark"/>
    <x v="2"/>
    <s v="United States"/>
    <s v="Lakewood"/>
    <s v="California"/>
    <n v="90712"/>
    <x v="1"/>
    <s v="FUR-CH-10000225"/>
    <s v="Furniture"/>
    <s v="Chairs"/>
    <s v="Global Geo Office Task Chair, Gray"/>
    <n v="518.27200000000005"/>
    <n v="8"/>
    <n v="0.2"/>
    <n v="-97.176000000000073"/>
  </r>
  <r>
    <n v="6069"/>
    <s v="CA-2014-166695"/>
    <x v="3"/>
    <x v="968"/>
    <d v="2014-05-25T00:00:00"/>
    <s v="Standard Class"/>
    <s v="CC-12430"/>
    <s v="Chuck Clark"/>
    <x v="2"/>
    <s v="United States"/>
    <s v="Lakewood"/>
    <s v="California"/>
    <n v="90712"/>
    <x v="1"/>
    <s v="FUR-FU-10002191"/>
    <s v="Furniture"/>
    <s v="Furnishings"/>
    <s v="G.E. Halogen Desk Lamp Bulbs"/>
    <n v="6.98"/>
    <n v="1"/>
    <n v="0"/>
    <n v="3.3504"/>
  </r>
  <r>
    <n v="6070"/>
    <s v="CA-2014-166695"/>
    <x v="3"/>
    <x v="968"/>
    <d v="2014-05-25T00:00:00"/>
    <s v="Standard Class"/>
    <s v="CC-12430"/>
    <s v="Chuck Clark"/>
    <x v="2"/>
    <s v="United States"/>
    <s v="Lakewood"/>
    <s v="California"/>
    <n v="90712"/>
    <x v="1"/>
    <s v="TEC-MA-10003176"/>
    <s v="Technology"/>
    <s v="Machines"/>
    <s v="Okidata B400 Printer"/>
    <n v="343.20000000000005"/>
    <n v="1"/>
    <n v="0.2"/>
    <n v="38.609999999999957"/>
  </r>
  <r>
    <n v="6071"/>
    <s v="CA-2014-167542"/>
    <x v="3"/>
    <x v="802"/>
    <d v="2014-08-21T00:00:00"/>
    <s v="Standard Class"/>
    <s v="KD-16495"/>
    <s v="Keith Dawkins"/>
    <x v="1"/>
    <s v="United States"/>
    <s v="Philadelphia"/>
    <s v="Pennsylvania"/>
    <n v="19120"/>
    <x v="3"/>
    <s v="OFF-LA-10004093"/>
    <s v="Office Supplies"/>
    <s v="Labels"/>
    <s v="Avery 486"/>
    <n v="17.544"/>
    <n v="3"/>
    <n v="0.2"/>
    <n v="5.9210999999999983"/>
  </r>
  <r>
    <n v="6072"/>
    <s v="CA-2012-120901"/>
    <x v="1"/>
    <x v="620"/>
    <d v="2013-01-04T00:00:00"/>
    <s v="Standard Class"/>
    <s v="BG-11035"/>
    <s v="Barry Gonzalez"/>
    <x v="0"/>
    <s v="United States"/>
    <s v="Austin"/>
    <s v="Texas"/>
    <n v="78745"/>
    <x v="2"/>
    <s v="OFF-ST-10000025"/>
    <s v="Office Supplies"/>
    <s v="Storage"/>
    <s v="Fellowes Stor/Drawer Steel Plus Storage Drawers"/>
    <n v="152.68800000000002"/>
    <n v="2"/>
    <n v="0.2"/>
    <n v="-26.720400000000019"/>
  </r>
  <r>
    <n v="6073"/>
    <s v="CA-2012-120901"/>
    <x v="1"/>
    <x v="620"/>
    <d v="2013-01-04T00:00:00"/>
    <s v="Standard Class"/>
    <s v="BG-11035"/>
    <s v="Barry Gonzalez"/>
    <x v="0"/>
    <s v="United States"/>
    <s v="Austin"/>
    <s v="Texas"/>
    <n v="78745"/>
    <x v="2"/>
    <s v="OFF-FA-10001561"/>
    <s v="Office Supplies"/>
    <s v="Fasteners"/>
    <s v="Stockwell Push Pins"/>
    <n v="3.4880000000000004"/>
    <n v="2"/>
    <n v="0.2"/>
    <n v="0.56679999999999997"/>
  </r>
  <r>
    <n v="6074"/>
    <s v="CA-2012-120901"/>
    <x v="1"/>
    <x v="620"/>
    <d v="2013-01-04T00:00:00"/>
    <s v="Standard Class"/>
    <s v="BG-11035"/>
    <s v="Barry Gonzalez"/>
    <x v="0"/>
    <s v="United States"/>
    <s v="Austin"/>
    <s v="Texas"/>
    <n v="78745"/>
    <x v="2"/>
    <s v="OFF-SU-10001225"/>
    <s v="Office Supplies"/>
    <s v="Supplies"/>
    <s v="Staples"/>
    <n v="5.8880000000000008"/>
    <n v="2"/>
    <n v="0.2"/>
    <n v="-1.3248000000000004"/>
  </r>
  <r>
    <n v="6075"/>
    <s v="CA-2014-121398"/>
    <x v="3"/>
    <x v="53"/>
    <d v="2014-12-30T00:00:00"/>
    <s v="Standard Class"/>
    <s v="FH-14365"/>
    <s v="Fred Hopkins"/>
    <x v="1"/>
    <s v="United States"/>
    <s v="Los Angeles"/>
    <s v="California"/>
    <n v="90008"/>
    <x v="1"/>
    <s v="OFF-BI-10001718"/>
    <s v="Office Supplies"/>
    <s v="Binders"/>
    <s v="GBC DocuBind P50 Personal Binding Machine"/>
    <n v="153.55199999999999"/>
    <n v="3"/>
    <n v="0.2"/>
    <n v="51.823799999999999"/>
  </r>
  <r>
    <n v="6076"/>
    <s v="CA-2014-121398"/>
    <x v="3"/>
    <x v="53"/>
    <d v="2014-12-30T00:00:00"/>
    <s v="Standard Class"/>
    <s v="FH-14365"/>
    <s v="Fred Hopkins"/>
    <x v="1"/>
    <s v="United States"/>
    <s v="Los Angeles"/>
    <s v="California"/>
    <n v="90008"/>
    <x v="1"/>
    <s v="OFF-ST-10002756"/>
    <s v="Office Supplies"/>
    <s v="Storage"/>
    <s v="Tennsco Stur-D-Stor Boltless Shelving, 5 Shelves, 24&quot; Deep, Sand"/>
    <n v="270.62"/>
    <n v="2"/>
    <n v="0"/>
    <n v="2.7062000000000239"/>
  </r>
  <r>
    <n v="6077"/>
    <s v="CA-2013-151561"/>
    <x v="0"/>
    <x v="142"/>
    <d v="2013-09-08T00:00:00"/>
    <s v="Standard Class"/>
    <s v="PG-18820"/>
    <s v="Patrick Gardner"/>
    <x v="0"/>
    <s v="United States"/>
    <s v="New York City"/>
    <s v="New York"/>
    <n v="10011"/>
    <x v="3"/>
    <s v="TEC-AC-10001432"/>
    <s v="Technology"/>
    <s v="Accessories"/>
    <s v="Enermax Aurora Lite Keyboard"/>
    <n v="468.90000000000003"/>
    <n v="6"/>
    <n v="0"/>
    <n v="206.31600000000006"/>
  </r>
  <r>
    <n v="6078"/>
    <s v="CA-2013-151561"/>
    <x v="0"/>
    <x v="142"/>
    <d v="2013-09-08T00:00:00"/>
    <s v="Standard Class"/>
    <s v="PG-18820"/>
    <s v="Patrick Gardner"/>
    <x v="0"/>
    <s v="United States"/>
    <s v="New York City"/>
    <s v="New York"/>
    <n v="10011"/>
    <x v="3"/>
    <s v="TEC-AC-10003399"/>
    <s v="Technology"/>
    <s v="Accessories"/>
    <s v="Memorex Mini Travel Drive 64 GB USB 2.0 Flash Drive"/>
    <n v="72.48"/>
    <n v="2"/>
    <n v="0"/>
    <n v="30.441600000000001"/>
  </r>
  <r>
    <n v="6079"/>
    <s v="CA-2013-151561"/>
    <x v="0"/>
    <x v="142"/>
    <d v="2013-09-08T00:00:00"/>
    <s v="Standard Class"/>
    <s v="PG-18820"/>
    <s v="Patrick Gardner"/>
    <x v="0"/>
    <s v="United States"/>
    <s v="New York City"/>
    <s v="New York"/>
    <n v="10011"/>
    <x v="3"/>
    <s v="OFF-SU-10001574"/>
    <s v="Office Supplies"/>
    <s v="Supplies"/>
    <s v="Acme Value Line Scissors"/>
    <n v="10.95"/>
    <n v="3"/>
    <n v="0"/>
    <n v="3.2849999999999993"/>
  </r>
  <r>
    <n v="6080"/>
    <s v="CA-2013-151561"/>
    <x v="0"/>
    <x v="142"/>
    <d v="2013-09-08T00:00:00"/>
    <s v="Standard Class"/>
    <s v="PG-18820"/>
    <s v="Patrick Gardner"/>
    <x v="0"/>
    <s v="United States"/>
    <s v="New York City"/>
    <s v="New York"/>
    <n v="10011"/>
    <x v="3"/>
    <s v="FUR-FU-10004864"/>
    <s v="Furniture"/>
    <s v="Furnishings"/>
    <s v="Howard Miller 14-1/2&quot; Diameter Chrome Round Wall Clock"/>
    <n v="191.82"/>
    <n v="3"/>
    <n v="0"/>
    <n v="61.382399999999997"/>
  </r>
  <r>
    <n v="6081"/>
    <s v="CA-2014-154676"/>
    <x v="3"/>
    <x v="485"/>
    <d v="2014-08-09T00:00:00"/>
    <s v="First Class"/>
    <s v="NZ-18565"/>
    <s v="Nick Zandusky"/>
    <x v="2"/>
    <s v="United States"/>
    <s v="Houston"/>
    <s v="Texas"/>
    <n v="77070"/>
    <x v="2"/>
    <s v="OFF-ST-10001172"/>
    <s v="Office Supplies"/>
    <s v="Storage"/>
    <s v="Tennsco Lockers, Sand"/>
    <n v="151.05600000000001"/>
    <n v="9"/>
    <n v="0.2"/>
    <n v="7.5527999999999977"/>
  </r>
  <r>
    <n v="6082"/>
    <s v="US-2011-165589"/>
    <x v="2"/>
    <x v="1087"/>
    <d v="2011-02-19T00:00:00"/>
    <s v="Same Day"/>
    <s v="TB-21595"/>
    <s v="Troy Blackwell"/>
    <x v="0"/>
    <s v="United States"/>
    <s v="Lubbock"/>
    <s v="Texas"/>
    <n v="79424"/>
    <x v="2"/>
    <s v="FUR-FU-10002396"/>
    <s v="Furniture"/>
    <s v="Furnishings"/>
    <s v="DAX Copper Panel Document Frame, 5 x 7 Size"/>
    <n v="25.16"/>
    <n v="5"/>
    <n v="0.6"/>
    <n v="-11.321999999999999"/>
  </r>
  <r>
    <n v="6083"/>
    <s v="US-2013-132577"/>
    <x v="0"/>
    <x v="441"/>
    <d v="2013-11-28T00:00:00"/>
    <s v="Standard Class"/>
    <s v="JE-15475"/>
    <s v="Jeremy Ellison"/>
    <x v="0"/>
    <s v="United States"/>
    <s v="Houston"/>
    <s v="Texas"/>
    <n v="77095"/>
    <x v="2"/>
    <s v="OFF-BI-10004040"/>
    <s v="Office Supplies"/>
    <s v="Binders"/>
    <s v="Wilson Jones Impact Binders"/>
    <n v="6.2159999999999993"/>
    <n v="6"/>
    <n v="0.8"/>
    <n v="-9.634800000000002"/>
  </r>
  <r>
    <n v="6084"/>
    <s v="US-2013-132577"/>
    <x v="0"/>
    <x v="441"/>
    <d v="2013-11-28T00:00:00"/>
    <s v="Standard Class"/>
    <s v="JE-15475"/>
    <s v="Jeremy Ellison"/>
    <x v="0"/>
    <s v="United States"/>
    <s v="Houston"/>
    <s v="Texas"/>
    <n v="77095"/>
    <x v="2"/>
    <s v="OFF-AR-10003481"/>
    <s v="Office Supplies"/>
    <s v="Art"/>
    <s v="Newell 348"/>
    <n v="23.616"/>
    <n v="9"/>
    <n v="0.2"/>
    <n v="2.6567999999999969"/>
  </r>
  <r>
    <n v="6085"/>
    <s v="US-2013-132577"/>
    <x v="0"/>
    <x v="441"/>
    <d v="2013-11-28T00:00:00"/>
    <s v="Standard Class"/>
    <s v="JE-15475"/>
    <s v="Jeremy Ellison"/>
    <x v="0"/>
    <s v="United States"/>
    <s v="Houston"/>
    <s v="Texas"/>
    <n v="77095"/>
    <x v="2"/>
    <s v="TEC-AC-10000387"/>
    <s v="Technology"/>
    <s v="Accessories"/>
    <s v="KeyTronic KT800P2 - Keyboard - Black"/>
    <n v="24.032"/>
    <n v="2"/>
    <n v="0.2"/>
    <n v="-0.60080000000000044"/>
  </r>
  <r>
    <n v="6086"/>
    <s v="US-2013-132577"/>
    <x v="0"/>
    <x v="441"/>
    <d v="2013-11-28T00:00:00"/>
    <s v="Standard Class"/>
    <s v="JE-15475"/>
    <s v="Jeremy Ellison"/>
    <x v="0"/>
    <s v="United States"/>
    <s v="Houston"/>
    <s v="Texas"/>
    <n v="77095"/>
    <x v="2"/>
    <s v="OFF-LA-10000262"/>
    <s v="Office Supplies"/>
    <s v="Labels"/>
    <s v="Avery 494"/>
    <n v="2.0880000000000001"/>
    <n v="1"/>
    <n v="0.2"/>
    <n v="0.67859999999999987"/>
  </r>
  <r>
    <n v="6087"/>
    <s v="US-2013-132577"/>
    <x v="0"/>
    <x v="441"/>
    <d v="2013-11-28T00:00:00"/>
    <s v="Standard Class"/>
    <s v="JE-15475"/>
    <s v="Jeremy Ellison"/>
    <x v="0"/>
    <s v="United States"/>
    <s v="Houston"/>
    <s v="Texas"/>
    <n v="77095"/>
    <x v="2"/>
    <s v="OFF-BI-10003196"/>
    <s v="Office Supplies"/>
    <s v="Binders"/>
    <s v="Accohide Poly Flexible Ring Binders"/>
    <n v="4.4879999999999995"/>
    <n v="6"/>
    <n v="0.8"/>
    <n v="-6.7320000000000011"/>
  </r>
  <r>
    <n v="6088"/>
    <s v="CA-2012-114048"/>
    <x v="1"/>
    <x v="639"/>
    <d v="2012-12-18T00:00:00"/>
    <s v="Standard Class"/>
    <s v="EH-13945"/>
    <s v="Eric Hoffmann"/>
    <x v="0"/>
    <s v="United States"/>
    <s v="Costa Mesa"/>
    <s v="California"/>
    <n v="92627"/>
    <x v="1"/>
    <s v="FUR-FU-10004351"/>
    <s v="Furniture"/>
    <s v="Furnishings"/>
    <s v="Staples"/>
    <n v="29.22"/>
    <n v="3"/>
    <n v="0"/>
    <n v="12.856800000000002"/>
  </r>
  <r>
    <n v="6089"/>
    <s v="CA-2012-137281"/>
    <x v="1"/>
    <x v="385"/>
    <d v="2012-06-17T00:00:00"/>
    <s v="Standard Class"/>
    <s v="BF-10975"/>
    <s v="Barbara Fisher"/>
    <x v="1"/>
    <s v="United States"/>
    <s v="Roswell"/>
    <s v="Georgia"/>
    <n v="30076"/>
    <x v="0"/>
    <s v="OFF-PA-10001870"/>
    <s v="Office Supplies"/>
    <s v="Paper"/>
    <s v="Xerox 202"/>
    <n v="6.48"/>
    <n v="1"/>
    <n v="0"/>
    <n v="3.1104000000000003"/>
  </r>
  <r>
    <n v="6090"/>
    <s v="US-2014-162068"/>
    <x v="3"/>
    <x v="116"/>
    <d v="2015-01-01T00:00:00"/>
    <s v="Second Class"/>
    <s v="PC-18745"/>
    <s v="Pamela Coakley"/>
    <x v="1"/>
    <s v="United States"/>
    <s v="Loveland"/>
    <s v="Colorado"/>
    <n v="80538"/>
    <x v="1"/>
    <s v="OFF-BI-10002813"/>
    <s v="Office Supplies"/>
    <s v="Binders"/>
    <s v="Avery Reinforcements for Hole-Punch Pages"/>
    <n v="1.1880000000000002"/>
    <n v="2"/>
    <n v="0.7"/>
    <n v="-0.98999999999999977"/>
  </r>
  <r>
    <n v="6091"/>
    <s v="CA-2014-100111"/>
    <x v="3"/>
    <x v="1088"/>
    <d v="2014-09-27T00:00:00"/>
    <s v="Standard Class"/>
    <s v="SV-20365"/>
    <s v="Seth Vernon"/>
    <x v="0"/>
    <s v="United States"/>
    <s v="New York City"/>
    <s v="New York"/>
    <n v="10035"/>
    <x v="3"/>
    <s v="FUR-CH-10003846"/>
    <s v="Furniture"/>
    <s v="Chairs"/>
    <s v="Hon Valutask Swivel Chairs"/>
    <n v="272.64600000000002"/>
    <n v="3"/>
    <n v="0.1"/>
    <n v="18.176400000000008"/>
  </r>
  <r>
    <n v="6092"/>
    <s v="CA-2014-100111"/>
    <x v="3"/>
    <x v="1088"/>
    <d v="2014-09-27T00:00:00"/>
    <s v="Standard Class"/>
    <s v="SV-20365"/>
    <s v="Seth Vernon"/>
    <x v="0"/>
    <s v="United States"/>
    <s v="New York City"/>
    <s v="New York"/>
    <n v="10035"/>
    <x v="3"/>
    <s v="TEC-AC-10002647"/>
    <s v="Technology"/>
    <s v="Accessories"/>
    <s v="Logitech Wireless Boombox Speaker - portable - wireless, wired"/>
    <n v="212.8"/>
    <n v="2"/>
    <n v="0"/>
    <n v="95.759999999999991"/>
  </r>
  <r>
    <n v="6093"/>
    <s v="CA-2014-100111"/>
    <x v="3"/>
    <x v="1088"/>
    <d v="2014-09-27T00:00:00"/>
    <s v="Standard Class"/>
    <s v="SV-20365"/>
    <s v="Seth Vernon"/>
    <x v="0"/>
    <s v="United States"/>
    <s v="New York City"/>
    <s v="New York"/>
    <n v="10035"/>
    <x v="3"/>
    <s v="OFF-PA-10000807"/>
    <s v="Office Supplies"/>
    <s v="Paper"/>
    <s v="TOPS &quot;Important Message&quot; Pads, Canary, 4-1/4 x 5-1/2, 50 Sheets per Pad"/>
    <n v="38.520000000000003"/>
    <n v="9"/>
    <n v="0"/>
    <n v="18.104400000000002"/>
  </r>
  <r>
    <n v="6094"/>
    <s v="CA-2014-100111"/>
    <x v="3"/>
    <x v="1088"/>
    <d v="2014-09-27T00:00:00"/>
    <s v="Standard Class"/>
    <s v="SV-20365"/>
    <s v="Seth Vernon"/>
    <x v="0"/>
    <s v="United States"/>
    <s v="New York City"/>
    <s v="New York"/>
    <n v="10035"/>
    <x v="3"/>
    <s v="TEC-AC-10001465"/>
    <s v="Technology"/>
    <s v="Accessories"/>
    <s v="SanDisk Cruzer 64 GB USB Flash Drive"/>
    <n v="72.64"/>
    <n v="2"/>
    <n v="0"/>
    <n v="21.791999999999994"/>
  </r>
  <r>
    <n v="6095"/>
    <s v="CA-2014-100111"/>
    <x v="3"/>
    <x v="1088"/>
    <d v="2014-09-27T00:00:00"/>
    <s v="Standard Class"/>
    <s v="SV-20365"/>
    <s v="Seth Vernon"/>
    <x v="0"/>
    <s v="United States"/>
    <s v="New York City"/>
    <s v="New York"/>
    <n v="10035"/>
    <x v="3"/>
    <s v="OFF-ST-10000615"/>
    <s v="Office Supplies"/>
    <s v="Storage"/>
    <s v="SimpliFile Personal File, Black Granite, 15w x 6-15/16d x 11-1/4h"/>
    <n v="45.4"/>
    <n v="4"/>
    <n v="0"/>
    <n v="12.712000000000003"/>
  </r>
  <r>
    <n v="6096"/>
    <s v="CA-2014-100111"/>
    <x v="3"/>
    <x v="1088"/>
    <d v="2014-09-27T00:00:00"/>
    <s v="Standard Class"/>
    <s v="SV-20365"/>
    <s v="Seth Vernon"/>
    <x v="0"/>
    <s v="United States"/>
    <s v="New York City"/>
    <s v="New York"/>
    <n v="10035"/>
    <x v="3"/>
    <s v="OFF-PA-10002713"/>
    <s v="Office Supplies"/>
    <s v="Paper"/>
    <s v="Adams Phone Message Book, 200 Message Capacity, 8 1/16” x 11”"/>
    <n v="13.76"/>
    <n v="2"/>
    <n v="0"/>
    <n v="6.3295999999999992"/>
  </r>
  <r>
    <n v="6097"/>
    <s v="CA-2014-100111"/>
    <x v="3"/>
    <x v="1088"/>
    <d v="2014-09-27T00:00:00"/>
    <s v="Standard Class"/>
    <s v="SV-20365"/>
    <s v="Seth Vernon"/>
    <x v="0"/>
    <s v="United States"/>
    <s v="New York City"/>
    <s v="New York"/>
    <n v="10035"/>
    <x v="3"/>
    <s v="FUR-CH-10003061"/>
    <s v="Furniture"/>
    <s v="Chairs"/>
    <s v="Global Leather Task Chair, Black"/>
    <n v="80.991"/>
    <n v="1"/>
    <n v="0.1"/>
    <n v="8.0990999999999875"/>
  </r>
  <r>
    <n v="6098"/>
    <s v="CA-2014-100111"/>
    <x v="3"/>
    <x v="1088"/>
    <d v="2014-09-27T00:00:00"/>
    <s v="Standard Class"/>
    <s v="SV-20365"/>
    <s v="Seth Vernon"/>
    <x v="0"/>
    <s v="United States"/>
    <s v="New York City"/>
    <s v="New York"/>
    <n v="10035"/>
    <x v="3"/>
    <s v="OFF-BI-10000343"/>
    <s v="Office Supplies"/>
    <s v="Binders"/>
    <s v="Pressboard Covers with Storage Hooks, 9 1/2&quot; x 11&quot;, Light Blue"/>
    <n v="11.784000000000001"/>
    <n v="3"/>
    <n v="0.2"/>
    <n v="3.9770999999999996"/>
  </r>
  <r>
    <n v="6099"/>
    <s v="CA-2014-100111"/>
    <x v="3"/>
    <x v="1088"/>
    <d v="2014-09-27T00:00:00"/>
    <s v="Standard Class"/>
    <s v="SV-20365"/>
    <s v="Seth Vernon"/>
    <x v="0"/>
    <s v="United States"/>
    <s v="New York City"/>
    <s v="New York"/>
    <n v="10035"/>
    <x v="3"/>
    <s v="OFF-FA-10000304"/>
    <s v="Office Supplies"/>
    <s v="Fasteners"/>
    <s v="Advantus Push Pins"/>
    <n v="4.3600000000000003"/>
    <n v="2"/>
    <n v="0"/>
    <n v="1.7876000000000003"/>
  </r>
  <r>
    <n v="6100"/>
    <s v="CA-2014-100111"/>
    <x v="3"/>
    <x v="1088"/>
    <d v="2014-09-27T00:00:00"/>
    <s v="Standard Class"/>
    <s v="SV-20365"/>
    <s v="Seth Vernon"/>
    <x v="0"/>
    <s v="United States"/>
    <s v="New York City"/>
    <s v="New York"/>
    <n v="10035"/>
    <x v="3"/>
    <s v="FUR-CH-10004086"/>
    <s v="Furniture"/>
    <s v="Chairs"/>
    <s v="Hon 4070 Series Pagoda Armless Upholstered Stacking Chairs"/>
    <n v="2888.1270000000004"/>
    <n v="11"/>
    <n v="0.1"/>
    <n v="609.71569999999997"/>
  </r>
  <r>
    <n v="6101"/>
    <s v="CA-2014-100111"/>
    <x v="3"/>
    <x v="1088"/>
    <d v="2014-09-27T00:00:00"/>
    <s v="Standard Class"/>
    <s v="SV-20365"/>
    <s v="Seth Vernon"/>
    <x v="0"/>
    <s v="United States"/>
    <s v="New York City"/>
    <s v="New York"/>
    <n v="10035"/>
    <x v="3"/>
    <s v="TEC-PH-10002885"/>
    <s v="Technology"/>
    <s v="Phones"/>
    <s v="Apple iPhone 5"/>
    <n v="1299.6600000000001"/>
    <n v="2"/>
    <n v="0"/>
    <n v="350.90820000000008"/>
  </r>
  <r>
    <n v="6102"/>
    <s v="CA-2014-100111"/>
    <x v="3"/>
    <x v="1088"/>
    <d v="2014-09-27T00:00:00"/>
    <s v="Standard Class"/>
    <s v="SV-20365"/>
    <s v="Seth Vernon"/>
    <x v="0"/>
    <s v="United States"/>
    <s v="New York City"/>
    <s v="New York"/>
    <n v="10035"/>
    <x v="3"/>
    <s v="FUR-CH-10001215"/>
    <s v="Furniture"/>
    <s v="Chairs"/>
    <s v="Global Troy Executive Leather Low-Back Tilter"/>
    <n v="2254.41"/>
    <n v="5"/>
    <n v="0.1"/>
    <n v="375.73500000000001"/>
  </r>
  <r>
    <n v="6103"/>
    <s v="CA-2014-100111"/>
    <x v="3"/>
    <x v="1088"/>
    <d v="2014-09-27T00:00:00"/>
    <s v="Standard Class"/>
    <s v="SV-20365"/>
    <s v="Seth Vernon"/>
    <x v="0"/>
    <s v="United States"/>
    <s v="New York City"/>
    <s v="New York"/>
    <n v="10035"/>
    <x v="3"/>
    <s v="TEC-PH-10000215"/>
    <s v="Technology"/>
    <s v="Phones"/>
    <s v="Plantronics Cordless Phone Headset with In-line Volume - M214C"/>
    <n v="104.85000000000001"/>
    <n v="3"/>
    <n v="0"/>
    <n v="28.309500000000007"/>
  </r>
  <r>
    <n v="6104"/>
    <s v="CA-2014-100111"/>
    <x v="3"/>
    <x v="1088"/>
    <d v="2014-09-27T00:00:00"/>
    <s v="Standard Class"/>
    <s v="SV-20365"/>
    <s v="Seth Vernon"/>
    <x v="0"/>
    <s v="United States"/>
    <s v="New York City"/>
    <s v="New York"/>
    <n v="10035"/>
    <x v="3"/>
    <s v="TEC-AC-10001998"/>
    <s v="Technology"/>
    <s v="Accessories"/>
    <s v="Logitech LS21 Speaker System - PC Multimedia - 2.1-CH - Wired"/>
    <n v="59.97"/>
    <n v="3"/>
    <n v="0"/>
    <n v="20.389799999999994"/>
  </r>
  <r>
    <n v="6105"/>
    <s v="US-2014-132381"/>
    <x v="3"/>
    <x v="1029"/>
    <d v="2014-08-25T00:00:00"/>
    <s v="First Class"/>
    <s v="Dp-13240"/>
    <s v="Dean percer"/>
    <x v="2"/>
    <s v="United States"/>
    <s v="Philadelphia"/>
    <s v="Pennsylvania"/>
    <n v="19143"/>
    <x v="3"/>
    <s v="FUR-TA-10002356"/>
    <s v="Furniture"/>
    <s v="Tables"/>
    <s v="Bevis Boat-Shaped Conference Table"/>
    <n v="314.53199999999998"/>
    <n v="2"/>
    <n v="0.4"/>
    <n v="-83.875200000000035"/>
  </r>
  <r>
    <n v="6106"/>
    <s v="CA-2012-147011"/>
    <x v="1"/>
    <x v="652"/>
    <d v="2012-06-22T00:00:00"/>
    <s v="Standard Class"/>
    <s v="HR-14830"/>
    <s v="Harold Ryan"/>
    <x v="1"/>
    <s v="United States"/>
    <s v="Miami"/>
    <s v="Florida"/>
    <n v="33178"/>
    <x v="0"/>
    <s v="OFF-AR-10002399"/>
    <s v="Office Supplies"/>
    <s v="Art"/>
    <s v="Dixon Prang Watercolor Pencils, 10-Color Set with Brush"/>
    <n v="13.632"/>
    <n v="4"/>
    <n v="0.2"/>
    <n v="3.5783999999999998"/>
  </r>
  <r>
    <n v="6107"/>
    <s v="CA-2011-120852"/>
    <x v="2"/>
    <x v="414"/>
    <d v="2011-12-25T00:00:00"/>
    <s v="Standard Class"/>
    <s v="WB-21850"/>
    <s v="William Brown"/>
    <x v="0"/>
    <s v="United States"/>
    <s v="Grand Prairie"/>
    <s v="Texas"/>
    <n v="75051"/>
    <x v="2"/>
    <s v="OFF-AP-10001563"/>
    <s v="Office Supplies"/>
    <s v="Appliances"/>
    <s v="Belkin Premiere Surge Master II 8-outlet surge protector"/>
    <n v="19.431999999999995"/>
    <n v="2"/>
    <n v="0.8"/>
    <n v="-49.551600000000022"/>
  </r>
  <r>
    <n v="6108"/>
    <s v="CA-2011-120852"/>
    <x v="2"/>
    <x v="414"/>
    <d v="2011-12-25T00:00:00"/>
    <s v="Standard Class"/>
    <s v="WB-21850"/>
    <s v="William Brown"/>
    <x v="0"/>
    <s v="United States"/>
    <s v="Grand Prairie"/>
    <s v="Texas"/>
    <n v="75051"/>
    <x v="2"/>
    <s v="TEC-AC-10004510"/>
    <s v="Technology"/>
    <s v="Accessories"/>
    <s v="Logitech Desktop MK120 Mouse and keyboard Combo"/>
    <n v="65.44"/>
    <n v="5"/>
    <n v="0.2"/>
    <n v="-8.1800000000000033"/>
  </r>
  <r>
    <n v="6109"/>
    <s v="CA-2013-150007"/>
    <x v="0"/>
    <x v="108"/>
    <d v="2013-09-17T00:00:00"/>
    <s v="Standard Class"/>
    <s v="AS-10090"/>
    <s v="Adam Shillingsburg"/>
    <x v="0"/>
    <s v="United States"/>
    <s v="Chicago"/>
    <s v="Illinois"/>
    <n v="60653"/>
    <x v="2"/>
    <s v="OFF-LA-10001982"/>
    <s v="Office Supplies"/>
    <s v="Labels"/>
    <s v="Smead Alpha-Z Color-Coded Name Labels First Letter Starter Set"/>
    <n v="6"/>
    <n v="2"/>
    <n v="0.2"/>
    <n v="2.0999999999999996"/>
  </r>
  <r>
    <n v="6110"/>
    <s v="CA-2013-150007"/>
    <x v="0"/>
    <x v="108"/>
    <d v="2013-09-17T00:00:00"/>
    <s v="Standard Class"/>
    <s v="AS-10090"/>
    <s v="Adam Shillingsburg"/>
    <x v="0"/>
    <s v="United States"/>
    <s v="Chicago"/>
    <s v="Illinois"/>
    <n v="60653"/>
    <x v="2"/>
    <s v="OFF-BI-10004141"/>
    <s v="Office Supplies"/>
    <s v="Binders"/>
    <s v="Insertable Tab Indexes For Data Binders"/>
    <n v="1.9079999999999997"/>
    <n v="3"/>
    <n v="0.8"/>
    <n v="-3.2436000000000016"/>
  </r>
  <r>
    <n v="6111"/>
    <s v="CA-2013-124590"/>
    <x v="0"/>
    <x v="396"/>
    <d v="2013-11-17T00:00:00"/>
    <s v="Standard Class"/>
    <s v="SP-20920"/>
    <s v="Susan Pistek"/>
    <x v="0"/>
    <s v="United States"/>
    <s v="Parma"/>
    <s v="Ohio"/>
    <n v="44134"/>
    <x v="3"/>
    <s v="FUR-CH-10004495"/>
    <s v="Furniture"/>
    <s v="Chairs"/>
    <s v="Global Leather and Oak Executive Chair, Black"/>
    <n v="1474.8020000000001"/>
    <n v="7"/>
    <n v="0.3"/>
    <n v="-21.068600000000174"/>
  </r>
  <r>
    <n v="6112"/>
    <s v="CA-2013-124590"/>
    <x v="0"/>
    <x v="396"/>
    <d v="2013-11-17T00:00:00"/>
    <s v="Standard Class"/>
    <s v="SP-20920"/>
    <s v="Susan Pistek"/>
    <x v="0"/>
    <s v="United States"/>
    <s v="Parma"/>
    <s v="Ohio"/>
    <n v="44134"/>
    <x v="3"/>
    <s v="OFF-AP-10002311"/>
    <s v="Office Supplies"/>
    <s v="Appliances"/>
    <s v="Holmes Replacement Filter for HEPA Air Cleaner, Very Large Room, HEPA Filter"/>
    <n v="110.096"/>
    <n v="2"/>
    <n v="0.2"/>
    <n v="33.028800000000004"/>
  </r>
  <r>
    <n v="6113"/>
    <s v="CA-2013-124590"/>
    <x v="0"/>
    <x v="396"/>
    <d v="2013-11-17T00:00:00"/>
    <s v="Standard Class"/>
    <s v="SP-20920"/>
    <s v="Susan Pistek"/>
    <x v="0"/>
    <s v="United States"/>
    <s v="Parma"/>
    <s v="Ohio"/>
    <n v="44134"/>
    <x v="3"/>
    <s v="OFF-FA-10000585"/>
    <s v="Office Supplies"/>
    <s v="Fasteners"/>
    <s v="OIC Bulk Pack Metal Binder Clips"/>
    <n v="16.752000000000002"/>
    <n v="6"/>
    <n v="0.2"/>
    <n v="5.4443999999999999"/>
  </r>
  <r>
    <n v="6114"/>
    <s v="CA-2013-124590"/>
    <x v="0"/>
    <x v="396"/>
    <d v="2013-11-17T00:00:00"/>
    <s v="Standard Class"/>
    <s v="SP-20920"/>
    <s v="Susan Pistek"/>
    <x v="0"/>
    <s v="United States"/>
    <s v="Parma"/>
    <s v="Ohio"/>
    <n v="44134"/>
    <x v="3"/>
    <s v="FUR-CH-10000454"/>
    <s v="Furniture"/>
    <s v="Chairs"/>
    <s v="Hon Deluxe Fabric Upholstered Stacking Chairs, Rounded Back"/>
    <n v="1537.0739999999998"/>
    <n v="9"/>
    <n v="0.3"/>
    <n v="0"/>
  </r>
  <r>
    <n v="6115"/>
    <s v="CA-2013-124590"/>
    <x v="0"/>
    <x v="396"/>
    <d v="2013-11-17T00:00:00"/>
    <s v="Standard Class"/>
    <s v="SP-20920"/>
    <s v="Susan Pistek"/>
    <x v="0"/>
    <s v="United States"/>
    <s v="Parma"/>
    <s v="Ohio"/>
    <n v="44134"/>
    <x v="3"/>
    <s v="FUR-CH-10003746"/>
    <s v="Furniture"/>
    <s v="Chairs"/>
    <s v="Hon 4070 Series Pagoda Round Back Stacking Chairs"/>
    <n v="449.37200000000001"/>
    <n v="2"/>
    <n v="0.3"/>
    <n v="-12.839199999999977"/>
  </r>
  <r>
    <n v="6116"/>
    <s v="CA-2013-133802"/>
    <x v="0"/>
    <x v="560"/>
    <d v="2013-03-21T00:00:00"/>
    <s v="Standard Class"/>
    <s v="SP-20650"/>
    <s v="Stephanie Phelps"/>
    <x v="1"/>
    <s v="United States"/>
    <s v="Redwood City"/>
    <s v="California"/>
    <n v="94061"/>
    <x v="1"/>
    <s v="OFF-BI-10003291"/>
    <s v="Office Supplies"/>
    <s v="Binders"/>
    <s v="Wilson Jones Leather-Like Binders with DublLock Round Rings"/>
    <n v="41.904000000000003"/>
    <n v="6"/>
    <n v="0.2"/>
    <n v="14.142599999999996"/>
  </r>
  <r>
    <n v="6117"/>
    <s v="US-2013-113677"/>
    <x v="0"/>
    <x v="373"/>
    <d v="2013-11-20T00:00:00"/>
    <s v="Standard Class"/>
    <s v="CM-12655"/>
    <s v="Corinna Mitchell"/>
    <x v="2"/>
    <s v="United States"/>
    <s v="New York City"/>
    <s v="New York"/>
    <n v="10011"/>
    <x v="3"/>
    <s v="TEC-PH-10002114"/>
    <s v="Technology"/>
    <s v="Phones"/>
    <s v="Xiaomi Mi3"/>
    <n v="2279.96"/>
    <n v="4"/>
    <n v="0"/>
    <n v="592.78960000000006"/>
  </r>
  <r>
    <n v="6118"/>
    <s v="US-2013-113677"/>
    <x v="0"/>
    <x v="373"/>
    <d v="2013-11-20T00:00:00"/>
    <s v="Standard Class"/>
    <s v="CM-12655"/>
    <s v="Corinna Mitchell"/>
    <x v="2"/>
    <s v="United States"/>
    <s v="New York City"/>
    <s v="New York"/>
    <n v="10011"/>
    <x v="3"/>
    <s v="OFF-LA-10001569"/>
    <s v="Office Supplies"/>
    <s v="Labels"/>
    <s v="Avery 499"/>
    <n v="14.940000000000001"/>
    <n v="3"/>
    <n v="0"/>
    <n v="6.8723999999999998"/>
  </r>
  <r>
    <n v="6119"/>
    <s v="CA-2014-143378"/>
    <x v="3"/>
    <x v="20"/>
    <d v="2014-09-26T00:00:00"/>
    <s v="Standard Class"/>
    <s v="JR-16210"/>
    <s v="Justin Ritter"/>
    <x v="1"/>
    <s v="United States"/>
    <s v="Springfield"/>
    <s v="Oregon"/>
    <n v="97477"/>
    <x v="1"/>
    <s v="TEC-PH-10001425"/>
    <s v="Technology"/>
    <s v="Phones"/>
    <s v="Mophie Juice Pack Helium for iPhone"/>
    <n v="191.976"/>
    <n v="3"/>
    <n v="0.2"/>
    <n v="19.197599999999994"/>
  </r>
  <r>
    <n v="6120"/>
    <s v="CA-2014-143378"/>
    <x v="3"/>
    <x v="20"/>
    <d v="2014-09-26T00:00:00"/>
    <s v="Standard Class"/>
    <s v="JR-16210"/>
    <s v="Justin Ritter"/>
    <x v="1"/>
    <s v="United States"/>
    <s v="Springfield"/>
    <s v="Oregon"/>
    <n v="97477"/>
    <x v="1"/>
    <s v="OFF-AR-10001915"/>
    <s v="Office Supplies"/>
    <s v="Art"/>
    <s v="Peel-Off China Markers"/>
    <n v="23.832000000000001"/>
    <n v="3"/>
    <n v="0.2"/>
    <n v="6.5538000000000007"/>
  </r>
  <r>
    <n v="6121"/>
    <s v="CA-2014-143378"/>
    <x v="3"/>
    <x v="20"/>
    <d v="2014-09-26T00:00:00"/>
    <s v="Standard Class"/>
    <s v="JR-16210"/>
    <s v="Justin Ritter"/>
    <x v="1"/>
    <s v="United States"/>
    <s v="Springfield"/>
    <s v="Oregon"/>
    <n v="97477"/>
    <x v="1"/>
    <s v="FUR-FU-10004864"/>
    <s v="Furniture"/>
    <s v="Furnishings"/>
    <s v="Howard Miller 14-1/2&quot; Diameter Chrome Round Wall Clock"/>
    <n v="409.21600000000001"/>
    <n v="8"/>
    <n v="0.2"/>
    <n v="61.38239999999999"/>
  </r>
  <r>
    <n v="6122"/>
    <s v="CA-2014-143378"/>
    <x v="3"/>
    <x v="20"/>
    <d v="2014-09-26T00:00:00"/>
    <s v="Standard Class"/>
    <s v="JR-16210"/>
    <s v="Justin Ritter"/>
    <x v="1"/>
    <s v="United States"/>
    <s v="Springfield"/>
    <s v="Oregon"/>
    <n v="97477"/>
    <x v="1"/>
    <s v="FUR-BO-10001972"/>
    <s v="Furniture"/>
    <s v="Bookcases"/>
    <s v="O'Sullivan 4-Shelf Bookcase in Odessa Pine"/>
    <n v="72.588000000000008"/>
    <n v="2"/>
    <n v="0.7"/>
    <n v="-128.2388"/>
  </r>
  <r>
    <n v="6123"/>
    <s v="CA-2014-152660"/>
    <x v="3"/>
    <x v="769"/>
    <d v="2014-12-10T00:00:00"/>
    <s v="Standard Class"/>
    <s v="CB-12415"/>
    <s v="Christy Brittain"/>
    <x v="0"/>
    <s v="United States"/>
    <s v="Chicago"/>
    <s v="Illinois"/>
    <n v="60610"/>
    <x v="2"/>
    <s v="OFF-ST-10000532"/>
    <s v="Office Supplies"/>
    <s v="Storage"/>
    <s v="Advantus Rolling Drawer Organizers"/>
    <n v="61.567999999999998"/>
    <n v="2"/>
    <n v="0.2"/>
    <n v="4.6175999999999995"/>
  </r>
  <r>
    <n v="6124"/>
    <s v="CA-2012-142139"/>
    <x v="1"/>
    <x v="284"/>
    <d v="2012-09-05T00:00:00"/>
    <s v="Standard Class"/>
    <s v="SD-20485"/>
    <s v="Shirley Daniels"/>
    <x v="2"/>
    <s v="United States"/>
    <s v="Bedford"/>
    <s v="Texas"/>
    <n v="76021"/>
    <x v="2"/>
    <s v="OFF-PA-10003883"/>
    <s v="Office Supplies"/>
    <s v="Paper"/>
    <s v="Message Book, Phone, Wirebound Standard Line Memo, 2 3/4&quot; X 5&quot;"/>
    <n v="20.96"/>
    <n v="4"/>
    <n v="0.2"/>
    <n v="6.8119999999999994"/>
  </r>
  <r>
    <n v="6125"/>
    <s v="CA-2014-145772"/>
    <x v="3"/>
    <x v="95"/>
    <d v="2014-06-08T00:00:00"/>
    <s v="Standard Class"/>
    <s v="SS-20140"/>
    <s v="Saphhira Shifley"/>
    <x v="1"/>
    <s v="United States"/>
    <s v="Los Angeles"/>
    <s v="California"/>
    <n v="90036"/>
    <x v="1"/>
    <s v="TEC-AC-10003038"/>
    <s v="Technology"/>
    <s v="Accessories"/>
    <s v="Kingston Digital DataTraveler 16GB USB 2.0"/>
    <n v="44.75"/>
    <n v="5"/>
    <n v="0"/>
    <n v="8.5024999999999942"/>
  </r>
  <r>
    <n v="6126"/>
    <s v="CA-2014-145772"/>
    <x v="3"/>
    <x v="95"/>
    <d v="2014-06-08T00:00:00"/>
    <s v="Standard Class"/>
    <s v="SS-20140"/>
    <s v="Saphhira Shifley"/>
    <x v="1"/>
    <s v="United States"/>
    <s v="Los Angeles"/>
    <s v="California"/>
    <n v="90036"/>
    <x v="1"/>
    <s v="OFF-PA-10001593"/>
    <s v="Office Supplies"/>
    <s v="Paper"/>
    <s v="Xerox 1947"/>
    <n v="11.96"/>
    <n v="2"/>
    <n v="0"/>
    <n v="5.3819999999999997"/>
  </r>
  <r>
    <n v="6127"/>
    <s v="CA-2014-145772"/>
    <x v="3"/>
    <x v="95"/>
    <d v="2014-06-08T00:00:00"/>
    <s v="Standard Class"/>
    <s v="SS-20140"/>
    <s v="Saphhira Shifley"/>
    <x v="1"/>
    <s v="United States"/>
    <s v="Los Angeles"/>
    <s v="California"/>
    <n v="90036"/>
    <x v="1"/>
    <s v="OFF-BI-10002049"/>
    <s v="Office Supplies"/>
    <s v="Binders"/>
    <s v="UniKeep View Case Binders"/>
    <n v="3.9119999999999999"/>
    <n v="1"/>
    <n v="0.2"/>
    <n v="1.2713999999999996"/>
  </r>
  <r>
    <n v="6128"/>
    <s v="CA-2013-124100"/>
    <x v="0"/>
    <x v="1044"/>
    <d v="2013-04-07T00:00:00"/>
    <s v="Standard Class"/>
    <s v="EH-13990"/>
    <s v="Erica Hackney"/>
    <x v="0"/>
    <s v="United States"/>
    <s v="New York City"/>
    <s v="New York"/>
    <n v="10009"/>
    <x v="3"/>
    <s v="FUR-CH-10003817"/>
    <s v="Furniture"/>
    <s v="Chairs"/>
    <s v="Global Value Steno Chair, Gray"/>
    <n v="327.99600000000004"/>
    <n v="6"/>
    <n v="0.1"/>
    <n v="54.666000000000011"/>
  </r>
  <r>
    <n v="6129"/>
    <s v="US-2011-158400"/>
    <x v="2"/>
    <x v="1089"/>
    <d v="2011-10-28T00:00:00"/>
    <s v="First Class"/>
    <s v="AH-10030"/>
    <s v="Aaron Hawkins"/>
    <x v="1"/>
    <s v="United States"/>
    <s v="San Francisco"/>
    <s v="California"/>
    <n v="94109"/>
    <x v="1"/>
    <s v="OFF-BI-10002353"/>
    <s v="Office Supplies"/>
    <s v="Binders"/>
    <s v="GBC VeloBind Cover Sets"/>
    <n v="49.408000000000001"/>
    <n v="4"/>
    <n v="0.2"/>
    <n v="18.527999999999999"/>
  </r>
  <r>
    <n v="6130"/>
    <s v="CA-2014-162033"/>
    <x v="3"/>
    <x v="606"/>
    <d v="2014-04-03T00:00:00"/>
    <s v="Standard Class"/>
    <s v="EM-14200"/>
    <s v="Evan Minnotte"/>
    <x v="2"/>
    <s v="United States"/>
    <s v="Virginia Beach"/>
    <s v="Virginia"/>
    <n v="23464"/>
    <x v="0"/>
    <s v="TEC-AC-10003116"/>
    <s v="Technology"/>
    <s v="Accessories"/>
    <s v="Memorex Froggy Flash Drive 8 GB"/>
    <n v="53.25"/>
    <n v="3"/>
    <n v="0"/>
    <n v="20.767499999999998"/>
  </r>
  <r>
    <n v="6131"/>
    <s v="CA-2014-162033"/>
    <x v="3"/>
    <x v="606"/>
    <d v="2014-04-03T00:00:00"/>
    <s v="Standard Class"/>
    <s v="EM-14200"/>
    <s v="Evan Minnotte"/>
    <x v="2"/>
    <s v="United States"/>
    <s v="Virginia Beach"/>
    <s v="Virginia"/>
    <n v="23464"/>
    <x v="0"/>
    <s v="OFF-FA-10003021"/>
    <s v="Office Supplies"/>
    <s v="Fasteners"/>
    <s v="Staples"/>
    <n v="3.76"/>
    <n v="2"/>
    <n v="0"/>
    <n v="1.3159999999999998"/>
  </r>
  <r>
    <n v="6132"/>
    <s v="CA-2011-163447"/>
    <x v="2"/>
    <x v="422"/>
    <d v="2011-12-31T00:00:00"/>
    <s v="Standard Class"/>
    <s v="TB-21190"/>
    <s v="Thomas Brumley"/>
    <x v="2"/>
    <s v="United States"/>
    <s v="New York City"/>
    <s v="New York"/>
    <n v="10011"/>
    <x v="3"/>
    <s v="FUR-CH-10004477"/>
    <s v="Furniture"/>
    <s v="Chairs"/>
    <s v="Global Push Button Manager's Chair, Indigo"/>
    <n v="767.21400000000006"/>
    <n v="14"/>
    <n v="0.1"/>
    <n v="161.96739999999997"/>
  </r>
  <r>
    <n v="6133"/>
    <s v="CA-2014-145737"/>
    <x v="3"/>
    <x v="175"/>
    <d v="2014-09-21T00:00:00"/>
    <s v="Standard Class"/>
    <s v="AB-10165"/>
    <s v="Alan Barnes"/>
    <x v="0"/>
    <s v="United States"/>
    <s v="Lebanon"/>
    <s v="Tennessee"/>
    <n v="37087"/>
    <x v="0"/>
    <s v="OFF-PA-10001033"/>
    <s v="Office Supplies"/>
    <s v="Paper"/>
    <s v="Xerox 1893"/>
    <n v="163.96"/>
    <n v="5"/>
    <n v="0.2"/>
    <n v="59.435499999999998"/>
  </r>
  <r>
    <n v="6134"/>
    <s v="CA-2013-148096"/>
    <x v="0"/>
    <x v="765"/>
    <d v="2013-08-20T00:00:00"/>
    <s v="First Class"/>
    <s v="AO-10810"/>
    <s v="Anthony O'Donnell"/>
    <x v="1"/>
    <s v="United States"/>
    <s v="Los Angeles"/>
    <s v="California"/>
    <n v="90045"/>
    <x v="1"/>
    <s v="FUR-TA-10004152"/>
    <s v="Furniture"/>
    <s v="Tables"/>
    <s v="Barricks 18&quot; x 48&quot; Non-Folding Utility Table with Bottom Storage Shelf"/>
    <n v="161.28"/>
    <n v="2"/>
    <n v="0.2"/>
    <n v="12.095999999999997"/>
  </r>
  <r>
    <n v="6135"/>
    <s v="CA-2013-146766"/>
    <x v="0"/>
    <x v="254"/>
    <d v="2013-11-05T00:00:00"/>
    <s v="Same Day"/>
    <s v="TT-21220"/>
    <s v="Thomas Thornton"/>
    <x v="0"/>
    <s v="United States"/>
    <s v="Chula Vista"/>
    <s v="California"/>
    <n v="91911"/>
    <x v="1"/>
    <s v="OFF-AR-10002135"/>
    <s v="Office Supplies"/>
    <s v="Art"/>
    <s v="Boston Heavy-Duty Trimline Electric Pencil Sharpeners"/>
    <n v="192.8"/>
    <n v="4"/>
    <n v="0"/>
    <n v="55.911999999999978"/>
  </r>
  <r>
    <n v="6136"/>
    <s v="CA-2012-105613"/>
    <x v="1"/>
    <x v="1090"/>
    <d v="2012-10-22T00:00:00"/>
    <s v="Standard Class"/>
    <s v="KN-16705"/>
    <s v="Kristina Nunn"/>
    <x v="2"/>
    <s v="United States"/>
    <s v="Mcallen"/>
    <s v="Texas"/>
    <n v="78501"/>
    <x v="2"/>
    <s v="TEC-AC-10000521"/>
    <s v="Technology"/>
    <s v="Accessories"/>
    <s v="Verbatim Slim CD and DVD Storage Cases, 50/Pack"/>
    <n v="27.695999999999998"/>
    <n v="3"/>
    <n v="0.2"/>
    <n v="3.4619999999999997"/>
  </r>
  <r>
    <n v="6137"/>
    <s v="CA-2012-105613"/>
    <x v="1"/>
    <x v="1090"/>
    <d v="2012-10-22T00:00:00"/>
    <s v="Standard Class"/>
    <s v="KN-16705"/>
    <s v="Kristina Nunn"/>
    <x v="2"/>
    <s v="United States"/>
    <s v="Mcallen"/>
    <s v="Texas"/>
    <n v="78501"/>
    <x v="2"/>
    <s v="OFF-AP-10000026"/>
    <s v="Office Supplies"/>
    <s v="Appliances"/>
    <s v="Tripp Lite Isotel 6 Outlet Surge Protector with Fax/Modem Protection"/>
    <n v="73.163999999999987"/>
    <n v="6"/>
    <n v="0.8"/>
    <n v="-186.56820000000005"/>
  </r>
  <r>
    <n v="6138"/>
    <s v="US-2013-142251"/>
    <x v="0"/>
    <x v="731"/>
    <d v="2013-11-05T00:00:00"/>
    <s v="Second Class"/>
    <s v="FO-14305"/>
    <s v="Frank Olsen"/>
    <x v="0"/>
    <s v="United States"/>
    <s v="Hollywood"/>
    <s v="Florida"/>
    <n v="33021"/>
    <x v="0"/>
    <s v="OFF-PA-10002986"/>
    <s v="Office Supplies"/>
    <s v="Paper"/>
    <s v="Xerox 1898"/>
    <n v="32.064"/>
    <n v="6"/>
    <n v="0.2"/>
    <n v="11.222399999999999"/>
  </r>
  <r>
    <n v="6139"/>
    <s v="CA-2011-131247"/>
    <x v="2"/>
    <x v="809"/>
    <d v="2011-04-04T00:00:00"/>
    <s v="Standard Class"/>
    <s v="GA-14725"/>
    <s v="Guy Armstrong"/>
    <x v="0"/>
    <s v="United States"/>
    <s v="San Francisco"/>
    <s v="California"/>
    <n v="94110"/>
    <x v="1"/>
    <s v="FUR-BO-10001337"/>
    <s v="Furniture"/>
    <s v="Bookcases"/>
    <s v="O'Sullivan Living Dimensions 2-Shelf Bookcases"/>
    <n v="205.666"/>
    <n v="2"/>
    <n v="0.15"/>
    <n v="-12.097999999999999"/>
  </r>
  <r>
    <n v="6140"/>
    <s v="US-2012-113593"/>
    <x v="1"/>
    <x v="24"/>
    <d v="2012-04-20T00:00:00"/>
    <s v="First Class"/>
    <s v="NC-18415"/>
    <s v="Nathan Cano"/>
    <x v="0"/>
    <s v="United States"/>
    <s v="Santa Maria"/>
    <s v="California"/>
    <n v="93454"/>
    <x v="1"/>
    <s v="OFF-ST-10000532"/>
    <s v="Office Supplies"/>
    <s v="Storage"/>
    <s v="Advantus Rolling Drawer Organizers"/>
    <n v="115.44"/>
    <n v="3"/>
    <n v="0"/>
    <n v="30.014399999999998"/>
  </r>
  <r>
    <n v="6141"/>
    <s v="CA-2014-121083"/>
    <x v="3"/>
    <x v="362"/>
    <d v="2014-07-16T00:00:00"/>
    <s v="Standard Class"/>
    <s v="JF-15190"/>
    <s v="Jamie Frazer"/>
    <x v="0"/>
    <s v="United States"/>
    <s v="Manchester"/>
    <s v="Connecticut"/>
    <n v="6040"/>
    <x v="3"/>
    <s v="OFF-PA-10001497"/>
    <s v="Office Supplies"/>
    <s v="Paper"/>
    <s v="Xerox 1914"/>
    <n v="274.8"/>
    <n v="5"/>
    <n v="0"/>
    <n v="134.65199999999999"/>
  </r>
  <r>
    <n v="6142"/>
    <s v="CA-2014-121083"/>
    <x v="3"/>
    <x v="362"/>
    <d v="2014-07-16T00:00:00"/>
    <s v="Standard Class"/>
    <s v="JF-15190"/>
    <s v="Jamie Frazer"/>
    <x v="0"/>
    <s v="United States"/>
    <s v="Manchester"/>
    <s v="Connecticut"/>
    <n v="6040"/>
    <x v="3"/>
    <s v="OFF-ST-10002554"/>
    <s v="Office Supplies"/>
    <s v="Storage"/>
    <s v="Tennsco Industrial Shelving"/>
    <n v="195.64"/>
    <n v="4"/>
    <n v="0"/>
    <n v="3.9128000000000043"/>
  </r>
  <r>
    <n v="6143"/>
    <s v="CA-2014-121083"/>
    <x v="3"/>
    <x v="362"/>
    <d v="2014-07-16T00:00:00"/>
    <s v="Standard Class"/>
    <s v="JF-15190"/>
    <s v="Jamie Frazer"/>
    <x v="0"/>
    <s v="United States"/>
    <s v="Manchester"/>
    <s v="Connecticut"/>
    <n v="6040"/>
    <x v="3"/>
    <s v="TEC-PH-10001336"/>
    <s v="Technology"/>
    <s v="Phones"/>
    <s v="Digium D40 VoIP phone"/>
    <n v="257.98"/>
    <n v="2"/>
    <n v="0"/>
    <n v="74.8142"/>
  </r>
  <r>
    <n v="6144"/>
    <s v="CA-2014-121083"/>
    <x v="3"/>
    <x v="362"/>
    <d v="2014-07-16T00:00:00"/>
    <s v="Standard Class"/>
    <s v="JF-15190"/>
    <s v="Jamie Frazer"/>
    <x v="0"/>
    <s v="United States"/>
    <s v="Manchester"/>
    <s v="Connecticut"/>
    <n v="6040"/>
    <x v="3"/>
    <s v="OFF-AR-10002987"/>
    <s v="Office Supplies"/>
    <s v="Art"/>
    <s v="Prismacolor Color Pencil Set"/>
    <n v="119.03999999999999"/>
    <n v="6"/>
    <n v="0"/>
    <n v="48.806400000000011"/>
  </r>
  <r>
    <n v="6145"/>
    <s v="CA-2014-151190"/>
    <x v="3"/>
    <x v="818"/>
    <d v="2014-07-02T00:00:00"/>
    <s v="Standard Class"/>
    <s v="GT-14710"/>
    <s v="Greg Tran"/>
    <x v="0"/>
    <s v="United States"/>
    <s v="Omaha"/>
    <s v="Nebraska"/>
    <n v="68104"/>
    <x v="2"/>
    <s v="OFF-PA-10000575"/>
    <s v="Office Supplies"/>
    <s v="Paper"/>
    <s v="Wirebound Message Books, Four 2 3/4 x 5 White Forms per Page"/>
    <n v="20.07"/>
    <n v="3"/>
    <n v="0"/>
    <n v="9.2321999999999989"/>
  </r>
  <r>
    <n v="6146"/>
    <s v="CA-2011-133543"/>
    <x v="2"/>
    <x v="1091"/>
    <d v="2011-12-26T00:00:00"/>
    <s v="Standard Class"/>
    <s v="KM-16660"/>
    <s v="Khloe Miller"/>
    <x v="0"/>
    <s v="United States"/>
    <s v="San Jose"/>
    <s v="California"/>
    <n v="95123"/>
    <x v="1"/>
    <s v="OFF-AR-10003394"/>
    <s v="Office Supplies"/>
    <s v="Art"/>
    <s v="Newell 332"/>
    <n v="11.76"/>
    <n v="4"/>
    <n v="0"/>
    <n v="3.1752000000000002"/>
  </r>
  <r>
    <n v="6147"/>
    <s v="CA-2014-105130"/>
    <x v="3"/>
    <x v="610"/>
    <d v="2014-11-26T00:00:00"/>
    <s v="Standard Class"/>
    <s v="PJ-18835"/>
    <s v="Patrick Jones"/>
    <x v="1"/>
    <s v="United States"/>
    <s v="San Francisco"/>
    <s v="California"/>
    <n v="94122"/>
    <x v="1"/>
    <s v="OFF-AR-10003394"/>
    <s v="Office Supplies"/>
    <s v="Art"/>
    <s v="Newell 332"/>
    <n v="11.76"/>
    <n v="4"/>
    <n v="0"/>
    <n v="3.1752000000000002"/>
  </r>
  <r>
    <n v="6148"/>
    <s v="CA-2014-105130"/>
    <x v="3"/>
    <x v="610"/>
    <d v="2014-11-26T00:00:00"/>
    <s v="Standard Class"/>
    <s v="PJ-18835"/>
    <s v="Patrick Jones"/>
    <x v="1"/>
    <s v="United States"/>
    <s v="San Francisco"/>
    <s v="California"/>
    <n v="94122"/>
    <x v="1"/>
    <s v="OFF-BI-10001191"/>
    <s v="Office Supplies"/>
    <s v="Binders"/>
    <s v="Canvas Sectional Post Binders"/>
    <n v="40.736000000000004"/>
    <n v="2"/>
    <n v="0.2"/>
    <n v="14.7668"/>
  </r>
  <r>
    <n v="6149"/>
    <s v="CA-2013-161928"/>
    <x v="0"/>
    <x v="812"/>
    <d v="2013-06-30T00:00:00"/>
    <s v="Second Class"/>
    <s v="AC-10660"/>
    <s v="Anna Chung"/>
    <x v="0"/>
    <s v="United States"/>
    <s v="San Francisco"/>
    <s v="California"/>
    <n v="94109"/>
    <x v="1"/>
    <s v="TEC-PH-10003484"/>
    <s v="Technology"/>
    <s v="Phones"/>
    <s v="Ooma Telo VoIP Home Phone System"/>
    <n v="201.584"/>
    <n v="2"/>
    <n v="0.2"/>
    <n v="12.599000000000004"/>
  </r>
  <r>
    <n v="6150"/>
    <s v="CA-2014-101322"/>
    <x v="3"/>
    <x v="116"/>
    <d v="2015-01-01T00:00:00"/>
    <s v="First Class"/>
    <s v="JG-15310"/>
    <s v="Jason Gross"/>
    <x v="1"/>
    <s v="United States"/>
    <s v="Long Beach"/>
    <s v="California"/>
    <n v="90805"/>
    <x v="1"/>
    <s v="FUR-CH-10003968"/>
    <s v="Furniture"/>
    <s v="Chairs"/>
    <s v="Novimex Turbo Task Chair"/>
    <n v="340.70400000000006"/>
    <n v="6"/>
    <n v="0.2"/>
    <n v="-34.070400000000006"/>
  </r>
  <r>
    <n v="6151"/>
    <s v="US-2013-106600"/>
    <x v="0"/>
    <x v="143"/>
    <d v="2013-04-12T00:00:00"/>
    <s v="First Class"/>
    <s v="RM-19375"/>
    <s v="Raymond Messe"/>
    <x v="0"/>
    <s v="United States"/>
    <s v="Columbus"/>
    <s v="Georgia"/>
    <n v="31907"/>
    <x v="0"/>
    <s v="FUR-BO-10001608"/>
    <s v="Furniture"/>
    <s v="Bookcases"/>
    <s v="Hon Metal Bookcases, Black"/>
    <n v="354.90000000000003"/>
    <n v="5"/>
    <n v="0"/>
    <n v="88.725000000000023"/>
  </r>
  <r>
    <n v="6152"/>
    <s v="CA-2011-111871"/>
    <x v="2"/>
    <x v="772"/>
    <d v="2011-03-21T00:00:00"/>
    <s v="Second Class"/>
    <s v="EK-13795"/>
    <s v="Eileen Kiefer"/>
    <x v="2"/>
    <s v="United States"/>
    <s v="San Francisco"/>
    <s v="California"/>
    <n v="94110"/>
    <x v="1"/>
    <s v="FUR-BO-10004218"/>
    <s v="Furniture"/>
    <s v="Bookcases"/>
    <s v="Bush Heritage Pine Collection 5-Shelf Bookcase, Albany Pine Finish, *Special Order"/>
    <n v="1198.33"/>
    <n v="10"/>
    <n v="0.15"/>
    <n v="70.490000000000009"/>
  </r>
  <r>
    <n v="6153"/>
    <s v="CA-2014-139437"/>
    <x v="3"/>
    <x v="445"/>
    <d v="2014-07-09T00:00:00"/>
    <s v="Standard Class"/>
    <s v="RD-19585"/>
    <s v="Rob Dowd"/>
    <x v="0"/>
    <s v="United States"/>
    <s v="Los Angeles"/>
    <s v="California"/>
    <n v="90004"/>
    <x v="1"/>
    <s v="OFF-ST-10002485"/>
    <s v="Office Supplies"/>
    <s v="Storage"/>
    <s v="Rogers Deluxe File Chest"/>
    <n v="87.92"/>
    <n v="4"/>
    <n v="0"/>
    <n v="0.87919999999999732"/>
  </r>
  <r>
    <n v="6154"/>
    <s v="CA-2014-151484"/>
    <x v="3"/>
    <x v="693"/>
    <d v="2014-04-24T00:00:00"/>
    <s v="First Class"/>
    <s v="CV-12805"/>
    <s v="Cynthia Voltz"/>
    <x v="1"/>
    <s v="United States"/>
    <s v="Philadelphia"/>
    <s v="Pennsylvania"/>
    <n v="19120"/>
    <x v="3"/>
    <s v="FUR-FU-10001876"/>
    <s v="Furniture"/>
    <s v="Furnishings"/>
    <s v="Computer Room Manger, 14&quot;"/>
    <n v="51.967999999999996"/>
    <n v="2"/>
    <n v="0.2"/>
    <n v="10.393599999999998"/>
  </r>
  <r>
    <n v="6155"/>
    <s v="CA-2014-151484"/>
    <x v="3"/>
    <x v="693"/>
    <d v="2014-04-24T00:00:00"/>
    <s v="First Class"/>
    <s v="CV-12805"/>
    <s v="Cynthia Voltz"/>
    <x v="1"/>
    <s v="United States"/>
    <s v="Philadelphia"/>
    <s v="Pennsylvania"/>
    <n v="19120"/>
    <x v="3"/>
    <s v="OFF-ST-10002370"/>
    <s v="Office Supplies"/>
    <s v="Storage"/>
    <s v="Sortfiler Multipurpose Personal File Organizer, Black"/>
    <n v="51.336000000000006"/>
    <n v="3"/>
    <n v="0.2"/>
    <n v="5.7752999999999961"/>
  </r>
  <r>
    <n v="6156"/>
    <s v="CA-2014-151484"/>
    <x v="3"/>
    <x v="693"/>
    <d v="2014-04-24T00:00:00"/>
    <s v="First Class"/>
    <s v="CV-12805"/>
    <s v="Cynthia Voltz"/>
    <x v="1"/>
    <s v="United States"/>
    <s v="Philadelphia"/>
    <s v="Pennsylvania"/>
    <n v="19120"/>
    <x v="3"/>
    <s v="OFF-ST-10000142"/>
    <s v="Office Supplies"/>
    <s v="Storage"/>
    <s v="Deluxe Rollaway Locking File with Drawer"/>
    <n v="332.70400000000001"/>
    <n v="1"/>
    <n v="0.2"/>
    <n v="33.270399999999981"/>
  </r>
  <r>
    <n v="6157"/>
    <s v="CA-2014-151484"/>
    <x v="3"/>
    <x v="693"/>
    <d v="2014-04-24T00:00:00"/>
    <s v="First Class"/>
    <s v="CV-12805"/>
    <s v="Cynthia Voltz"/>
    <x v="1"/>
    <s v="United States"/>
    <s v="Philadelphia"/>
    <s v="Pennsylvania"/>
    <n v="19120"/>
    <x v="3"/>
    <s v="FUR-FU-10004671"/>
    <s v="Furniture"/>
    <s v="Furnishings"/>
    <s v="Executive Impressions 12&quot; Wall Clock"/>
    <n v="42.408000000000008"/>
    <n v="3"/>
    <n v="0.2"/>
    <n v="9.5418000000000003"/>
  </r>
  <r>
    <n v="6158"/>
    <s v="CA-2013-104150"/>
    <x v="0"/>
    <x v="1092"/>
    <d v="2013-08-06T00:00:00"/>
    <s v="Second Class"/>
    <s v="AG-10330"/>
    <s v="Alex Grayson"/>
    <x v="0"/>
    <s v="United States"/>
    <s v="Tulsa"/>
    <s v="Oklahoma"/>
    <n v="74133"/>
    <x v="2"/>
    <s v="OFF-EN-10002504"/>
    <s v="Office Supplies"/>
    <s v="Envelopes"/>
    <s v="Tyvek  Top-Opening Peel &amp; Seel Envelopes, Plain White"/>
    <n v="81.539999999999992"/>
    <n v="3"/>
    <n v="0"/>
    <n v="38.323799999999999"/>
  </r>
  <r>
    <n v="6159"/>
    <s v="CA-2013-104150"/>
    <x v="0"/>
    <x v="1092"/>
    <d v="2013-08-06T00:00:00"/>
    <s v="Second Class"/>
    <s v="AG-10330"/>
    <s v="Alex Grayson"/>
    <x v="0"/>
    <s v="United States"/>
    <s v="Tulsa"/>
    <s v="Oklahoma"/>
    <n v="74133"/>
    <x v="2"/>
    <s v="TEC-AC-10004803"/>
    <s v="Technology"/>
    <s v="Accessories"/>
    <s v="Sony Micro Vault Click 4 GB USB 2.0 Flash Drive"/>
    <n v="167.28"/>
    <n v="12"/>
    <n v="0"/>
    <n v="23.419200000000011"/>
  </r>
  <r>
    <n v="6160"/>
    <s v="CA-2013-161025"/>
    <x v="0"/>
    <x v="275"/>
    <d v="2013-12-10T00:00:00"/>
    <s v="Standard Class"/>
    <s v="GM-14440"/>
    <s v="Gary McGarr"/>
    <x v="0"/>
    <s v="United States"/>
    <s v="Los Angeles"/>
    <s v="California"/>
    <n v="90049"/>
    <x v="1"/>
    <s v="OFF-ST-10001932"/>
    <s v="Office Supplies"/>
    <s v="Storage"/>
    <s v="Fellowes Staxonsteel Drawer Files"/>
    <n v="772.68"/>
    <n v="4"/>
    <n v="0"/>
    <n v="108.17520000000002"/>
  </r>
  <r>
    <n v="6161"/>
    <s v="CA-2011-103989"/>
    <x v="2"/>
    <x v="1093"/>
    <d v="2011-03-21T00:00:00"/>
    <s v="First Class"/>
    <s v="MC-17605"/>
    <s v="Matt Connell"/>
    <x v="1"/>
    <s v="United States"/>
    <s v="Lakeland"/>
    <s v="Florida"/>
    <n v="33801"/>
    <x v="0"/>
    <s v="TEC-PH-10004667"/>
    <s v="Technology"/>
    <s v="Phones"/>
    <s v="Cisco 8x8 Inc. 6753i IP Business Phone System"/>
    <n v="323.97600000000006"/>
    <n v="3"/>
    <n v="0.2"/>
    <n v="28.347899999999981"/>
  </r>
  <r>
    <n v="6162"/>
    <s v="CA-2011-103989"/>
    <x v="2"/>
    <x v="1093"/>
    <d v="2011-03-21T00:00:00"/>
    <s v="First Class"/>
    <s v="MC-17605"/>
    <s v="Matt Connell"/>
    <x v="1"/>
    <s v="United States"/>
    <s v="Lakeland"/>
    <s v="Florida"/>
    <n v="33801"/>
    <x v="0"/>
    <s v="OFF-LA-10000443"/>
    <s v="Office Supplies"/>
    <s v="Labels"/>
    <s v="Avery 501"/>
    <n v="11.808"/>
    <n v="4"/>
    <n v="0.2"/>
    <n v="3.9851999999999999"/>
  </r>
  <r>
    <n v="6163"/>
    <s v="CA-2011-103989"/>
    <x v="2"/>
    <x v="1093"/>
    <d v="2011-03-21T00:00:00"/>
    <s v="First Class"/>
    <s v="MC-17605"/>
    <s v="Matt Connell"/>
    <x v="1"/>
    <s v="United States"/>
    <s v="Lakeland"/>
    <s v="Florida"/>
    <n v="33801"/>
    <x v="0"/>
    <s v="OFF-ST-10000918"/>
    <s v="Office Supplies"/>
    <s v="Storage"/>
    <s v="Crate-A-Files"/>
    <n v="26.160000000000004"/>
    <n v="3"/>
    <n v="0.2"/>
    <n v="1.961999999999998"/>
  </r>
  <r>
    <n v="6164"/>
    <s v="CA-2011-103989"/>
    <x v="2"/>
    <x v="1093"/>
    <d v="2011-03-21T00:00:00"/>
    <s v="First Class"/>
    <s v="MC-17605"/>
    <s v="Matt Connell"/>
    <x v="1"/>
    <s v="United States"/>
    <s v="Lakeland"/>
    <s v="Florida"/>
    <n v="33801"/>
    <x v="0"/>
    <s v="OFF-BI-10001196"/>
    <s v="Office Supplies"/>
    <s v="Binders"/>
    <s v="Avery Flip-Chart Easel Binder, Black"/>
    <n v="33.57"/>
    <n v="5"/>
    <n v="0.7"/>
    <n v="-25.737000000000002"/>
  </r>
  <r>
    <n v="6165"/>
    <s v="CA-2011-103989"/>
    <x v="2"/>
    <x v="1093"/>
    <d v="2011-03-21T00:00:00"/>
    <s v="First Class"/>
    <s v="MC-17605"/>
    <s v="Matt Connell"/>
    <x v="1"/>
    <s v="United States"/>
    <s v="Lakeland"/>
    <s v="Florida"/>
    <n v="33801"/>
    <x v="0"/>
    <s v="FUR-FU-10003981"/>
    <s v="Furniture"/>
    <s v="Furnishings"/>
    <s v="Eldon Wave Desk Accessories"/>
    <n v="4.9920000000000009"/>
    <n v="3"/>
    <n v="0.2"/>
    <n v="1.3728000000000002"/>
  </r>
  <r>
    <n v="6166"/>
    <s v="CA-2011-103989"/>
    <x v="2"/>
    <x v="1093"/>
    <d v="2011-03-21T00:00:00"/>
    <s v="First Class"/>
    <s v="MC-17605"/>
    <s v="Matt Connell"/>
    <x v="1"/>
    <s v="United States"/>
    <s v="Lakeland"/>
    <s v="Florida"/>
    <n v="33801"/>
    <x v="0"/>
    <s v="FUR-FU-10002508"/>
    <s v="Furniture"/>
    <s v="Furnishings"/>
    <s v="Document Clip Frames"/>
    <n v="20.016000000000002"/>
    <n v="3"/>
    <n v="0.2"/>
    <n v="5.5044000000000013"/>
  </r>
  <r>
    <n v="6167"/>
    <s v="CA-2011-103989"/>
    <x v="2"/>
    <x v="1093"/>
    <d v="2011-03-21T00:00:00"/>
    <s v="First Class"/>
    <s v="MC-17605"/>
    <s v="Matt Connell"/>
    <x v="1"/>
    <s v="United States"/>
    <s v="Lakeland"/>
    <s v="Florida"/>
    <n v="33801"/>
    <x v="0"/>
    <s v="TEC-AC-10002647"/>
    <s v="Technology"/>
    <s v="Accessories"/>
    <s v="Logitech Wireless Boombox Speaker - portable - wireless, wired"/>
    <n v="170.24"/>
    <n v="2"/>
    <n v="0.2"/>
    <n v="53.199999999999989"/>
  </r>
  <r>
    <n v="6168"/>
    <s v="CA-2012-142433"/>
    <x v="1"/>
    <x v="704"/>
    <d v="2012-04-25T00:00:00"/>
    <s v="Standard Class"/>
    <s v="ES-14020"/>
    <s v="Erica Smith"/>
    <x v="0"/>
    <s v="United States"/>
    <s v="Houston"/>
    <s v="Texas"/>
    <n v="77036"/>
    <x v="2"/>
    <s v="OFF-PA-10002377"/>
    <s v="Office Supplies"/>
    <s v="Paper"/>
    <s v="Xerox 1916"/>
    <n v="117.456"/>
    <n v="3"/>
    <n v="0.2"/>
    <n v="44.045999999999992"/>
  </r>
  <r>
    <n v="6169"/>
    <s v="CA-2012-132815"/>
    <x v="1"/>
    <x v="444"/>
    <d v="2012-09-22T00:00:00"/>
    <s v="Second Class"/>
    <s v="RW-19540"/>
    <s v="Rick Wilson"/>
    <x v="1"/>
    <s v="United States"/>
    <s v="Los Angeles"/>
    <s v="California"/>
    <n v="90008"/>
    <x v="1"/>
    <s v="OFF-PA-10004530"/>
    <s v="Office Supplies"/>
    <s v="Paper"/>
    <s v="Personal Creations Ink Jet Cards and Labels"/>
    <n v="22.96"/>
    <n v="2"/>
    <n v="0"/>
    <n v="11.250400000000001"/>
  </r>
  <r>
    <n v="6170"/>
    <s v="CA-2011-101266"/>
    <x v="2"/>
    <x v="9"/>
    <d v="2011-08-30T00:00:00"/>
    <s v="Second Class"/>
    <s v="MM-17920"/>
    <s v="Michael Moore"/>
    <x v="0"/>
    <s v="United States"/>
    <s v="Springfield"/>
    <s v="Virginia"/>
    <n v="22153"/>
    <x v="0"/>
    <s v="OFF-PA-10002986"/>
    <s v="Office Supplies"/>
    <s v="Paper"/>
    <s v="Xerox 1898"/>
    <n v="13.36"/>
    <n v="2"/>
    <n v="0"/>
    <n v="6.4127999999999998"/>
  </r>
  <r>
    <n v="6171"/>
    <s v="CA-2013-141523"/>
    <x v="0"/>
    <x v="1054"/>
    <d v="2013-12-25T00:00:00"/>
    <s v="Second Class"/>
    <s v="MH-17440"/>
    <s v="Mark Haberlin"/>
    <x v="1"/>
    <s v="United States"/>
    <s v="New York City"/>
    <s v="New York"/>
    <n v="10035"/>
    <x v="3"/>
    <s v="OFF-BI-10000948"/>
    <s v="Office Supplies"/>
    <s v="Binders"/>
    <s v="GBC Laser Imprintable Binding System Covers, Desert Sand"/>
    <n v="34.248000000000005"/>
    <n v="3"/>
    <n v="0.2"/>
    <n v="11.558699999999998"/>
  </r>
  <r>
    <n v="6172"/>
    <s v="CA-2013-141523"/>
    <x v="0"/>
    <x v="1054"/>
    <d v="2013-12-25T00:00:00"/>
    <s v="Second Class"/>
    <s v="MH-17440"/>
    <s v="Mark Haberlin"/>
    <x v="1"/>
    <s v="United States"/>
    <s v="New York City"/>
    <s v="New York"/>
    <n v="10035"/>
    <x v="3"/>
    <s v="OFF-AR-10001545"/>
    <s v="Office Supplies"/>
    <s v="Art"/>
    <s v="Newell 326"/>
    <n v="3.52"/>
    <n v="2"/>
    <n v="0"/>
    <n v="1.0207999999999999"/>
  </r>
  <r>
    <n v="6173"/>
    <s v="US-2011-106299"/>
    <x v="2"/>
    <x v="1094"/>
    <d v="2011-08-08T00:00:00"/>
    <s v="Standard Class"/>
    <s v="NZ-18565"/>
    <s v="Nick Zandusky"/>
    <x v="2"/>
    <s v="United States"/>
    <s v="Springfield"/>
    <s v="Missouri"/>
    <n v="65807"/>
    <x v="2"/>
    <s v="OFF-BI-10001758"/>
    <s v="Office Supplies"/>
    <s v="Binders"/>
    <s v="Wilson Jones 14 Line Acrylic Coated Pressboard Data Binders"/>
    <n v="26.7"/>
    <n v="5"/>
    <n v="0"/>
    <n v="12.548999999999999"/>
  </r>
  <r>
    <n v="6174"/>
    <s v="US-2011-106299"/>
    <x v="2"/>
    <x v="1094"/>
    <d v="2011-08-08T00:00:00"/>
    <s v="Standard Class"/>
    <s v="NZ-18565"/>
    <s v="Nick Zandusky"/>
    <x v="2"/>
    <s v="United States"/>
    <s v="Springfield"/>
    <s v="Missouri"/>
    <n v="65807"/>
    <x v="2"/>
    <s v="TEC-AC-10003237"/>
    <s v="Technology"/>
    <s v="Accessories"/>
    <s v="Memorex Micro Travel Drive 4 GB"/>
    <n v="21.2"/>
    <n v="2"/>
    <n v="0"/>
    <n v="9.1160000000000014"/>
  </r>
  <r>
    <n v="6175"/>
    <s v="US-2011-106299"/>
    <x v="2"/>
    <x v="1094"/>
    <d v="2011-08-08T00:00:00"/>
    <s v="Standard Class"/>
    <s v="NZ-18565"/>
    <s v="Nick Zandusky"/>
    <x v="2"/>
    <s v="United States"/>
    <s v="Springfield"/>
    <s v="Missouri"/>
    <n v="65807"/>
    <x v="2"/>
    <s v="OFF-ST-10002011"/>
    <s v="Office Supplies"/>
    <s v="Storage"/>
    <s v="Smead Adjustable Mobile File Trolley with Lockable Top"/>
    <n v="838.38"/>
    <n v="2"/>
    <n v="0"/>
    <n v="226.36260000000004"/>
  </r>
  <r>
    <n v="6176"/>
    <s v="CA-2012-158421"/>
    <x v="1"/>
    <x v="481"/>
    <d v="2012-09-26T00:00:00"/>
    <s v="Standard Class"/>
    <s v="GB-14575"/>
    <s v="Giulietta Baptist"/>
    <x v="0"/>
    <s v="United States"/>
    <s v="Columbia"/>
    <s v="South Carolina"/>
    <n v="29203"/>
    <x v="0"/>
    <s v="FUR-CH-10000309"/>
    <s v="Furniture"/>
    <s v="Chairs"/>
    <s v="Global Comet Stacking Arm Chair"/>
    <n v="1690.04"/>
    <n v="4"/>
    <n v="0"/>
    <n v="422.51"/>
  </r>
  <r>
    <n v="6177"/>
    <s v="CA-2012-158421"/>
    <x v="1"/>
    <x v="481"/>
    <d v="2012-09-26T00:00:00"/>
    <s v="Standard Class"/>
    <s v="GB-14575"/>
    <s v="Giulietta Baptist"/>
    <x v="0"/>
    <s v="United States"/>
    <s v="Columbia"/>
    <s v="South Carolina"/>
    <n v="29203"/>
    <x v="0"/>
    <s v="OFF-ST-10002444"/>
    <s v="Office Supplies"/>
    <s v="Storage"/>
    <s v="Recycled Eldon Regeneration Jumbo File"/>
    <n v="85.96"/>
    <n v="7"/>
    <n v="0"/>
    <n v="24.068799999999996"/>
  </r>
  <r>
    <n v="6178"/>
    <s v="CA-2012-158421"/>
    <x v="1"/>
    <x v="481"/>
    <d v="2012-09-26T00:00:00"/>
    <s v="Standard Class"/>
    <s v="GB-14575"/>
    <s v="Giulietta Baptist"/>
    <x v="0"/>
    <s v="United States"/>
    <s v="Columbia"/>
    <s v="South Carolina"/>
    <n v="29203"/>
    <x v="0"/>
    <s v="OFF-EN-10001453"/>
    <s v="Office Supplies"/>
    <s v="Envelopes"/>
    <s v="Tyvek Interoffice Envelopes, 9 1/2&quot; x 12 1/2&quot;, 100/Box"/>
    <n v="121.96"/>
    <n v="2"/>
    <n v="0"/>
    <n v="57.32119999999999"/>
  </r>
  <r>
    <n v="6179"/>
    <s v="CA-2012-158421"/>
    <x v="1"/>
    <x v="481"/>
    <d v="2012-09-26T00:00:00"/>
    <s v="Standard Class"/>
    <s v="GB-14575"/>
    <s v="Giulietta Baptist"/>
    <x v="0"/>
    <s v="United States"/>
    <s v="Columbia"/>
    <s v="South Carolina"/>
    <n v="29203"/>
    <x v="0"/>
    <s v="OFF-PA-10001801"/>
    <s v="Office Supplies"/>
    <s v="Paper"/>
    <s v="Xerox 193"/>
    <n v="23.92"/>
    <n v="4"/>
    <n v="0"/>
    <n v="11.720800000000001"/>
  </r>
  <r>
    <n v="6180"/>
    <s v="CA-2012-158421"/>
    <x v="1"/>
    <x v="481"/>
    <d v="2012-09-26T00:00:00"/>
    <s v="Standard Class"/>
    <s v="GB-14575"/>
    <s v="Giulietta Baptist"/>
    <x v="0"/>
    <s v="United States"/>
    <s v="Columbia"/>
    <s v="South Carolina"/>
    <n v="29203"/>
    <x v="0"/>
    <s v="OFF-ST-10000563"/>
    <s v="Office Supplies"/>
    <s v="Storage"/>
    <s v="Fellowes Bankers Box Stor/Drawer Steel Plus"/>
    <n v="63.96"/>
    <n v="2"/>
    <n v="0"/>
    <n v="6.3960000000000008"/>
  </r>
  <r>
    <n v="6181"/>
    <s v="CA-2012-158421"/>
    <x v="1"/>
    <x v="481"/>
    <d v="2012-09-26T00:00:00"/>
    <s v="Standard Class"/>
    <s v="GB-14575"/>
    <s v="Giulietta Baptist"/>
    <x v="0"/>
    <s v="United States"/>
    <s v="Columbia"/>
    <s v="South Carolina"/>
    <n v="29203"/>
    <x v="0"/>
    <s v="TEC-PH-10000369"/>
    <s v="Technology"/>
    <s v="Phones"/>
    <s v="HTC One Mini"/>
    <n v="629.94999999999993"/>
    <n v="5"/>
    <n v="0"/>
    <n v="176.38600000000002"/>
  </r>
  <r>
    <n v="6182"/>
    <s v="CA-2012-158421"/>
    <x v="1"/>
    <x v="481"/>
    <d v="2012-09-26T00:00:00"/>
    <s v="Standard Class"/>
    <s v="GB-14575"/>
    <s v="Giulietta Baptist"/>
    <x v="0"/>
    <s v="United States"/>
    <s v="Columbia"/>
    <s v="South Carolina"/>
    <n v="29203"/>
    <x v="0"/>
    <s v="TEC-PH-10002538"/>
    <s v="Technology"/>
    <s v="Phones"/>
    <s v="Grandstream GXP1160 VoIP phone"/>
    <n v="113.72999999999999"/>
    <n v="3"/>
    <n v="0"/>
    <n v="32.981699999999989"/>
  </r>
  <r>
    <n v="6183"/>
    <s v="CA-2012-158421"/>
    <x v="1"/>
    <x v="481"/>
    <d v="2012-09-26T00:00:00"/>
    <s v="Standard Class"/>
    <s v="GB-14575"/>
    <s v="Giulietta Baptist"/>
    <x v="0"/>
    <s v="United States"/>
    <s v="Columbia"/>
    <s v="South Carolina"/>
    <n v="29203"/>
    <x v="0"/>
    <s v="OFF-BI-10000050"/>
    <s v="Office Supplies"/>
    <s v="Binders"/>
    <s v="Angle-D Binders with Locking Rings, Label Holders"/>
    <n v="14.6"/>
    <n v="2"/>
    <n v="0"/>
    <n v="6.8619999999999992"/>
  </r>
  <r>
    <n v="6184"/>
    <s v="CA-2012-158421"/>
    <x v="1"/>
    <x v="481"/>
    <d v="2012-09-26T00:00:00"/>
    <s v="Standard Class"/>
    <s v="GB-14575"/>
    <s v="Giulietta Baptist"/>
    <x v="0"/>
    <s v="United States"/>
    <s v="Columbia"/>
    <s v="South Carolina"/>
    <n v="29203"/>
    <x v="0"/>
    <s v="OFF-ST-10004186"/>
    <s v="Office Supplies"/>
    <s v="Storage"/>
    <s v="Stur-D-Stor Shelving, Vertical 5-Shelf: 72&quot;H x 36&quot;W x 18 1/2&quot;D"/>
    <n v="887.84"/>
    <n v="8"/>
    <n v="0"/>
    <n v="17.756799999999998"/>
  </r>
  <r>
    <n v="6185"/>
    <s v="CA-2013-143609"/>
    <x v="0"/>
    <x v="25"/>
    <d v="2013-12-14T00:00:00"/>
    <s v="First Class"/>
    <s v="DB-13270"/>
    <s v="Deborah Brumfield"/>
    <x v="2"/>
    <s v="United States"/>
    <s v="Portland"/>
    <s v="Oregon"/>
    <n v="97206"/>
    <x v="1"/>
    <s v="FUR-CH-10004218"/>
    <s v="Furniture"/>
    <s v="Chairs"/>
    <s v="Global Fabric Manager's Chair, Dark Gray"/>
    <n v="403.92"/>
    <n v="5"/>
    <n v="0.2"/>
    <n v="25.245000000000019"/>
  </r>
  <r>
    <n v="6186"/>
    <s v="CA-2012-138331"/>
    <x v="1"/>
    <x v="976"/>
    <d v="2012-08-12T00:00:00"/>
    <s v="Standard Class"/>
    <s v="JK-15625"/>
    <s v="Jim Karlsson"/>
    <x v="0"/>
    <s v="United States"/>
    <s v="Philadelphia"/>
    <s v="Pennsylvania"/>
    <n v="19120"/>
    <x v="3"/>
    <s v="OFF-AR-10002952"/>
    <s v="Office Supplies"/>
    <s v="Art"/>
    <s v="Stanley Contemporary Battery Pencil Sharpeners"/>
    <n v="106.8"/>
    <n v="10"/>
    <n v="0.2"/>
    <n v="10.679999999999996"/>
  </r>
  <r>
    <n v="6187"/>
    <s v="CA-2012-138954"/>
    <x v="1"/>
    <x v="219"/>
    <d v="2012-11-17T00:00:00"/>
    <s v="First Class"/>
    <s v="MH-17785"/>
    <s v="Maya Herman"/>
    <x v="1"/>
    <s v="United States"/>
    <s v="New York City"/>
    <s v="New York"/>
    <n v="10035"/>
    <x v="3"/>
    <s v="OFF-ST-10003058"/>
    <s v="Office Supplies"/>
    <s v="Storage"/>
    <s v="Eldon Mobile Mega Data Cart  Mega Stackable  Add-On Trays"/>
    <n v="70.949999999999989"/>
    <n v="3"/>
    <n v="0"/>
    <n v="20.575499999999998"/>
  </r>
  <r>
    <n v="6188"/>
    <s v="CA-2012-138954"/>
    <x v="1"/>
    <x v="219"/>
    <d v="2012-11-17T00:00:00"/>
    <s v="First Class"/>
    <s v="MH-17785"/>
    <s v="Maya Herman"/>
    <x v="1"/>
    <s v="United States"/>
    <s v="New York City"/>
    <s v="New York"/>
    <n v="10035"/>
    <x v="3"/>
    <s v="OFF-BI-10003963"/>
    <s v="Office Supplies"/>
    <s v="Binders"/>
    <s v="Cardinal Holdit Data Disk Pockets"/>
    <n v="34.944000000000003"/>
    <n v="6"/>
    <n v="0.2"/>
    <n v="11.793599999999998"/>
  </r>
  <r>
    <n v="6189"/>
    <s v="CA-2012-138954"/>
    <x v="1"/>
    <x v="219"/>
    <d v="2012-11-17T00:00:00"/>
    <s v="First Class"/>
    <s v="MH-17785"/>
    <s v="Maya Herman"/>
    <x v="1"/>
    <s v="United States"/>
    <s v="New York City"/>
    <s v="New York"/>
    <n v="10035"/>
    <x v="3"/>
    <s v="OFF-AR-10001955"/>
    <s v="Office Supplies"/>
    <s v="Art"/>
    <s v="Newell 319"/>
    <n v="119.03999999999999"/>
    <n v="6"/>
    <n v="0"/>
    <n v="35.711999999999989"/>
  </r>
  <r>
    <n v="6190"/>
    <s v="CA-2014-157903"/>
    <x v="3"/>
    <x v="1095"/>
    <d v="2014-04-09T00:00:00"/>
    <s v="Standard Class"/>
    <s v="AM-10705"/>
    <s v="Anne McFarland"/>
    <x v="0"/>
    <s v="United States"/>
    <s v="Des Plaines"/>
    <s v="Illinois"/>
    <n v="60016"/>
    <x v="2"/>
    <s v="TEC-PH-10004345"/>
    <s v="Technology"/>
    <s v="Phones"/>
    <s v="Cisco SPA 502G IP Phone"/>
    <n v="383.84000000000003"/>
    <n v="4"/>
    <n v="0.2"/>
    <n v="47.97999999999999"/>
  </r>
  <r>
    <n v="6191"/>
    <s v="CA-2013-157259"/>
    <x v="0"/>
    <x v="435"/>
    <d v="2013-12-29T00:00:00"/>
    <s v="Standard Class"/>
    <s v="JM-15535"/>
    <s v="Jessica Myrick"/>
    <x v="0"/>
    <s v="United States"/>
    <s v="New York City"/>
    <s v="New York"/>
    <n v="10035"/>
    <x v="3"/>
    <s v="FUR-FU-10003192"/>
    <s v="Furniture"/>
    <s v="Furnishings"/>
    <s v="Luxo Adjustable Task Clamp Lamp"/>
    <n v="799.56000000000006"/>
    <n v="9"/>
    <n v="0"/>
    <n v="207.88559999999998"/>
  </r>
  <r>
    <n v="6192"/>
    <s v="CA-2014-107986"/>
    <x v="3"/>
    <x v="1096"/>
    <d v="2014-12-14T00:00:00"/>
    <s v="Same Day"/>
    <s v="MW-18220"/>
    <s v="Mitch Webber"/>
    <x v="0"/>
    <s v="United States"/>
    <s v="Seattle"/>
    <s v="Washington"/>
    <n v="98103"/>
    <x v="1"/>
    <s v="OFF-ST-10001325"/>
    <s v="Office Supplies"/>
    <s v="Storage"/>
    <s v="Sterilite Officeware Hinged File Box"/>
    <n v="31.44"/>
    <n v="3"/>
    <n v="0"/>
    <n v="8.4888000000000012"/>
  </r>
  <r>
    <n v="6193"/>
    <s v="CA-2014-104927"/>
    <x v="3"/>
    <x v="66"/>
    <d v="2014-12-27T00:00:00"/>
    <s v="Standard Class"/>
    <s v="AG-10330"/>
    <s v="Alex Grayson"/>
    <x v="0"/>
    <s v="United States"/>
    <s v="Houston"/>
    <s v="Texas"/>
    <n v="77095"/>
    <x v="2"/>
    <s v="OFF-PA-10000019"/>
    <s v="Office Supplies"/>
    <s v="Paper"/>
    <s v="Xerox 1931"/>
    <n v="25.920000000000005"/>
    <n v="5"/>
    <n v="0.2"/>
    <n v="9.0719999999999992"/>
  </r>
  <r>
    <n v="6194"/>
    <s v="CA-2014-104927"/>
    <x v="3"/>
    <x v="66"/>
    <d v="2014-12-27T00:00:00"/>
    <s v="Standard Class"/>
    <s v="AG-10330"/>
    <s v="Alex Grayson"/>
    <x v="0"/>
    <s v="United States"/>
    <s v="Houston"/>
    <s v="Texas"/>
    <n v="77095"/>
    <x v="2"/>
    <s v="OFF-BI-10003429"/>
    <s v="Office Supplies"/>
    <s v="Binders"/>
    <s v="Cardinal HOLDit! Binder Insert Strips,Extra Strips"/>
    <n v="6.3299999999999992"/>
    <n v="5"/>
    <n v="0.8"/>
    <n v="-9.8114999999999988"/>
  </r>
  <r>
    <n v="6195"/>
    <s v="CA-2014-104927"/>
    <x v="3"/>
    <x v="66"/>
    <d v="2014-12-27T00:00:00"/>
    <s v="Standard Class"/>
    <s v="AG-10330"/>
    <s v="Alex Grayson"/>
    <x v="0"/>
    <s v="United States"/>
    <s v="Houston"/>
    <s v="Texas"/>
    <n v="77095"/>
    <x v="2"/>
    <s v="OFF-PA-10000176"/>
    <s v="Office Supplies"/>
    <s v="Paper"/>
    <s v="Xerox 1887"/>
    <n v="75.88"/>
    <n v="5"/>
    <n v="0.2"/>
    <n v="26.557999999999993"/>
  </r>
  <r>
    <n v="6196"/>
    <s v="CA-2014-113453"/>
    <x v="3"/>
    <x v="208"/>
    <d v="2014-10-29T00:00:00"/>
    <s v="Standard Class"/>
    <s v="CM-12160"/>
    <s v="Charles McCrossin"/>
    <x v="0"/>
    <s v="United States"/>
    <s v="Philadelphia"/>
    <s v="Pennsylvania"/>
    <n v="19143"/>
    <x v="3"/>
    <s v="TEC-PH-10004165"/>
    <s v="Technology"/>
    <s v="Phones"/>
    <s v="Mitel MiVoice 5330e IP Phone"/>
    <n v="329.988"/>
    <n v="2"/>
    <n v="0.4"/>
    <n v="-76.997200000000021"/>
  </r>
  <r>
    <n v="6197"/>
    <s v="CA-2014-113453"/>
    <x v="3"/>
    <x v="208"/>
    <d v="2014-10-29T00:00:00"/>
    <s v="Standard Class"/>
    <s v="CM-12160"/>
    <s v="Charles McCrossin"/>
    <x v="0"/>
    <s v="United States"/>
    <s v="Philadelphia"/>
    <s v="Pennsylvania"/>
    <n v="19143"/>
    <x v="3"/>
    <s v="OFF-ST-10000352"/>
    <s v="Office Supplies"/>
    <s v="Storage"/>
    <s v="Acco Perma 2700 Stacking Storage Drawers"/>
    <n v="71.376000000000005"/>
    <n v="3"/>
    <n v="0.2"/>
    <n v="-4.460999999999995"/>
  </r>
  <r>
    <n v="6198"/>
    <s v="CA-2012-149909"/>
    <x v="1"/>
    <x v="50"/>
    <d v="2012-11-17T00:00:00"/>
    <s v="Standard Class"/>
    <s v="RA-19915"/>
    <s v="Russell Applegate"/>
    <x v="0"/>
    <s v="United States"/>
    <s v="Columbus"/>
    <s v="Indiana"/>
    <n v="47201"/>
    <x v="2"/>
    <s v="OFF-PA-10000726"/>
    <s v="Office Supplies"/>
    <s v="Paper"/>
    <s v="Black Print Carbonless Snap-Off Rapid Letter, 8 1/2&quot; x 7&quot;"/>
    <n v="63.769999999999996"/>
    <n v="7"/>
    <n v="0"/>
    <n v="28.696499999999993"/>
  </r>
  <r>
    <n v="6199"/>
    <s v="CA-2012-149909"/>
    <x v="1"/>
    <x v="50"/>
    <d v="2012-11-17T00:00:00"/>
    <s v="Standard Class"/>
    <s v="RA-19915"/>
    <s v="Russell Applegate"/>
    <x v="0"/>
    <s v="United States"/>
    <s v="Columbus"/>
    <s v="Indiana"/>
    <n v="47201"/>
    <x v="2"/>
    <s v="TEC-PH-10001536"/>
    <s v="Technology"/>
    <s v="Phones"/>
    <s v="Spigen Samsung Galaxy S5 Case Wallet"/>
    <n v="50.97"/>
    <n v="3"/>
    <n v="0"/>
    <n v="13.252199999999997"/>
  </r>
  <r>
    <n v="6200"/>
    <s v="CA-2012-149909"/>
    <x v="1"/>
    <x v="50"/>
    <d v="2012-11-17T00:00:00"/>
    <s v="Standard Class"/>
    <s v="RA-19915"/>
    <s v="Russell Applegate"/>
    <x v="0"/>
    <s v="United States"/>
    <s v="Columbus"/>
    <s v="Indiana"/>
    <n v="47201"/>
    <x v="2"/>
    <s v="OFF-PA-10001790"/>
    <s v="Office Supplies"/>
    <s v="Paper"/>
    <s v="Xerox 1910"/>
    <n v="96.08"/>
    <n v="2"/>
    <n v="0"/>
    <n v="46.118399999999994"/>
  </r>
  <r>
    <n v="6201"/>
    <s v="CA-2012-146675"/>
    <x v="1"/>
    <x v="392"/>
    <d v="2012-04-20T00:00:00"/>
    <s v="Standard Class"/>
    <s v="SB-20185"/>
    <s v="Sarah Brown"/>
    <x v="0"/>
    <s v="United States"/>
    <s v="Evanston"/>
    <s v="Illinois"/>
    <n v="60201"/>
    <x v="2"/>
    <s v="TEC-CO-10001766"/>
    <s v="Technology"/>
    <s v="Copiers"/>
    <s v="Canon PC940 Copier"/>
    <n v="1439.9680000000001"/>
    <n v="4"/>
    <n v="0.2"/>
    <n v="485.98919999999993"/>
  </r>
  <r>
    <n v="6202"/>
    <s v="CA-2012-146675"/>
    <x v="1"/>
    <x v="392"/>
    <d v="2012-04-20T00:00:00"/>
    <s v="Standard Class"/>
    <s v="SB-20185"/>
    <s v="Sarah Brown"/>
    <x v="0"/>
    <s v="United States"/>
    <s v="Evanston"/>
    <s v="Illinois"/>
    <n v="60201"/>
    <x v="2"/>
    <s v="TEC-AC-10004396"/>
    <s v="Technology"/>
    <s v="Accessories"/>
    <s v="Logitech Keyboard K120"/>
    <n v="43.56"/>
    <n v="3"/>
    <n v="0.2"/>
    <n v="-4.9004999999999974"/>
  </r>
  <r>
    <n v="6203"/>
    <s v="CA-2013-118332"/>
    <x v="0"/>
    <x v="186"/>
    <d v="2013-12-24T00:00:00"/>
    <s v="Standard Class"/>
    <s v="PK-19075"/>
    <s v="Pete Kriz"/>
    <x v="0"/>
    <s v="United States"/>
    <s v="Apple Valley"/>
    <s v="California"/>
    <n v="92307"/>
    <x v="1"/>
    <s v="FUR-CH-10001708"/>
    <s v="Furniture"/>
    <s v="Chairs"/>
    <s v="Office Star - Contemporary Swivel Chair with Padded Adjustable Arms and Flex Back"/>
    <n v="563.91999999999996"/>
    <n v="5"/>
    <n v="0.2"/>
    <n v="7.0489999999999498"/>
  </r>
  <r>
    <n v="6204"/>
    <s v="CA-2013-133669"/>
    <x v="0"/>
    <x v="147"/>
    <d v="2013-10-28T00:00:00"/>
    <s v="Standard Class"/>
    <s v="SV-20935"/>
    <s v="Susan Vittorini"/>
    <x v="0"/>
    <s v="United States"/>
    <s v="Columbus"/>
    <s v="Ohio"/>
    <n v="43229"/>
    <x v="3"/>
    <s v="TEC-PH-10001305"/>
    <s v="Technology"/>
    <s v="Phones"/>
    <s v="Panasonic KX TS208W Corded phone"/>
    <n v="235.15199999999999"/>
    <n v="8"/>
    <n v="0.4"/>
    <n v="-47.030399999999986"/>
  </r>
  <r>
    <n v="6205"/>
    <s v="CA-2014-145660"/>
    <x v="3"/>
    <x v="96"/>
    <d v="2014-12-04T00:00:00"/>
    <s v="First Class"/>
    <s v="MG-17650"/>
    <s v="Matthew Grinstein"/>
    <x v="2"/>
    <s v="United States"/>
    <s v="Marion"/>
    <s v="Ohio"/>
    <n v="43302"/>
    <x v="3"/>
    <s v="FUR-FU-10002885"/>
    <s v="Furniture"/>
    <s v="Furnishings"/>
    <s v="Magna Visual Magnetic Picture Hangers"/>
    <n v="7.7120000000000006"/>
    <n v="2"/>
    <n v="0.2"/>
    <n v="1.7352000000000005"/>
  </r>
  <r>
    <n v="6206"/>
    <s v="CA-2013-133697"/>
    <x v="0"/>
    <x v="201"/>
    <d v="2013-10-25T00:00:00"/>
    <s v="Second Class"/>
    <s v="CM-12445"/>
    <s v="Chuck Magee"/>
    <x v="0"/>
    <s v="United States"/>
    <s v="Houston"/>
    <s v="Texas"/>
    <n v="77095"/>
    <x v="2"/>
    <s v="OFF-PA-10000726"/>
    <s v="Office Supplies"/>
    <s v="Paper"/>
    <s v="Black Print Carbonless Snap-Off Rapid Letter, 8 1/2&quot; x 7&quot;"/>
    <n v="51.016000000000005"/>
    <n v="7"/>
    <n v="0.2"/>
    <n v="15.942499999999992"/>
  </r>
  <r>
    <n v="6207"/>
    <s v="CA-2013-133697"/>
    <x v="0"/>
    <x v="201"/>
    <d v="2013-10-25T00:00:00"/>
    <s v="Second Class"/>
    <s v="CM-12445"/>
    <s v="Chuck Magee"/>
    <x v="0"/>
    <s v="United States"/>
    <s v="Houston"/>
    <s v="Texas"/>
    <n v="77095"/>
    <x v="2"/>
    <s v="OFF-FA-10003112"/>
    <s v="Office Supplies"/>
    <s v="Fasteners"/>
    <s v="Staples"/>
    <n v="25.248000000000001"/>
    <n v="4"/>
    <n v="0.2"/>
    <n v="7.8899999999999979"/>
  </r>
  <r>
    <n v="6208"/>
    <s v="CA-2013-133697"/>
    <x v="0"/>
    <x v="201"/>
    <d v="2013-10-25T00:00:00"/>
    <s v="Second Class"/>
    <s v="CM-12445"/>
    <s v="Chuck Magee"/>
    <x v="0"/>
    <s v="United States"/>
    <s v="Houston"/>
    <s v="Texas"/>
    <n v="77095"/>
    <x v="2"/>
    <s v="FUR-CH-10002372"/>
    <s v="Furniture"/>
    <s v="Chairs"/>
    <s v="Office Star - Ergonomically Designed Knee Chair"/>
    <n v="56.686"/>
    <n v="1"/>
    <n v="0.3"/>
    <n v="-14.576399999999996"/>
  </r>
  <r>
    <n v="6209"/>
    <s v="CA-2014-148138"/>
    <x v="3"/>
    <x v="365"/>
    <d v="2014-10-04T00:00:00"/>
    <s v="Standard Class"/>
    <s v="ME-18010"/>
    <s v="Michelle Ellison"/>
    <x v="1"/>
    <s v="United States"/>
    <s v="Marion"/>
    <s v="Ohio"/>
    <n v="43302"/>
    <x v="3"/>
    <s v="OFF-ST-10000563"/>
    <s v="Office Supplies"/>
    <s v="Storage"/>
    <s v="Fellowes Bankers Box Stor/Drawer Steel Plus"/>
    <n v="51.168000000000006"/>
    <n v="2"/>
    <n v="0.2"/>
    <n v="-6.3960000000000008"/>
  </r>
  <r>
    <n v="6210"/>
    <s v="CA-2014-119809"/>
    <x v="3"/>
    <x v="238"/>
    <d v="2014-08-26T00:00:00"/>
    <s v="Standard Class"/>
    <s v="YS-21880"/>
    <s v="Yana Sorensen"/>
    <x v="1"/>
    <s v="United States"/>
    <s v="Seattle"/>
    <s v="Washington"/>
    <n v="98103"/>
    <x v="1"/>
    <s v="OFF-BI-10003925"/>
    <s v="Office Supplies"/>
    <s v="Binders"/>
    <s v="Fellowes PB300 Plastic Comb Binding Machine"/>
    <n v="2793.5280000000002"/>
    <n v="9"/>
    <n v="0.2"/>
    <n v="942.81569999999988"/>
  </r>
  <r>
    <n v="6211"/>
    <s v="CA-2014-119809"/>
    <x v="3"/>
    <x v="238"/>
    <d v="2014-08-26T00:00:00"/>
    <s v="Standard Class"/>
    <s v="YS-21880"/>
    <s v="Yana Sorensen"/>
    <x v="1"/>
    <s v="United States"/>
    <s v="Seattle"/>
    <s v="Washington"/>
    <n v="98103"/>
    <x v="1"/>
    <s v="OFF-ST-10003306"/>
    <s v="Office Supplies"/>
    <s v="Storage"/>
    <s v="Letter Size Cart"/>
    <n v="1000.0200000000001"/>
    <n v="7"/>
    <n v="0"/>
    <n v="290.00579999999991"/>
  </r>
  <r>
    <n v="6212"/>
    <s v="CA-2014-119809"/>
    <x v="3"/>
    <x v="238"/>
    <d v="2014-08-26T00:00:00"/>
    <s v="Standard Class"/>
    <s v="YS-21880"/>
    <s v="Yana Sorensen"/>
    <x v="1"/>
    <s v="United States"/>
    <s v="Seattle"/>
    <s v="Washington"/>
    <n v="98103"/>
    <x v="1"/>
    <s v="FUR-FU-10001475"/>
    <s v="Furniture"/>
    <s v="Furnishings"/>
    <s v="Contract Clock, 14&quot;, Brown"/>
    <n v="65.94"/>
    <n v="3"/>
    <n v="0"/>
    <n v="22.419600000000003"/>
  </r>
  <r>
    <n v="6213"/>
    <s v="CA-2014-149944"/>
    <x v="3"/>
    <x v="105"/>
    <d v="2014-11-17T00:00:00"/>
    <s v="Second Class"/>
    <s v="MB-17305"/>
    <s v="Maria Bertelson"/>
    <x v="0"/>
    <s v="United States"/>
    <s v="Longview"/>
    <s v="Washington"/>
    <n v="98632"/>
    <x v="1"/>
    <s v="OFF-FA-10003495"/>
    <s v="Office Supplies"/>
    <s v="Fasteners"/>
    <s v="Staples"/>
    <n v="18.240000000000002"/>
    <n v="3"/>
    <n v="0"/>
    <n v="9.120000000000001"/>
  </r>
  <r>
    <n v="6214"/>
    <s v="CA-2014-149944"/>
    <x v="3"/>
    <x v="105"/>
    <d v="2014-11-17T00:00:00"/>
    <s v="Second Class"/>
    <s v="MB-17305"/>
    <s v="Maria Bertelson"/>
    <x v="0"/>
    <s v="United States"/>
    <s v="Longview"/>
    <s v="Washington"/>
    <n v="98632"/>
    <x v="1"/>
    <s v="OFF-AP-10004708"/>
    <s v="Office Supplies"/>
    <s v="Appliances"/>
    <s v="Fellowes Superior 10 Outlet Split Surge Protector"/>
    <n v="76.12"/>
    <n v="2"/>
    <n v="0"/>
    <n v="22.074799999999996"/>
  </r>
  <r>
    <n v="6215"/>
    <s v="CA-2011-128538"/>
    <x v="2"/>
    <x v="856"/>
    <d v="2011-10-15T00:00:00"/>
    <s v="Standard Class"/>
    <s v="AS-10240"/>
    <s v="Alan Shonely"/>
    <x v="0"/>
    <s v="United States"/>
    <s v="Redondo Beach"/>
    <s v="California"/>
    <n v="90278"/>
    <x v="1"/>
    <s v="OFF-EN-10001219"/>
    <s v="Office Supplies"/>
    <s v="Envelopes"/>
    <s v="#10- 4 1/8&quot; x 9 1/2&quot; Security-Tint Envelopes"/>
    <n v="7.64"/>
    <n v="1"/>
    <n v="0"/>
    <n v="3.7435999999999998"/>
  </r>
  <r>
    <n v="6216"/>
    <s v="CA-2012-161711"/>
    <x v="1"/>
    <x v="109"/>
    <d v="2012-12-03T00:00:00"/>
    <s v="Standard Class"/>
    <s v="MC-17425"/>
    <s v="Mark Cousins"/>
    <x v="1"/>
    <s v="United States"/>
    <s v="New York City"/>
    <s v="New York"/>
    <n v="10035"/>
    <x v="3"/>
    <s v="FUR-FU-10000087"/>
    <s v="Furniture"/>
    <s v="Furnishings"/>
    <s v="Executive Impressions 14&quot; Two-Color Numerals Wall Clock"/>
    <n v="68.16"/>
    <n v="3"/>
    <n v="0"/>
    <n v="27.945600000000002"/>
  </r>
  <r>
    <n v="6217"/>
    <s v="CA-2012-161711"/>
    <x v="1"/>
    <x v="109"/>
    <d v="2012-12-03T00:00:00"/>
    <s v="Standard Class"/>
    <s v="MC-17425"/>
    <s v="Mark Cousins"/>
    <x v="1"/>
    <s v="United States"/>
    <s v="New York City"/>
    <s v="New York"/>
    <n v="10035"/>
    <x v="3"/>
    <s v="OFF-EN-10001539"/>
    <s v="Office Supplies"/>
    <s v="Envelopes"/>
    <s v="Staples"/>
    <n v="62.24"/>
    <n v="8"/>
    <n v="0"/>
    <n v="29.252800000000001"/>
  </r>
  <r>
    <n v="6218"/>
    <s v="US-2012-129553"/>
    <x v="1"/>
    <x v="1097"/>
    <d v="2012-08-02T00:00:00"/>
    <s v="Standard Class"/>
    <s v="PG-18820"/>
    <s v="Patrick Gardner"/>
    <x v="0"/>
    <s v="United States"/>
    <s v="Louisville"/>
    <s v="Kentucky"/>
    <n v="40214"/>
    <x v="0"/>
    <s v="TEC-PH-10004897"/>
    <s v="Technology"/>
    <s v="Phones"/>
    <s v="Mediabridge Sport Armband iPhone 5s"/>
    <n v="29.97"/>
    <n v="3"/>
    <n v="0"/>
    <n v="0.29969999999999963"/>
  </r>
  <r>
    <n v="6219"/>
    <s v="CA-2013-160220"/>
    <x v="0"/>
    <x v="201"/>
    <d v="2013-10-27T00:00:00"/>
    <s v="Standard Class"/>
    <s v="JS-16030"/>
    <s v="Joy Smith"/>
    <x v="0"/>
    <s v="United States"/>
    <s v="Trenton"/>
    <s v="Michigan"/>
    <n v="48183"/>
    <x v="2"/>
    <s v="TEC-PH-10001300"/>
    <s v="Technology"/>
    <s v="Phones"/>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s v="Michigan"/>
    <n v="48183"/>
    <x v="2"/>
    <s v="TEC-PH-10001557"/>
    <s v="Technology"/>
    <s v="Phones"/>
    <s v="Pyle PMP37LED"/>
    <n v="191.98"/>
    <n v="2"/>
    <n v="0"/>
    <n v="51.834599999999995"/>
  </r>
  <r>
    <n v="6221"/>
    <s v="CA-2013-160220"/>
    <x v="0"/>
    <x v="201"/>
    <d v="2013-10-27T00:00:00"/>
    <s v="Standard Class"/>
    <s v="JS-16030"/>
    <s v="Joy Smith"/>
    <x v="0"/>
    <s v="United States"/>
    <s v="Trenton"/>
    <s v="Michigan"/>
    <n v="48183"/>
    <x v="2"/>
    <s v="OFF-ST-10000617"/>
    <s v="Office Supplies"/>
    <s v="Storage"/>
    <s v="Woodgrain Magazine Files by Perma"/>
    <n v="20.86"/>
    <n v="7"/>
    <n v="0"/>
    <n v="1.4601999999999977"/>
  </r>
  <r>
    <n v="6222"/>
    <s v="US-2014-157224"/>
    <x v="3"/>
    <x v="32"/>
    <d v="2014-09-19T00:00:00"/>
    <s v="Second Class"/>
    <s v="JB-16000"/>
    <s v="Joy Bell-"/>
    <x v="0"/>
    <s v="United States"/>
    <s v="Los Angeles"/>
    <s v="California"/>
    <n v="90045"/>
    <x v="1"/>
    <s v="OFF-LA-10000121"/>
    <s v="Office Supplies"/>
    <s v="Labels"/>
    <s v="Avery 48"/>
    <n v="56.699999999999996"/>
    <n v="9"/>
    <n v="0"/>
    <n v="26.081999999999997"/>
  </r>
  <r>
    <n v="6223"/>
    <s v="CA-2014-140627"/>
    <x v="3"/>
    <x v="331"/>
    <d v="2014-12-28T00:00:00"/>
    <s v="Standard Class"/>
    <s v="DK-12985"/>
    <s v="Darren Koutras"/>
    <x v="0"/>
    <s v="United States"/>
    <s v="Hendersonville"/>
    <s v="Tennessee"/>
    <n v="37075"/>
    <x v="0"/>
    <s v="FUR-FU-10000087"/>
    <s v="Furniture"/>
    <s v="Furnishings"/>
    <s v="Executive Impressions 14&quot; Two-Color Numerals Wall Clock"/>
    <n v="72.703999999999994"/>
    <n v="4"/>
    <n v="0.2"/>
    <n v="19.084800000000005"/>
  </r>
  <r>
    <n v="6224"/>
    <s v="CA-2014-140627"/>
    <x v="3"/>
    <x v="331"/>
    <d v="2014-12-28T00:00:00"/>
    <s v="Standard Class"/>
    <s v="DK-12985"/>
    <s v="Darren Koutras"/>
    <x v="0"/>
    <s v="United States"/>
    <s v="Hendersonville"/>
    <s v="Tennessee"/>
    <n v="37075"/>
    <x v="0"/>
    <s v="OFF-AR-10000422"/>
    <s v="Office Supplies"/>
    <s v="Art"/>
    <s v="Pencil and Crayon Sharpener"/>
    <n v="12.263999999999999"/>
    <n v="7"/>
    <n v="0.2"/>
    <n v="1.0730999999999993"/>
  </r>
  <r>
    <n v="6225"/>
    <s v="CA-2014-140627"/>
    <x v="3"/>
    <x v="331"/>
    <d v="2014-12-28T00:00:00"/>
    <s v="Standard Class"/>
    <s v="DK-12985"/>
    <s v="Darren Koutras"/>
    <x v="0"/>
    <s v="United States"/>
    <s v="Hendersonville"/>
    <s v="Tennessee"/>
    <n v="37075"/>
    <x v="0"/>
    <s v="OFF-ST-10004123"/>
    <s v="Office Supplies"/>
    <s v="Storage"/>
    <s v="Safco Industrial Wire Shelving System"/>
    <n v="218.35200000000003"/>
    <n v="3"/>
    <n v="0.2"/>
    <n v="-54.588000000000008"/>
  </r>
  <r>
    <n v="6226"/>
    <s v="CA-2012-133445"/>
    <x v="1"/>
    <x v="348"/>
    <d v="2012-10-09T00:00:00"/>
    <s v="Standard Class"/>
    <s v="JF-15490"/>
    <s v="Jeremy Farry"/>
    <x v="0"/>
    <s v="United States"/>
    <s v="Portland"/>
    <s v="Oregon"/>
    <n v="97206"/>
    <x v="1"/>
    <s v="FUR-BO-10003660"/>
    <s v="Furniture"/>
    <s v="Bookcases"/>
    <s v="Bush Cubix Collection Bookcases, Fully Assembled"/>
    <n v="66.294000000000011"/>
    <n v="1"/>
    <n v="0.7"/>
    <n v="-103.86059999999998"/>
  </r>
  <r>
    <n v="6227"/>
    <s v="CA-2012-133445"/>
    <x v="1"/>
    <x v="348"/>
    <d v="2012-10-09T00:00:00"/>
    <s v="Standard Class"/>
    <s v="JF-15490"/>
    <s v="Jeremy Farry"/>
    <x v="0"/>
    <s v="United States"/>
    <s v="Portland"/>
    <s v="Oregon"/>
    <n v="97206"/>
    <x v="1"/>
    <s v="FUR-CH-10000422"/>
    <s v="Furniture"/>
    <s v="Chairs"/>
    <s v="Global Highback Leather Tilter in Burgundy"/>
    <n v="291.16800000000001"/>
    <n v="4"/>
    <n v="0.2"/>
    <n v="-14.558399999999978"/>
  </r>
  <r>
    <n v="6228"/>
    <s v="CA-2011-148782"/>
    <x v="2"/>
    <x v="981"/>
    <d v="2011-11-07T00:00:00"/>
    <s v="Standard Class"/>
    <s v="PO-18850"/>
    <s v="Patrick O'Brill"/>
    <x v="0"/>
    <s v="United States"/>
    <s v="Irving"/>
    <s v="Texas"/>
    <n v="75061"/>
    <x v="2"/>
    <s v="TEC-PH-10002923"/>
    <s v="Technology"/>
    <s v="Phones"/>
    <s v="Logitech B530 USB Headset - headset - Full size, Binaural"/>
    <n v="88.77600000000001"/>
    <n v="3"/>
    <n v="0.2"/>
    <n v="7.7679000000000009"/>
  </r>
  <r>
    <n v="6229"/>
    <s v="CA-2013-148208"/>
    <x v="0"/>
    <x v="115"/>
    <d v="2013-01-27T00:00:00"/>
    <s v="Standard Class"/>
    <s v="BT-11530"/>
    <s v="Bradley Talbott"/>
    <x v="2"/>
    <s v="United States"/>
    <s v="Cleveland"/>
    <s v="Ohio"/>
    <n v="44105"/>
    <x v="3"/>
    <s v="TEC-PH-10004093"/>
    <s v="Technology"/>
    <s v="Phones"/>
    <s v="Panasonic Kx-TS550"/>
    <n v="110.376"/>
    <n v="4"/>
    <n v="0.4"/>
    <n v="-20.235600000000005"/>
  </r>
  <r>
    <n v="6230"/>
    <s v="CA-2013-148208"/>
    <x v="0"/>
    <x v="115"/>
    <d v="2013-01-27T00:00:00"/>
    <s v="Standard Class"/>
    <s v="BT-11530"/>
    <s v="Bradley Talbott"/>
    <x v="2"/>
    <s v="United States"/>
    <s v="Cleveland"/>
    <s v="Ohio"/>
    <n v="44105"/>
    <x v="3"/>
    <s v="TEC-AC-10000171"/>
    <s v="Technology"/>
    <s v="Accessories"/>
    <s v="Verbatim 25 GB 6x Blu-ray Single Layer Recordable Disc, 25/Pack"/>
    <n v="55.176000000000002"/>
    <n v="3"/>
    <n v="0.2"/>
    <n v="15.863099999999999"/>
  </r>
  <r>
    <n v="6231"/>
    <s v="CA-2014-127656"/>
    <x v="3"/>
    <x v="497"/>
    <d v="2014-07-18T00:00:00"/>
    <s v="Standard Class"/>
    <s v="NW-18400"/>
    <s v="Natalie Webber"/>
    <x v="0"/>
    <s v="United States"/>
    <s v="Waterloo"/>
    <s v="Iowa"/>
    <n v="50701"/>
    <x v="2"/>
    <s v="OFF-AR-10001166"/>
    <s v="Office Supplies"/>
    <s v="Art"/>
    <s v="Staples"/>
    <n v="30.32"/>
    <n v="4"/>
    <n v="0"/>
    <n v="11.8248"/>
  </r>
  <r>
    <n v="6232"/>
    <s v="US-2014-142188"/>
    <x v="3"/>
    <x v="220"/>
    <d v="2014-09-12T00:00:00"/>
    <s v="Same Day"/>
    <s v="JF-15415"/>
    <s v="Jennifer Ferguson"/>
    <x v="0"/>
    <s v="United States"/>
    <s v="Seattle"/>
    <s v="Washington"/>
    <n v="98105"/>
    <x v="1"/>
    <s v="FUR-CH-10003199"/>
    <s v="Furniture"/>
    <s v="Chairs"/>
    <s v="Office Star - Contemporary Task Swivel Chair"/>
    <n v="177.56800000000001"/>
    <n v="2"/>
    <n v="0.2"/>
    <n v="8.8783999999999921"/>
  </r>
  <r>
    <n v="6233"/>
    <s v="US-2014-142188"/>
    <x v="3"/>
    <x v="220"/>
    <d v="2014-09-12T00:00:00"/>
    <s v="Same Day"/>
    <s v="JF-15415"/>
    <s v="Jennifer Ferguson"/>
    <x v="0"/>
    <s v="United States"/>
    <s v="Seattle"/>
    <s v="Washington"/>
    <n v="98105"/>
    <x v="1"/>
    <s v="OFF-PA-10002005"/>
    <s v="Office Supplies"/>
    <s v="Paper"/>
    <s v="Xerox 225"/>
    <n v="19.440000000000001"/>
    <n v="3"/>
    <n v="0"/>
    <n v="9.3312000000000008"/>
  </r>
  <r>
    <n v="6234"/>
    <s v="US-2014-142188"/>
    <x v="3"/>
    <x v="220"/>
    <d v="2014-09-12T00:00:00"/>
    <s v="Same Day"/>
    <s v="JF-15415"/>
    <s v="Jennifer Ferguson"/>
    <x v="0"/>
    <s v="United States"/>
    <s v="Seattle"/>
    <s v="Washington"/>
    <n v="98105"/>
    <x v="1"/>
    <s v="OFF-PA-10004101"/>
    <s v="Office Supplies"/>
    <s v="Paper"/>
    <s v="Xerox 1894"/>
    <n v="71.28"/>
    <n v="11"/>
    <n v="0"/>
    <n v="34.214400000000005"/>
  </r>
  <r>
    <n v="6235"/>
    <s v="US-2014-142188"/>
    <x v="3"/>
    <x v="220"/>
    <d v="2014-09-12T00:00:00"/>
    <s v="Same Day"/>
    <s v="JF-15415"/>
    <s v="Jennifer Ferguson"/>
    <x v="0"/>
    <s v="United States"/>
    <s v="Seattle"/>
    <s v="Washington"/>
    <n v="98105"/>
    <x v="1"/>
    <s v="OFF-BI-10004600"/>
    <s v="Office Supplies"/>
    <s v="Binders"/>
    <s v="Ibico Ibimaster 300 Manual Binding System"/>
    <n v="1471.96"/>
    <n v="5"/>
    <n v="0.2"/>
    <n v="459.98749999999995"/>
  </r>
  <r>
    <n v="6236"/>
    <s v="US-2014-142188"/>
    <x v="3"/>
    <x v="220"/>
    <d v="2014-09-12T00:00:00"/>
    <s v="Same Day"/>
    <s v="JF-15415"/>
    <s v="Jennifer Ferguson"/>
    <x v="0"/>
    <s v="United States"/>
    <s v="Seattle"/>
    <s v="Washington"/>
    <n v="98105"/>
    <x v="1"/>
    <s v="TEC-PH-10000127"/>
    <s v="Technology"/>
    <s v="Phones"/>
    <s v="iOttie XL Car Mount"/>
    <n v="79.959999999999994"/>
    <n v="5"/>
    <n v="0.2"/>
    <n v="-17.991000000000003"/>
  </r>
  <r>
    <n v="6237"/>
    <s v="CA-2013-144400"/>
    <x v="0"/>
    <x v="1098"/>
    <d v="2013-02-27T00:00:00"/>
    <s v="Standard Class"/>
    <s v="AC-10420"/>
    <s v="Alyssa Crouse"/>
    <x v="1"/>
    <s v="United States"/>
    <s v="Philadelphia"/>
    <s v="Pennsylvania"/>
    <n v="19120"/>
    <x v="3"/>
    <s v="OFF-EN-10004386"/>
    <s v="Office Supplies"/>
    <s v="Envelopes"/>
    <s v="Recycled Interoffice Envelopes with String and Button Closure, 10 x 13"/>
    <n v="57.576000000000001"/>
    <n v="3"/>
    <n v="0.2"/>
    <n v="21.591000000000001"/>
  </r>
  <r>
    <n v="6238"/>
    <s v="US-2013-155180"/>
    <x v="0"/>
    <x v="115"/>
    <d v="2013-01-29T00:00:00"/>
    <s v="Standard Class"/>
    <s v="TB-21280"/>
    <s v="Toby Braunhardt"/>
    <x v="0"/>
    <s v="United States"/>
    <s v="New York City"/>
    <s v="New York"/>
    <n v="10009"/>
    <x v="3"/>
    <s v="OFF-BI-10004506"/>
    <s v="Office Supplies"/>
    <s v="Binders"/>
    <s v="Wilson Jones data.warehouse D-Ring Binders with DublLock"/>
    <n v="26.336000000000002"/>
    <n v="4"/>
    <n v="0.2"/>
    <n v="9.2176000000000009"/>
  </r>
  <r>
    <n v="6239"/>
    <s v="CA-2012-134075"/>
    <x v="1"/>
    <x v="295"/>
    <d v="2012-12-16T00:00:00"/>
    <s v="Standard Class"/>
    <s v="HA-14905"/>
    <s v="Helen Abelman"/>
    <x v="0"/>
    <s v="United States"/>
    <s v="San Jose"/>
    <s v="California"/>
    <n v="95123"/>
    <x v="1"/>
    <s v="FUR-FU-10004597"/>
    <s v="Furniture"/>
    <s v="Furnishings"/>
    <s v="Eldon Cleatmat Chair Mats for Medium Pile Carpets"/>
    <n v="166.5"/>
    <n v="3"/>
    <n v="0"/>
    <n v="21.64500000000001"/>
  </r>
  <r>
    <n v="6240"/>
    <s v="CA-2012-134075"/>
    <x v="1"/>
    <x v="295"/>
    <d v="2012-12-16T00:00:00"/>
    <s v="Standard Class"/>
    <s v="HA-14905"/>
    <s v="Helen Abelman"/>
    <x v="0"/>
    <s v="United States"/>
    <s v="San Jose"/>
    <s v="California"/>
    <n v="95123"/>
    <x v="1"/>
    <s v="OFF-ST-10001496"/>
    <s v="Office Supplies"/>
    <s v="Storage"/>
    <s v="Standard Rollaway File with Lock"/>
    <n v="360.38"/>
    <n v="2"/>
    <n v="0"/>
    <n v="93.698800000000006"/>
  </r>
  <r>
    <n v="6241"/>
    <s v="US-2013-131912"/>
    <x v="0"/>
    <x v="517"/>
    <d v="2013-11-02T00:00:00"/>
    <s v="Second Class"/>
    <s v="LH-17155"/>
    <s v="Logan Haushalter"/>
    <x v="0"/>
    <s v="United States"/>
    <s v="Los Angeles"/>
    <s v="California"/>
    <n v="90008"/>
    <x v="1"/>
    <s v="OFF-BI-10004236"/>
    <s v="Office Supplies"/>
    <s v="Binders"/>
    <s v="XtraLife ClearVue Slant-D Ring Binder, White, 3&quot;"/>
    <n v="11.744"/>
    <n v="1"/>
    <n v="0.2"/>
    <n v="3.8167999999999997"/>
  </r>
  <r>
    <n v="6242"/>
    <s v="CA-2014-141572"/>
    <x v="3"/>
    <x v="39"/>
    <d v="2014-06-01T00:00:00"/>
    <s v="Second Class"/>
    <s v="LO-17170"/>
    <s v="Lori Olson"/>
    <x v="1"/>
    <s v="United States"/>
    <s v="Concord"/>
    <s v="New Hampshire"/>
    <n v="3301"/>
    <x v="3"/>
    <s v="FUR-FU-10001185"/>
    <s v="Furniture"/>
    <s v="Furnishings"/>
    <s v="Advantus Employee of the Month Certificate Frame, 11 x 13-1/2"/>
    <n v="247.44"/>
    <n v="8"/>
    <n v="0"/>
    <n v="101.4504"/>
  </r>
  <r>
    <n v="6243"/>
    <s v="CA-2011-134621"/>
    <x v="2"/>
    <x v="1059"/>
    <d v="2011-12-28T00:00:00"/>
    <s v="Standard Class"/>
    <s v="DP-13390"/>
    <s v="Dennis Pardue"/>
    <x v="2"/>
    <s v="United States"/>
    <s v="Columbia"/>
    <s v="Tennessee"/>
    <n v="38401"/>
    <x v="0"/>
    <s v="OFF-BI-10000977"/>
    <s v="Office Supplies"/>
    <s v="Binders"/>
    <s v="Ibico Plastic Spiral Binding Combs"/>
    <n v="18.240000000000002"/>
    <n v="2"/>
    <n v="0.7"/>
    <n v="-14.591999999999999"/>
  </r>
  <r>
    <n v="6244"/>
    <s v="CA-2013-165561"/>
    <x v="0"/>
    <x v="390"/>
    <d v="2013-11-29T00:00:00"/>
    <s v="Standard Class"/>
    <s v="CR-12580"/>
    <s v="Clay Rozendal"/>
    <x v="2"/>
    <s v="United States"/>
    <s v="Bellevue"/>
    <s v="Washington"/>
    <n v="98006"/>
    <x v="1"/>
    <s v="OFF-SU-10004782"/>
    <s v="Office Supplies"/>
    <s v="Supplies"/>
    <s v="Elite 5&quot; Scissors"/>
    <n v="25.349999999999998"/>
    <n v="3"/>
    <n v="0"/>
    <n v="7.6049999999999978"/>
  </r>
  <r>
    <n v="6245"/>
    <s v="CA-2012-112305"/>
    <x v="1"/>
    <x v="312"/>
    <d v="2012-11-25T00:00:00"/>
    <s v="Standard Class"/>
    <s v="KB-16405"/>
    <s v="Katrina Bavinger"/>
    <x v="2"/>
    <s v="United States"/>
    <s v="Seattle"/>
    <s v="Washington"/>
    <n v="98105"/>
    <x v="1"/>
    <s v="OFF-AR-10002067"/>
    <s v="Office Supplies"/>
    <s v="Art"/>
    <s v="Newell 334"/>
    <n v="119.03999999999999"/>
    <n v="6"/>
    <n v="0"/>
    <n v="30.950400000000002"/>
  </r>
  <r>
    <n v="6246"/>
    <s v="CA-2012-112305"/>
    <x v="1"/>
    <x v="312"/>
    <d v="2012-11-25T00:00:00"/>
    <s v="Standard Class"/>
    <s v="KB-16405"/>
    <s v="Katrina Bavinger"/>
    <x v="2"/>
    <s v="United States"/>
    <s v="Seattle"/>
    <s v="Washington"/>
    <n v="98105"/>
    <x v="1"/>
    <s v="FUR-FU-10002364"/>
    <s v="Furniture"/>
    <s v="Furnishings"/>
    <s v="Eldon Expressions Wood Desk Accessories, Oak"/>
    <n v="22.14"/>
    <n v="3"/>
    <n v="0"/>
    <n v="6.4205999999999976"/>
  </r>
  <r>
    <n v="6247"/>
    <s v="CA-2012-112305"/>
    <x v="1"/>
    <x v="312"/>
    <d v="2012-11-25T00:00:00"/>
    <s v="Standard Class"/>
    <s v="KB-16405"/>
    <s v="Katrina Bavinger"/>
    <x v="2"/>
    <s v="United States"/>
    <s v="Seattle"/>
    <s v="Washington"/>
    <n v="98105"/>
    <x v="1"/>
    <s v="TEC-AC-10002018"/>
    <s v="Technology"/>
    <s v="Accessories"/>
    <s v="AmazonBasics 3-Button USB Wired Mouse"/>
    <n v="13.98"/>
    <n v="2"/>
    <n v="0"/>
    <n v="6.011400000000001"/>
  </r>
  <r>
    <n v="6248"/>
    <s v="CA-2014-121580"/>
    <x v="3"/>
    <x v="148"/>
    <d v="2014-06-05T00:00:00"/>
    <s v="Standard Class"/>
    <s v="ML-17410"/>
    <s v="Maris LaWare"/>
    <x v="0"/>
    <s v="United States"/>
    <s v="Columbus"/>
    <s v="Indiana"/>
    <n v="47201"/>
    <x v="2"/>
    <s v="OFF-BI-10000632"/>
    <s v="Office Supplies"/>
    <s v="Binders"/>
    <s v="Satellite Sectional Post Binders"/>
    <n v="43.41"/>
    <n v="1"/>
    <n v="0"/>
    <n v="19.968599999999999"/>
  </r>
  <r>
    <n v="6249"/>
    <s v="CA-2014-121580"/>
    <x v="3"/>
    <x v="148"/>
    <d v="2014-06-05T00:00:00"/>
    <s v="Standard Class"/>
    <s v="ML-17410"/>
    <s v="Maris LaWare"/>
    <x v="0"/>
    <s v="United States"/>
    <s v="Columbus"/>
    <s v="Indiana"/>
    <n v="47201"/>
    <x v="2"/>
    <s v="FUR-FU-10003981"/>
    <s v="Furniture"/>
    <s v="Furnishings"/>
    <s v="Eldon Wave Desk Accessories"/>
    <n v="6.24"/>
    <n v="3"/>
    <n v="0"/>
    <n v="2.6208000000000005"/>
  </r>
  <r>
    <n v="6250"/>
    <s v="CA-2014-121580"/>
    <x v="3"/>
    <x v="148"/>
    <d v="2014-06-05T00:00:00"/>
    <s v="Standard Class"/>
    <s v="ML-17410"/>
    <s v="Maris LaWare"/>
    <x v="0"/>
    <s v="United States"/>
    <s v="Columbus"/>
    <s v="Indiana"/>
    <n v="47201"/>
    <x v="2"/>
    <s v="OFF-AP-10001564"/>
    <s v="Office Supplies"/>
    <s v="Appliances"/>
    <s v="Hoover Commercial Lightweight Upright Vacuum with E-Z Empty Dirt Cup"/>
    <n v="465.16"/>
    <n v="2"/>
    <n v="0"/>
    <n v="120.94159999999999"/>
  </r>
  <r>
    <n v="6251"/>
    <s v="CA-2014-121580"/>
    <x v="3"/>
    <x v="148"/>
    <d v="2014-06-05T00:00:00"/>
    <s v="Standard Class"/>
    <s v="ML-17410"/>
    <s v="Maris LaWare"/>
    <x v="0"/>
    <s v="United States"/>
    <s v="Columbus"/>
    <s v="Indiana"/>
    <n v="47201"/>
    <x v="2"/>
    <s v="OFF-PA-10004082"/>
    <s v="Office Supplies"/>
    <s v="Paper"/>
    <s v="Adams Telephone Message Book w/Frequently-Called Numbers Space, 400 Messages per Book"/>
    <n v="7.98"/>
    <n v="1"/>
    <n v="0"/>
    <n v="3.99"/>
  </r>
  <r>
    <n v="6252"/>
    <s v="CA-2011-101147"/>
    <x v="2"/>
    <x v="266"/>
    <d v="2011-12-04T00:00:00"/>
    <s v="First Class"/>
    <s v="MC-17575"/>
    <s v="Matt Collins"/>
    <x v="0"/>
    <s v="United States"/>
    <s v="Chicago"/>
    <s v="Illinois"/>
    <n v="60623"/>
    <x v="2"/>
    <s v="OFF-AP-10004249"/>
    <s v="Office Supplies"/>
    <s v="Appliances"/>
    <s v="Staples"/>
    <n v="2.3939999999999997"/>
    <n v="1"/>
    <n v="0.8"/>
    <n v="-6.344100000000001"/>
  </r>
  <r>
    <n v="6253"/>
    <s v="CA-2011-165806"/>
    <x v="2"/>
    <x v="884"/>
    <d v="2011-04-07T00:00:00"/>
    <s v="Same Day"/>
    <s v="VM-21685"/>
    <s v="Valerie Mitchum"/>
    <x v="2"/>
    <s v="United States"/>
    <s v="Marietta"/>
    <s v="Georgia"/>
    <n v="30062"/>
    <x v="0"/>
    <s v="OFF-PA-10003441"/>
    <s v="Office Supplies"/>
    <s v="Paper"/>
    <s v="Xerox 226"/>
    <n v="58.320000000000007"/>
    <n v="9"/>
    <n v="0"/>
    <n v="27.993600000000001"/>
  </r>
  <r>
    <n v="6254"/>
    <s v="CA-2011-165806"/>
    <x v="2"/>
    <x v="884"/>
    <d v="2011-04-07T00:00:00"/>
    <s v="Same Day"/>
    <s v="VM-21685"/>
    <s v="Valerie Mitchum"/>
    <x v="2"/>
    <s v="United States"/>
    <s v="Marietta"/>
    <s v="Georgia"/>
    <n v="30062"/>
    <x v="0"/>
    <s v="TEC-PH-10004922"/>
    <s v="Technology"/>
    <s v="Phones"/>
    <s v="RCA Visys Integrated PBX 8-Line Router"/>
    <n v="200.96999999999997"/>
    <n v="3"/>
    <n v="0"/>
    <n v="50.242500000000007"/>
  </r>
  <r>
    <n v="6255"/>
    <s v="CA-2012-151624"/>
    <x v="1"/>
    <x v="1014"/>
    <d v="2012-09-14T00:00:00"/>
    <s v="Standard Class"/>
    <s v="VW-21775"/>
    <s v="Victoria Wilson"/>
    <x v="1"/>
    <s v="United States"/>
    <s v="Montgomery"/>
    <s v="Alabama"/>
    <n v="36116"/>
    <x v="0"/>
    <s v="FUR-FU-10001731"/>
    <s v="Furniture"/>
    <s v="Furnishings"/>
    <s v="Acrylic Self-Standing Desk Frames"/>
    <n v="21.36"/>
    <n v="8"/>
    <n v="0"/>
    <n v="8.1167999999999996"/>
  </r>
  <r>
    <n v="6256"/>
    <s v="CA-2014-139444"/>
    <x v="3"/>
    <x v="428"/>
    <d v="2014-09-16T00:00:00"/>
    <s v="Standard Class"/>
    <s v="GK-14620"/>
    <s v="Grace Kelly"/>
    <x v="1"/>
    <s v="United States"/>
    <s v="Plano"/>
    <s v="Texas"/>
    <n v="75023"/>
    <x v="2"/>
    <s v="OFF-LA-10000134"/>
    <s v="Office Supplies"/>
    <s v="Labels"/>
    <s v="Avery 511"/>
    <n v="9.8560000000000016"/>
    <n v="4"/>
    <n v="0.2"/>
    <n v="3.4495999999999993"/>
  </r>
  <r>
    <n v="6257"/>
    <s v="CA-2012-133977"/>
    <x v="1"/>
    <x v="684"/>
    <d v="2012-09-08T00:00:00"/>
    <s v="Second Class"/>
    <s v="AT-10435"/>
    <s v="Alyssa Tate"/>
    <x v="2"/>
    <s v="United States"/>
    <s v="Tamarac"/>
    <s v="Florida"/>
    <n v="33319"/>
    <x v="0"/>
    <s v="OFF-BI-10003166"/>
    <s v="Office Supplies"/>
    <s v="Binders"/>
    <s v="GBC Plasticlear Binding Covers"/>
    <n v="3.4440000000000008"/>
    <n v="1"/>
    <n v="0.7"/>
    <n v="-2.5255999999999998"/>
  </r>
  <r>
    <n v="6258"/>
    <s v="CA-2014-141425"/>
    <x v="3"/>
    <x v="808"/>
    <d v="2014-11-07T00:00:00"/>
    <s v="Second Class"/>
    <s v="AR-10825"/>
    <s v="Anthony Rawles"/>
    <x v="1"/>
    <s v="United States"/>
    <s v="Columbus"/>
    <s v="Ohio"/>
    <n v="43229"/>
    <x v="3"/>
    <s v="OFF-SU-10000646"/>
    <s v="Office Supplies"/>
    <s v="Supplies"/>
    <s v="Premier Automatic Letter Opener"/>
    <n v="384.59200000000004"/>
    <n v="2"/>
    <n v="0.2"/>
    <n v="-81.725799999999978"/>
  </r>
  <r>
    <n v="6259"/>
    <s v="CA-2012-133536"/>
    <x v="1"/>
    <x v="262"/>
    <d v="2012-03-30T00:00:00"/>
    <s v="Second Class"/>
    <s v="JH-15820"/>
    <s v="John Huston"/>
    <x v="0"/>
    <s v="United States"/>
    <s v="New York City"/>
    <s v="New York"/>
    <n v="10009"/>
    <x v="3"/>
    <s v="OFF-EN-10004459"/>
    <s v="Office Supplies"/>
    <s v="Envelopes"/>
    <s v="Security-Tint Envelopes"/>
    <n v="22.919999999999998"/>
    <n v="3"/>
    <n v="0"/>
    <n v="11.230799999999999"/>
  </r>
  <r>
    <n v="6260"/>
    <s v="CA-2012-150441"/>
    <x v="1"/>
    <x v="863"/>
    <d v="2012-08-17T00:00:00"/>
    <s v="Second Class"/>
    <s v="RA-19285"/>
    <s v="Ralph Arnett"/>
    <x v="0"/>
    <s v="United States"/>
    <s v="Richmond"/>
    <s v="Indiana"/>
    <n v="47374"/>
    <x v="2"/>
    <s v="OFF-BI-10003529"/>
    <s v="Office Supplies"/>
    <s v="Binders"/>
    <s v="Avery Round Ring Poly Binders"/>
    <n v="11.36"/>
    <n v="4"/>
    <n v="0"/>
    <n v="5.5663999999999998"/>
  </r>
  <r>
    <n v="6261"/>
    <s v="CA-2012-162607"/>
    <x v="1"/>
    <x v="793"/>
    <d v="2012-05-18T00:00:00"/>
    <s v="Standard Class"/>
    <s v="RO-19780"/>
    <s v="Rose O'Brian"/>
    <x v="0"/>
    <s v="United States"/>
    <s v="Seattle"/>
    <s v="Washington"/>
    <n v="98115"/>
    <x v="1"/>
    <s v="OFF-BI-10002949"/>
    <s v="Office Supplies"/>
    <s v="Binders"/>
    <s v="Prestige Round Ring Binders"/>
    <n v="14.592000000000002"/>
    <n v="3"/>
    <n v="0.2"/>
    <n v="4.9247999999999985"/>
  </r>
  <r>
    <n v="6262"/>
    <s v="CA-2014-103506"/>
    <x v="3"/>
    <x v="283"/>
    <d v="2014-07-28T00:00:00"/>
    <s v="Standard Class"/>
    <s v="LR-17035"/>
    <s v="Lisa Ryan"/>
    <x v="1"/>
    <s v="United States"/>
    <s v="Long Beach"/>
    <s v="New York"/>
    <n v="11561"/>
    <x v="3"/>
    <s v="OFF-LA-10001158"/>
    <s v="Office Supplies"/>
    <s v="Labels"/>
    <s v="Avery Address/Shipping Labels for Typewriters, 4&quot; x 2&quot;"/>
    <n v="41.4"/>
    <n v="4"/>
    <n v="0"/>
    <n v="19.872"/>
  </r>
  <r>
    <n v="6263"/>
    <s v="CA-2013-132479"/>
    <x v="0"/>
    <x v="446"/>
    <d v="2013-09-27T00:00:00"/>
    <s v="First Class"/>
    <s v="MK-17905"/>
    <s v="Michael Kennedy"/>
    <x v="1"/>
    <s v="United States"/>
    <s v="Rockford"/>
    <s v="Illinois"/>
    <n v="61107"/>
    <x v="2"/>
    <s v="OFF-BI-10004584"/>
    <s v="Office Supplies"/>
    <s v="Binders"/>
    <s v="GBC ProClick 150 Presentation Binding System"/>
    <n v="442.37199999999996"/>
    <n v="7"/>
    <n v="0.8"/>
    <n v="-729.91380000000004"/>
  </r>
  <r>
    <n v="6264"/>
    <s v="CA-2014-160724"/>
    <x v="3"/>
    <x v="1024"/>
    <d v="2014-05-11T00:00:00"/>
    <s v="Standard Class"/>
    <s v="YS-21880"/>
    <s v="Yana Sorensen"/>
    <x v="1"/>
    <s v="United States"/>
    <s v="Columbus"/>
    <s v="Georgia"/>
    <n v="31907"/>
    <x v="0"/>
    <s v="OFF-BI-10004965"/>
    <s v="Office Supplies"/>
    <s v="Binders"/>
    <s v="Ibico Covers for Plastic or Wire Binding Elements"/>
    <n v="34.5"/>
    <n v="3"/>
    <n v="0"/>
    <n v="15.524999999999999"/>
  </r>
  <r>
    <n v="6265"/>
    <s v="US-2013-115952"/>
    <x v="0"/>
    <x v="1099"/>
    <d v="2013-10-07T00:00:00"/>
    <s v="Same Day"/>
    <s v="JH-15910"/>
    <s v="Jonathan Howell"/>
    <x v="0"/>
    <s v="United States"/>
    <s v="Tulsa"/>
    <s v="Oklahoma"/>
    <n v="74133"/>
    <x v="2"/>
    <s v="OFF-BI-10004654"/>
    <s v="Office Supplies"/>
    <s v="Binders"/>
    <s v="Avery Binding System Hidden Tab Executive Style Index Sets"/>
    <n v="28.849999999999998"/>
    <n v="5"/>
    <n v="0"/>
    <n v="14.424999999999999"/>
  </r>
  <r>
    <n v="6266"/>
    <s v="CA-2011-146731"/>
    <x v="2"/>
    <x v="935"/>
    <d v="2011-11-08T00:00:00"/>
    <s v="Standard Class"/>
    <s v="AT-10735"/>
    <s v="Annie Thurman"/>
    <x v="0"/>
    <s v="United States"/>
    <s v="Nashville"/>
    <s v="Tennessee"/>
    <n v="37211"/>
    <x v="0"/>
    <s v="OFF-PA-10000141"/>
    <s v="Office Supplies"/>
    <s v="Paper"/>
    <s v="Ampad Evidence Wirebond Steno Books, 6&quot; x 9&quot;"/>
    <n v="3.4880000000000004"/>
    <n v="2"/>
    <n v="0.2"/>
    <n v="1.1771999999999998"/>
  </r>
  <r>
    <n v="6267"/>
    <s v="CA-2011-146731"/>
    <x v="2"/>
    <x v="935"/>
    <d v="2011-11-08T00:00:00"/>
    <s v="Standard Class"/>
    <s v="AT-10735"/>
    <s v="Annie Thurman"/>
    <x v="0"/>
    <s v="United States"/>
    <s v="Nashville"/>
    <s v="Tennessee"/>
    <n v="37211"/>
    <x v="0"/>
    <s v="OFF-PA-10001019"/>
    <s v="Office Supplies"/>
    <s v="Paper"/>
    <s v="Xerox 1884"/>
    <n v="143.85600000000002"/>
    <n v="9"/>
    <n v="0.2"/>
    <n v="48.551399999999994"/>
  </r>
  <r>
    <n v="6268"/>
    <s v="CA-2012-115392"/>
    <x v="1"/>
    <x v="486"/>
    <d v="2012-10-04T00:00:00"/>
    <s v="Second Class"/>
    <s v="RM-19675"/>
    <s v="Robert Marley"/>
    <x v="2"/>
    <s v="United States"/>
    <s v="Cambridge"/>
    <s v="Massachusetts"/>
    <n v="2138"/>
    <x v="3"/>
    <s v="TEC-PH-10002496"/>
    <s v="Technology"/>
    <s v="Phones"/>
    <s v="Cisco SPA301"/>
    <n v="311.98"/>
    <n v="2"/>
    <n v="0"/>
    <n v="93.593999999999994"/>
  </r>
  <r>
    <n v="6269"/>
    <s v="CA-2012-115392"/>
    <x v="1"/>
    <x v="486"/>
    <d v="2012-10-04T00:00:00"/>
    <s v="Second Class"/>
    <s v="RM-19675"/>
    <s v="Robert Marley"/>
    <x v="2"/>
    <s v="United States"/>
    <s v="Cambridge"/>
    <s v="Massachusetts"/>
    <n v="2138"/>
    <x v="3"/>
    <s v="OFF-BI-10000829"/>
    <s v="Office Supplies"/>
    <s v="Binders"/>
    <s v="Avery Non-Stick Binders"/>
    <n v="22.450000000000003"/>
    <n v="5"/>
    <n v="0"/>
    <n v="10.327"/>
  </r>
  <r>
    <n v="6270"/>
    <s v="CA-2014-102379"/>
    <x v="3"/>
    <x v="574"/>
    <d v="2014-12-07T00:00:00"/>
    <s v="Standard Class"/>
    <s v="BB-11545"/>
    <s v="Brenda Bowman"/>
    <x v="1"/>
    <s v="United States"/>
    <s v="Oakland"/>
    <s v="California"/>
    <n v="94601"/>
    <x v="1"/>
    <s v="TEC-PH-10001448"/>
    <s v="Technology"/>
    <s v="Phones"/>
    <s v="Anker Astro 15000mAh USB Portable Charger"/>
    <n v="39.992000000000004"/>
    <n v="1"/>
    <n v="0.2"/>
    <n v="-7.9984000000000073"/>
  </r>
  <r>
    <n v="6271"/>
    <s v="CA-2014-102379"/>
    <x v="3"/>
    <x v="574"/>
    <d v="2014-12-07T00:00:00"/>
    <s v="Standard Class"/>
    <s v="BB-11545"/>
    <s v="Brenda Bowman"/>
    <x v="1"/>
    <s v="United States"/>
    <s v="Oakland"/>
    <s v="California"/>
    <n v="94601"/>
    <x v="1"/>
    <s v="FUR-CH-10004983"/>
    <s v="Furniture"/>
    <s v="Chairs"/>
    <s v="Office Star - Mid Back Dual function Ergonomic High Back Chair with 2-Way Adjustable Arms"/>
    <n v="1159.056"/>
    <n v="9"/>
    <n v="0.2"/>
    <n v="43.464599999999905"/>
  </r>
  <r>
    <n v="6272"/>
    <s v="CA-2014-102379"/>
    <x v="3"/>
    <x v="574"/>
    <d v="2014-12-07T00:00:00"/>
    <s v="Standard Class"/>
    <s v="BB-11545"/>
    <s v="Brenda Bowman"/>
    <x v="1"/>
    <s v="United States"/>
    <s v="Oakland"/>
    <s v="California"/>
    <n v="94601"/>
    <x v="1"/>
    <s v="OFF-AR-10004022"/>
    <s v="Office Supplies"/>
    <s v="Art"/>
    <s v="Panasonic KP-380BK Classic Electric Pencil Sharpener"/>
    <n v="179.89999999999998"/>
    <n v="5"/>
    <n v="0"/>
    <n v="44.974999999999987"/>
  </r>
  <r>
    <n v="6273"/>
    <s v="CA-2014-149706"/>
    <x v="3"/>
    <x v="157"/>
    <d v="2014-12-13T00:00:00"/>
    <s v="First Class"/>
    <s v="AS-10285"/>
    <s v="Alejandro Savely"/>
    <x v="1"/>
    <s v="United States"/>
    <s v="Palatine"/>
    <s v="Illinois"/>
    <n v="60067"/>
    <x v="2"/>
    <s v="TEC-AC-10001284"/>
    <s v="Technology"/>
    <s v="Accessories"/>
    <s v="Enermax Briskie RF Wireless Keyboard and Mouse Combo"/>
    <n v="116.312"/>
    <n v="7"/>
    <n v="0.2"/>
    <n v="23.262400000000003"/>
  </r>
  <r>
    <n v="6274"/>
    <s v="US-2013-139087"/>
    <x v="0"/>
    <x v="19"/>
    <d v="2013-07-23T00:00:00"/>
    <s v="Second Class"/>
    <s v="DK-13375"/>
    <s v="Dennis Kane"/>
    <x v="0"/>
    <s v="United States"/>
    <s v="Seattle"/>
    <s v="Washington"/>
    <n v="98105"/>
    <x v="1"/>
    <s v="FUR-FU-10001847"/>
    <s v="Furniture"/>
    <s v="Furnishings"/>
    <s v="Eldon Image Series Black Desk Accessories"/>
    <n v="12.419999999999998"/>
    <n v="3"/>
    <n v="0"/>
    <n v="4.4711999999999996"/>
  </r>
  <r>
    <n v="6275"/>
    <s v="US-2013-139087"/>
    <x v="0"/>
    <x v="19"/>
    <d v="2013-07-23T00:00:00"/>
    <s v="Second Class"/>
    <s v="DK-13375"/>
    <s v="Dennis Kane"/>
    <x v="0"/>
    <s v="United States"/>
    <s v="Seattle"/>
    <s v="Washington"/>
    <n v="98105"/>
    <x v="1"/>
    <s v="TEC-AC-10004595"/>
    <s v="Technology"/>
    <s v="Accessories"/>
    <s v="First Data TMFD35 PIN Pad"/>
    <n v="428.40000000000003"/>
    <n v="3"/>
    <n v="0"/>
    <n v="89.963999999999999"/>
  </r>
  <r>
    <n v="6276"/>
    <s v="US-2013-139087"/>
    <x v="0"/>
    <x v="19"/>
    <d v="2013-07-23T00:00:00"/>
    <s v="Second Class"/>
    <s v="DK-13375"/>
    <s v="Dennis Kane"/>
    <x v="0"/>
    <s v="United States"/>
    <s v="Seattle"/>
    <s v="Washington"/>
    <n v="98105"/>
    <x v="1"/>
    <s v="FUR-FU-10004164"/>
    <s v="Furniture"/>
    <s v="Furnishings"/>
    <s v="Eldon 300 Class Desk Accessories, Black"/>
    <n v="24.75"/>
    <n v="5"/>
    <n v="0"/>
    <n v="10.890000000000002"/>
  </r>
  <r>
    <n v="6277"/>
    <s v="US-2013-139087"/>
    <x v="0"/>
    <x v="19"/>
    <d v="2013-07-23T00:00:00"/>
    <s v="Second Class"/>
    <s v="DK-13375"/>
    <s v="Dennis Kane"/>
    <x v="0"/>
    <s v="United States"/>
    <s v="Seattle"/>
    <s v="Washington"/>
    <n v="98105"/>
    <x v="1"/>
    <s v="OFF-LA-10001074"/>
    <s v="Office Supplies"/>
    <s v="Labels"/>
    <s v="Round Specialty Laser Printer Labels"/>
    <n v="87.71"/>
    <n v="7"/>
    <n v="0"/>
    <n v="41.223699999999994"/>
  </r>
  <r>
    <n v="6278"/>
    <s v="US-2013-139087"/>
    <x v="0"/>
    <x v="19"/>
    <d v="2013-07-23T00:00:00"/>
    <s v="Second Class"/>
    <s v="DK-13375"/>
    <s v="Dennis Kane"/>
    <x v="0"/>
    <s v="United States"/>
    <s v="Seattle"/>
    <s v="Washington"/>
    <n v="98105"/>
    <x v="1"/>
    <s v="OFF-ST-10000604"/>
    <s v="Office Supplies"/>
    <s v="Storage"/>
    <s v="Home/Office Personal File Carts"/>
    <n v="69.52"/>
    <n v="2"/>
    <n v="0"/>
    <n v="17.379999999999995"/>
  </r>
  <r>
    <n v="6279"/>
    <s v="US-2013-139087"/>
    <x v="0"/>
    <x v="19"/>
    <d v="2013-07-23T00:00:00"/>
    <s v="Second Class"/>
    <s v="DK-13375"/>
    <s v="Dennis Kane"/>
    <x v="0"/>
    <s v="United States"/>
    <s v="Seattle"/>
    <s v="Washington"/>
    <n v="98105"/>
    <x v="1"/>
    <s v="TEC-PH-10000148"/>
    <s v="Technology"/>
    <s v="Phones"/>
    <s v="Cyber Acoustics AC-202b Speech Recognition Stereo Headset"/>
    <n v="20.784000000000002"/>
    <n v="2"/>
    <n v="0.2"/>
    <n v="-4.6764000000000001"/>
  </r>
  <r>
    <n v="6280"/>
    <s v="US-2013-139087"/>
    <x v="0"/>
    <x v="19"/>
    <d v="2013-07-23T00:00:00"/>
    <s v="Second Class"/>
    <s v="DK-13375"/>
    <s v="Dennis Kane"/>
    <x v="0"/>
    <s v="United States"/>
    <s v="Seattle"/>
    <s v="Washington"/>
    <n v="98105"/>
    <x v="1"/>
    <s v="OFF-BI-10000042"/>
    <s v="Office Supplies"/>
    <s v="Binders"/>
    <s v="Pressboard Data Binder, Crimson, 12&quot; X 8 1/2&quot;"/>
    <n v="12.816000000000001"/>
    <n v="3"/>
    <n v="0.2"/>
    <n v="4.1651999999999987"/>
  </r>
  <r>
    <n v="6281"/>
    <s v="CA-2014-152226"/>
    <x v="3"/>
    <x v="605"/>
    <d v="2014-05-17T00:00:00"/>
    <s v="Standard Class"/>
    <s v="JH-15910"/>
    <s v="Jonathan Howell"/>
    <x v="0"/>
    <s v="United States"/>
    <s v="Cincinnati"/>
    <s v="Ohio"/>
    <n v="45231"/>
    <x v="3"/>
    <s v="OFF-LA-10000443"/>
    <s v="Office Supplies"/>
    <s v="Labels"/>
    <s v="Avery 501"/>
    <n v="5.9039999999999999"/>
    <n v="2"/>
    <n v="0.2"/>
    <n v="1.9925999999999999"/>
  </r>
  <r>
    <n v="6282"/>
    <s v="CA-2012-116484"/>
    <x v="1"/>
    <x v="312"/>
    <d v="2012-11-26T00:00:00"/>
    <s v="Standard Class"/>
    <s v="JK-15205"/>
    <s v="Jamie Kunitz"/>
    <x v="0"/>
    <s v="United States"/>
    <s v="Marion"/>
    <s v="Ohio"/>
    <n v="43302"/>
    <x v="3"/>
    <s v="FUR-FU-10002874"/>
    <s v="Furniture"/>
    <s v="Furnishings"/>
    <s v="Ultra Commercial Grade Dual Valve Door Closer"/>
    <n v="63.824000000000005"/>
    <n v="2"/>
    <n v="0.2"/>
    <n v="9.5735999999999937"/>
  </r>
  <r>
    <n v="6283"/>
    <s v="CA-2012-116484"/>
    <x v="1"/>
    <x v="312"/>
    <d v="2012-11-26T00:00:00"/>
    <s v="Standard Class"/>
    <s v="JK-15205"/>
    <s v="Jamie Kunitz"/>
    <x v="0"/>
    <s v="United States"/>
    <s v="Marion"/>
    <s v="Ohio"/>
    <n v="43302"/>
    <x v="3"/>
    <s v="OFF-ST-10003994"/>
    <s v="Office Supplies"/>
    <s v="Storage"/>
    <s v="Belkin 19&quot; Center-Weighted Shelf, Gray"/>
    <n v="141.55199999999999"/>
    <n v="3"/>
    <n v="0.2"/>
    <n v="-26.541000000000004"/>
  </r>
  <r>
    <n v="6284"/>
    <s v="CA-2013-100944"/>
    <x v="0"/>
    <x v="446"/>
    <d v="2013-09-29T00:00:00"/>
    <s v="Standard Class"/>
    <s v="EH-13765"/>
    <s v="Edward Hooks"/>
    <x v="1"/>
    <s v="United States"/>
    <s v="Los Angeles"/>
    <s v="California"/>
    <n v="90049"/>
    <x v="1"/>
    <s v="OFF-EN-10001453"/>
    <s v="Office Supplies"/>
    <s v="Envelopes"/>
    <s v="Tyvek Interoffice Envelopes, 9 1/2&quot; x 12 1/2&quot;, 100/Box"/>
    <n v="304.89999999999998"/>
    <n v="5"/>
    <n v="0"/>
    <n v="143.30299999999997"/>
  </r>
  <r>
    <n v="6285"/>
    <s v="CA-2013-100944"/>
    <x v="0"/>
    <x v="446"/>
    <d v="2013-09-29T00:00:00"/>
    <s v="Standard Class"/>
    <s v="EH-13765"/>
    <s v="Edward Hooks"/>
    <x v="1"/>
    <s v="United States"/>
    <s v="Los Angeles"/>
    <s v="California"/>
    <n v="90049"/>
    <x v="1"/>
    <s v="FUR-CH-10000988"/>
    <s v="Furniture"/>
    <s v="Chairs"/>
    <s v="Hon Olson Stacker Stools"/>
    <n v="563.24"/>
    <n v="5"/>
    <n v="0.2"/>
    <n v="56.324000000000012"/>
  </r>
  <r>
    <n v="6286"/>
    <s v="CA-2013-125080"/>
    <x v="0"/>
    <x v="147"/>
    <d v="2013-10-27T00:00:00"/>
    <s v="Standard Class"/>
    <s v="VW-21775"/>
    <s v="Victoria Wilson"/>
    <x v="1"/>
    <s v="United States"/>
    <s v="Lakewood"/>
    <s v="Ohio"/>
    <n v="44107"/>
    <x v="3"/>
    <s v="FUR-TA-10003238"/>
    <s v="Furniture"/>
    <s v="Tables"/>
    <s v="Chromcraft Bull-Nose Wood 48&quot; x 96&quot; Rectangular Conference Tables"/>
    <n v="661.17600000000004"/>
    <n v="2"/>
    <n v="0.4"/>
    <n v="-231.41160000000008"/>
  </r>
  <r>
    <n v="6287"/>
    <s v="CA-2013-121020"/>
    <x v="0"/>
    <x v="1057"/>
    <d v="2013-11-01T00:00:00"/>
    <s v="Standard Class"/>
    <s v="CG-12040"/>
    <s v="Catherine Glotzbach"/>
    <x v="2"/>
    <s v="United States"/>
    <s v="Lebanon"/>
    <s v="Tennessee"/>
    <n v="37087"/>
    <x v="0"/>
    <s v="TEC-PH-10001061"/>
    <s v="Technology"/>
    <s v="Phones"/>
    <s v="Apple iPhone 5C"/>
    <n v="239.976"/>
    <n v="3"/>
    <n v="0.2"/>
    <n v="17.998199999999997"/>
  </r>
  <r>
    <n v="6288"/>
    <s v="CA-2011-100090"/>
    <x v="2"/>
    <x v="1001"/>
    <d v="2011-07-12T00:00:00"/>
    <s v="Standard Class"/>
    <s v="EB-13705"/>
    <s v="Ed Braxton"/>
    <x v="1"/>
    <s v="United States"/>
    <s v="San Francisco"/>
    <s v="California"/>
    <n v="94122"/>
    <x v="1"/>
    <s v="FUR-TA-10003715"/>
    <s v="Furniture"/>
    <s v="Tables"/>
    <s v="Hon 2111 Invitation Series Corner Table"/>
    <n v="502.48800000000006"/>
    <n v="3"/>
    <n v="0.2"/>
    <n v="-87.935400000000044"/>
  </r>
  <r>
    <n v="6289"/>
    <s v="CA-2011-100090"/>
    <x v="2"/>
    <x v="1001"/>
    <d v="2011-07-12T00:00:00"/>
    <s v="Standard Class"/>
    <s v="EB-13705"/>
    <s v="Ed Braxton"/>
    <x v="1"/>
    <s v="United States"/>
    <s v="San Francisco"/>
    <s v="California"/>
    <n v="94122"/>
    <x v="1"/>
    <s v="OFF-BI-10001597"/>
    <s v="Office Supplies"/>
    <s v="Binders"/>
    <s v="Wilson Jones Ledger-Size, Piano-Hinge Binder, 2&quot;, Blue"/>
    <n v="196.70400000000001"/>
    <n v="6"/>
    <n v="0.2"/>
    <n v="68.846399999999974"/>
  </r>
  <r>
    <n v="6290"/>
    <s v="US-2012-139675"/>
    <x v="1"/>
    <x v="649"/>
    <d v="2012-03-18T00:00:00"/>
    <s v="Second Class"/>
    <s v="NF-18595"/>
    <s v="Nicole Fjeld"/>
    <x v="2"/>
    <s v="United States"/>
    <s v="Chico"/>
    <s v="California"/>
    <n v="95928"/>
    <x v="1"/>
    <s v="FUR-CH-10004063"/>
    <s v="Furniture"/>
    <s v="Chairs"/>
    <s v="Global Deluxe High-Back Manager's Chair"/>
    <n v="915.13600000000008"/>
    <n v="4"/>
    <n v="0.2"/>
    <n v="102.95279999999988"/>
  </r>
  <r>
    <n v="6291"/>
    <s v="US-2012-139675"/>
    <x v="1"/>
    <x v="649"/>
    <d v="2012-03-18T00:00:00"/>
    <s v="Second Class"/>
    <s v="NF-18595"/>
    <s v="Nicole Fjeld"/>
    <x v="2"/>
    <s v="United States"/>
    <s v="Chico"/>
    <s v="California"/>
    <n v="95928"/>
    <x v="1"/>
    <s v="FUR-FU-10001979"/>
    <s v="Furniture"/>
    <s v="Furnishings"/>
    <s v="Dana Halogen Swing-Arm Architect Lamp"/>
    <n v="327.76"/>
    <n v="8"/>
    <n v="0"/>
    <n v="91.772800000000018"/>
  </r>
  <r>
    <n v="6292"/>
    <s v="CA-2014-143756"/>
    <x v="3"/>
    <x v="574"/>
    <d v="2014-12-06T00:00:00"/>
    <s v="First Class"/>
    <s v="ME-17725"/>
    <s v="Max Engle"/>
    <x v="0"/>
    <s v="United States"/>
    <s v="Salem"/>
    <s v="Virginia"/>
    <n v="24153"/>
    <x v="0"/>
    <s v="FUR-CH-10001854"/>
    <s v="Furniture"/>
    <s v="Chairs"/>
    <s v="Office Star - Professional Matrix Back Chair with 2-to-1 Synchro Tilt and Mesh Fabric Seat"/>
    <n v="701.96"/>
    <n v="2"/>
    <n v="0"/>
    <n v="168.47040000000004"/>
  </r>
  <r>
    <n v="6293"/>
    <s v="CA-2012-151253"/>
    <x v="1"/>
    <x v="1100"/>
    <d v="2012-04-26T00:00:00"/>
    <s v="Standard Class"/>
    <s v="AZ-10750"/>
    <s v="Annie Zypern"/>
    <x v="0"/>
    <s v="United States"/>
    <s v="Los Angeles"/>
    <s v="California"/>
    <n v="90008"/>
    <x v="1"/>
    <s v="TEC-PH-10002923"/>
    <s v="Technology"/>
    <s v="Phones"/>
    <s v="Logitech B530 USB Headset - headset - Full size, Binaural"/>
    <n v="88.77600000000001"/>
    <n v="3"/>
    <n v="0.2"/>
    <n v="7.7679000000000009"/>
  </r>
  <r>
    <n v="6294"/>
    <s v="CA-2012-151253"/>
    <x v="1"/>
    <x v="1100"/>
    <d v="2012-04-26T00:00:00"/>
    <s v="Standard Class"/>
    <s v="AZ-10750"/>
    <s v="Annie Zypern"/>
    <x v="0"/>
    <s v="United States"/>
    <s v="Los Angeles"/>
    <s v="California"/>
    <n v="90008"/>
    <x v="1"/>
    <s v="OFF-AR-10004691"/>
    <s v="Office Supplies"/>
    <s v="Art"/>
    <s v="Boston 1730 StandUp Electric Pencil Sharpener"/>
    <n v="64.14"/>
    <n v="3"/>
    <n v="0"/>
    <n v="16.676400000000001"/>
  </r>
  <r>
    <n v="6295"/>
    <s v="CA-2011-141152"/>
    <x v="2"/>
    <x v="1101"/>
    <d v="2011-09-19T00:00:00"/>
    <s v="First Class"/>
    <s v="RF-19345"/>
    <s v="Randy Ferguson"/>
    <x v="1"/>
    <s v="United States"/>
    <s v="New York City"/>
    <s v="New York"/>
    <n v="10024"/>
    <x v="3"/>
    <s v="OFF-BI-10002931"/>
    <s v="Office Supplies"/>
    <s v="Binders"/>
    <s v="Avery Trapezoid Extra Heavy Duty 4&quot; Binders"/>
    <n v="33.552"/>
    <n v="1"/>
    <n v="0.2"/>
    <n v="12.581999999999999"/>
  </r>
  <r>
    <n v="6296"/>
    <s v="CA-2011-141313"/>
    <x v="2"/>
    <x v="129"/>
    <d v="2012-01-01T00:00:00"/>
    <s v="Standard Class"/>
    <s v="AJ-10780"/>
    <s v="Anthony Jacobs"/>
    <x v="1"/>
    <s v="United States"/>
    <s v="Beverly"/>
    <s v="Massachusetts"/>
    <n v="1915"/>
    <x v="3"/>
    <s v="OFF-AP-10002651"/>
    <s v="Office Supplies"/>
    <s v="Appliances"/>
    <s v="Hoover Upright Vacuum With Dirt Cup"/>
    <n v="1737.1799999999998"/>
    <n v="6"/>
    <n v="0"/>
    <n v="503.78219999999976"/>
  </r>
  <r>
    <n v="6297"/>
    <s v="CA-2011-141313"/>
    <x v="2"/>
    <x v="129"/>
    <d v="2012-01-01T00:00:00"/>
    <s v="Standard Class"/>
    <s v="AJ-10780"/>
    <s v="Anthony Jacobs"/>
    <x v="1"/>
    <s v="United States"/>
    <s v="Beverly"/>
    <s v="Massachusetts"/>
    <n v="1915"/>
    <x v="3"/>
    <s v="OFF-ST-10000689"/>
    <s v="Office Supplies"/>
    <s v="Storage"/>
    <s v="Fellowes Strictly Business Drawer File, Letter/Legal Size"/>
    <n v="704.25"/>
    <n v="5"/>
    <n v="0"/>
    <n v="84.51"/>
  </r>
  <r>
    <n v="6298"/>
    <s v="CA-2011-141313"/>
    <x v="2"/>
    <x v="129"/>
    <d v="2012-01-01T00:00:00"/>
    <s v="Standard Class"/>
    <s v="AJ-10780"/>
    <s v="Anthony Jacobs"/>
    <x v="1"/>
    <s v="United States"/>
    <s v="Beverly"/>
    <s v="Massachusetts"/>
    <n v="1915"/>
    <x v="3"/>
    <s v="OFF-PA-10003302"/>
    <s v="Office Supplies"/>
    <s v="Paper"/>
    <s v="Xerox 1906"/>
    <n v="141.76"/>
    <n v="4"/>
    <n v="0"/>
    <n v="66.627199999999988"/>
  </r>
  <r>
    <n v="6299"/>
    <s v="CA-2011-169852"/>
    <x v="2"/>
    <x v="618"/>
    <d v="2011-10-26T00:00:00"/>
    <s v="Standard Class"/>
    <s v="SF-20965"/>
    <s v="Sylvia Foulston"/>
    <x v="1"/>
    <s v="United States"/>
    <s v="San Diego"/>
    <s v="California"/>
    <n v="92024"/>
    <x v="1"/>
    <s v="OFF-BI-10001460"/>
    <s v="Office Supplies"/>
    <s v="Binders"/>
    <s v="Plastic Binding Combs"/>
    <n v="36.36"/>
    <n v="3"/>
    <n v="0.2"/>
    <n v="12.2715"/>
  </r>
  <r>
    <n v="6300"/>
    <s v="CA-2014-107314"/>
    <x v="3"/>
    <x v="329"/>
    <d v="2014-12-04T00:00:00"/>
    <s v="First Class"/>
    <s v="MZ-17335"/>
    <s v="Maria Zettner"/>
    <x v="2"/>
    <s v="United States"/>
    <s v="San Francisco"/>
    <s v="California"/>
    <n v="94109"/>
    <x v="1"/>
    <s v="FUR-FU-10003489"/>
    <s v="Furniture"/>
    <s v="Furnishings"/>
    <s v="Contemporary Borderless Frame"/>
    <n v="25.83"/>
    <n v="3"/>
    <n v="0"/>
    <n v="9.5570999999999984"/>
  </r>
  <r>
    <n v="6301"/>
    <s v="US-2011-161305"/>
    <x v="2"/>
    <x v="571"/>
    <d v="2011-06-12T00:00:00"/>
    <s v="Standard Class"/>
    <s v="SB-20170"/>
    <s v="Sarah Bern"/>
    <x v="0"/>
    <s v="United States"/>
    <s v="Chicago"/>
    <s v="Illinois"/>
    <n v="60623"/>
    <x v="2"/>
    <s v="OFF-BI-10002794"/>
    <s v="Office Supplies"/>
    <s v="Binders"/>
    <s v="Avery Trapezoid Ring Binder, 3&quot; Capacity, Black, 1040 sheets"/>
    <n v="24.587999999999994"/>
    <n v="3"/>
    <n v="0.8"/>
    <n v="-38.11140000000001"/>
  </r>
  <r>
    <n v="6302"/>
    <s v="US-2011-161305"/>
    <x v="2"/>
    <x v="571"/>
    <d v="2011-06-12T00:00:00"/>
    <s v="Standard Class"/>
    <s v="SB-20170"/>
    <s v="Sarah Bern"/>
    <x v="0"/>
    <s v="United States"/>
    <s v="Chicago"/>
    <s v="Illinois"/>
    <n v="60623"/>
    <x v="2"/>
    <s v="OFF-EN-10000461"/>
    <s v="Office Supplies"/>
    <s v="Envelopes"/>
    <s v="#10- 4 1/8&quot; x 9 1/2&quot; Recycled Envelopes"/>
    <n v="13.984000000000002"/>
    <n v="2"/>
    <n v="0.2"/>
    <n v="4.7195999999999998"/>
  </r>
  <r>
    <n v="6303"/>
    <s v="CA-2014-166919"/>
    <x v="3"/>
    <x v="51"/>
    <d v="2014-11-28T00:00:00"/>
    <s v="Standard Class"/>
    <s v="AH-10210"/>
    <s v="Alan Hwang"/>
    <x v="0"/>
    <s v="United States"/>
    <s v="Dallas"/>
    <s v="Texas"/>
    <n v="75220"/>
    <x v="2"/>
    <s v="TEC-PH-10001305"/>
    <s v="Technology"/>
    <s v="Phones"/>
    <s v="Panasonic KX TS208W Corded phone"/>
    <n v="195.96000000000004"/>
    <n v="5"/>
    <n v="0.2"/>
    <n v="19.596000000000018"/>
  </r>
  <r>
    <n v="6304"/>
    <s v="CA-2014-162712"/>
    <x v="3"/>
    <x v="978"/>
    <d v="2014-06-21T00:00:00"/>
    <s v="Second Class"/>
    <s v="NK-18490"/>
    <s v="Neil Knudson"/>
    <x v="2"/>
    <s v="United States"/>
    <s v="Corpus Christi"/>
    <s v="Texas"/>
    <n v="78415"/>
    <x v="2"/>
    <s v="OFF-PA-10000167"/>
    <s v="Office Supplies"/>
    <s v="Paper"/>
    <s v="Xerox 1925"/>
    <n v="74.352000000000004"/>
    <n v="3"/>
    <n v="0.2"/>
    <n v="23.234999999999992"/>
  </r>
  <r>
    <n v="6305"/>
    <s v="CA-2014-107552"/>
    <x v="3"/>
    <x v="1024"/>
    <d v="2014-05-06T00:00:00"/>
    <s v="Same Day"/>
    <s v="AI-10855"/>
    <s v="Arianne Irving"/>
    <x v="0"/>
    <s v="United States"/>
    <s v="New York City"/>
    <s v="New York"/>
    <n v="10035"/>
    <x v="3"/>
    <s v="OFF-PA-10002947"/>
    <s v="Office Supplies"/>
    <s v="Paper"/>
    <s v="Xerox 1923"/>
    <n v="6.68"/>
    <n v="1"/>
    <n v="0"/>
    <n v="3.2063999999999999"/>
  </r>
  <r>
    <n v="6306"/>
    <s v="CA-2013-163328"/>
    <x v="0"/>
    <x v="254"/>
    <d v="2013-11-07T00:00:00"/>
    <s v="Second Class"/>
    <s v="TP-21565"/>
    <s v="Tracy Poddar"/>
    <x v="1"/>
    <s v="United States"/>
    <s v="Eugene"/>
    <s v="Oregon"/>
    <n v="97405"/>
    <x v="1"/>
    <s v="OFF-SU-10002301"/>
    <s v="Office Supplies"/>
    <s v="Supplies"/>
    <s v="Serrated Blade or Curved Handle Hand Letter Openers"/>
    <n v="17.584000000000003"/>
    <n v="7"/>
    <n v="0.2"/>
    <n v="-4.1761999999999997"/>
  </r>
  <r>
    <n v="6307"/>
    <s v="CA-2013-163328"/>
    <x v="0"/>
    <x v="254"/>
    <d v="2013-11-07T00:00:00"/>
    <s v="Second Class"/>
    <s v="TP-21565"/>
    <s v="Tracy Poddar"/>
    <x v="1"/>
    <s v="United States"/>
    <s v="Eugene"/>
    <s v="Oregon"/>
    <n v="97405"/>
    <x v="1"/>
    <s v="FUR-CH-10003298"/>
    <s v="Furniture"/>
    <s v="Chairs"/>
    <s v="Office Star - Contemporary Task Swivel chair with Loop Arms, Charcoal"/>
    <n v="104.78399999999999"/>
    <n v="1"/>
    <n v="0.2"/>
    <n v="-14.407800000000009"/>
  </r>
  <r>
    <n v="6308"/>
    <s v="CA-2013-163328"/>
    <x v="0"/>
    <x v="254"/>
    <d v="2013-11-07T00:00:00"/>
    <s v="Second Class"/>
    <s v="TP-21565"/>
    <s v="Tracy Poddar"/>
    <x v="1"/>
    <s v="United States"/>
    <s v="Eugene"/>
    <s v="Oregon"/>
    <n v="97405"/>
    <x v="1"/>
    <s v="OFF-PA-10004353"/>
    <s v="Office Supplies"/>
    <s v="Paper"/>
    <s v="Southworth 25% Cotton Premium Laser Paper and Envelopes"/>
    <n v="47.952000000000005"/>
    <n v="3"/>
    <n v="0.2"/>
    <n v="16.783200000000001"/>
  </r>
  <r>
    <n v="6309"/>
    <s v="CA-2013-163328"/>
    <x v="0"/>
    <x v="254"/>
    <d v="2013-11-07T00:00:00"/>
    <s v="Second Class"/>
    <s v="TP-21565"/>
    <s v="Tracy Poddar"/>
    <x v="1"/>
    <s v="United States"/>
    <s v="Eugene"/>
    <s v="Oregon"/>
    <n v="97405"/>
    <x v="1"/>
    <s v="FUR-CH-10000229"/>
    <s v="Furniture"/>
    <s v="Chairs"/>
    <s v="Global Enterprise Series Seating High-Back Swivel/Tilt Chairs"/>
    <n v="650.35200000000009"/>
    <n v="3"/>
    <n v="0.2"/>
    <n v="-97.552800000000076"/>
  </r>
  <r>
    <n v="6310"/>
    <s v="CA-2013-163328"/>
    <x v="0"/>
    <x v="254"/>
    <d v="2013-11-07T00:00:00"/>
    <s v="Second Class"/>
    <s v="TP-21565"/>
    <s v="Tracy Poddar"/>
    <x v="1"/>
    <s v="United States"/>
    <s v="Eugene"/>
    <s v="Oregon"/>
    <n v="97405"/>
    <x v="1"/>
    <s v="OFF-LA-10003930"/>
    <s v="Office Supplies"/>
    <s v="Labels"/>
    <s v="Dot Matrix Printer Tape Reel Labels, White, 5000/Box"/>
    <n v="629.18400000000008"/>
    <n v="8"/>
    <n v="0.2"/>
    <n v="228.07919999999999"/>
  </r>
  <r>
    <n v="6311"/>
    <s v="CA-2013-163328"/>
    <x v="0"/>
    <x v="254"/>
    <d v="2013-11-07T00:00:00"/>
    <s v="Second Class"/>
    <s v="TP-21565"/>
    <s v="Tracy Poddar"/>
    <x v="1"/>
    <s v="United States"/>
    <s v="Eugene"/>
    <s v="Oregon"/>
    <n v="97405"/>
    <x v="1"/>
    <s v="OFF-PA-10000176"/>
    <s v="Office Supplies"/>
    <s v="Paper"/>
    <s v="Xerox 1887"/>
    <n v="15.176"/>
    <n v="1"/>
    <n v="0.2"/>
    <n v="5.3115999999999985"/>
  </r>
  <r>
    <n v="6312"/>
    <s v="CA-2011-112837"/>
    <x v="2"/>
    <x v="1102"/>
    <d v="2011-09-16T00:00:00"/>
    <s v="Standard Class"/>
    <s v="LW-17125"/>
    <s v="Liz Willingham"/>
    <x v="0"/>
    <s v="United States"/>
    <s v="Oxnard"/>
    <s v="California"/>
    <n v="93030"/>
    <x v="1"/>
    <s v="FUR-FU-10004006"/>
    <s v="Furniture"/>
    <s v="Furnishings"/>
    <s v="Deflect-o DuraMat Lighweight, Studded, Beveled Mat for Low Pile Carpeting"/>
    <n v="127.94999999999999"/>
    <n v="3"/>
    <n v="0"/>
    <n v="21.751499999999986"/>
  </r>
  <r>
    <n v="6313"/>
    <s v="CA-2014-120019"/>
    <x v="3"/>
    <x v="911"/>
    <d v="2014-02-22T00:00:00"/>
    <s v="Standard Class"/>
    <s v="NG-18355"/>
    <s v="Nat Gilpin"/>
    <x v="1"/>
    <s v="United States"/>
    <s v="Fairfield"/>
    <s v="Connecticut"/>
    <n v="6824"/>
    <x v="3"/>
    <s v="OFF-ST-10001932"/>
    <s v="Office Supplies"/>
    <s v="Storage"/>
    <s v="Fellowes Staxonsteel Drawer Files"/>
    <n v="579.51"/>
    <n v="3"/>
    <n v="0"/>
    <n v="81.131400000000014"/>
  </r>
  <r>
    <n v="6314"/>
    <s v="CA-2014-120019"/>
    <x v="3"/>
    <x v="911"/>
    <d v="2014-02-22T00:00:00"/>
    <s v="Standard Class"/>
    <s v="NG-18355"/>
    <s v="Nat Gilpin"/>
    <x v="1"/>
    <s v="United States"/>
    <s v="Fairfield"/>
    <s v="Connecticut"/>
    <n v="6824"/>
    <x v="3"/>
    <s v="TEC-PH-10000923"/>
    <s v="Technology"/>
    <s v="Phones"/>
    <s v="Belkin SportFit Armband For iPhone 5s/5c, Fuchsia"/>
    <n v="14.99"/>
    <n v="1"/>
    <n v="0"/>
    <n v="7.3451000000000004"/>
  </r>
  <r>
    <n v="6315"/>
    <s v="CA-2011-100762"/>
    <x v="2"/>
    <x v="156"/>
    <d v="2011-11-29T00:00:00"/>
    <s v="Standard Class"/>
    <s v="NG-18355"/>
    <s v="Nat Gilpin"/>
    <x v="1"/>
    <s v="United States"/>
    <s v="Jackson"/>
    <s v="Michigan"/>
    <n v="49201"/>
    <x v="2"/>
    <s v="OFF-AR-10000380"/>
    <s v="Office Supplies"/>
    <s v="Art"/>
    <s v="Hunt PowerHouse Electric Pencil Sharpener, Blue"/>
    <n v="151.91999999999999"/>
    <n v="4"/>
    <n v="0"/>
    <n v="45.575999999999979"/>
  </r>
  <r>
    <n v="6316"/>
    <s v="CA-2011-100762"/>
    <x v="2"/>
    <x v="156"/>
    <d v="2011-11-29T00:00:00"/>
    <s v="Standard Class"/>
    <s v="NG-18355"/>
    <s v="Nat Gilpin"/>
    <x v="1"/>
    <s v="United States"/>
    <s v="Jackson"/>
    <s v="Michigan"/>
    <n v="49201"/>
    <x v="2"/>
    <s v="OFF-LA-10003930"/>
    <s v="Office Supplies"/>
    <s v="Labels"/>
    <s v="Dot Matrix Printer Tape Reel Labels, White, 5000/Box"/>
    <n v="196.62"/>
    <n v="2"/>
    <n v="0"/>
    <n v="96.343800000000002"/>
  </r>
  <r>
    <n v="6317"/>
    <s v="CA-2011-100762"/>
    <x v="2"/>
    <x v="156"/>
    <d v="2011-11-29T00:00:00"/>
    <s v="Standard Class"/>
    <s v="NG-18355"/>
    <s v="Nat Gilpin"/>
    <x v="1"/>
    <s v="United States"/>
    <s v="Jackson"/>
    <s v="Michigan"/>
    <n v="49201"/>
    <x v="2"/>
    <s v="OFF-PA-10001815"/>
    <s v="Office Supplies"/>
    <s v="Paper"/>
    <s v="Xerox 1885"/>
    <n v="144.12"/>
    <n v="3"/>
    <n v="0"/>
    <n v="69.177599999999984"/>
  </r>
  <r>
    <n v="6318"/>
    <s v="CA-2011-100762"/>
    <x v="2"/>
    <x v="156"/>
    <d v="2011-11-29T00:00:00"/>
    <s v="Standard Class"/>
    <s v="NG-18355"/>
    <s v="Nat Gilpin"/>
    <x v="1"/>
    <s v="United States"/>
    <s v="Jackson"/>
    <s v="Michigan"/>
    <n v="49201"/>
    <x v="2"/>
    <s v="OFF-PA-10004082"/>
    <s v="Office Supplies"/>
    <s v="Paper"/>
    <s v="Adams Telephone Message Book w/Frequently-Called Numbers Space, 400 Messages per Book"/>
    <n v="15.96"/>
    <n v="2"/>
    <n v="0"/>
    <n v="7.98"/>
  </r>
  <r>
    <n v="6319"/>
    <s v="CA-2014-161459"/>
    <x v="3"/>
    <x v="920"/>
    <d v="2014-11-30T00:00:00"/>
    <s v="Second Class"/>
    <s v="EB-13750"/>
    <s v="Edward Becker"/>
    <x v="1"/>
    <s v="United States"/>
    <s v="Laguna Niguel"/>
    <s v="California"/>
    <n v="92677"/>
    <x v="1"/>
    <s v="TEC-PH-10004071"/>
    <s v="Technology"/>
    <s v="Phones"/>
    <s v="PayAnywhere Card Reader"/>
    <n v="39.960000000000008"/>
    <n v="5"/>
    <n v="0.2"/>
    <n v="3.4964999999999993"/>
  </r>
  <r>
    <n v="6320"/>
    <s v="CA-2014-161459"/>
    <x v="3"/>
    <x v="920"/>
    <d v="2014-11-30T00:00:00"/>
    <s v="Second Class"/>
    <s v="EB-13750"/>
    <s v="Edward Becker"/>
    <x v="1"/>
    <s v="United States"/>
    <s v="Laguna Niguel"/>
    <s v="California"/>
    <n v="92677"/>
    <x v="1"/>
    <s v="OFF-PA-10002377"/>
    <s v="Office Supplies"/>
    <s v="Paper"/>
    <s v="Adams Telephone Message Book W/Dividers/Space For Phone Numbers, 5 1/4&quot;X8 1/2&quot;, 200/Messages"/>
    <n v="34.08"/>
    <n v="6"/>
    <n v="0"/>
    <n v="15.335999999999999"/>
  </r>
  <r>
    <n v="6321"/>
    <s v="CA-2014-160017"/>
    <x v="3"/>
    <x v="394"/>
    <d v="2014-10-03T00:00:00"/>
    <s v="Standard Class"/>
    <s v="SP-20860"/>
    <s v="Sung Pak"/>
    <x v="1"/>
    <s v="United States"/>
    <s v="Jacksonville"/>
    <s v="Florida"/>
    <n v="32216"/>
    <x v="0"/>
    <s v="OFF-PA-10001800"/>
    <s v="Office Supplies"/>
    <s v="Paper"/>
    <s v="Xerox 220"/>
    <n v="10.368000000000002"/>
    <n v="2"/>
    <n v="0.2"/>
    <n v="3.6288"/>
  </r>
  <r>
    <n v="6322"/>
    <s v="CA-2011-123316"/>
    <x v="2"/>
    <x v="303"/>
    <d v="2011-10-17T00:00:00"/>
    <s v="Standard Class"/>
    <s v="SP-20545"/>
    <s v="Sibella Parks"/>
    <x v="1"/>
    <s v="United States"/>
    <s v="Mount Vernon"/>
    <s v="New York"/>
    <n v="10550"/>
    <x v="3"/>
    <s v="OFF-BI-10002764"/>
    <s v="Office Supplies"/>
    <s v="Binders"/>
    <s v="Recycled Pressboard Report Cover with Reinforced Top Hinge"/>
    <n v="7.7520000000000007"/>
    <n v="3"/>
    <n v="0.2"/>
    <n v="2.8100999999999998"/>
  </r>
  <r>
    <n v="6323"/>
    <s v="CA-2011-141299"/>
    <x v="2"/>
    <x v="561"/>
    <d v="2011-06-07T00:00:00"/>
    <s v="Second Class"/>
    <s v="RB-19795"/>
    <s v="Ross Baird"/>
    <x v="2"/>
    <s v="United States"/>
    <s v="Midland"/>
    <s v="Michigan"/>
    <n v="48640"/>
    <x v="2"/>
    <s v="OFF-EN-10004459"/>
    <s v="Office Supplies"/>
    <s v="Envelopes"/>
    <s v="Security-Tint Envelopes"/>
    <n v="15.28"/>
    <n v="2"/>
    <n v="0"/>
    <n v="7.4871999999999996"/>
  </r>
  <r>
    <n v="6324"/>
    <s v="CA-2011-104402"/>
    <x v="2"/>
    <x v="1103"/>
    <d v="2011-06-23T00:00:00"/>
    <s v="Standard Class"/>
    <s v="DB-13660"/>
    <s v="Duane Benoit"/>
    <x v="0"/>
    <s v="United States"/>
    <s v="Newark"/>
    <s v="Delaware"/>
    <n v="19711"/>
    <x v="3"/>
    <s v="TEC-MA-10000423"/>
    <s v="Technology"/>
    <s v="Machines"/>
    <s v="Texas Instruments TI-34 Scientific Calculator"/>
    <n v="65.97"/>
    <n v="3"/>
    <n v="0"/>
    <n v="31.005899999999997"/>
  </r>
  <r>
    <n v="6325"/>
    <s v="CA-2012-110289"/>
    <x v="1"/>
    <x v="1104"/>
    <d v="2012-11-02T00:00:00"/>
    <s v="Standard Class"/>
    <s v="NB-18655"/>
    <s v="Nona Balk"/>
    <x v="1"/>
    <s v="United States"/>
    <s v="San Francisco"/>
    <s v="California"/>
    <n v="94109"/>
    <x v="1"/>
    <s v="OFF-PA-10002986"/>
    <s v="Office Supplies"/>
    <s v="Paper"/>
    <s v="Xerox 1898"/>
    <n v="33.4"/>
    <n v="5"/>
    <n v="0"/>
    <n v="16.032"/>
  </r>
  <r>
    <n v="6326"/>
    <s v="CA-2012-110289"/>
    <x v="1"/>
    <x v="1104"/>
    <d v="2012-11-02T00:00:00"/>
    <s v="Standard Class"/>
    <s v="NB-18655"/>
    <s v="Nona Balk"/>
    <x v="1"/>
    <s v="United States"/>
    <s v="San Francisco"/>
    <s v="California"/>
    <n v="94109"/>
    <x v="1"/>
    <s v="OFF-EN-10001434"/>
    <s v="Office Supplies"/>
    <s v="Envelopes"/>
    <s v="Strathmore #10 Envelopes, Ultimate White"/>
    <n v="210.84"/>
    <n v="4"/>
    <n v="0"/>
    <n v="103.3116"/>
  </r>
  <r>
    <n v="6327"/>
    <s v="CA-2011-167927"/>
    <x v="2"/>
    <x v="407"/>
    <d v="2011-01-27T00:00:00"/>
    <s v="Standard Class"/>
    <s v="XP-21865"/>
    <s v="Xylona Preis"/>
    <x v="0"/>
    <s v="United States"/>
    <s v="Westland"/>
    <s v="Michigan"/>
    <n v="48185"/>
    <x v="2"/>
    <s v="OFF-ST-10000760"/>
    <s v="Office Supplies"/>
    <s v="Storage"/>
    <s v="Eldon Fold 'N Roll Cart System"/>
    <n v="13.98"/>
    <n v="1"/>
    <n v="0"/>
    <n v="4.0541999999999998"/>
  </r>
  <r>
    <n v="6328"/>
    <s v="CA-2011-167927"/>
    <x v="2"/>
    <x v="407"/>
    <d v="2011-01-27T00:00:00"/>
    <s v="Standard Class"/>
    <s v="XP-21865"/>
    <s v="Xylona Preis"/>
    <x v="0"/>
    <s v="United States"/>
    <s v="Westland"/>
    <s v="Michigan"/>
    <n v="48185"/>
    <x v="2"/>
    <s v="FUR-FU-10002918"/>
    <s v="Furniture"/>
    <s v="Furnishings"/>
    <s v="Eldon ClusterMat Chair Mat with Cordless Antistatic Protection"/>
    <n v="272.94"/>
    <n v="3"/>
    <n v="0"/>
    <n v="30.023400000000009"/>
  </r>
  <r>
    <n v="6329"/>
    <s v="CA-2011-167927"/>
    <x v="2"/>
    <x v="407"/>
    <d v="2011-01-27T00:00:00"/>
    <s v="Standard Class"/>
    <s v="XP-21865"/>
    <s v="Xylona Preis"/>
    <x v="0"/>
    <s v="United States"/>
    <s v="Westland"/>
    <s v="Michigan"/>
    <n v="48185"/>
    <x v="2"/>
    <s v="OFF-BI-10000605"/>
    <s v="Office Supplies"/>
    <s v="Binders"/>
    <s v="Acco Pressboard Covers with Storage Hooks, 9 1/2&quot; x 11&quot;, Executive Red"/>
    <n v="19.05"/>
    <n v="5"/>
    <n v="0"/>
    <n v="8.9534999999999982"/>
  </r>
  <r>
    <n v="6330"/>
    <s v="CA-2011-167927"/>
    <x v="2"/>
    <x v="407"/>
    <d v="2011-01-27T00:00:00"/>
    <s v="Standard Class"/>
    <s v="XP-21865"/>
    <s v="Xylona Preis"/>
    <x v="0"/>
    <s v="United States"/>
    <s v="Westland"/>
    <s v="Michigan"/>
    <n v="48185"/>
    <x v="2"/>
    <s v="OFF-AP-10002311"/>
    <s v="Office Supplies"/>
    <s v="Appliances"/>
    <s v="Holmes Replacement Filter for HEPA Air Cleaner, Very Large Room, HEPA Filter"/>
    <n v="247.71600000000001"/>
    <n v="4"/>
    <n v="0.1"/>
    <n v="93.581600000000009"/>
  </r>
  <r>
    <n v="6331"/>
    <s v="CA-2011-167927"/>
    <x v="2"/>
    <x v="407"/>
    <d v="2011-01-27T00:00:00"/>
    <s v="Standard Class"/>
    <s v="XP-21865"/>
    <s v="Xylona Preis"/>
    <x v="0"/>
    <s v="United States"/>
    <s v="Westland"/>
    <s v="Michigan"/>
    <n v="48185"/>
    <x v="2"/>
    <s v="OFF-ST-10003123"/>
    <s v="Office Supplies"/>
    <s v="Storage"/>
    <s v="Fellowes Bases and Tops For Staxonsteel/High-Stak Systems"/>
    <n v="66.58"/>
    <n v="2"/>
    <n v="0"/>
    <n v="15.979199999999999"/>
  </r>
  <r>
    <n v="6332"/>
    <s v="CA-2011-167927"/>
    <x v="2"/>
    <x v="407"/>
    <d v="2011-01-27T00:00:00"/>
    <s v="Standard Class"/>
    <s v="XP-21865"/>
    <s v="Xylona Preis"/>
    <x v="0"/>
    <s v="United States"/>
    <s v="Westland"/>
    <s v="Michigan"/>
    <n v="48185"/>
    <x v="2"/>
    <s v="OFF-AR-10004456"/>
    <s v="Office Supplies"/>
    <s v="Art"/>
    <s v="Panasonic KP-4ABK Battery-Operated Pencil Sharpener"/>
    <n v="43.92"/>
    <n v="3"/>
    <n v="0"/>
    <n v="12.736799999999999"/>
  </r>
  <r>
    <n v="6333"/>
    <s v="CA-2011-167927"/>
    <x v="2"/>
    <x v="407"/>
    <d v="2011-01-27T00:00:00"/>
    <s v="Standard Class"/>
    <s v="XP-21865"/>
    <s v="Xylona Preis"/>
    <x v="0"/>
    <s v="United States"/>
    <s v="Westland"/>
    <s v="Michigan"/>
    <n v="48185"/>
    <x v="2"/>
    <s v="FUR-FU-10002268"/>
    <s v="Furniture"/>
    <s v="Furnishings"/>
    <s v="Ultra Door Push Plate"/>
    <n v="14.73"/>
    <n v="3"/>
    <n v="0"/>
    <n v="4.8608999999999991"/>
  </r>
  <r>
    <n v="6334"/>
    <s v="CA-2011-167927"/>
    <x v="2"/>
    <x v="407"/>
    <d v="2011-01-27T00:00:00"/>
    <s v="Standard Class"/>
    <s v="XP-21865"/>
    <s v="Xylona Preis"/>
    <x v="0"/>
    <s v="United States"/>
    <s v="Westland"/>
    <s v="Michigan"/>
    <n v="48185"/>
    <x v="2"/>
    <s v="OFF-BI-10004364"/>
    <s v="Office Supplies"/>
    <s v="Binders"/>
    <s v="Storex Dura Pro Binders"/>
    <n v="29.700000000000003"/>
    <n v="5"/>
    <n v="0"/>
    <n v="13.365"/>
  </r>
  <r>
    <n v="6335"/>
    <s v="CA-2011-133305"/>
    <x v="2"/>
    <x v="384"/>
    <d v="2011-07-15T00:00:00"/>
    <s v="Standard Class"/>
    <s v="MH-17455"/>
    <s v="Mark Hamilton"/>
    <x v="0"/>
    <s v="United States"/>
    <s v="New York City"/>
    <s v="New York"/>
    <n v="10011"/>
    <x v="3"/>
    <s v="OFF-PA-10001970"/>
    <s v="Office Supplies"/>
    <s v="Paper"/>
    <s v="Xerox 1881"/>
    <n v="49.12"/>
    <n v="4"/>
    <n v="0"/>
    <n v="23.086399999999998"/>
  </r>
  <r>
    <n v="6336"/>
    <s v="CA-2011-133305"/>
    <x v="2"/>
    <x v="384"/>
    <d v="2011-07-15T00:00:00"/>
    <s v="Standard Class"/>
    <s v="MH-17455"/>
    <s v="Mark Hamilton"/>
    <x v="0"/>
    <s v="United States"/>
    <s v="New York City"/>
    <s v="New York"/>
    <n v="10011"/>
    <x v="3"/>
    <s v="OFF-BI-10002954"/>
    <s v="Office Supplies"/>
    <s v="Binders"/>
    <s v="Newell 3-Hole Punched Plastic Slotted Magazine Holders for Binders"/>
    <n v="18.28"/>
    <n v="5"/>
    <n v="0.2"/>
    <n v="6.3979999999999997"/>
  </r>
  <r>
    <n v="6337"/>
    <s v="CA-2013-165995"/>
    <x v="0"/>
    <x v="133"/>
    <d v="2013-09-07T00:00:00"/>
    <s v="Standard Class"/>
    <s v="BG-11740"/>
    <s v="Bruce Geld"/>
    <x v="0"/>
    <s v="United States"/>
    <s v="Los Angeles"/>
    <s v="California"/>
    <n v="90008"/>
    <x v="1"/>
    <s v="FUR-FU-10000672"/>
    <s v="Furniture"/>
    <s v="Furnishings"/>
    <s v="Executive Impressions 10&quot; Spectator Wall Clock"/>
    <n v="47.04"/>
    <n v="4"/>
    <n v="0"/>
    <n v="15.993599999999997"/>
  </r>
  <r>
    <n v="6338"/>
    <s v="CA-2013-165995"/>
    <x v="0"/>
    <x v="133"/>
    <d v="2013-09-07T00:00:00"/>
    <s v="Standard Class"/>
    <s v="BG-11740"/>
    <s v="Bruce Geld"/>
    <x v="0"/>
    <s v="United States"/>
    <s v="Los Angeles"/>
    <s v="California"/>
    <n v="90008"/>
    <x v="1"/>
    <s v="TEC-PH-10004908"/>
    <s v="Technology"/>
    <s v="Phones"/>
    <s v="Panasonic KX TS3282W Corded phone"/>
    <n v="339.96000000000004"/>
    <n v="5"/>
    <n v="0.2"/>
    <n v="42.494999999999948"/>
  </r>
  <r>
    <n v="6339"/>
    <s v="CA-2014-143112"/>
    <x v="3"/>
    <x v="361"/>
    <d v="2014-10-10T00:00:00"/>
    <s v="Standard Class"/>
    <s v="TS-21370"/>
    <s v="Todd Sumrall"/>
    <x v="1"/>
    <s v="United States"/>
    <s v="New York City"/>
    <s v="New York"/>
    <n v="10035"/>
    <x v="3"/>
    <s v="TEC-PH-10003095"/>
    <s v="Technology"/>
    <s v="Phones"/>
    <s v="Samsung HM1900 Bluetooth Headset"/>
    <n v="87.8"/>
    <n v="4"/>
    <n v="0"/>
    <n v="43.9"/>
  </r>
  <r>
    <n v="6340"/>
    <s v="CA-2014-143112"/>
    <x v="3"/>
    <x v="361"/>
    <d v="2014-10-10T00:00:00"/>
    <s v="Standard Class"/>
    <s v="TS-21370"/>
    <s v="Todd Sumrall"/>
    <x v="1"/>
    <s v="United States"/>
    <s v="New York City"/>
    <s v="New York"/>
    <n v="10035"/>
    <x v="3"/>
    <s v="FUR-CH-10002880"/>
    <s v="Furniture"/>
    <s v="Chairs"/>
    <s v="Global High-Back Leather Tilter, Burgundy"/>
    <n v="221.38200000000001"/>
    <n v="2"/>
    <n v="0.1"/>
    <n v="2.4597999999999871"/>
  </r>
  <r>
    <n v="6341"/>
    <s v="CA-2014-143112"/>
    <x v="3"/>
    <x v="361"/>
    <d v="2014-10-10T00:00:00"/>
    <s v="Standard Class"/>
    <s v="TS-21370"/>
    <s v="Todd Sumrall"/>
    <x v="1"/>
    <s v="United States"/>
    <s v="New York City"/>
    <s v="New York"/>
    <n v="10035"/>
    <x v="3"/>
    <s v="TEC-MA-10001047"/>
    <s v="Technology"/>
    <s v="Machines"/>
    <s v="3D Systems Cube Printer, 2nd Generation, Magenta"/>
    <n v="5199.96"/>
    <n v="4"/>
    <n v="0"/>
    <n v="1351.9895999999999"/>
  </r>
  <r>
    <n v="6342"/>
    <s v="US-2014-105830"/>
    <x v="3"/>
    <x v="413"/>
    <d v="2014-01-03T00:00:00"/>
    <s v="First Class"/>
    <s v="DB-13660"/>
    <s v="Duane Benoit"/>
    <x v="0"/>
    <s v="United States"/>
    <s v="Lancaster"/>
    <s v="Ohio"/>
    <n v="43130"/>
    <x v="3"/>
    <s v="OFF-ST-10002554"/>
    <s v="Office Supplies"/>
    <s v="Storage"/>
    <s v="Tennsco Industrial Shelving"/>
    <n v="156.512"/>
    <n v="4"/>
    <n v="0.2"/>
    <n v="-35.215199999999996"/>
  </r>
  <r>
    <n v="6343"/>
    <s v="CA-2012-146255"/>
    <x v="1"/>
    <x v="1105"/>
    <d v="2012-03-10T00:00:00"/>
    <s v="First Class"/>
    <s v="EM-14140"/>
    <s v="Eugene Moren"/>
    <x v="2"/>
    <s v="United States"/>
    <s v="Newark"/>
    <s v="Delaware"/>
    <n v="19711"/>
    <x v="3"/>
    <s v="TEC-AC-10004469"/>
    <s v="Technology"/>
    <s v="Accessories"/>
    <s v="Microsoft Sculpt Comfort Mouse"/>
    <n v="119.85000000000001"/>
    <n v="3"/>
    <n v="0"/>
    <n v="52.734000000000009"/>
  </r>
  <r>
    <n v="6344"/>
    <s v="CA-2012-146255"/>
    <x v="1"/>
    <x v="1105"/>
    <d v="2012-03-10T00:00:00"/>
    <s v="First Class"/>
    <s v="EM-14140"/>
    <s v="Eugene Moren"/>
    <x v="2"/>
    <s v="United States"/>
    <s v="Newark"/>
    <s v="Delaware"/>
    <n v="19711"/>
    <x v="3"/>
    <s v="OFF-BI-10000309"/>
    <s v="Office Supplies"/>
    <s v="Binders"/>
    <s v="GBC Twin Loop Wire Binding Elements, 9/16&quot; Spine, Black"/>
    <n v="30.44"/>
    <n v="2"/>
    <n v="0"/>
    <n v="14.9156"/>
  </r>
  <r>
    <n v="6345"/>
    <s v="CA-2012-146255"/>
    <x v="1"/>
    <x v="1105"/>
    <d v="2012-03-10T00:00:00"/>
    <s v="First Class"/>
    <s v="EM-14140"/>
    <s v="Eugene Moren"/>
    <x v="2"/>
    <s v="United States"/>
    <s v="Newark"/>
    <s v="Delaware"/>
    <n v="19711"/>
    <x v="3"/>
    <s v="OFF-BI-10001765"/>
    <s v="Office Supplies"/>
    <s v="Binders"/>
    <s v="Wilson Jones Heavy-Duty Casebound Ring Binders with Metal Hinges"/>
    <n v="69.28"/>
    <n v="2"/>
    <n v="0"/>
    <n v="33.254399999999997"/>
  </r>
  <r>
    <n v="6346"/>
    <s v="CA-2012-146255"/>
    <x v="1"/>
    <x v="1105"/>
    <d v="2012-03-10T00:00:00"/>
    <s v="First Class"/>
    <s v="EM-14140"/>
    <s v="Eugene Moren"/>
    <x v="2"/>
    <s v="United States"/>
    <s v="Newark"/>
    <s v="Delaware"/>
    <n v="19711"/>
    <x v="3"/>
    <s v="TEC-PH-10001619"/>
    <s v="Technology"/>
    <s v="Phones"/>
    <s v="LG G3"/>
    <n v="587.97"/>
    <n v="3"/>
    <n v="0"/>
    <n v="170.51129999999998"/>
  </r>
  <r>
    <n v="6347"/>
    <s v="CA-2014-104822"/>
    <x v="3"/>
    <x v="179"/>
    <d v="2014-10-21T00:00:00"/>
    <s v="Same Day"/>
    <s v="RB-19465"/>
    <s v="Rick Bensley"/>
    <x v="2"/>
    <s v="United States"/>
    <s v="New York City"/>
    <s v="New York"/>
    <n v="10024"/>
    <x v="3"/>
    <s v="OFF-LA-10002034"/>
    <s v="Office Supplies"/>
    <s v="Labels"/>
    <s v="Avery 478"/>
    <n v="24.55"/>
    <n v="5"/>
    <n v="0"/>
    <n v="12.029499999999999"/>
  </r>
  <r>
    <n v="6348"/>
    <s v="CA-2012-104486"/>
    <x v="1"/>
    <x v="489"/>
    <d v="2012-05-06T00:00:00"/>
    <s v="Standard Class"/>
    <s v="PO-18850"/>
    <s v="Patrick O'Brill"/>
    <x v="0"/>
    <s v="United States"/>
    <s v="San Francisco"/>
    <s v="California"/>
    <n v="94109"/>
    <x v="1"/>
    <s v="OFF-BI-10000309"/>
    <s v="Office Supplies"/>
    <s v="Binders"/>
    <s v="GBC Twin Loop Wire Binding Elements, 9/16&quot; Spine, Black"/>
    <n v="12.176000000000002"/>
    <n v="1"/>
    <n v="0.2"/>
    <n v="4.4137999999999993"/>
  </r>
  <r>
    <n v="6349"/>
    <s v="CA-2012-104486"/>
    <x v="1"/>
    <x v="489"/>
    <d v="2012-05-06T00:00:00"/>
    <s v="Standard Class"/>
    <s v="PO-18850"/>
    <s v="Patrick O'Brill"/>
    <x v="0"/>
    <s v="United States"/>
    <s v="San Francisco"/>
    <s v="California"/>
    <n v="94109"/>
    <x v="1"/>
    <s v="OFF-ST-10000876"/>
    <s v="Office Supplies"/>
    <s v="Storage"/>
    <s v="Eldon Simplefile Box Office"/>
    <n v="37.32"/>
    <n v="3"/>
    <n v="0"/>
    <n v="10.4496"/>
  </r>
  <r>
    <n v="6350"/>
    <s v="CA-2012-104486"/>
    <x v="1"/>
    <x v="489"/>
    <d v="2012-05-06T00:00:00"/>
    <s v="Standard Class"/>
    <s v="PO-18850"/>
    <s v="Patrick O'Brill"/>
    <x v="0"/>
    <s v="United States"/>
    <s v="San Francisco"/>
    <s v="California"/>
    <n v="94109"/>
    <x v="1"/>
    <s v="OFF-SU-10002573"/>
    <s v="Office Supplies"/>
    <s v="Supplies"/>
    <s v="Acme 10&quot; Easy Grip Assistive Scissors"/>
    <n v="35.06"/>
    <n v="2"/>
    <n v="0"/>
    <n v="10.517999999999997"/>
  </r>
  <r>
    <n v="6351"/>
    <s v="CA-2014-161557"/>
    <x v="3"/>
    <x v="213"/>
    <d v="2014-09-09T00:00:00"/>
    <s v="Standard Class"/>
    <s v="AG-10900"/>
    <s v="Arthur Gainer"/>
    <x v="0"/>
    <s v="United States"/>
    <s v="Dallas"/>
    <s v="Texas"/>
    <n v="75217"/>
    <x v="2"/>
    <s v="FUR-FU-10004622"/>
    <s v="Furniture"/>
    <s v="Furnishings"/>
    <s v="Eldon Advantage Foldable Chair Mats for Low Pile Carpets"/>
    <n v="108.40000000000002"/>
    <n v="5"/>
    <n v="0.6"/>
    <n v="-105.69000000000003"/>
  </r>
  <r>
    <n v="6352"/>
    <s v="CA-2014-161130"/>
    <x v="3"/>
    <x v="132"/>
    <d v="2014-11-09T00:00:00"/>
    <s v="Standard Class"/>
    <s v="BF-11275"/>
    <s v="Beth Fritzler"/>
    <x v="1"/>
    <s v="United States"/>
    <s v="Miami"/>
    <s v="Florida"/>
    <n v="33178"/>
    <x v="0"/>
    <s v="TEC-PH-10002549"/>
    <s v="Technology"/>
    <s v="Phones"/>
    <s v="Polycom SoundPoint IP 450 VoIP phone"/>
    <n v="361.37600000000003"/>
    <n v="2"/>
    <n v="0.2"/>
    <n v="27.103200000000001"/>
  </r>
  <r>
    <n v="6353"/>
    <s v="US-2012-161347"/>
    <x v="1"/>
    <x v="1023"/>
    <d v="2012-09-19T00:00:00"/>
    <s v="Standard Class"/>
    <s v="HG-14845"/>
    <s v="Harry Greene"/>
    <x v="0"/>
    <s v="United States"/>
    <s v="Philadelphia"/>
    <s v="Pennsylvania"/>
    <n v="19120"/>
    <x v="3"/>
    <s v="OFF-BI-10004209"/>
    <s v="Office Supplies"/>
    <s v="Binders"/>
    <s v="Fellowes Twister Kit, Gray/Clear, 3/pkg"/>
    <n v="2.4119999999999999"/>
    <n v="1"/>
    <n v="0.7"/>
    <n v="-2.0099999999999998"/>
  </r>
  <r>
    <n v="6354"/>
    <s v="US-2012-109015"/>
    <x v="1"/>
    <x v="684"/>
    <d v="2012-09-12T00:00:00"/>
    <s v="Standard Class"/>
    <s v="BS-11590"/>
    <s v="Brendan Sweed"/>
    <x v="1"/>
    <s v="United States"/>
    <s v="New York City"/>
    <s v="New York"/>
    <n v="10011"/>
    <x v="3"/>
    <s v="OFF-AP-10001962"/>
    <s v="Office Supplies"/>
    <s v="Appliances"/>
    <s v="Black &amp; Decker Filter for Double Action Dustbuster Cordless Vac BLDV7210"/>
    <n v="8.39"/>
    <n v="1"/>
    <n v="0"/>
    <n v="2.0975000000000001"/>
  </r>
  <r>
    <n v="6355"/>
    <s v="US-2012-109015"/>
    <x v="1"/>
    <x v="684"/>
    <d v="2012-09-12T00:00:00"/>
    <s v="Standard Class"/>
    <s v="BS-11590"/>
    <s v="Brendan Sweed"/>
    <x v="1"/>
    <s v="United States"/>
    <s v="New York City"/>
    <s v="New York"/>
    <n v="10011"/>
    <x v="3"/>
    <s v="TEC-PH-10002922"/>
    <s v="Technology"/>
    <s v="Phones"/>
    <s v="ShoreTel ShorePhone IP 230 VoIP phone"/>
    <n v="337.98"/>
    <n v="2"/>
    <n v="0"/>
    <n v="101.39399999999998"/>
  </r>
  <r>
    <n v="6356"/>
    <s v="CA-2011-110611"/>
    <x v="2"/>
    <x v="191"/>
    <d v="2011-10-13T00:00:00"/>
    <s v="Standard Class"/>
    <s v="JD-16015"/>
    <s v="Joy Daniels"/>
    <x v="0"/>
    <s v="United States"/>
    <s v="Philadelphia"/>
    <s v="Pennsylvania"/>
    <n v="19120"/>
    <x v="3"/>
    <s v="OFF-ST-10000642"/>
    <s v="Office Supplies"/>
    <s v="Storage"/>
    <s v="Tennsco Lockers, Gray"/>
    <n v="83.920000000000016"/>
    <n v="5"/>
    <n v="0.2"/>
    <n v="-13.637000000000011"/>
  </r>
  <r>
    <n v="6357"/>
    <s v="CA-2014-139080"/>
    <x v="3"/>
    <x v="205"/>
    <d v="2014-01-29T00:00:00"/>
    <s v="Standard Class"/>
    <s v="CS-12250"/>
    <s v="Chris Selesnick"/>
    <x v="1"/>
    <s v="United States"/>
    <s v="Seattle"/>
    <s v="Washington"/>
    <n v="98103"/>
    <x v="1"/>
    <s v="OFF-BI-10001757"/>
    <s v="Office Supplies"/>
    <s v="Binders"/>
    <s v="Pressboard Hanging Data Binders for Unburst Sheets"/>
    <n v="19.68"/>
    <n v="5"/>
    <n v="0.2"/>
    <n v="6.8879999999999981"/>
  </r>
  <r>
    <n v="6358"/>
    <s v="CA-2014-139080"/>
    <x v="3"/>
    <x v="205"/>
    <d v="2014-01-29T00:00:00"/>
    <s v="Standard Class"/>
    <s v="CS-12250"/>
    <s v="Chris Selesnick"/>
    <x v="1"/>
    <s v="United States"/>
    <s v="Seattle"/>
    <s v="Washington"/>
    <n v="98103"/>
    <x v="1"/>
    <s v="OFF-PA-10004621"/>
    <s v="Office Supplies"/>
    <s v="Paper"/>
    <s v="Xerox 212"/>
    <n v="25.92"/>
    <n v="4"/>
    <n v="0"/>
    <n v="12.441600000000001"/>
  </r>
  <r>
    <n v="6359"/>
    <s v="CA-2014-139080"/>
    <x v="3"/>
    <x v="205"/>
    <d v="2014-01-29T00:00:00"/>
    <s v="Standard Class"/>
    <s v="CS-12250"/>
    <s v="Chris Selesnick"/>
    <x v="1"/>
    <s v="United States"/>
    <s v="Seattle"/>
    <s v="Washington"/>
    <n v="98103"/>
    <x v="1"/>
    <s v="OFF-PA-10002262"/>
    <s v="Office Supplies"/>
    <s v="Paper"/>
    <s v="Xerox 192"/>
    <n v="6.48"/>
    <n v="1"/>
    <n v="0"/>
    <n v="3.1104000000000003"/>
  </r>
  <r>
    <n v="6360"/>
    <s v="CA-2014-139080"/>
    <x v="3"/>
    <x v="205"/>
    <d v="2014-01-29T00:00:00"/>
    <s v="Standard Class"/>
    <s v="CS-12250"/>
    <s v="Chris Selesnick"/>
    <x v="1"/>
    <s v="United States"/>
    <s v="Seattle"/>
    <s v="Washington"/>
    <n v="98103"/>
    <x v="1"/>
    <s v="TEC-PH-10004100"/>
    <s v="Technology"/>
    <s v="Phones"/>
    <s v="Griffin GC17055 Auxiliary Audio Cable"/>
    <n v="86.352000000000004"/>
    <n v="6"/>
    <n v="0.2"/>
    <n v="8.6352000000000011"/>
  </r>
  <r>
    <n v="6361"/>
    <s v="CA-2012-115693"/>
    <x v="1"/>
    <x v="895"/>
    <d v="2012-12-15T00:00:00"/>
    <s v="Standard Class"/>
    <s v="FC-14245"/>
    <s v="Frank Carlisle"/>
    <x v="2"/>
    <s v="United States"/>
    <s v="Los Angeles"/>
    <s v="California"/>
    <n v="90032"/>
    <x v="1"/>
    <s v="OFF-AR-10003582"/>
    <s v="Office Supplies"/>
    <s v="Art"/>
    <s v="Boston Electric Pencil Sharpener, Model 1818, Charcoal Black"/>
    <n v="56.3"/>
    <n v="2"/>
    <n v="0"/>
    <n v="15.764000000000003"/>
  </r>
  <r>
    <n v="6362"/>
    <s v="US-2011-107993"/>
    <x v="2"/>
    <x v="641"/>
    <d v="2011-11-30T00:00:00"/>
    <s v="Standard Class"/>
    <s v="SE-20110"/>
    <s v="Sanjit Engle"/>
    <x v="0"/>
    <s v="United States"/>
    <s v="Springfield"/>
    <s v="Oregon"/>
    <n v="97477"/>
    <x v="1"/>
    <s v="OFF-AR-10003179"/>
    <s v="Office Supplies"/>
    <s v="Art"/>
    <s v="Dixon Ticonderoga Core-Lock Colored Pencils"/>
    <n v="51.016000000000005"/>
    <n v="7"/>
    <n v="0.2"/>
    <n v="8.2900999999999954"/>
  </r>
  <r>
    <n v="6363"/>
    <s v="CA-2014-110443"/>
    <x v="3"/>
    <x v="610"/>
    <d v="2014-11-26T00:00:00"/>
    <s v="Standard Class"/>
    <s v="CK-12205"/>
    <s v="Chloris Kastensmidt"/>
    <x v="0"/>
    <s v="United States"/>
    <s v="Renton"/>
    <s v="Washington"/>
    <n v="98059"/>
    <x v="1"/>
    <s v="OFF-BI-10001670"/>
    <s v="Office Supplies"/>
    <s v="Binders"/>
    <s v="Vinyl Sectional Post Binders"/>
    <n v="150.80000000000001"/>
    <n v="5"/>
    <n v="0.2"/>
    <n v="56.55"/>
  </r>
  <r>
    <n v="6364"/>
    <s v="CA-2014-110443"/>
    <x v="3"/>
    <x v="610"/>
    <d v="2014-11-26T00:00:00"/>
    <s v="Standard Class"/>
    <s v="CK-12205"/>
    <s v="Chloris Kastensmidt"/>
    <x v="0"/>
    <s v="United States"/>
    <s v="Renton"/>
    <s v="Washington"/>
    <n v="98059"/>
    <x v="1"/>
    <s v="TEC-MA-10002073"/>
    <s v="Technology"/>
    <s v="Machines"/>
    <s v="3D Systems Cube Printer, 2nd Generation, White"/>
    <n v="1039.992"/>
    <n v="1"/>
    <n v="0.2"/>
    <n v="103.99920000000003"/>
  </r>
  <r>
    <n v="6365"/>
    <s v="CA-2014-110443"/>
    <x v="3"/>
    <x v="610"/>
    <d v="2014-11-26T00:00:00"/>
    <s v="Standard Class"/>
    <s v="CK-12205"/>
    <s v="Chloris Kastensmidt"/>
    <x v="0"/>
    <s v="United States"/>
    <s v="Renton"/>
    <s v="Washington"/>
    <n v="98059"/>
    <x v="1"/>
    <s v="OFF-PA-10003797"/>
    <s v="Office Supplies"/>
    <s v="Paper"/>
    <s v="Xerox 209"/>
    <n v="51.84"/>
    <n v="8"/>
    <n v="0"/>
    <n v="24.883200000000002"/>
  </r>
  <r>
    <n v="6366"/>
    <s v="CA-2014-144848"/>
    <x v="3"/>
    <x v="1095"/>
    <d v="2014-04-06T00:00:00"/>
    <s v="First Class"/>
    <s v="DS-13030"/>
    <s v="Darrin Sayre"/>
    <x v="2"/>
    <s v="United States"/>
    <s v="New York City"/>
    <s v="New York"/>
    <n v="10009"/>
    <x v="3"/>
    <s v="TEC-PH-10004006"/>
    <s v="Technology"/>
    <s v="Phones"/>
    <s v="Panasonic KX - TS880B Telephone"/>
    <n v="41.22"/>
    <n v="1"/>
    <n v="0"/>
    <n v="11.1294"/>
  </r>
  <r>
    <n v="6367"/>
    <s v="CA-2014-144848"/>
    <x v="3"/>
    <x v="1095"/>
    <d v="2014-04-06T00:00:00"/>
    <s v="First Class"/>
    <s v="DS-13030"/>
    <s v="Darrin Sayre"/>
    <x v="2"/>
    <s v="United States"/>
    <s v="New York City"/>
    <s v="New York"/>
    <n v="10009"/>
    <x v="3"/>
    <s v="OFF-SU-10000646"/>
    <s v="Office Supplies"/>
    <s v="Supplies"/>
    <s v="Premier Automatic Letter Opener"/>
    <n v="240.37"/>
    <n v="1"/>
    <n v="0"/>
    <n v="7.2111000000000161"/>
  </r>
  <r>
    <n v="6368"/>
    <s v="CA-2014-144848"/>
    <x v="3"/>
    <x v="1095"/>
    <d v="2014-04-06T00:00:00"/>
    <s v="First Class"/>
    <s v="DS-13030"/>
    <s v="Darrin Sayre"/>
    <x v="2"/>
    <s v="United States"/>
    <s v="New York City"/>
    <s v="New York"/>
    <n v="10009"/>
    <x v="3"/>
    <s v="TEC-PH-10002262"/>
    <s v="Technology"/>
    <s v="Phones"/>
    <s v="LG Electronics Tone+ HBS-730 Bluetooth Headset"/>
    <n v="119.02"/>
    <n v="2"/>
    <n v="0"/>
    <n v="33.325600000000009"/>
  </r>
  <r>
    <n v="6369"/>
    <s v="US-2014-147998"/>
    <x v="3"/>
    <x v="240"/>
    <d v="2014-05-25T00:00:00"/>
    <s v="Standard Class"/>
    <s v="SA-20830"/>
    <s v="Sue Ann Reed"/>
    <x v="0"/>
    <s v="United States"/>
    <s v="San Jose"/>
    <s v="California"/>
    <n v="95123"/>
    <x v="1"/>
    <s v="OFF-BI-10002082"/>
    <s v="Office Supplies"/>
    <s v="Binders"/>
    <s v="GBC Twin Loop Wire Binding Elements"/>
    <n v="133.12"/>
    <n v="5"/>
    <n v="0.2"/>
    <n v="49.92"/>
  </r>
  <r>
    <n v="6370"/>
    <s v="CA-2013-103919"/>
    <x v="0"/>
    <x v="339"/>
    <d v="2013-10-08T00:00:00"/>
    <s v="Standard Class"/>
    <s v="TP-21565"/>
    <s v="Tracy Poddar"/>
    <x v="1"/>
    <s v="United States"/>
    <s v="Grand Prairie"/>
    <s v="Texas"/>
    <n v="75051"/>
    <x v="2"/>
    <s v="FUR-FU-10001756"/>
    <s v="Furniture"/>
    <s v="Furnishings"/>
    <s v="Eldon Expressions Desk Accessory, Wood Photo Frame, Mahogany"/>
    <n v="38.08"/>
    <n v="5"/>
    <n v="0.6"/>
    <n v="-29.512000000000008"/>
  </r>
  <r>
    <n v="6371"/>
    <s v="CA-2013-113425"/>
    <x v="0"/>
    <x v="831"/>
    <d v="2013-11-22T00:00:00"/>
    <s v="Same Day"/>
    <s v="JK-16120"/>
    <s v="Julie Kriz"/>
    <x v="2"/>
    <s v="United States"/>
    <s v="New York City"/>
    <s v="New York"/>
    <n v="10009"/>
    <x v="3"/>
    <s v="FUR-BO-10002598"/>
    <s v="Furniture"/>
    <s v="Bookcases"/>
    <s v="Hon Metal Bookcases, Putty"/>
    <n v="113.56800000000001"/>
    <n v="2"/>
    <n v="0.2"/>
    <n v="12.776399999999988"/>
  </r>
  <r>
    <n v="6372"/>
    <s v="CA-2014-143035"/>
    <x v="3"/>
    <x v="621"/>
    <d v="2014-10-06T00:00:00"/>
    <s v="Second Class"/>
    <s v="CC-12430"/>
    <s v="Chuck Clark"/>
    <x v="2"/>
    <s v="United States"/>
    <s v="New York City"/>
    <s v="New York"/>
    <n v="10009"/>
    <x v="3"/>
    <s v="FUR-FU-10001934"/>
    <s v="Furniture"/>
    <s v="Furnishings"/>
    <s v="Magnifier Swing Arm Lamp"/>
    <n v="83.92"/>
    <n v="4"/>
    <n v="0"/>
    <n v="21.819200000000002"/>
  </r>
  <r>
    <n v="6373"/>
    <s v="CA-2014-143035"/>
    <x v="3"/>
    <x v="621"/>
    <d v="2014-10-06T00:00:00"/>
    <s v="Second Class"/>
    <s v="CC-12430"/>
    <s v="Chuck Clark"/>
    <x v="2"/>
    <s v="United States"/>
    <s v="New York City"/>
    <s v="New York"/>
    <n v="10009"/>
    <x v="3"/>
    <s v="OFF-AR-10001130"/>
    <s v="Office Supplies"/>
    <s v="Art"/>
    <s v="Quartet Alpha White Chalk, 12/Pack"/>
    <n v="6.63"/>
    <n v="3"/>
    <n v="0"/>
    <n v="3.1160999999999999"/>
  </r>
  <r>
    <n v="6374"/>
    <s v="CA-2014-143035"/>
    <x v="3"/>
    <x v="621"/>
    <d v="2014-10-06T00:00:00"/>
    <s v="Second Class"/>
    <s v="CC-12430"/>
    <s v="Chuck Clark"/>
    <x v="2"/>
    <s v="United States"/>
    <s v="New York City"/>
    <s v="New York"/>
    <n v="10009"/>
    <x v="3"/>
    <s v="TEC-AC-10002049"/>
    <s v="Technology"/>
    <s v="Accessories"/>
    <s v="Logitech G19 Programmable Gaming Keyboard"/>
    <n v="371.96999999999997"/>
    <n v="3"/>
    <n v="0"/>
    <n v="66.954599999999971"/>
  </r>
  <r>
    <n v="6375"/>
    <s v="CA-2011-107811"/>
    <x v="2"/>
    <x v="333"/>
    <d v="2011-05-03T00:00:00"/>
    <s v="Standard Class"/>
    <s v="LA-16780"/>
    <s v="Laura Armstrong"/>
    <x v="1"/>
    <s v="United States"/>
    <s v="Memphis"/>
    <s v="Tennessee"/>
    <n v="38109"/>
    <x v="0"/>
    <s v="FUR-CH-10001394"/>
    <s v="Furniture"/>
    <s v="Chairs"/>
    <s v="Global Leather Executive Chair"/>
    <n v="561.58400000000006"/>
    <n v="2"/>
    <n v="0.2"/>
    <n v="70.197999999999922"/>
  </r>
  <r>
    <n v="6376"/>
    <s v="CA-2011-107811"/>
    <x v="2"/>
    <x v="333"/>
    <d v="2011-05-03T00:00:00"/>
    <s v="Standard Class"/>
    <s v="LA-16780"/>
    <s v="Laura Armstrong"/>
    <x v="1"/>
    <s v="United States"/>
    <s v="Memphis"/>
    <s v="Tennessee"/>
    <n v="38109"/>
    <x v="0"/>
    <s v="OFF-ST-10000798"/>
    <s v="Office Supplies"/>
    <s v="Storage"/>
    <s v="2300 Heavy-Duty Transfer File Systems by Perma"/>
    <n v="99.920000000000016"/>
    <n v="5"/>
    <n v="0.2"/>
    <n v="-1.249000000000013"/>
  </r>
  <r>
    <n v="6377"/>
    <s v="CA-2013-163216"/>
    <x v="0"/>
    <x v="877"/>
    <d v="2013-10-11T00:00:00"/>
    <s v="First Class"/>
    <s v="AW-10930"/>
    <s v="Arthur Wiediger"/>
    <x v="2"/>
    <s v="United States"/>
    <s v="Philadelphia"/>
    <s v="Pennsylvania"/>
    <n v="19143"/>
    <x v="3"/>
    <s v="OFF-LA-10000134"/>
    <s v="Office Supplies"/>
    <s v="Labels"/>
    <s v="Avery 511"/>
    <n v="4.9280000000000008"/>
    <n v="2"/>
    <n v="0.2"/>
    <n v="1.7247999999999997"/>
  </r>
  <r>
    <n v="6378"/>
    <s v="US-2013-116442"/>
    <x v="0"/>
    <x v="272"/>
    <d v="2013-12-23T00:00:00"/>
    <s v="Standard Class"/>
    <s v="BP-11230"/>
    <s v="Benjamin Patterson"/>
    <x v="0"/>
    <s v="United States"/>
    <s v="Los Angeles"/>
    <s v="California"/>
    <n v="90004"/>
    <x v="1"/>
    <s v="FUR-FU-10002364"/>
    <s v="Furniture"/>
    <s v="Furnishings"/>
    <s v="Eldon Expressions Wood Desk Accessories, Oak"/>
    <n v="14.76"/>
    <n v="2"/>
    <n v="0"/>
    <n v="4.2803999999999984"/>
  </r>
  <r>
    <n v="6379"/>
    <s v="CA-2014-150623"/>
    <x v="3"/>
    <x v="318"/>
    <d v="2014-04-15T00:00:00"/>
    <s v="Standard Class"/>
    <s v="DB-13360"/>
    <s v="Dennis Bolton"/>
    <x v="2"/>
    <s v="United States"/>
    <s v="Waterbury"/>
    <s v="Connecticut"/>
    <n v="6708"/>
    <x v="3"/>
    <s v="TEC-AC-10004571"/>
    <s v="Technology"/>
    <s v="Accessories"/>
    <s v="Logitech G700s Rechargeable Gaming Mouse"/>
    <n v="99.99"/>
    <n v="1"/>
    <n v="0"/>
    <n v="41.995800000000003"/>
  </r>
  <r>
    <n v="6380"/>
    <s v="CA-2014-150623"/>
    <x v="3"/>
    <x v="318"/>
    <d v="2014-04-15T00:00:00"/>
    <s v="Standard Class"/>
    <s v="DB-13360"/>
    <s v="Dennis Bolton"/>
    <x v="2"/>
    <s v="United States"/>
    <s v="Waterbury"/>
    <s v="Connecticut"/>
    <n v="6708"/>
    <x v="3"/>
    <s v="OFF-ST-10003692"/>
    <s v="Office Supplies"/>
    <s v="Storage"/>
    <s v="Recycled Steel Personal File for Hanging File Folders"/>
    <n v="286.14999999999998"/>
    <n v="5"/>
    <n v="0"/>
    <n v="71.537499999999994"/>
  </r>
  <r>
    <n v="6381"/>
    <s v="US-2011-163797"/>
    <x v="2"/>
    <x v="918"/>
    <d v="2011-04-13T00:00:00"/>
    <s v="Standard Class"/>
    <s v="PC-19000"/>
    <s v="Pauline Chand"/>
    <x v="2"/>
    <s v="United States"/>
    <s v="Chandler"/>
    <s v="Arizona"/>
    <n v="85224"/>
    <x v="1"/>
    <s v="OFF-FA-10001883"/>
    <s v="Office Supplies"/>
    <s v="Fasteners"/>
    <s v="Alliance Super-Size Bands, Assorted Sizes"/>
    <n v="49.792000000000002"/>
    <n v="8"/>
    <n v="0.2"/>
    <n v="-11.825600000000001"/>
  </r>
  <r>
    <n v="6382"/>
    <s v="CA-2013-127236"/>
    <x v="0"/>
    <x v="892"/>
    <d v="2013-04-03T00:00:00"/>
    <s v="Standard Class"/>
    <s v="TB-21595"/>
    <s v="Troy Blackwell"/>
    <x v="0"/>
    <s v="United States"/>
    <s v="Springfield"/>
    <s v="Ohio"/>
    <n v="45503"/>
    <x v="3"/>
    <s v="FUR-BO-10004015"/>
    <s v="Furniture"/>
    <s v="Bookcases"/>
    <s v="Bush Andora Bookcase, Maple/Graphite Gray Finish"/>
    <n v="299.97499999999997"/>
    <n v="5"/>
    <n v="0.5"/>
    <n v="-167.98600000000002"/>
  </r>
  <r>
    <n v="6383"/>
    <s v="CA-2013-127236"/>
    <x v="0"/>
    <x v="892"/>
    <d v="2013-04-03T00:00:00"/>
    <s v="Standard Class"/>
    <s v="TB-21595"/>
    <s v="Troy Blackwell"/>
    <x v="0"/>
    <s v="United States"/>
    <s v="Springfield"/>
    <s v="Ohio"/>
    <n v="45503"/>
    <x v="3"/>
    <s v="TEC-PH-10000141"/>
    <s v="Technology"/>
    <s v="Phones"/>
    <s v="Clearsounds A400"/>
    <n v="158.37599999999998"/>
    <n v="4"/>
    <n v="0.4"/>
    <n v="-36.954399999999993"/>
  </r>
  <r>
    <n v="6384"/>
    <s v="US-2014-104661"/>
    <x v="3"/>
    <x v="787"/>
    <d v="2014-01-19T00:00:00"/>
    <s v="First Class"/>
    <s v="TB-21250"/>
    <s v="Tim Brockman"/>
    <x v="0"/>
    <s v="United States"/>
    <s v="Austin"/>
    <s v="Texas"/>
    <n v="78745"/>
    <x v="2"/>
    <s v="OFF-BI-10001597"/>
    <s v="Office Supplies"/>
    <s v="Binders"/>
    <s v="Wilson Jones Ledger-Size, Piano-Hinge Binder, 2&quot;, Blue"/>
    <n v="32.783999999999992"/>
    <n v="4"/>
    <n v="0.8"/>
    <n v="-52.454400000000007"/>
  </r>
  <r>
    <n v="6385"/>
    <s v="US-2014-104661"/>
    <x v="3"/>
    <x v="787"/>
    <d v="2014-01-19T00:00:00"/>
    <s v="First Class"/>
    <s v="TB-21250"/>
    <s v="Tim Brockman"/>
    <x v="0"/>
    <s v="United States"/>
    <s v="Austin"/>
    <s v="Texas"/>
    <n v="78745"/>
    <x v="2"/>
    <s v="TEC-AC-10003628"/>
    <s v="Technology"/>
    <s v="Accessories"/>
    <s v="Logitech 910-002974 M325 Wireless Mouse for Web Scrolling"/>
    <n v="47.984000000000002"/>
    <n v="2"/>
    <n v="0.2"/>
    <n v="14.395200000000004"/>
  </r>
  <r>
    <n v="6386"/>
    <s v="US-2014-104661"/>
    <x v="3"/>
    <x v="787"/>
    <d v="2014-01-19T00:00:00"/>
    <s v="First Class"/>
    <s v="TB-21250"/>
    <s v="Tim Brockman"/>
    <x v="0"/>
    <s v="United States"/>
    <s v="Austin"/>
    <s v="Texas"/>
    <n v="78745"/>
    <x v="2"/>
    <s v="TEC-AC-10002331"/>
    <s v="Technology"/>
    <s v="Accessories"/>
    <s v="Maxell 74 Minute CDR, 10/Pack"/>
    <n v="62.591999999999999"/>
    <n v="8"/>
    <n v="0.2"/>
    <n v="13.300799999999999"/>
  </r>
  <r>
    <n v="6387"/>
    <s v="US-2014-104661"/>
    <x v="3"/>
    <x v="787"/>
    <d v="2014-01-19T00:00:00"/>
    <s v="First Class"/>
    <s v="TB-21250"/>
    <s v="Tim Brockman"/>
    <x v="0"/>
    <s v="United States"/>
    <s v="Austin"/>
    <s v="Texas"/>
    <n v="78745"/>
    <x v="2"/>
    <s v="OFF-BI-10001098"/>
    <s v="Office Supplies"/>
    <s v="Binders"/>
    <s v="Acco D-Ring Binder w/DublLock"/>
    <n v="4.2759999999999989"/>
    <n v="1"/>
    <n v="0.8"/>
    <n v="-6.6278000000000006"/>
  </r>
  <r>
    <n v="6388"/>
    <s v="CA-2011-134103"/>
    <x v="2"/>
    <x v="1106"/>
    <d v="2011-02-05T00:00:00"/>
    <s v="Standard Class"/>
    <s v="MV-18190"/>
    <s v="Mike Vittorini"/>
    <x v="0"/>
    <s v="United States"/>
    <s v="Detroit"/>
    <s v="Michigan"/>
    <n v="48234"/>
    <x v="2"/>
    <s v="OFF-PA-10001204"/>
    <s v="Office Supplies"/>
    <s v="Paper"/>
    <s v="Xerox 1972"/>
    <n v="10.56"/>
    <n v="2"/>
    <n v="0"/>
    <n v="4.7519999999999998"/>
  </r>
  <r>
    <n v="6389"/>
    <s v="CA-2011-134103"/>
    <x v="2"/>
    <x v="1106"/>
    <d v="2011-02-05T00:00:00"/>
    <s v="Standard Class"/>
    <s v="MV-18190"/>
    <s v="Mike Vittorini"/>
    <x v="0"/>
    <s v="United States"/>
    <s v="Detroit"/>
    <s v="Michigan"/>
    <n v="48234"/>
    <x v="2"/>
    <s v="OFF-ST-10000991"/>
    <s v="Office Supplies"/>
    <s v="Storage"/>
    <s v="Space Solutions HD Industrial Steel Shelving."/>
    <n v="229.94"/>
    <n v="2"/>
    <n v="0"/>
    <n v="6.8982000000000028"/>
  </r>
  <r>
    <n v="6390"/>
    <s v="CA-2012-147529"/>
    <x v="1"/>
    <x v="1107"/>
    <d v="2012-02-11T00:00:00"/>
    <s v="Standard Class"/>
    <s v="DK-12835"/>
    <s v="Damala Kotsonis"/>
    <x v="1"/>
    <s v="United States"/>
    <s v="Springfield"/>
    <s v="Virginia"/>
    <n v="22153"/>
    <x v="0"/>
    <s v="OFF-EN-10000056"/>
    <s v="Office Supplies"/>
    <s v="Envelopes"/>
    <s v="Cameo Buff Policy Envelopes"/>
    <n v="311.14999999999998"/>
    <n v="5"/>
    <n v="0"/>
    <n v="146.24049999999997"/>
  </r>
  <r>
    <n v="6391"/>
    <s v="CA-2012-147529"/>
    <x v="1"/>
    <x v="1107"/>
    <d v="2012-02-11T00:00:00"/>
    <s v="Standard Class"/>
    <s v="DK-12835"/>
    <s v="Damala Kotsonis"/>
    <x v="1"/>
    <s v="United States"/>
    <s v="Springfield"/>
    <s v="Virginia"/>
    <n v="22153"/>
    <x v="0"/>
    <s v="OFF-PA-10003349"/>
    <s v="Office Supplies"/>
    <s v="Paper"/>
    <s v="Xerox 1957"/>
    <n v="12.96"/>
    <n v="2"/>
    <n v="0"/>
    <n v="6.3504000000000005"/>
  </r>
  <r>
    <n v="6392"/>
    <s v="CA-2013-129126"/>
    <x v="0"/>
    <x v="882"/>
    <d v="2013-12-20T00:00:00"/>
    <s v="Standard Class"/>
    <s v="PK-19075"/>
    <s v="Pete Kriz"/>
    <x v="0"/>
    <s v="United States"/>
    <s v="New York City"/>
    <s v="New York"/>
    <n v="10011"/>
    <x v="3"/>
    <s v="OFF-PA-10001471"/>
    <s v="Office Supplies"/>
    <s v="Paper"/>
    <s v="Strathmore Photo Frame Cards"/>
    <n v="14.62"/>
    <n v="2"/>
    <n v="0"/>
    <n v="6.7251999999999992"/>
  </r>
  <r>
    <n v="6393"/>
    <s v="CA-2013-129126"/>
    <x v="0"/>
    <x v="882"/>
    <d v="2013-12-20T00:00:00"/>
    <s v="Standard Class"/>
    <s v="PK-19075"/>
    <s v="Pete Kriz"/>
    <x v="0"/>
    <s v="United States"/>
    <s v="New York City"/>
    <s v="New York"/>
    <n v="10011"/>
    <x v="3"/>
    <s v="OFF-LA-10003190"/>
    <s v="Office Supplies"/>
    <s v="Labels"/>
    <s v="Avery 474"/>
    <n v="5.76"/>
    <n v="2"/>
    <n v="0"/>
    <n v="2.8224"/>
  </r>
  <r>
    <n v="6394"/>
    <s v="CA-2013-129126"/>
    <x v="0"/>
    <x v="882"/>
    <d v="2013-12-20T00:00:00"/>
    <s v="Standard Class"/>
    <s v="PK-19075"/>
    <s v="Pete Kriz"/>
    <x v="0"/>
    <s v="United States"/>
    <s v="New York City"/>
    <s v="New York"/>
    <n v="10011"/>
    <x v="3"/>
    <s v="OFF-FA-10000621"/>
    <s v="Office Supplies"/>
    <s v="Fasteners"/>
    <s v="OIC Colored Binder Clips, Assorted Sizes"/>
    <n v="21.48"/>
    <n v="6"/>
    <n v="0"/>
    <n v="10.5252"/>
  </r>
  <r>
    <n v="6395"/>
    <s v="CA-2013-129126"/>
    <x v="0"/>
    <x v="882"/>
    <d v="2013-12-20T00:00:00"/>
    <s v="Standard Class"/>
    <s v="PK-19075"/>
    <s v="Pete Kriz"/>
    <x v="0"/>
    <s v="United States"/>
    <s v="New York City"/>
    <s v="New York"/>
    <n v="10011"/>
    <x v="3"/>
    <s v="FUR-FU-10002937"/>
    <s v="Furniture"/>
    <s v="Furnishings"/>
    <s v="GE 48&quot; Fluorescent Tube, Cool White Energy Saver, 34 Watts, 30/Box"/>
    <n v="396.92"/>
    <n v="4"/>
    <n v="0"/>
    <n v="198.46"/>
  </r>
  <r>
    <n v="6396"/>
    <s v="CA-2013-129126"/>
    <x v="0"/>
    <x v="882"/>
    <d v="2013-12-20T00:00:00"/>
    <s v="Standard Class"/>
    <s v="PK-19075"/>
    <s v="Pete Kriz"/>
    <x v="0"/>
    <s v="United States"/>
    <s v="New York City"/>
    <s v="New York"/>
    <n v="10011"/>
    <x v="3"/>
    <s v="OFF-ST-10004507"/>
    <s v="Office Supplies"/>
    <s v="Storage"/>
    <s v="Advantus Rolling Storage Box"/>
    <n v="17.149999999999999"/>
    <n v="1"/>
    <n v="0"/>
    <n v="4.6304999999999996"/>
  </r>
  <r>
    <n v="6397"/>
    <s v="CA-2013-129126"/>
    <x v="0"/>
    <x v="882"/>
    <d v="2013-12-20T00:00:00"/>
    <s v="Standard Class"/>
    <s v="PK-19075"/>
    <s v="Pete Kriz"/>
    <x v="0"/>
    <s v="United States"/>
    <s v="New York City"/>
    <s v="New York"/>
    <n v="10011"/>
    <x v="3"/>
    <s v="OFF-BI-10000279"/>
    <s v="Office Supplies"/>
    <s v="Binders"/>
    <s v="Acco Recycled 2&quot; Capacity Laser Printer Hanging Data Binders"/>
    <n v="23.12"/>
    <n v="2"/>
    <n v="0.2"/>
    <n v="7.8029999999999982"/>
  </r>
  <r>
    <n v="6398"/>
    <s v="CA-2014-131632"/>
    <x v="3"/>
    <x v="1108"/>
    <d v="2014-11-05T00:00:00"/>
    <s v="Standard Class"/>
    <s v="AH-10120"/>
    <s v="Adrian Hane"/>
    <x v="2"/>
    <s v="United States"/>
    <s v="Dallas"/>
    <s v="Texas"/>
    <n v="75217"/>
    <x v="2"/>
    <s v="OFF-AR-10003651"/>
    <s v="Office Supplies"/>
    <s v="Art"/>
    <s v="Newell 350"/>
    <n v="5.2480000000000002"/>
    <n v="2"/>
    <n v="0.2"/>
    <n v="0.59039999999999915"/>
  </r>
  <r>
    <n v="6399"/>
    <s v="CA-2014-151981"/>
    <x v="3"/>
    <x v="634"/>
    <d v="2014-08-13T00:00:00"/>
    <s v="Standard Class"/>
    <s v="GM-14455"/>
    <s v="Gary Mitchum"/>
    <x v="2"/>
    <s v="United States"/>
    <s v="Concord"/>
    <s v="New Hampshire"/>
    <n v="3301"/>
    <x v="3"/>
    <s v="TEC-PH-10003601"/>
    <s v="Technology"/>
    <s v="Phones"/>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s v="New Hampshire"/>
    <n v="3301"/>
    <x v="3"/>
    <s v="OFF-LA-10002195"/>
    <s v="Office Supplies"/>
    <s v="Labels"/>
    <s v="Avery 481"/>
    <n v="24.64"/>
    <n v="8"/>
    <n v="0"/>
    <n v="11.827199999999999"/>
  </r>
  <r>
    <n v="6401"/>
    <s v="CA-2014-151981"/>
    <x v="3"/>
    <x v="634"/>
    <d v="2014-08-13T00:00:00"/>
    <s v="Standard Class"/>
    <s v="GM-14455"/>
    <s v="Gary Mitchum"/>
    <x v="2"/>
    <s v="United States"/>
    <s v="Concord"/>
    <s v="New Hampshire"/>
    <n v="3301"/>
    <x v="3"/>
    <s v="OFF-AR-10000380"/>
    <s v="Office Supplies"/>
    <s v="Art"/>
    <s v="Hunt PowerHouse Electric Pencil Sharpener, Blue"/>
    <n v="227.88"/>
    <n v="6"/>
    <n v="0"/>
    <n v="68.363999999999976"/>
  </r>
  <r>
    <n v="6402"/>
    <s v="CA-2014-125472"/>
    <x v="3"/>
    <x v="1109"/>
    <d v="2014-06-01T00:00:00"/>
    <s v="First Class"/>
    <s v="BD-11725"/>
    <s v="Bruce Degenhardt"/>
    <x v="0"/>
    <s v="United States"/>
    <s v="Lafayette"/>
    <s v="Louisiana"/>
    <n v="70506"/>
    <x v="0"/>
    <s v="FUR-BO-10000330"/>
    <s v="Furniture"/>
    <s v="Bookcases"/>
    <s v="Sauder Camden County Barrister Bookcase, Planked Cherry Finish"/>
    <n v="241.96"/>
    <n v="2"/>
    <n v="0"/>
    <n v="33.874400000000009"/>
  </r>
  <r>
    <n v="6403"/>
    <s v="CA-2014-125472"/>
    <x v="3"/>
    <x v="1109"/>
    <d v="2014-06-01T00:00:00"/>
    <s v="First Class"/>
    <s v="BD-11725"/>
    <s v="Bruce Degenhardt"/>
    <x v="0"/>
    <s v="United States"/>
    <s v="Lafayette"/>
    <s v="Louisiana"/>
    <n v="70506"/>
    <x v="0"/>
    <s v="OFF-BI-10000591"/>
    <s v="Office Supplies"/>
    <s v="Binders"/>
    <s v="Avery Binder Labels"/>
    <n v="3.89"/>
    <n v="1"/>
    <n v="0"/>
    <n v="1.8672"/>
  </r>
  <r>
    <n v="6404"/>
    <s v="CA-2014-125472"/>
    <x v="3"/>
    <x v="1109"/>
    <d v="2014-06-01T00:00:00"/>
    <s v="First Class"/>
    <s v="BD-11725"/>
    <s v="Bruce Degenhardt"/>
    <x v="0"/>
    <s v="United States"/>
    <s v="Lafayette"/>
    <s v="Louisiana"/>
    <n v="70506"/>
    <x v="0"/>
    <s v="FUR-FU-10001731"/>
    <s v="Furniture"/>
    <s v="Furnishings"/>
    <s v="Acrylic Self-Standing Desk Frames"/>
    <n v="8.01"/>
    <n v="3"/>
    <n v="0"/>
    <n v="3.0438000000000001"/>
  </r>
  <r>
    <n v="6405"/>
    <s v="CA-2012-156328"/>
    <x v="1"/>
    <x v="672"/>
    <d v="2012-12-05T00:00:00"/>
    <s v="Standard Class"/>
    <s v="RM-19375"/>
    <s v="Raymond Messe"/>
    <x v="0"/>
    <s v="United States"/>
    <s v="Raleigh"/>
    <s v="North Carolina"/>
    <n v="27604"/>
    <x v="0"/>
    <s v="TEC-PH-10001198"/>
    <s v="Technology"/>
    <s v="Phones"/>
    <s v="Avaya 4621SW VoIP phone"/>
    <n v="177.48000000000002"/>
    <n v="3"/>
    <n v="0.2"/>
    <n v="19.966499999999982"/>
  </r>
  <r>
    <n v="6406"/>
    <s v="CA-2014-154074"/>
    <x v="3"/>
    <x v="515"/>
    <d v="2014-09-03T00:00:00"/>
    <s v="Second Class"/>
    <s v="BW-11110"/>
    <s v="Bart Watters"/>
    <x v="1"/>
    <s v="United States"/>
    <s v="Spokane"/>
    <s v="Washington"/>
    <n v="99207"/>
    <x v="1"/>
    <s v="FUR-CH-10002331"/>
    <s v="Furniture"/>
    <s v="Chairs"/>
    <s v="Hon 4700 Series Mobuis Mid-Back Task Chairs with Adjustable Arms"/>
    <n v="569.5680000000001"/>
    <n v="2"/>
    <n v="0.2"/>
    <n v="7.119599999999906"/>
  </r>
  <r>
    <n v="6407"/>
    <s v="CA-2014-154074"/>
    <x v="3"/>
    <x v="515"/>
    <d v="2014-09-03T00:00:00"/>
    <s v="Second Class"/>
    <s v="BW-11110"/>
    <s v="Bart Watters"/>
    <x v="1"/>
    <s v="United States"/>
    <s v="Spokane"/>
    <s v="Washington"/>
    <n v="99207"/>
    <x v="1"/>
    <s v="OFF-ST-10002370"/>
    <s v="Office Supplies"/>
    <s v="Storage"/>
    <s v="Sortfiler Multipurpose Personal File Organizer, Black"/>
    <n v="149.73000000000002"/>
    <n v="7"/>
    <n v="0"/>
    <n v="43.421699999999994"/>
  </r>
  <r>
    <n v="6408"/>
    <s v="CA-2014-161774"/>
    <x v="3"/>
    <x v="304"/>
    <d v="2014-05-16T00:00:00"/>
    <s v="First Class"/>
    <s v="GT-14710"/>
    <s v="Greg Tran"/>
    <x v="0"/>
    <s v="United States"/>
    <s v="Houston"/>
    <s v="Texas"/>
    <n v="77041"/>
    <x v="2"/>
    <s v="FUR-CH-10003981"/>
    <s v="Furniture"/>
    <s v="Chairs"/>
    <s v="Global Commerce Series Low-Back Swivel/Tilt Chairs"/>
    <n v="899.43"/>
    <n v="5"/>
    <n v="0.3"/>
    <n v="-12.84900000000016"/>
  </r>
  <r>
    <n v="6409"/>
    <s v="CA-2014-161774"/>
    <x v="3"/>
    <x v="304"/>
    <d v="2014-05-16T00:00:00"/>
    <s v="First Class"/>
    <s v="GT-14710"/>
    <s v="Greg Tran"/>
    <x v="0"/>
    <s v="United States"/>
    <s v="Houston"/>
    <s v="Texas"/>
    <n v="77041"/>
    <x v="2"/>
    <s v="OFF-AR-10001446"/>
    <s v="Office Supplies"/>
    <s v="Art"/>
    <s v="Newell 309"/>
    <n v="46.2"/>
    <n v="5"/>
    <n v="0.2"/>
    <n v="5.7749999999999986"/>
  </r>
  <r>
    <n v="6410"/>
    <s v="CA-2014-161774"/>
    <x v="3"/>
    <x v="304"/>
    <d v="2014-05-16T00:00:00"/>
    <s v="First Class"/>
    <s v="GT-14710"/>
    <s v="Greg Tran"/>
    <x v="0"/>
    <s v="United States"/>
    <s v="Houston"/>
    <s v="Texas"/>
    <n v="77041"/>
    <x v="2"/>
    <s v="OFF-PA-10000300"/>
    <s v="Office Supplies"/>
    <s v="Paper"/>
    <s v="Xerox 1936"/>
    <n v="47.952000000000005"/>
    <n v="3"/>
    <n v="0.2"/>
    <n v="16.183799999999998"/>
  </r>
  <r>
    <n v="6411"/>
    <s v="CA-2014-161774"/>
    <x v="3"/>
    <x v="304"/>
    <d v="2014-05-16T00:00:00"/>
    <s v="First Class"/>
    <s v="GT-14710"/>
    <s v="Greg Tran"/>
    <x v="0"/>
    <s v="United States"/>
    <s v="Houston"/>
    <s v="Texas"/>
    <n v="77041"/>
    <x v="2"/>
    <s v="TEC-PH-10004071"/>
    <s v="Technology"/>
    <s v="Phones"/>
    <s v="PayAnywhere Card Reader"/>
    <n v="7.9920000000000009"/>
    <n v="1"/>
    <n v="0.2"/>
    <n v="0.69930000000000003"/>
  </r>
  <r>
    <n v="6412"/>
    <s v="CA-2014-161774"/>
    <x v="3"/>
    <x v="304"/>
    <d v="2014-05-16T00:00:00"/>
    <s v="First Class"/>
    <s v="GT-14710"/>
    <s v="Greg Tran"/>
    <x v="0"/>
    <s v="United States"/>
    <s v="Houston"/>
    <s v="Texas"/>
    <n v="77041"/>
    <x v="2"/>
    <s v="OFF-PA-10003134"/>
    <s v="Office Supplies"/>
    <s v="Paper"/>
    <s v="Xerox 1937"/>
    <n v="76.864000000000004"/>
    <n v="2"/>
    <n v="0.2"/>
    <n v="26.902399999999993"/>
  </r>
  <r>
    <n v="6413"/>
    <s v="CA-2014-151211"/>
    <x v="3"/>
    <x v="629"/>
    <d v="2014-08-24T00:00:00"/>
    <s v="Standard Class"/>
    <s v="AH-10120"/>
    <s v="Adrian Hane"/>
    <x v="2"/>
    <s v="United States"/>
    <s v="Louisville"/>
    <s v="Kentucky"/>
    <n v="40214"/>
    <x v="0"/>
    <s v="OFF-BI-10002735"/>
    <s v="Office Supplies"/>
    <s v="Binders"/>
    <s v="GBC Prestige Therm-A-Bind Covers"/>
    <n v="102.93"/>
    <n v="3"/>
    <n v="0"/>
    <n v="48.377100000000006"/>
  </r>
  <r>
    <n v="6414"/>
    <s v="CA-2014-151211"/>
    <x v="3"/>
    <x v="629"/>
    <d v="2014-08-24T00:00:00"/>
    <s v="Standard Class"/>
    <s v="AH-10120"/>
    <s v="Adrian Hane"/>
    <x v="2"/>
    <s v="United States"/>
    <s v="Louisville"/>
    <s v="Kentucky"/>
    <n v="40214"/>
    <x v="0"/>
    <s v="TEC-AC-10004510"/>
    <s v="Technology"/>
    <s v="Accessories"/>
    <s v="Logitech Desktop MK120 Mouse and keyboard Combo"/>
    <n v="98.16"/>
    <n v="6"/>
    <n v="0"/>
    <n v="9.8159999999999954"/>
  </r>
  <r>
    <n v="6415"/>
    <s v="CA-2014-142671"/>
    <x v="3"/>
    <x v="468"/>
    <d v="2014-11-15T00:00:00"/>
    <s v="Second Class"/>
    <s v="DR-12940"/>
    <s v="Daniel Raglin"/>
    <x v="2"/>
    <s v="United States"/>
    <s v="Hollywood"/>
    <s v="Florida"/>
    <n v="33021"/>
    <x v="0"/>
    <s v="OFF-BI-10004099"/>
    <s v="Office Supplies"/>
    <s v="Binders"/>
    <s v="GBC VeloBinder Strips"/>
    <n v="11.520000000000001"/>
    <n v="5"/>
    <n v="0.7"/>
    <n v="-7.6799999999999962"/>
  </r>
  <r>
    <n v="6416"/>
    <s v="CA-2014-144750"/>
    <x v="3"/>
    <x v="170"/>
    <d v="2014-08-22T00:00:00"/>
    <s v="Same Day"/>
    <s v="DL-13495"/>
    <s v="Dionis Lloyd"/>
    <x v="1"/>
    <s v="United States"/>
    <s v="Chandler"/>
    <s v="Arizona"/>
    <n v="85224"/>
    <x v="1"/>
    <s v="OFF-PA-10003395"/>
    <s v="Office Supplies"/>
    <s v="Paper"/>
    <s v="Xerox 1941"/>
    <n v="83.88"/>
    <n v="1"/>
    <n v="0.2"/>
    <n v="29.357999999999997"/>
  </r>
  <r>
    <n v="6417"/>
    <s v="CA-2013-111976"/>
    <x v="0"/>
    <x v="387"/>
    <d v="2013-03-13T00:00:00"/>
    <s v="Standard Class"/>
    <s v="BD-11620"/>
    <s v="Brian DeCherney"/>
    <x v="0"/>
    <s v="United States"/>
    <s v="Philadelphia"/>
    <s v="Pennsylvania"/>
    <n v="19120"/>
    <x v="3"/>
    <s v="TEC-PH-10002890"/>
    <s v="Technology"/>
    <s v="Phones"/>
    <s v="AT&amp;T 17929 Lendline Telephone"/>
    <n v="108.57600000000001"/>
    <n v="4"/>
    <n v="0.4"/>
    <n v="-25.334400000000002"/>
  </r>
  <r>
    <n v="6418"/>
    <s v="CA-2013-111976"/>
    <x v="0"/>
    <x v="387"/>
    <d v="2013-03-13T00:00:00"/>
    <s v="Standard Class"/>
    <s v="BD-11620"/>
    <s v="Brian DeCherney"/>
    <x v="0"/>
    <s v="United States"/>
    <s v="Philadelphia"/>
    <s v="Pennsylvania"/>
    <n v="19120"/>
    <x v="3"/>
    <s v="OFF-FA-10004968"/>
    <s v="Office Supplies"/>
    <s v="Fasteners"/>
    <s v="Rubber Band Ball"/>
    <n v="5.9840000000000009"/>
    <n v="2"/>
    <n v="0.2"/>
    <n v="-1.3463999999999998"/>
  </r>
  <r>
    <n v="6419"/>
    <s v="CA-2013-140130"/>
    <x v="0"/>
    <x v="731"/>
    <d v="2013-11-06T00:00:00"/>
    <s v="Standard Class"/>
    <s v="HW-14935"/>
    <s v="Helen Wasserman"/>
    <x v="1"/>
    <s v="United States"/>
    <s v="Tulsa"/>
    <s v="Oklahoma"/>
    <n v="74133"/>
    <x v="2"/>
    <s v="OFF-SU-10001218"/>
    <s v="Office Supplies"/>
    <s v="Supplies"/>
    <s v="Fiskars Softgrip Scissors"/>
    <n v="21.96"/>
    <n v="2"/>
    <n v="0"/>
    <n v="6.1488000000000014"/>
  </r>
  <r>
    <n v="6420"/>
    <s v="CA-2013-140130"/>
    <x v="0"/>
    <x v="731"/>
    <d v="2013-11-06T00:00:00"/>
    <s v="Standard Class"/>
    <s v="HW-14935"/>
    <s v="Helen Wasserman"/>
    <x v="1"/>
    <s v="United States"/>
    <s v="Tulsa"/>
    <s v="Oklahoma"/>
    <n v="74133"/>
    <x v="2"/>
    <s v="FUR-CH-10002084"/>
    <s v="Furniture"/>
    <s v="Chairs"/>
    <s v="Hon Mobius Operator's Chair"/>
    <n v="368.96999999999997"/>
    <n v="3"/>
    <n v="0"/>
    <n v="81.173400000000001"/>
  </r>
  <r>
    <n v="6421"/>
    <s v="CA-2013-140130"/>
    <x v="0"/>
    <x v="731"/>
    <d v="2013-11-06T00:00:00"/>
    <s v="Standard Class"/>
    <s v="HW-14935"/>
    <s v="Helen Wasserman"/>
    <x v="1"/>
    <s v="United States"/>
    <s v="Tulsa"/>
    <s v="Oklahoma"/>
    <n v="74133"/>
    <x v="2"/>
    <s v="OFF-AR-10004269"/>
    <s v="Office Supplies"/>
    <s v="Art"/>
    <s v="Newell 31"/>
    <n v="12.39"/>
    <n v="3"/>
    <n v="0"/>
    <n v="3.4692000000000003"/>
  </r>
  <r>
    <n v="6422"/>
    <s v="CA-2013-140130"/>
    <x v="0"/>
    <x v="731"/>
    <d v="2013-11-06T00:00:00"/>
    <s v="Standard Class"/>
    <s v="HW-14935"/>
    <s v="Helen Wasserman"/>
    <x v="1"/>
    <s v="United States"/>
    <s v="Tulsa"/>
    <s v="Oklahoma"/>
    <n v="74133"/>
    <x v="2"/>
    <s v="OFF-ST-10001128"/>
    <s v="Office Supplies"/>
    <s v="Storage"/>
    <s v="Carina Mini System Audio Rack, Model AR050B"/>
    <n v="332.94"/>
    <n v="3"/>
    <n v="0"/>
    <n v="9.9882000000000204"/>
  </r>
  <r>
    <n v="6423"/>
    <s v="CA-2011-159121"/>
    <x v="2"/>
    <x v="711"/>
    <d v="2011-08-01T00:00:00"/>
    <s v="Standard Class"/>
    <s v="JO-15145"/>
    <s v="Jack O'Briant"/>
    <x v="1"/>
    <s v="United States"/>
    <s v="Draper"/>
    <s v="Utah"/>
    <n v="84020"/>
    <x v="1"/>
    <s v="TEC-AC-10002006"/>
    <s v="Technology"/>
    <s v="Accessories"/>
    <s v="Memorex Micro Travel Drive 16 GB"/>
    <n v="111.93"/>
    <n v="7"/>
    <n v="0"/>
    <n v="34.698299999999996"/>
  </r>
  <r>
    <n v="6424"/>
    <s v="CA-2012-149650"/>
    <x v="1"/>
    <x v="1040"/>
    <d v="2012-10-27T00:00:00"/>
    <s v="First Class"/>
    <s v="RD-19660"/>
    <s v="Robert Dilbeck"/>
    <x v="2"/>
    <s v="United States"/>
    <s v="Oakland"/>
    <s v="California"/>
    <n v="94601"/>
    <x v="1"/>
    <s v="FUR-CH-10003956"/>
    <s v="Furniture"/>
    <s v="Chairs"/>
    <s v="Novimex High-Tech Fabric Mesh Task Chair"/>
    <n v="454.27200000000005"/>
    <n v="8"/>
    <n v="0.2"/>
    <n v="-73.819200000000052"/>
  </r>
  <r>
    <n v="6425"/>
    <s v="CA-2014-115777"/>
    <x v="3"/>
    <x v="971"/>
    <d v="2014-08-25T00:00:00"/>
    <s v="Standard Class"/>
    <s v="DO-13645"/>
    <s v="Doug O'Connell"/>
    <x v="0"/>
    <s v="United States"/>
    <s v="Lawrence"/>
    <s v="Massachusetts"/>
    <n v="1841"/>
    <x v="3"/>
    <s v="OFF-PA-10000552"/>
    <s v="Office Supplies"/>
    <s v="Paper"/>
    <s v="Xerox 200"/>
    <n v="19.440000000000001"/>
    <n v="3"/>
    <n v="0"/>
    <n v="9.3312000000000008"/>
  </r>
  <r>
    <n v="6426"/>
    <s v="CA-2013-143714"/>
    <x v="0"/>
    <x v="454"/>
    <d v="2013-05-28T00:00:00"/>
    <s v="Standard Class"/>
    <s v="CC-12370"/>
    <s v="Christopher Conant"/>
    <x v="0"/>
    <s v="United States"/>
    <s v="Philadelphia"/>
    <s v="Pennsylvania"/>
    <n v="19120"/>
    <x v="3"/>
    <s v="TEC-CO-10004722"/>
    <s v="Technology"/>
    <s v="Copiers"/>
    <s v="Canon imageCLASS 2200 Advanced Copier"/>
    <n v="8399.9759999999987"/>
    <n v="4"/>
    <n v="0.4"/>
    <n v="1119.996799999999"/>
  </r>
  <r>
    <n v="6427"/>
    <s v="CA-2013-143714"/>
    <x v="0"/>
    <x v="454"/>
    <d v="2013-05-28T00:00:00"/>
    <s v="Standard Class"/>
    <s v="CC-12370"/>
    <s v="Christopher Conant"/>
    <x v="0"/>
    <s v="United States"/>
    <s v="Philadelphia"/>
    <s v="Pennsylvania"/>
    <n v="19120"/>
    <x v="3"/>
    <s v="OFF-BI-10004308"/>
    <s v="Office Supplies"/>
    <s v="Binders"/>
    <s v="Avery Legal 4-Ring Binder"/>
    <n v="6.2940000000000014"/>
    <n v="1"/>
    <n v="0.7"/>
    <n v="-4.1959999999999997"/>
  </r>
  <r>
    <n v="6428"/>
    <s v="CA-2013-143714"/>
    <x v="0"/>
    <x v="454"/>
    <d v="2013-05-28T00:00:00"/>
    <s v="Standard Class"/>
    <s v="CC-12370"/>
    <s v="Christopher Conant"/>
    <x v="0"/>
    <s v="United States"/>
    <s v="Philadelphia"/>
    <s v="Pennsylvania"/>
    <n v="19120"/>
    <x v="3"/>
    <s v="OFF-PA-10000029"/>
    <s v="Office Supplies"/>
    <s v="Paper"/>
    <s v="Xerox 224"/>
    <n v="10.368000000000002"/>
    <n v="2"/>
    <n v="0.2"/>
    <n v="3.6288"/>
  </r>
  <r>
    <n v="6429"/>
    <s v="CA-2013-143714"/>
    <x v="0"/>
    <x v="454"/>
    <d v="2013-05-28T00:00:00"/>
    <s v="Standard Class"/>
    <s v="CC-12370"/>
    <s v="Christopher Conant"/>
    <x v="0"/>
    <s v="United States"/>
    <s v="Philadelphia"/>
    <s v="Pennsylvania"/>
    <n v="19120"/>
    <x v="3"/>
    <s v="TEC-PH-10004080"/>
    <s v="Technology"/>
    <s v="Phones"/>
    <s v="Avaya 5410 Digital phone"/>
    <n v="122.38199999999999"/>
    <n v="3"/>
    <n v="0.4"/>
    <n v="-24.476399999999998"/>
  </r>
  <r>
    <n v="6430"/>
    <s v="CA-2011-165764"/>
    <x v="2"/>
    <x v="935"/>
    <d v="2011-11-07T00:00:00"/>
    <s v="Standard Class"/>
    <s v="SH-20395"/>
    <s v="Shahid Hopkins"/>
    <x v="0"/>
    <s v="United States"/>
    <s v="Jacksonville"/>
    <s v="North Carolina"/>
    <n v="28540"/>
    <x v="0"/>
    <s v="OFF-ST-10001558"/>
    <s v="Office Supplies"/>
    <s v="Storage"/>
    <s v="Acco Perma 4000 Stacking Storage Drawers"/>
    <n v="25.983999999999998"/>
    <n v="2"/>
    <n v="0.2"/>
    <n v="-1.6239999999999997"/>
  </r>
  <r>
    <n v="6431"/>
    <s v="CA-2011-165764"/>
    <x v="2"/>
    <x v="935"/>
    <d v="2011-11-07T00:00:00"/>
    <s v="Standard Class"/>
    <s v="SH-20395"/>
    <s v="Shahid Hopkins"/>
    <x v="0"/>
    <s v="United States"/>
    <s v="Jacksonville"/>
    <s v="North Carolina"/>
    <n v="28540"/>
    <x v="0"/>
    <s v="FUR-TA-10001768"/>
    <s v="Furniture"/>
    <s v="Tables"/>
    <s v="Hon Racetrack Conference Tables"/>
    <n v="945.03600000000006"/>
    <n v="6"/>
    <n v="0.4"/>
    <n v="-299.26140000000009"/>
  </r>
  <r>
    <n v="6432"/>
    <s v="CA-2011-165764"/>
    <x v="2"/>
    <x v="935"/>
    <d v="2011-11-07T00:00:00"/>
    <s v="Standard Class"/>
    <s v="SH-20395"/>
    <s v="Shahid Hopkins"/>
    <x v="0"/>
    <s v="United States"/>
    <s v="Jacksonville"/>
    <s v="North Carolina"/>
    <n v="28540"/>
    <x v="0"/>
    <s v="OFF-BI-10002982"/>
    <s v="Office Supplies"/>
    <s v="Binders"/>
    <s v="Avery Self-Adhesive Photo Pockets for Polaroid Photos"/>
    <n v="14.301000000000002"/>
    <n v="7"/>
    <n v="0.7"/>
    <n v="-10.487400000000001"/>
  </r>
  <r>
    <n v="6433"/>
    <s v="CA-2011-165764"/>
    <x v="2"/>
    <x v="935"/>
    <d v="2011-11-07T00:00:00"/>
    <s v="Standard Class"/>
    <s v="SH-20395"/>
    <s v="Shahid Hopkins"/>
    <x v="0"/>
    <s v="United States"/>
    <s v="Jacksonville"/>
    <s v="North Carolina"/>
    <n v="28540"/>
    <x v="0"/>
    <s v="FUR-FU-10001468"/>
    <s v="Furniture"/>
    <s v="Furnishings"/>
    <s v="Tenex Antistatic Computer Chair Mats"/>
    <n v="410.35199999999998"/>
    <n v="3"/>
    <n v="0.2"/>
    <n v="-51.29400000000004"/>
  </r>
  <r>
    <n v="6434"/>
    <s v="CA-2012-121405"/>
    <x v="1"/>
    <x v="1110"/>
    <d v="2012-04-04T00:00:00"/>
    <s v="Standard Class"/>
    <s v="FC-14335"/>
    <s v="Fred Chung"/>
    <x v="1"/>
    <s v="United States"/>
    <s v="Chicago"/>
    <s v="Illinois"/>
    <n v="60610"/>
    <x v="2"/>
    <s v="OFF-PA-10001838"/>
    <s v="Office Supplies"/>
    <s v="Paper"/>
    <s v="Adams Telephone Message Book W/Dividers/Space For Phone Numbers, 5 1/4&quot;X8 1/2&quot;, 300/Messages"/>
    <n v="23.52"/>
    <n v="5"/>
    <n v="0.2"/>
    <n v="8.5259999999999998"/>
  </r>
  <r>
    <n v="6435"/>
    <s v="CA-2012-121405"/>
    <x v="1"/>
    <x v="1110"/>
    <d v="2012-04-04T00:00:00"/>
    <s v="Standard Class"/>
    <s v="FC-14335"/>
    <s v="Fred Chung"/>
    <x v="1"/>
    <s v="United States"/>
    <s v="Chicago"/>
    <s v="Illinois"/>
    <n v="60610"/>
    <x v="2"/>
    <s v="TEC-PH-10002890"/>
    <s v="Technology"/>
    <s v="Phones"/>
    <s v="AT&amp;T 17929 Lendline Telephone"/>
    <n v="180.96"/>
    <n v="5"/>
    <n v="0.2"/>
    <n v="13.571999999999996"/>
  </r>
  <r>
    <n v="6436"/>
    <s v="US-2014-116897"/>
    <x v="3"/>
    <x v="837"/>
    <d v="2014-05-30T00:00:00"/>
    <s v="First Class"/>
    <s v="JG-15160"/>
    <s v="James Galang"/>
    <x v="0"/>
    <s v="United States"/>
    <s v="Pocatello"/>
    <s v="Idaho"/>
    <n v="83201"/>
    <x v="1"/>
    <s v="FUR-FU-10004963"/>
    <s v="Furniture"/>
    <s v="Furnishings"/>
    <s v="Eldon 400 Class Desk Accessories, Black Carbon"/>
    <n v="35"/>
    <n v="4"/>
    <n v="0"/>
    <n v="14.700000000000003"/>
  </r>
  <r>
    <n v="6437"/>
    <s v="US-2014-116897"/>
    <x v="3"/>
    <x v="837"/>
    <d v="2014-05-30T00:00:00"/>
    <s v="First Class"/>
    <s v="JG-15160"/>
    <s v="James Galang"/>
    <x v="0"/>
    <s v="United States"/>
    <s v="Pocatello"/>
    <s v="Idaho"/>
    <n v="83201"/>
    <x v="1"/>
    <s v="OFF-ST-10000025"/>
    <s v="Office Supplies"/>
    <s v="Storage"/>
    <s v="Fellowes Stor/Drawer Steel Plus Storage Drawers"/>
    <n v="477.15000000000003"/>
    <n v="5"/>
    <n v="0"/>
    <n v="28.628999999999962"/>
  </r>
  <r>
    <n v="6438"/>
    <s v="US-2014-116897"/>
    <x v="3"/>
    <x v="837"/>
    <d v="2014-05-30T00:00:00"/>
    <s v="First Class"/>
    <s v="JG-15160"/>
    <s v="James Galang"/>
    <x v="0"/>
    <s v="United States"/>
    <s v="Pocatello"/>
    <s v="Idaho"/>
    <n v="83201"/>
    <x v="1"/>
    <s v="TEC-PH-10004389"/>
    <s v="Technology"/>
    <s v="Phones"/>
    <s v="Nokia Lumia 925"/>
    <n v="302.37599999999998"/>
    <n v="3"/>
    <n v="0.2"/>
    <n v="22.678200000000018"/>
  </r>
  <r>
    <n v="6439"/>
    <s v="US-2014-113992"/>
    <x v="3"/>
    <x v="817"/>
    <d v="2014-12-20T00:00:00"/>
    <s v="Standard Class"/>
    <s v="LC-16885"/>
    <s v="Lena Creighton"/>
    <x v="0"/>
    <s v="United States"/>
    <s v="Plano"/>
    <s v="Texas"/>
    <n v="75023"/>
    <x v="2"/>
    <s v="FUR-TA-10000577"/>
    <s v="Furniture"/>
    <s v="Tables"/>
    <s v="Bretford CR4500 Series Slim Rectangular Table"/>
    <n v="974.98799999999983"/>
    <n v="4"/>
    <n v="0.3"/>
    <n v="-97.49879999999996"/>
  </r>
  <r>
    <n v="6440"/>
    <s v="CA-2011-166891"/>
    <x v="2"/>
    <x v="777"/>
    <d v="2011-10-06T00:00:00"/>
    <s v="First Class"/>
    <s v="CC-12220"/>
    <s v="Chris Cortes"/>
    <x v="0"/>
    <s v="United States"/>
    <s v="New York City"/>
    <s v="New York"/>
    <n v="10024"/>
    <x v="3"/>
    <s v="FUR-CH-10003298"/>
    <s v="Furniture"/>
    <s v="Chairs"/>
    <s v="Office Star - Contemporary Task Swivel chair with Loop Arms, Charcoal"/>
    <n v="589.41"/>
    <n v="5"/>
    <n v="0.1"/>
    <n v="-6.5490000000000492"/>
  </r>
  <r>
    <n v="6441"/>
    <s v="CA-2013-101161"/>
    <x v="0"/>
    <x v="63"/>
    <d v="2013-10-21T00:00:00"/>
    <s v="Standard Class"/>
    <s v="BW-11110"/>
    <s v="Bart Watters"/>
    <x v="1"/>
    <s v="United States"/>
    <s v="New York City"/>
    <s v="New York"/>
    <n v="10024"/>
    <x v="3"/>
    <s v="OFF-AR-10001860"/>
    <s v="Office Supplies"/>
    <s v="Art"/>
    <s v="BIC Liqua Brite Liner"/>
    <n v="34.700000000000003"/>
    <n v="5"/>
    <n v="0"/>
    <n v="12.492000000000001"/>
  </r>
  <r>
    <n v="6442"/>
    <s v="CA-2013-101161"/>
    <x v="0"/>
    <x v="63"/>
    <d v="2013-10-21T00:00:00"/>
    <s v="Standard Class"/>
    <s v="BW-11110"/>
    <s v="Bart Watters"/>
    <x v="1"/>
    <s v="United States"/>
    <s v="New York City"/>
    <s v="New York"/>
    <n v="10024"/>
    <x v="3"/>
    <s v="OFF-ST-10003123"/>
    <s v="Office Supplies"/>
    <s v="Storage"/>
    <s v="Fellowes Bases and Tops For Staxonsteel/High-Stak Systems"/>
    <n v="99.87"/>
    <n v="3"/>
    <n v="0"/>
    <n v="23.968799999999998"/>
  </r>
  <r>
    <n v="6443"/>
    <s v="CA-2013-101161"/>
    <x v="0"/>
    <x v="63"/>
    <d v="2013-10-21T00:00:00"/>
    <s v="Standard Class"/>
    <s v="BW-11110"/>
    <s v="Bart Watters"/>
    <x v="1"/>
    <s v="United States"/>
    <s v="New York City"/>
    <s v="New York"/>
    <n v="10024"/>
    <x v="3"/>
    <s v="OFF-PA-10001295"/>
    <s v="Office Supplies"/>
    <s v="Paper"/>
    <s v="Computer Printout Paper with Letter-Trim Perforations"/>
    <n v="37.94"/>
    <n v="2"/>
    <n v="0"/>
    <n v="18.211199999999998"/>
  </r>
  <r>
    <n v="6444"/>
    <s v="CA-2013-101161"/>
    <x v="0"/>
    <x v="63"/>
    <d v="2013-10-21T00:00:00"/>
    <s v="Standard Class"/>
    <s v="BW-11110"/>
    <s v="Bart Watters"/>
    <x v="1"/>
    <s v="United States"/>
    <s v="New York City"/>
    <s v="New York"/>
    <n v="10024"/>
    <x v="3"/>
    <s v="OFF-LA-10000407"/>
    <s v="Office Supplies"/>
    <s v="Labels"/>
    <s v="Avery White Multi-Purpose Labels"/>
    <n v="24.900000000000002"/>
    <n v="5"/>
    <n v="0"/>
    <n v="11.454000000000001"/>
  </r>
  <r>
    <n v="6445"/>
    <s v="CA-2013-101161"/>
    <x v="0"/>
    <x v="63"/>
    <d v="2013-10-21T00:00:00"/>
    <s v="Standard Class"/>
    <s v="BW-11110"/>
    <s v="Bart Watters"/>
    <x v="1"/>
    <s v="United States"/>
    <s v="New York City"/>
    <s v="New York"/>
    <n v="10024"/>
    <x v="3"/>
    <s v="FUR-FU-10003535"/>
    <s v="Furniture"/>
    <s v="Furnishings"/>
    <s v="Howard Miller Distant Time Traveler Alarm Clock"/>
    <n v="82.26"/>
    <n v="3"/>
    <n v="0"/>
    <n v="33.726600000000005"/>
  </r>
  <r>
    <n v="6446"/>
    <s v="CA-2012-151785"/>
    <x v="1"/>
    <x v="616"/>
    <d v="2012-03-10T00:00:00"/>
    <s v="Standard Class"/>
    <s v="JJ-15445"/>
    <s v="Jennifer Jackson"/>
    <x v="0"/>
    <s v="United States"/>
    <s v="Chicago"/>
    <s v="Illinois"/>
    <n v="60623"/>
    <x v="2"/>
    <s v="OFF-FA-10000611"/>
    <s v="Office Supplies"/>
    <s v="Fasteners"/>
    <s v="Binder Clips by OIC"/>
    <n v="7.1039999999999992"/>
    <n v="6"/>
    <n v="0.2"/>
    <n v="2.4863999999999997"/>
  </r>
  <r>
    <n v="6447"/>
    <s v="US-2014-119816"/>
    <x v="3"/>
    <x v="168"/>
    <d v="2014-03-07T00:00:00"/>
    <s v="Second Class"/>
    <s v="TT-21460"/>
    <s v="Tonja Turnell"/>
    <x v="2"/>
    <s v="United States"/>
    <s v="Houston"/>
    <s v="Texas"/>
    <n v="77095"/>
    <x v="2"/>
    <s v="FUR-FU-10004848"/>
    <s v="Furniture"/>
    <s v="Furnishings"/>
    <s v="Howard Miller 13-3/4&quot; Diameter Brushed Chrome Round Wall Clock"/>
    <n v="103.50000000000001"/>
    <n v="5"/>
    <n v="0.6"/>
    <n v="-77.625"/>
  </r>
  <r>
    <n v="6448"/>
    <s v="US-2014-119816"/>
    <x v="3"/>
    <x v="168"/>
    <d v="2014-03-07T00:00:00"/>
    <s v="Second Class"/>
    <s v="TT-21460"/>
    <s v="Tonja Turnell"/>
    <x v="2"/>
    <s v="United States"/>
    <s v="Houston"/>
    <s v="Texas"/>
    <n v="77095"/>
    <x v="2"/>
    <s v="OFF-LA-10002381"/>
    <s v="Office Supplies"/>
    <s v="Labels"/>
    <s v="Avery 497"/>
    <n v="2.4640000000000004"/>
    <n v="1"/>
    <n v="0.2"/>
    <n v="0.86239999999999983"/>
  </r>
  <r>
    <n v="6449"/>
    <s v="US-2014-119816"/>
    <x v="3"/>
    <x v="168"/>
    <d v="2014-03-07T00:00:00"/>
    <s v="Second Class"/>
    <s v="TT-21460"/>
    <s v="Tonja Turnell"/>
    <x v="2"/>
    <s v="United States"/>
    <s v="Houston"/>
    <s v="Texas"/>
    <n v="77095"/>
    <x v="2"/>
    <s v="OFF-ST-10000918"/>
    <s v="Office Supplies"/>
    <s v="Storage"/>
    <s v="Crate-A-Files"/>
    <n v="8.7200000000000006"/>
    <n v="1"/>
    <n v="0.2"/>
    <n v="0.65399999999999947"/>
  </r>
  <r>
    <n v="6450"/>
    <s v="CA-2012-156510"/>
    <x v="1"/>
    <x v="12"/>
    <d v="2012-09-29T00:00:00"/>
    <s v="Standard Class"/>
    <s v="EH-13990"/>
    <s v="Erica Hackney"/>
    <x v="0"/>
    <s v="United States"/>
    <s v="Meriden"/>
    <s v="Connecticut"/>
    <n v="6450"/>
    <x v="3"/>
    <s v="OFF-BI-10000822"/>
    <s v="Office Supplies"/>
    <s v="Binders"/>
    <s v="Acco PRESSTEX Data Binder with Storage Hooks, Light Blue, 9 1/2&quot; X 11&quot;"/>
    <n v="10.76"/>
    <n v="2"/>
    <n v="0"/>
    <n v="5.1647999999999996"/>
  </r>
  <r>
    <n v="6451"/>
    <s v="CA-2012-156510"/>
    <x v="1"/>
    <x v="12"/>
    <d v="2012-09-29T00:00:00"/>
    <s v="Standard Class"/>
    <s v="EH-13990"/>
    <s v="Erica Hackney"/>
    <x v="0"/>
    <s v="United States"/>
    <s v="Meriden"/>
    <s v="Connecticut"/>
    <n v="6450"/>
    <x v="3"/>
    <s v="OFF-PA-10002222"/>
    <s v="Office Supplies"/>
    <s v="Paper"/>
    <s v="Xerox Color Copier Paper, 11&quot; x 17&quot;, Ream"/>
    <n v="45.68"/>
    <n v="2"/>
    <n v="0"/>
    <n v="21.012799999999999"/>
  </r>
  <r>
    <n v="6452"/>
    <s v="CA-2012-156510"/>
    <x v="1"/>
    <x v="12"/>
    <d v="2012-09-29T00:00:00"/>
    <s v="Standard Class"/>
    <s v="EH-13990"/>
    <s v="Erica Hackney"/>
    <x v="0"/>
    <s v="United States"/>
    <s v="Meriden"/>
    <s v="Connecticut"/>
    <n v="6450"/>
    <x v="3"/>
    <s v="OFF-AR-10004930"/>
    <s v="Office Supplies"/>
    <s v="Art"/>
    <s v="Turquoise Lead Holder with Pocket Clip"/>
    <n v="6.7"/>
    <n v="1"/>
    <n v="0"/>
    <n v="2.2109999999999994"/>
  </r>
  <r>
    <n v="6453"/>
    <s v="US-2012-110261"/>
    <x v="1"/>
    <x v="546"/>
    <d v="2012-12-23T00:00:00"/>
    <s v="Second Class"/>
    <s v="PR-18880"/>
    <s v="Patrick Ryan"/>
    <x v="0"/>
    <s v="United States"/>
    <s v="Glenview"/>
    <s v="Illinois"/>
    <n v="60025"/>
    <x v="2"/>
    <s v="TEC-PH-10001750"/>
    <s v="Technology"/>
    <s v="Phones"/>
    <s v="Samsung Rugby III"/>
    <n v="158.376"/>
    <n v="3"/>
    <n v="0.2"/>
    <n v="13.857900000000008"/>
  </r>
  <r>
    <n v="6454"/>
    <s v="CA-2012-125710"/>
    <x v="1"/>
    <x v="1049"/>
    <d v="2012-10-13T00:00:00"/>
    <s v="Standard Class"/>
    <s v="BT-11680"/>
    <s v="Brian Thompson"/>
    <x v="0"/>
    <s v="United States"/>
    <s v="Houston"/>
    <s v="Texas"/>
    <n v="77036"/>
    <x v="2"/>
    <s v="OFF-AR-10000657"/>
    <s v="Office Supplies"/>
    <s v="Art"/>
    <s v="Binney &amp; Smith inkTank Desk Highlighter, Chisel Tip, Yellow, 12/Box"/>
    <n v="3.44"/>
    <n v="2"/>
    <n v="0.2"/>
    <n v="0.55899999999999961"/>
  </r>
  <r>
    <n v="6455"/>
    <s v="CA-2014-161102"/>
    <x v="3"/>
    <x v="689"/>
    <d v="2014-08-04T00:00:00"/>
    <s v="First Class"/>
    <s v="EC-14050"/>
    <s v="Erin Creighton"/>
    <x v="0"/>
    <s v="United States"/>
    <s v="San Francisco"/>
    <s v="California"/>
    <n v="94110"/>
    <x v="1"/>
    <s v="OFF-ST-10003442"/>
    <s v="Office Supplies"/>
    <s v="Storage"/>
    <s v="Eldon Portable Mobile Manager"/>
    <n v="56.56"/>
    <n v="2"/>
    <n v="0"/>
    <n v="15.2712"/>
  </r>
  <r>
    <n v="6456"/>
    <s v="CA-2014-161102"/>
    <x v="3"/>
    <x v="689"/>
    <d v="2014-08-04T00:00:00"/>
    <s v="First Class"/>
    <s v="EC-14050"/>
    <s v="Erin Creighton"/>
    <x v="0"/>
    <s v="United States"/>
    <s v="San Francisco"/>
    <s v="California"/>
    <n v="94110"/>
    <x v="1"/>
    <s v="FUR-FU-10003142"/>
    <s v="Furniture"/>
    <s v="Furnishings"/>
    <s v="Master Big Foot Doorstop, Beige"/>
    <n v="36.96"/>
    <n v="7"/>
    <n v="0"/>
    <n v="11.457599999999998"/>
  </r>
  <r>
    <n v="6457"/>
    <s v="CA-2011-110065"/>
    <x v="2"/>
    <x v="79"/>
    <d v="2011-08-11T00:00:00"/>
    <s v="Standard Class"/>
    <s v="SP-20650"/>
    <s v="Stephanie Phelps"/>
    <x v="1"/>
    <s v="United States"/>
    <s v="New York City"/>
    <s v="New York"/>
    <n v="10009"/>
    <x v="3"/>
    <s v="TEC-PH-10002468"/>
    <s v="Technology"/>
    <s v="Phones"/>
    <s v="Plantronics CS 50-USB - headset - Convertible, Monaural"/>
    <n v="135.99"/>
    <n v="1"/>
    <n v="0"/>
    <n v="36.717300000000009"/>
  </r>
  <r>
    <n v="6458"/>
    <s v="CA-2011-110065"/>
    <x v="2"/>
    <x v="79"/>
    <d v="2011-08-11T00:00:00"/>
    <s v="Standard Class"/>
    <s v="SP-20650"/>
    <s v="Stephanie Phelps"/>
    <x v="1"/>
    <s v="United States"/>
    <s v="New York City"/>
    <s v="New York"/>
    <n v="10009"/>
    <x v="3"/>
    <s v="OFF-AR-10004165"/>
    <s v="Office Supplies"/>
    <s v="Art"/>
    <s v="Binney &amp; Smith inkTank Erasable Pocket Highlighter, Chisel Tip, Yellow"/>
    <n v="15.959999999999999"/>
    <n v="7"/>
    <n v="0"/>
    <n v="7.0224000000000011"/>
  </r>
  <r>
    <n v="6459"/>
    <s v="US-2014-133361"/>
    <x v="3"/>
    <x v="304"/>
    <d v="2014-05-18T00:00:00"/>
    <s v="First Class"/>
    <s v="AJ-10780"/>
    <s v="Anthony Jacobs"/>
    <x v="1"/>
    <s v="United States"/>
    <s v="Baltimore"/>
    <s v="Maryland"/>
    <n v="21215"/>
    <x v="3"/>
    <s v="OFF-AR-10001919"/>
    <s v="Office Supplies"/>
    <s v="Art"/>
    <s v="OIC #2 Pencils, Medium Soft"/>
    <n v="3.76"/>
    <n v="2"/>
    <n v="0"/>
    <n v="1.0903999999999998"/>
  </r>
  <r>
    <n v="6460"/>
    <s v="US-2014-133361"/>
    <x v="3"/>
    <x v="304"/>
    <d v="2014-05-18T00:00:00"/>
    <s v="First Class"/>
    <s v="AJ-10780"/>
    <s v="Anthony Jacobs"/>
    <x v="1"/>
    <s v="United States"/>
    <s v="Baltimore"/>
    <s v="Maryland"/>
    <n v="21215"/>
    <x v="3"/>
    <s v="OFF-AR-10003045"/>
    <s v="Office Supplies"/>
    <s v="Art"/>
    <s v="Prang Colored Pencils"/>
    <n v="14.7"/>
    <n v="5"/>
    <n v="0"/>
    <n v="6.6150000000000002"/>
  </r>
  <r>
    <n v="6461"/>
    <s v="US-2014-133361"/>
    <x v="3"/>
    <x v="304"/>
    <d v="2014-05-18T00:00:00"/>
    <s v="First Class"/>
    <s v="AJ-10780"/>
    <s v="Anthony Jacobs"/>
    <x v="1"/>
    <s v="United States"/>
    <s v="Baltimore"/>
    <s v="Maryland"/>
    <n v="21215"/>
    <x v="3"/>
    <s v="OFF-AR-10003338"/>
    <s v="Office Supplies"/>
    <s v="Art"/>
    <s v="Eberhard Faber 3 1/2&quot; Golf Pencils"/>
    <n v="37.200000000000003"/>
    <n v="5"/>
    <n v="0"/>
    <n v="9.3000000000000007"/>
  </r>
  <r>
    <n v="6462"/>
    <s v="US-2014-133361"/>
    <x v="3"/>
    <x v="304"/>
    <d v="2014-05-18T00:00:00"/>
    <s v="First Class"/>
    <s v="AJ-10780"/>
    <s v="Anthony Jacobs"/>
    <x v="1"/>
    <s v="United States"/>
    <s v="Baltimore"/>
    <s v="Maryland"/>
    <n v="21215"/>
    <x v="3"/>
    <s v="TEC-AC-10003280"/>
    <s v="Technology"/>
    <s v="Accessories"/>
    <s v="Belkin F8E887 USB Wired Ergonomic Keyboard"/>
    <n v="89.97"/>
    <n v="3"/>
    <n v="0"/>
    <n v="18.893699999999995"/>
  </r>
  <r>
    <n v="6463"/>
    <s v="US-2014-133361"/>
    <x v="3"/>
    <x v="304"/>
    <d v="2014-05-18T00:00:00"/>
    <s v="First Class"/>
    <s v="AJ-10780"/>
    <s v="Anthony Jacobs"/>
    <x v="1"/>
    <s v="United States"/>
    <s v="Baltimore"/>
    <s v="Maryland"/>
    <n v="21215"/>
    <x v="3"/>
    <s v="FUR-CH-10003298"/>
    <s v="Furniture"/>
    <s v="Chairs"/>
    <s v="Office Star - Contemporary Task Swivel chair with Loop Arms, Charcoal"/>
    <n v="261.95999999999998"/>
    <n v="2"/>
    <n v="0"/>
    <n v="23.576399999999978"/>
  </r>
  <r>
    <n v="6464"/>
    <s v="US-2014-133361"/>
    <x v="3"/>
    <x v="304"/>
    <d v="2014-05-18T00:00:00"/>
    <s v="First Class"/>
    <s v="AJ-10780"/>
    <s v="Anthony Jacobs"/>
    <x v="1"/>
    <s v="United States"/>
    <s v="Baltimore"/>
    <s v="Maryland"/>
    <n v="21215"/>
    <x v="3"/>
    <s v="OFF-LA-10004544"/>
    <s v="Office Supplies"/>
    <s v="Labels"/>
    <s v="Avery 505"/>
    <n v="74"/>
    <n v="5"/>
    <n v="0"/>
    <n v="37"/>
  </r>
  <r>
    <n v="6465"/>
    <s v="US-2013-155404"/>
    <x v="0"/>
    <x v="897"/>
    <d v="2013-09-29T00:00:00"/>
    <s v="Standard Class"/>
    <s v="AS-10630"/>
    <s v="Ann Steele"/>
    <x v="2"/>
    <s v="United States"/>
    <s v="Louisville"/>
    <s v="Kentucky"/>
    <n v="40214"/>
    <x v="0"/>
    <s v="FUR-FU-10004586"/>
    <s v="Furniture"/>
    <s v="Furnishings"/>
    <s v="G.E. Longer-Life Indoor Recessed Floodlight Bulbs"/>
    <n v="13.28"/>
    <n v="2"/>
    <n v="0"/>
    <n v="6.3743999999999996"/>
  </r>
  <r>
    <n v="6466"/>
    <s v="CA-2012-114503"/>
    <x v="1"/>
    <x v="50"/>
    <d v="2012-11-17T00:00:00"/>
    <s v="Standard Class"/>
    <s v="AA-10375"/>
    <s v="Allen Armold"/>
    <x v="0"/>
    <s v="United States"/>
    <s v="Lebanon"/>
    <s v="Tennessee"/>
    <n v="37087"/>
    <x v="0"/>
    <s v="OFF-ST-10003572"/>
    <s v="Office Supplies"/>
    <s v="Storage"/>
    <s v="Portfile Personal File Boxes"/>
    <n v="84.960000000000008"/>
    <n v="6"/>
    <n v="0.2"/>
    <n v="6.3719999999999999"/>
  </r>
  <r>
    <n v="6467"/>
    <s v="CA-2014-153080"/>
    <x v="3"/>
    <x v="1053"/>
    <d v="2014-05-26T00:00:00"/>
    <s v="Second Class"/>
    <s v="EH-13945"/>
    <s v="Eric Hoffmann"/>
    <x v="0"/>
    <s v="United States"/>
    <s v="Los Angeles"/>
    <s v="California"/>
    <n v="90008"/>
    <x v="1"/>
    <s v="TEC-AC-10002331"/>
    <s v="Technology"/>
    <s v="Accessories"/>
    <s v="Maxell 74 Minute CDR, 10/Pack"/>
    <n v="68.459999999999994"/>
    <n v="7"/>
    <n v="0"/>
    <n v="25.330199999999998"/>
  </r>
  <r>
    <n v="6468"/>
    <s v="CA-2013-163804"/>
    <x v="0"/>
    <x v="499"/>
    <d v="2013-12-09T00:00:00"/>
    <s v="Standard Class"/>
    <s v="DB-13270"/>
    <s v="Deborah Brumfield"/>
    <x v="2"/>
    <s v="United States"/>
    <s v="Providence"/>
    <s v="Rhode Island"/>
    <n v="2908"/>
    <x v="3"/>
    <s v="OFF-ST-10000142"/>
    <s v="Office Supplies"/>
    <s v="Storage"/>
    <s v="Deluxe Rollaway Locking File with Drawer"/>
    <n v="2079.4"/>
    <n v="5"/>
    <n v="0"/>
    <n v="582.23199999999997"/>
  </r>
  <r>
    <n v="6469"/>
    <s v="CA-2013-163804"/>
    <x v="0"/>
    <x v="499"/>
    <d v="2013-12-09T00:00:00"/>
    <s v="Standard Class"/>
    <s v="DB-13270"/>
    <s v="Deborah Brumfield"/>
    <x v="2"/>
    <s v="United States"/>
    <s v="Providence"/>
    <s v="Rhode Island"/>
    <n v="2908"/>
    <x v="3"/>
    <s v="TEC-PH-10000441"/>
    <s v="Technology"/>
    <s v="Phones"/>
    <s v="VTech DS6151"/>
    <n v="629.94999999999993"/>
    <n v="5"/>
    <n v="0"/>
    <n v="176.38600000000002"/>
  </r>
  <r>
    <n v="6470"/>
    <s v="CA-2013-163804"/>
    <x v="0"/>
    <x v="499"/>
    <d v="2013-12-09T00:00:00"/>
    <s v="Standard Class"/>
    <s v="DB-13270"/>
    <s v="Deborah Brumfield"/>
    <x v="2"/>
    <s v="United States"/>
    <s v="Providence"/>
    <s v="Rhode Island"/>
    <n v="2908"/>
    <x v="3"/>
    <s v="FUR-FU-10004864"/>
    <s v="Furniture"/>
    <s v="Furnishings"/>
    <s v="Eldon 500 Class Desk Accessories"/>
    <n v="72.42"/>
    <n v="6"/>
    <n v="0"/>
    <n v="23.898600000000002"/>
  </r>
  <r>
    <n v="6471"/>
    <s v="CA-2012-108532"/>
    <x v="1"/>
    <x v="1111"/>
    <d v="2012-09-02T00:00:00"/>
    <s v="Standard Class"/>
    <s v="CC-12100"/>
    <s v="Chad Cunningham"/>
    <x v="2"/>
    <s v="United States"/>
    <s v="Detroit"/>
    <s v="Michigan"/>
    <n v="48234"/>
    <x v="2"/>
    <s v="TEC-PH-10001750"/>
    <s v="Technology"/>
    <s v="Phones"/>
    <s v="Samsung Rugby III"/>
    <n v="131.97999999999999"/>
    <n v="2"/>
    <n v="0"/>
    <n v="35.634600000000006"/>
  </r>
  <r>
    <n v="6472"/>
    <s v="CA-2012-108532"/>
    <x v="1"/>
    <x v="1111"/>
    <d v="2012-09-02T00:00:00"/>
    <s v="Standard Class"/>
    <s v="CC-12100"/>
    <s v="Chad Cunningham"/>
    <x v="2"/>
    <s v="United States"/>
    <s v="Detroit"/>
    <s v="Michigan"/>
    <n v="48234"/>
    <x v="2"/>
    <s v="TEC-AC-10004510"/>
    <s v="Technology"/>
    <s v="Accessories"/>
    <s v="Logitech Desktop MK120 Mouse and keyboard Combo"/>
    <n v="114.52"/>
    <n v="7"/>
    <n v="0"/>
    <n v="11.451999999999995"/>
  </r>
  <r>
    <n v="6473"/>
    <s v="CA-2011-151897"/>
    <x v="2"/>
    <x v="571"/>
    <d v="2011-06-10T00:00:00"/>
    <s v="Standard Class"/>
    <s v="VT-21700"/>
    <s v="Valerie Takahito"/>
    <x v="2"/>
    <s v="United States"/>
    <s v="Houston"/>
    <s v="Texas"/>
    <n v="77070"/>
    <x v="2"/>
    <s v="OFF-LA-10001074"/>
    <s v="Office Supplies"/>
    <s v="Labels"/>
    <s v="Round Specialty Laser Printer Labels"/>
    <n v="100.24000000000001"/>
    <n v="10"/>
    <n v="0.2"/>
    <n v="33.830999999999989"/>
  </r>
  <r>
    <n v="6474"/>
    <s v="CA-2013-113292"/>
    <x v="0"/>
    <x v="196"/>
    <d v="2013-03-21T00:00:00"/>
    <s v="Second Class"/>
    <s v="DB-13060"/>
    <s v="Dave Brooks"/>
    <x v="0"/>
    <s v="United States"/>
    <s v="Columbia"/>
    <s v="Tennessee"/>
    <n v="38401"/>
    <x v="0"/>
    <s v="OFF-AP-10003590"/>
    <s v="Office Supplies"/>
    <s v="Appliances"/>
    <s v="Hoover WindTunnel Plus Canister Vacuum"/>
    <n v="871.80000000000007"/>
    <n v="3"/>
    <n v="0.2"/>
    <n v="87.180000000000092"/>
  </r>
  <r>
    <n v="6475"/>
    <s v="CA-2011-149524"/>
    <x v="2"/>
    <x v="1112"/>
    <d v="2011-01-16T00:00:00"/>
    <s v="First Class"/>
    <s v="BS-11590"/>
    <s v="Brendan Sweed"/>
    <x v="1"/>
    <s v="United States"/>
    <s v="Philadelphia"/>
    <s v="Pennsylvania"/>
    <n v="19140"/>
    <x v="3"/>
    <s v="FUR-BO-10003433"/>
    <s v="Furniture"/>
    <s v="Bookcases"/>
    <s v="Sauder Cornerstone Collection Library"/>
    <n v="61.96"/>
    <n v="4"/>
    <n v="0.5"/>
    <n v="-53.285600000000009"/>
  </r>
  <r>
    <n v="6476"/>
    <s v="CA-2014-140872"/>
    <x v="3"/>
    <x v="95"/>
    <d v="2014-06-11T00:00:00"/>
    <s v="Standard Class"/>
    <s v="NR-18550"/>
    <s v="Nick Radford"/>
    <x v="0"/>
    <s v="United States"/>
    <s v="Pembroke Pines"/>
    <s v="Florida"/>
    <n v="33024"/>
    <x v="0"/>
    <s v="OFF-BI-10002432"/>
    <s v="Office Supplies"/>
    <s v="Binders"/>
    <s v="Wilson Jones Standard D-Ring Binders"/>
    <n v="4.5540000000000003"/>
    <n v="3"/>
    <n v="0.7"/>
    <n v="-3.4913999999999987"/>
  </r>
  <r>
    <n v="6477"/>
    <s v="CA-2014-140872"/>
    <x v="3"/>
    <x v="95"/>
    <d v="2014-06-11T00:00:00"/>
    <s v="Standard Class"/>
    <s v="NR-18550"/>
    <s v="Nick Radford"/>
    <x v="0"/>
    <s v="United States"/>
    <s v="Pembroke Pines"/>
    <s v="Florida"/>
    <n v="33024"/>
    <x v="0"/>
    <s v="OFF-AP-10003622"/>
    <s v="Office Supplies"/>
    <s v="Appliances"/>
    <s v="Bravo II Megaboss 12-Amp Hard Body Upright, Replacement Belts, 2 Belts per Pack"/>
    <n v="5.2"/>
    <n v="2"/>
    <n v="0.2"/>
    <n v="0.58499999999999974"/>
  </r>
  <r>
    <n v="6478"/>
    <s v="CA-2014-140872"/>
    <x v="3"/>
    <x v="95"/>
    <d v="2014-06-11T00:00:00"/>
    <s v="Standard Class"/>
    <s v="NR-18550"/>
    <s v="Nick Radford"/>
    <x v="0"/>
    <s v="United States"/>
    <s v="Pembroke Pines"/>
    <s v="Florida"/>
    <n v="33024"/>
    <x v="0"/>
    <s v="TEC-AC-10003832"/>
    <s v="Technology"/>
    <s v="Accessories"/>
    <s v="Logitech P710e Mobile Speakerphone"/>
    <n v="205.99200000000002"/>
    <n v="1"/>
    <n v="0.2"/>
    <n v="-2.5749000000000279"/>
  </r>
  <r>
    <n v="6479"/>
    <s v="CA-2014-140872"/>
    <x v="3"/>
    <x v="95"/>
    <d v="2014-06-11T00:00:00"/>
    <s v="Standard Class"/>
    <s v="NR-18550"/>
    <s v="Nick Radford"/>
    <x v="0"/>
    <s v="United States"/>
    <s v="Pembroke Pines"/>
    <s v="Florida"/>
    <n v="33024"/>
    <x v="0"/>
    <s v="OFF-PA-10000809"/>
    <s v="Office Supplies"/>
    <s v="Paper"/>
    <s v="Xerox 206"/>
    <n v="15.552000000000003"/>
    <n v="3"/>
    <n v="0.2"/>
    <n v="5.4432"/>
  </r>
  <r>
    <n v="6480"/>
    <s v="CA-2014-140872"/>
    <x v="3"/>
    <x v="95"/>
    <d v="2014-06-11T00:00:00"/>
    <s v="Standard Class"/>
    <s v="NR-18550"/>
    <s v="Nick Radford"/>
    <x v="0"/>
    <s v="United States"/>
    <s v="Pembroke Pines"/>
    <s v="Florida"/>
    <n v="33024"/>
    <x v="0"/>
    <s v="TEC-PH-10000441"/>
    <s v="Technology"/>
    <s v="Phones"/>
    <s v="VTech DS6151"/>
    <n v="503.96000000000004"/>
    <n v="5"/>
    <n v="0.2"/>
    <n v="50.396000000000015"/>
  </r>
  <r>
    <n v="6481"/>
    <s v="CA-2014-140872"/>
    <x v="3"/>
    <x v="95"/>
    <d v="2014-06-11T00:00:00"/>
    <s v="Standard Class"/>
    <s v="NR-18550"/>
    <s v="Nick Radford"/>
    <x v="0"/>
    <s v="United States"/>
    <s v="Pembroke Pines"/>
    <s v="Florida"/>
    <n v="33024"/>
    <x v="0"/>
    <s v="OFF-AP-10002287"/>
    <s v="Office Supplies"/>
    <s v="Appliances"/>
    <s v="Eureka Sanitaire  Multi-Pro Heavy-Duty Upright, Disposable Bags"/>
    <n v="24.472000000000001"/>
    <n v="7"/>
    <n v="0.2"/>
    <n v="1.8353999999999999"/>
  </r>
  <r>
    <n v="6482"/>
    <s v="CA-2014-140872"/>
    <x v="3"/>
    <x v="95"/>
    <d v="2014-06-11T00:00:00"/>
    <s v="Standard Class"/>
    <s v="NR-18550"/>
    <s v="Nick Radford"/>
    <x v="0"/>
    <s v="United States"/>
    <s v="Pembroke Pines"/>
    <s v="Florida"/>
    <n v="33024"/>
    <x v="0"/>
    <s v="FUR-BO-10002824"/>
    <s v="Furniture"/>
    <s v="Bookcases"/>
    <s v="Bush Mission Pointe Library"/>
    <n v="241.56799999999998"/>
    <n v="2"/>
    <n v="0.2"/>
    <n v="0"/>
  </r>
  <r>
    <n v="6483"/>
    <s v="CA-2014-140872"/>
    <x v="3"/>
    <x v="95"/>
    <d v="2014-06-11T00:00:00"/>
    <s v="Standard Class"/>
    <s v="NR-18550"/>
    <s v="Nick Radford"/>
    <x v="0"/>
    <s v="United States"/>
    <s v="Pembroke Pines"/>
    <s v="Florida"/>
    <n v="33024"/>
    <x v="0"/>
    <s v="TEC-AC-10002942"/>
    <s v="Technology"/>
    <s v="Accessories"/>
    <s v="WD My Passport Ultra 1TB Portable External Hard Drive"/>
    <n v="110.4"/>
    <n v="2"/>
    <n v="0.2"/>
    <n v="-4.1400000000000077"/>
  </r>
  <r>
    <n v="6484"/>
    <s v="CA-2014-113908"/>
    <x v="3"/>
    <x v="95"/>
    <d v="2014-06-10T00:00:00"/>
    <s v="Standard Class"/>
    <s v="KN-16390"/>
    <s v="Katherine Nockton"/>
    <x v="1"/>
    <s v="United States"/>
    <s v="New York City"/>
    <s v="New York"/>
    <n v="10011"/>
    <x v="3"/>
    <s v="FUR-TA-10001932"/>
    <s v="Furniture"/>
    <s v="Tables"/>
    <s v="Chromcraft 48&quot; x 96&quot; Racetrack Double Pedestal Table"/>
    <n v="384.76799999999997"/>
    <n v="2"/>
    <n v="0.4"/>
    <n v="-115.43040000000002"/>
  </r>
  <r>
    <n v="6485"/>
    <s v="CA-2014-113908"/>
    <x v="3"/>
    <x v="95"/>
    <d v="2014-06-10T00:00:00"/>
    <s v="Standard Class"/>
    <s v="KN-16390"/>
    <s v="Katherine Nockton"/>
    <x v="1"/>
    <s v="United States"/>
    <s v="New York City"/>
    <s v="New York"/>
    <n v="10011"/>
    <x v="3"/>
    <s v="TEC-MA-10003173"/>
    <s v="Technology"/>
    <s v="Machines"/>
    <s v="Hewlett-Packard 300S Scientific Calculator"/>
    <n v="78.66"/>
    <n v="6"/>
    <n v="0"/>
    <n v="36.183599999999991"/>
  </r>
  <r>
    <n v="6486"/>
    <s v="CA-2014-113908"/>
    <x v="3"/>
    <x v="95"/>
    <d v="2014-06-10T00:00:00"/>
    <s v="Standard Class"/>
    <s v="KN-16390"/>
    <s v="Katherine Nockton"/>
    <x v="1"/>
    <s v="United States"/>
    <s v="New York City"/>
    <s v="New York"/>
    <n v="10011"/>
    <x v="3"/>
    <s v="OFF-PA-10004156"/>
    <s v="Office Supplies"/>
    <s v="Paper"/>
    <s v="Xerox 188"/>
    <n v="45.36"/>
    <n v="4"/>
    <n v="0"/>
    <n v="22.226399999999998"/>
  </r>
  <r>
    <n v="6487"/>
    <s v="CA-2012-120621"/>
    <x v="1"/>
    <x v="1113"/>
    <d v="2012-03-26T00:00:00"/>
    <s v="Standard Class"/>
    <s v="JW-16075"/>
    <s v="Julia West"/>
    <x v="0"/>
    <s v="United States"/>
    <s v="Jacksonville"/>
    <s v="North Carolina"/>
    <n v="28540"/>
    <x v="0"/>
    <s v="OFF-AP-10002945"/>
    <s v="Office Supplies"/>
    <s v="Appliances"/>
    <s v="Honeywell Enviracaire Portable HEPA Air Cleaner for 17' x 22' Room"/>
    <n v="962.07999999999993"/>
    <n v="4"/>
    <n v="0.2"/>
    <n v="156.33799999999997"/>
  </r>
  <r>
    <n v="6488"/>
    <s v="CA-2012-120621"/>
    <x v="1"/>
    <x v="1113"/>
    <d v="2012-03-26T00:00:00"/>
    <s v="Standard Class"/>
    <s v="JW-16075"/>
    <s v="Julia West"/>
    <x v="0"/>
    <s v="United States"/>
    <s v="Jacksonville"/>
    <s v="North Carolina"/>
    <n v="28540"/>
    <x v="0"/>
    <s v="OFF-BI-10000948"/>
    <s v="Office Supplies"/>
    <s v="Binders"/>
    <s v="GBC Laser Imprintable Binding System Covers, Desert Sand"/>
    <n v="12.843000000000002"/>
    <n v="3"/>
    <n v="0.7"/>
    <n v="-9.8462999999999994"/>
  </r>
  <r>
    <n v="6489"/>
    <s v="CA-2012-120621"/>
    <x v="1"/>
    <x v="1113"/>
    <d v="2012-03-26T00:00:00"/>
    <s v="Standard Class"/>
    <s v="JW-16075"/>
    <s v="Julia West"/>
    <x v="0"/>
    <s v="United States"/>
    <s v="Jacksonville"/>
    <s v="North Carolina"/>
    <n v="28540"/>
    <x v="0"/>
    <s v="OFF-PA-10002254"/>
    <s v="Office Supplies"/>
    <s v="Paper"/>
    <s v="Xerox 1883"/>
    <n v="295.45600000000002"/>
    <n v="14"/>
    <n v="0.2"/>
    <n v="96.023199999999974"/>
  </r>
  <r>
    <n v="6490"/>
    <s v="US-2014-148866"/>
    <x v="3"/>
    <x v="20"/>
    <d v="2014-09-25T00:00:00"/>
    <s v="Standard Class"/>
    <s v="JM-15535"/>
    <s v="Jessica Myrick"/>
    <x v="0"/>
    <s v="United States"/>
    <s v="New York City"/>
    <s v="New York"/>
    <n v="10011"/>
    <x v="3"/>
    <s v="OFF-PA-10004782"/>
    <s v="Office Supplies"/>
    <s v="Paper"/>
    <s v="Xerox 228"/>
    <n v="32.400000000000006"/>
    <n v="5"/>
    <n v="0"/>
    <n v="15.552000000000001"/>
  </r>
  <r>
    <n v="6491"/>
    <s v="CA-2011-149594"/>
    <x v="2"/>
    <x v="1114"/>
    <d v="2011-09-19T00:00:00"/>
    <s v="Standard Class"/>
    <s v="MF-18250"/>
    <s v="Monica Federle"/>
    <x v="1"/>
    <s v="United States"/>
    <s v="Philadelphia"/>
    <s v="Pennsylvania"/>
    <n v="19120"/>
    <x v="3"/>
    <s v="FUR-FU-10000222"/>
    <s v="Furniture"/>
    <s v="Furnishings"/>
    <s v="Seth Thomas 16&quot; Steel Case Clock"/>
    <n v="103.93599999999999"/>
    <n v="4"/>
    <n v="0.2"/>
    <n v="16.889599999999998"/>
  </r>
  <r>
    <n v="6492"/>
    <s v="CA-2013-113845"/>
    <x v="0"/>
    <x v="73"/>
    <d v="2013-11-26T00:00:00"/>
    <s v="Standard Class"/>
    <s v="FA-14230"/>
    <s v="Frank Atkinson"/>
    <x v="1"/>
    <s v="United States"/>
    <s v="Orlando"/>
    <s v="Florida"/>
    <n v="32839"/>
    <x v="0"/>
    <s v="FUR-BO-10004695"/>
    <s v="Furniture"/>
    <s v="Bookcases"/>
    <s v="O'Sullivan 2-Door Barrister Bookcase in Odessa Pine"/>
    <n v="289.56799999999998"/>
    <n v="2"/>
    <n v="0.2"/>
    <n v="10.858799999999974"/>
  </r>
  <r>
    <n v="6493"/>
    <s v="CA-2013-113845"/>
    <x v="0"/>
    <x v="73"/>
    <d v="2013-11-26T00:00:00"/>
    <s v="Standard Class"/>
    <s v="FA-14230"/>
    <s v="Frank Atkinson"/>
    <x v="1"/>
    <s v="United States"/>
    <s v="Orlando"/>
    <s v="Florida"/>
    <n v="32839"/>
    <x v="0"/>
    <s v="OFF-ST-10003327"/>
    <s v="Office Supplies"/>
    <s v="Storage"/>
    <s v="Akro-Mils 12-Gallon Tote"/>
    <n v="39.72"/>
    <n v="5"/>
    <n v="0.2"/>
    <n v="4.4684999999999953"/>
  </r>
  <r>
    <n v="6494"/>
    <s v="CA-2013-113845"/>
    <x v="0"/>
    <x v="73"/>
    <d v="2013-11-26T00:00:00"/>
    <s v="Standard Class"/>
    <s v="FA-14230"/>
    <s v="Frank Atkinson"/>
    <x v="1"/>
    <s v="United States"/>
    <s v="Orlando"/>
    <s v="Florida"/>
    <n v="32839"/>
    <x v="0"/>
    <s v="TEC-PH-10003357"/>
    <s v="Technology"/>
    <s v="Phones"/>
    <s v="Grandstream GXP2100 Mainstream Business Phone"/>
    <n v="244.768"/>
    <n v="4"/>
    <n v="0.2"/>
    <n v="24.476800000000004"/>
  </r>
  <r>
    <n v="6495"/>
    <s v="CA-2014-111262"/>
    <x v="3"/>
    <x v="960"/>
    <d v="2014-11-02T00:00:00"/>
    <s v="Second Class"/>
    <s v="KH-16510"/>
    <s v="Keith Herrera"/>
    <x v="0"/>
    <s v="United States"/>
    <s v="Houston"/>
    <s v="Texas"/>
    <n v="77095"/>
    <x v="2"/>
    <s v="TEC-AC-10002167"/>
    <s v="Technology"/>
    <s v="Accessories"/>
    <s v="Imation 8gb Micro Traveldrive Usb 2.0 Flash Drive"/>
    <n v="24"/>
    <n v="2"/>
    <n v="0.2"/>
    <n v="-2.6999999999999993"/>
  </r>
  <r>
    <n v="6496"/>
    <s v="CA-2014-111262"/>
    <x v="3"/>
    <x v="960"/>
    <d v="2014-11-02T00:00:00"/>
    <s v="Second Class"/>
    <s v="KH-16510"/>
    <s v="Keith Herrera"/>
    <x v="0"/>
    <s v="United States"/>
    <s v="Houston"/>
    <s v="Texas"/>
    <n v="77095"/>
    <x v="2"/>
    <s v="OFF-PA-10001937"/>
    <s v="Office Supplies"/>
    <s v="Paper"/>
    <s v="Xerox 21"/>
    <n v="15.552000000000003"/>
    <n v="3"/>
    <n v="0.2"/>
    <n v="5.4432"/>
  </r>
  <r>
    <n v="6497"/>
    <s v="CA-2014-111262"/>
    <x v="3"/>
    <x v="960"/>
    <d v="2014-11-02T00:00:00"/>
    <s v="Second Class"/>
    <s v="KH-16510"/>
    <s v="Keith Herrera"/>
    <x v="0"/>
    <s v="United States"/>
    <s v="Houston"/>
    <s v="Texas"/>
    <n v="77095"/>
    <x v="2"/>
    <s v="TEC-AC-10004510"/>
    <s v="Technology"/>
    <s v="Accessories"/>
    <s v="Logitech Desktop MK120 Mouse and keyboard Combo"/>
    <n v="26.176000000000002"/>
    <n v="2"/>
    <n v="0.2"/>
    <n v="-3.272000000000002"/>
  </r>
  <r>
    <n v="6498"/>
    <s v="CA-2012-103135"/>
    <x v="1"/>
    <x v="1115"/>
    <d v="2012-07-28T00:00:00"/>
    <s v="Standard Class"/>
    <s v="SS-20515"/>
    <s v="Shirley Schmidt"/>
    <x v="2"/>
    <s v="United States"/>
    <s v="Louisville"/>
    <s v="Kentucky"/>
    <n v="40214"/>
    <x v="0"/>
    <s v="FUR-FU-10001487"/>
    <s v="Furniture"/>
    <s v="Furnishings"/>
    <s v="Eldon Expressions Wood and Plastic Desk Accessories, Cherry Wood"/>
    <n v="20.94"/>
    <n v="3"/>
    <n v="0"/>
    <n v="6.0725999999999987"/>
  </r>
  <r>
    <n v="6499"/>
    <s v="CA-2012-103135"/>
    <x v="1"/>
    <x v="1115"/>
    <d v="2012-07-28T00:00:00"/>
    <s v="Standard Class"/>
    <s v="SS-20515"/>
    <s v="Shirley Schmidt"/>
    <x v="2"/>
    <s v="United States"/>
    <s v="Louisville"/>
    <s v="Kentucky"/>
    <n v="40214"/>
    <x v="0"/>
    <s v="OFF-BI-10000069"/>
    <s v="Office Supplies"/>
    <s v="Binders"/>
    <s v="GBC Prepunched Paper, 19-Hole, for Binding Systems, 24-lb"/>
    <n v="135.09"/>
    <n v="9"/>
    <n v="0"/>
    <n v="62.14139999999999"/>
  </r>
  <r>
    <n v="6500"/>
    <s v="CA-2012-103135"/>
    <x v="1"/>
    <x v="1115"/>
    <d v="2012-07-28T00:00:00"/>
    <s v="Standard Class"/>
    <s v="SS-20515"/>
    <s v="Shirley Schmidt"/>
    <x v="2"/>
    <s v="United States"/>
    <s v="Louisville"/>
    <s v="Kentucky"/>
    <n v="40214"/>
    <x v="0"/>
    <s v="TEC-AC-10003289"/>
    <s v="Technology"/>
    <s v="Accessories"/>
    <s v="Anker Ultra-Slim Mini Bluetooth 3.0 Wireless Keyboard"/>
    <n v="279.85999999999996"/>
    <n v="14"/>
    <n v="0"/>
    <n v="64.367799999999988"/>
  </r>
  <r>
    <n v="6501"/>
    <s v="CA-2012-103135"/>
    <x v="1"/>
    <x v="1115"/>
    <d v="2012-07-28T00:00:00"/>
    <s v="Standard Class"/>
    <s v="SS-20515"/>
    <s v="Shirley Schmidt"/>
    <x v="2"/>
    <s v="United States"/>
    <s v="Louisville"/>
    <s v="Kentucky"/>
    <n v="40214"/>
    <x v="0"/>
    <s v="OFF-BI-10000069"/>
    <s v="Office Supplies"/>
    <s v="Binders"/>
    <s v="GBC Prepunched Paper, 19-Hole, for Binding Systems, 24-lb"/>
    <n v="90.06"/>
    <n v="6"/>
    <n v="0"/>
    <n v="41.427599999999991"/>
  </r>
  <r>
    <n v="6502"/>
    <s v="CA-2011-129147"/>
    <x v="2"/>
    <x v="981"/>
    <d v="2011-11-06T00:00:00"/>
    <s v="Standard Class"/>
    <s v="LC-17050"/>
    <s v="Liz Carlisle"/>
    <x v="0"/>
    <s v="United States"/>
    <s v="Medina"/>
    <s v="Ohio"/>
    <n v="44256"/>
    <x v="3"/>
    <s v="TEC-PH-10001299"/>
    <s v="Technology"/>
    <s v="Phones"/>
    <s v="Polycom CX300 Desktop Phone USB VoIP phone"/>
    <n v="539.96399999999994"/>
    <n v="6"/>
    <n v="0.4"/>
    <n v="-107.99280000000002"/>
  </r>
  <r>
    <n v="6503"/>
    <s v="CA-2011-129147"/>
    <x v="2"/>
    <x v="981"/>
    <d v="2011-11-06T00:00:00"/>
    <s v="Standard Class"/>
    <s v="LC-17050"/>
    <s v="Liz Carlisle"/>
    <x v="0"/>
    <s v="United States"/>
    <s v="Medina"/>
    <s v="Ohio"/>
    <n v="44256"/>
    <x v="3"/>
    <s v="TEC-PH-10001552"/>
    <s v="Technology"/>
    <s v="Phones"/>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s v="Ohio"/>
    <n v="44256"/>
    <x v="3"/>
    <s v="OFF-BI-10001098"/>
    <s v="Office Supplies"/>
    <s v="Binders"/>
    <s v="Acco D-Ring Binder w/DublLock"/>
    <n v="19.242000000000001"/>
    <n v="3"/>
    <n v="0.7"/>
    <n v="-13.4694"/>
  </r>
  <r>
    <n v="6505"/>
    <s v="CA-2014-128265"/>
    <x v="3"/>
    <x v="701"/>
    <d v="2014-11-23T00:00:00"/>
    <s v="Second Class"/>
    <s v="VW-21775"/>
    <s v="Victoria Wilson"/>
    <x v="1"/>
    <s v="United States"/>
    <s v="New York City"/>
    <s v="New York"/>
    <n v="10011"/>
    <x v="3"/>
    <s v="OFF-ST-10000142"/>
    <s v="Office Supplies"/>
    <s v="Storage"/>
    <s v="Deluxe Rollaway Locking File with Drawer"/>
    <n v="1247.6399999999999"/>
    <n v="3"/>
    <n v="0"/>
    <n v="349.33919999999995"/>
  </r>
  <r>
    <n v="6506"/>
    <s v="CA-2013-152331"/>
    <x v="0"/>
    <x v="190"/>
    <d v="2013-07-01T00:00:00"/>
    <s v="Standard Class"/>
    <s v="LD-16855"/>
    <s v="Lela Donovan"/>
    <x v="1"/>
    <s v="United States"/>
    <s v="Chicago"/>
    <s v="Illinois"/>
    <n v="60653"/>
    <x v="2"/>
    <s v="OFF-AR-10001547"/>
    <s v="Office Supplies"/>
    <s v="Art"/>
    <s v="Newell 311"/>
    <n v="5.3040000000000003"/>
    <n v="3"/>
    <n v="0.2"/>
    <n v="0.46409999999999996"/>
  </r>
  <r>
    <n v="6507"/>
    <s v="US-2013-128909"/>
    <x v="0"/>
    <x v="790"/>
    <d v="2013-10-12T00:00:00"/>
    <s v="Second Class"/>
    <s v="SP-20545"/>
    <s v="Sibella Parks"/>
    <x v="1"/>
    <s v="United States"/>
    <s v="Philadelphia"/>
    <s v="Pennsylvania"/>
    <n v="19143"/>
    <x v="3"/>
    <s v="OFF-PA-10001593"/>
    <s v="Office Supplies"/>
    <s v="Paper"/>
    <s v="Xerox 1947"/>
    <n v="19.136000000000003"/>
    <n v="4"/>
    <n v="0.2"/>
    <n v="5.9799999999999986"/>
  </r>
  <r>
    <n v="6508"/>
    <s v="US-2013-128909"/>
    <x v="0"/>
    <x v="790"/>
    <d v="2013-10-12T00:00:00"/>
    <s v="Second Class"/>
    <s v="SP-20545"/>
    <s v="Sibella Parks"/>
    <x v="1"/>
    <s v="United States"/>
    <s v="Philadelphia"/>
    <s v="Pennsylvania"/>
    <n v="19143"/>
    <x v="3"/>
    <s v="FUR-FU-10004071"/>
    <s v="Furniture"/>
    <s v="Furnishings"/>
    <s v="Luxo Professional Magnifying Clamp-On Fluorescent Lamps"/>
    <n v="332.83200000000005"/>
    <n v="4"/>
    <n v="0.2"/>
    <n v="-24.962399999999988"/>
  </r>
  <r>
    <n v="6509"/>
    <s v="CA-2014-102197"/>
    <x v="3"/>
    <x v="698"/>
    <d v="2014-12-27T00:00:00"/>
    <s v="Standard Class"/>
    <s v="DK-13150"/>
    <s v="David Kendrick"/>
    <x v="1"/>
    <s v="United States"/>
    <s v="New York City"/>
    <s v="New York"/>
    <n v="10009"/>
    <x v="3"/>
    <s v="OFF-PA-10001970"/>
    <s v="Office Supplies"/>
    <s v="Paper"/>
    <s v="Xerox 1908"/>
    <n v="279.89999999999998"/>
    <n v="5"/>
    <n v="0"/>
    <n v="137.15100000000001"/>
  </r>
  <r>
    <n v="6510"/>
    <s v="CA-2014-102197"/>
    <x v="3"/>
    <x v="698"/>
    <d v="2014-12-27T00:00:00"/>
    <s v="Standard Class"/>
    <s v="DK-13150"/>
    <s v="David Kendrick"/>
    <x v="1"/>
    <s v="United States"/>
    <s v="New York City"/>
    <s v="New York"/>
    <n v="10009"/>
    <x v="3"/>
    <s v="OFF-BI-10001524"/>
    <s v="Office Supplies"/>
    <s v="Binders"/>
    <s v="GBC Premium Transparent Covers with Diagonal Lined Pattern"/>
    <n v="50.352000000000004"/>
    <n v="3"/>
    <n v="0.2"/>
    <n v="17.623199999999997"/>
  </r>
  <r>
    <n v="6511"/>
    <s v="CA-2014-102197"/>
    <x v="3"/>
    <x v="698"/>
    <d v="2014-12-27T00:00:00"/>
    <s v="Standard Class"/>
    <s v="DK-13150"/>
    <s v="David Kendrick"/>
    <x v="1"/>
    <s v="United States"/>
    <s v="New York City"/>
    <s v="New York"/>
    <n v="10009"/>
    <x v="3"/>
    <s v="OFF-PA-10004156"/>
    <s v="Office Supplies"/>
    <s v="Paper"/>
    <s v="Xerox 188"/>
    <n v="34.019999999999996"/>
    <n v="3"/>
    <n v="0"/>
    <n v="16.669799999999999"/>
  </r>
  <r>
    <n v="6512"/>
    <s v="CA-2014-167640"/>
    <x v="3"/>
    <x v="904"/>
    <d v="2014-03-11T00:00:00"/>
    <s v="Standard Class"/>
    <s v="FC-14245"/>
    <s v="Frank Carlisle"/>
    <x v="2"/>
    <s v="United States"/>
    <s v="San Francisco"/>
    <s v="California"/>
    <n v="94109"/>
    <x v="1"/>
    <s v="OFF-AR-10003158"/>
    <s v="Office Supplies"/>
    <s v="Art"/>
    <s v="Fluorescent Highlighters by Dixon"/>
    <n v="23.88"/>
    <n v="6"/>
    <n v="0"/>
    <n v="8.1191999999999993"/>
  </r>
  <r>
    <n v="6513"/>
    <s v="CA-2014-167640"/>
    <x v="3"/>
    <x v="904"/>
    <d v="2014-03-11T00:00:00"/>
    <s v="Standard Class"/>
    <s v="FC-14245"/>
    <s v="Frank Carlisle"/>
    <x v="2"/>
    <s v="United States"/>
    <s v="San Francisco"/>
    <s v="California"/>
    <n v="94109"/>
    <x v="1"/>
    <s v="OFF-LA-10004559"/>
    <s v="Office Supplies"/>
    <s v="Labels"/>
    <s v="Avery 49"/>
    <n v="11.52"/>
    <n v="4"/>
    <n v="0"/>
    <n v="5.6448"/>
  </r>
  <r>
    <n v="6514"/>
    <s v="CA-2014-167640"/>
    <x v="3"/>
    <x v="904"/>
    <d v="2014-03-11T00:00:00"/>
    <s v="Standard Class"/>
    <s v="FC-14245"/>
    <s v="Frank Carlisle"/>
    <x v="2"/>
    <s v="United States"/>
    <s v="San Francisco"/>
    <s v="California"/>
    <n v="94109"/>
    <x v="1"/>
    <s v="OFF-PA-10001033"/>
    <s v="Office Supplies"/>
    <s v="Paper"/>
    <s v="Xerox 1893"/>
    <n v="286.93"/>
    <n v="7"/>
    <n v="0"/>
    <n v="140.59569999999999"/>
  </r>
  <r>
    <n v="6515"/>
    <s v="CA-2014-167640"/>
    <x v="3"/>
    <x v="904"/>
    <d v="2014-03-11T00:00:00"/>
    <s v="Standard Class"/>
    <s v="FC-14245"/>
    <s v="Frank Carlisle"/>
    <x v="2"/>
    <s v="United States"/>
    <s v="San Francisco"/>
    <s v="California"/>
    <n v="94109"/>
    <x v="1"/>
    <s v="TEC-PH-10001336"/>
    <s v="Technology"/>
    <s v="Phones"/>
    <s v="Digium D40 VoIP phone"/>
    <n v="206.38400000000001"/>
    <n v="2"/>
    <n v="0.2"/>
    <n v="23.218199999999996"/>
  </r>
  <r>
    <n v="6516"/>
    <s v="US-2014-116652"/>
    <x v="3"/>
    <x v="175"/>
    <d v="2014-09-20T00:00:00"/>
    <s v="Standard Class"/>
    <s v="RD-19480"/>
    <s v="Rick Duston"/>
    <x v="0"/>
    <s v="United States"/>
    <s v="San Francisco"/>
    <s v="California"/>
    <n v="94122"/>
    <x v="1"/>
    <s v="FUR-CH-10002961"/>
    <s v="Furniture"/>
    <s v="Chairs"/>
    <s v="Leather Task Chair, Black"/>
    <n v="218.35200000000003"/>
    <n v="3"/>
    <n v="0.2"/>
    <n v="0"/>
  </r>
  <r>
    <n v="6517"/>
    <s v="US-2014-116652"/>
    <x v="3"/>
    <x v="175"/>
    <d v="2014-09-20T00:00:00"/>
    <s v="Standard Class"/>
    <s v="RD-19480"/>
    <s v="Rick Duston"/>
    <x v="0"/>
    <s v="United States"/>
    <s v="San Francisco"/>
    <s v="California"/>
    <n v="94122"/>
    <x v="1"/>
    <s v="FUR-FU-10001488"/>
    <s v="Furniture"/>
    <s v="Furnishings"/>
    <s v="Tenex 46&quot; x 60&quot; Computer Anti-Static Chairmat, Rectangular Shaped"/>
    <n v="529.9"/>
    <n v="5"/>
    <n v="0"/>
    <n v="105.97999999999999"/>
  </r>
  <r>
    <n v="6518"/>
    <s v="US-2014-116652"/>
    <x v="3"/>
    <x v="175"/>
    <d v="2014-09-20T00:00:00"/>
    <s v="Standard Class"/>
    <s v="RD-19480"/>
    <s v="Rick Duston"/>
    <x v="0"/>
    <s v="United States"/>
    <s v="San Francisco"/>
    <s v="California"/>
    <n v="94122"/>
    <x v="1"/>
    <s v="OFF-AR-10001915"/>
    <s v="Office Supplies"/>
    <s v="Art"/>
    <s v="Peel-Off China Markers"/>
    <n v="99.3"/>
    <n v="10"/>
    <n v="0"/>
    <n v="41.706000000000003"/>
  </r>
  <r>
    <n v="6519"/>
    <s v="US-2014-116652"/>
    <x v="3"/>
    <x v="175"/>
    <d v="2014-09-20T00:00:00"/>
    <s v="Standard Class"/>
    <s v="RD-19480"/>
    <s v="Rick Duston"/>
    <x v="0"/>
    <s v="United States"/>
    <s v="San Francisco"/>
    <s v="California"/>
    <n v="94122"/>
    <x v="1"/>
    <s v="OFF-AP-10001205"/>
    <s v="Office Supplies"/>
    <s v="Appliances"/>
    <s v="Belkin 5 Outlet SurgeMaster Power Centers"/>
    <n v="108.96"/>
    <n v="2"/>
    <n v="0"/>
    <n v="30.508800000000008"/>
  </r>
  <r>
    <n v="6520"/>
    <s v="US-2014-116652"/>
    <x v="3"/>
    <x v="175"/>
    <d v="2014-09-20T00:00:00"/>
    <s v="Standard Class"/>
    <s v="RD-19480"/>
    <s v="Rick Duston"/>
    <x v="0"/>
    <s v="United States"/>
    <s v="San Francisco"/>
    <s v="California"/>
    <n v="94122"/>
    <x v="1"/>
    <s v="OFF-BI-10004528"/>
    <s v="Office Supplies"/>
    <s v="Binders"/>
    <s v="Cardinal Poly Pocket Divider Pockets for Ring Binders"/>
    <n v="2.6880000000000002"/>
    <n v="1"/>
    <n v="0.2"/>
    <n v="0.83999999999999975"/>
  </r>
  <r>
    <n v="6521"/>
    <s v="CA-2014-138289"/>
    <x v="3"/>
    <x v="1034"/>
    <d v="2014-01-19T00:00:00"/>
    <s v="Second Class"/>
    <s v="AR-10540"/>
    <s v="Andy Reiter"/>
    <x v="0"/>
    <s v="United States"/>
    <s v="Jackson"/>
    <s v="Michigan"/>
    <n v="49201"/>
    <x v="2"/>
    <s v="OFF-BI-10004995"/>
    <s v="Office Supplies"/>
    <s v="Binders"/>
    <s v="GBC DocuBind P400 Electric Binding System"/>
    <n v="5443.96"/>
    <n v="4"/>
    <n v="0"/>
    <n v="2504.2215999999999"/>
  </r>
  <r>
    <n v="6522"/>
    <s v="CA-2014-138289"/>
    <x v="3"/>
    <x v="1034"/>
    <d v="2014-01-19T00:00:00"/>
    <s v="Second Class"/>
    <s v="AR-10540"/>
    <s v="Andy Reiter"/>
    <x v="0"/>
    <s v="United States"/>
    <s v="Jackson"/>
    <s v="Michigan"/>
    <n v="49201"/>
    <x v="2"/>
    <s v="FUR-CH-10004626"/>
    <s v="Furniture"/>
    <s v="Chairs"/>
    <s v="Office Star Flex Back Scooter Chair with Aluminum Finish Frame"/>
    <n v="302.67"/>
    <n v="3"/>
    <n v="0"/>
    <n v="72.640799999999999"/>
  </r>
  <r>
    <n v="6523"/>
    <s v="CA-2014-138289"/>
    <x v="3"/>
    <x v="1034"/>
    <d v="2014-01-19T00:00:00"/>
    <s v="Second Class"/>
    <s v="AR-10540"/>
    <s v="Andy Reiter"/>
    <x v="0"/>
    <s v="United States"/>
    <s v="Jackson"/>
    <s v="Michigan"/>
    <n v="49201"/>
    <x v="2"/>
    <s v="OFF-PA-10001260"/>
    <s v="Office Supplies"/>
    <s v="Paper"/>
    <s v="TOPS Money Receipt Book, Consecutively Numbered in Red,"/>
    <n v="56.07"/>
    <n v="7"/>
    <n v="0"/>
    <n v="25.231499999999997"/>
  </r>
  <r>
    <n v="6524"/>
    <s v="CA-2013-129308"/>
    <x v="0"/>
    <x v="274"/>
    <d v="2013-07-14T00:00:00"/>
    <s v="Standard Class"/>
    <s v="CC-12100"/>
    <s v="Chad Cunningham"/>
    <x v="2"/>
    <s v="United States"/>
    <s v="Philadelphia"/>
    <s v="Pennsylvania"/>
    <n v="19120"/>
    <x v="3"/>
    <s v="OFF-LA-10002945"/>
    <s v="Office Supplies"/>
    <s v="Labels"/>
    <s v="Permanent Self-Adhesive File Folder Labels for Typewriters, 1 1/8 x 3 1/2, White"/>
    <n v="10.08"/>
    <n v="2"/>
    <n v="0.2"/>
    <n v="3.2759999999999994"/>
  </r>
  <r>
    <n v="6525"/>
    <s v="CA-2013-129308"/>
    <x v="0"/>
    <x v="274"/>
    <d v="2013-07-14T00:00:00"/>
    <s v="Standard Class"/>
    <s v="CC-12100"/>
    <s v="Chad Cunningham"/>
    <x v="2"/>
    <s v="United States"/>
    <s v="Philadelphia"/>
    <s v="Pennsylvania"/>
    <n v="19120"/>
    <x v="3"/>
    <s v="TEC-PH-10002310"/>
    <s v="Technology"/>
    <s v="Phones"/>
    <s v="Panasonic KX T7731-B Digital phone"/>
    <n v="59.993999999999993"/>
    <n v="1"/>
    <n v="0.4"/>
    <n v="-12.998700000000007"/>
  </r>
  <r>
    <n v="6526"/>
    <s v="CA-2013-129308"/>
    <x v="0"/>
    <x v="274"/>
    <d v="2013-07-14T00:00:00"/>
    <s v="Standard Class"/>
    <s v="CC-12100"/>
    <s v="Chad Cunningham"/>
    <x v="2"/>
    <s v="United States"/>
    <s v="Philadelphia"/>
    <s v="Pennsylvania"/>
    <n v="19120"/>
    <x v="3"/>
    <s v="OFF-BI-10001525"/>
    <s v="Office Supplies"/>
    <s v="Binders"/>
    <s v="Acco Pressboard Covers with Storage Hooks, 14 7/8&quot; x 11&quot;, Executive Red"/>
    <n v="5.7150000000000016"/>
    <n v="5"/>
    <n v="0.7"/>
    <n v="-4.7625000000000011"/>
  </r>
  <r>
    <n v="6527"/>
    <s v="CA-2013-129308"/>
    <x v="0"/>
    <x v="274"/>
    <d v="2013-07-14T00:00:00"/>
    <s v="Standard Class"/>
    <s v="CC-12100"/>
    <s v="Chad Cunningham"/>
    <x v="2"/>
    <s v="United States"/>
    <s v="Philadelphia"/>
    <s v="Pennsylvania"/>
    <n v="19120"/>
    <x v="3"/>
    <s v="OFF-BI-10001308"/>
    <s v="Office Supplies"/>
    <s v="Binders"/>
    <s v="GBC Standard Plastic Binding Systems' Combs"/>
    <n v="9.4200000000000017"/>
    <n v="5"/>
    <n v="0.7"/>
    <n v="-7.8500000000000014"/>
  </r>
  <r>
    <n v="6528"/>
    <s v="CA-2013-157791"/>
    <x v="0"/>
    <x v="443"/>
    <d v="2013-12-29T00:00:00"/>
    <s v="Second Class"/>
    <s v="CA-11965"/>
    <s v="Carol Adams"/>
    <x v="1"/>
    <s v="United States"/>
    <s v="Warwick"/>
    <s v="Rhode Island"/>
    <n v="2886"/>
    <x v="3"/>
    <s v="TEC-CO-10002095"/>
    <s v="Technology"/>
    <s v="Copiers"/>
    <s v="Hewlett Packard 610 Color Digital Copier / Printer"/>
    <n v="1999.96"/>
    <n v="4"/>
    <n v="0"/>
    <n v="899.98199999999997"/>
  </r>
  <r>
    <n v="6529"/>
    <s v="CA-2011-146864"/>
    <x v="2"/>
    <x v="1091"/>
    <d v="2011-12-26T00:00:00"/>
    <s v="Standard Class"/>
    <s v="BT-11530"/>
    <s v="Bradley Talbott"/>
    <x v="2"/>
    <s v="United States"/>
    <s v="New York City"/>
    <s v="New York"/>
    <n v="10024"/>
    <x v="3"/>
    <s v="OFF-ST-10004946"/>
    <s v="Office Supplies"/>
    <s v="Storage"/>
    <s v="Desktop 3-Pocket Hot File"/>
    <n v="216.4"/>
    <n v="4"/>
    <n v="0"/>
    <n v="56.26400000000001"/>
  </r>
  <r>
    <n v="6530"/>
    <s v="CA-2011-103744"/>
    <x v="2"/>
    <x v="1116"/>
    <d v="2011-02-28T00:00:00"/>
    <s v="Standard Class"/>
    <s v="MG-17875"/>
    <s v="Michael Grace"/>
    <x v="2"/>
    <s v="United States"/>
    <s v="El Paso"/>
    <s v="Texas"/>
    <n v="79907"/>
    <x v="2"/>
    <s v="OFF-LA-10004425"/>
    <s v="Office Supplies"/>
    <s v="Labels"/>
    <s v="Staples"/>
    <n v="6.9360000000000008"/>
    <n v="3"/>
    <n v="0.2"/>
    <n v="2.3409000000000004"/>
  </r>
  <r>
    <n v="6531"/>
    <s v="CA-2011-103744"/>
    <x v="2"/>
    <x v="1116"/>
    <d v="2011-02-28T00:00:00"/>
    <s v="Standard Class"/>
    <s v="MG-17875"/>
    <s v="Michael Grace"/>
    <x v="2"/>
    <s v="United States"/>
    <s v="El Paso"/>
    <s v="Texas"/>
    <n v="79907"/>
    <x v="2"/>
    <s v="OFF-BI-10000320"/>
    <s v="Office Supplies"/>
    <s v="Binders"/>
    <s v="GBC Plastic Binding Combs"/>
    <n v="4.427999999999999"/>
    <n v="3"/>
    <n v="0.8"/>
    <n v="-6.8633999999999986"/>
  </r>
  <r>
    <n v="6532"/>
    <s v="US-2014-107384"/>
    <x v="3"/>
    <x v="769"/>
    <d v="2014-12-09T00:00:00"/>
    <s v="Standard Class"/>
    <s v="TP-21130"/>
    <s v="Theone Pippenger"/>
    <x v="0"/>
    <s v="United States"/>
    <s v="Rochester"/>
    <s v="Minnesota"/>
    <n v="55901"/>
    <x v="2"/>
    <s v="OFF-AR-10001315"/>
    <s v="Office Supplies"/>
    <s v="Art"/>
    <s v="Newell 310"/>
    <n v="8.8000000000000007"/>
    <n v="5"/>
    <n v="0"/>
    <n v="2.5519999999999996"/>
  </r>
  <r>
    <n v="6533"/>
    <s v="US-2014-107384"/>
    <x v="3"/>
    <x v="769"/>
    <d v="2014-12-09T00:00:00"/>
    <s v="Standard Class"/>
    <s v="TP-21130"/>
    <s v="Theone Pippenger"/>
    <x v="0"/>
    <s v="United States"/>
    <s v="Rochester"/>
    <s v="Minnesota"/>
    <n v="55901"/>
    <x v="2"/>
    <s v="TEC-AC-10004595"/>
    <s v="Technology"/>
    <s v="Accessories"/>
    <s v="First Data TMFD35 PIN Pad"/>
    <n v="142.80000000000001"/>
    <n v="1"/>
    <n v="0"/>
    <n v="29.988"/>
  </r>
  <r>
    <n v="6534"/>
    <s v="US-2014-107384"/>
    <x v="3"/>
    <x v="769"/>
    <d v="2014-12-09T00:00:00"/>
    <s v="Standard Class"/>
    <s v="TP-21130"/>
    <s v="Theone Pippenger"/>
    <x v="0"/>
    <s v="United States"/>
    <s v="Rochester"/>
    <s v="Minnesota"/>
    <n v="55901"/>
    <x v="2"/>
    <s v="TEC-AC-10001539"/>
    <s v="Technology"/>
    <s v="Accessories"/>
    <s v="Logitech G430 Surround Sound Gaming Headset with Dolby 7.1 Technology"/>
    <n v="399.95"/>
    <n v="5"/>
    <n v="0"/>
    <n v="143.982"/>
  </r>
  <r>
    <n v="6535"/>
    <s v="CA-2011-128209"/>
    <x v="2"/>
    <x v="664"/>
    <d v="2011-11-22T00:00:00"/>
    <s v="Standard Class"/>
    <s v="GT-14710"/>
    <s v="Greg Tran"/>
    <x v="0"/>
    <s v="United States"/>
    <s v="Buffalo"/>
    <s v="New York"/>
    <n v="14215"/>
    <x v="3"/>
    <s v="OFF-BI-10001359"/>
    <s v="Office Supplies"/>
    <s v="Binders"/>
    <s v="GBC DocuBind TL300 Electric Binding System"/>
    <n v="2152.7760000000003"/>
    <n v="3"/>
    <n v="0.2"/>
    <n v="726.56189999999981"/>
  </r>
  <r>
    <n v="6536"/>
    <s v="CA-2011-128209"/>
    <x v="2"/>
    <x v="664"/>
    <d v="2011-11-22T00:00:00"/>
    <s v="Standard Class"/>
    <s v="GT-14710"/>
    <s v="Greg Tran"/>
    <x v="0"/>
    <s v="United States"/>
    <s v="Buffalo"/>
    <s v="New York"/>
    <n v="14215"/>
    <x v="3"/>
    <s v="FUR-BO-10002213"/>
    <s v="Furniture"/>
    <s v="Bookcases"/>
    <s v="DMI Eclipse Executive Suite Bookcases"/>
    <n v="4007.8400000000006"/>
    <n v="10"/>
    <n v="0.2"/>
    <n v="-50.098000000000297"/>
  </r>
  <r>
    <n v="6537"/>
    <s v="CA-2011-169684"/>
    <x v="2"/>
    <x v="22"/>
    <d v="2011-10-23T00:00:00"/>
    <s v="First Class"/>
    <s v="FH-14365"/>
    <s v="Fred Hopkins"/>
    <x v="1"/>
    <s v="United States"/>
    <s v="Knoxville"/>
    <s v="Tennessee"/>
    <n v="37918"/>
    <x v="0"/>
    <s v="FUR-TA-10003008"/>
    <s v="Furniture"/>
    <s v="Tables"/>
    <s v="Lesro Round Back Collection Coffee Table, End Table"/>
    <n v="328.59000000000003"/>
    <n v="3"/>
    <n v="0.4"/>
    <n v="-147.8655"/>
  </r>
  <r>
    <n v="6538"/>
    <s v="CA-2011-169684"/>
    <x v="2"/>
    <x v="22"/>
    <d v="2011-10-23T00:00:00"/>
    <s v="First Class"/>
    <s v="FH-14365"/>
    <s v="Fred Hopkins"/>
    <x v="1"/>
    <s v="United States"/>
    <s v="Knoxville"/>
    <s v="Tennessee"/>
    <n v="37918"/>
    <x v="0"/>
    <s v="OFF-ST-10000934"/>
    <s v="Office Supplies"/>
    <s v="Storage"/>
    <s v="Contico 72&quot;H Heavy-Duty Storage System"/>
    <n v="98.352000000000004"/>
    <n v="3"/>
    <n v="0.2"/>
    <n v="-24.588000000000001"/>
  </r>
  <r>
    <n v="6539"/>
    <s v="CA-2012-109862"/>
    <x v="1"/>
    <x v="969"/>
    <d v="2012-10-30T00:00:00"/>
    <s v="Standard Class"/>
    <s v="HK-14890"/>
    <s v="Heather Kirkland"/>
    <x v="1"/>
    <s v="United States"/>
    <s v="Newark"/>
    <s v="Delaware"/>
    <n v="19711"/>
    <x v="3"/>
    <s v="TEC-PH-10004042"/>
    <s v="Technology"/>
    <s v="Phones"/>
    <s v="ClearOne Communications CHAT 70 OC Speaker Phone"/>
    <n v="158.99"/>
    <n v="1"/>
    <n v="0"/>
    <n v="41.337400000000002"/>
  </r>
  <r>
    <n v="6540"/>
    <s v="CA-2012-109862"/>
    <x v="1"/>
    <x v="969"/>
    <d v="2012-10-30T00:00:00"/>
    <s v="Standard Class"/>
    <s v="HK-14890"/>
    <s v="Heather Kirkland"/>
    <x v="1"/>
    <s v="United States"/>
    <s v="Newark"/>
    <s v="Delaware"/>
    <n v="19711"/>
    <x v="3"/>
    <s v="FUR-CH-10002439"/>
    <s v="Furniture"/>
    <s v="Chairs"/>
    <s v="Iceberg Nesting Folding Chair, 19w x 6d x 43h"/>
    <n v="291.10000000000002"/>
    <n v="5"/>
    <n v="0"/>
    <n v="75.686000000000007"/>
  </r>
  <r>
    <n v="6541"/>
    <s v="US-2014-107888"/>
    <x v="3"/>
    <x v="673"/>
    <d v="2014-11-20T00:00:00"/>
    <s v="First Class"/>
    <s v="CC-12220"/>
    <s v="Chris Cortes"/>
    <x v="0"/>
    <s v="United States"/>
    <s v="Seattle"/>
    <s v="Washington"/>
    <n v="98103"/>
    <x v="1"/>
    <s v="OFF-PA-10001363"/>
    <s v="Office Supplies"/>
    <s v="Paper"/>
    <s v="Xerox 1933"/>
    <n v="73.679999999999993"/>
    <n v="6"/>
    <n v="0"/>
    <n v="34.629599999999996"/>
  </r>
  <r>
    <n v="6542"/>
    <s v="US-2014-107888"/>
    <x v="3"/>
    <x v="673"/>
    <d v="2014-11-20T00:00:00"/>
    <s v="First Class"/>
    <s v="CC-12220"/>
    <s v="Chris Cortes"/>
    <x v="0"/>
    <s v="United States"/>
    <s v="Seattle"/>
    <s v="Washington"/>
    <n v="98103"/>
    <x v="1"/>
    <s v="FUR-FU-10003394"/>
    <s v="Furniture"/>
    <s v="Furnishings"/>
    <s v="Tenex &quot;The Solids&quot; Textured Chair Mats"/>
    <n v="139.91999999999999"/>
    <n v="2"/>
    <n v="0"/>
    <n v="23.786399999999986"/>
  </r>
  <r>
    <n v="6543"/>
    <s v="US-2014-107888"/>
    <x v="3"/>
    <x v="673"/>
    <d v="2014-11-20T00:00:00"/>
    <s v="First Class"/>
    <s v="CC-12220"/>
    <s v="Chris Cortes"/>
    <x v="0"/>
    <s v="United States"/>
    <s v="Seattle"/>
    <s v="Washington"/>
    <n v="98103"/>
    <x v="1"/>
    <s v="TEC-PH-10003171"/>
    <s v="Technology"/>
    <s v="Phones"/>
    <s v="Plantronics Encore H101 Dual Earpieces Headset"/>
    <n v="107.88"/>
    <n v="3"/>
    <n v="0.2"/>
    <n v="10.787999999999997"/>
  </r>
  <r>
    <n v="6544"/>
    <s v="US-2014-107888"/>
    <x v="3"/>
    <x v="673"/>
    <d v="2014-11-20T00:00:00"/>
    <s v="First Class"/>
    <s v="CC-12220"/>
    <s v="Chris Cortes"/>
    <x v="0"/>
    <s v="United States"/>
    <s v="Seattle"/>
    <s v="Washington"/>
    <n v="98103"/>
    <x v="1"/>
    <s v="OFF-ST-10003123"/>
    <s v="Office Supplies"/>
    <s v="Storage"/>
    <s v="Fellowes Bases and Tops For Staxonsteel/High-Stak Systems"/>
    <n v="33.29"/>
    <n v="1"/>
    <n v="0"/>
    <n v="7.9895999999999994"/>
  </r>
  <r>
    <n v="6545"/>
    <s v="US-2014-154872"/>
    <x v="3"/>
    <x v="304"/>
    <d v="2014-05-19T00:00:00"/>
    <s v="Standard Class"/>
    <s v="DP-13000"/>
    <s v="Darren Powers"/>
    <x v="0"/>
    <s v="United States"/>
    <s v="Cleveland"/>
    <s v="Ohio"/>
    <n v="44105"/>
    <x v="3"/>
    <s v="OFF-BI-10003007"/>
    <s v="Office Supplies"/>
    <s v="Binders"/>
    <s v="Premium Transparent Presentation Covers, No Pattern/Clear, 8 1/2&quot; x 11&quot;"/>
    <n v="58.170000000000009"/>
    <n v="5"/>
    <n v="0.7"/>
    <n v="-46.53600000000003"/>
  </r>
  <r>
    <n v="6546"/>
    <s v="US-2014-154872"/>
    <x v="3"/>
    <x v="304"/>
    <d v="2014-05-19T00:00:00"/>
    <s v="Standard Class"/>
    <s v="DP-13000"/>
    <s v="Darren Powers"/>
    <x v="0"/>
    <s v="United States"/>
    <s v="Cleveland"/>
    <s v="Ohio"/>
    <n v="44105"/>
    <x v="3"/>
    <s v="OFF-LA-10000973"/>
    <s v="Office Supplies"/>
    <s v="Labels"/>
    <s v="Avery 502"/>
    <n v="5.04"/>
    <n v="2"/>
    <n v="0.2"/>
    <n v="1.764"/>
  </r>
  <r>
    <n v="6547"/>
    <s v="US-2014-154872"/>
    <x v="3"/>
    <x v="304"/>
    <d v="2014-05-19T00:00:00"/>
    <s v="Standard Class"/>
    <s v="DP-13000"/>
    <s v="Darren Powers"/>
    <x v="0"/>
    <s v="United States"/>
    <s v="Cleveland"/>
    <s v="Ohio"/>
    <n v="44105"/>
    <x v="3"/>
    <s v="OFF-PA-10000483"/>
    <s v="Office Supplies"/>
    <s v="Paper"/>
    <s v="Xerox 19"/>
    <n v="24.784000000000002"/>
    <n v="1"/>
    <n v="0.2"/>
    <n v="7.7449999999999983"/>
  </r>
  <r>
    <n v="6548"/>
    <s v="CA-2011-113880"/>
    <x v="2"/>
    <x v="72"/>
    <d v="2011-03-05T00:00:00"/>
    <s v="Standard Class"/>
    <s v="VF-21715"/>
    <s v="Vicky Freymann"/>
    <x v="2"/>
    <s v="United States"/>
    <s v="Elmhurst"/>
    <s v="Illinois"/>
    <n v="60126"/>
    <x v="2"/>
    <s v="FUR-CH-10000863"/>
    <s v="Furniture"/>
    <s v="Chairs"/>
    <s v="Novimex Swivel Fabric Task Chair"/>
    <n v="634.11599999999999"/>
    <n v="6"/>
    <n v="0.3"/>
    <n v="-172.11720000000003"/>
  </r>
  <r>
    <n v="6549"/>
    <s v="CA-2011-113880"/>
    <x v="2"/>
    <x v="72"/>
    <d v="2011-03-05T00:00:00"/>
    <s v="Standard Class"/>
    <s v="VF-21715"/>
    <s v="Vicky Freymann"/>
    <x v="2"/>
    <s v="United States"/>
    <s v="Elmhurst"/>
    <s v="Illinois"/>
    <n v="60126"/>
    <x v="2"/>
    <s v="OFF-PA-10003036"/>
    <s v="Office Supplies"/>
    <s v="Paper"/>
    <s v="Black Print Carbonless 8 1/2&quot; x 8 1/4&quot; Rapid Memo Book"/>
    <n v="17.472000000000001"/>
    <n v="3"/>
    <n v="0.2"/>
    <n v="5.6783999999999981"/>
  </r>
  <r>
    <n v="6550"/>
    <s v="US-2012-164966"/>
    <x v="1"/>
    <x v="117"/>
    <d v="2012-08-01T00:00:00"/>
    <s v="First Class"/>
    <s v="GH-14410"/>
    <s v="Gary Hansen"/>
    <x v="2"/>
    <s v="United States"/>
    <s v="Lakeville"/>
    <s v="Minnesota"/>
    <n v="55044"/>
    <x v="2"/>
    <s v="FUR-CH-10002304"/>
    <s v="Furniture"/>
    <s v="Chairs"/>
    <s v="Global Stack Chair without Arms, Black"/>
    <n v="155.88"/>
    <n v="6"/>
    <n v="0"/>
    <n v="38.970000000000006"/>
  </r>
  <r>
    <n v="6551"/>
    <s v="CA-2012-126739"/>
    <x v="1"/>
    <x v="549"/>
    <d v="2012-11-03T00:00:00"/>
    <s v="Second Class"/>
    <s v="JH-16180"/>
    <s v="Justin Hirsh"/>
    <x v="0"/>
    <s v="United States"/>
    <s v="New York City"/>
    <s v="New York"/>
    <n v="10035"/>
    <x v="3"/>
    <s v="FUR-CH-10000422"/>
    <s v="Furniture"/>
    <s v="Chairs"/>
    <s v="Global Highback Leather Tilter in Burgundy"/>
    <n v="327.56399999999996"/>
    <n v="4"/>
    <n v="0.1"/>
    <n v="21.837600000000023"/>
  </r>
  <r>
    <n v="6552"/>
    <s v="CA-2014-161578"/>
    <x v="3"/>
    <x v="819"/>
    <d v="2014-12-22T00:00:00"/>
    <s v="Second Class"/>
    <s v="RB-19465"/>
    <s v="Rick Bensley"/>
    <x v="2"/>
    <s v="United States"/>
    <s v="Los Angeles"/>
    <s v="California"/>
    <n v="90036"/>
    <x v="1"/>
    <s v="OFF-PA-10002986"/>
    <s v="Office Supplies"/>
    <s v="Paper"/>
    <s v="Xerox 1898"/>
    <n v="13.36"/>
    <n v="2"/>
    <n v="0"/>
    <n v="6.4127999999999998"/>
  </r>
  <r>
    <n v="6553"/>
    <s v="CA-2014-161578"/>
    <x v="3"/>
    <x v="819"/>
    <d v="2014-12-22T00:00:00"/>
    <s v="Second Class"/>
    <s v="RB-19465"/>
    <s v="Rick Bensley"/>
    <x v="2"/>
    <s v="United States"/>
    <s v="Los Angeles"/>
    <s v="California"/>
    <n v="90036"/>
    <x v="1"/>
    <s v="OFF-ST-10002289"/>
    <s v="Office Supplies"/>
    <s v="Storage"/>
    <s v="Safco Wire Cube Shelving System, For Use as 4 or 5 14&quot; Cubes, Black"/>
    <n v="158.9"/>
    <n v="5"/>
    <n v="0"/>
    <n v="7.9449999999999932"/>
  </r>
  <r>
    <n v="6554"/>
    <s v="CA-2011-137092"/>
    <x v="2"/>
    <x v="22"/>
    <d v="2011-10-22T00:00:00"/>
    <s v="Second Class"/>
    <s v="LS-16975"/>
    <s v="Lindsay Shagiari"/>
    <x v="2"/>
    <s v="United States"/>
    <s v="Chicago"/>
    <s v="Illinois"/>
    <n v="60653"/>
    <x v="2"/>
    <s v="TEC-AC-10001606"/>
    <s v="Technology"/>
    <s v="Accessories"/>
    <s v="Logitech Wireless Performance Mouse MX for PC and Mac"/>
    <n v="319.96800000000002"/>
    <n v="4"/>
    <n v="0.2"/>
    <n v="71.992800000000003"/>
  </r>
  <r>
    <n v="6555"/>
    <s v="CA-2011-137092"/>
    <x v="2"/>
    <x v="22"/>
    <d v="2011-10-22T00:00:00"/>
    <s v="Second Class"/>
    <s v="LS-16975"/>
    <s v="Lindsay Shagiari"/>
    <x v="2"/>
    <s v="United States"/>
    <s v="Chicago"/>
    <s v="Illinois"/>
    <n v="60653"/>
    <x v="2"/>
    <s v="OFF-ST-10003805"/>
    <s v="Office Supplies"/>
    <s v="Storage"/>
    <s v="24 Capacity Maxi Data Binder Racks, Pearl"/>
    <n v="505.32000000000005"/>
    <n v="3"/>
    <n v="0.2"/>
    <n v="31.582499999999953"/>
  </r>
  <r>
    <n v="6556"/>
    <s v="CA-2011-137092"/>
    <x v="2"/>
    <x v="22"/>
    <d v="2011-10-22T00:00:00"/>
    <s v="Second Class"/>
    <s v="LS-16975"/>
    <s v="Lindsay Shagiari"/>
    <x v="2"/>
    <s v="United States"/>
    <s v="Chicago"/>
    <s v="Illinois"/>
    <n v="60653"/>
    <x v="2"/>
    <s v="OFF-PA-10002109"/>
    <s v="Office Supplies"/>
    <s v="Paper"/>
    <s v="Wirebound Voice Message Log Book"/>
    <n v="3.8079999999999998"/>
    <n v="1"/>
    <n v="0.2"/>
    <n v="1.2375999999999996"/>
  </r>
  <r>
    <n v="6557"/>
    <s v="CA-2011-137092"/>
    <x v="2"/>
    <x v="22"/>
    <d v="2011-10-22T00:00:00"/>
    <s v="Second Class"/>
    <s v="LS-16975"/>
    <s v="Lindsay Shagiari"/>
    <x v="2"/>
    <s v="United States"/>
    <s v="Chicago"/>
    <s v="Illinois"/>
    <n v="60653"/>
    <x v="2"/>
    <s v="OFF-BI-10000632"/>
    <s v="Office Supplies"/>
    <s v="Binders"/>
    <s v="Satellite Sectional Post Binders"/>
    <n v="8.6819999999999968"/>
    <n v="1"/>
    <n v="0.8"/>
    <n v="-14.759400000000003"/>
  </r>
  <r>
    <n v="6558"/>
    <s v="CA-2011-137092"/>
    <x v="2"/>
    <x v="22"/>
    <d v="2011-10-22T00:00:00"/>
    <s v="Second Class"/>
    <s v="LS-16975"/>
    <s v="Lindsay Shagiari"/>
    <x v="2"/>
    <s v="United States"/>
    <s v="Chicago"/>
    <s v="Illinois"/>
    <n v="60653"/>
    <x v="2"/>
    <s v="OFF-LA-10003510"/>
    <s v="Office Supplies"/>
    <s v="Labels"/>
    <s v="Avery 4027 File Folder Labels for Dot Matrix Printers, 5000 Labels per Box, White"/>
    <n v="24.424000000000003"/>
    <n v="1"/>
    <n v="0.2"/>
    <n v="7.9378000000000002"/>
  </r>
  <r>
    <n v="6559"/>
    <s v="CA-2012-166947"/>
    <x v="1"/>
    <x v="1117"/>
    <d v="2012-06-10T00:00:00"/>
    <s v="Standard Class"/>
    <s v="EB-13750"/>
    <s v="Edward Becker"/>
    <x v="1"/>
    <s v="United States"/>
    <s v="Buffalo"/>
    <s v="New York"/>
    <n v="14215"/>
    <x v="3"/>
    <s v="FUR-CH-10004997"/>
    <s v="Furniture"/>
    <s v="Chairs"/>
    <s v="Hon Every-Day Series Multi-Task Chairs"/>
    <n v="1522.6379999999999"/>
    <n v="9"/>
    <n v="0.1"/>
    <n v="169.18200000000004"/>
  </r>
  <r>
    <n v="6560"/>
    <s v="CA-2013-160941"/>
    <x v="0"/>
    <x v="658"/>
    <d v="2013-07-27T00:00:00"/>
    <s v="Standard Class"/>
    <s v="DK-12835"/>
    <s v="Damala Kotsonis"/>
    <x v="1"/>
    <s v="United States"/>
    <s v="Roseville"/>
    <s v="California"/>
    <n v="95661"/>
    <x v="1"/>
    <s v="OFF-EN-10003001"/>
    <s v="Office Supplies"/>
    <s v="Envelopes"/>
    <s v="Ames Color-File Green Diamond Border X-ray Mailers"/>
    <n v="419.90000000000003"/>
    <n v="5"/>
    <n v="0"/>
    <n v="197.35299999999998"/>
  </r>
  <r>
    <n v="6561"/>
    <s v="CA-2013-160941"/>
    <x v="0"/>
    <x v="658"/>
    <d v="2013-07-27T00:00:00"/>
    <s v="Standard Class"/>
    <s v="DK-12835"/>
    <s v="Damala Kotsonis"/>
    <x v="1"/>
    <s v="United States"/>
    <s v="Roseville"/>
    <s v="California"/>
    <n v="95661"/>
    <x v="1"/>
    <s v="OFF-LA-10003766"/>
    <s v="Office Supplies"/>
    <s v="Labels"/>
    <s v="Self-Adhesive Removable Labels"/>
    <n v="3.15"/>
    <n v="1"/>
    <n v="0"/>
    <n v="1.512"/>
  </r>
  <r>
    <n v="6562"/>
    <s v="CA-2014-144680"/>
    <x v="3"/>
    <x v="185"/>
    <d v="2014-04-03T00:00:00"/>
    <s v="First Class"/>
    <s v="SC-20260"/>
    <s v="Scott Cohen"/>
    <x v="1"/>
    <s v="United States"/>
    <s v="Arlington"/>
    <s v="Texas"/>
    <n v="76017"/>
    <x v="2"/>
    <s v="OFF-AP-10003040"/>
    <s v="Office Supplies"/>
    <s v="Appliances"/>
    <s v="Fellowes 8 Outlet Superior Workstation Surge Protector w/o Phone/Fax/Modem Protection"/>
    <n v="33.61999999999999"/>
    <n v="5"/>
    <n v="0.8"/>
    <n v="-90.774000000000029"/>
  </r>
  <r>
    <n v="6563"/>
    <s v="CA-2011-166086"/>
    <x v="2"/>
    <x v="1118"/>
    <d v="2011-05-12T00:00:00"/>
    <s v="Standard Class"/>
    <s v="CT-11995"/>
    <s v="Carol Triggs"/>
    <x v="0"/>
    <s v="United States"/>
    <s v="Lawrence"/>
    <s v="Massachusetts"/>
    <n v="1841"/>
    <x v="3"/>
    <s v="OFF-BI-10001078"/>
    <s v="Office Supplies"/>
    <s v="Binders"/>
    <s v="Acco PRESSTEX Data Binder with Storage Hooks, Dark Blue, 14 7/8&quot; X 11&quot;"/>
    <n v="16.14"/>
    <n v="3"/>
    <n v="0"/>
    <n v="7.9085999999999999"/>
  </r>
  <r>
    <n v="6564"/>
    <s v="CA-2011-166086"/>
    <x v="2"/>
    <x v="1118"/>
    <d v="2011-05-12T00:00:00"/>
    <s v="Standard Class"/>
    <s v="CT-11995"/>
    <s v="Carol Triggs"/>
    <x v="0"/>
    <s v="United States"/>
    <s v="Lawrence"/>
    <s v="Massachusetts"/>
    <n v="1841"/>
    <x v="3"/>
    <s v="FUR-TA-10003469"/>
    <s v="Furniture"/>
    <s v="Tables"/>
    <s v="Balt Split Level Computer Training Table"/>
    <n v="194.25"/>
    <n v="2"/>
    <n v="0.3"/>
    <n v="-38.849999999999994"/>
  </r>
  <r>
    <n v="6565"/>
    <s v="CA-2011-166086"/>
    <x v="2"/>
    <x v="1118"/>
    <d v="2011-05-12T00:00:00"/>
    <s v="Standard Class"/>
    <s v="CT-11995"/>
    <s v="Carol Triggs"/>
    <x v="0"/>
    <s v="United States"/>
    <s v="Lawrence"/>
    <s v="Massachusetts"/>
    <n v="1841"/>
    <x v="3"/>
    <s v="OFF-AR-10002578"/>
    <s v="Office Supplies"/>
    <s v="Art"/>
    <s v="Newell 335"/>
    <n v="8.64"/>
    <n v="3"/>
    <n v="0"/>
    <n v="2.5055999999999998"/>
  </r>
  <r>
    <n v="6566"/>
    <s v="CA-2011-166086"/>
    <x v="2"/>
    <x v="1118"/>
    <d v="2011-05-12T00:00:00"/>
    <s v="Standard Class"/>
    <s v="CT-11995"/>
    <s v="Carol Triggs"/>
    <x v="0"/>
    <s v="United States"/>
    <s v="Lawrence"/>
    <s v="Massachusetts"/>
    <n v="1841"/>
    <x v="3"/>
    <s v="FUR-CH-10004675"/>
    <s v="Furniture"/>
    <s v="Chairs"/>
    <s v="Lifetime Advantage Folding Chairs, 4/Carton"/>
    <n v="872.32"/>
    <n v="4"/>
    <n v="0"/>
    <n v="244.24959999999999"/>
  </r>
  <r>
    <n v="6567"/>
    <s v="CA-2014-131282"/>
    <x v="3"/>
    <x v="1119"/>
    <d v="2014-02-09T00:00:00"/>
    <s v="Second Class"/>
    <s v="CB-12025"/>
    <s v="Cassandra Brandow"/>
    <x v="0"/>
    <s v="United States"/>
    <s v="Waco"/>
    <s v="Texas"/>
    <n v="76706"/>
    <x v="2"/>
    <s v="OFF-BI-10004632"/>
    <s v="Office Supplies"/>
    <s v="Binders"/>
    <s v="Ibico Hi-Tech Manual Binding System"/>
    <n v="243.99199999999996"/>
    <n v="4"/>
    <n v="0.8"/>
    <n v="-426.9860000000001"/>
  </r>
  <r>
    <n v="6568"/>
    <s v="CA-2014-131282"/>
    <x v="3"/>
    <x v="1119"/>
    <d v="2014-02-09T00:00:00"/>
    <s v="Second Class"/>
    <s v="CB-12025"/>
    <s v="Cassandra Brandow"/>
    <x v="0"/>
    <s v="United States"/>
    <s v="Waco"/>
    <s v="Texas"/>
    <n v="76706"/>
    <x v="2"/>
    <s v="OFF-AR-10003087"/>
    <s v="Office Supplies"/>
    <s v="Art"/>
    <s v="Staples"/>
    <n v="7.120000000000001"/>
    <n v="5"/>
    <n v="0.2"/>
    <n v="0.71199999999999974"/>
  </r>
  <r>
    <n v="6569"/>
    <s v="CA-2011-100678"/>
    <x v="2"/>
    <x v="891"/>
    <d v="2011-04-22T00:00:00"/>
    <s v="Standard Class"/>
    <s v="KM-16720"/>
    <s v="Kunst Miller"/>
    <x v="0"/>
    <s v="United States"/>
    <s v="Houston"/>
    <s v="Texas"/>
    <n v="77095"/>
    <x v="2"/>
    <s v="OFF-AR-10001868"/>
    <s v="Office Supplies"/>
    <s v="Art"/>
    <s v="Prang Dustless Chalk Sticks"/>
    <n v="2.6880000000000002"/>
    <n v="2"/>
    <n v="0.2"/>
    <n v="1.008"/>
  </r>
  <r>
    <n v="6570"/>
    <s v="CA-2011-100678"/>
    <x v="2"/>
    <x v="891"/>
    <d v="2011-04-22T00:00:00"/>
    <s v="Standard Class"/>
    <s v="KM-16720"/>
    <s v="Kunst Miller"/>
    <x v="0"/>
    <s v="United States"/>
    <s v="Houston"/>
    <s v="Texas"/>
    <n v="77095"/>
    <x v="2"/>
    <s v="FUR-CH-10002602"/>
    <s v="Furniture"/>
    <s v="Chairs"/>
    <s v="DMI Arturo Collection Mission-style Design Wood Chair"/>
    <n v="317.05799999999999"/>
    <n v="3"/>
    <n v="0.3"/>
    <n v="-18.117599999999996"/>
  </r>
  <r>
    <n v="6571"/>
    <s v="CA-2011-100678"/>
    <x v="2"/>
    <x v="891"/>
    <d v="2011-04-22T00:00:00"/>
    <s v="Standard Class"/>
    <s v="KM-16720"/>
    <s v="Kunst Miller"/>
    <x v="0"/>
    <s v="United States"/>
    <s v="Houston"/>
    <s v="Texas"/>
    <n v="77095"/>
    <x v="2"/>
    <s v="OFF-EN-10000056"/>
    <s v="Office Supplies"/>
    <s v="Envelopes"/>
    <s v="Cameo Buff Policy Envelopes"/>
    <n v="149.352"/>
    <n v="3"/>
    <n v="0.2"/>
    <n v="50.40629999999998"/>
  </r>
  <r>
    <n v="6572"/>
    <s v="CA-2011-100678"/>
    <x v="2"/>
    <x v="891"/>
    <d v="2011-04-22T00:00:00"/>
    <s v="Standard Class"/>
    <s v="KM-16720"/>
    <s v="Kunst Miller"/>
    <x v="0"/>
    <s v="United States"/>
    <s v="Houston"/>
    <s v="Texas"/>
    <n v="77095"/>
    <x v="2"/>
    <s v="TEC-AC-10000474"/>
    <s v="Technology"/>
    <s v="Accessories"/>
    <s v="Kensington Expert Mouse Optical USB Trackball for PC or Mac"/>
    <n v="227.976"/>
    <n v="3"/>
    <n v="0.2"/>
    <n v="28.496999999999957"/>
  </r>
  <r>
    <n v="6573"/>
    <s v="CA-2013-161543"/>
    <x v="0"/>
    <x v="1120"/>
    <d v="2013-05-17T00:00:00"/>
    <s v="Standard Class"/>
    <s v="RD-19720"/>
    <s v="Roger Demir"/>
    <x v="0"/>
    <s v="United States"/>
    <s v="Seattle"/>
    <s v="Washington"/>
    <n v="98105"/>
    <x v="1"/>
    <s v="OFF-PA-10003971"/>
    <s v="Office Supplies"/>
    <s v="Paper"/>
    <s v="Xerox 1965"/>
    <n v="11.96"/>
    <n v="2"/>
    <n v="0"/>
    <n v="5.8604000000000003"/>
  </r>
  <r>
    <n v="6574"/>
    <s v="CA-2013-160535"/>
    <x v="0"/>
    <x v="881"/>
    <d v="2013-12-01T00:00:00"/>
    <s v="Standard Class"/>
    <s v="BP-11050"/>
    <s v="Barry Pond"/>
    <x v="1"/>
    <s v="United States"/>
    <s v="Plainfield"/>
    <s v="New Jersey"/>
    <n v="7060"/>
    <x v="3"/>
    <s v="OFF-ST-10000689"/>
    <s v="Office Supplies"/>
    <s v="Storage"/>
    <s v="Fellowes Strictly Business Drawer File, Letter/Legal Size"/>
    <n v="563.4"/>
    <n v="4"/>
    <n v="0"/>
    <n v="67.608000000000004"/>
  </r>
  <r>
    <n v="6575"/>
    <s v="CA-2013-160535"/>
    <x v="0"/>
    <x v="881"/>
    <d v="2013-12-01T00:00:00"/>
    <s v="Standard Class"/>
    <s v="BP-11050"/>
    <s v="Barry Pond"/>
    <x v="1"/>
    <s v="United States"/>
    <s v="Plainfield"/>
    <s v="New Jersey"/>
    <n v="7060"/>
    <x v="3"/>
    <s v="TEC-MA-10004255"/>
    <s v="Technology"/>
    <s v="Machines"/>
    <s v="Konica Minolta magicolor 1690MF Multifunction Printer"/>
    <n v="319.92"/>
    <n v="8"/>
    <n v="0"/>
    <n v="118.37040000000002"/>
  </r>
  <r>
    <n v="6576"/>
    <s v="CA-2014-123085"/>
    <x v="3"/>
    <x v="448"/>
    <d v="2014-03-09T00:00:00"/>
    <s v="Standard Class"/>
    <s v="EJ-13720"/>
    <s v="Ed Jacobs"/>
    <x v="0"/>
    <s v="United States"/>
    <s v="Los Angeles"/>
    <s v="California"/>
    <n v="90008"/>
    <x v="1"/>
    <s v="TEC-AC-10000990"/>
    <s v="Technology"/>
    <s v="Accessories"/>
    <s v="Imation Bio 2GB USB Flash Drive Imation Corp"/>
    <n v="1049.44"/>
    <n v="8"/>
    <n v="0"/>
    <n v="440.76480000000004"/>
  </r>
  <r>
    <n v="6577"/>
    <s v="CA-2014-123085"/>
    <x v="3"/>
    <x v="448"/>
    <d v="2014-03-09T00:00:00"/>
    <s v="Standard Class"/>
    <s v="EJ-13720"/>
    <s v="Ed Jacobs"/>
    <x v="0"/>
    <s v="United States"/>
    <s v="Los Angeles"/>
    <s v="California"/>
    <n v="90008"/>
    <x v="1"/>
    <s v="FUR-CH-10003968"/>
    <s v="Furniture"/>
    <s v="Chairs"/>
    <s v="Novimex Turbo Task Chair"/>
    <n v="170.35200000000003"/>
    <n v="3"/>
    <n v="0.2"/>
    <n v="-17.035200000000003"/>
  </r>
  <r>
    <n v="6578"/>
    <s v="CA-2012-153752"/>
    <x v="1"/>
    <x v="401"/>
    <d v="2012-12-11T00:00:00"/>
    <s v="Second Class"/>
    <s v="RO-19780"/>
    <s v="Rose O'Brian"/>
    <x v="0"/>
    <s v="United States"/>
    <s v="Arlington"/>
    <s v="Virginia"/>
    <n v="22204"/>
    <x v="0"/>
    <s v="TEC-PH-10001615"/>
    <s v="Technology"/>
    <s v="Phones"/>
    <s v="AT&amp;T CL82213"/>
    <n v="173.94"/>
    <n v="6"/>
    <n v="0"/>
    <n v="50.442599999999977"/>
  </r>
  <r>
    <n v="6579"/>
    <s v="CA-2011-103660"/>
    <x v="2"/>
    <x v="55"/>
    <d v="2011-08-30T00:00:00"/>
    <s v="Standard Class"/>
    <s v="MW-18220"/>
    <s v="Mitch Webber"/>
    <x v="0"/>
    <s v="United States"/>
    <s v="Seattle"/>
    <s v="Washington"/>
    <n v="98103"/>
    <x v="1"/>
    <s v="TEC-PH-10000895"/>
    <s v="Technology"/>
    <s v="Phones"/>
    <s v="Polycom VVX 310 VoIP phone"/>
    <n v="1007.9440000000002"/>
    <n v="7"/>
    <n v="0.2"/>
    <n v="75.595799999999997"/>
  </r>
  <r>
    <n v="6580"/>
    <s v="CA-2013-169887"/>
    <x v="0"/>
    <x v="332"/>
    <d v="2013-10-23T00:00:00"/>
    <s v="Same Day"/>
    <s v="MS-17530"/>
    <s v="MaryBeth Skach"/>
    <x v="0"/>
    <s v="United States"/>
    <s v="Seattle"/>
    <s v="Washington"/>
    <n v="98105"/>
    <x v="1"/>
    <s v="OFF-PA-10003001"/>
    <s v="Office Supplies"/>
    <s v="Paper"/>
    <s v="Xerox 1986"/>
    <n v="6.68"/>
    <n v="1"/>
    <n v="0"/>
    <n v="3.2063999999999999"/>
  </r>
  <r>
    <n v="6581"/>
    <s v="CA-2013-169887"/>
    <x v="0"/>
    <x v="332"/>
    <d v="2013-10-23T00:00:00"/>
    <s v="Same Day"/>
    <s v="MS-17530"/>
    <s v="MaryBeth Skach"/>
    <x v="0"/>
    <s v="United States"/>
    <s v="Seattle"/>
    <s v="Washington"/>
    <n v="98105"/>
    <x v="1"/>
    <s v="OFF-AR-10002766"/>
    <s v="Office Supplies"/>
    <s v="Art"/>
    <s v="Prang Drawing Pencil Set"/>
    <n v="8.34"/>
    <n v="3"/>
    <n v="0"/>
    <n v="2.2517999999999998"/>
  </r>
  <r>
    <n v="6582"/>
    <s v="CA-2013-169887"/>
    <x v="0"/>
    <x v="332"/>
    <d v="2013-10-23T00:00:00"/>
    <s v="Same Day"/>
    <s v="MS-17530"/>
    <s v="MaryBeth Skach"/>
    <x v="0"/>
    <s v="United States"/>
    <s v="Seattle"/>
    <s v="Washington"/>
    <n v="98105"/>
    <x v="1"/>
    <s v="FUR-FU-10003095"/>
    <s v="Furniture"/>
    <s v="Furnishings"/>
    <s v="Linden 12&quot; Wall Clock With Oak Frame"/>
    <n v="101.94"/>
    <n v="3"/>
    <n v="0"/>
    <n v="30.581999999999987"/>
  </r>
  <r>
    <n v="6583"/>
    <s v="CA-2013-148516"/>
    <x v="0"/>
    <x v="1121"/>
    <d v="2013-08-12T00:00:00"/>
    <s v="Standard Class"/>
    <s v="DW-13585"/>
    <s v="Dorothy Wardle"/>
    <x v="1"/>
    <s v="United States"/>
    <s v="Edmonds"/>
    <s v="Washington"/>
    <n v="98026"/>
    <x v="1"/>
    <s v="TEC-AC-10003610"/>
    <s v="Technology"/>
    <s v="Accessories"/>
    <s v="Logitech Illuminated - Keyboard"/>
    <n v="179.97"/>
    <n v="3"/>
    <n v="0"/>
    <n v="86.385600000000011"/>
  </r>
  <r>
    <n v="6584"/>
    <s v="CA-2014-104731"/>
    <x v="3"/>
    <x v="246"/>
    <d v="2014-07-28T00:00:00"/>
    <s v="Standard Class"/>
    <s v="AM-10705"/>
    <s v="Anne McFarland"/>
    <x v="0"/>
    <s v="United States"/>
    <s v="Salem"/>
    <s v="Virginia"/>
    <n v="24153"/>
    <x v="0"/>
    <s v="OFF-AR-10003727"/>
    <s v="Office Supplies"/>
    <s v="Art"/>
    <s v="Berol Giant Pencil Sharpener"/>
    <n v="101.94"/>
    <n v="6"/>
    <n v="0"/>
    <n v="29.562599999999986"/>
  </r>
  <r>
    <n v="6585"/>
    <s v="CA-2014-104731"/>
    <x v="3"/>
    <x v="246"/>
    <d v="2014-07-28T00:00:00"/>
    <s v="Standard Class"/>
    <s v="AM-10705"/>
    <s v="Anne McFarland"/>
    <x v="0"/>
    <s v="United States"/>
    <s v="Salem"/>
    <s v="Virginia"/>
    <n v="24153"/>
    <x v="0"/>
    <s v="TEC-PH-10002660"/>
    <s v="Technology"/>
    <s v="Phones"/>
    <s v="Nortel Networks T7316 E Nt8 B27"/>
    <n v="271.95999999999998"/>
    <n v="4"/>
    <n v="0"/>
    <n v="67.990000000000009"/>
  </r>
  <r>
    <n v="6586"/>
    <s v="CA-2014-104731"/>
    <x v="3"/>
    <x v="246"/>
    <d v="2014-07-28T00:00:00"/>
    <s v="Standard Class"/>
    <s v="AM-10705"/>
    <s v="Anne McFarland"/>
    <x v="0"/>
    <s v="United States"/>
    <s v="Salem"/>
    <s v="Virginia"/>
    <n v="24153"/>
    <x v="0"/>
    <s v="FUR-FU-10003274"/>
    <s v="Furniture"/>
    <s v="Furnishings"/>
    <s v="Regeneration Desk Collection"/>
    <n v="8.8000000000000007"/>
    <n v="5"/>
    <n v="0"/>
    <n v="3.8720000000000003"/>
  </r>
  <r>
    <n v="6587"/>
    <s v="CA-2014-104731"/>
    <x v="3"/>
    <x v="246"/>
    <d v="2014-07-28T00:00:00"/>
    <s v="Standard Class"/>
    <s v="AM-10705"/>
    <s v="Anne McFarland"/>
    <x v="0"/>
    <s v="United States"/>
    <s v="Salem"/>
    <s v="Virginia"/>
    <n v="24153"/>
    <x v="0"/>
    <s v="OFF-AR-10003829"/>
    <s v="Office Supplies"/>
    <s v="Art"/>
    <s v="Newell 35"/>
    <n v="19.68"/>
    <n v="6"/>
    <n v="0"/>
    <n v="5.7071999999999976"/>
  </r>
  <r>
    <n v="6588"/>
    <s v="CA-2014-104731"/>
    <x v="3"/>
    <x v="246"/>
    <d v="2014-07-28T00:00:00"/>
    <s v="Standard Class"/>
    <s v="AM-10705"/>
    <s v="Anne McFarland"/>
    <x v="0"/>
    <s v="United States"/>
    <s v="Salem"/>
    <s v="Virginia"/>
    <n v="24153"/>
    <x v="0"/>
    <s v="FUR-BO-10003441"/>
    <s v="Furniture"/>
    <s v="Bookcases"/>
    <s v="Bush Westfield Collection Bookcases, Fully Assembled"/>
    <n v="302.94"/>
    <n v="3"/>
    <n v="0"/>
    <n v="69.67619999999998"/>
  </r>
  <r>
    <n v="6589"/>
    <s v="CA-2014-104731"/>
    <x v="3"/>
    <x v="246"/>
    <d v="2014-07-28T00:00:00"/>
    <s v="Standard Class"/>
    <s v="AM-10705"/>
    <s v="Anne McFarland"/>
    <x v="0"/>
    <s v="United States"/>
    <s v="Salem"/>
    <s v="Virginia"/>
    <n v="24153"/>
    <x v="0"/>
    <s v="OFF-BI-10003355"/>
    <s v="Office Supplies"/>
    <s v="Binders"/>
    <s v="Cardinal Holdit Business Card Pockets"/>
    <n v="14.940000000000001"/>
    <n v="3"/>
    <n v="0"/>
    <n v="7.1712000000000007"/>
  </r>
  <r>
    <n v="6590"/>
    <s v="CA-2014-104731"/>
    <x v="3"/>
    <x v="246"/>
    <d v="2014-07-28T00:00:00"/>
    <s v="Standard Class"/>
    <s v="AM-10705"/>
    <s v="Anne McFarland"/>
    <x v="0"/>
    <s v="United States"/>
    <s v="Salem"/>
    <s v="Virginia"/>
    <n v="24153"/>
    <x v="0"/>
    <s v="OFF-SU-10003505"/>
    <s v="Office Supplies"/>
    <s v="Supplies"/>
    <s v="Premier Electric Letter Opener"/>
    <n v="231.72"/>
    <n v="2"/>
    <n v="0"/>
    <n v="11.585999999999984"/>
  </r>
  <r>
    <n v="6591"/>
    <s v="CA-2011-164749"/>
    <x v="2"/>
    <x v="893"/>
    <d v="2011-03-26T00:00:00"/>
    <s v="First Class"/>
    <s v="BG-11740"/>
    <s v="Bruce Geld"/>
    <x v="0"/>
    <s v="United States"/>
    <s v="Delray Beach"/>
    <s v="Florida"/>
    <n v="33445"/>
    <x v="0"/>
    <s v="OFF-LA-10004484"/>
    <s v="Office Supplies"/>
    <s v="Labels"/>
    <s v="Avery 476"/>
    <n v="9.9120000000000008"/>
    <n v="3"/>
    <n v="0.2"/>
    <n v="3.2213999999999996"/>
  </r>
  <r>
    <n v="6592"/>
    <s v="CA-2012-103716"/>
    <x v="1"/>
    <x v="28"/>
    <d v="2012-05-06T00:00:00"/>
    <s v="Standard Class"/>
    <s v="KB-16585"/>
    <s v="Ken Black"/>
    <x v="1"/>
    <s v="United States"/>
    <s v="San Francisco"/>
    <s v="California"/>
    <n v="94110"/>
    <x v="1"/>
    <s v="OFF-AR-10000658"/>
    <s v="Office Supplies"/>
    <s v="Art"/>
    <s v="Newell 324"/>
    <n v="34.650000000000006"/>
    <n v="3"/>
    <n v="0"/>
    <n v="9.702"/>
  </r>
  <r>
    <n v="6593"/>
    <s v="CA-2012-103716"/>
    <x v="1"/>
    <x v="28"/>
    <d v="2012-05-06T00:00:00"/>
    <s v="Standard Class"/>
    <s v="KB-16585"/>
    <s v="Ken Black"/>
    <x v="1"/>
    <s v="United States"/>
    <s v="San Francisco"/>
    <s v="California"/>
    <n v="94110"/>
    <x v="1"/>
    <s v="TEC-PH-10000347"/>
    <s v="Technology"/>
    <s v="Phones"/>
    <s v="Cush Cases Heavy Duty Rugged Cover Case for Samsung Galaxy S5 - Purple"/>
    <n v="19.8"/>
    <n v="5"/>
    <n v="0.2"/>
    <n v="1.7324999999999999"/>
  </r>
  <r>
    <n v="6594"/>
    <s v="CA-2013-126795"/>
    <x v="0"/>
    <x v="900"/>
    <d v="2013-06-17T00:00:00"/>
    <s v="Second Class"/>
    <s v="GT-14710"/>
    <s v="Greg Tran"/>
    <x v="0"/>
    <s v="United States"/>
    <s v="New York City"/>
    <s v="New York"/>
    <n v="10024"/>
    <x v="3"/>
    <s v="OFF-BI-10001989"/>
    <s v="Office Supplies"/>
    <s v="Binders"/>
    <s v="Premium Transparent Presentation Covers by GBC"/>
    <n v="33.568000000000005"/>
    <n v="2"/>
    <n v="0.2"/>
    <n v="11.748799999999997"/>
  </r>
  <r>
    <n v="6595"/>
    <s v="CA-2012-146290"/>
    <x v="1"/>
    <x v="124"/>
    <d v="2012-05-11T00:00:00"/>
    <s v="Standard Class"/>
    <s v="SV-20815"/>
    <s v="Stuart Van"/>
    <x v="1"/>
    <s v="United States"/>
    <s v="Indianapolis"/>
    <s v="Indiana"/>
    <n v="46203"/>
    <x v="2"/>
    <s v="OFF-AR-10001897"/>
    <s v="Office Supplies"/>
    <s v="Art"/>
    <s v="Model L Table or Wall-Mount Pencil Sharpener"/>
    <n v="125.92999999999999"/>
    <n v="7"/>
    <n v="0"/>
    <n v="35.260400000000004"/>
  </r>
  <r>
    <n v="6596"/>
    <s v="CA-2014-157112"/>
    <x v="3"/>
    <x v="756"/>
    <d v="2014-04-27T00:00:00"/>
    <s v="First Class"/>
    <s v="GG-14650"/>
    <s v="Greg Guthrie"/>
    <x v="1"/>
    <s v="United States"/>
    <s v="Columbus"/>
    <s v="Ohio"/>
    <n v="43229"/>
    <x v="3"/>
    <s v="OFF-BI-10000285"/>
    <s v="Office Supplies"/>
    <s v="Binders"/>
    <s v="XtraLife ClearVue Slant-D Ring Binders by Cardinal"/>
    <n v="11.760000000000002"/>
    <n v="5"/>
    <n v="0.7"/>
    <n v="-7.8399999999999963"/>
  </r>
  <r>
    <n v="6597"/>
    <s v="CA-2014-157112"/>
    <x v="3"/>
    <x v="756"/>
    <d v="2014-04-27T00:00:00"/>
    <s v="First Class"/>
    <s v="GG-14650"/>
    <s v="Greg Guthrie"/>
    <x v="1"/>
    <s v="United States"/>
    <s v="Columbus"/>
    <s v="Ohio"/>
    <n v="43229"/>
    <x v="3"/>
    <s v="OFF-PA-10001804"/>
    <s v="Office Supplies"/>
    <s v="Paper"/>
    <s v="Xerox 195"/>
    <n v="5.3440000000000003"/>
    <n v="1"/>
    <n v="0.2"/>
    <n v="1.8703999999999998"/>
  </r>
  <r>
    <n v="6598"/>
    <s v="CA-2011-169257"/>
    <x v="2"/>
    <x v="571"/>
    <d v="2011-06-12T00:00:00"/>
    <s v="Standard Class"/>
    <s v="SV-20785"/>
    <s v="Stewart Visinsky"/>
    <x v="0"/>
    <s v="United States"/>
    <s v="Jacksonville"/>
    <s v="Florida"/>
    <n v="32216"/>
    <x v="0"/>
    <s v="OFF-BI-10002557"/>
    <s v="Office Supplies"/>
    <s v="Binders"/>
    <s v="Presstex Flexible Ring Binders"/>
    <n v="1.3650000000000002"/>
    <n v="1"/>
    <n v="0.7"/>
    <n v="-0.9099999999999997"/>
  </r>
  <r>
    <n v="6599"/>
    <s v="CA-2011-169257"/>
    <x v="2"/>
    <x v="571"/>
    <d v="2011-06-12T00:00:00"/>
    <s v="Standard Class"/>
    <s v="SV-20785"/>
    <s v="Stewart Visinsky"/>
    <x v="0"/>
    <s v="United States"/>
    <s v="Jacksonville"/>
    <s v="Florida"/>
    <n v="32216"/>
    <x v="0"/>
    <s v="OFF-PA-10002319"/>
    <s v="Office Supplies"/>
    <s v="Paper"/>
    <s v="Xerox 1944"/>
    <n v="62.015999999999998"/>
    <n v="2"/>
    <n v="0.2"/>
    <n v="22.480800000000002"/>
  </r>
  <r>
    <n v="6600"/>
    <s v="CA-2011-154095"/>
    <x v="2"/>
    <x v="266"/>
    <d v="2011-12-07T00:00:00"/>
    <s v="Standard Class"/>
    <s v="ON-18715"/>
    <s v="Odella Nelson"/>
    <x v="1"/>
    <s v="United States"/>
    <s v="Clinton"/>
    <s v="Maryland"/>
    <n v="20735"/>
    <x v="3"/>
    <s v="FUR-FU-10003849"/>
    <s v="Furniture"/>
    <s v="Furnishings"/>
    <s v="DAX Metal Frame, Desktop, Stepped-Edge"/>
    <n v="60.72"/>
    <n v="3"/>
    <n v="0"/>
    <n v="23.680799999999998"/>
  </r>
  <r>
    <n v="6601"/>
    <s v="CA-2011-154095"/>
    <x v="2"/>
    <x v="266"/>
    <d v="2011-12-07T00:00:00"/>
    <s v="Standard Class"/>
    <s v="ON-18715"/>
    <s v="Odella Nelson"/>
    <x v="1"/>
    <s v="United States"/>
    <s v="Clinton"/>
    <s v="Maryland"/>
    <n v="20735"/>
    <x v="3"/>
    <s v="OFF-PA-10002923"/>
    <s v="Office Supplies"/>
    <s v="Paper"/>
    <s v="Xerox 1942"/>
    <n v="146.82"/>
    <n v="3"/>
    <n v="0"/>
    <n v="73.41"/>
  </r>
  <r>
    <n v="6602"/>
    <s v="CA-2011-154095"/>
    <x v="2"/>
    <x v="266"/>
    <d v="2011-12-07T00:00:00"/>
    <s v="Standard Class"/>
    <s v="ON-18715"/>
    <s v="Odella Nelson"/>
    <x v="1"/>
    <s v="United States"/>
    <s v="Clinton"/>
    <s v="Maryland"/>
    <n v="20735"/>
    <x v="3"/>
    <s v="FUR-CH-10004754"/>
    <s v="Furniture"/>
    <s v="Chairs"/>
    <s v="Global Stack Chair with Arms, Black"/>
    <n v="239.84"/>
    <n v="8"/>
    <n v="0"/>
    <n v="64.756799999999998"/>
  </r>
  <r>
    <n v="6603"/>
    <s v="CA-2011-154095"/>
    <x v="2"/>
    <x v="266"/>
    <d v="2011-12-07T00:00:00"/>
    <s v="Standard Class"/>
    <s v="ON-18715"/>
    <s v="Odella Nelson"/>
    <x v="1"/>
    <s v="United States"/>
    <s v="Clinton"/>
    <s v="Maryland"/>
    <n v="20735"/>
    <x v="3"/>
    <s v="OFF-LA-10000634"/>
    <s v="Office Supplies"/>
    <s v="Labels"/>
    <s v="Avery 509"/>
    <n v="15.66"/>
    <n v="6"/>
    <n v="0"/>
    <n v="7.2035999999999998"/>
  </r>
  <r>
    <n v="6604"/>
    <s v="CA-2014-146346"/>
    <x v="3"/>
    <x v="46"/>
    <d v="2014-06-21T00:00:00"/>
    <s v="First Class"/>
    <s v="RA-19945"/>
    <s v="Ryan Akin"/>
    <x v="0"/>
    <s v="United States"/>
    <s v="Commerce City"/>
    <s v="Colorado"/>
    <n v="80022"/>
    <x v="1"/>
    <s v="OFF-ST-10001418"/>
    <s v="Office Supplies"/>
    <s v="Storage"/>
    <s v="Carina Media Storage Towers in Natural &amp; Black"/>
    <n v="146.352"/>
    <n v="3"/>
    <n v="0.2"/>
    <n v="-32.929200000000002"/>
  </r>
  <r>
    <n v="6605"/>
    <s v="CA-2013-148852"/>
    <x v="0"/>
    <x v="439"/>
    <d v="2013-06-01T00:00:00"/>
    <s v="Standard Class"/>
    <s v="SV-20785"/>
    <s v="Stewart Visinsky"/>
    <x v="0"/>
    <s v="United States"/>
    <s v="Santa Ana"/>
    <s v="California"/>
    <n v="92704"/>
    <x v="1"/>
    <s v="OFF-FA-10003467"/>
    <s v="Office Supplies"/>
    <s v="Fasteners"/>
    <s v="Alliance Big Bands Rubber Bands, 12/Pack"/>
    <n v="5.9399999999999995"/>
    <n v="3"/>
    <n v="0"/>
    <n v="0"/>
  </r>
  <r>
    <n v="6606"/>
    <s v="CA-2013-148852"/>
    <x v="0"/>
    <x v="439"/>
    <d v="2013-06-01T00:00:00"/>
    <s v="Standard Class"/>
    <s v="SV-20785"/>
    <s v="Stewart Visinsky"/>
    <x v="0"/>
    <s v="United States"/>
    <s v="Santa Ana"/>
    <s v="California"/>
    <n v="92704"/>
    <x v="1"/>
    <s v="OFF-PA-10001293"/>
    <s v="Office Supplies"/>
    <s v="Paper"/>
    <s v="Xerox 1946"/>
    <n v="45.36"/>
    <n v="7"/>
    <n v="0"/>
    <n v="21.772800000000004"/>
  </r>
  <r>
    <n v="6607"/>
    <s v="CA-2013-148852"/>
    <x v="0"/>
    <x v="439"/>
    <d v="2013-06-01T00:00:00"/>
    <s v="Standard Class"/>
    <s v="SV-20785"/>
    <s v="Stewart Visinsky"/>
    <x v="0"/>
    <s v="United States"/>
    <s v="Santa Ana"/>
    <s v="California"/>
    <n v="92704"/>
    <x v="1"/>
    <s v="TEC-PH-10003885"/>
    <s v="Technology"/>
    <s v="Phones"/>
    <s v="Cisco SPA508G"/>
    <n v="211.16800000000001"/>
    <n v="4"/>
    <n v="0.2"/>
    <n v="23.756399999999985"/>
  </r>
  <r>
    <n v="6608"/>
    <s v="CA-2013-148852"/>
    <x v="0"/>
    <x v="439"/>
    <d v="2013-06-01T00:00:00"/>
    <s v="Standard Class"/>
    <s v="SV-20785"/>
    <s v="Stewart Visinsky"/>
    <x v="0"/>
    <s v="United States"/>
    <s v="Santa Ana"/>
    <s v="California"/>
    <n v="92704"/>
    <x v="1"/>
    <s v="FUR-CH-10004860"/>
    <s v="Furniture"/>
    <s v="Chairs"/>
    <s v="Global Low Back Tilter Chair"/>
    <n v="484.70400000000006"/>
    <n v="6"/>
    <n v="0.2"/>
    <n v="-84.823200000000071"/>
  </r>
  <r>
    <n v="6609"/>
    <s v="CA-2013-148852"/>
    <x v="0"/>
    <x v="439"/>
    <d v="2013-06-01T00:00:00"/>
    <s v="Standard Class"/>
    <s v="SV-20785"/>
    <s v="Stewart Visinsky"/>
    <x v="0"/>
    <s v="United States"/>
    <s v="Santa Ana"/>
    <s v="California"/>
    <n v="92704"/>
    <x v="1"/>
    <s v="TEC-MA-10002428"/>
    <s v="Technology"/>
    <s v="Machines"/>
    <s v="Fellowes Powershred HS-440 4-Sheet High Security Shredder"/>
    <n v="371.97600000000006"/>
    <n v="3"/>
    <n v="0.2"/>
    <n v="116.24249999999996"/>
  </r>
  <r>
    <n v="6610"/>
    <s v="US-2012-118906"/>
    <x v="1"/>
    <x v="366"/>
    <d v="2012-03-10T00:00:00"/>
    <s v="Same Day"/>
    <s v="KB-16585"/>
    <s v="Ken Black"/>
    <x v="1"/>
    <s v="United States"/>
    <s v="Clinton"/>
    <s v="Maryland"/>
    <n v="20735"/>
    <x v="3"/>
    <s v="OFF-ST-10002406"/>
    <s v="Office Supplies"/>
    <s v="Storage"/>
    <s v="Pizazz Global Quick File"/>
    <n v="89.820000000000007"/>
    <n v="6"/>
    <n v="0"/>
    <n v="25.149600000000007"/>
  </r>
  <r>
    <n v="6611"/>
    <s v="CA-2013-168921"/>
    <x v="0"/>
    <x v="201"/>
    <d v="2013-10-23T00:00:00"/>
    <s v="First Class"/>
    <s v="AG-10495"/>
    <s v="Andrew Gjertsen"/>
    <x v="1"/>
    <s v="United States"/>
    <s v="Los Angeles"/>
    <s v="California"/>
    <n v="90049"/>
    <x v="1"/>
    <s v="OFF-BI-10004209"/>
    <s v="Office Supplies"/>
    <s v="Binders"/>
    <s v="Fellowes Twister Kit, Gray/Clear, 3/pkg"/>
    <n v="19.295999999999999"/>
    <n v="3"/>
    <n v="0.2"/>
    <n v="6.0299999999999994"/>
  </r>
  <r>
    <n v="6612"/>
    <s v="CA-2012-107678"/>
    <x v="1"/>
    <x v="1122"/>
    <d v="2012-04-28T00:00:00"/>
    <s v="Standard Class"/>
    <s v="JK-16090"/>
    <s v="Juliana Krohn"/>
    <x v="0"/>
    <s v="United States"/>
    <s v="Louisville"/>
    <s v="Kentucky"/>
    <n v="40214"/>
    <x v="0"/>
    <s v="FUR-CH-10001891"/>
    <s v="Furniture"/>
    <s v="Chairs"/>
    <s v="Global Deluxe Office Fabric Chairs"/>
    <n v="191.96"/>
    <n v="2"/>
    <n v="0"/>
    <n v="51.829200000000014"/>
  </r>
  <r>
    <n v="6613"/>
    <s v="CA-2012-107678"/>
    <x v="1"/>
    <x v="1122"/>
    <d v="2012-04-28T00:00:00"/>
    <s v="Standard Class"/>
    <s v="JK-16090"/>
    <s v="Juliana Krohn"/>
    <x v="0"/>
    <s v="United States"/>
    <s v="Louisville"/>
    <s v="Kentucky"/>
    <n v="40214"/>
    <x v="0"/>
    <s v="OFF-BI-10002215"/>
    <s v="Office Supplies"/>
    <s v="Binders"/>
    <s v="Wilson Jones Hanging View Binder, White, 1&quot;"/>
    <n v="21.299999999999997"/>
    <n v="3"/>
    <n v="0"/>
    <n v="9.7979999999999983"/>
  </r>
  <r>
    <n v="6614"/>
    <s v="CA-2012-107678"/>
    <x v="1"/>
    <x v="1122"/>
    <d v="2012-04-28T00:00:00"/>
    <s v="Standard Class"/>
    <s v="JK-16090"/>
    <s v="Juliana Krohn"/>
    <x v="0"/>
    <s v="United States"/>
    <s v="Louisville"/>
    <s v="Kentucky"/>
    <n v="40214"/>
    <x v="0"/>
    <s v="TEC-PH-10002103"/>
    <s v="Technology"/>
    <s v="Phones"/>
    <s v="Jabra SPEAK 410"/>
    <n v="469.95"/>
    <n v="5"/>
    <n v="0"/>
    <n v="131.58600000000001"/>
  </r>
  <r>
    <n v="6615"/>
    <s v="CA-2012-107678"/>
    <x v="1"/>
    <x v="1122"/>
    <d v="2012-04-28T00:00:00"/>
    <s v="Standard Class"/>
    <s v="JK-16090"/>
    <s v="Juliana Krohn"/>
    <x v="0"/>
    <s v="United States"/>
    <s v="Louisville"/>
    <s v="Kentucky"/>
    <n v="40214"/>
    <x v="0"/>
    <s v="FUR-FU-10003394"/>
    <s v="Furniture"/>
    <s v="Furnishings"/>
    <s v="Tenex &quot;The Solids&quot; Textured Chair Mats"/>
    <n v="209.88"/>
    <n v="3"/>
    <n v="0"/>
    <n v="35.679599999999979"/>
  </r>
  <r>
    <n v="6616"/>
    <s v="CA-2013-123512"/>
    <x v="0"/>
    <x v="26"/>
    <d v="2013-06-20T00:00:00"/>
    <s v="First Class"/>
    <s v="MV-18190"/>
    <s v="Mike Vittorini"/>
    <x v="0"/>
    <s v="United States"/>
    <s v="Los Angeles"/>
    <s v="California"/>
    <n v="90045"/>
    <x v="1"/>
    <s v="FUR-BO-10004218"/>
    <s v="Furniture"/>
    <s v="Bookcases"/>
    <s v="Bush Heritage Pine Collection 5-Shelf Bookcase, Albany Pine Finish, *Special Order"/>
    <n v="239.66599999999997"/>
    <n v="2"/>
    <n v="0.15"/>
    <n v="14.097999999999999"/>
  </r>
  <r>
    <n v="6617"/>
    <s v="CA-2013-123512"/>
    <x v="0"/>
    <x v="26"/>
    <d v="2013-06-20T00:00:00"/>
    <s v="First Class"/>
    <s v="MV-18190"/>
    <s v="Mike Vittorini"/>
    <x v="0"/>
    <s v="United States"/>
    <s v="Los Angeles"/>
    <s v="California"/>
    <n v="90045"/>
    <x v="1"/>
    <s v="OFF-LA-10000081"/>
    <s v="Office Supplies"/>
    <s v="Labels"/>
    <s v="Avery 496"/>
    <n v="22.5"/>
    <n v="6"/>
    <n v="0"/>
    <n v="10.799999999999999"/>
  </r>
  <r>
    <n v="6618"/>
    <s v="CA-2013-123512"/>
    <x v="0"/>
    <x v="26"/>
    <d v="2013-06-20T00:00:00"/>
    <s v="First Class"/>
    <s v="MV-18190"/>
    <s v="Mike Vittorini"/>
    <x v="0"/>
    <s v="United States"/>
    <s v="Los Angeles"/>
    <s v="California"/>
    <n v="90045"/>
    <x v="1"/>
    <s v="OFF-PA-10001497"/>
    <s v="Office Supplies"/>
    <s v="Paper"/>
    <s v="Xerox 1914"/>
    <n v="219.84"/>
    <n v="4"/>
    <n v="0"/>
    <n v="107.7216"/>
  </r>
  <r>
    <n v="6619"/>
    <s v="US-2014-167402"/>
    <x v="3"/>
    <x v="1123"/>
    <d v="2014-01-19T00:00:00"/>
    <s v="Second Class"/>
    <s v="CP-12085"/>
    <s v="Cathy Prescott"/>
    <x v="1"/>
    <s v="United States"/>
    <s v="Springfield"/>
    <s v="Missouri"/>
    <n v="65807"/>
    <x v="2"/>
    <s v="OFF-PA-10004983"/>
    <s v="Office Supplies"/>
    <s v="Paper"/>
    <s v="Xerox 23"/>
    <n v="32.400000000000006"/>
    <n v="5"/>
    <n v="0"/>
    <n v="15.552000000000001"/>
  </r>
  <r>
    <n v="6620"/>
    <s v="US-2014-167402"/>
    <x v="3"/>
    <x v="1123"/>
    <d v="2014-01-19T00:00:00"/>
    <s v="Second Class"/>
    <s v="CP-12085"/>
    <s v="Cathy Prescott"/>
    <x v="1"/>
    <s v="United States"/>
    <s v="Springfield"/>
    <s v="Missouri"/>
    <n v="65807"/>
    <x v="2"/>
    <s v="OFF-AR-10004010"/>
    <s v="Office Supplies"/>
    <s v="Art"/>
    <s v="Hunt Boston Vacuum Mount KS Pencil Sharpener"/>
    <n v="209.94"/>
    <n v="6"/>
    <n v="0"/>
    <n v="54.584400000000002"/>
  </r>
  <r>
    <n v="6621"/>
    <s v="US-2014-167402"/>
    <x v="3"/>
    <x v="1123"/>
    <d v="2014-01-19T00:00:00"/>
    <s v="Second Class"/>
    <s v="CP-12085"/>
    <s v="Cathy Prescott"/>
    <x v="1"/>
    <s v="United States"/>
    <s v="Springfield"/>
    <s v="Missouri"/>
    <n v="65807"/>
    <x v="2"/>
    <s v="OFF-SU-10002881"/>
    <s v="Office Supplies"/>
    <s v="Supplies"/>
    <s v="Martin Yale Chadless Opener Electric Letter Opener"/>
    <n v="4164.0499999999993"/>
    <n v="5"/>
    <n v="0"/>
    <n v="83.281000000000063"/>
  </r>
  <r>
    <n v="6622"/>
    <s v="US-2014-167402"/>
    <x v="3"/>
    <x v="1123"/>
    <d v="2014-01-19T00:00:00"/>
    <s v="Second Class"/>
    <s v="CP-12085"/>
    <s v="Cathy Prescott"/>
    <x v="1"/>
    <s v="United States"/>
    <s v="Springfield"/>
    <s v="Missouri"/>
    <n v="65807"/>
    <x v="2"/>
    <s v="FUR-BO-10001608"/>
    <s v="Furniture"/>
    <s v="Bookcases"/>
    <s v="Hon Metal Bookcases, Black"/>
    <n v="212.94"/>
    <n v="3"/>
    <n v="0"/>
    <n v="53.235000000000014"/>
  </r>
  <r>
    <n v="6623"/>
    <s v="CA-2011-130449"/>
    <x v="2"/>
    <x v="1124"/>
    <d v="2011-09-09T00:00:00"/>
    <s v="First Class"/>
    <s v="VP-21760"/>
    <s v="Victoria Pisteka"/>
    <x v="1"/>
    <s v="United States"/>
    <s v="San Francisco"/>
    <s v="California"/>
    <n v="94109"/>
    <x v="1"/>
    <s v="FUR-FU-10001487"/>
    <s v="Furniture"/>
    <s v="Furnishings"/>
    <s v="Eldon Expressions Wood and Plastic Desk Accessories, Cherry Wood"/>
    <n v="41.88"/>
    <n v="6"/>
    <n v="0"/>
    <n v="12.145199999999997"/>
  </r>
  <r>
    <n v="6624"/>
    <s v="CA-2011-130449"/>
    <x v="2"/>
    <x v="1124"/>
    <d v="2011-09-09T00:00:00"/>
    <s v="First Class"/>
    <s v="VP-21760"/>
    <s v="Victoria Pisteka"/>
    <x v="1"/>
    <s v="United States"/>
    <s v="San Francisco"/>
    <s v="California"/>
    <n v="94109"/>
    <x v="1"/>
    <s v="OFF-LA-10001934"/>
    <s v="Office Supplies"/>
    <s v="Labels"/>
    <s v="Avery 516"/>
    <n v="58.48"/>
    <n v="8"/>
    <n v="0"/>
    <n v="27.485599999999998"/>
  </r>
  <r>
    <n v="6625"/>
    <s v="CA-2012-141250"/>
    <x v="1"/>
    <x v="1125"/>
    <d v="2012-01-23T00:00:00"/>
    <s v="Standard Class"/>
    <s v="PM-18940"/>
    <s v="Paul MacIntyre"/>
    <x v="0"/>
    <s v="United States"/>
    <s v="Texas City"/>
    <s v="Texas"/>
    <n v="77590"/>
    <x v="2"/>
    <s v="FUR-TA-10002855"/>
    <s v="Furniture"/>
    <s v="Tables"/>
    <s v="Bevis Round Conference Table Top &amp; Single Column Base"/>
    <n v="102.438"/>
    <n v="1"/>
    <n v="0.3"/>
    <n v="-13.170600000000007"/>
  </r>
  <r>
    <n v="6626"/>
    <s v="CA-2012-141250"/>
    <x v="1"/>
    <x v="1125"/>
    <d v="2012-01-23T00:00:00"/>
    <s v="Standard Class"/>
    <s v="PM-18940"/>
    <s v="Paul MacIntyre"/>
    <x v="0"/>
    <s v="United States"/>
    <s v="Texas City"/>
    <s v="Texas"/>
    <n v="77590"/>
    <x v="2"/>
    <s v="FUR-CH-10004875"/>
    <s v="Furniture"/>
    <s v="Chairs"/>
    <s v="Harbour Creations 67200 Series Stacking Chairs"/>
    <n v="199.304"/>
    <n v="4"/>
    <n v="0.3"/>
    <n v="-8.5416000000000025"/>
  </r>
  <r>
    <n v="6627"/>
    <s v="CA-2011-145541"/>
    <x v="2"/>
    <x v="637"/>
    <d v="2011-12-21T00:00:00"/>
    <s v="Standard Class"/>
    <s v="TB-21400"/>
    <s v="Tom Boeckenhauer"/>
    <x v="0"/>
    <s v="United States"/>
    <s v="New York City"/>
    <s v="New York"/>
    <n v="10024"/>
    <x v="3"/>
    <s v="TEC-MA-10001127"/>
    <s v="Technology"/>
    <s v="Machines"/>
    <s v="HP Designjet T520 Inkjet Large Format Printer - 24&quot; Color"/>
    <n v="6999.96"/>
    <n v="4"/>
    <n v="0"/>
    <n v="2239.9871999999996"/>
  </r>
  <r>
    <n v="6628"/>
    <s v="CA-2011-138513"/>
    <x v="2"/>
    <x v="235"/>
    <d v="2011-05-27T00:00:00"/>
    <s v="Standard Class"/>
    <s v="EH-13990"/>
    <s v="Erica Hackney"/>
    <x v="0"/>
    <s v="United States"/>
    <s v="Bellevue"/>
    <s v="Washington"/>
    <n v="98006"/>
    <x v="1"/>
    <s v="OFF-PA-10003177"/>
    <s v="Office Supplies"/>
    <s v="Paper"/>
    <s v="Xerox 1999"/>
    <n v="12.96"/>
    <n v="2"/>
    <n v="0"/>
    <n v="6.2208000000000006"/>
  </r>
  <r>
    <n v="6629"/>
    <s v="CA-2012-135489"/>
    <x v="1"/>
    <x v="444"/>
    <d v="2012-09-22T00:00:00"/>
    <s v="Second Class"/>
    <s v="GW-14605"/>
    <s v="Giulietta Weimer"/>
    <x v="0"/>
    <s v="United States"/>
    <s v="New York City"/>
    <s v="New York"/>
    <n v="10024"/>
    <x v="3"/>
    <s v="TEC-PH-10000011"/>
    <s v="Technology"/>
    <s v="Phones"/>
    <s v="PureGear Roll-On Screen Protector"/>
    <n v="279.85999999999996"/>
    <n v="14"/>
    <n v="0"/>
    <n v="134.33279999999996"/>
  </r>
  <r>
    <n v="6630"/>
    <s v="CA-2012-125696"/>
    <x v="1"/>
    <x v="653"/>
    <d v="2012-10-06T00:00:00"/>
    <s v="Standard Class"/>
    <s v="NP-18685"/>
    <s v="Nora Pelletier"/>
    <x v="2"/>
    <s v="United States"/>
    <s v="Wilson"/>
    <s v="North Carolina"/>
    <n v="27893"/>
    <x v="0"/>
    <s v="OFF-BI-10001757"/>
    <s v="Office Supplies"/>
    <s v="Binders"/>
    <s v="Pressboard Hanging Data Binders for Unburst Sheets"/>
    <n v="7.3800000000000008"/>
    <n v="5"/>
    <n v="0.7"/>
    <n v="-5.4120000000000008"/>
  </r>
  <r>
    <n v="6631"/>
    <s v="CA-2013-105081"/>
    <x v="0"/>
    <x v="591"/>
    <d v="2013-12-31T00:00:00"/>
    <s v="Standard Class"/>
    <s v="JE-15715"/>
    <s v="Joe Elijah"/>
    <x v="0"/>
    <s v="United States"/>
    <s v="Seattle"/>
    <s v="Washington"/>
    <n v="98115"/>
    <x v="1"/>
    <s v="FUR-CH-10000847"/>
    <s v="Furniture"/>
    <s v="Chairs"/>
    <s v="Global Executive Mid-Back Manager's Chair"/>
    <n v="698.35200000000009"/>
    <n v="3"/>
    <n v="0.2"/>
    <n v="52.376399999999961"/>
  </r>
  <r>
    <n v="6632"/>
    <s v="CA-2013-105081"/>
    <x v="0"/>
    <x v="591"/>
    <d v="2013-12-31T00:00:00"/>
    <s v="Standard Class"/>
    <s v="JE-15715"/>
    <s v="Joe Elijah"/>
    <x v="0"/>
    <s v="United States"/>
    <s v="Seattle"/>
    <s v="Washington"/>
    <n v="98115"/>
    <x v="1"/>
    <s v="FUR-TA-10001307"/>
    <s v="Furniture"/>
    <s v="Tables"/>
    <s v="SAFCO PlanMaster Heigh-Adjustable Drafting Table Base, 43w x 30d x 30-37h, Black"/>
    <n v="1747.25"/>
    <n v="5"/>
    <n v="0"/>
    <n v="629.01"/>
  </r>
  <r>
    <n v="6633"/>
    <s v="US-2013-146857"/>
    <x v="0"/>
    <x v="715"/>
    <d v="2013-05-09T00:00:00"/>
    <s v="Second Class"/>
    <s v="BE-11455"/>
    <s v="Brad Eason"/>
    <x v="2"/>
    <s v="United States"/>
    <s v="Springfield"/>
    <s v="Missouri"/>
    <n v="65807"/>
    <x v="2"/>
    <s v="OFF-AP-10001205"/>
    <s v="Office Supplies"/>
    <s v="Appliances"/>
    <s v="Belkin 5 Outlet SurgeMaster Power Centers"/>
    <n v="54.48"/>
    <n v="1"/>
    <n v="0"/>
    <n v="15.254400000000004"/>
  </r>
  <r>
    <n v="6634"/>
    <s v="CA-2013-166275"/>
    <x v="0"/>
    <x v="1057"/>
    <d v="2013-10-25T00:00:00"/>
    <s v="Same Day"/>
    <s v="SS-20590"/>
    <s v="Sonia Sunley"/>
    <x v="0"/>
    <s v="United States"/>
    <s v="San Francisco"/>
    <s v="California"/>
    <n v="94109"/>
    <x v="1"/>
    <s v="TEC-AC-10001838"/>
    <s v="Technology"/>
    <s v="Accessories"/>
    <s v="Razer Tiamat Over Ear 7.1 Surround Sound PC Gaming Headset"/>
    <n v="199.99"/>
    <n v="1"/>
    <n v="0"/>
    <n v="85.995700000000014"/>
  </r>
  <r>
    <n v="6635"/>
    <s v="CA-2014-144498"/>
    <x v="3"/>
    <x v="636"/>
    <d v="2014-05-07T00:00:00"/>
    <s v="Same Day"/>
    <s v="MB-18085"/>
    <s v="Mick Brown"/>
    <x v="0"/>
    <s v="United States"/>
    <s v="Charlotte"/>
    <s v="North Carolina"/>
    <n v="28205"/>
    <x v="0"/>
    <s v="OFF-BI-10003982"/>
    <s v="Office Supplies"/>
    <s v="Binders"/>
    <s v="Wilson Jones Century Plastic Molded Ring Binders"/>
    <n v="68.541000000000011"/>
    <n v="11"/>
    <n v="0.7"/>
    <n v="-52.548099999999991"/>
  </r>
  <r>
    <n v="6636"/>
    <s v="CA-2014-144498"/>
    <x v="3"/>
    <x v="636"/>
    <d v="2014-05-07T00:00:00"/>
    <s v="Same Day"/>
    <s v="MB-18085"/>
    <s v="Mick Brown"/>
    <x v="0"/>
    <s v="United States"/>
    <s v="Charlotte"/>
    <s v="North Carolina"/>
    <n v="28205"/>
    <x v="0"/>
    <s v="TEC-PH-10004977"/>
    <s v="Technology"/>
    <s v="Phones"/>
    <s v="GE 30524EE4"/>
    <n v="627.16800000000012"/>
    <n v="4"/>
    <n v="0.2"/>
    <n v="70.55639999999994"/>
  </r>
  <r>
    <n v="6637"/>
    <s v="CA-2014-144498"/>
    <x v="3"/>
    <x v="636"/>
    <d v="2014-05-07T00:00:00"/>
    <s v="Same Day"/>
    <s v="MB-18085"/>
    <s v="Mick Brown"/>
    <x v="0"/>
    <s v="United States"/>
    <s v="Charlotte"/>
    <s v="North Carolina"/>
    <n v="28205"/>
    <x v="0"/>
    <s v="OFF-LA-10003510"/>
    <s v="Office Supplies"/>
    <s v="Labels"/>
    <s v="Avery 4027 File Folder Labels for Dot Matrix Printers, 5000 Labels per Box, White"/>
    <n v="122.12000000000002"/>
    <n v="5"/>
    <n v="0.2"/>
    <n v="39.689000000000007"/>
  </r>
  <r>
    <n v="6638"/>
    <s v="CA-2014-103352"/>
    <x v="3"/>
    <x v="344"/>
    <d v="2014-12-01T00:00:00"/>
    <s v="Second Class"/>
    <s v="RP-19390"/>
    <s v="Resi Pölking"/>
    <x v="0"/>
    <s v="United States"/>
    <s v="New York City"/>
    <s v="New York"/>
    <n v="10011"/>
    <x v="3"/>
    <s v="OFF-AR-10001573"/>
    <s v="Office Supplies"/>
    <s v="Art"/>
    <s v="American Pencil"/>
    <n v="6.99"/>
    <n v="3"/>
    <n v="0"/>
    <n v="2.027099999999999"/>
  </r>
  <r>
    <n v="6639"/>
    <s v="CA-2014-103352"/>
    <x v="3"/>
    <x v="344"/>
    <d v="2014-12-01T00:00:00"/>
    <s v="Second Class"/>
    <s v="RP-19390"/>
    <s v="Resi Pölking"/>
    <x v="0"/>
    <s v="United States"/>
    <s v="New York City"/>
    <s v="New York"/>
    <n v="10011"/>
    <x v="3"/>
    <s v="OFF-BI-10001196"/>
    <s v="Office Supplies"/>
    <s v="Binders"/>
    <s v="Avery Flip-Chart Easel Binder, Black"/>
    <n v="107.42400000000001"/>
    <n v="6"/>
    <n v="0.2"/>
    <n v="36.255599999999994"/>
  </r>
  <r>
    <n v="6640"/>
    <s v="CA-2011-108609"/>
    <x v="2"/>
    <x v="656"/>
    <d v="2011-11-02T00:00:00"/>
    <s v="Second Class"/>
    <s v="AJ-10780"/>
    <s v="Anthony Jacobs"/>
    <x v="1"/>
    <s v="United States"/>
    <s v="Lorain"/>
    <s v="Ohio"/>
    <n v="44052"/>
    <x v="3"/>
    <s v="FUR-TA-10003954"/>
    <s v="Furniture"/>
    <s v="Tables"/>
    <s v="Hon 94000 Series Round Tables"/>
    <n v="1421.664"/>
    <n v="8"/>
    <n v="0.4"/>
    <n v="-734.52639999999997"/>
  </r>
  <r>
    <n v="6641"/>
    <s v="CA-2014-128328"/>
    <x v="3"/>
    <x v="485"/>
    <d v="2014-08-10T00:00:00"/>
    <s v="Standard Class"/>
    <s v="PO-18865"/>
    <s v="Patrick O'Donnell"/>
    <x v="0"/>
    <s v="United States"/>
    <s v="Indianapolis"/>
    <s v="Indiana"/>
    <n v="46203"/>
    <x v="2"/>
    <s v="OFF-BI-10001989"/>
    <s v="Office Supplies"/>
    <s v="Binders"/>
    <s v="Premium Transparent Presentation Covers by GBC"/>
    <n v="125.88"/>
    <n v="6"/>
    <n v="0"/>
    <n v="60.422399999999996"/>
  </r>
  <r>
    <n v="6642"/>
    <s v="CA-2014-128328"/>
    <x v="3"/>
    <x v="485"/>
    <d v="2014-08-10T00:00:00"/>
    <s v="Standard Class"/>
    <s v="PO-18865"/>
    <s v="Patrick O'Donnell"/>
    <x v="0"/>
    <s v="United States"/>
    <s v="Indianapolis"/>
    <s v="Indiana"/>
    <n v="46203"/>
    <x v="2"/>
    <s v="TEC-AC-10001714"/>
    <s v="Technology"/>
    <s v="Accessories"/>
    <s v="Logitech MX Performance Wireless Mouse"/>
    <n v="79.78"/>
    <n v="2"/>
    <n v="0"/>
    <n v="29.518599999999999"/>
  </r>
  <r>
    <n v="6643"/>
    <s v="CA-2014-128328"/>
    <x v="3"/>
    <x v="485"/>
    <d v="2014-08-10T00:00:00"/>
    <s v="Standard Class"/>
    <s v="PO-18865"/>
    <s v="Patrick O'Donnell"/>
    <x v="0"/>
    <s v="United States"/>
    <s v="Indianapolis"/>
    <s v="Indiana"/>
    <n v="46203"/>
    <x v="2"/>
    <s v="OFF-LA-10003498"/>
    <s v="Office Supplies"/>
    <s v="Labels"/>
    <s v="Avery 475"/>
    <n v="133.20000000000002"/>
    <n v="9"/>
    <n v="0"/>
    <n v="66.600000000000009"/>
  </r>
  <r>
    <n v="6644"/>
    <s v="US-2012-156496"/>
    <x v="1"/>
    <x v="544"/>
    <d v="2012-08-16T00:00:00"/>
    <s v="Standard Class"/>
    <s v="WB-21850"/>
    <s v="William Brown"/>
    <x v="0"/>
    <s v="United States"/>
    <s v="Redmond"/>
    <s v="Oregon"/>
    <n v="97756"/>
    <x v="1"/>
    <s v="TEC-PH-10000576"/>
    <s v="Technology"/>
    <s v="Phones"/>
    <s v="AT&amp;T 1080 Corded phone"/>
    <n v="438.36800000000005"/>
    <n v="4"/>
    <n v="0.2"/>
    <n v="38.357200000000006"/>
  </r>
  <r>
    <n v="6645"/>
    <s v="US-2012-156496"/>
    <x v="1"/>
    <x v="544"/>
    <d v="2012-08-16T00:00:00"/>
    <s v="Standard Class"/>
    <s v="WB-21850"/>
    <s v="William Brown"/>
    <x v="0"/>
    <s v="United States"/>
    <s v="Redmond"/>
    <s v="Oregon"/>
    <n v="97756"/>
    <x v="1"/>
    <s v="TEC-PH-10004188"/>
    <s v="Technology"/>
    <s v="Phones"/>
    <s v="OtterBox Commuter Series Case - Samsung Galaxy S4"/>
    <n v="139.94400000000002"/>
    <n v="7"/>
    <n v="0.2"/>
    <n v="-31.487400000000001"/>
  </r>
  <r>
    <n v="6646"/>
    <s v="US-2012-156496"/>
    <x v="1"/>
    <x v="544"/>
    <d v="2012-08-16T00:00:00"/>
    <s v="Standard Class"/>
    <s v="WB-21850"/>
    <s v="William Brown"/>
    <x v="0"/>
    <s v="United States"/>
    <s v="Redmond"/>
    <s v="Oregon"/>
    <n v="97756"/>
    <x v="1"/>
    <s v="OFF-AP-10001469"/>
    <s v="Office Supplies"/>
    <s v="Appliances"/>
    <s v="Fellowes 8 Outlet Superior Workstation Surge Protector"/>
    <n v="133.47200000000001"/>
    <n v="4"/>
    <n v="0.2"/>
    <n v="15.015599999999985"/>
  </r>
  <r>
    <n v="6647"/>
    <s v="US-2013-127334"/>
    <x v="0"/>
    <x v="272"/>
    <d v="2013-12-22T00:00:00"/>
    <s v="Standard Class"/>
    <s v="MP-18175"/>
    <s v="Mike Pelletier"/>
    <x v="2"/>
    <s v="United States"/>
    <s v="Springfield"/>
    <s v="Oregon"/>
    <n v="97477"/>
    <x v="1"/>
    <s v="FUR-TA-10003473"/>
    <s v="Furniture"/>
    <s v="Tables"/>
    <s v="Bretford Rectangular Conference Table Tops"/>
    <n v="564.19499999999994"/>
    <n v="3"/>
    <n v="0.5"/>
    <n v="-304.66529999999989"/>
  </r>
  <r>
    <n v="6648"/>
    <s v="US-2013-127334"/>
    <x v="0"/>
    <x v="272"/>
    <d v="2013-12-22T00:00:00"/>
    <s v="Standard Class"/>
    <s v="MP-18175"/>
    <s v="Mike Pelletier"/>
    <x v="2"/>
    <s v="United States"/>
    <s v="Springfield"/>
    <s v="Oregon"/>
    <n v="97477"/>
    <x v="1"/>
    <s v="OFF-AP-10001205"/>
    <s v="Office Supplies"/>
    <s v="Appliances"/>
    <s v="Belkin 5 Outlet SurgeMaster Power Centers"/>
    <n v="87.168000000000006"/>
    <n v="2"/>
    <n v="0.2"/>
    <n v="8.7168000000000063"/>
  </r>
  <r>
    <n v="6649"/>
    <s v="US-2014-124779"/>
    <x v="3"/>
    <x v="565"/>
    <d v="2014-09-12T00:00:00"/>
    <s v="First Class"/>
    <s v="BF-11020"/>
    <s v="Barry Französisch"/>
    <x v="1"/>
    <s v="United States"/>
    <s v="Arlington"/>
    <s v="Texas"/>
    <n v="76017"/>
    <x v="2"/>
    <s v="OFF-BI-10002429"/>
    <s v="Office Supplies"/>
    <s v="Binders"/>
    <s v="Premier Elliptical Ring Binder, Black"/>
    <n v="42.615999999999993"/>
    <n v="7"/>
    <n v="0.8"/>
    <n v="-68.185600000000022"/>
  </r>
  <r>
    <n v="6650"/>
    <s v="US-2014-124779"/>
    <x v="3"/>
    <x v="565"/>
    <d v="2014-09-12T00:00:00"/>
    <s v="First Class"/>
    <s v="BF-11020"/>
    <s v="Barry Französisch"/>
    <x v="1"/>
    <s v="United States"/>
    <s v="Arlington"/>
    <s v="Texas"/>
    <n v="76017"/>
    <x v="2"/>
    <s v="TEC-CO-10001943"/>
    <s v="Technology"/>
    <s v="Copiers"/>
    <s v="Canon PC-428 Personal Copier"/>
    <n v="319.98400000000004"/>
    <n v="2"/>
    <n v="0.2"/>
    <n v="107.99459999999999"/>
  </r>
  <r>
    <n v="6651"/>
    <s v="US-2014-124779"/>
    <x v="3"/>
    <x v="565"/>
    <d v="2014-09-12T00:00:00"/>
    <s v="First Class"/>
    <s v="BF-11020"/>
    <s v="Barry Französisch"/>
    <x v="1"/>
    <s v="United States"/>
    <s v="Arlington"/>
    <s v="Texas"/>
    <n v="76017"/>
    <x v="2"/>
    <s v="OFF-FA-10004854"/>
    <s v="Office Supplies"/>
    <s v="Fasteners"/>
    <s v="Vinyl Coated Wire Paper Clips in Organizer Box, 800/Box"/>
    <n v="45.92"/>
    <n v="5"/>
    <n v="0.2"/>
    <n v="15.498000000000001"/>
  </r>
  <r>
    <n v="6652"/>
    <s v="US-2014-124779"/>
    <x v="3"/>
    <x v="565"/>
    <d v="2014-09-12T00:00:00"/>
    <s v="First Class"/>
    <s v="BF-11020"/>
    <s v="Barry Französisch"/>
    <x v="1"/>
    <s v="United States"/>
    <s v="Arlington"/>
    <s v="Texas"/>
    <n v="76017"/>
    <x v="2"/>
    <s v="FUR-FU-10001095"/>
    <s v="Furniture"/>
    <s v="Furnishings"/>
    <s v="DAX Black Cherry Wood-Tone Poster Frame"/>
    <n v="21.184000000000001"/>
    <n v="2"/>
    <n v="0.6"/>
    <n v="-11.651199999999999"/>
  </r>
  <r>
    <n v="6653"/>
    <s v="US-2014-124779"/>
    <x v="3"/>
    <x v="565"/>
    <d v="2014-09-12T00:00:00"/>
    <s v="First Class"/>
    <s v="BF-11020"/>
    <s v="Barry Französisch"/>
    <x v="1"/>
    <s v="United States"/>
    <s v="Arlington"/>
    <s v="Texas"/>
    <n v="76017"/>
    <x v="2"/>
    <s v="OFF-PA-10000061"/>
    <s v="Office Supplies"/>
    <s v="Paper"/>
    <s v="Xerox 205"/>
    <n v="20.736000000000004"/>
    <n v="4"/>
    <n v="0.2"/>
    <n v="7.2576000000000001"/>
  </r>
  <r>
    <n v="6654"/>
    <s v="US-2014-124779"/>
    <x v="3"/>
    <x v="565"/>
    <d v="2014-09-12T00:00:00"/>
    <s v="First Class"/>
    <s v="BF-11020"/>
    <s v="Barry Französisch"/>
    <x v="1"/>
    <s v="United States"/>
    <s v="Arlington"/>
    <s v="Texas"/>
    <n v="76017"/>
    <x v="2"/>
    <s v="FUR-CH-10003535"/>
    <s v="Furniture"/>
    <s v="Chairs"/>
    <s v="Global Armless Task Chair, Royal Blue"/>
    <n v="213.42999999999995"/>
    <n v="5"/>
    <n v="0.3"/>
    <n v="-39.636999999999993"/>
  </r>
  <r>
    <n v="6655"/>
    <s v="CA-2014-135937"/>
    <x v="3"/>
    <x v="297"/>
    <d v="2014-02-28T00:00:00"/>
    <s v="Standard Class"/>
    <s v="KM-16375"/>
    <s v="Katherine Murray"/>
    <x v="2"/>
    <s v="United States"/>
    <s v="Gilbert"/>
    <s v="Arizona"/>
    <n v="85234"/>
    <x v="1"/>
    <s v="TEC-PH-10004447"/>
    <s v="Technology"/>
    <s v="Phones"/>
    <s v="Toshiba IPT2010-SD IP Telephone"/>
    <n v="333.57600000000002"/>
    <n v="3"/>
    <n v="0.2"/>
    <n v="25.018199999999993"/>
  </r>
  <r>
    <n v="6656"/>
    <s v="CA-2014-135937"/>
    <x v="3"/>
    <x v="297"/>
    <d v="2014-02-28T00:00:00"/>
    <s v="Standard Class"/>
    <s v="KM-16375"/>
    <s v="Katherine Murray"/>
    <x v="2"/>
    <s v="United States"/>
    <s v="Gilbert"/>
    <s v="Arizona"/>
    <n v="85234"/>
    <x v="1"/>
    <s v="TEC-AC-10001114"/>
    <s v="Technology"/>
    <s v="Accessories"/>
    <s v="Microsoft Wireless Mobile Mouse 4000"/>
    <n v="31.992000000000004"/>
    <n v="1"/>
    <n v="0.2"/>
    <n v="4.7987999999999964"/>
  </r>
  <r>
    <n v="6657"/>
    <s v="CA-2014-135937"/>
    <x v="3"/>
    <x v="297"/>
    <d v="2014-02-28T00:00:00"/>
    <s v="Standard Class"/>
    <s v="KM-16375"/>
    <s v="Katherine Murray"/>
    <x v="2"/>
    <s v="United States"/>
    <s v="Gilbert"/>
    <s v="Arizona"/>
    <n v="85234"/>
    <x v="1"/>
    <s v="OFF-ST-10000563"/>
    <s v="Office Supplies"/>
    <s v="Storage"/>
    <s v="Fellowes Bankers Box Stor/Drawer Steel Plus"/>
    <n v="51.168000000000006"/>
    <n v="2"/>
    <n v="0.2"/>
    <n v="-6.3960000000000008"/>
  </r>
  <r>
    <n v="6658"/>
    <s v="CA-2014-135937"/>
    <x v="3"/>
    <x v="297"/>
    <d v="2014-02-28T00:00:00"/>
    <s v="Standard Class"/>
    <s v="KM-16375"/>
    <s v="Katherine Murray"/>
    <x v="2"/>
    <s v="United States"/>
    <s v="Gilbert"/>
    <s v="Arizona"/>
    <n v="85234"/>
    <x v="1"/>
    <s v="OFF-EN-10004846"/>
    <s v="Office Supplies"/>
    <s v="Envelopes"/>
    <s v="Letter or Legal Size Expandable Poly String Tie Envelopes"/>
    <n v="10.64"/>
    <n v="5"/>
    <n v="0.2"/>
    <n v="3.8570000000000002"/>
  </r>
  <r>
    <n v="6659"/>
    <s v="CA-2014-135937"/>
    <x v="3"/>
    <x v="297"/>
    <d v="2014-02-28T00:00:00"/>
    <s v="Standard Class"/>
    <s v="KM-16375"/>
    <s v="Katherine Murray"/>
    <x v="2"/>
    <s v="United States"/>
    <s v="Gilbert"/>
    <s v="Arizona"/>
    <n v="85234"/>
    <x v="1"/>
    <s v="FUR-FU-10002253"/>
    <s v="Furniture"/>
    <s v="Furnishings"/>
    <s v="Howard Miller 13&quot; Diameter Pewter Finish Round Wall Clock"/>
    <n v="68.703999999999994"/>
    <n v="2"/>
    <n v="0.2"/>
    <n v="16.317200000000003"/>
  </r>
  <r>
    <n v="6660"/>
    <s v="CA-2014-135937"/>
    <x v="3"/>
    <x v="297"/>
    <d v="2014-02-28T00:00:00"/>
    <s v="Standard Class"/>
    <s v="KM-16375"/>
    <s v="Katherine Murray"/>
    <x v="2"/>
    <s v="United States"/>
    <s v="Gilbert"/>
    <s v="Arizona"/>
    <n v="85234"/>
    <x v="1"/>
    <s v="FUR-TA-10001039"/>
    <s v="Furniture"/>
    <s v="Tables"/>
    <s v="KI Adjustable-Height Table"/>
    <n v="386.91"/>
    <n v="9"/>
    <n v="0.5"/>
    <n v="-185.71679999999998"/>
  </r>
  <r>
    <n v="6661"/>
    <s v="CA-2012-129322"/>
    <x v="1"/>
    <x v="816"/>
    <d v="2012-08-10T00:00:00"/>
    <s v="Second Class"/>
    <s v="DB-13405"/>
    <s v="Denny Blanton"/>
    <x v="0"/>
    <s v="United States"/>
    <s v="Lawrence"/>
    <s v="Massachusetts"/>
    <n v="1841"/>
    <x v="3"/>
    <s v="OFF-AR-10004587"/>
    <s v="Office Supplies"/>
    <s v="Art"/>
    <s v="Boston 1827 Commercial Additional Cutter, Drive Gear &amp; Gear Rack for 1606"/>
    <n v="39.659999999999997"/>
    <n v="2"/>
    <n v="0"/>
    <n v="11.897999999999996"/>
  </r>
  <r>
    <n v="6662"/>
    <s v="CA-2012-129322"/>
    <x v="1"/>
    <x v="816"/>
    <d v="2012-08-10T00:00:00"/>
    <s v="Second Class"/>
    <s v="DB-13405"/>
    <s v="Denny Blanton"/>
    <x v="0"/>
    <s v="United States"/>
    <s v="Lawrence"/>
    <s v="Massachusetts"/>
    <n v="1841"/>
    <x v="3"/>
    <s v="OFF-AP-10004336"/>
    <s v="Office Supplies"/>
    <s v="Appliances"/>
    <s v="Conquest 14 Commercial Heavy-Duty Upright Vacuum, Collection System, Accessory Kit"/>
    <n v="113.92"/>
    <n v="2"/>
    <n v="0"/>
    <n v="33.036799999999985"/>
  </r>
  <r>
    <n v="6663"/>
    <s v="CA-2012-129322"/>
    <x v="1"/>
    <x v="816"/>
    <d v="2012-08-10T00:00:00"/>
    <s v="Second Class"/>
    <s v="DB-13405"/>
    <s v="Denny Blanton"/>
    <x v="0"/>
    <s v="United States"/>
    <s v="Lawrence"/>
    <s v="Massachusetts"/>
    <n v="1841"/>
    <x v="3"/>
    <s v="OFF-BI-10001718"/>
    <s v="Office Supplies"/>
    <s v="Binders"/>
    <s v="GBC DocuBind P50 Personal Binding Machine"/>
    <n v="447.85999999999996"/>
    <n v="7"/>
    <n v="0"/>
    <n v="210.49419999999998"/>
  </r>
  <r>
    <n v="6664"/>
    <s v="CA-2014-162173"/>
    <x v="3"/>
    <x v="40"/>
    <d v="2014-11-02T00:00:00"/>
    <s v="Standard Class"/>
    <s v="OT-18730"/>
    <s v="Olvera Toch"/>
    <x v="0"/>
    <s v="United States"/>
    <s v="Virginia Beach"/>
    <s v="Virginia"/>
    <n v="23464"/>
    <x v="0"/>
    <s v="FUR-TA-10001520"/>
    <s v="Furniture"/>
    <s v="Tables"/>
    <s v="Lesro Sheffield Collection Coffee Table, End Table, Center Table, Corner Table"/>
    <n v="356.85"/>
    <n v="5"/>
    <n v="0"/>
    <n v="60.664499999999961"/>
  </r>
  <r>
    <n v="6665"/>
    <s v="CA-2014-162173"/>
    <x v="3"/>
    <x v="40"/>
    <d v="2014-11-02T00:00:00"/>
    <s v="Standard Class"/>
    <s v="OT-18730"/>
    <s v="Olvera Toch"/>
    <x v="0"/>
    <s v="United States"/>
    <s v="Virginia Beach"/>
    <s v="Virginia"/>
    <n v="23464"/>
    <x v="0"/>
    <s v="OFF-EN-10002831"/>
    <s v="Office Supplies"/>
    <s v="Envelopes"/>
    <s v="Tyvek  Top-Opening Peel &amp; Seel  Envelopes, Gray"/>
    <n v="251.57999999999998"/>
    <n v="7"/>
    <n v="0"/>
    <n v="113.21099999999998"/>
  </r>
  <r>
    <n v="6666"/>
    <s v="CA-2013-115483"/>
    <x v="0"/>
    <x v="216"/>
    <d v="2013-07-19T00:00:00"/>
    <s v="Second Class"/>
    <s v="JS-15880"/>
    <s v="John Stevenson"/>
    <x v="0"/>
    <s v="United States"/>
    <s v="Irving"/>
    <s v="Texas"/>
    <n v="75061"/>
    <x v="2"/>
    <s v="OFF-PA-10001497"/>
    <s v="Office Supplies"/>
    <s v="Paper"/>
    <s v="Xerox 1914"/>
    <n v="219.84000000000003"/>
    <n v="5"/>
    <n v="0.2"/>
    <n v="79.691999999999979"/>
  </r>
  <r>
    <n v="6667"/>
    <s v="CA-2014-122175"/>
    <x v="3"/>
    <x v="605"/>
    <d v="2014-05-15T00:00:00"/>
    <s v="Second Class"/>
    <s v="CA-12775"/>
    <s v="Cynthia Arntzen"/>
    <x v="0"/>
    <s v="United States"/>
    <s v="Vineland"/>
    <s v="New Jersey"/>
    <n v="8360"/>
    <x v="3"/>
    <s v="FUR-FU-10000719"/>
    <s v="Furniture"/>
    <s v="Furnishings"/>
    <s v="DAX Cubicle Frames, 8-1/2 x 11"/>
    <n v="42.85"/>
    <n v="5"/>
    <n v="0"/>
    <n v="15.426000000000002"/>
  </r>
  <r>
    <n v="6668"/>
    <s v="CA-2014-122175"/>
    <x v="3"/>
    <x v="605"/>
    <d v="2014-05-15T00:00:00"/>
    <s v="Second Class"/>
    <s v="CA-12775"/>
    <s v="Cynthia Arntzen"/>
    <x v="0"/>
    <s v="United States"/>
    <s v="Vineland"/>
    <s v="New Jersey"/>
    <n v="8360"/>
    <x v="3"/>
    <s v="OFF-LA-10002271"/>
    <s v="Office Supplies"/>
    <s v="Labels"/>
    <s v="Smead Alpha-Z Color-Coded Second Alphabetical Labels and Starter Set"/>
    <n v="6.16"/>
    <n v="2"/>
    <n v="0"/>
    <n v="2.9567999999999999"/>
  </r>
  <r>
    <n v="6669"/>
    <s v="CA-2014-122175"/>
    <x v="3"/>
    <x v="605"/>
    <d v="2014-05-15T00:00:00"/>
    <s v="Second Class"/>
    <s v="CA-12775"/>
    <s v="Cynthia Arntzen"/>
    <x v="0"/>
    <s v="United States"/>
    <s v="Vineland"/>
    <s v="New Jersey"/>
    <n v="8360"/>
    <x v="3"/>
    <s v="OFF-SU-10004661"/>
    <s v="Office Supplies"/>
    <s v="Supplies"/>
    <s v="Acme Titanium Bonded Scissors"/>
    <n v="17"/>
    <n v="2"/>
    <n v="0"/>
    <n v="4.42"/>
  </r>
  <r>
    <n v="6670"/>
    <s v="CA-2014-122175"/>
    <x v="3"/>
    <x v="605"/>
    <d v="2014-05-15T00:00:00"/>
    <s v="Second Class"/>
    <s v="CA-12775"/>
    <s v="Cynthia Arntzen"/>
    <x v="0"/>
    <s v="United States"/>
    <s v="Vineland"/>
    <s v="New Jersey"/>
    <n v="8360"/>
    <x v="3"/>
    <s v="TEC-AC-10004859"/>
    <s v="Technology"/>
    <s v="Accessories"/>
    <s v="Maxell Pro 80 Minute CD-R, 10/Pack"/>
    <n v="87.4"/>
    <n v="5"/>
    <n v="0"/>
    <n v="34.960000000000008"/>
  </r>
  <r>
    <n v="6671"/>
    <s v="CA-2014-161088"/>
    <x v="3"/>
    <x v="1126"/>
    <d v="2014-05-30T00:00:00"/>
    <s v="Standard Class"/>
    <s v="MH-18115"/>
    <s v="Mick Hernandez"/>
    <x v="2"/>
    <s v="United States"/>
    <s v="Columbus"/>
    <s v="Georgia"/>
    <n v="31907"/>
    <x v="0"/>
    <s v="OFF-BI-10002824"/>
    <s v="Office Supplies"/>
    <s v="Binders"/>
    <s v="Recycled Easel Ring Binders"/>
    <n v="29.84"/>
    <n v="2"/>
    <n v="0"/>
    <n v="13.427999999999997"/>
  </r>
  <r>
    <n v="6672"/>
    <s v="CA-2011-154837"/>
    <x v="2"/>
    <x v="709"/>
    <d v="2011-08-27T00:00:00"/>
    <s v="Second Class"/>
    <s v="RB-19645"/>
    <s v="Robert Barroso"/>
    <x v="1"/>
    <s v="United States"/>
    <s v="Los Angeles"/>
    <s v="California"/>
    <n v="90032"/>
    <x v="1"/>
    <s v="OFF-BI-10001575"/>
    <s v="Office Supplies"/>
    <s v="Binders"/>
    <s v="GBC Linen Binding Covers"/>
    <n v="49.568000000000005"/>
    <n v="2"/>
    <n v="0.2"/>
    <n v="17.348799999999997"/>
  </r>
  <r>
    <n v="6673"/>
    <s v="CA-2012-153794"/>
    <x v="1"/>
    <x v="861"/>
    <d v="2012-09-16T00:00:00"/>
    <s v="Standard Class"/>
    <s v="SB-20290"/>
    <s v="Sean Braxton"/>
    <x v="1"/>
    <s v="United States"/>
    <s v="San Diego"/>
    <s v="California"/>
    <n v="92024"/>
    <x v="1"/>
    <s v="OFF-AR-10000380"/>
    <s v="Office Supplies"/>
    <s v="Art"/>
    <s v="Hunt PowerHouse Electric Pencil Sharpener, Blue"/>
    <n v="265.85999999999996"/>
    <n v="7"/>
    <n v="0"/>
    <n v="79.757999999999967"/>
  </r>
  <r>
    <n v="6674"/>
    <s v="CA-2012-135510"/>
    <x v="1"/>
    <x v="577"/>
    <d v="2012-09-12T00:00:00"/>
    <s v="Standard Class"/>
    <s v="TW-21025"/>
    <s v="Tamara Willingham"/>
    <x v="2"/>
    <s v="United States"/>
    <s v="Charlottesville"/>
    <s v="Virginia"/>
    <n v="22901"/>
    <x v="0"/>
    <s v="FUR-FU-10000820"/>
    <s v="Furniture"/>
    <s v="Furnishings"/>
    <s v="Tensor Brushed Steel Torchiere Floor Lamp"/>
    <n v="67.959999999999994"/>
    <n v="4"/>
    <n v="0"/>
    <n v="12.232799999999997"/>
  </r>
  <r>
    <n v="6675"/>
    <s v="CA-2012-109337"/>
    <x v="1"/>
    <x v="82"/>
    <d v="2012-11-23T00:00:00"/>
    <s v="Second Class"/>
    <s v="DL-13330"/>
    <s v="Denise Leinenbach"/>
    <x v="0"/>
    <s v="United States"/>
    <s v="Lawrence"/>
    <s v="Indiana"/>
    <n v="46226"/>
    <x v="2"/>
    <s v="OFF-AR-10003759"/>
    <s v="Office Supplies"/>
    <s v="Art"/>
    <s v="Crayola Anti Dust Chalk, 12/Pack"/>
    <n v="10.92"/>
    <n v="6"/>
    <n v="0"/>
    <n v="4.9139999999999997"/>
  </r>
  <r>
    <n v="6676"/>
    <s v="CA-2012-109337"/>
    <x v="1"/>
    <x v="82"/>
    <d v="2012-11-23T00:00:00"/>
    <s v="Second Class"/>
    <s v="DL-13330"/>
    <s v="Denise Leinenbach"/>
    <x v="0"/>
    <s v="United States"/>
    <s v="Lawrence"/>
    <s v="Indiana"/>
    <n v="46226"/>
    <x v="2"/>
    <s v="TEC-MA-10002930"/>
    <s v="Technology"/>
    <s v="Machines"/>
    <s v="Ricoh - Ink Collector Unit for GX3000 Series Printers"/>
    <n v="83.9"/>
    <n v="2"/>
    <n v="0"/>
    <n v="22.653000000000006"/>
  </r>
  <r>
    <n v="6677"/>
    <s v="CA-2012-109337"/>
    <x v="1"/>
    <x v="82"/>
    <d v="2012-11-23T00:00:00"/>
    <s v="Second Class"/>
    <s v="DL-13330"/>
    <s v="Denise Leinenbach"/>
    <x v="0"/>
    <s v="United States"/>
    <s v="Lawrence"/>
    <s v="Indiana"/>
    <n v="46226"/>
    <x v="2"/>
    <s v="OFF-AP-10004052"/>
    <s v="Office Supplies"/>
    <s v="Appliances"/>
    <s v="Hoover Replacement Belts For Soft Guard &amp; Commercial Ltweight Upright Vacs, 2/Pk"/>
    <n v="19.75"/>
    <n v="5"/>
    <n v="0"/>
    <n v="5.1350000000000007"/>
  </r>
  <r>
    <n v="6678"/>
    <s v="CA-2012-109337"/>
    <x v="1"/>
    <x v="82"/>
    <d v="2012-11-23T00:00:00"/>
    <s v="Second Class"/>
    <s v="DL-13330"/>
    <s v="Denise Leinenbach"/>
    <x v="0"/>
    <s v="United States"/>
    <s v="Lawrence"/>
    <s v="Indiana"/>
    <n v="46226"/>
    <x v="2"/>
    <s v="TEC-AC-10000990"/>
    <s v="Technology"/>
    <s v="Accessories"/>
    <s v="Imation Bio 2GB USB Flash Drive Imation Corp"/>
    <n v="393.54"/>
    <n v="3"/>
    <n v="0"/>
    <n v="165.28680000000003"/>
  </r>
  <r>
    <n v="6679"/>
    <s v="CA-2011-150329"/>
    <x v="2"/>
    <x v="982"/>
    <d v="2011-10-14T00:00:00"/>
    <s v="Standard Class"/>
    <s v="SD-20485"/>
    <s v="Shirley Daniels"/>
    <x v="2"/>
    <s v="United States"/>
    <s v="Phoenix"/>
    <s v="Arizona"/>
    <n v="85023"/>
    <x v="1"/>
    <s v="FUR-FU-10003724"/>
    <s v="Furniture"/>
    <s v="Furnishings"/>
    <s v="Westinghouse Clip-On Gooseneck Lamps"/>
    <n v="46.872"/>
    <n v="7"/>
    <n v="0.2"/>
    <n v="3.5153999999999979"/>
  </r>
  <r>
    <n v="6680"/>
    <s v="CA-2014-145037"/>
    <x v="3"/>
    <x v="264"/>
    <d v="2014-09-08T00:00:00"/>
    <s v="Second Class"/>
    <s v="TB-21055"/>
    <s v="Ted Butterfield"/>
    <x v="0"/>
    <s v="United States"/>
    <s v="Meriden"/>
    <s v="Connecticut"/>
    <n v="6450"/>
    <x v="3"/>
    <s v="OFF-ST-10000918"/>
    <s v="Office Supplies"/>
    <s v="Storage"/>
    <s v="Crate-A-Files"/>
    <n v="10.9"/>
    <n v="1"/>
    <n v="0"/>
    <n v="2.8339999999999996"/>
  </r>
  <r>
    <n v="6681"/>
    <s v="CA-2014-145037"/>
    <x v="3"/>
    <x v="264"/>
    <d v="2014-09-08T00:00:00"/>
    <s v="Second Class"/>
    <s v="TB-21055"/>
    <s v="Ted Butterfield"/>
    <x v="0"/>
    <s v="United States"/>
    <s v="Meriden"/>
    <s v="Connecticut"/>
    <n v="6450"/>
    <x v="3"/>
    <s v="OFF-PA-10000157"/>
    <s v="Office Supplies"/>
    <s v="Paper"/>
    <s v="Xerox 191"/>
    <n v="79.92"/>
    <n v="4"/>
    <n v="0"/>
    <n v="37.562399999999997"/>
  </r>
  <r>
    <n v="6682"/>
    <s v="CA-2014-145037"/>
    <x v="3"/>
    <x v="264"/>
    <d v="2014-09-08T00:00:00"/>
    <s v="Second Class"/>
    <s v="TB-21055"/>
    <s v="Ted Butterfield"/>
    <x v="0"/>
    <s v="United States"/>
    <s v="Meriden"/>
    <s v="Connecticut"/>
    <n v="6450"/>
    <x v="3"/>
    <s v="OFF-PA-10002499"/>
    <s v="Office Supplies"/>
    <s v="Paper"/>
    <s v="Xerox 1890"/>
    <n v="146.82"/>
    <n v="3"/>
    <n v="0"/>
    <n v="73.41"/>
  </r>
  <r>
    <n v="6683"/>
    <s v="CA-2014-154466"/>
    <x v="3"/>
    <x v="314"/>
    <d v="2014-01-03T00:00:00"/>
    <s v="First Class"/>
    <s v="DP-13390"/>
    <s v="Dennis Pardue"/>
    <x v="2"/>
    <s v="United States"/>
    <s v="Franklin"/>
    <s v="Wisconsin"/>
    <n v="53132"/>
    <x v="2"/>
    <s v="OFF-BI-10002012"/>
    <s v="Office Supplies"/>
    <s v="Binders"/>
    <s v="Wilson Jones Easy Flow II Sheet Lifters"/>
    <n v="3.6"/>
    <n v="2"/>
    <n v="0"/>
    <n v="1.728"/>
  </r>
  <r>
    <n v="6684"/>
    <s v="CA-2011-109134"/>
    <x v="2"/>
    <x v="1127"/>
    <d v="2011-11-10T00:00:00"/>
    <s v="Standard Class"/>
    <s v="DE-13255"/>
    <s v="Deanra Eno"/>
    <x v="2"/>
    <s v="United States"/>
    <s v="Los Angeles"/>
    <s v="California"/>
    <n v="90008"/>
    <x v="1"/>
    <s v="FUR-FU-10000320"/>
    <s v="Furniture"/>
    <s v="Furnishings"/>
    <s v="OIC Stacking Trays"/>
    <n v="20.04"/>
    <n v="6"/>
    <n v="0"/>
    <n v="8.8176000000000023"/>
  </r>
  <r>
    <n v="6685"/>
    <s v="US-2012-129637"/>
    <x v="1"/>
    <x v="997"/>
    <d v="2012-12-22T00:00:00"/>
    <s v="Standard Class"/>
    <s v="MC-18100"/>
    <s v="Mick Crebagga"/>
    <x v="0"/>
    <s v="United States"/>
    <s v="Bloomington"/>
    <s v="Illinois"/>
    <n v="61701"/>
    <x v="2"/>
    <s v="OFF-ST-10003716"/>
    <s v="Office Supplies"/>
    <s v="Storage"/>
    <s v="Tennsco Double-Tier Lockers"/>
    <n v="180.01600000000002"/>
    <n v="1"/>
    <n v="0.2"/>
    <n v="-15.751400000000004"/>
  </r>
  <r>
    <n v="6686"/>
    <s v="US-2012-129637"/>
    <x v="1"/>
    <x v="997"/>
    <d v="2012-12-22T00:00:00"/>
    <s v="Standard Class"/>
    <s v="MC-18100"/>
    <s v="Mick Crebagga"/>
    <x v="0"/>
    <s v="United States"/>
    <s v="Bloomington"/>
    <s v="Illinois"/>
    <n v="61701"/>
    <x v="2"/>
    <s v="FUR-FU-10000965"/>
    <s v="Furniture"/>
    <s v="Furnishings"/>
    <s v="Howard Miller 11-1/2&quot; Diameter Ridgewood Wall Clock"/>
    <n v="41.552"/>
    <n v="2"/>
    <n v="0.6"/>
    <n v="-19.737199999999994"/>
  </r>
  <r>
    <n v="6687"/>
    <s v="US-2012-129637"/>
    <x v="1"/>
    <x v="997"/>
    <d v="2012-12-22T00:00:00"/>
    <s v="Standard Class"/>
    <s v="MC-18100"/>
    <s v="Mick Crebagga"/>
    <x v="0"/>
    <s v="United States"/>
    <s v="Bloomington"/>
    <s v="Illinois"/>
    <n v="61701"/>
    <x v="2"/>
    <s v="OFF-AR-10003829"/>
    <s v="Office Supplies"/>
    <s v="Art"/>
    <s v="Newell 35"/>
    <n v="13.120000000000001"/>
    <n v="5"/>
    <n v="0.2"/>
    <n v="1.4759999999999982"/>
  </r>
  <r>
    <n v="6688"/>
    <s v="CA-2012-165162"/>
    <x v="1"/>
    <x v="263"/>
    <d v="2012-05-21T00:00:00"/>
    <s v="Standard Class"/>
    <s v="HG-15025"/>
    <s v="Hunter Glantz"/>
    <x v="0"/>
    <s v="United States"/>
    <s v="Los Angeles"/>
    <s v="California"/>
    <n v="90032"/>
    <x v="1"/>
    <s v="OFF-ST-10003470"/>
    <s v="Office Supplies"/>
    <s v="Storage"/>
    <s v="Tennsco Snap-Together Open Shelving Units, Starter Sets and Add-On Units"/>
    <n v="1117.92"/>
    <n v="4"/>
    <n v="0"/>
    <n v="55.895999999999958"/>
  </r>
  <r>
    <n v="6689"/>
    <s v="CA-2014-140494"/>
    <x v="3"/>
    <x v="434"/>
    <d v="2014-03-16T00:00:00"/>
    <s v="Second Class"/>
    <s v="CM-11815"/>
    <s v="Candace McMahon"/>
    <x v="1"/>
    <s v="United States"/>
    <s v="San Francisco"/>
    <s v="California"/>
    <n v="94109"/>
    <x v="1"/>
    <s v="TEC-AC-10004568"/>
    <s v="Technology"/>
    <s v="Accessories"/>
    <s v="Maxell LTO Ultrium - 800 GB"/>
    <n v="111.96"/>
    <n v="4"/>
    <n v="0"/>
    <n v="21.27239999999999"/>
  </r>
  <r>
    <n v="6690"/>
    <s v="CA-2014-104108"/>
    <x v="3"/>
    <x v="574"/>
    <d v="2014-12-10T00:00:00"/>
    <s v="Standard Class"/>
    <s v="RP-19855"/>
    <s v="Roy Phan"/>
    <x v="1"/>
    <s v="United States"/>
    <s v="Houston"/>
    <s v="Texas"/>
    <n v="77095"/>
    <x v="2"/>
    <s v="OFF-AR-10000817"/>
    <s v="Office Supplies"/>
    <s v="Art"/>
    <s v="Manco Dry-Lighter Erasable Highlighter"/>
    <n v="12.160000000000002"/>
    <n v="5"/>
    <n v="0.2"/>
    <n v="2.1279999999999988"/>
  </r>
  <r>
    <n v="6691"/>
    <s v="US-2014-165869"/>
    <x v="3"/>
    <x v="689"/>
    <d v="2014-08-06T00:00:00"/>
    <s v="Standard Class"/>
    <s v="LS-17200"/>
    <s v="Luke Schmidt"/>
    <x v="1"/>
    <s v="United States"/>
    <s v="Milwaukee"/>
    <s v="Wisconsin"/>
    <n v="53209"/>
    <x v="2"/>
    <s v="OFF-BI-10003460"/>
    <s v="Office Supplies"/>
    <s v="Binders"/>
    <s v="Acco 3-Hole Punch"/>
    <n v="17.52"/>
    <n v="4"/>
    <n v="0"/>
    <n v="8.4095999999999993"/>
  </r>
  <r>
    <n v="6692"/>
    <s v="US-2014-165869"/>
    <x v="3"/>
    <x v="689"/>
    <d v="2014-08-06T00:00:00"/>
    <s v="Standard Class"/>
    <s v="LS-17200"/>
    <s v="Luke Schmidt"/>
    <x v="1"/>
    <s v="United States"/>
    <s v="Milwaukee"/>
    <s v="Wisconsin"/>
    <n v="53209"/>
    <x v="2"/>
    <s v="OFF-AP-10002472"/>
    <s v="Office Supplies"/>
    <s v="Appliances"/>
    <s v="3M Office Air Cleaner"/>
    <n v="155.88"/>
    <n v="6"/>
    <n v="0"/>
    <n v="54.558"/>
  </r>
  <r>
    <n v="6693"/>
    <s v="CA-2014-160899"/>
    <x v="3"/>
    <x v="938"/>
    <d v="2014-08-14T00:00:00"/>
    <s v="Second Class"/>
    <s v="DR-12940"/>
    <s v="Daniel Raglin"/>
    <x v="2"/>
    <s v="United States"/>
    <s v="Lake Charles"/>
    <s v="Louisiana"/>
    <n v="70601"/>
    <x v="0"/>
    <s v="OFF-BI-10000632"/>
    <s v="Office Supplies"/>
    <s v="Binders"/>
    <s v="Satellite Sectional Post Binders"/>
    <n v="477.51"/>
    <n v="11"/>
    <n v="0"/>
    <n v="219.65459999999999"/>
  </r>
  <r>
    <n v="6694"/>
    <s v="CA-2014-144225"/>
    <x v="3"/>
    <x v="1033"/>
    <d v="2014-10-03T00:00:00"/>
    <s v="Second Class"/>
    <s v="CC-12475"/>
    <s v="Cindy Chapman"/>
    <x v="0"/>
    <s v="United States"/>
    <s v="Baltimore"/>
    <s v="Maryland"/>
    <n v="21215"/>
    <x v="3"/>
    <s v="OFF-PA-10000062"/>
    <s v="Office Supplies"/>
    <s v="Paper"/>
    <s v="Green Bar Computer Printout Paper"/>
    <n v="164.88"/>
    <n v="3"/>
    <n v="0"/>
    <n v="80.791200000000003"/>
  </r>
  <r>
    <n v="6695"/>
    <s v="US-2013-163538"/>
    <x v="0"/>
    <x v="370"/>
    <d v="2013-08-31T00:00:00"/>
    <s v="Standard Class"/>
    <s v="SS-20515"/>
    <s v="Shirley Schmidt"/>
    <x v="2"/>
    <s v="United States"/>
    <s v="Franklin"/>
    <s v="Wisconsin"/>
    <n v="53132"/>
    <x v="2"/>
    <s v="TEC-AC-10002006"/>
    <s v="Technology"/>
    <s v="Accessories"/>
    <s v="Memorex Micro Travel Drive 16 GB"/>
    <n v="47.97"/>
    <n v="3"/>
    <n v="0"/>
    <n v="14.870699999999998"/>
  </r>
  <r>
    <n v="6696"/>
    <s v="US-2013-155103"/>
    <x v="0"/>
    <x v="499"/>
    <d v="2013-12-08T00:00:00"/>
    <s v="Standard Class"/>
    <s v="JF-15190"/>
    <s v="Jamie Frazer"/>
    <x v="0"/>
    <s v="United States"/>
    <s v="New York City"/>
    <s v="New York"/>
    <n v="10024"/>
    <x v="3"/>
    <s v="OFF-BI-10004318"/>
    <s v="Office Supplies"/>
    <s v="Binders"/>
    <s v="Ibico EB-19 Dual Function Manual Binding System"/>
    <n v="415.17600000000004"/>
    <n v="3"/>
    <n v="0.2"/>
    <n v="134.93219999999999"/>
  </r>
  <r>
    <n v="6697"/>
    <s v="US-2013-155103"/>
    <x v="0"/>
    <x v="499"/>
    <d v="2013-12-08T00:00:00"/>
    <s v="Standard Class"/>
    <s v="JF-15190"/>
    <s v="Jamie Frazer"/>
    <x v="0"/>
    <s v="United States"/>
    <s v="New York City"/>
    <s v="New York"/>
    <n v="10024"/>
    <x v="3"/>
    <s v="OFF-BI-10004236"/>
    <s v="Office Supplies"/>
    <s v="Binders"/>
    <s v="XtraLife ClearVue Slant-D Ring Binder, White, 3&quot;"/>
    <n v="35.231999999999999"/>
    <n v="3"/>
    <n v="0.2"/>
    <n v="11.450399999999998"/>
  </r>
  <r>
    <n v="6698"/>
    <s v="US-2013-155103"/>
    <x v="0"/>
    <x v="499"/>
    <d v="2013-12-08T00:00:00"/>
    <s v="Standard Class"/>
    <s v="JF-15190"/>
    <s v="Jamie Frazer"/>
    <x v="0"/>
    <s v="United States"/>
    <s v="New York City"/>
    <s v="New York"/>
    <n v="10024"/>
    <x v="3"/>
    <s v="OFF-PA-10000062"/>
    <s v="Office Supplies"/>
    <s v="Paper"/>
    <s v="Green Bar Computer Printout Paper"/>
    <n v="54.96"/>
    <n v="1"/>
    <n v="0"/>
    <n v="26.930399999999999"/>
  </r>
  <r>
    <n v="6699"/>
    <s v="CA-2014-145429"/>
    <x v="3"/>
    <x v="246"/>
    <d v="2014-07-26T00:00:00"/>
    <s v="Standard Class"/>
    <s v="SW-20455"/>
    <s v="Shaun Weien"/>
    <x v="0"/>
    <s v="United States"/>
    <s v="San Diego"/>
    <s v="California"/>
    <n v="92024"/>
    <x v="1"/>
    <s v="OFF-PA-10003205"/>
    <s v="Office Supplies"/>
    <s v="Paper"/>
    <s v="Wirebound Message Forms, Four 2 3/4 x 5 Forms per Page, Pink Paper"/>
    <n v="16.34"/>
    <n v="2"/>
    <n v="0"/>
    <n v="7.6798000000000002"/>
  </r>
  <r>
    <n v="6700"/>
    <s v="CA-2014-145429"/>
    <x v="3"/>
    <x v="246"/>
    <d v="2014-07-26T00:00:00"/>
    <s v="Standard Class"/>
    <s v="SW-20455"/>
    <s v="Shaun Weien"/>
    <x v="0"/>
    <s v="United States"/>
    <s v="San Diego"/>
    <s v="California"/>
    <n v="92024"/>
    <x v="1"/>
    <s v="FUR-CH-10000988"/>
    <s v="Furniture"/>
    <s v="Chairs"/>
    <s v="Hon Olson Stacker Stools"/>
    <n v="225.29600000000002"/>
    <n v="2"/>
    <n v="0.2"/>
    <n v="22.529599999999995"/>
  </r>
  <r>
    <n v="6701"/>
    <s v="CA-2014-145429"/>
    <x v="3"/>
    <x v="246"/>
    <d v="2014-07-26T00:00:00"/>
    <s v="Standard Class"/>
    <s v="SW-20455"/>
    <s v="Shaun Weien"/>
    <x v="0"/>
    <s v="United States"/>
    <s v="San Diego"/>
    <s v="California"/>
    <n v="92024"/>
    <x v="1"/>
    <s v="OFF-BI-10001524"/>
    <s v="Office Supplies"/>
    <s v="Binders"/>
    <s v="GBC Premium Transparent Covers with Diagonal Lined Pattern"/>
    <n v="50.352000000000004"/>
    <n v="3"/>
    <n v="0.2"/>
    <n v="17.623199999999997"/>
  </r>
  <r>
    <n v="6702"/>
    <s v="CA-2012-153535"/>
    <x v="1"/>
    <x v="1128"/>
    <d v="2012-05-24T00:00:00"/>
    <s v="Standard Class"/>
    <s v="SG-20470"/>
    <s v="Sheri Gordon"/>
    <x v="0"/>
    <s v="United States"/>
    <s v="Wilson"/>
    <s v="North Carolina"/>
    <n v="27893"/>
    <x v="0"/>
    <s v="FUR-FU-10001986"/>
    <s v="Furniture"/>
    <s v="Furnishings"/>
    <s v="Dana Fluorescent Magnifying Lamp, White, 36&quot;"/>
    <n v="163.136"/>
    <n v="4"/>
    <n v="0.2"/>
    <n v="20.391999999999989"/>
  </r>
  <r>
    <n v="6703"/>
    <s v="CA-2012-153535"/>
    <x v="1"/>
    <x v="1128"/>
    <d v="2012-05-24T00:00:00"/>
    <s v="Standard Class"/>
    <s v="SG-20470"/>
    <s v="Sheri Gordon"/>
    <x v="0"/>
    <s v="United States"/>
    <s v="Wilson"/>
    <s v="North Carolina"/>
    <n v="27893"/>
    <x v="0"/>
    <s v="OFF-BI-10001031"/>
    <s v="Office Supplies"/>
    <s v="Binders"/>
    <s v="Pressboard Data Binders by Wilson Jones"/>
    <n v="6.4080000000000004"/>
    <n v="4"/>
    <n v="0.7"/>
    <n v="-4.9127999999999989"/>
  </r>
  <r>
    <n v="6704"/>
    <s v="CA-2012-139164"/>
    <x v="1"/>
    <x v="537"/>
    <d v="2012-06-28T00:00:00"/>
    <s v="Standard Class"/>
    <s v="CS-12355"/>
    <s v="Christine Sundaresam"/>
    <x v="0"/>
    <s v="United States"/>
    <s v="Long Beach"/>
    <s v="California"/>
    <n v="90805"/>
    <x v="1"/>
    <s v="TEC-PH-10002468"/>
    <s v="Technology"/>
    <s v="Phones"/>
    <s v="Plantronics CS 50-USB - headset - Convertible, Monaural"/>
    <n v="217.58400000000003"/>
    <n v="2"/>
    <n v="0.2"/>
    <n v="19.03860000000001"/>
  </r>
  <r>
    <n v="6705"/>
    <s v="CA-2012-139164"/>
    <x v="1"/>
    <x v="537"/>
    <d v="2012-06-28T00:00:00"/>
    <s v="Standard Class"/>
    <s v="CS-12355"/>
    <s v="Christine Sundaresam"/>
    <x v="0"/>
    <s v="United States"/>
    <s v="Long Beach"/>
    <s v="California"/>
    <n v="90805"/>
    <x v="1"/>
    <s v="OFF-FA-10003059"/>
    <s v="Office Supplies"/>
    <s v="Fasteners"/>
    <s v="Assorted Color Push Pins"/>
    <n v="5.43"/>
    <n v="3"/>
    <n v="0"/>
    <n v="1.7918999999999998"/>
  </r>
  <r>
    <n v="6706"/>
    <s v="CA-2012-139164"/>
    <x v="1"/>
    <x v="537"/>
    <d v="2012-06-28T00:00:00"/>
    <s v="Standard Class"/>
    <s v="CS-12355"/>
    <s v="Christine Sundaresam"/>
    <x v="0"/>
    <s v="United States"/>
    <s v="Long Beach"/>
    <s v="California"/>
    <n v="90805"/>
    <x v="1"/>
    <s v="TEC-PH-10003931"/>
    <s v="Technology"/>
    <s v="Phones"/>
    <s v="JBL Micro Wireless Portable Bluetooth Speaker"/>
    <n v="143.976"/>
    <n v="3"/>
    <n v="0.2"/>
    <n v="8.998500000000007"/>
  </r>
  <r>
    <n v="6707"/>
    <s v="CA-2013-112277"/>
    <x v="0"/>
    <x v="545"/>
    <d v="2013-09-16T00:00:00"/>
    <s v="Standard Class"/>
    <s v="SC-20695"/>
    <s v="Steve Chapman"/>
    <x v="1"/>
    <s v="United States"/>
    <s v="Fort Lauderdale"/>
    <s v="Florida"/>
    <n v="33311"/>
    <x v="0"/>
    <s v="TEC-PH-10003505"/>
    <s v="Technology"/>
    <s v="Phones"/>
    <s v="Geemarc AmpliPOWER60"/>
    <n v="519.67999999999995"/>
    <n v="7"/>
    <n v="0.2"/>
    <n v="58.46399999999997"/>
  </r>
  <r>
    <n v="6708"/>
    <s v="CA-2011-167724"/>
    <x v="2"/>
    <x v="138"/>
    <d v="2011-04-18T00:00:00"/>
    <s v="Standard Class"/>
    <s v="BF-11170"/>
    <s v="Ben Ferrer"/>
    <x v="2"/>
    <s v="United States"/>
    <s v="Baltimore"/>
    <s v="Maryland"/>
    <n v="21215"/>
    <x v="3"/>
    <s v="OFF-LA-10002368"/>
    <s v="Office Supplies"/>
    <s v="Labels"/>
    <s v="Avery 479"/>
    <n v="7.83"/>
    <n v="3"/>
    <n v="0"/>
    <n v="3.6017999999999999"/>
  </r>
  <r>
    <n v="6709"/>
    <s v="CA-2012-123141"/>
    <x v="1"/>
    <x v="717"/>
    <d v="2012-11-19T00:00:00"/>
    <s v="Standard Class"/>
    <s v="GZ-14470"/>
    <s v="Gary Zandusky"/>
    <x v="0"/>
    <s v="United States"/>
    <s v="Rio Rancho"/>
    <s v="New Mexico"/>
    <n v="87124"/>
    <x v="1"/>
    <s v="FUR-CH-10004287"/>
    <s v="Furniture"/>
    <s v="Chairs"/>
    <s v="SAFCO Arco Folding Chair"/>
    <n v="883.84"/>
    <n v="4"/>
    <n v="0.2"/>
    <n v="99.431999999999931"/>
  </r>
  <r>
    <n v="6710"/>
    <s v="CA-2012-123141"/>
    <x v="1"/>
    <x v="717"/>
    <d v="2012-11-19T00:00:00"/>
    <s v="Standard Class"/>
    <s v="GZ-14470"/>
    <s v="Gary Zandusky"/>
    <x v="0"/>
    <s v="United States"/>
    <s v="Rio Rancho"/>
    <s v="New Mexico"/>
    <n v="87124"/>
    <x v="1"/>
    <s v="FUR-CH-10001891"/>
    <s v="Furniture"/>
    <s v="Chairs"/>
    <s v="Global Deluxe Office Fabric Chairs"/>
    <n v="230.35200000000003"/>
    <n v="3"/>
    <n v="0.2"/>
    <n v="20.155800000000013"/>
  </r>
  <r>
    <n v="6711"/>
    <s v="CA-2013-149503"/>
    <x v="0"/>
    <x v="10"/>
    <d v="2013-12-13T00:00:00"/>
    <s v="First Class"/>
    <s v="SP-20650"/>
    <s v="Stephanie Phelps"/>
    <x v="1"/>
    <s v="United States"/>
    <s v="Stockton"/>
    <s v="California"/>
    <n v="95207"/>
    <x v="1"/>
    <s v="OFF-BI-10002133"/>
    <s v="Office Supplies"/>
    <s v="Binders"/>
    <s v="Wilson Jones Elliptical Ring 3 1/2&quot; Capacity Binders, 800 sheets"/>
    <n v="273.92"/>
    <n v="8"/>
    <n v="0.2"/>
    <n v="99.295999999999978"/>
  </r>
  <r>
    <n v="6712"/>
    <s v="CA-2014-163069"/>
    <x v="3"/>
    <x v="238"/>
    <d v="2014-08-22T00:00:00"/>
    <s v="Second Class"/>
    <s v="PJ-19015"/>
    <s v="Pauline Johnson"/>
    <x v="0"/>
    <s v="United States"/>
    <s v="Columbus"/>
    <s v="Ohio"/>
    <n v="43229"/>
    <x v="3"/>
    <s v="OFF-AR-10001419"/>
    <s v="Office Supplies"/>
    <s v="Art"/>
    <s v="Newell 325"/>
    <n v="9.9120000000000008"/>
    <n v="3"/>
    <n v="0.2"/>
    <n v="1.2389999999999994"/>
  </r>
  <r>
    <n v="6713"/>
    <s v="CA-2014-107629"/>
    <x v="3"/>
    <x v="817"/>
    <d v="2014-12-15T00:00:00"/>
    <s v="Same Day"/>
    <s v="DB-13060"/>
    <s v="Dave Brooks"/>
    <x v="0"/>
    <s v="United States"/>
    <s v="Skokie"/>
    <s v="Illinois"/>
    <n v="60076"/>
    <x v="2"/>
    <s v="FUR-FU-10002298"/>
    <s v="Furniture"/>
    <s v="Furnishings"/>
    <s v="Rubbermaid ClusterMat Chairmats, Mat Size- 66&quot; x 60&quot;, Lip 20&quot; x 11&quot; -90 Degree Angle"/>
    <n v="266.35200000000003"/>
    <n v="6"/>
    <n v="0.6"/>
    <n v="-292.98719999999997"/>
  </r>
  <r>
    <n v="6714"/>
    <s v="CA-2014-107629"/>
    <x v="3"/>
    <x v="817"/>
    <d v="2014-12-15T00:00:00"/>
    <s v="Same Day"/>
    <s v="DB-13060"/>
    <s v="Dave Brooks"/>
    <x v="0"/>
    <s v="United States"/>
    <s v="Skokie"/>
    <s v="Illinois"/>
    <n v="60076"/>
    <x v="2"/>
    <s v="FUR-FU-10004091"/>
    <s v="Furniture"/>
    <s v="Furnishings"/>
    <s v="Howard Miller 13&quot; Diameter Goldtone Round Wall Clock"/>
    <n v="56.328000000000003"/>
    <n v="3"/>
    <n v="0.6"/>
    <n v="-26.755799999999994"/>
  </r>
  <r>
    <n v="6715"/>
    <s v="CA-2014-107629"/>
    <x v="3"/>
    <x v="817"/>
    <d v="2014-12-15T00:00:00"/>
    <s v="Same Day"/>
    <s v="DB-13060"/>
    <s v="Dave Brooks"/>
    <x v="0"/>
    <s v="United States"/>
    <s v="Skokie"/>
    <s v="Illinois"/>
    <n v="60076"/>
    <x v="2"/>
    <s v="TEC-AC-10004510"/>
    <s v="Technology"/>
    <s v="Accessories"/>
    <s v="Logitech Desktop MK120 Mouse and keyboard Combo"/>
    <n v="39.264000000000003"/>
    <n v="3"/>
    <n v="0.2"/>
    <n v="-4.908000000000003"/>
  </r>
  <r>
    <n v="6716"/>
    <s v="CA-2014-107629"/>
    <x v="3"/>
    <x v="817"/>
    <d v="2014-12-15T00:00:00"/>
    <s v="Same Day"/>
    <s v="DB-13060"/>
    <s v="Dave Brooks"/>
    <x v="0"/>
    <s v="United States"/>
    <s v="Skokie"/>
    <s v="Illinois"/>
    <n v="60076"/>
    <x v="2"/>
    <s v="OFF-AR-10002987"/>
    <s v="Office Supplies"/>
    <s v="Art"/>
    <s v="Prismacolor Color Pencil Set"/>
    <n v="95.231999999999999"/>
    <n v="6"/>
    <n v="0.2"/>
    <n v="24.998400000000011"/>
  </r>
  <r>
    <n v="6717"/>
    <s v="CA-2013-134789"/>
    <x v="0"/>
    <x v="143"/>
    <d v="2013-04-16T00:00:00"/>
    <s v="Standard Class"/>
    <s v="CK-12325"/>
    <s v="Christine Kargatis"/>
    <x v="2"/>
    <s v="United States"/>
    <s v="Hot Springs"/>
    <s v="Arkansas"/>
    <n v="71901"/>
    <x v="0"/>
    <s v="OFF-FA-10002280"/>
    <s v="Office Supplies"/>
    <s v="Fasteners"/>
    <s v="Advantus Plastic Paper Clips"/>
    <n v="30"/>
    <n v="6"/>
    <n v="0"/>
    <n v="14.399999999999999"/>
  </r>
  <r>
    <n v="6718"/>
    <s v="CA-2013-134789"/>
    <x v="0"/>
    <x v="143"/>
    <d v="2013-04-16T00:00:00"/>
    <s v="Standard Class"/>
    <s v="CK-12325"/>
    <s v="Christine Kargatis"/>
    <x v="2"/>
    <s v="United States"/>
    <s v="Hot Springs"/>
    <s v="Arkansas"/>
    <n v="71901"/>
    <x v="0"/>
    <s v="OFF-PA-10001934"/>
    <s v="Office Supplies"/>
    <s v="Paper"/>
    <s v="Xerox 1993"/>
    <n v="25.92"/>
    <n v="4"/>
    <n v="0"/>
    <n v="12.700800000000001"/>
  </r>
  <r>
    <n v="6719"/>
    <s v="CA-2013-134789"/>
    <x v="0"/>
    <x v="143"/>
    <d v="2013-04-16T00:00:00"/>
    <s v="Standard Class"/>
    <s v="CK-12325"/>
    <s v="Christine Kargatis"/>
    <x v="2"/>
    <s v="United States"/>
    <s v="Hot Springs"/>
    <s v="Arkansas"/>
    <n v="71901"/>
    <x v="0"/>
    <s v="FUR-FU-10003268"/>
    <s v="Furniture"/>
    <s v="Furnishings"/>
    <s v="Eldon Radial Chair Mat for Low to Medium Pile Carpets"/>
    <n v="159.91999999999999"/>
    <n v="4"/>
    <n v="0"/>
    <n v="31.983999999999995"/>
  </r>
  <r>
    <n v="6720"/>
    <s v="CA-2013-130442"/>
    <x v="0"/>
    <x v="186"/>
    <d v="2013-12-20T00:00:00"/>
    <s v="First Class"/>
    <s v="SF-20065"/>
    <s v="Sandra Flanagan"/>
    <x v="0"/>
    <s v="United States"/>
    <s v="Goldsboro"/>
    <s v="North Carolina"/>
    <n v="27534"/>
    <x v="0"/>
    <s v="OFF-AP-10004859"/>
    <s v="Office Supplies"/>
    <s v="Appliances"/>
    <s v="Acco 6 Outlet Guardian Premium Surge Suppressor"/>
    <n v="34.944000000000003"/>
    <n v="3"/>
    <n v="0.2"/>
    <n v="3.0576000000000008"/>
  </r>
  <r>
    <n v="6721"/>
    <s v="CA-2014-102974"/>
    <x v="3"/>
    <x v="20"/>
    <d v="2014-09-25T00:00:00"/>
    <s v="Standard Class"/>
    <s v="DP-13105"/>
    <s v="Dave Poirier"/>
    <x v="1"/>
    <s v="United States"/>
    <s v="Los Angeles"/>
    <s v="California"/>
    <n v="90032"/>
    <x v="1"/>
    <s v="TEC-AC-10000057"/>
    <s v="Technology"/>
    <s v="Accessories"/>
    <s v="Microsoft Natural Ergonomic Keyboard 4000"/>
    <n v="149.94999999999999"/>
    <n v="5"/>
    <n v="0"/>
    <n v="31.489499999999992"/>
  </r>
  <r>
    <n v="6722"/>
    <s v="CA-2014-102974"/>
    <x v="3"/>
    <x v="20"/>
    <d v="2014-09-25T00:00:00"/>
    <s v="Standard Class"/>
    <s v="DP-13105"/>
    <s v="Dave Poirier"/>
    <x v="1"/>
    <s v="United States"/>
    <s v="Los Angeles"/>
    <s v="California"/>
    <n v="90032"/>
    <x v="1"/>
    <s v="OFF-AR-10000914"/>
    <s v="Office Supplies"/>
    <s v="Art"/>
    <s v="Boston 16765 Mini Stand Up Battery Pencil Sharpener"/>
    <n v="23.32"/>
    <n v="2"/>
    <n v="0"/>
    <n v="6.0632000000000019"/>
  </r>
  <r>
    <n v="6723"/>
    <s v="CA-2014-102974"/>
    <x v="3"/>
    <x v="20"/>
    <d v="2014-09-25T00:00:00"/>
    <s v="Standard Class"/>
    <s v="DP-13105"/>
    <s v="Dave Poirier"/>
    <x v="1"/>
    <s v="United States"/>
    <s v="Los Angeles"/>
    <s v="California"/>
    <n v="90032"/>
    <x v="1"/>
    <s v="OFF-AR-10004956"/>
    <s v="Office Supplies"/>
    <s v="Art"/>
    <s v="Newell 33"/>
    <n v="16.740000000000002"/>
    <n v="3"/>
    <n v="0"/>
    <n v="4.8545999999999978"/>
  </r>
  <r>
    <n v="6724"/>
    <s v="US-2014-166394"/>
    <x v="3"/>
    <x v="507"/>
    <d v="2014-09-07T00:00:00"/>
    <s v="Second Class"/>
    <s v="VM-21835"/>
    <s v="Vivian Mathis"/>
    <x v="0"/>
    <s v="United States"/>
    <s v="Nashua"/>
    <s v="New Hampshire"/>
    <n v="3060"/>
    <x v="3"/>
    <s v="OFF-FA-10001843"/>
    <s v="Office Supplies"/>
    <s v="Fasteners"/>
    <s v="Staples"/>
    <n v="14.82"/>
    <n v="6"/>
    <n v="0"/>
    <n v="6.9654000000000007"/>
  </r>
  <r>
    <n v="6725"/>
    <s v="CA-2013-128811"/>
    <x v="0"/>
    <x v="126"/>
    <d v="2013-09-17T00:00:00"/>
    <s v="Standard Class"/>
    <s v="SF-20200"/>
    <s v="Sarah Foster"/>
    <x v="0"/>
    <s v="United States"/>
    <s v="Seattle"/>
    <s v="Washington"/>
    <n v="98103"/>
    <x v="1"/>
    <s v="OFF-FA-10000585"/>
    <s v="Office Supplies"/>
    <s v="Fasteners"/>
    <s v="OIC Bulk Pack Metal Binder Clips"/>
    <n v="10.47"/>
    <n v="3"/>
    <n v="0"/>
    <n v="4.8162000000000003"/>
  </r>
  <r>
    <n v="6726"/>
    <s v="CA-2013-128811"/>
    <x v="0"/>
    <x v="126"/>
    <d v="2013-09-17T00:00:00"/>
    <s v="Standard Class"/>
    <s v="SF-20200"/>
    <s v="Sarah Foster"/>
    <x v="0"/>
    <s v="United States"/>
    <s v="Seattle"/>
    <s v="Washington"/>
    <n v="98103"/>
    <x v="1"/>
    <s v="OFF-LA-10003720"/>
    <s v="Office Supplies"/>
    <s v="Labels"/>
    <s v="Avery 487"/>
    <n v="11.07"/>
    <n v="3"/>
    <n v="0"/>
    <n v="5.2028999999999996"/>
  </r>
  <r>
    <n v="6727"/>
    <s v="CA-2013-128811"/>
    <x v="0"/>
    <x v="126"/>
    <d v="2013-09-17T00:00:00"/>
    <s v="Standard Class"/>
    <s v="SF-20200"/>
    <s v="Sarah Foster"/>
    <x v="0"/>
    <s v="United States"/>
    <s v="Seattle"/>
    <s v="Washington"/>
    <n v="98103"/>
    <x v="1"/>
    <s v="OFF-BI-10000301"/>
    <s v="Office Supplies"/>
    <s v="Binders"/>
    <s v="GBC Instant Report Kit"/>
    <n v="20.704000000000001"/>
    <n v="4"/>
    <n v="0.2"/>
    <n v="7.7639999999999993"/>
  </r>
  <r>
    <n v="6728"/>
    <s v="CA-2014-145443"/>
    <x v="3"/>
    <x v="682"/>
    <d v="2014-08-16T00:00:00"/>
    <s v="Second Class"/>
    <s v="SC-20695"/>
    <s v="Steve Chapman"/>
    <x v="1"/>
    <s v="United States"/>
    <s v="Richmond"/>
    <s v="Indiana"/>
    <n v="47374"/>
    <x v="2"/>
    <s v="OFF-PA-10003302"/>
    <s v="Office Supplies"/>
    <s v="Paper"/>
    <s v="Xerox 1906"/>
    <n v="177.2"/>
    <n v="5"/>
    <n v="0"/>
    <n v="83.283999999999992"/>
  </r>
  <r>
    <n v="6729"/>
    <s v="CA-2013-165827"/>
    <x v="0"/>
    <x v="254"/>
    <d v="2013-11-10T00:00:00"/>
    <s v="Standard Class"/>
    <s v="MF-17665"/>
    <s v="Maureen Fritzler"/>
    <x v="1"/>
    <s v="United States"/>
    <s v="Miami"/>
    <s v="Florida"/>
    <n v="33180"/>
    <x v="0"/>
    <s v="FUR-FU-10001889"/>
    <s v="Furniture"/>
    <s v="Furnishings"/>
    <s v="Ultra Door Pull Handle"/>
    <n v="50.496000000000002"/>
    <n v="6"/>
    <n v="0.2"/>
    <n v="8.2055999999999987"/>
  </r>
  <r>
    <n v="6730"/>
    <s v="CA-2012-156734"/>
    <x v="1"/>
    <x v="652"/>
    <d v="2012-06-20T00:00:00"/>
    <s v="First Class"/>
    <s v="BV-11245"/>
    <s v="Benjamin Venier"/>
    <x v="1"/>
    <s v="United States"/>
    <s v="Smyrna"/>
    <s v="Tennessee"/>
    <n v="37167"/>
    <x v="0"/>
    <s v="OFF-BI-10002982"/>
    <s v="Office Supplies"/>
    <s v="Binders"/>
    <s v="Avery Self-Adhesive Photo Pockets for Polaroid Photos"/>
    <n v="6.1290000000000004"/>
    <n v="3"/>
    <n v="0.7"/>
    <n v="-4.4945999999999984"/>
  </r>
  <r>
    <n v="6731"/>
    <s v="CA-2012-156734"/>
    <x v="1"/>
    <x v="652"/>
    <d v="2012-06-20T00:00:00"/>
    <s v="First Class"/>
    <s v="BV-11245"/>
    <s v="Benjamin Venier"/>
    <x v="1"/>
    <s v="United States"/>
    <s v="Smyrna"/>
    <s v="Tennessee"/>
    <n v="37167"/>
    <x v="0"/>
    <s v="FUR-CH-10002965"/>
    <s v="Furniture"/>
    <s v="Chairs"/>
    <s v="Global Leather Highback Executive Chair with Pneumatic Height Adjustment, Black"/>
    <n v="643.13599999999997"/>
    <n v="4"/>
    <n v="0.2"/>
    <n v="56.274400000000014"/>
  </r>
  <r>
    <n v="6732"/>
    <s v="CA-2012-156734"/>
    <x v="1"/>
    <x v="652"/>
    <d v="2012-06-20T00:00:00"/>
    <s v="First Class"/>
    <s v="BV-11245"/>
    <s v="Benjamin Venier"/>
    <x v="1"/>
    <s v="United States"/>
    <s v="Smyrna"/>
    <s v="Tennessee"/>
    <n v="37167"/>
    <x v="0"/>
    <s v="OFF-PA-10001937"/>
    <s v="Office Supplies"/>
    <s v="Paper"/>
    <s v="Xerox 21"/>
    <n v="20.736000000000004"/>
    <n v="4"/>
    <n v="0.2"/>
    <n v="7.2576000000000001"/>
  </r>
  <r>
    <n v="6733"/>
    <s v="CA-2011-120096"/>
    <x v="2"/>
    <x v="1129"/>
    <d v="2011-07-07T00:00:00"/>
    <s v="First Class"/>
    <s v="KE-16420"/>
    <s v="Katrina Edelman"/>
    <x v="1"/>
    <s v="United States"/>
    <s v="Aurora"/>
    <s v="Colorado"/>
    <n v="80013"/>
    <x v="1"/>
    <s v="OFF-PA-10001977"/>
    <s v="Office Supplies"/>
    <s v="Paper"/>
    <s v="Xerox 194"/>
    <n v="177.536"/>
    <n v="4"/>
    <n v="0.2"/>
    <n v="62.137599999999992"/>
  </r>
  <r>
    <n v="6734"/>
    <s v="CA-2011-120096"/>
    <x v="2"/>
    <x v="1129"/>
    <d v="2011-07-07T00:00:00"/>
    <s v="First Class"/>
    <s v="KE-16420"/>
    <s v="Katrina Edelman"/>
    <x v="1"/>
    <s v="United States"/>
    <s v="Aurora"/>
    <s v="Colorado"/>
    <n v="80013"/>
    <x v="1"/>
    <s v="OFF-AP-10000692"/>
    <s v="Office Supplies"/>
    <s v="Appliances"/>
    <s v="Fellowes Mighty 8 Compact Surge Protector"/>
    <n v="32.432000000000002"/>
    <n v="2"/>
    <n v="0.2"/>
    <n v="3.2432000000000016"/>
  </r>
  <r>
    <n v="6735"/>
    <s v="CA-2012-141754"/>
    <x v="1"/>
    <x v="139"/>
    <d v="2012-12-25T00:00:00"/>
    <s v="Standard Class"/>
    <s v="EM-14200"/>
    <s v="Evan Minnotte"/>
    <x v="2"/>
    <s v="United States"/>
    <s v="Miami"/>
    <s v="Florida"/>
    <n v="33142"/>
    <x v="0"/>
    <s v="OFF-LA-10004093"/>
    <s v="Office Supplies"/>
    <s v="Labels"/>
    <s v="Avery 486"/>
    <n v="11.696"/>
    <n v="2"/>
    <n v="0.2"/>
    <n v="3.9473999999999996"/>
  </r>
  <r>
    <n v="6736"/>
    <s v="CA-2013-123358"/>
    <x v="0"/>
    <x v="342"/>
    <d v="2013-04-18T00:00:00"/>
    <s v="Standard Class"/>
    <s v="BT-11680"/>
    <s v="Brian Thompson"/>
    <x v="0"/>
    <s v="United States"/>
    <s v="San Francisco"/>
    <s v="California"/>
    <n v="94122"/>
    <x v="1"/>
    <s v="OFF-AP-10004980"/>
    <s v="Office Supplies"/>
    <s v="Appliances"/>
    <s v="3M Replacement Filter for Office Air Cleaner for 20' x 33' Room"/>
    <n v="113.76"/>
    <n v="3"/>
    <n v="0"/>
    <n v="44.366400000000006"/>
  </r>
  <r>
    <n v="6737"/>
    <s v="CA-2013-123358"/>
    <x v="0"/>
    <x v="342"/>
    <d v="2013-04-18T00:00:00"/>
    <s v="Standard Class"/>
    <s v="BT-11680"/>
    <s v="Brian Thompson"/>
    <x v="0"/>
    <s v="United States"/>
    <s v="San Francisco"/>
    <s v="California"/>
    <n v="94122"/>
    <x v="1"/>
    <s v="OFF-ST-10001932"/>
    <s v="Office Supplies"/>
    <s v="Storage"/>
    <s v="Fellowes Staxonsteel Drawer Files"/>
    <n v="579.51"/>
    <n v="3"/>
    <n v="0"/>
    <n v="81.131400000000014"/>
  </r>
  <r>
    <n v="6738"/>
    <s v="CA-2013-123358"/>
    <x v="0"/>
    <x v="342"/>
    <d v="2013-04-18T00:00:00"/>
    <s v="Standard Class"/>
    <s v="BT-11680"/>
    <s v="Brian Thompson"/>
    <x v="0"/>
    <s v="United States"/>
    <s v="San Francisco"/>
    <s v="California"/>
    <n v="94122"/>
    <x v="1"/>
    <s v="OFF-ST-10000636"/>
    <s v="Office Supplies"/>
    <s v="Storage"/>
    <s v="Rogers Profile Extra Capacity Storage Tub"/>
    <n v="150.66"/>
    <n v="9"/>
    <n v="0"/>
    <n v="6.0263999999999918"/>
  </r>
  <r>
    <n v="6739"/>
    <s v="CA-2013-123358"/>
    <x v="0"/>
    <x v="342"/>
    <d v="2013-04-18T00:00:00"/>
    <s v="Standard Class"/>
    <s v="BT-11680"/>
    <s v="Brian Thompson"/>
    <x v="0"/>
    <s v="United States"/>
    <s v="San Francisco"/>
    <s v="California"/>
    <n v="94122"/>
    <x v="1"/>
    <s v="OFF-BI-10000069"/>
    <s v="Office Supplies"/>
    <s v="Binders"/>
    <s v="GBC Prepunched Paper, 19-Hole, for Binding Systems, 24-lb"/>
    <n v="48.032000000000004"/>
    <n v="4"/>
    <n v="0.2"/>
    <n v="15.610399999999993"/>
  </r>
  <r>
    <n v="6740"/>
    <s v="CA-2011-144029"/>
    <x v="2"/>
    <x v="542"/>
    <d v="2011-05-31T00:00:00"/>
    <s v="Standard Class"/>
    <s v="MM-18055"/>
    <s v="Michelle Moray"/>
    <x v="0"/>
    <s v="United States"/>
    <s v="Chicago"/>
    <s v="Illinois"/>
    <n v="60623"/>
    <x v="2"/>
    <s v="OFF-ST-10001837"/>
    <s v="Office Supplies"/>
    <s v="Storage"/>
    <s v="SAFCO Mobile Desk Side File, Wire Frame"/>
    <n v="102.624"/>
    <n v="3"/>
    <n v="0.2"/>
    <n v="7.6968000000000032"/>
  </r>
  <r>
    <n v="6741"/>
    <s v="CA-2011-144029"/>
    <x v="2"/>
    <x v="542"/>
    <d v="2011-05-31T00:00:00"/>
    <s v="Standard Class"/>
    <s v="MM-18055"/>
    <s v="Michelle Moray"/>
    <x v="0"/>
    <s v="United States"/>
    <s v="Chicago"/>
    <s v="Illinois"/>
    <n v="60623"/>
    <x v="2"/>
    <s v="FUR-CH-10003981"/>
    <s v="Furniture"/>
    <s v="Chairs"/>
    <s v="Global Commerce Series Low-Back Swivel/Tilt Chairs"/>
    <n v="359.77199999999999"/>
    <n v="2"/>
    <n v="0.3"/>
    <n v="-5.1396000000000583"/>
  </r>
  <r>
    <n v="6742"/>
    <s v="CA-2011-144029"/>
    <x v="2"/>
    <x v="542"/>
    <d v="2011-05-31T00:00:00"/>
    <s v="Standard Class"/>
    <s v="MM-18055"/>
    <s v="Michelle Moray"/>
    <x v="0"/>
    <s v="United States"/>
    <s v="Chicago"/>
    <s v="Illinois"/>
    <n v="60623"/>
    <x v="2"/>
    <s v="OFF-AR-10000716"/>
    <s v="Office Supplies"/>
    <s v="Art"/>
    <s v="DIXON Ticonderoga Erasable Checking Pencils"/>
    <n v="13.392000000000001"/>
    <n v="3"/>
    <n v="0.2"/>
    <n v="3.1806000000000005"/>
  </r>
  <r>
    <n v="6743"/>
    <s v="US-2014-101784"/>
    <x v="3"/>
    <x v="91"/>
    <d v="2014-07-12T00:00:00"/>
    <s v="Standard Class"/>
    <s v="PO-18850"/>
    <s v="Patrick O'Brill"/>
    <x v="0"/>
    <s v="United States"/>
    <s v="Los Angeles"/>
    <s v="California"/>
    <n v="90008"/>
    <x v="1"/>
    <s v="FUR-CH-10001146"/>
    <s v="Furniture"/>
    <s v="Chairs"/>
    <s v="Global Task Chair, Black"/>
    <n v="122.13600000000001"/>
    <n v="3"/>
    <n v="0.2"/>
    <n v="-13.740299999999994"/>
  </r>
  <r>
    <n v="6744"/>
    <s v="CA-2012-156923"/>
    <x v="1"/>
    <x v="1130"/>
    <d v="2012-02-20T00:00:00"/>
    <s v="Standard Class"/>
    <s v="SP-20860"/>
    <s v="Sung Pak"/>
    <x v="1"/>
    <s v="United States"/>
    <s v="Dover"/>
    <s v="New Hampshire"/>
    <n v="3820"/>
    <x v="3"/>
    <s v="OFF-PA-10002751"/>
    <s v="Office Supplies"/>
    <s v="Paper"/>
    <s v="Xerox 1920"/>
    <n v="35.880000000000003"/>
    <n v="6"/>
    <n v="0"/>
    <n v="16.146000000000001"/>
  </r>
  <r>
    <n v="6745"/>
    <s v="CA-2014-111269"/>
    <x v="3"/>
    <x v="114"/>
    <d v="2014-06-19T00:00:00"/>
    <s v="Second Class"/>
    <s v="CS-12355"/>
    <s v="Christine Sundaresam"/>
    <x v="0"/>
    <s v="United States"/>
    <s v="Dublin"/>
    <s v="Ohio"/>
    <n v="43017"/>
    <x v="3"/>
    <s v="TEC-AC-10001606"/>
    <s v="Technology"/>
    <s v="Accessories"/>
    <s v="Logitech Wireless Performance Mouse MX for PC and Mac"/>
    <n v="479.952"/>
    <n v="6"/>
    <n v="0.2"/>
    <n v="107.98920000000001"/>
  </r>
  <r>
    <n v="6746"/>
    <s v="CA-2014-111269"/>
    <x v="3"/>
    <x v="114"/>
    <d v="2014-06-19T00:00:00"/>
    <s v="Second Class"/>
    <s v="CS-12355"/>
    <s v="Christine Sundaresam"/>
    <x v="0"/>
    <s v="United States"/>
    <s v="Dublin"/>
    <s v="Ohio"/>
    <n v="43017"/>
    <x v="3"/>
    <s v="OFF-AR-10001427"/>
    <s v="Office Supplies"/>
    <s v="Art"/>
    <s v="Newell 330"/>
    <n v="23.92"/>
    <n v="5"/>
    <n v="0.2"/>
    <n v="1.7940000000000005"/>
  </r>
  <r>
    <n v="6747"/>
    <s v="CA-2014-159156"/>
    <x v="3"/>
    <x v="38"/>
    <d v="2014-11-17T00:00:00"/>
    <s v="First Class"/>
    <s v="KB-16600"/>
    <s v="Ken Brennan"/>
    <x v="1"/>
    <s v="United States"/>
    <s v="New York City"/>
    <s v="New York"/>
    <n v="10009"/>
    <x v="3"/>
    <s v="TEC-PH-10004389"/>
    <s v="Technology"/>
    <s v="Phones"/>
    <s v="Nokia Lumia 925"/>
    <n v="629.94999999999993"/>
    <n v="5"/>
    <n v="0"/>
    <n v="163.78700000000003"/>
  </r>
  <r>
    <n v="6748"/>
    <s v="CA-2014-100230"/>
    <x v="3"/>
    <x v="157"/>
    <d v="2014-12-16T00:00:00"/>
    <s v="Standard Class"/>
    <s v="AA-10375"/>
    <s v="Allen Armold"/>
    <x v="0"/>
    <s v="United States"/>
    <s v="New York City"/>
    <s v="New York"/>
    <n v="10035"/>
    <x v="3"/>
    <s v="OFF-BI-10002498"/>
    <s v="Office Supplies"/>
    <s v="Binders"/>
    <s v="Clear Mylar Reinforcing Strips"/>
    <n v="14.952000000000002"/>
    <n v="1"/>
    <n v="0.2"/>
    <n v="5.0462999999999996"/>
  </r>
  <r>
    <n v="6749"/>
    <s v="CA-2014-100230"/>
    <x v="3"/>
    <x v="157"/>
    <d v="2014-12-16T00:00:00"/>
    <s v="Standard Class"/>
    <s v="AA-10375"/>
    <s v="Allen Armold"/>
    <x v="0"/>
    <s v="United States"/>
    <s v="New York City"/>
    <s v="New York"/>
    <n v="10035"/>
    <x v="3"/>
    <s v="OFF-PA-10002245"/>
    <s v="Office Supplies"/>
    <s v="Paper"/>
    <s v="Xerox 1895"/>
    <n v="17.940000000000001"/>
    <n v="3"/>
    <n v="0"/>
    <n v="8.0730000000000004"/>
  </r>
  <r>
    <n v="6750"/>
    <s v="CA-2014-100230"/>
    <x v="3"/>
    <x v="157"/>
    <d v="2014-12-16T00:00:00"/>
    <s v="Standard Class"/>
    <s v="AA-10375"/>
    <s v="Allen Armold"/>
    <x v="0"/>
    <s v="United States"/>
    <s v="New York City"/>
    <s v="New York"/>
    <n v="10035"/>
    <x v="3"/>
    <s v="TEC-PH-10004522"/>
    <s v="Technology"/>
    <s v="Phones"/>
    <s v="Dexim XPower Skin Super-Thin Power Case for iPhone 5 - Black"/>
    <n v="116.98"/>
    <n v="2"/>
    <n v="0"/>
    <n v="29.245000000000005"/>
  </r>
  <r>
    <n v="6751"/>
    <s v="CA-2013-154767"/>
    <x v="0"/>
    <x v="931"/>
    <d v="2013-07-01T00:00:00"/>
    <s v="Second Class"/>
    <s v="BP-11155"/>
    <s v="Becky Pak"/>
    <x v="0"/>
    <s v="United States"/>
    <s v="Paterson"/>
    <s v="New Jersey"/>
    <n v="7501"/>
    <x v="3"/>
    <s v="FUR-CH-10003535"/>
    <s v="Furniture"/>
    <s v="Chairs"/>
    <s v="Global Armless Task Chair, Royal Blue"/>
    <n v="121.96"/>
    <n v="2"/>
    <n v="0"/>
    <n v="20.733199999999997"/>
  </r>
  <r>
    <n v="6752"/>
    <s v="CA-2013-154767"/>
    <x v="0"/>
    <x v="931"/>
    <d v="2013-07-01T00:00:00"/>
    <s v="Second Class"/>
    <s v="BP-11155"/>
    <s v="Becky Pak"/>
    <x v="0"/>
    <s v="United States"/>
    <s v="Paterson"/>
    <s v="New Jersey"/>
    <n v="7501"/>
    <x v="3"/>
    <s v="OFF-AP-10000595"/>
    <s v="Office Supplies"/>
    <s v="Appliances"/>
    <s v="Disposable Triple-Filter Dust Bags"/>
    <n v="8.74"/>
    <n v="2"/>
    <n v="0"/>
    <n v="2.2724000000000002"/>
  </r>
  <r>
    <n v="6753"/>
    <s v="CA-2013-154767"/>
    <x v="0"/>
    <x v="931"/>
    <d v="2013-07-01T00:00:00"/>
    <s v="Second Class"/>
    <s v="BP-11155"/>
    <s v="Becky Pak"/>
    <x v="0"/>
    <s v="United States"/>
    <s v="Paterson"/>
    <s v="New Jersey"/>
    <n v="7501"/>
    <x v="3"/>
    <s v="OFF-PA-10003039"/>
    <s v="Office Supplies"/>
    <s v="Paper"/>
    <s v="Xerox 1960"/>
    <n v="61.96"/>
    <n v="2"/>
    <n v="0"/>
    <n v="27.881999999999998"/>
  </r>
  <r>
    <n v="6754"/>
    <s v="CA-2013-154767"/>
    <x v="0"/>
    <x v="931"/>
    <d v="2013-07-01T00:00:00"/>
    <s v="Second Class"/>
    <s v="BP-11155"/>
    <s v="Becky Pak"/>
    <x v="0"/>
    <s v="United States"/>
    <s v="Paterson"/>
    <s v="New Jersey"/>
    <n v="7501"/>
    <x v="3"/>
    <s v="OFF-BI-10002003"/>
    <s v="Office Supplies"/>
    <s v="Binders"/>
    <s v="Ibico Presentation Index for Binding Systems"/>
    <n v="7.96"/>
    <n v="2"/>
    <n v="0"/>
    <n v="3.7412000000000001"/>
  </r>
  <r>
    <n v="6755"/>
    <s v="CA-2013-154767"/>
    <x v="0"/>
    <x v="931"/>
    <d v="2013-07-01T00:00:00"/>
    <s v="Second Class"/>
    <s v="BP-11155"/>
    <s v="Becky Pak"/>
    <x v="0"/>
    <s v="United States"/>
    <s v="Paterson"/>
    <s v="New Jersey"/>
    <n v="7501"/>
    <x v="3"/>
    <s v="OFF-AP-10002311"/>
    <s v="Office Supplies"/>
    <s v="Appliances"/>
    <s v="Holmes Replacement Filter for HEPA Air Cleaner, Very Large Room, HEPA Filter"/>
    <n v="275.24"/>
    <n v="4"/>
    <n v="0"/>
    <n v="121.10560000000001"/>
  </r>
  <r>
    <n v="6756"/>
    <s v="CA-2014-124205"/>
    <x v="3"/>
    <x v="175"/>
    <d v="2014-09-20T00:00:00"/>
    <s v="Standard Class"/>
    <s v="TC-21145"/>
    <s v="Theresa Coyne"/>
    <x v="1"/>
    <s v="United States"/>
    <s v="Lakewood"/>
    <s v="New Jersey"/>
    <n v="8701"/>
    <x v="3"/>
    <s v="FUR-FU-10002445"/>
    <s v="Furniture"/>
    <s v="Furnishings"/>
    <s v="DAX Two-Tone Rosewood/Black Document Frame, Desktop, 5 x 7"/>
    <n v="47.400000000000006"/>
    <n v="5"/>
    <n v="0"/>
    <n v="18.960000000000004"/>
  </r>
  <r>
    <n v="6757"/>
    <s v="CA-2014-124205"/>
    <x v="3"/>
    <x v="175"/>
    <d v="2014-09-20T00:00:00"/>
    <s v="Standard Class"/>
    <s v="TC-21145"/>
    <s v="Theresa Coyne"/>
    <x v="1"/>
    <s v="United States"/>
    <s v="Lakewood"/>
    <s v="New Jersey"/>
    <n v="8701"/>
    <x v="3"/>
    <s v="FUR-CH-10003606"/>
    <s v="Furniture"/>
    <s v="Chairs"/>
    <s v="SAFCO Folding Chair Trolley"/>
    <n v="512.96"/>
    <n v="4"/>
    <n v="0"/>
    <n v="143.62880000000001"/>
  </r>
  <r>
    <n v="6758"/>
    <s v="CA-2014-124205"/>
    <x v="3"/>
    <x v="175"/>
    <d v="2014-09-20T00:00:00"/>
    <s v="Standard Class"/>
    <s v="TC-21145"/>
    <s v="Theresa Coyne"/>
    <x v="1"/>
    <s v="United States"/>
    <s v="Lakewood"/>
    <s v="New Jersey"/>
    <n v="8701"/>
    <x v="3"/>
    <s v="TEC-PH-10002115"/>
    <s v="Technology"/>
    <s v="Phones"/>
    <s v="Plantronics 81402"/>
    <n v="395.93999999999994"/>
    <n v="6"/>
    <n v="0"/>
    <n v="102.94440000000002"/>
  </r>
  <r>
    <n v="6759"/>
    <s v="CA-2014-124205"/>
    <x v="3"/>
    <x v="175"/>
    <d v="2014-09-20T00:00:00"/>
    <s v="Standard Class"/>
    <s v="TC-21145"/>
    <s v="Theresa Coyne"/>
    <x v="1"/>
    <s v="United States"/>
    <s v="Lakewood"/>
    <s v="New Jersey"/>
    <n v="8701"/>
    <x v="3"/>
    <s v="OFF-ST-10000934"/>
    <s v="Office Supplies"/>
    <s v="Storage"/>
    <s v="Contico 72&quot;H Heavy-Duty Storage System"/>
    <n v="81.96"/>
    <n v="2"/>
    <n v="0"/>
    <n v="0"/>
  </r>
  <r>
    <n v="6760"/>
    <s v="CA-2014-165715"/>
    <x v="3"/>
    <x v="574"/>
    <d v="2014-12-09T00:00:00"/>
    <s v="Standard Class"/>
    <s v="BG-11035"/>
    <s v="Barry Gonzalez"/>
    <x v="0"/>
    <s v="United States"/>
    <s v="Greensboro"/>
    <s v="North Carolina"/>
    <n v="27405"/>
    <x v="0"/>
    <s v="OFF-AR-10003903"/>
    <s v="Office Supplies"/>
    <s v="Art"/>
    <s v="Sanford 52201 APSCO Electric Pencil Sharpener"/>
    <n v="32.776000000000003"/>
    <n v="1"/>
    <n v="0.2"/>
    <n v="2.4581999999999997"/>
  </r>
  <r>
    <n v="6761"/>
    <s v="CA-2014-100636"/>
    <x v="3"/>
    <x v="335"/>
    <d v="2014-07-01T00:00:00"/>
    <s v="Standard Class"/>
    <s v="DO-13435"/>
    <s v="Denny Ordway"/>
    <x v="0"/>
    <s v="United States"/>
    <s v="New York City"/>
    <s v="New York"/>
    <n v="10035"/>
    <x v="3"/>
    <s v="OFF-ST-10004123"/>
    <s v="Office Supplies"/>
    <s v="Storage"/>
    <s v="Safco Industrial Wire Shelving System"/>
    <n v="272.94"/>
    <n v="3"/>
    <n v="0"/>
    <n v="0"/>
  </r>
  <r>
    <n v="6762"/>
    <s v="CA-2013-162943"/>
    <x v="0"/>
    <x v="1131"/>
    <d v="2013-07-27T00:00:00"/>
    <s v="Second Class"/>
    <s v="DB-12970"/>
    <s v="Darren Budd"/>
    <x v="1"/>
    <s v="United States"/>
    <s v="New York City"/>
    <s v="New York"/>
    <n v="10035"/>
    <x v="3"/>
    <s v="FUR-CH-10001708"/>
    <s v="Furniture"/>
    <s v="Chairs"/>
    <s v="Office Star - Contemporary Swivel Chair with Padded Adjustable Arms and Flex Back"/>
    <n v="253.76399999999998"/>
    <n v="2"/>
    <n v="0.1"/>
    <n v="31.015599999999978"/>
  </r>
  <r>
    <n v="6763"/>
    <s v="CA-2013-144764"/>
    <x v="0"/>
    <x v="476"/>
    <d v="2013-09-09T00:00:00"/>
    <s v="Standard Class"/>
    <s v="RL-19615"/>
    <s v="Rob Lucas"/>
    <x v="0"/>
    <s v="United States"/>
    <s v="Chicago"/>
    <s v="Illinois"/>
    <n v="60623"/>
    <x v="2"/>
    <s v="OFF-LA-10000240"/>
    <s v="Office Supplies"/>
    <s v="Labels"/>
    <s v="Self-Adhesive Address Labels for Typewriters by Universal"/>
    <n v="29.24"/>
    <n v="5"/>
    <n v="0.2"/>
    <n v="9.8685000000000009"/>
  </r>
  <r>
    <n v="6764"/>
    <s v="CA-2013-144764"/>
    <x v="0"/>
    <x v="476"/>
    <d v="2013-09-09T00:00:00"/>
    <s v="Standard Class"/>
    <s v="RL-19615"/>
    <s v="Rob Lucas"/>
    <x v="0"/>
    <s v="United States"/>
    <s v="Chicago"/>
    <s v="Illinois"/>
    <n v="60623"/>
    <x v="2"/>
    <s v="OFF-ST-10002485"/>
    <s v="Office Supplies"/>
    <s v="Storage"/>
    <s v="Rogers Deluxe File Chest"/>
    <n v="35.167999999999999"/>
    <n v="2"/>
    <n v="0.2"/>
    <n v="-8.3524000000000012"/>
  </r>
  <r>
    <n v="6765"/>
    <s v="CA-2013-144764"/>
    <x v="0"/>
    <x v="476"/>
    <d v="2013-09-09T00:00:00"/>
    <s v="Standard Class"/>
    <s v="RL-19615"/>
    <s v="Rob Lucas"/>
    <x v="0"/>
    <s v="United States"/>
    <s v="Chicago"/>
    <s v="Illinois"/>
    <n v="60623"/>
    <x v="2"/>
    <s v="TEC-MA-10003230"/>
    <s v="Technology"/>
    <s v="Machines"/>
    <s v="Okidata C610n Printer"/>
    <n v="1362.8999999999999"/>
    <n v="3"/>
    <n v="0.3"/>
    <n v="-19.470000000000141"/>
  </r>
  <r>
    <n v="6766"/>
    <s v="CA-2014-100615"/>
    <x v="3"/>
    <x v="693"/>
    <d v="2014-04-25T00:00:00"/>
    <s v="Standard Class"/>
    <s v="SJ-20215"/>
    <s v="Sarah Jordon"/>
    <x v="0"/>
    <s v="United States"/>
    <s v="Chicago"/>
    <s v="Illinois"/>
    <n v="60653"/>
    <x v="2"/>
    <s v="FUR-CH-10002602"/>
    <s v="Furniture"/>
    <s v="Chairs"/>
    <s v="DMI Arturo Collection Mission-style Design Wood Chair"/>
    <n v="317.05799999999999"/>
    <n v="3"/>
    <n v="0.3"/>
    <n v="-18.117599999999996"/>
  </r>
  <r>
    <n v="6767"/>
    <s v="CA-2014-100615"/>
    <x v="3"/>
    <x v="693"/>
    <d v="2014-04-25T00:00:00"/>
    <s v="Standard Class"/>
    <s v="SJ-20215"/>
    <s v="Sarah Jordon"/>
    <x v="0"/>
    <s v="United States"/>
    <s v="Chicago"/>
    <s v="Illinois"/>
    <n v="60653"/>
    <x v="2"/>
    <s v="OFF-AR-10001683"/>
    <s v="Office Supplies"/>
    <s v="Art"/>
    <s v="Lumber Crayons"/>
    <n v="15.76"/>
    <n v="2"/>
    <n v="0.2"/>
    <n v="3.5460000000000007"/>
  </r>
  <r>
    <n v="6768"/>
    <s v="CA-2014-100615"/>
    <x v="3"/>
    <x v="693"/>
    <d v="2014-04-25T00:00:00"/>
    <s v="Standard Class"/>
    <s v="SJ-20215"/>
    <s v="Sarah Jordon"/>
    <x v="0"/>
    <s v="United States"/>
    <s v="Chicago"/>
    <s v="Illinois"/>
    <n v="60653"/>
    <x v="2"/>
    <s v="FUR-FU-10002456"/>
    <s v="Furniture"/>
    <s v="Furnishings"/>
    <s v="Master Caster Door Stop, Large Neon Orange"/>
    <n v="14.560000000000002"/>
    <n v="5"/>
    <n v="0.6"/>
    <n v="-6.1879999999999988"/>
  </r>
  <r>
    <n v="6769"/>
    <s v="CA-2011-109302"/>
    <x v="2"/>
    <x v="1132"/>
    <d v="2011-08-16T00:00:00"/>
    <s v="Standard Class"/>
    <s v="CS-12175"/>
    <s v="Charles Sheldon"/>
    <x v="1"/>
    <s v="United States"/>
    <s v="Lakewood"/>
    <s v="New Jersey"/>
    <n v="8701"/>
    <x v="3"/>
    <s v="OFF-BI-10002854"/>
    <s v="Office Supplies"/>
    <s v="Binders"/>
    <s v="Performers Binder/Pad Holder, Black"/>
    <n v="196.21"/>
    <n v="7"/>
    <n v="0"/>
    <n v="98.105000000000004"/>
  </r>
  <r>
    <n v="6770"/>
    <s v="CA-2014-139787"/>
    <x v="3"/>
    <x v="20"/>
    <d v="2014-09-24T00:00:00"/>
    <s v="Standard Class"/>
    <s v="JP-16135"/>
    <s v="Julie Prescott"/>
    <x v="2"/>
    <s v="United States"/>
    <s v="Columbus"/>
    <s v="Georgia"/>
    <n v="31907"/>
    <x v="0"/>
    <s v="OFF-AR-10002445"/>
    <s v="Office Supplies"/>
    <s v="Art"/>
    <s v="SANFORD Major Accent Highlighters"/>
    <n v="35.4"/>
    <n v="5"/>
    <n v="0"/>
    <n v="13.452000000000002"/>
  </r>
  <r>
    <n v="6771"/>
    <s v="CA-2014-139402"/>
    <x v="3"/>
    <x v="34"/>
    <d v="2014-12-14T00:00:00"/>
    <s v="Standard Class"/>
    <s v="NC-18535"/>
    <s v="Nick Crebassa"/>
    <x v="1"/>
    <s v="United States"/>
    <s v="Phoenix"/>
    <s v="Arizona"/>
    <n v="85023"/>
    <x v="1"/>
    <s v="OFF-PA-10004359"/>
    <s v="Office Supplies"/>
    <s v="Paper"/>
    <s v="Multicolor Computer Printout Paper"/>
    <n v="419.4"/>
    <n v="5"/>
    <n v="0.2"/>
    <n v="146.79"/>
  </r>
  <r>
    <n v="6772"/>
    <s v="CA-2014-139402"/>
    <x v="3"/>
    <x v="34"/>
    <d v="2014-12-14T00:00:00"/>
    <s v="Standard Class"/>
    <s v="NC-18535"/>
    <s v="Nick Crebassa"/>
    <x v="1"/>
    <s v="United States"/>
    <s v="Phoenix"/>
    <s v="Arizona"/>
    <n v="85023"/>
    <x v="1"/>
    <s v="OFF-BI-10000279"/>
    <s v="Office Supplies"/>
    <s v="Binders"/>
    <s v="Acco Recycled 2&quot; Capacity Laser Printer Hanging Data Binders"/>
    <n v="13.005000000000003"/>
    <n v="3"/>
    <n v="0.7"/>
    <n v="-9.9704999999999977"/>
  </r>
  <r>
    <n v="6773"/>
    <s v="CA-2013-119018"/>
    <x v="0"/>
    <x v="254"/>
    <d v="2013-11-09T00:00:00"/>
    <s v="Standard Class"/>
    <s v="CW-11905"/>
    <s v="Carl Weiss"/>
    <x v="2"/>
    <s v="United States"/>
    <s v="Los Angeles"/>
    <s v="California"/>
    <n v="90004"/>
    <x v="1"/>
    <s v="OFF-BI-10003314"/>
    <s v="Office Supplies"/>
    <s v="Binders"/>
    <s v="Tuff Stuff Recycled Round Ring Binders"/>
    <n v="7.7120000000000006"/>
    <n v="2"/>
    <n v="0.2"/>
    <n v="2.7956000000000003"/>
  </r>
  <r>
    <n v="6774"/>
    <s v="CA-2013-119018"/>
    <x v="0"/>
    <x v="254"/>
    <d v="2013-11-09T00:00:00"/>
    <s v="Standard Class"/>
    <s v="CW-11905"/>
    <s v="Carl Weiss"/>
    <x v="2"/>
    <s v="United States"/>
    <s v="Los Angeles"/>
    <s v="California"/>
    <n v="90004"/>
    <x v="1"/>
    <s v="OFF-BI-10000494"/>
    <s v="Office Supplies"/>
    <s v="Binders"/>
    <s v="Acco Economy Flexible Poly Round Ring Binder"/>
    <n v="4.1760000000000002"/>
    <n v="1"/>
    <n v="0.2"/>
    <n v="1.3049999999999997"/>
  </r>
  <r>
    <n v="6775"/>
    <s v="CA-2013-119018"/>
    <x v="0"/>
    <x v="254"/>
    <d v="2013-11-09T00:00:00"/>
    <s v="Standard Class"/>
    <s v="CW-11905"/>
    <s v="Carl Weiss"/>
    <x v="2"/>
    <s v="United States"/>
    <s v="Los Angeles"/>
    <s v="California"/>
    <n v="90004"/>
    <x v="1"/>
    <s v="OFF-PA-10000295"/>
    <s v="Office Supplies"/>
    <s v="Paper"/>
    <s v="Xerox 229"/>
    <n v="38.880000000000003"/>
    <n v="6"/>
    <n v="0"/>
    <n v="18.662400000000002"/>
  </r>
  <r>
    <n v="6776"/>
    <s v="CA-2012-105361"/>
    <x v="1"/>
    <x v="368"/>
    <d v="2012-04-04T00:00:00"/>
    <s v="Standard Class"/>
    <s v="CM-12115"/>
    <s v="Chad McGuire"/>
    <x v="0"/>
    <s v="United States"/>
    <s v="New York City"/>
    <s v="New York"/>
    <n v="10024"/>
    <x v="3"/>
    <s v="OFF-PA-10002615"/>
    <s v="Office Supplies"/>
    <s v="Paper"/>
    <s v="Ampad Gold Fibre Wirebound Steno Books, 6&quot; x 9&quot;, Gregg Ruled"/>
    <n v="17.64"/>
    <n v="4"/>
    <n v="0"/>
    <n v="8.1143999999999998"/>
  </r>
  <r>
    <n v="6777"/>
    <s v="US-2013-152373"/>
    <x v="0"/>
    <x v="64"/>
    <d v="2013-09-12T00:00:00"/>
    <s v="Standard Class"/>
    <s v="PT-19090"/>
    <s v="Pete Takahito"/>
    <x v="0"/>
    <s v="United States"/>
    <s v="San Antonio"/>
    <s v="Texas"/>
    <n v="78207"/>
    <x v="2"/>
    <s v="OFF-ST-10003479"/>
    <s v="Office Supplies"/>
    <s v="Storage"/>
    <s v="Eldon Base for stackable storage shelf, platinum"/>
    <n v="93.456000000000003"/>
    <n v="3"/>
    <n v="0.2"/>
    <n v="-17.523000000000014"/>
  </r>
  <r>
    <n v="6778"/>
    <s v="US-2014-166037"/>
    <x v="3"/>
    <x v="480"/>
    <d v="2014-02-02T00:00:00"/>
    <s v="Standard Class"/>
    <s v="CL-12700"/>
    <s v="Craig Leslie"/>
    <x v="2"/>
    <s v="United States"/>
    <s v="New York City"/>
    <s v="New York"/>
    <n v="10009"/>
    <x v="3"/>
    <s v="TEC-AC-10002800"/>
    <s v="Technology"/>
    <s v="Accessories"/>
    <s v="Plantronics Audio 478 Stereo USB Headset"/>
    <n v="449.91"/>
    <n v="9"/>
    <n v="0"/>
    <n v="157.46849999999998"/>
  </r>
  <r>
    <n v="6779"/>
    <s v="US-2013-147711"/>
    <x v="0"/>
    <x v="323"/>
    <d v="2013-09-09T00:00:00"/>
    <s v="Second Class"/>
    <s v="HF-14995"/>
    <s v="Herbert Flentye"/>
    <x v="0"/>
    <s v="United States"/>
    <s v="Baltimore"/>
    <s v="Maryland"/>
    <n v="21215"/>
    <x v="3"/>
    <s v="FUR-BO-10003159"/>
    <s v="Furniture"/>
    <s v="Bookcases"/>
    <s v="Sauder Camden County Collection Libraries, Planked Cherry Finish"/>
    <n v="344.94"/>
    <n v="3"/>
    <n v="0"/>
    <n v="31.044599999999974"/>
  </r>
  <r>
    <n v="6780"/>
    <s v="US-2013-147711"/>
    <x v="0"/>
    <x v="323"/>
    <d v="2013-09-09T00:00:00"/>
    <s v="Second Class"/>
    <s v="HF-14995"/>
    <s v="Herbert Flentye"/>
    <x v="0"/>
    <s v="United States"/>
    <s v="Baltimore"/>
    <s v="Maryland"/>
    <n v="21215"/>
    <x v="3"/>
    <s v="FUR-FU-10002364"/>
    <s v="Furniture"/>
    <s v="Furnishings"/>
    <s v="Eldon Expressions Wood Desk Accessories, Oak"/>
    <n v="14.76"/>
    <n v="2"/>
    <n v="0"/>
    <n v="4.2803999999999984"/>
  </r>
  <r>
    <n v="6781"/>
    <s v="US-2013-147711"/>
    <x v="0"/>
    <x v="323"/>
    <d v="2013-09-09T00:00:00"/>
    <s v="Second Class"/>
    <s v="HF-14995"/>
    <s v="Herbert Flentye"/>
    <x v="0"/>
    <s v="United States"/>
    <s v="Baltimore"/>
    <s v="Maryland"/>
    <n v="21215"/>
    <x v="3"/>
    <s v="OFF-BI-10003350"/>
    <s v="Office Supplies"/>
    <s v="Binders"/>
    <s v="Acco Expandable Hanging Binders"/>
    <n v="12.76"/>
    <n v="2"/>
    <n v="0"/>
    <n v="5.8695999999999993"/>
  </r>
  <r>
    <n v="6782"/>
    <s v="US-2013-147711"/>
    <x v="0"/>
    <x v="323"/>
    <d v="2013-09-09T00:00:00"/>
    <s v="Second Class"/>
    <s v="HF-14995"/>
    <s v="Herbert Flentye"/>
    <x v="0"/>
    <s v="United States"/>
    <s v="Baltimore"/>
    <s v="Maryland"/>
    <n v="21215"/>
    <x v="3"/>
    <s v="OFF-LA-10004093"/>
    <s v="Office Supplies"/>
    <s v="Labels"/>
    <s v="Avery 486"/>
    <n v="58.48"/>
    <n v="8"/>
    <n v="0"/>
    <n v="27.485599999999998"/>
  </r>
  <r>
    <n v="6783"/>
    <s v="CA-2014-121293"/>
    <x v="3"/>
    <x v="800"/>
    <d v="2014-07-29T00:00:00"/>
    <s v="Second Class"/>
    <s v="JC-15775"/>
    <s v="John Castell"/>
    <x v="0"/>
    <s v="United States"/>
    <s v="Philadelphia"/>
    <s v="Pennsylvania"/>
    <n v="19143"/>
    <x v="3"/>
    <s v="FUR-FU-10000732"/>
    <s v="Furniture"/>
    <s v="Furnishings"/>
    <s v="Eldon 200 Class Desk Accessories"/>
    <n v="20.096000000000004"/>
    <n v="4"/>
    <n v="0.2"/>
    <n v="3.0143999999999984"/>
  </r>
  <r>
    <n v="6784"/>
    <s v="CA-2014-121293"/>
    <x v="3"/>
    <x v="800"/>
    <d v="2014-07-29T00:00:00"/>
    <s v="Second Class"/>
    <s v="JC-15775"/>
    <s v="John Castell"/>
    <x v="0"/>
    <s v="United States"/>
    <s v="Philadelphia"/>
    <s v="Pennsylvania"/>
    <n v="19143"/>
    <x v="3"/>
    <s v="OFF-SU-10004884"/>
    <s v="Office Supplies"/>
    <s v="Supplies"/>
    <s v="Acme Galleria Hot Forged Steel Scissors with Colored Handles"/>
    <n v="37.752000000000002"/>
    <n v="3"/>
    <n v="0.2"/>
    <n v="4.2470999999999943"/>
  </r>
  <r>
    <n v="6785"/>
    <s v="CA-2014-121293"/>
    <x v="3"/>
    <x v="800"/>
    <d v="2014-07-29T00:00:00"/>
    <s v="Second Class"/>
    <s v="JC-15775"/>
    <s v="John Castell"/>
    <x v="0"/>
    <s v="United States"/>
    <s v="Philadelphia"/>
    <s v="Pennsylvania"/>
    <n v="19143"/>
    <x v="3"/>
    <s v="FUR-TA-10001771"/>
    <s v="Furniture"/>
    <s v="Tables"/>
    <s v="Bush Cubix Conference Tables, Fully Assembled"/>
    <n v="138.58799999999999"/>
    <n v="1"/>
    <n v="0.4"/>
    <n v="-34.646999999999991"/>
  </r>
  <r>
    <n v="6786"/>
    <s v="CA-2014-121293"/>
    <x v="3"/>
    <x v="800"/>
    <d v="2014-07-29T00:00:00"/>
    <s v="Second Class"/>
    <s v="JC-15775"/>
    <s v="John Castell"/>
    <x v="0"/>
    <s v="United States"/>
    <s v="Philadelphia"/>
    <s v="Pennsylvania"/>
    <n v="19143"/>
    <x v="3"/>
    <s v="OFF-ST-10000060"/>
    <s v="Office Supplies"/>
    <s v="Storage"/>
    <s v="Fellowes Bankers Box Staxonsteel Drawer File/Stacking System"/>
    <n v="259.92000000000007"/>
    <n v="5"/>
    <n v="0.2"/>
    <n v="-25.992000000000004"/>
  </r>
  <r>
    <n v="6787"/>
    <s v="CA-2014-121293"/>
    <x v="3"/>
    <x v="800"/>
    <d v="2014-07-29T00:00:00"/>
    <s v="Second Class"/>
    <s v="JC-15775"/>
    <s v="John Castell"/>
    <x v="0"/>
    <s v="United States"/>
    <s v="Philadelphia"/>
    <s v="Pennsylvania"/>
    <n v="19143"/>
    <x v="3"/>
    <s v="OFF-PA-10004100"/>
    <s v="Office Supplies"/>
    <s v="Paper"/>
    <s v="Xerox 216"/>
    <n v="20.736000000000004"/>
    <n v="4"/>
    <n v="0.2"/>
    <n v="7.2576000000000001"/>
  </r>
  <r>
    <n v="6788"/>
    <s v="CA-2012-118843"/>
    <x v="1"/>
    <x v="1023"/>
    <d v="2012-09-20T00:00:00"/>
    <s v="Standard Class"/>
    <s v="JH-15910"/>
    <s v="Jonathan Howell"/>
    <x v="0"/>
    <s v="United States"/>
    <s v="Atlanta"/>
    <s v="Georgia"/>
    <n v="30318"/>
    <x v="0"/>
    <s v="FUR-FU-10003975"/>
    <s v="Furniture"/>
    <s v="Furnishings"/>
    <s v="Eldon Advantage Chair Mats for Low to Medium Pile Carpets"/>
    <n v="129.93"/>
    <n v="3"/>
    <n v="0"/>
    <n v="12.992999999999988"/>
  </r>
  <r>
    <n v="6789"/>
    <s v="CA-2012-118843"/>
    <x v="1"/>
    <x v="1023"/>
    <d v="2012-09-20T00:00:00"/>
    <s v="Standard Class"/>
    <s v="JH-15910"/>
    <s v="Jonathan Howell"/>
    <x v="0"/>
    <s v="United States"/>
    <s v="Atlanta"/>
    <s v="Georgia"/>
    <n v="30318"/>
    <x v="0"/>
    <s v="OFF-PA-10001712"/>
    <s v="Office Supplies"/>
    <s v="Paper"/>
    <s v="Xerox 1948"/>
    <n v="69.930000000000007"/>
    <n v="7"/>
    <n v="0"/>
    <n v="31.468499999999999"/>
  </r>
  <r>
    <n v="6790"/>
    <s v="CA-2012-161445"/>
    <x v="1"/>
    <x v="67"/>
    <d v="2012-09-09T00:00:00"/>
    <s v="Second Class"/>
    <s v="CC-12610"/>
    <s v="Corey Catlett"/>
    <x v="1"/>
    <s v="United States"/>
    <s v="Durham"/>
    <s v="North Carolina"/>
    <n v="27707"/>
    <x v="0"/>
    <s v="OFF-AR-10001953"/>
    <s v="Office Supplies"/>
    <s v="Art"/>
    <s v="Boston 1645 Deluxe Heavier-Duty Electric Pencil Sharpener"/>
    <n v="140.73599999999999"/>
    <n v="4"/>
    <n v="0.2"/>
    <n v="12.314400000000006"/>
  </r>
  <r>
    <n v="6791"/>
    <s v="CA-2013-124527"/>
    <x v="0"/>
    <x v="76"/>
    <d v="2013-11-18T00:00:00"/>
    <s v="First Class"/>
    <s v="IM-15055"/>
    <s v="Ionia McGrath"/>
    <x v="0"/>
    <s v="United States"/>
    <s v="Roseville"/>
    <s v="California"/>
    <n v="95661"/>
    <x v="1"/>
    <s v="OFF-BI-10004967"/>
    <s v="Office Supplies"/>
    <s v="Binders"/>
    <s v="Round Ring Binders"/>
    <n v="8.32"/>
    <n v="5"/>
    <n v="0.2"/>
    <n v="2.8079999999999998"/>
  </r>
  <r>
    <n v="6792"/>
    <s v="CA-2013-162348"/>
    <x v="0"/>
    <x v="338"/>
    <d v="2013-11-16T00:00:00"/>
    <s v="Standard Class"/>
    <s v="BF-11170"/>
    <s v="Ben Ferrer"/>
    <x v="2"/>
    <s v="United States"/>
    <s v="Sacramento"/>
    <s v="California"/>
    <n v="95823"/>
    <x v="1"/>
    <s v="FUR-FU-10003731"/>
    <s v="Furniture"/>
    <s v="Furnishings"/>
    <s v="Eldon Expressions Wood and Plastic Desk Accessories, Oak"/>
    <n v="9.98"/>
    <n v="1"/>
    <n v="0"/>
    <n v="2.7944000000000004"/>
  </r>
  <r>
    <n v="6793"/>
    <s v="CA-2011-141005"/>
    <x v="2"/>
    <x v="860"/>
    <d v="2011-08-18T00:00:00"/>
    <s v="First Class"/>
    <s v="CS-12355"/>
    <s v="Christine Sundaresam"/>
    <x v="0"/>
    <s v="United States"/>
    <s v="Fairfield"/>
    <s v="Connecticut"/>
    <n v="6824"/>
    <x v="3"/>
    <s v="OFF-BI-10001989"/>
    <s v="Office Supplies"/>
    <s v="Binders"/>
    <s v="Premium Transparent Presentation Covers by GBC"/>
    <n v="62.94"/>
    <n v="3"/>
    <n v="0"/>
    <n v="30.211199999999998"/>
  </r>
  <r>
    <n v="6794"/>
    <s v="CA-2012-145394"/>
    <x v="1"/>
    <x v="547"/>
    <d v="2012-11-20T00:00:00"/>
    <s v="Standard Class"/>
    <s v="MC-17605"/>
    <s v="Matt Connell"/>
    <x v="1"/>
    <s v="United States"/>
    <s v="Chicago"/>
    <s v="Illinois"/>
    <n v="60610"/>
    <x v="2"/>
    <s v="OFF-ST-10000344"/>
    <s v="Office Supplies"/>
    <s v="Storage"/>
    <s v="Neat Ideas Personal Hanging Folder Files, Black"/>
    <n v="21.488"/>
    <n v="2"/>
    <n v="0.2"/>
    <n v="1.6115999999999993"/>
  </r>
  <r>
    <n v="6795"/>
    <s v="CA-2012-145394"/>
    <x v="1"/>
    <x v="547"/>
    <d v="2012-11-20T00:00:00"/>
    <s v="Standard Class"/>
    <s v="MC-17605"/>
    <s v="Matt Connell"/>
    <x v="1"/>
    <s v="United States"/>
    <s v="Chicago"/>
    <s v="Illinois"/>
    <n v="60610"/>
    <x v="2"/>
    <s v="TEC-PH-10001051"/>
    <s v="Technology"/>
    <s v="Phones"/>
    <s v="HTC One"/>
    <n v="239.976"/>
    <n v="3"/>
    <n v="0.2"/>
    <n v="26.997299999999967"/>
  </r>
  <r>
    <n v="6796"/>
    <s v="CA-2012-145394"/>
    <x v="1"/>
    <x v="547"/>
    <d v="2012-11-20T00:00:00"/>
    <s v="Standard Class"/>
    <s v="MC-17605"/>
    <s v="Matt Connell"/>
    <x v="1"/>
    <s v="United States"/>
    <s v="Chicago"/>
    <s v="Illinois"/>
    <n v="60610"/>
    <x v="2"/>
    <s v="FUR-FU-10001215"/>
    <s v="Furniture"/>
    <s v="Furnishings"/>
    <s v="Howard Miller 11-1/2&quot; Diameter Brentwood Wall Clock"/>
    <n v="34.504000000000005"/>
    <n v="2"/>
    <n v="0.6"/>
    <n v="-15.526799999999994"/>
  </r>
  <r>
    <n v="6797"/>
    <s v="CA-2012-168809"/>
    <x v="1"/>
    <x v="767"/>
    <d v="2012-08-25T00:00:00"/>
    <s v="Same Day"/>
    <s v="MC-18100"/>
    <s v="Mick Crebagga"/>
    <x v="0"/>
    <s v="United States"/>
    <s v="Houston"/>
    <s v="Texas"/>
    <n v="77041"/>
    <x v="2"/>
    <s v="FUR-FU-10001473"/>
    <s v="Furniture"/>
    <s v="Furnishings"/>
    <s v="Eldon Executive Woodline II Desk Accessories, Mahogany"/>
    <n v="20.103999999999999"/>
    <n v="2"/>
    <n v="0.6"/>
    <n v="-16.585799999999999"/>
  </r>
  <r>
    <n v="6798"/>
    <s v="CA-2012-168809"/>
    <x v="1"/>
    <x v="767"/>
    <d v="2012-08-25T00:00:00"/>
    <s v="Same Day"/>
    <s v="MC-18100"/>
    <s v="Mick Crebagga"/>
    <x v="0"/>
    <s v="United States"/>
    <s v="Houston"/>
    <s v="Texas"/>
    <n v="77041"/>
    <x v="2"/>
    <s v="OFF-BI-10000315"/>
    <s v="Office Supplies"/>
    <s v="Binders"/>
    <s v="Poly Designer Cover &amp; Back"/>
    <n v="3.7979999999999987"/>
    <n v="1"/>
    <n v="0.8"/>
    <n v="-6.0768000000000004"/>
  </r>
  <r>
    <n v="6799"/>
    <s v="CA-2012-168809"/>
    <x v="1"/>
    <x v="767"/>
    <d v="2012-08-25T00:00:00"/>
    <s v="Same Day"/>
    <s v="MC-18100"/>
    <s v="Mick Crebagga"/>
    <x v="0"/>
    <s v="United States"/>
    <s v="Houston"/>
    <s v="Texas"/>
    <n v="77041"/>
    <x v="2"/>
    <s v="FUR-FU-10002240"/>
    <s v="Furniture"/>
    <s v="Furnishings"/>
    <s v="Nu-Dell EZ-Mount Plastic Wall Frames"/>
    <n v="7.8800000000000008"/>
    <n v="5"/>
    <n v="0.6"/>
    <n v="-3.9399999999999995"/>
  </r>
  <r>
    <n v="6800"/>
    <s v="CA-2013-109827"/>
    <x v="0"/>
    <x v="591"/>
    <d v="2014-01-02T00:00:00"/>
    <s v="Standard Class"/>
    <s v="LW-16825"/>
    <s v="Laurel Workman"/>
    <x v="1"/>
    <s v="United States"/>
    <s v="Phoenix"/>
    <s v="Arizona"/>
    <n v="85023"/>
    <x v="1"/>
    <s v="FUR-TA-10002607"/>
    <s v="Furniture"/>
    <s v="Tables"/>
    <s v="KI Conference Tables"/>
    <n v="35.445"/>
    <n v="1"/>
    <n v="0.5"/>
    <n v="-24.102599999999995"/>
  </r>
  <r>
    <n v="6801"/>
    <s v="CA-2013-109827"/>
    <x v="0"/>
    <x v="591"/>
    <d v="2014-01-02T00:00:00"/>
    <s v="Standard Class"/>
    <s v="LW-16825"/>
    <s v="Laurel Workman"/>
    <x v="1"/>
    <s v="United States"/>
    <s v="Phoenix"/>
    <s v="Arizona"/>
    <n v="85023"/>
    <x v="1"/>
    <s v="TEC-MA-10003356"/>
    <s v="Technology"/>
    <s v="Machines"/>
    <s v="Panasonic KX MC6040 Color Laser Multifunction Printer"/>
    <n v="269.97000000000003"/>
    <n v="2"/>
    <n v="0.7"/>
    <n v="-386.95699999999999"/>
  </r>
  <r>
    <n v="6802"/>
    <s v="CA-2013-109827"/>
    <x v="0"/>
    <x v="591"/>
    <d v="2014-01-02T00:00:00"/>
    <s v="Standard Class"/>
    <s v="LW-16825"/>
    <s v="Laurel Workman"/>
    <x v="1"/>
    <s v="United States"/>
    <s v="Phoenix"/>
    <s v="Arizona"/>
    <n v="85023"/>
    <x v="1"/>
    <s v="TEC-AC-10002217"/>
    <s v="Technology"/>
    <s v="Accessories"/>
    <s v="Imation Clip USB flash drive - 8 GB"/>
    <n v="45.120000000000005"/>
    <n v="3"/>
    <n v="0.2"/>
    <n v="-7.8960000000000008"/>
  </r>
  <r>
    <n v="6803"/>
    <s v="CA-2013-109827"/>
    <x v="0"/>
    <x v="591"/>
    <d v="2014-01-02T00:00:00"/>
    <s v="Standard Class"/>
    <s v="LW-16825"/>
    <s v="Laurel Workman"/>
    <x v="1"/>
    <s v="United States"/>
    <s v="Phoenix"/>
    <s v="Arizona"/>
    <n v="85023"/>
    <x v="1"/>
    <s v="TEC-AC-10004353"/>
    <s v="Technology"/>
    <s v="Accessories"/>
    <s v="Hypercom P1300 Pinpad"/>
    <n v="100.80000000000001"/>
    <n v="2"/>
    <n v="0.2"/>
    <n v="21.42"/>
  </r>
  <r>
    <n v="6804"/>
    <s v="CA-2013-109827"/>
    <x v="0"/>
    <x v="591"/>
    <d v="2014-01-02T00:00:00"/>
    <s v="Standard Class"/>
    <s v="LW-16825"/>
    <s v="Laurel Workman"/>
    <x v="1"/>
    <s v="United States"/>
    <s v="Phoenix"/>
    <s v="Arizona"/>
    <n v="85023"/>
    <x v="1"/>
    <s v="FUR-CH-10004754"/>
    <s v="Furniture"/>
    <s v="Chairs"/>
    <s v="Global Stack Chair with Arms, Black"/>
    <n v="47.968000000000004"/>
    <n v="2"/>
    <n v="0.2"/>
    <n v="4.1971999999999987"/>
  </r>
  <r>
    <n v="6805"/>
    <s v="CA-2011-152233"/>
    <x v="2"/>
    <x v="1082"/>
    <d v="2011-10-06T00:00:00"/>
    <s v="First Class"/>
    <s v="KH-16510"/>
    <s v="Keith Herrera"/>
    <x v="0"/>
    <s v="United States"/>
    <s v="Pomona"/>
    <s v="California"/>
    <n v="91767"/>
    <x v="1"/>
    <s v="TEC-AC-10002800"/>
    <s v="Technology"/>
    <s v="Accessories"/>
    <s v="Plantronics Audio 478 Stereo USB Headset"/>
    <n v="99.98"/>
    <n v="2"/>
    <n v="0"/>
    <n v="34.992999999999995"/>
  </r>
  <r>
    <n v="6806"/>
    <s v="CA-2011-125682"/>
    <x v="2"/>
    <x v="754"/>
    <d v="2011-11-25T00:00:00"/>
    <s v="First Class"/>
    <s v="RB-19645"/>
    <s v="Robert Barroso"/>
    <x v="1"/>
    <s v="United States"/>
    <s v="Atlanta"/>
    <s v="Georgia"/>
    <n v="30318"/>
    <x v="0"/>
    <s v="OFF-PA-10001752"/>
    <s v="Office Supplies"/>
    <s v="Paper"/>
    <s v="Hammermill CopyPlus Copy Paper (20Lb. and 84 Bright)"/>
    <n v="9.9600000000000009"/>
    <n v="2"/>
    <n v="0"/>
    <n v="4.8804000000000007"/>
  </r>
  <r>
    <n v="6807"/>
    <s v="CA-2014-162880"/>
    <x v="3"/>
    <x v="53"/>
    <d v="2014-12-30T00:00:00"/>
    <s v="Standard Class"/>
    <s v="GD-14590"/>
    <s v="Giulietta Dortch"/>
    <x v="1"/>
    <s v="United States"/>
    <s v="Everett"/>
    <s v="Washington"/>
    <n v="98208"/>
    <x v="1"/>
    <s v="OFF-BI-10003314"/>
    <s v="Office Supplies"/>
    <s v="Binders"/>
    <s v="Tuff Stuff Recycled Round Ring Binders"/>
    <n v="3.8560000000000003"/>
    <n v="1"/>
    <n v="0.2"/>
    <n v="1.3978000000000002"/>
  </r>
  <r>
    <n v="6808"/>
    <s v="CA-2012-128125"/>
    <x v="1"/>
    <x v="1052"/>
    <d v="2012-04-05T00:00:00"/>
    <s v="Standard Class"/>
    <s v="EB-13705"/>
    <s v="Ed Braxton"/>
    <x v="1"/>
    <s v="United States"/>
    <s v="Houston"/>
    <s v="Texas"/>
    <n v="77095"/>
    <x v="2"/>
    <s v="OFF-PA-10000357"/>
    <s v="Office Supplies"/>
    <s v="Paper"/>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s v="Texas"/>
    <n v="77095"/>
    <x v="2"/>
    <s v="FUR-FU-10001085"/>
    <s v="Furniture"/>
    <s v="Furnishings"/>
    <s v="3M Polarizing Light Filter Sleeves"/>
    <n v="22.38"/>
    <n v="3"/>
    <n v="0.6"/>
    <n v="-7.8330000000000055"/>
  </r>
  <r>
    <n v="6810"/>
    <s v="CA-2014-156237"/>
    <x v="3"/>
    <x v="32"/>
    <d v="2014-09-16T00:00:00"/>
    <s v="First Class"/>
    <s v="PS-18760"/>
    <s v="Pamela Stobb"/>
    <x v="0"/>
    <s v="United States"/>
    <s v="Philadelphia"/>
    <s v="Pennsylvania"/>
    <n v="19140"/>
    <x v="3"/>
    <s v="OFF-BI-10000301"/>
    <s v="Office Supplies"/>
    <s v="Binders"/>
    <s v="GBC Instant Report Kit"/>
    <n v="3.8820000000000006"/>
    <n v="2"/>
    <n v="0.7"/>
    <n v="-2.5880000000000001"/>
  </r>
  <r>
    <n v="6811"/>
    <s v="CA-2014-156237"/>
    <x v="3"/>
    <x v="32"/>
    <d v="2014-09-16T00:00:00"/>
    <s v="First Class"/>
    <s v="PS-18760"/>
    <s v="Pamela Stobb"/>
    <x v="0"/>
    <s v="United States"/>
    <s v="Philadelphia"/>
    <s v="Pennsylvania"/>
    <n v="19140"/>
    <x v="3"/>
    <s v="TEC-MA-10002930"/>
    <s v="Technology"/>
    <s v="Machines"/>
    <s v="Ricoh - Ink Collector Unit for GX3000 Series Printers"/>
    <n v="12.585000000000003"/>
    <n v="1"/>
    <n v="0.7"/>
    <n v="-18.038499999999996"/>
  </r>
  <r>
    <n v="6812"/>
    <s v="CA-2014-156237"/>
    <x v="3"/>
    <x v="32"/>
    <d v="2014-09-16T00:00:00"/>
    <s v="First Class"/>
    <s v="PS-18760"/>
    <s v="Pamela Stobb"/>
    <x v="0"/>
    <s v="United States"/>
    <s v="Philadelphia"/>
    <s v="Pennsylvania"/>
    <n v="19140"/>
    <x v="3"/>
    <s v="FUR-CH-10002372"/>
    <s v="Furniture"/>
    <s v="Chairs"/>
    <s v="Office Star - Ergonomically Designed Knee Chair"/>
    <n v="113.372"/>
    <n v="2"/>
    <n v="0.3"/>
    <n v="-29.152799999999992"/>
  </r>
  <r>
    <n v="6813"/>
    <s v="CA-2014-156237"/>
    <x v="3"/>
    <x v="32"/>
    <d v="2014-09-16T00:00:00"/>
    <s v="First Class"/>
    <s v="PS-18760"/>
    <s v="Pamela Stobb"/>
    <x v="0"/>
    <s v="United States"/>
    <s v="Philadelphia"/>
    <s v="Pennsylvania"/>
    <n v="19140"/>
    <x v="3"/>
    <s v="OFF-BI-10003707"/>
    <s v="Office Supplies"/>
    <s v="Binders"/>
    <s v="Aluminum Screw Posts"/>
    <n v="18.312000000000001"/>
    <n v="4"/>
    <n v="0.7"/>
    <n v="-12.207999999999995"/>
  </r>
  <r>
    <n v="6814"/>
    <s v="CA-2014-156237"/>
    <x v="3"/>
    <x v="32"/>
    <d v="2014-09-16T00:00:00"/>
    <s v="First Class"/>
    <s v="PS-18760"/>
    <s v="Pamela Stobb"/>
    <x v="0"/>
    <s v="United States"/>
    <s v="Philadelphia"/>
    <s v="Pennsylvania"/>
    <n v="19140"/>
    <x v="3"/>
    <s v="FUR-FU-10001057"/>
    <s v="Furniture"/>
    <s v="Furnishings"/>
    <s v="Tensor Track Tree Floor Lamp"/>
    <n v="127.93599999999999"/>
    <n v="8"/>
    <n v="0.2"/>
    <n v="4.7975999999999992"/>
  </r>
  <r>
    <n v="6815"/>
    <s v="CA-2014-156237"/>
    <x v="3"/>
    <x v="32"/>
    <d v="2014-09-16T00:00:00"/>
    <s v="First Class"/>
    <s v="PS-18760"/>
    <s v="Pamela Stobb"/>
    <x v="0"/>
    <s v="United States"/>
    <s v="Philadelphia"/>
    <s v="Pennsylvania"/>
    <n v="19140"/>
    <x v="3"/>
    <s v="TEC-MA-10001681"/>
    <s v="Technology"/>
    <s v="Machines"/>
    <s v="Lexmark MarkNet N8150 Wireless Print Server"/>
    <n v="241.17000000000002"/>
    <n v="2"/>
    <n v="0.7"/>
    <n v="-168.8189999999999"/>
  </r>
  <r>
    <n v="6816"/>
    <s v="CA-2011-144414"/>
    <x v="2"/>
    <x v="1103"/>
    <d v="2011-06-21T00:00:00"/>
    <s v="Standard Class"/>
    <s v="GH-14425"/>
    <s v="Gary Hwang"/>
    <x v="0"/>
    <s v="United States"/>
    <s v="Seattle"/>
    <s v="Washington"/>
    <n v="98105"/>
    <x v="1"/>
    <s v="FUR-FU-10003981"/>
    <s v="Furniture"/>
    <s v="Furnishings"/>
    <s v="Eldon Wave Desk Accessories"/>
    <n v="6.24"/>
    <n v="3"/>
    <n v="0"/>
    <n v="2.6208000000000005"/>
  </r>
  <r>
    <n v="6817"/>
    <s v="CA-2011-144414"/>
    <x v="2"/>
    <x v="1103"/>
    <d v="2011-06-21T00:00:00"/>
    <s v="Standard Class"/>
    <s v="GH-14425"/>
    <s v="Gary Hwang"/>
    <x v="0"/>
    <s v="United States"/>
    <s v="Seattle"/>
    <s v="Washington"/>
    <n v="98105"/>
    <x v="1"/>
    <s v="OFF-FA-10000624"/>
    <s v="Office Supplies"/>
    <s v="Fasteners"/>
    <s v="OIC Binder Clips"/>
    <n v="17.899999999999999"/>
    <n v="5"/>
    <n v="0"/>
    <n v="8.9499999999999993"/>
  </r>
  <r>
    <n v="6818"/>
    <s v="CA-2011-144414"/>
    <x v="2"/>
    <x v="1103"/>
    <d v="2011-06-21T00:00:00"/>
    <s v="Standard Class"/>
    <s v="GH-14425"/>
    <s v="Gary Hwang"/>
    <x v="0"/>
    <s v="United States"/>
    <s v="Seattle"/>
    <s v="Washington"/>
    <n v="98105"/>
    <x v="1"/>
    <s v="OFF-BI-10004995"/>
    <s v="Office Supplies"/>
    <s v="Binders"/>
    <s v="GBC DocuBind P400 Electric Binding System"/>
    <n v="3266.3760000000002"/>
    <n v="3"/>
    <n v="0.2"/>
    <n v="1061.5721999999998"/>
  </r>
  <r>
    <n v="6819"/>
    <s v="CA-2014-163860"/>
    <x v="3"/>
    <x v="116"/>
    <d v="2015-01-02T00:00:00"/>
    <s v="Standard Class"/>
    <s v="LO-17170"/>
    <s v="Lori Olson"/>
    <x v="1"/>
    <s v="United States"/>
    <s v="Peoria"/>
    <s v="Illinois"/>
    <n v="61604"/>
    <x v="2"/>
    <s v="OFF-BI-10003784"/>
    <s v="Office Supplies"/>
    <s v="Binders"/>
    <s v="Computer Printout Index Tabs"/>
    <n v="1.6799999999999995"/>
    <n v="5"/>
    <n v="0.8"/>
    <n v="-2.6880000000000015"/>
  </r>
  <r>
    <n v="6820"/>
    <s v="CA-2014-163860"/>
    <x v="3"/>
    <x v="116"/>
    <d v="2015-01-02T00:00:00"/>
    <s v="Standard Class"/>
    <s v="LO-17170"/>
    <s v="Lori Olson"/>
    <x v="1"/>
    <s v="United States"/>
    <s v="Peoria"/>
    <s v="Illinois"/>
    <n v="61604"/>
    <x v="2"/>
    <s v="FUR-FU-10004586"/>
    <s v="Furniture"/>
    <s v="Furnishings"/>
    <s v="G.E. Longer-Life Indoor Recessed Floodlight Bulbs"/>
    <n v="7.968"/>
    <n v="3"/>
    <n v="0.6"/>
    <n v="-2.3903999999999996"/>
  </r>
  <r>
    <n v="6821"/>
    <s v="CA-2014-163860"/>
    <x v="3"/>
    <x v="116"/>
    <d v="2015-01-02T00:00:00"/>
    <s v="Standard Class"/>
    <s v="LO-17170"/>
    <s v="Lori Olson"/>
    <x v="1"/>
    <s v="United States"/>
    <s v="Peoria"/>
    <s v="Illinois"/>
    <n v="61604"/>
    <x v="2"/>
    <s v="FUR-CH-10004698"/>
    <s v="Furniture"/>
    <s v="Chairs"/>
    <s v="Padded Folding Chairs, Black, 4/Carton"/>
    <n v="113.372"/>
    <n v="2"/>
    <n v="0.3"/>
    <n v="-3.2391999999999896"/>
  </r>
  <r>
    <n v="6822"/>
    <s v="CA-2014-163860"/>
    <x v="3"/>
    <x v="116"/>
    <d v="2015-01-02T00:00:00"/>
    <s v="Standard Class"/>
    <s v="LO-17170"/>
    <s v="Lori Olson"/>
    <x v="1"/>
    <s v="United States"/>
    <s v="Peoria"/>
    <s v="Illinois"/>
    <n v="61604"/>
    <x v="2"/>
    <s v="FUR-FU-10001935"/>
    <s v="Furniture"/>
    <s v="Furnishings"/>
    <s v="3M Hangers With Command Adhesive"/>
    <n v="2.9600000000000004"/>
    <n v="2"/>
    <n v="0.6"/>
    <n v="-1.4059999999999997"/>
  </r>
  <r>
    <n v="6823"/>
    <s v="US-2014-115609"/>
    <x v="3"/>
    <x v="808"/>
    <d v="2014-11-08T00:00:00"/>
    <s v="Standard Class"/>
    <s v="CS-12505"/>
    <s v="Cindy Stewart"/>
    <x v="0"/>
    <s v="United States"/>
    <s v="Los Angeles"/>
    <s v="California"/>
    <n v="90036"/>
    <x v="1"/>
    <s v="OFF-AP-10003040"/>
    <s v="Office Supplies"/>
    <s v="Appliances"/>
    <s v="Fellowes 8 Outlet Superior Workstation Surge Protector w/o Phone/Fax/Modem Protection"/>
    <n v="168.1"/>
    <n v="5"/>
    <n v="0"/>
    <n v="43.705999999999996"/>
  </r>
  <r>
    <n v="6824"/>
    <s v="CA-2012-154291"/>
    <x v="1"/>
    <x v="395"/>
    <d v="2012-07-29T00:00:00"/>
    <s v="Standard Class"/>
    <s v="YS-21880"/>
    <s v="Yana Sorensen"/>
    <x v="1"/>
    <s v="United States"/>
    <s v="Montgomery"/>
    <s v="Alabama"/>
    <n v="36116"/>
    <x v="0"/>
    <s v="OFF-EN-10001335"/>
    <s v="Office Supplies"/>
    <s v="Envelopes"/>
    <s v="White Business Envelopes with Contemporary Seam, Recycled White Business Envelopes"/>
    <n v="98.46"/>
    <n v="9"/>
    <n v="0"/>
    <n v="49.23"/>
  </r>
  <r>
    <n v="6825"/>
    <s v="CA-2012-154291"/>
    <x v="1"/>
    <x v="395"/>
    <d v="2012-07-29T00:00:00"/>
    <s v="Standard Class"/>
    <s v="YS-21880"/>
    <s v="Yana Sorensen"/>
    <x v="1"/>
    <s v="United States"/>
    <s v="Montgomery"/>
    <s v="Alabama"/>
    <n v="36116"/>
    <x v="0"/>
    <s v="FUR-TA-10002041"/>
    <s v="Furniture"/>
    <s v="Tables"/>
    <s v="Bevis Round Conference Table Top, X-Base"/>
    <n v="358.58"/>
    <n v="2"/>
    <n v="0"/>
    <n v="39.44380000000001"/>
  </r>
  <r>
    <n v="6826"/>
    <s v="CA-2013-118689"/>
    <x v="0"/>
    <x v="824"/>
    <d v="2013-10-10T00:00:00"/>
    <s v="Standard Class"/>
    <s v="TC-20980"/>
    <s v="Tamara Chand"/>
    <x v="1"/>
    <s v="United States"/>
    <s v="Lafayette"/>
    <s v="Indiana"/>
    <n v="47905"/>
    <x v="2"/>
    <s v="OFF-ST-10001558"/>
    <s v="Office Supplies"/>
    <s v="Storage"/>
    <s v="Acco Perma 4000 Stacking Storage Drawers"/>
    <n v="32.479999999999997"/>
    <n v="2"/>
    <n v="0"/>
    <n v="4.8719999999999999"/>
  </r>
  <r>
    <n v="6827"/>
    <s v="CA-2013-118689"/>
    <x v="0"/>
    <x v="824"/>
    <d v="2013-10-10T00:00:00"/>
    <s v="Standard Class"/>
    <s v="TC-20980"/>
    <s v="Tamara Chand"/>
    <x v="1"/>
    <s v="United States"/>
    <s v="Lafayette"/>
    <s v="Indiana"/>
    <n v="47905"/>
    <x v="2"/>
    <s v="TEC-CO-10004722"/>
    <s v="Technology"/>
    <s v="Copiers"/>
    <s v="Canon imageCLASS 2200 Advanced Copier"/>
    <n v="17499.949999999997"/>
    <n v="5"/>
    <n v="0"/>
    <n v="8399.9759999999987"/>
  </r>
  <r>
    <n v="6828"/>
    <s v="CA-2013-118689"/>
    <x v="0"/>
    <x v="824"/>
    <d v="2013-10-10T00:00:00"/>
    <s v="Standard Class"/>
    <s v="TC-20980"/>
    <s v="Tamara Chand"/>
    <x v="1"/>
    <s v="United States"/>
    <s v="Lafayette"/>
    <s v="Indiana"/>
    <n v="47905"/>
    <x v="2"/>
    <s v="OFF-BI-10004600"/>
    <s v="Office Supplies"/>
    <s v="Binders"/>
    <s v="Ibico Ibimaster 300 Manual Binding System"/>
    <n v="735.98"/>
    <n v="2"/>
    <n v="0"/>
    <n v="331.19099999999997"/>
  </r>
  <r>
    <n v="6829"/>
    <s v="CA-2013-118689"/>
    <x v="0"/>
    <x v="824"/>
    <d v="2013-10-10T00:00:00"/>
    <s v="Standard Class"/>
    <s v="TC-20980"/>
    <s v="Tamara Chand"/>
    <x v="1"/>
    <s v="United States"/>
    <s v="Lafayette"/>
    <s v="Indiana"/>
    <n v="47905"/>
    <x v="2"/>
    <s v="OFF-BI-10003712"/>
    <s v="Office Supplies"/>
    <s v="Binders"/>
    <s v="Acco Pressboard Covers with Storage Hooks, 14 7/8&quot; x 11&quot;, Light Blue"/>
    <n v="34.370000000000005"/>
    <n v="7"/>
    <n v="0"/>
    <n v="16.8413"/>
  </r>
  <r>
    <n v="6830"/>
    <s v="CA-2013-118689"/>
    <x v="0"/>
    <x v="824"/>
    <d v="2013-10-10T00:00:00"/>
    <s v="Standard Class"/>
    <s v="TC-20980"/>
    <s v="Tamara Chand"/>
    <x v="1"/>
    <s v="United States"/>
    <s v="Lafayette"/>
    <s v="Indiana"/>
    <n v="47905"/>
    <x v="2"/>
    <s v="OFF-AR-10001958"/>
    <s v="Office Supplies"/>
    <s v="Art"/>
    <s v="Stanley Bostitch Contemporary Electric Pencil Sharpeners"/>
    <n v="33.96"/>
    <n v="2"/>
    <n v="0"/>
    <n v="9.5088000000000008"/>
  </r>
  <r>
    <n v="6831"/>
    <s v="CA-2013-140438"/>
    <x v="0"/>
    <x v="435"/>
    <d v="2013-12-28T00:00:00"/>
    <s v="Second Class"/>
    <s v="PW-19030"/>
    <s v="Pauline Webber"/>
    <x v="1"/>
    <s v="United States"/>
    <s v="New York City"/>
    <s v="New York"/>
    <n v="10009"/>
    <x v="3"/>
    <s v="TEC-PH-10001750"/>
    <s v="Technology"/>
    <s v="Phones"/>
    <s v="Samsung Rugby III"/>
    <n v="197.96999999999997"/>
    <n v="3"/>
    <n v="0"/>
    <n v="53.451900000000009"/>
  </r>
  <r>
    <n v="6832"/>
    <s v="US-2014-123204"/>
    <x v="3"/>
    <x v="246"/>
    <d v="2014-07-28T00:00:00"/>
    <s v="Standard Class"/>
    <s v="CS-11860"/>
    <s v="Cari Schnelling"/>
    <x v="0"/>
    <s v="United States"/>
    <s v="New York City"/>
    <s v="New York"/>
    <n v="10024"/>
    <x v="3"/>
    <s v="OFF-AP-10002287"/>
    <s v="Office Supplies"/>
    <s v="Appliances"/>
    <s v="Eureka Sanitaire  Multi-Pro Heavy-Duty Upright, Disposable Bags"/>
    <n v="17.48"/>
    <n v="4"/>
    <n v="0"/>
    <n v="4.5448000000000004"/>
  </r>
  <r>
    <n v="6833"/>
    <s v="CA-2012-112522"/>
    <x v="1"/>
    <x v="998"/>
    <d v="2012-10-17T00:00:00"/>
    <s v="Standard Class"/>
    <s v="DP-13165"/>
    <s v="David Philippe"/>
    <x v="0"/>
    <s v="United States"/>
    <s v="Chicago"/>
    <s v="Illinois"/>
    <n v="60610"/>
    <x v="2"/>
    <s v="OFF-AR-10003183"/>
    <s v="Office Supplies"/>
    <s v="Art"/>
    <s v="Avery Fluorescent Highlighter Four-Color Set"/>
    <n v="8.016"/>
    <n v="3"/>
    <n v="0.2"/>
    <n v="1.0019999999999993"/>
  </r>
  <r>
    <n v="6834"/>
    <s v="CA-2013-153101"/>
    <x v="0"/>
    <x v="162"/>
    <d v="2013-09-09T00:00:00"/>
    <s v="Same Day"/>
    <s v="PJ-19015"/>
    <s v="Pauline Johnson"/>
    <x v="0"/>
    <s v="United States"/>
    <s v="Santa Ana"/>
    <s v="California"/>
    <n v="92704"/>
    <x v="1"/>
    <s v="FUR-TA-10003008"/>
    <s v="Furniture"/>
    <s v="Tables"/>
    <s v="Lesro Round Back Collection Coffee Table, End Table"/>
    <n v="146.04000000000002"/>
    <n v="1"/>
    <n v="0.2"/>
    <n v="-12.778499999999994"/>
  </r>
  <r>
    <n v="6835"/>
    <s v="CA-2013-142615"/>
    <x v="0"/>
    <x v="73"/>
    <d v="2013-11-25T00:00:00"/>
    <s v="Standard Class"/>
    <s v="BM-11575"/>
    <s v="Brendan Murry"/>
    <x v="1"/>
    <s v="United States"/>
    <s v="Montebello"/>
    <s v="California"/>
    <n v="90640"/>
    <x v="1"/>
    <s v="TEC-AC-10004803"/>
    <s v="Technology"/>
    <s v="Accessories"/>
    <s v="Sony Micro Vault Click 4 GB USB 2.0 Flash Drive"/>
    <n v="27.88"/>
    <n v="2"/>
    <n v="0"/>
    <n v="3.9032000000000018"/>
  </r>
  <r>
    <n v="6836"/>
    <s v="CA-2014-142643"/>
    <x v="3"/>
    <x v="453"/>
    <d v="2014-10-21T00:00:00"/>
    <s v="Standard Class"/>
    <s v="DL-13495"/>
    <s v="Dionis Lloyd"/>
    <x v="1"/>
    <s v="United States"/>
    <s v="Thousand Oaks"/>
    <s v="California"/>
    <n v="91360"/>
    <x v="1"/>
    <s v="OFF-LA-10003510"/>
    <s v="Office Supplies"/>
    <s v="Labels"/>
    <s v="Avery 4027 File Folder Labels for Dot Matrix Printers, 5000 Labels per Box, White"/>
    <n v="152.65"/>
    <n v="5"/>
    <n v="0"/>
    <n v="70.219000000000008"/>
  </r>
  <r>
    <n v="6837"/>
    <s v="CA-2014-142643"/>
    <x v="3"/>
    <x v="453"/>
    <d v="2014-10-21T00:00:00"/>
    <s v="Standard Class"/>
    <s v="DL-13495"/>
    <s v="Dionis Lloyd"/>
    <x v="1"/>
    <s v="United States"/>
    <s v="Thousand Oaks"/>
    <s v="California"/>
    <n v="91360"/>
    <x v="1"/>
    <s v="FUR-FU-10000087"/>
    <s v="Furniture"/>
    <s v="Furnishings"/>
    <s v="Executive Impressions 14&quot; Two-Color Numerals Wall Clock"/>
    <n v="22.72"/>
    <n v="1"/>
    <n v="0"/>
    <n v="9.3152000000000008"/>
  </r>
  <r>
    <n v="6838"/>
    <s v="CA-2012-116260"/>
    <x v="1"/>
    <x v="380"/>
    <d v="2012-07-12T00:00:00"/>
    <s v="Standard Class"/>
    <s v="BF-10975"/>
    <s v="Barbara Fisher"/>
    <x v="1"/>
    <s v="United States"/>
    <s v="Vineland"/>
    <s v="New Jersey"/>
    <n v="8360"/>
    <x v="3"/>
    <s v="OFF-AR-10003732"/>
    <s v="Office Supplies"/>
    <s v="Art"/>
    <s v="Newell 333"/>
    <n v="11.12"/>
    <n v="4"/>
    <n v="0"/>
    <n v="2.8911999999999995"/>
  </r>
  <r>
    <n v="6839"/>
    <s v="CA-2014-107517"/>
    <x v="3"/>
    <x v="1119"/>
    <d v="2014-02-10T00:00:00"/>
    <s v="Standard Class"/>
    <s v="FC-14335"/>
    <s v="Fred Chung"/>
    <x v="1"/>
    <s v="United States"/>
    <s v="Torrance"/>
    <s v="California"/>
    <n v="90503"/>
    <x v="1"/>
    <s v="OFF-AP-10000275"/>
    <s v="Office Supplies"/>
    <s v="Appliances"/>
    <s v="Sanyo Counter Height Refrigerator with Crisper, 3.6 Cubic Foot, Stainless Steel/Black"/>
    <n v="1640.6999999999998"/>
    <n v="5"/>
    <n v="0"/>
    <n v="459.39599999999996"/>
  </r>
  <r>
    <n v="6840"/>
    <s v="CA-2014-107517"/>
    <x v="3"/>
    <x v="1119"/>
    <d v="2014-02-10T00:00:00"/>
    <s v="Standard Class"/>
    <s v="FC-14335"/>
    <s v="Fred Chung"/>
    <x v="1"/>
    <s v="United States"/>
    <s v="Torrance"/>
    <s v="California"/>
    <n v="90503"/>
    <x v="1"/>
    <s v="TEC-PH-10003505"/>
    <s v="Technology"/>
    <s v="Phones"/>
    <s v="Geemarc AmpliPOWER60"/>
    <n v="371.2"/>
    <n v="5"/>
    <n v="0.2"/>
    <n v="41.759999999999948"/>
  </r>
  <r>
    <n v="6841"/>
    <s v="CA-2012-166338"/>
    <x v="1"/>
    <x v="401"/>
    <d v="2012-12-07T00:00:00"/>
    <s v="First Class"/>
    <s v="MP-18175"/>
    <s v="Mike Pelletier"/>
    <x v="2"/>
    <s v="United States"/>
    <s v="Troy"/>
    <s v="Ohio"/>
    <n v="45373"/>
    <x v="3"/>
    <s v="OFF-BI-10002852"/>
    <s v="Office Supplies"/>
    <s v="Binders"/>
    <s v="Ibico Standard Transparent Covers"/>
    <n v="14.832000000000003"/>
    <n v="3"/>
    <n v="0.7"/>
    <n v="-10.382399999999997"/>
  </r>
  <r>
    <n v="6842"/>
    <s v="CA-2013-123946"/>
    <x v="0"/>
    <x v="126"/>
    <d v="2013-09-18T00:00:00"/>
    <s v="Standard Class"/>
    <s v="AJ-10795"/>
    <s v="Anthony Johnson"/>
    <x v="1"/>
    <s v="United States"/>
    <s v="Springfield"/>
    <s v="Virginia"/>
    <n v="22153"/>
    <x v="0"/>
    <s v="TEC-AC-10004877"/>
    <s v="Technology"/>
    <s v="Accessories"/>
    <s v="Imation 30456 USB Flash Drive 8GB"/>
    <n v="20.700000000000003"/>
    <n v="3"/>
    <n v="0"/>
    <n v="1.6559999999999988"/>
  </r>
  <r>
    <n v="6843"/>
    <s v="CA-2013-123946"/>
    <x v="0"/>
    <x v="126"/>
    <d v="2013-09-18T00:00:00"/>
    <s v="Standard Class"/>
    <s v="AJ-10795"/>
    <s v="Anthony Johnson"/>
    <x v="1"/>
    <s v="United States"/>
    <s v="Springfield"/>
    <s v="Virginia"/>
    <n v="22153"/>
    <x v="0"/>
    <s v="OFF-FA-10002975"/>
    <s v="Office Supplies"/>
    <s v="Fasteners"/>
    <s v="Staples"/>
    <n v="11.34"/>
    <n v="3"/>
    <n v="0"/>
    <n v="5.2164000000000001"/>
  </r>
  <r>
    <n v="6844"/>
    <s v="CA-2013-123946"/>
    <x v="0"/>
    <x v="126"/>
    <d v="2013-09-18T00:00:00"/>
    <s v="Standard Class"/>
    <s v="AJ-10795"/>
    <s v="Anthony Johnson"/>
    <x v="1"/>
    <s v="United States"/>
    <s v="Springfield"/>
    <s v="Virginia"/>
    <n v="22153"/>
    <x v="0"/>
    <s v="OFF-ST-10000419"/>
    <s v="Office Supplies"/>
    <s v="Storage"/>
    <s v="Rogers Jumbo File, Granite"/>
    <n v="67.900000000000006"/>
    <n v="5"/>
    <n v="0"/>
    <n v="0.67899999999999849"/>
  </r>
  <r>
    <n v="6845"/>
    <s v="CA-2013-123946"/>
    <x v="0"/>
    <x v="126"/>
    <d v="2013-09-18T00:00:00"/>
    <s v="Standard Class"/>
    <s v="AJ-10795"/>
    <s v="Anthony Johnson"/>
    <x v="1"/>
    <s v="United States"/>
    <s v="Springfield"/>
    <s v="Virginia"/>
    <n v="22153"/>
    <x v="0"/>
    <s v="FUR-CH-10002073"/>
    <s v="Furniture"/>
    <s v="Chairs"/>
    <s v="Hon Olson Stacker Chairs"/>
    <n v="1059.1199999999999"/>
    <n v="4"/>
    <n v="0"/>
    <n v="307.14479999999992"/>
  </r>
  <r>
    <n v="6846"/>
    <s v="CA-2011-147543"/>
    <x v="2"/>
    <x v="522"/>
    <d v="2011-07-12T00:00:00"/>
    <s v="Standard Class"/>
    <s v="BC-11125"/>
    <s v="Becky Castell"/>
    <x v="2"/>
    <s v="United States"/>
    <s v="El Cajon"/>
    <s v="California"/>
    <n v="92020"/>
    <x v="1"/>
    <s v="FUR-CH-10000155"/>
    <s v="Furniture"/>
    <s v="Chairs"/>
    <s v="Global Comet Stacking Armless Chair"/>
    <n v="478.48"/>
    <n v="2"/>
    <n v="0.2"/>
    <n v="47.848000000000013"/>
  </r>
  <r>
    <n v="6847"/>
    <s v="US-2013-159093"/>
    <x v="0"/>
    <x v="195"/>
    <d v="2013-05-15T00:00:00"/>
    <s v="Standard Class"/>
    <s v="RS-19420"/>
    <s v="Ricardo Sperren"/>
    <x v="1"/>
    <s v="United States"/>
    <s v="Los Angeles"/>
    <s v="California"/>
    <n v="90036"/>
    <x v="1"/>
    <s v="OFF-PA-10001260"/>
    <s v="Office Supplies"/>
    <s v="Paper"/>
    <s v="TOPS Money Receipt Book, Consecutively Numbered in Red,"/>
    <n v="32.04"/>
    <n v="4"/>
    <n v="0"/>
    <n v="14.417999999999999"/>
  </r>
  <r>
    <n v="6848"/>
    <s v="CA-2013-162110"/>
    <x v="0"/>
    <x v="427"/>
    <d v="2013-07-23T00:00:00"/>
    <s v="Standard Class"/>
    <s v="NP-18670"/>
    <s v="Nora Paige"/>
    <x v="0"/>
    <s v="United States"/>
    <s v="Phoenix"/>
    <s v="Arizona"/>
    <n v="85023"/>
    <x v="1"/>
    <s v="TEC-PH-10001924"/>
    <s v="Technology"/>
    <s v="Phones"/>
    <s v="iHome FM Clock Radio with Lightning Dock"/>
    <n v="55.991999999999997"/>
    <n v="1"/>
    <n v="0.2"/>
    <n v="3.4995000000000029"/>
  </r>
  <r>
    <n v="6849"/>
    <s v="US-2013-163461"/>
    <x v="0"/>
    <x v="1133"/>
    <d v="2013-06-22T00:00:00"/>
    <s v="First Class"/>
    <s v="BT-11440"/>
    <s v="Bobby Trafton"/>
    <x v="0"/>
    <s v="United States"/>
    <s v="Frankfort"/>
    <s v="Illinois"/>
    <n v="60423"/>
    <x v="2"/>
    <s v="OFF-PA-10003134"/>
    <s v="Office Supplies"/>
    <s v="Paper"/>
    <s v="Xerox 1937"/>
    <n v="76.864000000000004"/>
    <n v="2"/>
    <n v="0.2"/>
    <n v="26.902399999999993"/>
  </r>
  <r>
    <n v="6850"/>
    <s v="CA-2011-101462"/>
    <x v="2"/>
    <x v="1017"/>
    <d v="2011-04-25T00:00:00"/>
    <s v="Standard Class"/>
    <s v="BP-11230"/>
    <s v="Benjamin Patterson"/>
    <x v="0"/>
    <s v="United States"/>
    <s v="Los Angeles"/>
    <s v="California"/>
    <n v="90045"/>
    <x v="1"/>
    <s v="FUR-FU-10000409"/>
    <s v="Furniture"/>
    <s v="Furnishings"/>
    <s v="GE 4 Foot Flourescent Tube, 40 Watt"/>
    <n v="59.92"/>
    <n v="4"/>
    <n v="0"/>
    <n v="27.563200000000002"/>
  </r>
  <r>
    <n v="6851"/>
    <s v="US-2013-100461"/>
    <x v="0"/>
    <x v="1134"/>
    <d v="2013-01-12T00:00:00"/>
    <s v="Standard Class"/>
    <s v="JO-15145"/>
    <s v="Jack O'Briant"/>
    <x v="1"/>
    <s v="United States"/>
    <s v="Franklin"/>
    <s v="Wisconsin"/>
    <n v="53132"/>
    <x v="2"/>
    <s v="FUR-BO-10002545"/>
    <s v="Furniture"/>
    <s v="Bookcases"/>
    <s v="Atlantic Metals Mobile 3-Shelf Bookcases, Custom Colors"/>
    <n v="1565.88"/>
    <n v="6"/>
    <n v="0"/>
    <n v="407.12880000000007"/>
  </r>
  <r>
    <n v="6852"/>
    <s v="US-2013-100461"/>
    <x v="0"/>
    <x v="1134"/>
    <d v="2013-01-12T00:00:00"/>
    <s v="Standard Class"/>
    <s v="JO-15145"/>
    <s v="Jack O'Briant"/>
    <x v="1"/>
    <s v="United States"/>
    <s v="Franklin"/>
    <s v="Wisconsin"/>
    <n v="53132"/>
    <x v="2"/>
    <s v="OFF-BI-10001460"/>
    <s v="Office Supplies"/>
    <s v="Binders"/>
    <s v="Plastic Binding Combs"/>
    <n v="106.05"/>
    <n v="7"/>
    <n v="0"/>
    <n v="49.843499999999999"/>
  </r>
  <r>
    <n v="6853"/>
    <s v="US-2014-162670"/>
    <x v="3"/>
    <x v="331"/>
    <d v="2014-12-29T00:00:00"/>
    <s v="Second Class"/>
    <s v="MF-18250"/>
    <s v="Monica Federle"/>
    <x v="1"/>
    <s v="United States"/>
    <s v="Little Rock"/>
    <s v="Arkansas"/>
    <n v="72209"/>
    <x v="0"/>
    <s v="OFF-ST-10001328"/>
    <s v="Office Supplies"/>
    <s v="Storage"/>
    <s v="Personal Filing Tote with Lid, Black/Gray"/>
    <n v="62.04"/>
    <n v="4"/>
    <n v="0"/>
    <n v="17.371200000000002"/>
  </r>
  <r>
    <n v="6854"/>
    <s v="US-2014-162670"/>
    <x v="3"/>
    <x v="331"/>
    <d v="2014-12-29T00:00:00"/>
    <s v="Second Class"/>
    <s v="MF-18250"/>
    <s v="Monica Federle"/>
    <x v="1"/>
    <s v="United States"/>
    <s v="Little Rock"/>
    <s v="Arkansas"/>
    <n v="72209"/>
    <x v="0"/>
    <s v="TEC-PH-10003601"/>
    <s v="Technology"/>
    <s v="Phones"/>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s v="Arkansas"/>
    <n v="72209"/>
    <x v="0"/>
    <s v="OFF-ST-10001522"/>
    <s v="Office Supplies"/>
    <s v="Storage"/>
    <s v="Gould Plastics 18-Pocket Panel Bin, 34w x 5-1/4d x 20-1/2h"/>
    <n v="367.96"/>
    <n v="4"/>
    <n v="0"/>
    <n v="14.718399999999974"/>
  </r>
  <r>
    <n v="6856"/>
    <s v="US-2014-162670"/>
    <x v="3"/>
    <x v="331"/>
    <d v="2014-12-29T00:00:00"/>
    <s v="Second Class"/>
    <s v="MF-18250"/>
    <s v="Monica Federle"/>
    <x v="1"/>
    <s v="United States"/>
    <s v="Little Rock"/>
    <s v="Arkansas"/>
    <n v="72209"/>
    <x v="0"/>
    <s v="OFF-PA-10001994"/>
    <s v="Office Supplies"/>
    <s v="Paper"/>
    <s v="Ink Jet Note and Greeting Cards, 8-1/2&quot; x 5-1/2&quot; Card Size"/>
    <n v="44.96"/>
    <n v="2"/>
    <n v="0"/>
    <n v="20.6816"/>
  </r>
  <r>
    <n v="6857"/>
    <s v="US-2014-162670"/>
    <x v="3"/>
    <x v="331"/>
    <d v="2014-12-29T00:00:00"/>
    <s v="Second Class"/>
    <s v="MF-18250"/>
    <s v="Monica Federle"/>
    <x v="1"/>
    <s v="United States"/>
    <s v="Little Rock"/>
    <s v="Arkansas"/>
    <n v="72209"/>
    <x v="0"/>
    <s v="OFF-EN-10001453"/>
    <s v="Office Supplies"/>
    <s v="Envelopes"/>
    <s v="Tyvek Interoffice Envelopes, 9 1/2&quot; x 12 1/2&quot;, 100/Box"/>
    <n v="182.94"/>
    <n v="3"/>
    <n v="0"/>
    <n v="85.981799999999993"/>
  </r>
  <r>
    <n v="6858"/>
    <s v="CA-2014-128965"/>
    <x v="3"/>
    <x v="827"/>
    <d v="2014-04-23T00:00:00"/>
    <s v="Standard Class"/>
    <s v="PS-18760"/>
    <s v="Pamela Stobb"/>
    <x v="0"/>
    <s v="United States"/>
    <s v="Los Angeles"/>
    <s v="California"/>
    <n v="90008"/>
    <x v="1"/>
    <s v="OFF-PA-10004911"/>
    <s v="Office Supplies"/>
    <s v="Paper"/>
    <s v="Rediform S.O.S. 1-Up Phone Message Bk, 4-1/4x3-1/16 Bk, 1 Form/Pg, 40 Messages/Bk, 3/Pk"/>
    <n v="28.14"/>
    <n v="3"/>
    <n v="0"/>
    <n v="13.507200000000001"/>
  </r>
  <r>
    <n v="6859"/>
    <s v="CA-2014-128965"/>
    <x v="3"/>
    <x v="827"/>
    <d v="2014-04-23T00:00:00"/>
    <s v="Standard Class"/>
    <s v="PS-18760"/>
    <s v="Pamela Stobb"/>
    <x v="0"/>
    <s v="United States"/>
    <s v="Los Angeles"/>
    <s v="California"/>
    <n v="90008"/>
    <x v="1"/>
    <s v="OFF-LA-10001404"/>
    <s v="Office Supplies"/>
    <s v="Labels"/>
    <s v="Avery 517"/>
    <n v="7.38"/>
    <n v="2"/>
    <n v="0"/>
    <n v="3.4685999999999999"/>
  </r>
  <r>
    <n v="6860"/>
    <s v="CA-2014-128965"/>
    <x v="3"/>
    <x v="827"/>
    <d v="2014-04-23T00:00:00"/>
    <s v="Standard Class"/>
    <s v="PS-18760"/>
    <s v="Pamela Stobb"/>
    <x v="0"/>
    <s v="United States"/>
    <s v="Los Angeles"/>
    <s v="California"/>
    <n v="90008"/>
    <x v="1"/>
    <s v="OFF-FA-10001561"/>
    <s v="Office Supplies"/>
    <s v="Fasteners"/>
    <s v="Stockwell Push Pins"/>
    <n v="10.9"/>
    <n v="5"/>
    <n v="0"/>
    <n v="3.5970000000000004"/>
  </r>
  <r>
    <n v="6861"/>
    <s v="CA-2014-128965"/>
    <x v="3"/>
    <x v="827"/>
    <d v="2014-04-23T00:00:00"/>
    <s v="Standard Class"/>
    <s v="PS-18760"/>
    <s v="Pamela Stobb"/>
    <x v="0"/>
    <s v="United States"/>
    <s v="Los Angeles"/>
    <s v="California"/>
    <n v="90008"/>
    <x v="1"/>
    <s v="TEC-AC-10001383"/>
    <s v="Technology"/>
    <s v="Accessories"/>
    <s v="Logitech Wireless Touch Keyboard K400"/>
    <n v="274.89"/>
    <n v="11"/>
    <n v="0"/>
    <n v="46.731299999999962"/>
  </r>
  <r>
    <n v="6862"/>
    <s v="CA-2014-128965"/>
    <x v="3"/>
    <x v="827"/>
    <d v="2014-04-23T00:00:00"/>
    <s v="Standard Class"/>
    <s v="PS-18760"/>
    <s v="Pamela Stobb"/>
    <x v="0"/>
    <s v="United States"/>
    <s v="Los Angeles"/>
    <s v="California"/>
    <n v="90008"/>
    <x v="1"/>
    <s v="OFF-LA-10003190"/>
    <s v="Office Supplies"/>
    <s v="Labels"/>
    <s v="Avery 474"/>
    <n v="23.04"/>
    <n v="8"/>
    <n v="0"/>
    <n v="11.2896"/>
  </r>
  <r>
    <n v="6863"/>
    <s v="CA-2014-128965"/>
    <x v="3"/>
    <x v="827"/>
    <d v="2014-04-23T00:00:00"/>
    <s v="Standard Class"/>
    <s v="PS-18760"/>
    <s v="Pamela Stobb"/>
    <x v="0"/>
    <s v="United States"/>
    <s v="Los Angeles"/>
    <s v="California"/>
    <n v="90008"/>
    <x v="1"/>
    <s v="FUR-CH-10003774"/>
    <s v="Furniture"/>
    <s v="Chairs"/>
    <s v="Global Wood Trimmed Manager's Task Chair, Khaki"/>
    <n v="218.35200000000003"/>
    <n v="3"/>
    <n v="0.2"/>
    <n v="-19.105800000000016"/>
  </r>
  <r>
    <n v="6864"/>
    <s v="CA-2014-138618"/>
    <x v="3"/>
    <x v="96"/>
    <d v="2014-12-09T00:00:00"/>
    <s v="Standard Class"/>
    <s v="MY-17380"/>
    <s v="Maribeth Yedwab"/>
    <x v="1"/>
    <s v="United States"/>
    <s v="San Antonio"/>
    <s v="Texas"/>
    <n v="78207"/>
    <x v="2"/>
    <s v="OFF-PA-10000520"/>
    <s v="Office Supplies"/>
    <s v="Paper"/>
    <s v="Xerox 201"/>
    <n v="10.368000000000002"/>
    <n v="2"/>
    <n v="0.2"/>
    <n v="3.6288"/>
  </r>
  <r>
    <n v="6865"/>
    <s v="US-2013-126452"/>
    <x v="0"/>
    <x v="1036"/>
    <d v="2013-08-29T00:00:00"/>
    <s v="Standard Class"/>
    <s v="SC-20230"/>
    <s v="Scot Coram"/>
    <x v="1"/>
    <s v="United States"/>
    <s v="Los Angeles"/>
    <s v="California"/>
    <n v="90004"/>
    <x v="1"/>
    <s v="OFF-BI-10004465"/>
    <s v="Office Supplies"/>
    <s v="Binders"/>
    <s v="Avery Durable Slant Ring Binders"/>
    <n v="12.672000000000001"/>
    <n v="2"/>
    <n v="0.2"/>
    <n v="4.7519999999999998"/>
  </r>
  <r>
    <n v="6866"/>
    <s v="US-2013-126452"/>
    <x v="0"/>
    <x v="1036"/>
    <d v="2013-08-29T00:00:00"/>
    <s v="Standard Class"/>
    <s v="SC-20230"/>
    <s v="Scot Coram"/>
    <x v="1"/>
    <s v="United States"/>
    <s v="Los Angeles"/>
    <s v="California"/>
    <n v="90004"/>
    <x v="1"/>
    <s v="TEC-PH-10003555"/>
    <s v="Technology"/>
    <s v="Phones"/>
    <s v="Motorola HK250 Universal Bluetooth Headset"/>
    <n v="91.96"/>
    <n v="5"/>
    <n v="0.2"/>
    <n v="-20.690999999999992"/>
  </r>
  <r>
    <n v="6867"/>
    <s v="US-2013-126452"/>
    <x v="0"/>
    <x v="1036"/>
    <d v="2013-08-29T00:00:00"/>
    <s v="Standard Class"/>
    <s v="SC-20230"/>
    <s v="Scot Coram"/>
    <x v="1"/>
    <s v="United States"/>
    <s v="Los Angeles"/>
    <s v="California"/>
    <n v="90004"/>
    <x v="1"/>
    <s v="TEC-AC-10000844"/>
    <s v="Technology"/>
    <s v="Accessories"/>
    <s v="Logitech Gaming G510s - Keyboard"/>
    <n v="254.96999999999997"/>
    <n v="3"/>
    <n v="0"/>
    <n v="91.789199999999994"/>
  </r>
  <r>
    <n v="6868"/>
    <s v="US-2013-126452"/>
    <x v="0"/>
    <x v="1036"/>
    <d v="2013-08-29T00:00:00"/>
    <s v="Standard Class"/>
    <s v="SC-20230"/>
    <s v="Scot Coram"/>
    <x v="1"/>
    <s v="United States"/>
    <s v="Los Angeles"/>
    <s v="California"/>
    <n v="90004"/>
    <x v="1"/>
    <s v="TEC-PH-10003187"/>
    <s v="Technology"/>
    <s v="Phones"/>
    <s v="Anker Astro Mini 3000mAh Ultra-Compact Portable Charger"/>
    <n v="31.983999999999998"/>
    <n v="2"/>
    <n v="0.2"/>
    <n v="-7.9959999999999996"/>
  </r>
  <r>
    <n v="6869"/>
    <s v="US-2013-126452"/>
    <x v="0"/>
    <x v="1036"/>
    <d v="2013-08-29T00:00:00"/>
    <s v="Standard Class"/>
    <s v="SC-20230"/>
    <s v="Scot Coram"/>
    <x v="1"/>
    <s v="United States"/>
    <s v="Los Angeles"/>
    <s v="California"/>
    <n v="90004"/>
    <x v="1"/>
    <s v="FUR-TA-10003569"/>
    <s v="Furniture"/>
    <s v="Tables"/>
    <s v="Bretford CR8500 Series Meeting Room Furniture"/>
    <n v="2887.0560000000005"/>
    <n v="9"/>
    <n v="0.2"/>
    <n v="180.44099999999992"/>
  </r>
  <r>
    <n v="6870"/>
    <s v="US-2013-126452"/>
    <x v="0"/>
    <x v="1036"/>
    <d v="2013-08-29T00:00:00"/>
    <s v="Standard Class"/>
    <s v="SC-20230"/>
    <s v="Scot Coram"/>
    <x v="1"/>
    <s v="United States"/>
    <s v="Los Angeles"/>
    <s v="California"/>
    <n v="90004"/>
    <x v="1"/>
    <s v="OFF-PA-10003848"/>
    <s v="Office Supplies"/>
    <s v="Paper"/>
    <s v="Xerox 1997"/>
    <n v="12.96"/>
    <n v="2"/>
    <n v="0"/>
    <n v="6.2208000000000006"/>
  </r>
  <r>
    <n v="6871"/>
    <s v="US-2013-126452"/>
    <x v="0"/>
    <x v="1036"/>
    <d v="2013-08-29T00:00:00"/>
    <s v="Standard Class"/>
    <s v="SC-20230"/>
    <s v="Scot Coram"/>
    <x v="1"/>
    <s v="United States"/>
    <s v="Los Angeles"/>
    <s v="California"/>
    <n v="90004"/>
    <x v="1"/>
    <s v="OFF-PA-10002606"/>
    <s v="Office Supplies"/>
    <s v="Paper"/>
    <s v="Xerox 1928"/>
    <n v="47.52"/>
    <n v="9"/>
    <n v="0"/>
    <n v="21.384"/>
  </r>
  <r>
    <n v="6872"/>
    <s v="CA-2013-145009"/>
    <x v="0"/>
    <x v="5"/>
    <d v="2013-12-09T00:00:00"/>
    <s v="Second Class"/>
    <s v="RF-19345"/>
    <s v="Randy Ferguson"/>
    <x v="1"/>
    <s v="United States"/>
    <s v="Chicago"/>
    <s v="Illinois"/>
    <n v="60610"/>
    <x v="2"/>
    <s v="OFF-LA-10004853"/>
    <s v="Office Supplies"/>
    <s v="Labels"/>
    <s v="Avery 483"/>
    <n v="11.952000000000002"/>
    <n v="3"/>
    <n v="0.2"/>
    <n v="3.8843999999999994"/>
  </r>
  <r>
    <n v="6873"/>
    <s v="CA-2012-162544"/>
    <x v="1"/>
    <x v="1135"/>
    <d v="2012-12-19T00:00:00"/>
    <s v="First Class"/>
    <s v="SG-20080"/>
    <s v="Sandra Glassco"/>
    <x v="0"/>
    <s v="United States"/>
    <s v="Seattle"/>
    <s v="Washington"/>
    <n v="98105"/>
    <x v="1"/>
    <s v="OFF-PA-10004948"/>
    <s v="Office Supplies"/>
    <s v="Paper"/>
    <s v="Xerox 190"/>
    <n v="4.9800000000000004"/>
    <n v="1"/>
    <n v="0"/>
    <n v="2.3406000000000002"/>
  </r>
  <r>
    <n v="6874"/>
    <s v="CA-2011-124394"/>
    <x v="2"/>
    <x v="1136"/>
    <d v="2011-10-22T00:00:00"/>
    <s v="Second Class"/>
    <s v="TB-21520"/>
    <s v="Tracy Blumstein"/>
    <x v="0"/>
    <s v="United States"/>
    <s v="Beaumont"/>
    <s v="Texas"/>
    <n v="77705"/>
    <x v="2"/>
    <s v="OFF-BI-10003676"/>
    <s v="Office Supplies"/>
    <s v="Binders"/>
    <s v="GBC Standard Recycled Report Covers, Clear Plastic Sheets"/>
    <n v="10.779999999999996"/>
    <n v="5"/>
    <n v="0.8"/>
    <n v="-17.248000000000008"/>
  </r>
  <r>
    <n v="6875"/>
    <s v="CA-2011-124394"/>
    <x v="2"/>
    <x v="1136"/>
    <d v="2011-10-22T00:00:00"/>
    <s v="Second Class"/>
    <s v="TB-21520"/>
    <s v="Tracy Blumstein"/>
    <x v="0"/>
    <s v="United States"/>
    <s v="Beaumont"/>
    <s v="Texas"/>
    <n v="77705"/>
    <x v="2"/>
    <s v="TEC-AC-10001314"/>
    <s v="Technology"/>
    <s v="Accessories"/>
    <s v="Case Logic 2.4GHz Wireless Keyboard"/>
    <n v="119.97600000000001"/>
    <n v="3"/>
    <n v="0.2"/>
    <n v="-17.996400000000019"/>
  </r>
  <r>
    <n v="6876"/>
    <s v="US-2013-121013"/>
    <x v="0"/>
    <x v="64"/>
    <d v="2013-09-11T00:00:00"/>
    <s v="Standard Class"/>
    <s v="MM-17920"/>
    <s v="Michael Moore"/>
    <x v="0"/>
    <s v="United States"/>
    <s v="Chesapeake"/>
    <s v="Virginia"/>
    <n v="23320"/>
    <x v="0"/>
    <s v="OFF-LA-10004545"/>
    <s v="Office Supplies"/>
    <s v="Labels"/>
    <s v="Avery 50"/>
    <n v="25.06"/>
    <n v="2"/>
    <n v="0"/>
    <n v="11.778199999999998"/>
  </r>
  <r>
    <n v="6877"/>
    <s v="US-2013-121013"/>
    <x v="0"/>
    <x v="64"/>
    <d v="2013-09-11T00:00:00"/>
    <s v="Standard Class"/>
    <s v="MM-17920"/>
    <s v="Michael Moore"/>
    <x v="0"/>
    <s v="United States"/>
    <s v="Chesapeake"/>
    <s v="Virginia"/>
    <n v="23320"/>
    <x v="0"/>
    <s v="FUR-TA-10003238"/>
    <s v="Furniture"/>
    <s v="Tables"/>
    <s v="Chromcraft Bull-Nose Wood 48&quot; x 96&quot; Rectangular Conference Tables"/>
    <n v="1652.94"/>
    <n v="3"/>
    <n v="0"/>
    <n v="314.05859999999996"/>
  </r>
  <r>
    <n v="6878"/>
    <s v="US-2012-123918"/>
    <x v="1"/>
    <x v="52"/>
    <d v="2012-10-15T00:00:00"/>
    <s v="Same Day"/>
    <s v="CG-12520"/>
    <s v="Claire Gute"/>
    <x v="0"/>
    <s v="United States"/>
    <s v="Dallas"/>
    <s v="Texas"/>
    <n v="75217"/>
    <x v="2"/>
    <s v="FUR-FU-10004952"/>
    <s v="Furniture"/>
    <s v="Furnishings"/>
    <s v="C-Line Cubicle Keepers Polyproplyene Holder w/Velcro Back, 8-1/2x11, 25/Bx"/>
    <n v="131.376"/>
    <n v="6"/>
    <n v="0.6"/>
    <n v="-95.24760000000002"/>
  </r>
  <r>
    <n v="6879"/>
    <s v="US-2012-123918"/>
    <x v="1"/>
    <x v="52"/>
    <d v="2012-10-15T00:00:00"/>
    <s v="Same Day"/>
    <s v="CG-12520"/>
    <s v="Claire Gute"/>
    <x v="0"/>
    <s v="United States"/>
    <s v="Dallas"/>
    <s v="Texas"/>
    <n v="75217"/>
    <x v="2"/>
    <s v="OFF-PA-10003001"/>
    <s v="Office Supplies"/>
    <s v="Paper"/>
    <s v="Xerox 1986"/>
    <n v="5.3440000000000003"/>
    <n v="1"/>
    <n v="0.2"/>
    <n v="1.8703999999999998"/>
  </r>
  <r>
    <n v="6880"/>
    <s v="CA-2012-137113"/>
    <x v="1"/>
    <x v="494"/>
    <d v="2012-12-05T00:00:00"/>
    <s v="Second Class"/>
    <s v="TW-21025"/>
    <s v="Tamara Willingham"/>
    <x v="2"/>
    <s v="United States"/>
    <s v="Seattle"/>
    <s v="Washington"/>
    <n v="98105"/>
    <x v="1"/>
    <s v="FUR-CH-10001215"/>
    <s v="Furniture"/>
    <s v="Chairs"/>
    <s v="Global Troy Executive Leather Low-Back Tilter"/>
    <n v="2003.9200000000003"/>
    <n v="5"/>
    <n v="0.2"/>
    <n v="125.24499999999995"/>
  </r>
  <r>
    <n v="6881"/>
    <s v="CA-2012-137113"/>
    <x v="1"/>
    <x v="494"/>
    <d v="2012-12-05T00:00:00"/>
    <s v="Second Class"/>
    <s v="TW-21025"/>
    <s v="Tamara Willingham"/>
    <x v="2"/>
    <s v="United States"/>
    <s v="Seattle"/>
    <s v="Washington"/>
    <n v="98105"/>
    <x v="1"/>
    <s v="OFF-PA-10004255"/>
    <s v="Office Supplies"/>
    <s v="Paper"/>
    <s v="Xerox 219"/>
    <n v="32.400000000000006"/>
    <n v="5"/>
    <n v="0"/>
    <n v="15.552000000000001"/>
  </r>
  <r>
    <n v="6882"/>
    <s v="CA-2012-137113"/>
    <x v="1"/>
    <x v="494"/>
    <d v="2012-12-05T00:00:00"/>
    <s v="Second Class"/>
    <s v="TW-21025"/>
    <s v="Tamara Willingham"/>
    <x v="2"/>
    <s v="United States"/>
    <s v="Seattle"/>
    <s v="Washington"/>
    <n v="98105"/>
    <x v="1"/>
    <s v="FUR-TA-10001705"/>
    <s v="Furniture"/>
    <s v="Tables"/>
    <s v="Bush Advantage Collection Round Conference Table"/>
    <n v="1913.3999999999999"/>
    <n v="9"/>
    <n v="0"/>
    <n v="401.81399999999985"/>
  </r>
  <r>
    <n v="6883"/>
    <s v="CA-2012-137113"/>
    <x v="1"/>
    <x v="494"/>
    <d v="2012-12-05T00:00:00"/>
    <s v="Second Class"/>
    <s v="TW-21025"/>
    <s v="Tamara Willingham"/>
    <x v="2"/>
    <s v="United States"/>
    <s v="Seattle"/>
    <s v="Washington"/>
    <n v="98105"/>
    <x v="1"/>
    <s v="OFF-ST-10002554"/>
    <s v="Office Supplies"/>
    <s v="Storage"/>
    <s v="Tennsco Industrial Shelving"/>
    <n v="146.72999999999999"/>
    <n v="3"/>
    <n v="0"/>
    <n v="2.9346000000000032"/>
  </r>
  <r>
    <n v="6884"/>
    <s v="CA-2012-137113"/>
    <x v="1"/>
    <x v="494"/>
    <d v="2012-12-05T00:00:00"/>
    <s v="Second Class"/>
    <s v="TW-21025"/>
    <s v="Tamara Willingham"/>
    <x v="2"/>
    <s v="United States"/>
    <s v="Seattle"/>
    <s v="Washington"/>
    <n v="98105"/>
    <x v="1"/>
    <s v="OFF-PA-10002222"/>
    <s v="Office Supplies"/>
    <s v="Paper"/>
    <s v="Xerox Color Copier Paper, 11&quot; x 17&quot;, Ream"/>
    <n v="114.2"/>
    <n v="5"/>
    <n v="0"/>
    <n v="52.531999999999996"/>
  </r>
  <r>
    <n v="6885"/>
    <s v="CA-2012-120677"/>
    <x v="1"/>
    <x v="70"/>
    <d v="2012-06-04T00:00:00"/>
    <s v="Standard Class"/>
    <s v="BD-11320"/>
    <s v="Bill Donatelli"/>
    <x v="0"/>
    <s v="United States"/>
    <s v="Minneapolis"/>
    <s v="Minnesota"/>
    <n v="55407"/>
    <x v="2"/>
    <s v="FUR-CH-10002320"/>
    <s v="Furniture"/>
    <s v="Chairs"/>
    <s v="Hon Pagoda Stacking Chairs"/>
    <n v="2567.84"/>
    <n v="8"/>
    <n v="0"/>
    <n v="770.35199999999986"/>
  </r>
  <r>
    <n v="6886"/>
    <s v="CA-2014-123036"/>
    <x v="3"/>
    <x v="18"/>
    <d v="2014-09-18T00:00:00"/>
    <s v="Standard Class"/>
    <s v="HA-14905"/>
    <s v="Helen Abelman"/>
    <x v="0"/>
    <s v="United States"/>
    <s v="Springfield"/>
    <s v="Ohio"/>
    <n v="45503"/>
    <x v="3"/>
    <s v="TEC-AC-10003499"/>
    <s v="Technology"/>
    <s v="Accessories"/>
    <s v="Memorex Mini Travel Drive 8 GB USB 2.0 Flash Drive"/>
    <n v="37.056000000000004"/>
    <n v="4"/>
    <n v="0.2"/>
    <n v="8.8008000000000006"/>
  </r>
  <r>
    <n v="6887"/>
    <s v="CA-2014-123036"/>
    <x v="3"/>
    <x v="18"/>
    <d v="2014-09-18T00:00:00"/>
    <s v="Standard Class"/>
    <s v="HA-14905"/>
    <s v="Helen Abelman"/>
    <x v="0"/>
    <s v="United States"/>
    <s v="Springfield"/>
    <s v="Ohio"/>
    <n v="45503"/>
    <x v="3"/>
    <s v="TEC-PH-10003580"/>
    <s v="Technology"/>
    <s v="Phones"/>
    <s v="Cisco IP Phone 7961G-GE VoIP phone"/>
    <n v="259.89600000000002"/>
    <n v="2"/>
    <n v="0.4"/>
    <n v="-56.310799999999972"/>
  </r>
  <r>
    <n v="6888"/>
    <s v="CA-2014-120222"/>
    <x v="3"/>
    <x v="1016"/>
    <d v="2014-05-03T00:00:00"/>
    <s v="Standard Class"/>
    <s v="LL-16840"/>
    <s v="Lauren Leatherbury"/>
    <x v="0"/>
    <s v="United States"/>
    <s v="Los Angeles"/>
    <s v="California"/>
    <n v="90032"/>
    <x v="1"/>
    <s v="OFF-PA-10004675"/>
    <s v="Office Supplies"/>
    <s v="Paper"/>
    <s v="Telephone Message Books with Fax/Mobile Section, 5 1/2&quot; x 3 3/16&quot;"/>
    <n v="19.049999999999997"/>
    <n v="3"/>
    <n v="0"/>
    <n v="8.7629999999999999"/>
  </r>
  <r>
    <n v="6889"/>
    <s v="CA-2014-120222"/>
    <x v="3"/>
    <x v="1016"/>
    <d v="2014-05-03T00:00:00"/>
    <s v="Standard Class"/>
    <s v="LL-16840"/>
    <s v="Lauren Leatherbury"/>
    <x v="0"/>
    <s v="United States"/>
    <s v="Los Angeles"/>
    <s v="California"/>
    <n v="90032"/>
    <x v="1"/>
    <s v="OFF-BI-10000666"/>
    <s v="Office Supplies"/>
    <s v="Binders"/>
    <s v="Surelock Post Binders"/>
    <n v="73.343999999999994"/>
    <n v="3"/>
    <n v="0.2"/>
    <n v="27.503999999999998"/>
  </r>
  <r>
    <n v="6890"/>
    <s v="CA-2014-164756"/>
    <x v="3"/>
    <x v="65"/>
    <d v="2014-09-23T00:00:00"/>
    <s v="Standard Class"/>
    <s v="SS-20140"/>
    <s v="Saphhira Shifley"/>
    <x v="1"/>
    <s v="United States"/>
    <s v="Columbus"/>
    <s v="Georgia"/>
    <n v="31907"/>
    <x v="0"/>
    <s v="TEC-PH-10001552"/>
    <s v="Technology"/>
    <s v="Phones"/>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s v="Georgia"/>
    <n v="31907"/>
    <x v="0"/>
    <s v="OFF-PA-10000673"/>
    <s v="Office Supplies"/>
    <s v="Paper"/>
    <s v="Post-it “Important Message” Note Pad, Neon Colors, 50 Sheets/Pad"/>
    <n v="50.96"/>
    <n v="7"/>
    <n v="0"/>
    <n v="24.460800000000003"/>
  </r>
  <r>
    <n v="6892"/>
    <s v="CA-2014-164756"/>
    <x v="3"/>
    <x v="65"/>
    <d v="2014-09-23T00:00:00"/>
    <s v="Standard Class"/>
    <s v="SS-20140"/>
    <s v="Saphhira Shifley"/>
    <x v="1"/>
    <s v="United States"/>
    <s v="Columbus"/>
    <s v="Georgia"/>
    <n v="31907"/>
    <x v="0"/>
    <s v="OFF-AR-10000380"/>
    <s v="Office Supplies"/>
    <s v="Art"/>
    <s v="Hunt PowerHouse Electric Pencil Sharpener, Blue"/>
    <n v="113.94"/>
    <n v="3"/>
    <n v="0"/>
    <n v="34.181999999999988"/>
  </r>
  <r>
    <n v="6893"/>
    <s v="CA-2014-164756"/>
    <x v="3"/>
    <x v="65"/>
    <d v="2014-09-23T00:00:00"/>
    <s v="Standard Class"/>
    <s v="SS-20140"/>
    <s v="Saphhira Shifley"/>
    <x v="1"/>
    <s v="United States"/>
    <s v="Columbus"/>
    <s v="Georgia"/>
    <n v="31907"/>
    <x v="0"/>
    <s v="OFF-PA-10003848"/>
    <s v="Office Supplies"/>
    <s v="Paper"/>
    <s v="Xerox 1997"/>
    <n v="25.92"/>
    <n v="4"/>
    <n v="0"/>
    <n v="12.441600000000001"/>
  </r>
  <r>
    <n v="6894"/>
    <s v="CA-2014-164756"/>
    <x v="3"/>
    <x v="65"/>
    <d v="2014-09-23T00:00:00"/>
    <s v="Standard Class"/>
    <s v="SS-20140"/>
    <s v="Saphhira Shifley"/>
    <x v="1"/>
    <s v="United States"/>
    <s v="Columbus"/>
    <s v="Georgia"/>
    <n v="31907"/>
    <x v="0"/>
    <s v="FUR-FU-10002963"/>
    <s v="Furniture"/>
    <s v="Furnishings"/>
    <s v="Master Caster Door Stop, Gray"/>
    <n v="20.32"/>
    <n v="4"/>
    <n v="0"/>
    <n v="6.9087999999999994"/>
  </r>
  <r>
    <n v="6895"/>
    <s v="CA-2014-164756"/>
    <x v="3"/>
    <x v="65"/>
    <d v="2014-09-23T00:00:00"/>
    <s v="Standard Class"/>
    <s v="SS-20140"/>
    <s v="Saphhira Shifley"/>
    <x v="1"/>
    <s v="United States"/>
    <s v="Columbus"/>
    <s v="Georgia"/>
    <n v="31907"/>
    <x v="0"/>
    <s v="TEC-PH-10002447"/>
    <s v="Technology"/>
    <s v="Phones"/>
    <s v="AT&amp;T CL83451 4-Handset Telephone"/>
    <n v="411.98"/>
    <n v="2"/>
    <n v="0"/>
    <n v="119.4742"/>
  </r>
  <r>
    <n v="6896"/>
    <s v="CA-2014-164756"/>
    <x v="3"/>
    <x v="65"/>
    <d v="2014-09-23T00:00:00"/>
    <s v="Standard Class"/>
    <s v="SS-20140"/>
    <s v="Saphhira Shifley"/>
    <x v="1"/>
    <s v="United States"/>
    <s v="Columbus"/>
    <s v="Georgia"/>
    <n v="31907"/>
    <x v="0"/>
    <s v="OFF-SU-10004261"/>
    <s v="Office Supplies"/>
    <s v="Supplies"/>
    <s v="Fiskars 8&quot; Scissors, 2/Pack"/>
    <n v="34.479999999999997"/>
    <n v="2"/>
    <n v="0"/>
    <n v="9.9991999999999948"/>
  </r>
  <r>
    <n v="6897"/>
    <s v="CA-2014-164756"/>
    <x v="3"/>
    <x v="65"/>
    <d v="2014-09-23T00:00:00"/>
    <s v="Standard Class"/>
    <s v="SS-20140"/>
    <s v="Saphhira Shifley"/>
    <x v="1"/>
    <s v="United States"/>
    <s v="Columbus"/>
    <s v="Georgia"/>
    <n v="31907"/>
    <x v="0"/>
    <s v="OFF-PA-10003228"/>
    <s v="Office Supplies"/>
    <s v="Paper"/>
    <s v="Xerox 1917"/>
    <n v="244.54999999999998"/>
    <n v="5"/>
    <n v="0"/>
    <n v="114.93849999999998"/>
  </r>
  <r>
    <n v="6898"/>
    <s v="CA-2014-122028"/>
    <x v="3"/>
    <x v="238"/>
    <d v="2014-08-26T00:00:00"/>
    <s v="Standard Class"/>
    <s v="CK-12205"/>
    <s v="Chloris Kastensmidt"/>
    <x v="0"/>
    <s v="United States"/>
    <s v="Lakewood"/>
    <s v="Ohio"/>
    <n v="44107"/>
    <x v="3"/>
    <s v="OFF-BI-10004817"/>
    <s v="Office Supplies"/>
    <s v="Binders"/>
    <s v="GBC Personal VeloBind Strips"/>
    <n v="10.782000000000002"/>
    <n v="3"/>
    <n v="0.7"/>
    <n v="-7.9067999999999969"/>
  </r>
  <r>
    <n v="6899"/>
    <s v="US-2012-165512"/>
    <x v="1"/>
    <x v="1137"/>
    <d v="2012-05-26T00:00:00"/>
    <s v="Second Class"/>
    <s v="VS-21820"/>
    <s v="Vivek Sundaresam"/>
    <x v="0"/>
    <s v="United States"/>
    <s v="Naperville"/>
    <s v="Illinois"/>
    <n v="60540"/>
    <x v="2"/>
    <s v="FUR-CH-10002880"/>
    <s v="Furniture"/>
    <s v="Chairs"/>
    <s v="Global High-Back Leather Tilter, Burgundy"/>
    <n v="602.65099999999995"/>
    <n v="7"/>
    <n v="0.3"/>
    <n v="-163.57670000000005"/>
  </r>
  <r>
    <n v="6900"/>
    <s v="US-2012-165512"/>
    <x v="1"/>
    <x v="1137"/>
    <d v="2012-05-26T00:00:00"/>
    <s v="Second Class"/>
    <s v="VS-21820"/>
    <s v="Vivek Sundaresam"/>
    <x v="0"/>
    <s v="United States"/>
    <s v="Naperville"/>
    <s v="Illinois"/>
    <n v="60540"/>
    <x v="2"/>
    <s v="OFF-BI-10001249"/>
    <s v="Office Supplies"/>
    <s v="Binders"/>
    <s v="Avery Heavy-Duty EZD View Binder with Locking Rings"/>
    <n v="7.6559999999999988"/>
    <n v="6"/>
    <n v="0.8"/>
    <n v="-13.015200000000004"/>
  </r>
  <r>
    <n v="6901"/>
    <s v="CA-2012-140557"/>
    <x v="1"/>
    <x v="67"/>
    <d v="2012-09-11T00:00:00"/>
    <s v="Standard Class"/>
    <s v="TN-21040"/>
    <s v="Tanja Norvell"/>
    <x v="2"/>
    <s v="United States"/>
    <s v="New York City"/>
    <s v="New York"/>
    <n v="10009"/>
    <x v="3"/>
    <s v="TEC-AC-10002402"/>
    <s v="Technology"/>
    <s v="Accessories"/>
    <s v="Razer Kraken PRO Over Ear PC and Music Headset"/>
    <n v="559.92999999999995"/>
    <n v="7"/>
    <n v="0"/>
    <n v="167.97899999999996"/>
  </r>
  <r>
    <n v="6902"/>
    <s v="US-2014-135013"/>
    <x v="3"/>
    <x v="1138"/>
    <d v="2014-07-25T00:00:00"/>
    <s v="Same Day"/>
    <s v="HR-14830"/>
    <s v="Harold Ryan"/>
    <x v="1"/>
    <s v="United States"/>
    <s v="Huntington Beach"/>
    <s v="California"/>
    <n v="92646"/>
    <x v="1"/>
    <s v="TEC-CO-10001449"/>
    <s v="Technology"/>
    <s v="Copiers"/>
    <s v="Hewlett Packard LaserJet 3310 Copier"/>
    <n v="2399.96"/>
    <n v="5"/>
    <n v="0.2"/>
    <n v="839.9860000000001"/>
  </r>
  <r>
    <n v="6903"/>
    <s v="CA-2014-111220"/>
    <x v="3"/>
    <x v="264"/>
    <d v="2014-09-09T00:00:00"/>
    <s v="Standard Class"/>
    <s v="JS-15595"/>
    <s v="Jill Stevenson"/>
    <x v="1"/>
    <s v="United States"/>
    <s v="Chicago"/>
    <s v="Illinois"/>
    <n v="60653"/>
    <x v="2"/>
    <s v="OFF-FA-10002280"/>
    <s v="Office Supplies"/>
    <s v="Fasteners"/>
    <s v="Advantus Plastic Paper Clips"/>
    <n v="16"/>
    <n v="4"/>
    <n v="0.2"/>
    <n v="5.6"/>
  </r>
  <r>
    <n v="6904"/>
    <s v="CA-2014-111220"/>
    <x v="3"/>
    <x v="264"/>
    <d v="2014-09-09T00:00:00"/>
    <s v="Standard Class"/>
    <s v="JS-15595"/>
    <s v="Jill Stevenson"/>
    <x v="1"/>
    <s v="United States"/>
    <s v="Chicago"/>
    <s v="Illinois"/>
    <n v="60653"/>
    <x v="2"/>
    <s v="OFF-AP-10003278"/>
    <s v="Office Supplies"/>
    <s v="Appliances"/>
    <s v="Belkin 7-Outlet SurgeMaster Home Series"/>
    <n v="5.5879999999999992"/>
    <n v="2"/>
    <n v="0.8"/>
    <n v="-15.087600000000002"/>
  </r>
  <r>
    <n v="6905"/>
    <s v="CA-2014-111220"/>
    <x v="3"/>
    <x v="264"/>
    <d v="2014-09-09T00:00:00"/>
    <s v="Standard Class"/>
    <s v="JS-15595"/>
    <s v="Jill Stevenson"/>
    <x v="1"/>
    <s v="United States"/>
    <s v="Chicago"/>
    <s v="Illinois"/>
    <n v="60653"/>
    <x v="2"/>
    <s v="OFF-ST-10003994"/>
    <s v="Office Supplies"/>
    <s v="Storage"/>
    <s v="Belkin 19&quot; Center-Weighted Shelf, Gray"/>
    <n v="235.92"/>
    <n v="5"/>
    <n v="0.2"/>
    <n v="-44.235000000000007"/>
  </r>
  <r>
    <n v="6906"/>
    <s v="US-2014-149006"/>
    <x v="3"/>
    <x v="1139"/>
    <d v="2014-12-09T00:00:00"/>
    <s v="Second Class"/>
    <s v="BN-11470"/>
    <s v="Brad Norvell"/>
    <x v="1"/>
    <s v="United States"/>
    <s v="Brentwood"/>
    <s v="California"/>
    <n v="94513"/>
    <x v="1"/>
    <s v="OFF-ST-10003221"/>
    <s v="Office Supplies"/>
    <s v="Storage"/>
    <s v="Staples"/>
    <n v="10.68"/>
    <n v="1"/>
    <n v="0"/>
    <n v="2.8836000000000004"/>
  </r>
  <r>
    <n v="6907"/>
    <s v="CA-2014-149468"/>
    <x v="3"/>
    <x v="968"/>
    <d v="2014-05-21T00:00:00"/>
    <s v="Same Day"/>
    <s v="AR-10405"/>
    <s v="Allen Rosenblatt"/>
    <x v="1"/>
    <s v="United States"/>
    <s v="Trenton"/>
    <s v="Michigan"/>
    <n v="48183"/>
    <x v="2"/>
    <s v="OFF-BI-10002225"/>
    <s v="Office Supplies"/>
    <s v="Binders"/>
    <s v="Square Ring Data Binders, Rigid 75 Pt. Covers, 11&quot; x 14-7/8&quot;"/>
    <n v="41.28"/>
    <n v="2"/>
    <n v="0"/>
    <n v="19.814399999999999"/>
  </r>
  <r>
    <n v="6908"/>
    <s v="CA-2013-140249"/>
    <x v="0"/>
    <x v="720"/>
    <d v="2013-10-04T00:00:00"/>
    <s v="Standard Class"/>
    <s v="SW-20455"/>
    <s v="Shaun Weien"/>
    <x v="0"/>
    <s v="United States"/>
    <s v="Seattle"/>
    <s v="Washington"/>
    <n v="98103"/>
    <x v="1"/>
    <s v="TEC-PH-10002584"/>
    <s v="Technology"/>
    <s v="Phones"/>
    <s v="Samsung Galaxy S4"/>
    <n v="1001.5840000000001"/>
    <n v="2"/>
    <n v="0.2"/>
    <n v="125.19799999999992"/>
  </r>
  <r>
    <n v="6909"/>
    <s v="US-2014-135503"/>
    <x v="3"/>
    <x v="389"/>
    <d v="2014-12-16T00:00:00"/>
    <s v="Standard Class"/>
    <s v="JE-16165"/>
    <s v="Justin Ellison"/>
    <x v="1"/>
    <s v="United States"/>
    <s v="North Charleston"/>
    <s v="South Carolina"/>
    <n v="29406"/>
    <x v="0"/>
    <s v="FUR-FU-10002364"/>
    <s v="Furniture"/>
    <s v="Furnishings"/>
    <s v="Eldon Expressions Wood Desk Accessories, Oak"/>
    <n v="14.76"/>
    <n v="2"/>
    <n v="0"/>
    <n v="4.2803999999999984"/>
  </r>
  <r>
    <n v="6910"/>
    <s v="CA-2011-126277"/>
    <x v="2"/>
    <x v="103"/>
    <d v="2011-09-18T00:00:00"/>
    <s v="Second Class"/>
    <s v="LH-16900"/>
    <s v="Lena Hernandez"/>
    <x v="0"/>
    <s v="United States"/>
    <s v="Columbus"/>
    <s v="Ohio"/>
    <n v="43229"/>
    <x v="3"/>
    <s v="OFF-BI-10004022"/>
    <s v="Office Supplies"/>
    <s v="Binders"/>
    <s v="Acco Suede Grain Vinyl Round Ring Binder"/>
    <n v="2.5020000000000002"/>
    <n v="3"/>
    <n v="0.7"/>
    <n v="-2.0015999999999998"/>
  </r>
  <r>
    <n v="6911"/>
    <s v="US-2014-115301"/>
    <x v="3"/>
    <x v="570"/>
    <d v="2014-08-03T00:00:00"/>
    <s v="Standard Class"/>
    <s v="VG-21790"/>
    <s v="Vivek Gonzalez"/>
    <x v="0"/>
    <s v="United States"/>
    <s v="Seattle"/>
    <s v="Washington"/>
    <n v="98103"/>
    <x v="1"/>
    <s v="FUR-BO-10004709"/>
    <s v="Furniture"/>
    <s v="Bookcases"/>
    <s v="Bush Westfield Collection Bookcases, Medium Cherry Finish"/>
    <n v="115.96"/>
    <n v="2"/>
    <n v="0"/>
    <n v="25.511200000000002"/>
  </r>
  <r>
    <n v="6912"/>
    <s v="CA-2014-168942"/>
    <x v="3"/>
    <x v="378"/>
    <d v="2014-08-06T00:00:00"/>
    <s v="Second Class"/>
    <s v="EM-13960"/>
    <s v="Eric Murdock"/>
    <x v="0"/>
    <s v="United States"/>
    <s v="San Francisco"/>
    <s v="California"/>
    <n v="94109"/>
    <x v="1"/>
    <s v="OFF-ST-10004340"/>
    <s v="Office Supplies"/>
    <s v="Storage"/>
    <s v="Fellowes Mobile File Cart, Black"/>
    <n v="186.54"/>
    <n v="3"/>
    <n v="0"/>
    <n v="50.365800000000007"/>
  </r>
  <r>
    <n v="6913"/>
    <s v="US-2014-128398"/>
    <x v="3"/>
    <x v="743"/>
    <d v="2014-05-06T00:00:00"/>
    <s v="Second Class"/>
    <s v="EM-13825"/>
    <s v="Elizabeth Moffitt"/>
    <x v="1"/>
    <s v="United States"/>
    <s v="Los Angeles"/>
    <s v="California"/>
    <n v="90049"/>
    <x v="1"/>
    <s v="TEC-AC-10001714"/>
    <s v="Technology"/>
    <s v="Accessories"/>
    <s v="Logitech MX Performance Wireless Mouse"/>
    <n v="159.56"/>
    <n v="4"/>
    <n v="0"/>
    <n v="59.037199999999999"/>
  </r>
  <r>
    <n v="6914"/>
    <s v="CA-2012-104115"/>
    <x v="1"/>
    <x v="821"/>
    <d v="2012-06-16T00:00:00"/>
    <s v="Standard Class"/>
    <s v="JH-15910"/>
    <s v="Jonathan Howell"/>
    <x v="0"/>
    <s v="United States"/>
    <s v="West Palm Beach"/>
    <s v="Florida"/>
    <n v="33407"/>
    <x v="0"/>
    <s v="TEC-PH-10002844"/>
    <s v="Technology"/>
    <s v="Phones"/>
    <s v="Speck Products Candyshell Flip Case"/>
    <n v="55.984000000000009"/>
    <n v="2"/>
    <n v="0.2"/>
    <n v="4.1987999999999985"/>
  </r>
  <r>
    <n v="6915"/>
    <s v="CA-2011-142510"/>
    <x v="2"/>
    <x v="1091"/>
    <d v="2011-12-29T00:00:00"/>
    <s v="Standard Class"/>
    <s v="NP-18700"/>
    <s v="Nora Preis"/>
    <x v="0"/>
    <s v="United States"/>
    <s v="Chicago"/>
    <s v="Illinois"/>
    <n v="60623"/>
    <x v="2"/>
    <s v="OFF-ST-10000585"/>
    <s v="Office Supplies"/>
    <s v="Storage"/>
    <s v="Economy Rollaway Files"/>
    <n v="132.16"/>
    <n v="1"/>
    <n v="0.2"/>
    <n v="9.911999999999999"/>
  </r>
  <r>
    <n v="6916"/>
    <s v="CA-2011-142510"/>
    <x v="2"/>
    <x v="1091"/>
    <d v="2011-12-29T00:00:00"/>
    <s v="Standard Class"/>
    <s v="NP-18700"/>
    <s v="Nora Preis"/>
    <x v="0"/>
    <s v="United States"/>
    <s v="Chicago"/>
    <s v="Illinois"/>
    <n v="60623"/>
    <x v="2"/>
    <s v="OFF-BI-10002824"/>
    <s v="Office Supplies"/>
    <s v="Binders"/>
    <s v="Recycled Easel Ring Binders"/>
    <n v="17.903999999999996"/>
    <n v="6"/>
    <n v="0.8"/>
    <n v="-31.332000000000008"/>
  </r>
  <r>
    <n v="6917"/>
    <s v="CA-2011-142510"/>
    <x v="2"/>
    <x v="1091"/>
    <d v="2011-12-29T00:00:00"/>
    <s v="Standard Class"/>
    <s v="NP-18700"/>
    <s v="Nora Preis"/>
    <x v="0"/>
    <s v="United States"/>
    <s v="Chicago"/>
    <s v="Illinois"/>
    <n v="60623"/>
    <x v="2"/>
    <s v="OFF-PA-10001289"/>
    <s v="Office Supplies"/>
    <s v="Paper"/>
    <s v="White Computer Printout Paper by Universal"/>
    <n v="124.032"/>
    <n v="4"/>
    <n v="0.2"/>
    <n v="44.961600000000004"/>
  </r>
  <r>
    <n v="6918"/>
    <s v="CA-2011-124247"/>
    <x v="2"/>
    <x v="757"/>
    <d v="2011-12-21T00:00:00"/>
    <s v="Standard Class"/>
    <s v="SH-20635"/>
    <s v="Stefanie Holloman"/>
    <x v="1"/>
    <s v="United States"/>
    <s v="Sacramento"/>
    <s v="California"/>
    <n v="95823"/>
    <x v="1"/>
    <s v="FUR-CH-10001854"/>
    <s v="Furniture"/>
    <s v="Chairs"/>
    <s v="Office Star - Professional Matrix Back Chair with 2-to-1 Synchro Tilt and Mesh Fabric Seat"/>
    <n v="1403.9200000000003"/>
    <n v="5"/>
    <n v="0.2"/>
    <n v="70.196000000000026"/>
  </r>
  <r>
    <n v="6919"/>
    <s v="CA-2013-105473"/>
    <x v="0"/>
    <x v="947"/>
    <d v="2013-04-19T00:00:00"/>
    <s v="Second Class"/>
    <s v="BM-11785"/>
    <s v="Bryan Mills"/>
    <x v="0"/>
    <s v="United States"/>
    <s v="Seattle"/>
    <s v="Washington"/>
    <n v="98115"/>
    <x v="1"/>
    <s v="OFF-SU-10003567"/>
    <s v="Office Supplies"/>
    <s v="Supplies"/>
    <s v="Stiletto Hand Letter Openers"/>
    <n v="28.799999999999997"/>
    <n v="3"/>
    <n v="0"/>
    <n v="0.86400000000000077"/>
  </r>
  <r>
    <n v="6920"/>
    <s v="CA-2012-102806"/>
    <x v="1"/>
    <x v="1031"/>
    <d v="2012-05-28T00:00:00"/>
    <s v="Standard Class"/>
    <s v="HG-14965"/>
    <s v="Henry Goldwyn"/>
    <x v="1"/>
    <s v="United States"/>
    <s v="Philadelphia"/>
    <s v="Pennsylvania"/>
    <n v="19143"/>
    <x v="3"/>
    <s v="OFF-BI-10001597"/>
    <s v="Office Supplies"/>
    <s v="Binders"/>
    <s v="Wilson Jones Ledger-Size, Piano-Hinge Binder, 2&quot;, Blue"/>
    <n v="24.588000000000001"/>
    <n v="2"/>
    <n v="0.7"/>
    <n v="-18.031199999999998"/>
  </r>
  <r>
    <n v="6921"/>
    <s v="CA-2014-121706"/>
    <x v="3"/>
    <x v="425"/>
    <d v="2014-03-03T00:00:00"/>
    <s v="Standard Class"/>
    <s v="BM-11140"/>
    <s v="Becky Martin"/>
    <x v="0"/>
    <s v="United States"/>
    <s v="Santa Barbara"/>
    <s v="California"/>
    <n v="93101"/>
    <x v="1"/>
    <s v="OFF-AP-10003287"/>
    <s v="Office Supplies"/>
    <s v="Appliances"/>
    <s v="Tripp Lite TLP810NET Broadband Surge for Modem/Fax"/>
    <n v="356.78999999999996"/>
    <n v="7"/>
    <n v="0"/>
    <n v="99.901199999999989"/>
  </r>
  <r>
    <n v="6922"/>
    <s v="CA-2014-109211"/>
    <x v="3"/>
    <x v="1095"/>
    <d v="2014-04-11T00:00:00"/>
    <s v="Standard Class"/>
    <s v="PS-19045"/>
    <s v="Penelope Sewall"/>
    <x v="2"/>
    <s v="United States"/>
    <s v="New York City"/>
    <s v="New York"/>
    <n v="10011"/>
    <x v="3"/>
    <s v="OFF-EN-10001532"/>
    <s v="Office Supplies"/>
    <s v="Envelopes"/>
    <s v="Brown Kraft Recycled Envelopes"/>
    <n v="16.98"/>
    <n v="1"/>
    <n v="0"/>
    <n v="8.49"/>
  </r>
  <r>
    <n v="6923"/>
    <s v="CA-2012-134257"/>
    <x v="1"/>
    <x v="199"/>
    <d v="2012-03-19T00:00:00"/>
    <s v="Second Class"/>
    <s v="MS-17710"/>
    <s v="Maurice Satty"/>
    <x v="0"/>
    <s v="United States"/>
    <s v="Auburn"/>
    <s v="Alabama"/>
    <n v="36830"/>
    <x v="0"/>
    <s v="OFF-LA-10003930"/>
    <s v="Office Supplies"/>
    <s v="Labels"/>
    <s v="Dot Matrix Printer Tape Reel Labels, White, 5000/Box"/>
    <n v="491.55"/>
    <n v="5"/>
    <n v="0"/>
    <n v="240.8595"/>
  </r>
  <r>
    <n v="6924"/>
    <s v="CA-2012-134257"/>
    <x v="1"/>
    <x v="199"/>
    <d v="2012-03-19T00:00:00"/>
    <s v="Second Class"/>
    <s v="MS-17710"/>
    <s v="Maurice Satty"/>
    <x v="0"/>
    <s v="United States"/>
    <s v="Auburn"/>
    <s v="Alabama"/>
    <n v="36830"/>
    <x v="0"/>
    <s v="OFF-EN-10003845"/>
    <s v="Office Supplies"/>
    <s v="Envelopes"/>
    <s v="Colored Envelopes"/>
    <n v="7.38"/>
    <n v="2"/>
    <n v="0"/>
    <n v="3.3947999999999996"/>
  </r>
  <r>
    <n v="6925"/>
    <s v="CA-2012-137925"/>
    <x v="1"/>
    <x v="672"/>
    <d v="2012-12-04T00:00:00"/>
    <s v="Standard Class"/>
    <s v="JL-15235"/>
    <s v="Janet Lee"/>
    <x v="0"/>
    <s v="United States"/>
    <s v="New York City"/>
    <s v="New York"/>
    <n v="10035"/>
    <x v="3"/>
    <s v="OFF-PA-10002659"/>
    <s v="Office Supplies"/>
    <s v="Paper"/>
    <s v="Avoid Verbal Orders Carbonless Minifold Book"/>
    <n v="23.66"/>
    <n v="7"/>
    <n v="0"/>
    <n v="10.883599999999998"/>
  </r>
  <r>
    <n v="6926"/>
    <s v="CA-2012-137925"/>
    <x v="1"/>
    <x v="672"/>
    <d v="2012-12-04T00:00:00"/>
    <s v="Standard Class"/>
    <s v="JL-15235"/>
    <s v="Janet Lee"/>
    <x v="0"/>
    <s v="United States"/>
    <s v="New York City"/>
    <s v="New York"/>
    <n v="10035"/>
    <x v="3"/>
    <s v="FUR-BO-10001608"/>
    <s v="Furniture"/>
    <s v="Bookcases"/>
    <s v="Hon Metal Bookcases, Black"/>
    <n v="681.40800000000013"/>
    <n v="12"/>
    <n v="0.2"/>
    <n v="42.588000000000022"/>
  </r>
  <r>
    <n v="6927"/>
    <s v="CA-2013-140046"/>
    <x v="0"/>
    <x v="1062"/>
    <d v="2013-08-04T00:00:00"/>
    <s v="Standard Class"/>
    <s v="KM-16660"/>
    <s v="Khloe Miller"/>
    <x v="0"/>
    <s v="United States"/>
    <s v="Los Angeles"/>
    <s v="California"/>
    <n v="90032"/>
    <x v="1"/>
    <s v="OFF-LA-10000305"/>
    <s v="Office Supplies"/>
    <s v="Labels"/>
    <s v="Avery 495"/>
    <n v="18.899999999999999"/>
    <n v="3"/>
    <n v="0"/>
    <n v="8.6939999999999991"/>
  </r>
  <r>
    <n v="6928"/>
    <s v="CA-2013-140382"/>
    <x v="0"/>
    <x v="661"/>
    <d v="2013-06-26T00:00:00"/>
    <s v="Second Class"/>
    <s v="RD-19900"/>
    <s v="Ruben Dartt"/>
    <x v="0"/>
    <s v="United States"/>
    <s v="San Francisco"/>
    <s v="California"/>
    <n v="94109"/>
    <x v="1"/>
    <s v="OFF-ST-10003638"/>
    <s v="Office Supplies"/>
    <s v="Storage"/>
    <s v="Mobile Personal File Cube"/>
    <n v="93.68"/>
    <n v="4"/>
    <n v="0"/>
    <n v="25.293599999999998"/>
  </r>
  <r>
    <n v="6929"/>
    <s v="CA-2013-140382"/>
    <x v="0"/>
    <x v="661"/>
    <d v="2013-06-26T00:00:00"/>
    <s v="Second Class"/>
    <s v="RD-19900"/>
    <s v="Ruben Dartt"/>
    <x v="0"/>
    <s v="United States"/>
    <s v="San Francisco"/>
    <s v="California"/>
    <n v="94109"/>
    <x v="1"/>
    <s v="OFF-LA-10001934"/>
    <s v="Office Supplies"/>
    <s v="Labels"/>
    <s v="Avery 516"/>
    <n v="21.93"/>
    <n v="3"/>
    <n v="0"/>
    <n v="10.307099999999998"/>
  </r>
  <r>
    <n v="6930"/>
    <s v="CA-2013-140382"/>
    <x v="0"/>
    <x v="661"/>
    <d v="2013-06-26T00:00:00"/>
    <s v="Second Class"/>
    <s v="RD-19900"/>
    <s v="Ruben Dartt"/>
    <x v="0"/>
    <s v="United States"/>
    <s v="San Francisco"/>
    <s v="California"/>
    <n v="94109"/>
    <x v="1"/>
    <s v="TEC-PH-10003012"/>
    <s v="Technology"/>
    <s v="Phones"/>
    <s v="Nortel Meridian M3904 Professional Digital phone"/>
    <n v="862.34400000000005"/>
    <n v="7"/>
    <n v="0.2"/>
    <n v="97.013699999999858"/>
  </r>
  <r>
    <n v="6931"/>
    <s v="CA-2013-140382"/>
    <x v="0"/>
    <x v="661"/>
    <d v="2013-06-26T00:00:00"/>
    <s v="Second Class"/>
    <s v="RD-19900"/>
    <s v="Ruben Dartt"/>
    <x v="0"/>
    <s v="United States"/>
    <s v="San Francisco"/>
    <s v="California"/>
    <n v="94109"/>
    <x v="1"/>
    <s v="OFF-PA-10001019"/>
    <s v="Office Supplies"/>
    <s v="Paper"/>
    <s v="Xerox 1884"/>
    <n v="19.98"/>
    <n v="1"/>
    <n v="0"/>
    <n v="9.3905999999999992"/>
  </r>
  <r>
    <n v="6932"/>
    <s v="CA-2011-164182"/>
    <x v="2"/>
    <x v="686"/>
    <d v="2011-07-18T00:00:00"/>
    <s v="Standard Class"/>
    <s v="ST-20530"/>
    <s v="Shui Tom"/>
    <x v="0"/>
    <s v="United States"/>
    <s v="Philadelphia"/>
    <s v="Pennsylvania"/>
    <n v="19140"/>
    <x v="3"/>
    <s v="TEC-PH-10002070"/>
    <s v="Technology"/>
    <s v="Phones"/>
    <s v="Griffin GC36547 PowerJolt SE Lightning Charger"/>
    <n v="13.493999999999998"/>
    <n v="1"/>
    <n v="0.4"/>
    <n v="-2.2490000000000023"/>
  </r>
  <r>
    <n v="6933"/>
    <s v="CA-2011-164182"/>
    <x v="2"/>
    <x v="686"/>
    <d v="2011-07-18T00:00:00"/>
    <s v="Standard Class"/>
    <s v="ST-20530"/>
    <s v="Shui Tom"/>
    <x v="0"/>
    <s v="United States"/>
    <s v="Philadelphia"/>
    <s v="Pennsylvania"/>
    <n v="19140"/>
    <x v="3"/>
    <s v="TEC-PH-10002583"/>
    <s v="Technology"/>
    <s v="Phones"/>
    <s v="iOttie HLCRIO102 Car Mount"/>
    <n v="23.987999999999996"/>
    <n v="2"/>
    <n v="0.4"/>
    <n v="-13.993000000000004"/>
  </r>
  <r>
    <n v="6934"/>
    <s v="CA-2011-164182"/>
    <x v="2"/>
    <x v="686"/>
    <d v="2011-07-18T00:00:00"/>
    <s v="Standard Class"/>
    <s v="ST-20530"/>
    <s v="Shui Tom"/>
    <x v="0"/>
    <s v="United States"/>
    <s v="Philadelphia"/>
    <s v="Pennsylvania"/>
    <n v="19140"/>
    <x v="3"/>
    <s v="FUR-FU-10001057"/>
    <s v="Furniture"/>
    <s v="Furnishings"/>
    <s v="Tensor Track Tree Floor Lamp"/>
    <n v="31.983999999999998"/>
    <n v="2"/>
    <n v="0.2"/>
    <n v="1.1993999999999998"/>
  </r>
  <r>
    <n v="6935"/>
    <s v="CA-2011-164182"/>
    <x v="2"/>
    <x v="686"/>
    <d v="2011-07-18T00:00:00"/>
    <s v="Standard Class"/>
    <s v="ST-20530"/>
    <s v="Shui Tom"/>
    <x v="0"/>
    <s v="United States"/>
    <s v="Philadelphia"/>
    <s v="Pennsylvania"/>
    <n v="19140"/>
    <x v="3"/>
    <s v="OFF-AR-10001044"/>
    <s v="Office Supplies"/>
    <s v="Art"/>
    <s v="BOSTON Ranger #55 Pencil Sharpener, Black"/>
    <n v="41.584000000000003"/>
    <n v="2"/>
    <n v="0.2"/>
    <n v="4.6781999999999968"/>
  </r>
  <r>
    <n v="6936"/>
    <s v="CA-2014-137365"/>
    <x v="3"/>
    <x v="329"/>
    <d v="2014-12-04T00:00:00"/>
    <s v="Second Class"/>
    <s v="BP-11095"/>
    <s v="Bart Pistole"/>
    <x v="1"/>
    <s v="United States"/>
    <s v="El Paso"/>
    <s v="Texas"/>
    <n v="79907"/>
    <x v="2"/>
    <s v="TEC-AC-10001767"/>
    <s v="Technology"/>
    <s v="Accessories"/>
    <s v="SanDisk Ultra 64 GB MicroSDHC Class 10 Memory Card"/>
    <n v="95.976000000000013"/>
    <n v="3"/>
    <n v="0.2"/>
    <n v="-10.797300000000011"/>
  </r>
  <r>
    <n v="6937"/>
    <s v="CA-2013-129847"/>
    <x v="0"/>
    <x v="476"/>
    <d v="2013-09-05T00:00:00"/>
    <s v="First Class"/>
    <s v="TA-21385"/>
    <s v="Tom Ashbrook"/>
    <x v="2"/>
    <s v="United States"/>
    <s v="Chicago"/>
    <s v="Illinois"/>
    <n v="60653"/>
    <x v="2"/>
    <s v="FUR-FU-10000277"/>
    <s v="Furniture"/>
    <s v="Furnishings"/>
    <s v="Deflect-o DuraMat Antistatic Studded Beveled Mat for Medium Pile Carpeting"/>
    <n v="84.272000000000006"/>
    <n v="2"/>
    <n v="0.6"/>
    <n v="-75.844800000000006"/>
  </r>
  <r>
    <n v="6938"/>
    <s v="CA-2011-126963"/>
    <x v="2"/>
    <x v="345"/>
    <d v="2011-06-15T00:00:00"/>
    <s v="Same Day"/>
    <s v="PS-18760"/>
    <s v="Pamela Stobb"/>
    <x v="0"/>
    <s v="United States"/>
    <s v="El Paso"/>
    <s v="Texas"/>
    <n v="79907"/>
    <x v="2"/>
    <s v="OFF-PA-10001952"/>
    <s v="Office Supplies"/>
    <s v="Paper"/>
    <s v="Xerox 1902"/>
    <n v="36.544000000000004"/>
    <n v="2"/>
    <n v="0.2"/>
    <n v="11.876799999999998"/>
  </r>
  <r>
    <n v="6939"/>
    <s v="CA-2013-125094"/>
    <x v="0"/>
    <x v="732"/>
    <d v="2013-11-10T00:00:00"/>
    <s v="Standard Class"/>
    <s v="NP-18700"/>
    <s v="Nora Preis"/>
    <x v="0"/>
    <s v="United States"/>
    <s v="Seattle"/>
    <s v="Washington"/>
    <n v="98105"/>
    <x v="1"/>
    <s v="TEC-AC-10004420"/>
    <s v="Technology"/>
    <s v="Accessories"/>
    <s v="Cherry 142-key Programmable Keyboard"/>
    <n v="479.72"/>
    <n v="4"/>
    <n v="0"/>
    <n v="52.769200000000012"/>
  </r>
  <r>
    <n v="6940"/>
    <s v="CA-2014-107132"/>
    <x v="3"/>
    <x v="335"/>
    <d v="2014-07-01T00:00:00"/>
    <s v="Standard Class"/>
    <s v="SC-20260"/>
    <s v="Scott Cohen"/>
    <x v="1"/>
    <s v="United States"/>
    <s v="New York City"/>
    <s v="New York"/>
    <n v="10009"/>
    <x v="3"/>
    <s v="OFF-BI-10001071"/>
    <s v="Office Supplies"/>
    <s v="Binders"/>
    <s v="GBC ProClick Punch Binding System"/>
    <n v="102.36799999999999"/>
    <n v="2"/>
    <n v="0.2"/>
    <n v="37.108400000000003"/>
  </r>
  <r>
    <n v="6941"/>
    <s v="CA-2014-107132"/>
    <x v="3"/>
    <x v="335"/>
    <d v="2014-07-01T00:00:00"/>
    <s v="Standard Class"/>
    <s v="SC-20260"/>
    <s v="Scott Cohen"/>
    <x v="1"/>
    <s v="United States"/>
    <s v="New York City"/>
    <s v="New York"/>
    <n v="10009"/>
    <x v="3"/>
    <s v="OFF-SU-10002503"/>
    <s v="Office Supplies"/>
    <s v="Supplies"/>
    <s v="Acme Preferred Stainless Steel Scissors"/>
    <n v="28.4"/>
    <n v="5"/>
    <n v="0"/>
    <n v="8.2359999999999989"/>
  </r>
  <r>
    <n v="6942"/>
    <s v="CA-2014-107132"/>
    <x v="3"/>
    <x v="335"/>
    <d v="2014-07-01T00:00:00"/>
    <s v="Standard Class"/>
    <s v="SC-20260"/>
    <s v="Scott Cohen"/>
    <x v="1"/>
    <s v="United States"/>
    <s v="New York City"/>
    <s v="New York"/>
    <n v="10009"/>
    <x v="3"/>
    <s v="OFF-ST-10001490"/>
    <s v="Office Supplies"/>
    <s v="Storage"/>
    <s v="Hot File 7-Pocket, Floor Stand"/>
    <n v="713.88"/>
    <n v="4"/>
    <n v="0"/>
    <n v="214.16399999999993"/>
  </r>
  <r>
    <n v="6943"/>
    <s v="CA-2014-107132"/>
    <x v="3"/>
    <x v="335"/>
    <d v="2014-07-01T00:00:00"/>
    <s v="Standard Class"/>
    <s v="SC-20260"/>
    <s v="Scott Cohen"/>
    <x v="1"/>
    <s v="United States"/>
    <s v="New York City"/>
    <s v="New York"/>
    <n v="10009"/>
    <x v="3"/>
    <s v="OFF-PA-10003790"/>
    <s v="Office Supplies"/>
    <s v="Paper"/>
    <s v="Xerox 1991"/>
    <n v="68.52"/>
    <n v="3"/>
    <n v="0"/>
    <n v="31.519199999999998"/>
  </r>
  <r>
    <n v="6944"/>
    <s v="CA-2012-139248"/>
    <x v="1"/>
    <x v="395"/>
    <d v="2012-07-30T00:00:00"/>
    <s v="Standard Class"/>
    <s v="RD-19930"/>
    <s v="Russell D'Ascenzo"/>
    <x v="0"/>
    <s v="United States"/>
    <s v="Los Angeles"/>
    <s v="California"/>
    <n v="90032"/>
    <x v="1"/>
    <s v="TEC-PH-10004094"/>
    <s v="Technology"/>
    <s v="Phones"/>
    <s v="Motorola L703CM"/>
    <n v="623.96"/>
    <n v="5"/>
    <n v="0.2"/>
    <n v="38.997500000000002"/>
  </r>
  <r>
    <n v="6945"/>
    <s v="CA-2011-148369"/>
    <x v="2"/>
    <x v="865"/>
    <d v="2011-09-27T00:00:00"/>
    <s v="Standard Class"/>
    <s v="TH-21115"/>
    <s v="Thea Hudgings"/>
    <x v="1"/>
    <s v="United States"/>
    <s v="Newark"/>
    <s v="Delaware"/>
    <n v="19711"/>
    <x v="3"/>
    <s v="OFF-BI-10004876"/>
    <s v="Office Supplies"/>
    <s v="Binders"/>
    <s v="Wilson Jones Suede Grain Vinyl Binders"/>
    <n v="11.12"/>
    <n v="4"/>
    <n v="0"/>
    <n v="5.4487999999999994"/>
  </r>
  <r>
    <n v="6946"/>
    <s v="CA-2013-106243"/>
    <x v="0"/>
    <x v="955"/>
    <d v="2013-10-05T00:00:00"/>
    <s v="Standard Class"/>
    <s v="GM-14680"/>
    <s v="Greg Matthias"/>
    <x v="0"/>
    <s v="United States"/>
    <s v="New York City"/>
    <s v="New York"/>
    <n v="10011"/>
    <x v="3"/>
    <s v="FUR-BO-10003034"/>
    <s v="Furniture"/>
    <s v="Bookcases"/>
    <s v="O'Sullivan Elevations Bookcase, Cherry Finish"/>
    <n v="523.91999999999996"/>
    <n v="5"/>
    <n v="0.2"/>
    <n v="-26.195999999999984"/>
  </r>
  <r>
    <n v="6947"/>
    <s v="CA-2012-126466"/>
    <x v="1"/>
    <x v="529"/>
    <d v="2012-11-13T00:00:00"/>
    <s v="Standard Class"/>
    <s v="JO-15550"/>
    <s v="Jesus Ocampo"/>
    <x v="2"/>
    <s v="United States"/>
    <s v="Roseville"/>
    <s v="California"/>
    <n v="95661"/>
    <x v="1"/>
    <s v="OFF-FA-10000490"/>
    <s v="Office Supplies"/>
    <s v="Fasteners"/>
    <s v="OIC Binder Clips, Mini, 1/4&quot; Capacity, Black"/>
    <n v="2.48"/>
    <n v="2"/>
    <n v="0"/>
    <n v="1.1656"/>
  </r>
  <r>
    <n v="6948"/>
    <s v="CA-2012-130365"/>
    <x v="1"/>
    <x v="334"/>
    <d v="2012-04-29T00:00:00"/>
    <s v="Standard Class"/>
    <s v="ZC-21910"/>
    <s v="Zuschuss Carroll"/>
    <x v="0"/>
    <s v="United States"/>
    <s v="Aurora"/>
    <s v="Illinois"/>
    <n v="60505"/>
    <x v="2"/>
    <s v="OFF-ST-10002574"/>
    <s v="Office Supplies"/>
    <s v="Storage"/>
    <s v="SAFCO Commercial Wire Shelving, Black"/>
    <n v="221.024"/>
    <n v="2"/>
    <n v="0.2"/>
    <n v="-55.256"/>
  </r>
  <r>
    <n v="6949"/>
    <s v="CA-2012-130365"/>
    <x v="1"/>
    <x v="334"/>
    <d v="2012-04-29T00:00:00"/>
    <s v="Standard Class"/>
    <s v="ZC-21910"/>
    <s v="Zuschuss Carroll"/>
    <x v="0"/>
    <s v="United States"/>
    <s v="Aurora"/>
    <s v="Illinois"/>
    <n v="60505"/>
    <x v="2"/>
    <s v="FUR-CH-10003535"/>
    <s v="Furniture"/>
    <s v="Chairs"/>
    <s v="Global Armless Task Chair, Royal Blue"/>
    <n v="128.05799999999999"/>
    <n v="3"/>
    <n v="0.3"/>
    <n v="-23.782199999999996"/>
  </r>
  <r>
    <n v="6950"/>
    <s v="CA-2014-143021"/>
    <x v="3"/>
    <x v="123"/>
    <d v="2014-11-20T00:00:00"/>
    <s v="Same Day"/>
    <s v="AP-10720"/>
    <s v="Anne Pryor"/>
    <x v="2"/>
    <s v="United States"/>
    <s v="New York City"/>
    <s v="New York"/>
    <n v="10011"/>
    <x v="3"/>
    <s v="OFF-BI-10001628"/>
    <s v="Office Supplies"/>
    <s v="Binders"/>
    <s v="Acco Data Flex Cable Posts For Top &amp; Bottom Load Binders, 6&quot; Capacity"/>
    <n v="58.407999999999994"/>
    <n v="7"/>
    <n v="0.2"/>
    <n v="18.252499999999998"/>
  </r>
  <r>
    <n v="6951"/>
    <s v="CA-2014-143021"/>
    <x v="3"/>
    <x v="123"/>
    <d v="2014-11-20T00:00:00"/>
    <s v="Same Day"/>
    <s v="AP-10720"/>
    <s v="Anne Pryor"/>
    <x v="2"/>
    <s v="United States"/>
    <s v="New York City"/>
    <s v="New York"/>
    <n v="10011"/>
    <x v="3"/>
    <s v="FUR-TA-10001676"/>
    <s v="Furniture"/>
    <s v="Tables"/>
    <s v="Hon 61000 Series Interactive Training Tables"/>
    <n v="79.97399999999999"/>
    <n v="3"/>
    <n v="0.4"/>
    <n v="-29.323800000000006"/>
  </r>
  <r>
    <n v="6952"/>
    <s v="CA-2012-161767"/>
    <x v="1"/>
    <x v="312"/>
    <d v="2012-11-24T00:00:00"/>
    <s v="Standard Class"/>
    <s v="GK-14620"/>
    <s v="Grace Kelly"/>
    <x v="1"/>
    <s v="United States"/>
    <s v="Dallas"/>
    <s v="Texas"/>
    <n v="75217"/>
    <x v="2"/>
    <s v="TEC-MA-10002790"/>
    <s v="Technology"/>
    <s v="Machines"/>
    <s v="NeatDesk Desktop Scanner &amp; Digital Filing System"/>
    <n v="479.988"/>
    <n v="2"/>
    <n v="0.4"/>
    <n v="55.998599999999954"/>
  </r>
  <r>
    <n v="6953"/>
    <s v="CA-2012-129917"/>
    <x v="1"/>
    <x v="653"/>
    <d v="2012-10-03T00:00:00"/>
    <s v="First Class"/>
    <s v="HM-14980"/>
    <s v="Henry MacAllister"/>
    <x v="0"/>
    <s v="United States"/>
    <s v="Los Angeles"/>
    <s v="California"/>
    <n v="90008"/>
    <x v="1"/>
    <s v="OFF-BI-10001757"/>
    <s v="Office Supplies"/>
    <s v="Binders"/>
    <s v="Pressboard Hanging Data Binders for Unburst Sheets"/>
    <n v="11.808"/>
    <n v="3"/>
    <n v="0.2"/>
    <n v="4.1327999999999996"/>
  </r>
  <r>
    <n v="6954"/>
    <s v="CA-2012-129917"/>
    <x v="1"/>
    <x v="653"/>
    <d v="2012-10-03T00:00:00"/>
    <s v="First Class"/>
    <s v="HM-14980"/>
    <s v="Henry MacAllister"/>
    <x v="0"/>
    <s v="United States"/>
    <s v="Los Angeles"/>
    <s v="California"/>
    <n v="90008"/>
    <x v="1"/>
    <s v="OFF-BI-10004828"/>
    <s v="Office Supplies"/>
    <s v="Binders"/>
    <s v="GBC Poly Designer Binding Covers"/>
    <n v="53.567999999999998"/>
    <n v="4"/>
    <n v="0.2"/>
    <n v="19.418399999999995"/>
  </r>
  <r>
    <n v="6955"/>
    <s v="CA-2012-129917"/>
    <x v="1"/>
    <x v="653"/>
    <d v="2012-10-03T00:00:00"/>
    <s v="First Class"/>
    <s v="HM-14980"/>
    <s v="Henry MacAllister"/>
    <x v="0"/>
    <s v="United States"/>
    <s v="Los Angeles"/>
    <s v="California"/>
    <n v="90008"/>
    <x v="1"/>
    <s v="TEC-PH-10000369"/>
    <s v="Technology"/>
    <s v="Phones"/>
    <s v="HTC One Mini"/>
    <n v="503.96000000000004"/>
    <n v="5"/>
    <n v="0.2"/>
    <n v="50.396000000000015"/>
  </r>
  <r>
    <n v="6956"/>
    <s v="CA-2012-115420"/>
    <x v="1"/>
    <x v="334"/>
    <d v="2012-05-02T00:00:00"/>
    <s v="Standard Class"/>
    <s v="LS-16945"/>
    <s v="Linda Southworth"/>
    <x v="1"/>
    <s v="United States"/>
    <s v="Los Angeles"/>
    <s v="California"/>
    <n v="90004"/>
    <x v="1"/>
    <s v="OFF-EN-10003862"/>
    <s v="Office Supplies"/>
    <s v="Envelopes"/>
    <s v="Laser &amp; Ink Jet Business Envelopes"/>
    <n v="21.34"/>
    <n v="2"/>
    <n v="0"/>
    <n v="9.8163999999999998"/>
  </r>
  <r>
    <n v="6957"/>
    <s v="CA-2013-157588"/>
    <x v="0"/>
    <x v="216"/>
    <d v="2013-07-20T00:00:00"/>
    <s v="Standard Class"/>
    <s v="AR-10570"/>
    <s v="Anemone Ratner"/>
    <x v="0"/>
    <s v="United States"/>
    <s v="Columbus"/>
    <s v="Georgia"/>
    <n v="31907"/>
    <x v="0"/>
    <s v="OFF-BI-10003963"/>
    <s v="Office Supplies"/>
    <s v="Binders"/>
    <s v="Cardinal Holdit Data Disk Pockets"/>
    <n v="36.4"/>
    <n v="5"/>
    <n v="0"/>
    <n v="17.107999999999997"/>
  </r>
  <r>
    <n v="6958"/>
    <s v="CA-2013-157588"/>
    <x v="0"/>
    <x v="216"/>
    <d v="2013-07-20T00:00:00"/>
    <s v="Standard Class"/>
    <s v="AR-10570"/>
    <s v="Anemone Ratner"/>
    <x v="0"/>
    <s v="United States"/>
    <s v="Columbus"/>
    <s v="Georgia"/>
    <n v="31907"/>
    <x v="0"/>
    <s v="FUR-FU-10004848"/>
    <s v="Furniture"/>
    <s v="Furnishings"/>
    <s v="Howard Miller 13-3/4&quot; Diameter Brushed Chrome Round Wall Clock"/>
    <n v="51.75"/>
    <n v="1"/>
    <n v="0"/>
    <n v="15.524999999999999"/>
  </r>
  <r>
    <n v="6959"/>
    <s v="CA-2012-167255"/>
    <x v="1"/>
    <x v="874"/>
    <d v="2012-09-29T00:00:00"/>
    <s v="Second Class"/>
    <s v="RH-19510"/>
    <s v="Rick Huthwaite"/>
    <x v="2"/>
    <s v="United States"/>
    <s v="San Francisco"/>
    <s v="California"/>
    <n v="94110"/>
    <x v="1"/>
    <s v="OFF-ST-10001328"/>
    <s v="Office Supplies"/>
    <s v="Storage"/>
    <s v="Personal Filing Tote with Lid, Black/Gray"/>
    <n v="15.51"/>
    <n v="1"/>
    <n v="0"/>
    <n v="4.3428000000000004"/>
  </r>
  <r>
    <n v="6960"/>
    <s v="CA-2012-167255"/>
    <x v="1"/>
    <x v="874"/>
    <d v="2012-09-29T00:00:00"/>
    <s v="Second Class"/>
    <s v="RH-19510"/>
    <s v="Rick Huthwaite"/>
    <x v="2"/>
    <s v="United States"/>
    <s v="San Francisco"/>
    <s v="California"/>
    <n v="94110"/>
    <x v="1"/>
    <s v="OFF-PA-10002377"/>
    <s v="Office Supplies"/>
    <s v="Paper"/>
    <s v="Xerox 1916"/>
    <n v="146.82"/>
    <n v="3"/>
    <n v="0"/>
    <n v="73.41"/>
  </r>
  <r>
    <n v="6961"/>
    <s v="CA-2012-167255"/>
    <x v="1"/>
    <x v="874"/>
    <d v="2012-09-29T00:00:00"/>
    <s v="Second Class"/>
    <s v="RH-19510"/>
    <s v="Rick Huthwaite"/>
    <x v="2"/>
    <s v="United States"/>
    <s v="San Francisco"/>
    <s v="California"/>
    <n v="94110"/>
    <x v="1"/>
    <s v="OFF-PA-10003441"/>
    <s v="Office Supplies"/>
    <s v="Paper"/>
    <s v="Xerox 226"/>
    <n v="12.96"/>
    <n v="2"/>
    <n v="0"/>
    <n v="6.2208000000000006"/>
  </r>
  <r>
    <n v="6962"/>
    <s v="CA-2014-162096"/>
    <x v="3"/>
    <x v="468"/>
    <d v="2014-11-11T00:00:00"/>
    <s v="Same Day"/>
    <s v="TB-21190"/>
    <s v="Thomas Brumley"/>
    <x v="2"/>
    <s v="United States"/>
    <s v="Riverside"/>
    <s v="California"/>
    <n v="92503"/>
    <x v="1"/>
    <s v="OFF-AR-10002221"/>
    <s v="Office Supplies"/>
    <s v="Art"/>
    <s v="12 Colored Short Pencils"/>
    <n v="7.8000000000000007"/>
    <n v="3"/>
    <n v="0"/>
    <n v="2.1060000000000008"/>
  </r>
  <r>
    <n v="6963"/>
    <s v="CA-2013-157161"/>
    <x v="0"/>
    <x v="87"/>
    <d v="2013-07-21T00:00:00"/>
    <s v="Second Class"/>
    <s v="JD-15895"/>
    <s v="Jonathan Doherty"/>
    <x v="1"/>
    <s v="United States"/>
    <s v="Columbia"/>
    <s v="South Carolina"/>
    <n v="29203"/>
    <x v="0"/>
    <s v="OFF-EN-10001509"/>
    <s v="Office Supplies"/>
    <s v="Envelopes"/>
    <s v="Poly String Tie Envelopes"/>
    <n v="10.199999999999999"/>
    <n v="5"/>
    <n v="0"/>
    <n v="4.7939999999999996"/>
  </r>
  <r>
    <n v="6964"/>
    <s v="CA-2013-157161"/>
    <x v="0"/>
    <x v="87"/>
    <d v="2013-07-21T00:00:00"/>
    <s v="Second Class"/>
    <s v="JD-15895"/>
    <s v="Jonathan Doherty"/>
    <x v="1"/>
    <s v="United States"/>
    <s v="Columbia"/>
    <s v="South Carolina"/>
    <n v="29203"/>
    <x v="0"/>
    <s v="OFF-AR-10003338"/>
    <s v="Office Supplies"/>
    <s v="Art"/>
    <s v="Eberhard Faber 3 1/2&quot; Golf Pencils"/>
    <n v="22.32"/>
    <n v="3"/>
    <n v="0"/>
    <n v="5.580000000000001"/>
  </r>
  <r>
    <n v="6965"/>
    <s v="CA-2013-157161"/>
    <x v="0"/>
    <x v="87"/>
    <d v="2013-07-21T00:00:00"/>
    <s v="Second Class"/>
    <s v="JD-15895"/>
    <s v="Jonathan Doherty"/>
    <x v="1"/>
    <s v="United States"/>
    <s v="Columbia"/>
    <s v="South Carolina"/>
    <n v="29203"/>
    <x v="0"/>
    <s v="OFF-BI-10004728"/>
    <s v="Office Supplies"/>
    <s v="Binders"/>
    <s v="Wilson Jones Turn Tabs Binder Tool for Ring Binders"/>
    <n v="24.1"/>
    <n v="5"/>
    <n v="0"/>
    <n v="11.086"/>
  </r>
  <r>
    <n v="6966"/>
    <s v="CA-2013-157161"/>
    <x v="0"/>
    <x v="87"/>
    <d v="2013-07-21T00:00:00"/>
    <s v="Second Class"/>
    <s v="JD-15895"/>
    <s v="Jonathan Doherty"/>
    <x v="1"/>
    <s v="United States"/>
    <s v="Columbia"/>
    <s v="South Carolina"/>
    <n v="29203"/>
    <x v="0"/>
    <s v="TEC-AC-10000358"/>
    <s v="Technology"/>
    <s v="Accessories"/>
    <s v="Imation Secure Drive + Hardware Encrypted USB flash drive - 16 GB"/>
    <n v="75.98"/>
    <n v="2"/>
    <n v="0"/>
    <n v="18.235199999999999"/>
  </r>
  <r>
    <n v="6967"/>
    <s v="CA-2013-157161"/>
    <x v="0"/>
    <x v="87"/>
    <d v="2013-07-21T00:00:00"/>
    <s v="Second Class"/>
    <s v="JD-15895"/>
    <s v="Jonathan Doherty"/>
    <x v="1"/>
    <s v="United States"/>
    <s v="Columbia"/>
    <s v="South Carolina"/>
    <n v="29203"/>
    <x v="0"/>
    <s v="OFF-BI-10002764"/>
    <s v="Office Supplies"/>
    <s v="Binders"/>
    <s v="Recycled Pressboard Report Cover with Reinforced Top Hinge"/>
    <n v="6.46"/>
    <n v="2"/>
    <n v="0"/>
    <n v="3.1654"/>
  </r>
  <r>
    <n v="6968"/>
    <s v="CA-2013-157161"/>
    <x v="0"/>
    <x v="87"/>
    <d v="2013-07-21T00:00:00"/>
    <s v="Second Class"/>
    <s v="JD-15895"/>
    <s v="Jonathan Doherty"/>
    <x v="1"/>
    <s v="United States"/>
    <s v="Columbia"/>
    <s v="South Carolina"/>
    <n v="29203"/>
    <x v="0"/>
    <s v="OFF-PA-10001461"/>
    <s v="Office Supplies"/>
    <s v="Paper"/>
    <s v="HP Office Paper (20Lb. and 87 Bright)"/>
    <n v="60.12"/>
    <n v="9"/>
    <n v="0"/>
    <n v="28.857599999999998"/>
  </r>
  <r>
    <n v="6969"/>
    <s v="CA-2012-110765"/>
    <x v="1"/>
    <x v="1140"/>
    <d v="2012-10-20T00:00:00"/>
    <s v="Second Class"/>
    <s v="MP-17965"/>
    <s v="Michael Paige"/>
    <x v="1"/>
    <s v="United States"/>
    <s v="New York City"/>
    <s v="New York"/>
    <n v="10011"/>
    <x v="3"/>
    <s v="TEC-PH-10004165"/>
    <s v="Technology"/>
    <s v="Phones"/>
    <s v="Mitel MiVoice 5330e IP Phone"/>
    <n v="824.97"/>
    <n v="3"/>
    <n v="0"/>
    <n v="214.4922"/>
  </r>
  <r>
    <n v="6970"/>
    <s v="CA-2013-163937"/>
    <x v="0"/>
    <x v="994"/>
    <d v="2013-01-13T00:00:00"/>
    <s v="Second Class"/>
    <s v="JB-16000"/>
    <s v="Joy Bell-"/>
    <x v="0"/>
    <s v="United States"/>
    <s v="Longview"/>
    <s v="Washington"/>
    <n v="98632"/>
    <x v="1"/>
    <s v="FUR-FU-10000010"/>
    <s v="Furniture"/>
    <s v="Furnishings"/>
    <s v="DAX Value U-Channel Document Frames, Easel Back"/>
    <n v="24.849999999999998"/>
    <n v="5"/>
    <n v="0"/>
    <n v="7.7034999999999982"/>
  </r>
  <r>
    <n v="6971"/>
    <s v="CA-2014-153822"/>
    <x v="3"/>
    <x v="20"/>
    <d v="2014-09-26T00:00:00"/>
    <s v="Standard Class"/>
    <s v="AB-10105"/>
    <s v="Adrian Barton"/>
    <x v="0"/>
    <s v="United States"/>
    <s v="Phoenix"/>
    <s v="Arizona"/>
    <n v="85023"/>
    <x v="1"/>
    <s v="OFF-ST-10000321"/>
    <s v="Office Supplies"/>
    <s v="Storage"/>
    <s v="Akro Stacking Bins"/>
    <n v="12.624000000000001"/>
    <n v="2"/>
    <n v="0.2"/>
    <n v="-2.5248000000000022"/>
  </r>
  <r>
    <n v="6972"/>
    <s v="CA-2014-153822"/>
    <x v="3"/>
    <x v="20"/>
    <d v="2014-09-26T00:00:00"/>
    <s v="Standard Class"/>
    <s v="AB-10105"/>
    <s v="Adrian Barton"/>
    <x v="0"/>
    <s v="United States"/>
    <s v="Phoenix"/>
    <s v="Arizona"/>
    <n v="85023"/>
    <x v="1"/>
    <s v="TEC-AC-10000109"/>
    <s v="Technology"/>
    <s v="Accessories"/>
    <s v="Sony Micro Vault Click 16 GB USB 2.0 Flash Drive"/>
    <n v="89.584000000000003"/>
    <n v="2"/>
    <n v="0.2"/>
    <n v="4.4792000000000058"/>
  </r>
  <r>
    <n v="6973"/>
    <s v="CA-2014-153822"/>
    <x v="3"/>
    <x v="20"/>
    <d v="2014-09-26T00:00:00"/>
    <s v="Standard Class"/>
    <s v="AB-10105"/>
    <s v="Adrian Barton"/>
    <x v="0"/>
    <s v="United States"/>
    <s v="Phoenix"/>
    <s v="Arizona"/>
    <n v="85023"/>
    <x v="1"/>
    <s v="TEC-PH-10002415"/>
    <s v="Technology"/>
    <s v="Phones"/>
    <s v="Polycom VoiceStation 500 Conference phone"/>
    <n v="471.92"/>
    <n v="2"/>
    <n v="0.2"/>
    <n v="29.495000000000019"/>
  </r>
  <r>
    <n v="6974"/>
    <s v="CA-2014-153822"/>
    <x v="3"/>
    <x v="20"/>
    <d v="2014-09-26T00:00:00"/>
    <s v="Standard Class"/>
    <s v="AB-10105"/>
    <s v="Adrian Barton"/>
    <x v="0"/>
    <s v="United States"/>
    <s v="Phoenix"/>
    <s v="Arizona"/>
    <n v="85023"/>
    <x v="1"/>
    <s v="OFF-BI-10001460"/>
    <s v="Office Supplies"/>
    <s v="Binders"/>
    <s v="Plastic Binding Combs"/>
    <n v="18.180000000000003"/>
    <n v="4"/>
    <n v="0.7"/>
    <n v="-13.938000000000002"/>
  </r>
  <r>
    <n v="6975"/>
    <s v="CA-2014-146185"/>
    <x v="3"/>
    <x v="175"/>
    <d v="2014-09-20T00:00:00"/>
    <s v="Standard Class"/>
    <s v="CC-12145"/>
    <s v="Charles Crestani"/>
    <x v="0"/>
    <s v="United States"/>
    <s v="Houston"/>
    <s v="Texas"/>
    <n v="77095"/>
    <x v="2"/>
    <s v="OFF-AR-10002987"/>
    <s v="Office Supplies"/>
    <s v="Art"/>
    <s v="Prismacolor Color Pencil Set"/>
    <n v="31.744"/>
    <n v="2"/>
    <n v="0.2"/>
    <n v="8.3328000000000024"/>
  </r>
  <r>
    <n v="6976"/>
    <s v="CA-2012-112144"/>
    <x v="1"/>
    <x v="1141"/>
    <d v="2012-07-02T00:00:00"/>
    <s v="Standard Class"/>
    <s v="CY-12745"/>
    <s v="Craig Yedwab"/>
    <x v="1"/>
    <s v="United States"/>
    <s v="Gilbert"/>
    <s v="Arizona"/>
    <n v="85234"/>
    <x v="1"/>
    <s v="OFF-LA-10000443"/>
    <s v="Office Supplies"/>
    <s v="Labels"/>
    <s v="Avery 501"/>
    <n v="5.9039999999999999"/>
    <n v="2"/>
    <n v="0.2"/>
    <n v="1.9925999999999999"/>
  </r>
  <r>
    <n v="6977"/>
    <s v="CA-2012-112144"/>
    <x v="1"/>
    <x v="1141"/>
    <d v="2012-07-02T00:00:00"/>
    <s v="Standard Class"/>
    <s v="CY-12745"/>
    <s v="Craig Yedwab"/>
    <x v="1"/>
    <s v="United States"/>
    <s v="Gilbert"/>
    <s v="Arizona"/>
    <n v="85234"/>
    <x v="1"/>
    <s v="FUR-FU-10004306"/>
    <s v="Furniture"/>
    <s v="Furnishings"/>
    <s v="Electrix Halogen Magnifier Lamp"/>
    <n v="621.7600000000001"/>
    <n v="4"/>
    <n v="0.2"/>
    <n v="46.631999999999977"/>
  </r>
  <r>
    <n v="6978"/>
    <s v="US-2013-119298"/>
    <x v="0"/>
    <x v="881"/>
    <d v="2013-11-29T00:00:00"/>
    <s v="First Class"/>
    <s v="EP-13915"/>
    <s v="Emily Phan"/>
    <x v="0"/>
    <s v="United States"/>
    <s v="Jonesboro"/>
    <s v="Arkansas"/>
    <n v="72401"/>
    <x v="0"/>
    <s v="TEC-PH-10002564"/>
    <s v="Technology"/>
    <s v="Phones"/>
    <s v="OtterBox Defender Series Case - Samsung Galaxy S4"/>
    <n v="59.98"/>
    <n v="2"/>
    <n v="0"/>
    <n v="17.993999999999993"/>
  </r>
  <r>
    <n v="6979"/>
    <s v="CA-2014-155159"/>
    <x v="3"/>
    <x v="920"/>
    <d v="2014-11-30T00:00:00"/>
    <s v="Second Class"/>
    <s v="DL-13315"/>
    <s v="Delfina Latchford"/>
    <x v="0"/>
    <s v="United States"/>
    <s v="Atlanta"/>
    <s v="Georgia"/>
    <n v="30318"/>
    <x v="0"/>
    <s v="OFF-PA-10003724"/>
    <s v="Office Supplies"/>
    <s v="Paper"/>
    <s v="Wirebound Message Book, 4 per Page"/>
    <n v="48.87"/>
    <n v="9"/>
    <n v="0"/>
    <n v="23.946299999999997"/>
  </r>
  <r>
    <n v="6980"/>
    <s v="CA-2014-149076"/>
    <x v="3"/>
    <x v="424"/>
    <d v="2014-01-20T00:00:00"/>
    <s v="Standard Class"/>
    <s v="SO-20335"/>
    <s v="Sean O'Donnell"/>
    <x v="0"/>
    <s v="United States"/>
    <s v="Los Angeles"/>
    <s v="California"/>
    <n v="90036"/>
    <x v="1"/>
    <s v="OFF-PA-10000483"/>
    <s v="Office Supplies"/>
    <s v="Paper"/>
    <s v="Xerox 19"/>
    <n v="154.9"/>
    <n v="5"/>
    <n v="0"/>
    <n v="69.704999999999998"/>
  </r>
  <r>
    <n v="6981"/>
    <s v="CA-2011-146990"/>
    <x v="2"/>
    <x v="845"/>
    <d v="2011-11-08T00:00:00"/>
    <s v="First Class"/>
    <s v="BP-11095"/>
    <s v="Bart Pistole"/>
    <x v="1"/>
    <s v="United States"/>
    <s v="New York City"/>
    <s v="New York"/>
    <n v="10024"/>
    <x v="3"/>
    <s v="OFF-FA-10000611"/>
    <s v="Office Supplies"/>
    <s v="Fasteners"/>
    <s v="Binder Clips by OIC"/>
    <n v="5.92"/>
    <n v="4"/>
    <n v="0"/>
    <n v="2.8415999999999997"/>
  </r>
  <r>
    <n v="6982"/>
    <s v="CA-2011-146990"/>
    <x v="2"/>
    <x v="845"/>
    <d v="2011-11-08T00:00:00"/>
    <s v="First Class"/>
    <s v="BP-11095"/>
    <s v="Bart Pistole"/>
    <x v="1"/>
    <s v="United States"/>
    <s v="New York City"/>
    <s v="New York"/>
    <n v="10024"/>
    <x v="3"/>
    <s v="OFF-PA-10000246"/>
    <s v="Office Supplies"/>
    <s v="Paper"/>
    <s v="Riverleaf Stik-Withit Designer Note Cubes"/>
    <n v="30.18"/>
    <n v="3"/>
    <n v="0"/>
    <n v="13.8828"/>
  </r>
  <r>
    <n v="6983"/>
    <s v="CA-2013-116526"/>
    <x v="0"/>
    <x v="142"/>
    <d v="2013-09-06T00:00:00"/>
    <s v="Standard Class"/>
    <s v="JA-15970"/>
    <s v="Joseph Airdo"/>
    <x v="0"/>
    <s v="United States"/>
    <s v="Detroit"/>
    <s v="Michigan"/>
    <n v="48227"/>
    <x v="2"/>
    <s v="OFF-BI-10004728"/>
    <s v="Office Supplies"/>
    <s v="Binders"/>
    <s v="Wilson Jones Turn Tabs Binder Tool for Ring Binders"/>
    <n v="24.1"/>
    <n v="5"/>
    <n v="0"/>
    <n v="11.086"/>
  </r>
  <r>
    <n v="6984"/>
    <s v="CA-2013-116526"/>
    <x v="0"/>
    <x v="142"/>
    <d v="2013-09-06T00:00:00"/>
    <s v="Standard Class"/>
    <s v="JA-15970"/>
    <s v="Joseph Airdo"/>
    <x v="0"/>
    <s v="United States"/>
    <s v="Detroit"/>
    <s v="Michigan"/>
    <n v="48227"/>
    <x v="2"/>
    <s v="TEC-PH-10002365"/>
    <s v="Technology"/>
    <s v="Phones"/>
    <s v="Belkin Grip Candy Sheer Case / Cover for iPhone 5 and 5S"/>
    <n v="8.7799999999999994"/>
    <n v="1"/>
    <n v="0"/>
    <n v="2.2827999999999999"/>
  </r>
  <r>
    <n v="6985"/>
    <s v="CA-2013-116526"/>
    <x v="0"/>
    <x v="142"/>
    <d v="2013-09-06T00:00:00"/>
    <s v="Standard Class"/>
    <s v="JA-15970"/>
    <s v="Joseph Airdo"/>
    <x v="0"/>
    <s v="United States"/>
    <s v="Detroit"/>
    <s v="Michigan"/>
    <n v="48227"/>
    <x v="2"/>
    <s v="OFF-AP-10002457"/>
    <s v="Office Supplies"/>
    <s v="Appliances"/>
    <s v="Eureka The Boss Plus 12-Amp Hard Box Upright Vacuum, Red"/>
    <n v="376.74"/>
    <n v="4"/>
    <n v="0.1"/>
    <n v="71.161999999999978"/>
  </r>
  <r>
    <n v="6986"/>
    <s v="CA-2013-116526"/>
    <x v="0"/>
    <x v="142"/>
    <d v="2013-09-06T00:00:00"/>
    <s v="Standard Class"/>
    <s v="JA-15970"/>
    <s v="Joseph Airdo"/>
    <x v="0"/>
    <s v="United States"/>
    <s v="Detroit"/>
    <s v="Michigan"/>
    <n v="48227"/>
    <x v="2"/>
    <s v="OFF-BI-10000320"/>
    <s v="Office Supplies"/>
    <s v="Binders"/>
    <s v="GBC Plastic Binding Combs"/>
    <n v="29.52"/>
    <n v="4"/>
    <n v="0"/>
    <n v="14.4648"/>
  </r>
  <r>
    <n v="6987"/>
    <s v="CA-2013-116526"/>
    <x v="0"/>
    <x v="142"/>
    <d v="2013-09-06T00:00:00"/>
    <s v="Standard Class"/>
    <s v="JA-15970"/>
    <s v="Joseph Airdo"/>
    <x v="0"/>
    <s v="United States"/>
    <s v="Detroit"/>
    <s v="Michigan"/>
    <n v="48227"/>
    <x v="2"/>
    <s v="OFF-AR-10004999"/>
    <s v="Office Supplies"/>
    <s v="Art"/>
    <s v="Newell 315"/>
    <n v="11.96"/>
    <n v="2"/>
    <n v="0"/>
    <n v="2.99"/>
  </r>
  <r>
    <n v="6988"/>
    <s v="CA-2013-116526"/>
    <x v="0"/>
    <x v="142"/>
    <d v="2013-09-06T00:00:00"/>
    <s v="Standard Class"/>
    <s v="JA-15970"/>
    <s v="Joseph Airdo"/>
    <x v="0"/>
    <s v="United States"/>
    <s v="Detroit"/>
    <s v="Michigan"/>
    <n v="48227"/>
    <x v="2"/>
    <s v="OFF-BI-10001116"/>
    <s v="Office Supplies"/>
    <s v="Binders"/>
    <s v="Wilson Jones 1&quot; Hanging DublLock Ring Binders"/>
    <n v="26.400000000000002"/>
    <n v="5"/>
    <n v="0"/>
    <n v="12.672000000000001"/>
  </r>
  <r>
    <n v="6989"/>
    <s v="CA-2014-158561"/>
    <x v="3"/>
    <x v="343"/>
    <d v="2014-11-17T00:00:00"/>
    <s v="Second Class"/>
    <s v="BB-11545"/>
    <s v="Brenda Bowman"/>
    <x v="1"/>
    <s v="United States"/>
    <s v="Fort Lauderdale"/>
    <s v="Florida"/>
    <n v="33311"/>
    <x v="0"/>
    <s v="OFF-AP-10002651"/>
    <s v="Office Supplies"/>
    <s v="Appliances"/>
    <s v="Hoover Upright Vacuum With Dirt Cup"/>
    <n v="1158.1199999999999"/>
    <n v="5"/>
    <n v="0.2"/>
    <n v="130.28849999999983"/>
  </r>
  <r>
    <n v="6990"/>
    <s v="CA-2014-165099"/>
    <x v="3"/>
    <x v="157"/>
    <d v="2014-12-14T00:00:00"/>
    <s v="First Class"/>
    <s v="DK-13375"/>
    <s v="Dennis Kane"/>
    <x v="0"/>
    <s v="United States"/>
    <s v="Abilene"/>
    <s v="Texas"/>
    <n v="79605"/>
    <x v="2"/>
    <s v="OFF-AP-10001634"/>
    <s v="Office Supplies"/>
    <s v="Appliances"/>
    <s v="Hoover Commercial Lightweight Upright Vacuum"/>
    <n v="1.3919999999999997"/>
    <n v="2"/>
    <n v="0.8"/>
    <n v="-3.7584000000000009"/>
  </r>
  <r>
    <n v="6991"/>
    <s v="CA-2012-109386"/>
    <x v="1"/>
    <x v="627"/>
    <d v="2012-11-13T00:00:00"/>
    <s v="Second Class"/>
    <s v="RH-19600"/>
    <s v="Rob Haberlin"/>
    <x v="0"/>
    <s v="United States"/>
    <s v="Hampton"/>
    <s v="Virginia"/>
    <n v="23666"/>
    <x v="0"/>
    <s v="OFF-AP-10003266"/>
    <s v="Office Supplies"/>
    <s v="Appliances"/>
    <s v="Holmes Replacement Filter for HEPA Air Cleaner, Large Room"/>
    <n v="44.43"/>
    <n v="3"/>
    <n v="0"/>
    <n v="18.660600000000002"/>
  </r>
  <r>
    <n v="6992"/>
    <s v="CA-2012-109386"/>
    <x v="1"/>
    <x v="627"/>
    <d v="2012-11-13T00:00:00"/>
    <s v="Second Class"/>
    <s v="RH-19600"/>
    <s v="Rob Haberlin"/>
    <x v="0"/>
    <s v="United States"/>
    <s v="Hampton"/>
    <s v="Virginia"/>
    <n v="23666"/>
    <x v="0"/>
    <s v="TEC-PH-10002890"/>
    <s v="Technology"/>
    <s v="Phones"/>
    <s v="AT&amp;T 17929 Lendline Telephone"/>
    <n v="226.20000000000002"/>
    <n v="5"/>
    <n v="0"/>
    <n v="58.811999999999998"/>
  </r>
  <r>
    <n v="6993"/>
    <s v="CA-2012-109386"/>
    <x v="1"/>
    <x v="627"/>
    <d v="2012-11-13T00:00:00"/>
    <s v="Second Class"/>
    <s v="RH-19600"/>
    <s v="Rob Haberlin"/>
    <x v="0"/>
    <s v="United States"/>
    <s v="Hampton"/>
    <s v="Virginia"/>
    <n v="23666"/>
    <x v="0"/>
    <s v="FUR-FU-10000308"/>
    <s v="Furniture"/>
    <s v="Furnishings"/>
    <s v="Deflect-o Glass Clear Studded Chair Mats"/>
    <n v="186.54"/>
    <n v="3"/>
    <n v="0"/>
    <n v="41.038800000000002"/>
  </r>
  <r>
    <n v="6994"/>
    <s v="CA-2012-109386"/>
    <x v="1"/>
    <x v="627"/>
    <d v="2012-11-13T00:00:00"/>
    <s v="Second Class"/>
    <s v="RH-19600"/>
    <s v="Rob Haberlin"/>
    <x v="0"/>
    <s v="United States"/>
    <s v="Hampton"/>
    <s v="Virginia"/>
    <n v="23666"/>
    <x v="0"/>
    <s v="OFF-AR-10000380"/>
    <s v="Office Supplies"/>
    <s v="Art"/>
    <s v="Hunt PowerHouse Electric Pencil Sharpener, Blue"/>
    <n v="265.85999999999996"/>
    <n v="7"/>
    <n v="0"/>
    <n v="79.757999999999967"/>
  </r>
  <r>
    <n v="6995"/>
    <s v="CA-2012-109386"/>
    <x v="1"/>
    <x v="627"/>
    <d v="2012-11-13T00:00:00"/>
    <s v="Second Class"/>
    <s v="RH-19600"/>
    <s v="Rob Haberlin"/>
    <x v="0"/>
    <s v="United States"/>
    <s v="Hampton"/>
    <s v="Virginia"/>
    <n v="23666"/>
    <x v="0"/>
    <s v="OFF-AR-10000122"/>
    <s v="Office Supplies"/>
    <s v="Art"/>
    <s v="Newell 314"/>
    <n v="27.9"/>
    <n v="5"/>
    <n v="0"/>
    <n v="6.9749999999999979"/>
  </r>
  <r>
    <n v="6996"/>
    <s v="CA-2012-166800"/>
    <x v="1"/>
    <x v="902"/>
    <d v="2012-11-26T00:00:00"/>
    <s v="Standard Class"/>
    <s v="AG-10300"/>
    <s v="Aleksandra Gannaway"/>
    <x v="1"/>
    <s v="United States"/>
    <s v="Las Vegas"/>
    <s v="Nevada"/>
    <n v="89115"/>
    <x v="1"/>
    <s v="OFF-AP-10004868"/>
    <s v="Office Supplies"/>
    <s v="Appliances"/>
    <s v="Hoover Commercial Soft Guard Upright Vacuum And Disposable Filtration Bags"/>
    <n v="31.08"/>
    <n v="4"/>
    <n v="0"/>
    <n v="8.3916000000000004"/>
  </r>
  <r>
    <n v="6997"/>
    <s v="CA-2014-117443"/>
    <x v="3"/>
    <x v="331"/>
    <d v="2014-12-26T00:00:00"/>
    <s v="Second Class"/>
    <s v="JB-15400"/>
    <s v="Jennifer Braxton"/>
    <x v="1"/>
    <s v="United States"/>
    <s v="Rockford"/>
    <s v="Illinois"/>
    <n v="61107"/>
    <x v="2"/>
    <s v="OFF-BI-10004002"/>
    <s v="Office Supplies"/>
    <s v="Binders"/>
    <s v="Wilson Jones International Size A4 Ring Binders"/>
    <n v="13.839999999999998"/>
    <n v="4"/>
    <n v="0.8"/>
    <n v="-22.144000000000005"/>
  </r>
  <r>
    <n v="6998"/>
    <s v="CA-2014-117443"/>
    <x v="3"/>
    <x v="331"/>
    <d v="2014-12-26T00:00:00"/>
    <s v="Second Class"/>
    <s v="JB-15400"/>
    <s v="Jennifer Braxton"/>
    <x v="1"/>
    <s v="United States"/>
    <s v="Rockford"/>
    <s v="Illinois"/>
    <n v="61107"/>
    <x v="2"/>
    <s v="OFF-PA-10004475"/>
    <s v="Office Supplies"/>
    <s v="Paper"/>
    <s v="Xerox 1940"/>
    <n v="175.87200000000001"/>
    <n v="4"/>
    <n v="0.2"/>
    <n v="63.753599999999992"/>
  </r>
  <r>
    <n v="6999"/>
    <s v="US-2013-134369"/>
    <x v="0"/>
    <x v="1142"/>
    <d v="2013-09-23T00:00:00"/>
    <s v="Standard Class"/>
    <s v="BC-11125"/>
    <s v="Becky Castell"/>
    <x v="2"/>
    <s v="United States"/>
    <s v="Laguna Niguel"/>
    <s v="California"/>
    <n v="92677"/>
    <x v="1"/>
    <s v="OFF-PA-10002195"/>
    <s v="Office Supplies"/>
    <s v="Paper"/>
    <s v="Xerox 1966"/>
    <n v="12.96"/>
    <n v="2"/>
    <n v="0"/>
    <n v="6.3504000000000005"/>
  </r>
  <r>
    <n v="7000"/>
    <s v="CA-2014-123687"/>
    <x v="3"/>
    <x v="1143"/>
    <d v="2014-05-30T00:00:00"/>
    <s v="First Class"/>
    <s v="KC-16675"/>
    <s v="Kimberly Carter"/>
    <x v="1"/>
    <s v="United States"/>
    <s v="Louisville"/>
    <s v="Kentucky"/>
    <n v="40214"/>
    <x v="0"/>
    <s v="OFF-AP-10002670"/>
    <s v="Office Supplies"/>
    <s v="Appliances"/>
    <s v="Belkin 8-Outlet Premiere SurgeMaster II Surge Protectors"/>
    <n v="208.44"/>
    <n v="3"/>
    <n v="0"/>
    <n v="62.531999999999982"/>
  </r>
  <r>
    <n v="7001"/>
    <s v="CA-2014-123687"/>
    <x v="3"/>
    <x v="1143"/>
    <d v="2014-05-30T00:00:00"/>
    <s v="First Class"/>
    <s v="KC-16675"/>
    <s v="Kimberly Carter"/>
    <x v="1"/>
    <s v="United States"/>
    <s v="Louisville"/>
    <s v="Kentucky"/>
    <n v="40214"/>
    <x v="0"/>
    <s v="OFF-SU-10004498"/>
    <s v="Office Supplies"/>
    <s v="Supplies"/>
    <s v="Martin-Yale Premier Letter Opener"/>
    <n v="25.76"/>
    <n v="2"/>
    <n v="0"/>
    <n v="0.77280000000000015"/>
  </r>
  <r>
    <n v="7002"/>
    <s v="CA-2012-104871"/>
    <x v="1"/>
    <x v="1110"/>
    <d v="2012-04-03T00:00:00"/>
    <s v="Standard Class"/>
    <s v="DR-12940"/>
    <s v="Daniel Raglin"/>
    <x v="2"/>
    <s v="United States"/>
    <s v="Normal"/>
    <s v="Illinois"/>
    <n v="61761"/>
    <x v="2"/>
    <s v="FUR-CH-10003298"/>
    <s v="Furniture"/>
    <s v="Chairs"/>
    <s v="Office Star - Contemporary Task Swivel chair with Loop Arms, Charcoal"/>
    <n v="366.74399999999997"/>
    <n v="4"/>
    <n v="0.3"/>
    <n v="-110.02320000000003"/>
  </r>
  <r>
    <n v="7003"/>
    <s v="CA-2011-133158"/>
    <x v="2"/>
    <x v="710"/>
    <d v="2011-08-21T00:00:00"/>
    <s v="Second Class"/>
    <s v="DW-13195"/>
    <s v="David Wiener"/>
    <x v="1"/>
    <s v="United States"/>
    <s v="Los Angeles"/>
    <s v="California"/>
    <n v="90045"/>
    <x v="1"/>
    <s v="FUR-FU-10000723"/>
    <s v="Furniture"/>
    <s v="Furnishings"/>
    <s v="Deflect-o EconoMat Studded, No Bevel Mat for Low Pile Carpeting"/>
    <n v="289.24"/>
    <n v="7"/>
    <n v="0"/>
    <n v="26.031600000000012"/>
  </r>
  <r>
    <n v="7004"/>
    <s v="CA-2011-133158"/>
    <x v="2"/>
    <x v="710"/>
    <d v="2011-08-21T00:00:00"/>
    <s v="Second Class"/>
    <s v="DW-13195"/>
    <s v="David Wiener"/>
    <x v="1"/>
    <s v="United States"/>
    <s v="Los Angeles"/>
    <s v="California"/>
    <n v="90045"/>
    <x v="1"/>
    <s v="OFF-BI-10000632"/>
    <s v="Office Supplies"/>
    <s v="Binders"/>
    <s v="Satellite Sectional Post Binders"/>
    <n v="69.456000000000003"/>
    <n v="2"/>
    <n v="0.2"/>
    <n v="22.573199999999996"/>
  </r>
  <r>
    <n v="7005"/>
    <s v="CA-2011-126333"/>
    <x v="2"/>
    <x v="851"/>
    <d v="2011-12-28T00:00:00"/>
    <s v="Standard Class"/>
    <s v="ME-18010"/>
    <s v="Michelle Ellison"/>
    <x v="1"/>
    <s v="United States"/>
    <s v="Port Arthur"/>
    <s v="Texas"/>
    <n v="77642"/>
    <x v="2"/>
    <s v="OFF-PA-10000223"/>
    <s v="Office Supplies"/>
    <s v="Paper"/>
    <s v="Xerox 2000"/>
    <n v="5.1840000000000011"/>
    <n v="1"/>
    <n v="0.2"/>
    <n v="1.8144"/>
  </r>
  <r>
    <n v="7006"/>
    <s v="CA-2012-141740"/>
    <x v="1"/>
    <x v="549"/>
    <d v="2012-11-05T00:00:00"/>
    <s v="Standard Class"/>
    <s v="JF-15490"/>
    <s v="Jeremy Farry"/>
    <x v="0"/>
    <s v="United States"/>
    <s v="New York City"/>
    <s v="New York"/>
    <n v="10009"/>
    <x v="3"/>
    <s v="FUR-CH-10001545"/>
    <s v="Furniture"/>
    <s v="Chairs"/>
    <s v="Hon Comfortask Task/Swivel Chairs"/>
    <n v="205.16400000000002"/>
    <n v="2"/>
    <n v="0.1"/>
    <n v="13.677600000000002"/>
  </r>
  <r>
    <n v="7007"/>
    <s v="CA-2011-119466"/>
    <x v="2"/>
    <x v="534"/>
    <d v="2011-12-21T00:00:00"/>
    <s v="Standard Class"/>
    <s v="SP-20860"/>
    <s v="Sung Pak"/>
    <x v="1"/>
    <s v="United States"/>
    <s v="Chicago"/>
    <s v="Illinois"/>
    <n v="60623"/>
    <x v="2"/>
    <s v="FUR-FU-10001546"/>
    <s v="Furniture"/>
    <s v="Furnishings"/>
    <s v="Dana Swing-Arm Lamps"/>
    <n v="8.5440000000000005"/>
    <n v="2"/>
    <n v="0.6"/>
    <n v="-7.4759999999999991"/>
  </r>
  <r>
    <n v="7008"/>
    <s v="CA-2012-154823"/>
    <x v="1"/>
    <x v="291"/>
    <d v="2012-08-25T00:00:00"/>
    <s v="Standard Class"/>
    <s v="KN-16390"/>
    <s v="Katherine Nockton"/>
    <x v="1"/>
    <s v="United States"/>
    <s v="Springfield"/>
    <s v="Ohio"/>
    <n v="45503"/>
    <x v="3"/>
    <s v="OFF-BI-10001098"/>
    <s v="Office Supplies"/>
    <s v="Binders"/>
    <s v="Acco D-Ring Binder w/DublLock"/>
    <n v="12.828000000000001"/>
    <n v="2"/>
    <n v="0.7"/>
    <n v="-8.9795999999999978"/>
  </r>
  <r>
    <n v="7009"/>
    <s v="CA-2012-154823"/>
    <x v="1"/>
    <x v="291"/>
    <d v="2012-08-25T00:00:00"/>
    <s v="Standard Class"/>
    <s v="KN-16390"/>
    <s v="Katherine Nockton"/>
    <x v="1"/>
    <s v="United States"/>
    <s v="Springfield"/>
    <s v="Ohio"/>
    <n v="45503"/>
    <x v="3"/>
    <s v="FUR-CH-10003379"/>
    <s v="Furniture"/>
    <s v="Chairs"/>
    <s v="Global Commerce Series High-Back Swivel/Tilt Chairs"/>
    <n v="598.45799999999997"/>
    <n v="3"/>
    <n v="0.3"/>
    <n v="-42.746999999999957"/>
  </r>
  <r>
    <n v="7010"/>
    <s v="CA-2012-154823"/>
    <x v="1"/>
    <x v="291"/>
    <d v="2012-08-25T00:00:00"/>
    <s v="Standard Class"/>
    <s v="KN-16390"/>
    <s v="Katherine Nockton"/>
    <x v="1"/>
    <s v="United States"/>
    <s v="Springfield"/>
    <s v="Ohio"/>
    <n v="45503"/>
    <x v="3"/>
    <s v="FUR-FU-10000193"/>
    <s v="Furniture"/>
    <s v="Furnishings"/>
    <s v="Tenex Chairmats For Use with Hard Floors"/>
    <n v="25.983999999999998"/>
    <n v="1"/>
    <n v="0.2"/>
    <n v="-3.8976000000000015"/>
  </r>
  <r>
    <n v="7011"/>
    <s v="US-2011-135881"/>
    <x v="2"/>
    <x v="235"/>
    <d v="2011-05-27T00:00:00"/>
    <s v="Standard Class"/>
    <s v="GT-14710"/>
    <s v="Greg Tran"/>
    <x v="0"/>
    <s v="United States"/>
    <s v="New York City"/>
    <s v="New York"/>
    <n v="10035"/>
    <x v="3"/>
    <s v="OFF-BI-10000829"/>
    <s v="Office Supplies"/>
    <s v="Binders"/>
    <s v="Avery Non-Stick Binders"/>
    <n v="17.96"/>
    <n v="5"/>
    <n v="0.2"/>
    <n v="5.8369999999999997"/>
  </r>
  <r>
    <n v="7012"/>
    <s v="US-2011-135881"/>
    <x v="2"/>
    <x v="235"/>
    <d v="2011-05-27T00:00:00"/>
    <s v="Standard Class"/>
    <s v="GT-14710"/>
    <s v="Greg Tran"/>
    <x v="0"/>
    <s v="United States"/>
    <s v="New York City"/>
    <s v="New York"/>
    <n v="10035"/>
    <x v="3"/>
    <s v="OFF-SU-10003002"/>
    <s v="Office Supplies"/>
    <s v="Supplies"/>
    <s v="Letter Slitter"/>
    <n v="5.04"/>
    <n v="2"/>
    <n v="0"/>
    <n v="0.15120000000000022"/>
  </r>
  <r>
    <n v="7013"/>
    <s v="US-2011-135881"/>
    <x v="2"/>
    <x v="235"/>
    <d v="2011-05-27T00:00:00"/>
    <s v="Standard Class"/>
    <s v="GT-14710"/>
    <s v="Greg Tran"/>
    <x v="0"/>
    <s v="United States"/>
    <s v="New York City"/>
    <s v="New York"/>
    <n v="10035"/>
    <x v="3"/>
    <s v="OFF-AP-10002118"/>
    <s v="Office Supplies"/>
    <s v="Appliances"/>
    <s v="1.7 Cubic Foot Compact &quot;Cube&quot; Office Refrigerators"/>
    <n v="208.16"/>
    <n v="1"/>
    <n v="0"/>
    <n v="56.20320000000001"/>
  </r>
  <r>
    <n v="7014"/>
    <s v="CA-2014-141201"/>
    <x v="3"/>
    <x v="34"/>
    <d v="2014-12-12T00:00:00"/>
    <s v="Second Class"/>
    <s v="DB-12910"/>
    <s v="Daniel Byrd"/>
    <x v="2"/>
    <s v="United States"/>
    <s v="Salinas"/>
    <s v="California"/>
    <n v="93905"/>
    <x v="1"/>
    <s v="FUR-BO-10001519"/>
    <s v="Furniture"/>
    <s v="Bookcases"/>
    <s v="O'Sullivan 3-Shelf Heavy-Duty Bookcases"/>
    <n v="148.25700000000001"/>
    <n v="3"/>
    <n v="0.15"/>
    <n v="15.697800000000004"/>
  </r>
  <r>
    <n v="7015"/>
    <s v="CA-2011-114790"/>
    <x v="2"/>
    <x v="518"/>
    <d v="2011-03-13T00:00:00"/>
    <s v="Second Class"/>
    <s v="FM-14215"/>
    <s v="Filia McAdams"/>
    <x v="1"/>
    <s v="United States"/>
    <s v="Richmond"/>
    <s v="Kentucky"/>
    <n v="40475"/>
    <x v="0"/>
    <s v="OFF-AP-10002578"/>
    <s v="Office Supplies"/>
    <s v="Appliances"/>
    <s v="Fellowes Premier Superior Surge Suppressor, 10-Outlet, With Phone and Remote"/>
    <n v="146.76"/>
    <n v="3"/>
    <n v="0"/>
    <n v="38.157600000000002"/>
  </r>
  <r>
    <n v="7016"/>
    <s v="CA-2011-114790"/>
    <x v="2"/>
    <x v="518"/>
    <d v="2011-03-13T00:00:00"/>
    <s v="Second Class"/>
    <s v="FM-14215"/>
    <s v="Filia McAdams"/>
    <x v="1"/>
    <s v="United States"/>
    <s v="Richmond"/>
    <s v="Kentucky"/>
    <n v="40475"/>
    <x v="0"/>
    <s v="TEC-AC-10000710"/>
    <s v="Technology"/>
    <s v="Accessories"/>
    <s v="Maxell DVD-RAM Discs"/>
    <n v="32.96"/>
    <n v="2"/>
    <n v="0"/>
    <n v="14.172800000000002"/>
  </r>
  <r>
    <n v="7017"/>
    <s v="CA-2011-114790"/>
    <x v="2"/>
    <x v="518"/>
    <d v="2011-03-13T00:00:00"/>
    <s v="Second Class"/>
    <s v="FM-14215"/>
    <s v="Filia McAdams"/>
    <x v="1"/>
    <s v="United States"/>
    <s v="Richmond"/>
    <s v="Kentucky"/>
    <n v="40475"/>
    <x v="0"/>
    <s v="TEC-PH-10000984"/>
    <s v="Technology"/>
    <s v="Phones"/>
    <s v="Panasonic KX-TG9471B"/>
    <n v="587.97"/>
    <n v="3"/>
    <n v="0"/>
    <n v="164.63160000000005"/>
  </r>
  <r>
    <n v="7018"/>
    <s v="CA-2011-114790"/>
    <x v="2"/>
    <x v="518"/>
    <d v="2011-03-13T00:00:00"/>
    <s v="Second Class"/>
    <s v="FM-14215"/>
    <s v="Filia McAdams"/>
    <x v="1"/>
    <s v="United States"/>
    <s v="Richmond"/>
    <s v="Kentucky"/>
    <n v="40475"/>
    <x v="0"/>
    <s v="OFF-PA-10000213"/>
    <s v="Office Supplies"/>
    <s v="Paper"/>
    <s v="Xerox 198"/>
    <n v="14.940000000000001"/>
    <n v="3"/>
    <n v="0"/>
    <n v="7.0218000000000007"/>
  </r>
  <r>
    <n v="7019"/>
    <s v="US-2013-154256"/>
    <x v="0"/>
    <x v="661"/>
    <d v="2013-06-28T00:00:00"/>
    <s v="Second Class"/>
    <s v="SM-20005"/>
    <s v="Sally Matthias"/>
    <x v="0"/>
    <s v="United States"/>
    <s v="New York City"/>
    <s v="New York"/>
    <n v="10035"/>
    <x v="3"/>
    <s v="OFF-LA-10003720"/>
    <s v="Office Supplies"/>
    <s v="Labels"/>
    <s v="Avery 487"/>
    <n v="25.83"/>
    <n v="7"/>
    <n v="0"/>
    <n v="12.1401"/>
  </r>
  <r>
    <n v="7020"/>
    <s v="CA-2011-124737"/>
    <x v="2"/>
    <x v="709"/>
    <d v="2011-08-27T00:00:00"/>
    <s v="Standard Class"/>
    <s v="AP-10915"/>
    <s v="Arthur Prichep"/>
    <x v="0"/>
    <s v="United States"/>
    <s v="Denver"/>
    <s v="Colorado"/>
    <n v="80219"/>
    <x v="1"/>
    <s v="OFF-PA-10001837"/>
    <s v="Office Supplies"/>
    <s v="Paper"/>
    <s v="Xerox 1976"/>
    <n v="15.552000000000003"/>
    <n v="3"/>
    <n v="0.2"/>
    <n v="5.4432"/>
  </r>
  <r>
    <n v="7021"/>
    <s v="CA-2011-124737"/>
    <x v="2"/>
    <x v="709"/>
    <d v="2011-08-27T00:00:00"/>
    <s v="Standard Class"/>
    <s v="AP-10915"/>
    <s v="Arthur Prichep"/>
    <x v="0"/>
    <s v="United States"/>
    <s v="Denver"/>
    <s v="Colorado"/>
    <n v="80219"/>
    <x v="1"/>
    <s v="OFF-SU-10004661"/>
    <s v="Office Supplies"/>
    <s v="Supplies"/>
    <s v="Acme Titanium Bonded Scissors"/>
    <n v="6.8000000000000007"/>
    <n v="1"/>
    <n v="0.2"/>
    <n v="0.50999999999999979"/>
  </r>
  <r>
    <n v="7022"/>
    <s v="CA-2011-124737"/>
    <x v="2"/>
    <x v="709"/>
    <d v="2011-08-27T00:00:00"/>
    <s v="Standard Class"/>
    <s v="AP-10915"/>
    <s v="Arthur Prichep"/>
    <x v="0"/>
    <s v="United States"/>
    <s v="Denver"/>
    <s v="Colorado"/>
    <n v="80219"/>
    <x v="1"/>
    <s v="FUR-FU-10003274"/>
    <s v="Furniture"/>
    <s v="Furnishings"/>
    <s v="Regeneration Desk Collection"/>
    <n v="4.2240000000000002"/>
    <n v="3"/>
    <n v="0.2"/>
    <n v="1.2672000000000003"/>
  </r>
  <r>
    <n v="7023"/>
    <s v="CA-2011-124737"/>
    <x v="2"/>
    <x v="709"/>
    <d v="2011-08-27T00:00:00"/>
    <s v="Standard Class"/>
    <s v="AP-10915"/>
    <s v="Arthur Prichep"/>
    <x v="0"/>
    <s v="United States"/>
    <s v="Denver"/>
    <s v="Colorado"/>
    <n v="80219"/>
    <x v="1"/>
    <s v="TEC-PH-10000149"/>
    <s v="Technology"/>
    <s v="Phones"/>
    <s v="Cisco SPA525G2 IP Phone - Wireless"/>
    <n v="143.64000000000001"/>
    <n v="9"/>
    <n v="0.2"/>
    <n v="10.772999999999989"/>
  </r>
  <r>
    <n v="7024"/>
    <s v="CA-2011-124737"/>
    <x v="2"/>
    <x v="709"/>
    <d v="2011-08-27T00:00:00"/>
    <s v="Standard Class"/>
    <s v="AP-10915"/>
    <s v="Arthur Prichep"/>
    <x v="0"/>
    <s v="United States"/>
    <s v="Denver"/>
    <s v="Colorado"/>
    <n v="80219"/>
    <x v="1"/>
    <s v="OFF-PA-10000019"/>
    <s v="Office Supplies"/>
    <s v="Paper"/>
    <s v="Xerox 1931"/>
    <n v="31.104000000000006"/>
    <n v="6"/>
    <n v="0.2"/>
    <n v="10.8864"/>
  </r>
  <r>
    <n v="7025"/>
    <s v="CA-2011-124737"/>
    <x v="2"/>
    <x v="709"/>
    <d v="2011-08-27T00:00:00"/>
    <s v="Standard Class"/>
    <s v="AP-10915"/>
    <s v="Arthur Prichep"/>
    <x v="0"/>
    <s v="United States"/>
    <s v="Denver"/>
    <s v="Colorado"/>
    <n v="80219"/>
    <x v="1"/>
    <s v="OFF-PA-10001125"/>
    <s v="Office Supplies"/>
    <s v="Paper"/>
    <s v="Xerox 1988"/>
    <n v="223.05600000000001"/>
    <n v="9"/>
    <n v="0.2"/>
    <n v="69.704999999999984"/>
  </r>
  <r>
    <n v="7026"/>
    <s v="US-2014-101840"/>
    <x v="3"/>
    <x v="695"/>
    <d v="2014-02-13T00:00:00"/>
    <s v="Standard Class"/>
    <s v="SP-20545"/>
    <s v="Sibella Parks"/>
    <x v="1"/>
    <s v="United States"/>
    <s v="New York City"/>
    <s v="New York"/>
    <n v="10024"/>
    <x v="3"/>
    <s v="TEC-PH-10002538"/>
    <s v="Technology"/>
    <s v="Phones"/>
    <s v="Grandstream GXP1160 VoIP phone"/>
    <n v="227.45999999999998"/>
    <n v="6"/>
    <n v="0"/>
    <n v="65.963399999999979"/>
  </r>
  <r>
    <n v="7027"/>
    <s v="US-2014-101840"/>
    <x v="3"/>
    <x v="695"/>
    <d v="2014-02-13T00:00:00"/>
    <s v="Standard Class"/>
    <s v="SP-20545"/>
    <s v="Sibella Parks"/>
    <x v="1"/>
    <s v="United States"/>
    <s v="New York City"/>
    <s v="New York"/>
    <n v="10024"/>
    <x v="3"/>
    <s v="OFF-BI-10000279"/>
    <s v="Office Supplies"/>
    <s v="Binders"/>
    <s v="Acco Recycled 2&quot; Capacity Laser Printer Hanging Data Binders"/>
    <n v="46.24"/>
    <n v="4"/>
    <n v="0.2"/>
    <n v="15.605999999999996"/>
  </r>
  <r>
    <n v="7028"/>
    <s v="CA-2014-131653"/>
    <x v="3"/>
    <x v="926"/>
    <d v="2014-02-06T00:00:00"/>
    <s v="Standard Class"/>
    <s v="RD-19585"/>
    <s v="Rob Dowd"/>
    <x v="0"/>
    <s v="United States"/>
    <s v="New York City"/>
    <s v="New York"/>
    <n v="10011"/>
    <x v="3"/>
    <s v="OFF-LA-10001045"/>
    <s v="Office Supplies"/>
    <s v="Labels"/>
    <s v="Permanent Self-Adhesive File Folder Labels for Typewriters by Universal"/>
    <n v="5.22"/>
    <n v="2"/>
    <n v="0"/>
    <n v="2.4011999999999998"/>
  </r>
  <r>
    <n v="7029"/>
    <s v="US-2013-157840"/>
    <x v="0"/>
    <x v="887"/>
    <d v="2013-12-24T00:00:00"/>
    <s v="Second Class"/>
    <s v="MC-17575"/>
    <s v="Matt Collins"/>
    <x v="0"/>
    <s v="United States"/>
    <s v="Fremont"/>
    <s v="Nebraska"/>
    <n v="68025"/>
    <x v="2"/>
    <s v="OFF-PA-10003673"/>
    <s v="Office Supplies"/>
    <s v="Paper"/>
    <s v="Strathmore Photo Mount Cards"/>
    <n v="33.9"/>
    <n v="5"/>
    <n v="0"/>
    <n v="15.593999999999999"/>
  </r>
  <r>
    <n v="7030"/>
    <s v="CA-2013-145548"/>
    <x v="0"/>
    <x v="583"/>
    <d v="2013-11-17T00:00:00"/>
    <s v="Standard Class"/>
    <s v="EB-13750"/>
    <s v="Edward Becker"/>
    <x v="1"/>
    <s v="United States"/>
    <s v="New York City"/>
    <s v="New York"/>
    <n v="10011"/>
    <x v="3"/>
    <s v="OFF-ST-10002562"/>
    <s v="Office Supplies"/>
    <s v="Storage"/>
    <s v="Staples"/>
    <n v="28.14"/>
    <n v="3"/>
    <n v="0"/>
    <n v="7.8792000000000009"/>
  </r>
  <r>
    <n v="7031"/>
    <s v="CA-2013-145548"/>
    <x v="0"/>
    <x v="583"/>
    <d v="2013-11-17T00:00:00"/>
    <s v="Standard Class"/>
    <s v="EB-13750"/>
    <s v="Edward Becker"/>
    <x v="1"/>
    <s v="United States"/>
    <s v="New York City"/>
    <s v="New York"/>
    <n v="10011"/>
    <x v="3"/>
    <s v="TEC-AC-10002305"/>
    <s v="Technology"/>
    <s v="Accessories"/>
    <s v="KeyTronic E03601U1 - Keyboard - Beige"/>
    <n v="36"/>
    <n v="2"/>
    <n v="0"/>
    <n v="6.4799999999999969"/>
  </r>
  <r>
    <n v="7032"/>
    <s v="CA-2013-145548"/>
    <x v="0"/>
    <x v="583"/>
    <d v="2013-11-17T00:00:00"/>
    <s v="Standard Class"/>
    <s v="EB-13750"/>
    <s v="Edward Becker"/>
    <x v="1"/>
    <s v="United States"/>
    <s v="New York City"/>
    <s v="New York"/>
    <n v="10011"/>
    <x v="3"/>
    <s v="OFF-AR-10003373"/>
    <s v="Office Supplies"/>
    <s v="Art"/>
    <s v="Boston School Pro Electric Pencil Sharpener, 1670"/>
    <n v="92.94"/>
    <n v="3"/>
    <n v="0"/>
    <n v="25.093799999999998"/>
  </r>
  <r>
    <n v="7033"/>
    <s v="CA-2013-145548"/>
    <x v="0"/>
    <x v="583"/>
    <d v="2013-11-17T00:00:00"/>
    <s v="Standard Class"/>
    <s v="EB-13750"/>
    <s v="Edward Becker"/>
    <x v="1"/>
    <s v="United States"/>
    <s v="New York City"/>
    <s v="New York"/>
    <n v="10011"/>
    <x v="3"/>
    <s v="FUR-CH-10003774"/>
    <s v="Furniture"/>
    <s v="Chairs"/>
    <s v="Global Wood Trimmed Manager's Task Chair, Khaki"/>
    <n v="245.64600000000002"/>
    <n v="3"/>
    <n v="0.1"/>
    <n v="8.1881999999999877"/>
  </r>
  <r>
    <n v="7034"/>
    <s v="CA-2013-145548"/>
    <x v="0"/>
    <x v="583"/>
    <d v="2013-11-17T00:00:00"/>
    <s v="Standard Class"/>
    <s v="EB-13750"/>
    <s v="Edward Becker"/>
    <x v="1"/>
    <s v="United States"/>
    <s v="New York City"/>
    <s v="New York"/>
    <n v="10011"/>
    <x v="3"/>
    <s v="OFF-BI-10001510"/>
    <s v="Office Supplies"/>
    <s v="Binders"/>
    <s v="Deluxe Heavy-Duty Vinyl Round Ring Binder"/>
    <n v="55.00800000000001"/>
    <n v="3"/>
    <n v="0.2"/>
    <n v="17.189999999999998"/>
  </r>
  <r>
    <n v="7035"/>
    <s v="CA-2013-145548"/>
    <x v="0"/>
    <x v="583"/>
    <d v="2013-11-17T00:00:00"/>
    <s v="Standard Class"/>
    <s v="EB-13750"/>
    <s v="Edward Becker"/>
    <x v="1"/>
    <s v="United States"/>
    <s v="New York City"/>
    <s v="New York"/>
    <n v="10011"/>
    <x v="3"/>
    <s v="OFF-BI-10004236"/>
    <s v="Office Supplies"/>
    <s v="Binders"/>
    <s v="XtraLife ClearVue Slant-D Ring Binder, White, 3&quot;"/>
    <n v="35.231999999999999"/>
    <n v="3"/>
    <n v="0.2"/>
    <n v="11.450399999999998"/>
  </r>
  <r>
    <n v="7036"/>
    <s v="CA-2014-119494"/>
    <x v="3"/>
    <x v="45"/>
    <d v="2014-11-14T00:00:00"/>
    <s v="Standard Class"/>
    <s v="JE-15610"/>
    <s v="Jim Epp"/>
    <x v="1"/>
    <s v="United States"/>
    <s v="San Diego"/>
    <s v="California"/>
    <n v="92105"/>
    <x v="1"/>
    <s v="FUR-CH-10004675"/>
    <s v="Furniture"/>
    <s v="Chairs"/>
    <s v="Lifetime Advantage Folding Chairs, 4/Carton"/>
    <n v="523.39200000000005"/>
    <n v="3"/>
    <n v="0.2"/>
    <n v="52.339199999999977"/>
  </r>
  <r>
    <n v="7037"/>
    <s v="CA-2011-124618"/>
    <x v="2"/>
    <x v="1073"/>
    <d v="2011-05-04T00:00:00"/>
    <s v="Second Class"/>
    <s v="CS-11860"/>
    <s v="Cari Schnelling"/>
    <x v="0"/>
    <s v="United States"/>
    <s v="Lakeland"/>
    <s v="Florida"/>
    <n v="33801"/>
    <x v="0"/>
    <s v="TEC-CO-10004202"/>
    <s v="Technology"/>
    <s v="Copiers"/>
    <s v="Brother DCP1000 Digital 3 in 1 Multifunction Machine"/>
    <n v="479.98400000000004"/>
    <n v="2"/>
    <n v="0.2"/>
    <n v="89.996999999999986"/>
  </r>
  <r>
    <n v="7038"/>
    <s v="CA-2014-161970"/>
    <x v="3"/>
    <x v="585"/>
    <d v="2014-09-28T00:00:00"/>
    <s v="Standard Class"/>
    <s v="PB-19105"/>
    <s v="Peter Bühler"/>
    <x v="0"/>
    <s v="United States"/>
    <s v="Smyrna"/>
    <s v="Georgia"/>
    <n v="30080"/>
    <x v="0"/>
    <s v="OFF-PA-10004255"/>
    <s v="Office Supplies"/>
    <s v="Paper"/>
    <s v="Xerox 219"/>
    <n v="12.96"/>
    <n v="2"/>
    <n v="0"/>
    <n v="6.2208000000000006"/>
  </r>
  <r>
    <n v="7039"/>
    <s v="CA-2014-161970"/>
    <x v="3"/>
    <x v="585"/>
    <d v="2014-09-28T00:00:00"/>
    <s v="Standard Class"/>
    <s v="PB-19105"/>
    <s v="Peter Bühler"/>
    <x v="0"/>
    <s v="United States"/>
    <s v="Smyrna"/>
    <s v="Georgia"/>
    <n v="30080"/>
    <x v="0"/>
    <s v="OFF-AR-10003896"/>
    <s v="Office Supplies"/>
    <s v="Art"/>
    <s v="Stride Job 150 Highlighters, Chisel Tip, Assorted Colors"/>
    <n v="17.940000000000001"/>
    <n v="3"/>
    <n v="0"/>
    <n v="6.4584000000000001"/>
  </r>
  <r>
    <n v="7040"/>
    <s v="CA-2014-103443"/>
    <x v="3"/>
    <x v="94"/>
    <d v="2014-12-24T00:00:00"/>
    <s v="Standard Class"/>
    <s v="AT-10735"/>
    <s v="Annie Thurman"/>
    <x v="0"/>
    <s v="United States"/>
    <s v="New York City"/>
    <s v="New York"/>
    <n v="10009"/>
    <x v="3"/>
    <s v="OFF-ST-10002276"/>
    <s v="Office Supplies"/>
    <s v="Storage"/>
    <s v="Safco Steel Mobile File Cart"/>
    <n v="166.72"/>
    <n v="2"/>
    <n v="0"/>
    <n v="41.680000000000007"/>
  </r>
  <r>
    <n v="7041"/>
    <s v="CA-2014-103443"/>
    <x v="3"/>
    <x v="94"/>
    <d v="2014-12-24T00:00:00"/>
    <s v="Standard Class"/>
    <s v="AT-10735"/>
    <s v="Annie Thurman"/>
    <x v="0"/>
    <s v="United States"/>
    <s v="New York City"/>
    <s v="New York"/>
    <n v="10009"/>
    <x v="3"/>
    <s v="OFF-BI-10001617"/>
    <s v="Office Supplies"/>
    <s v="Binders"/>
    <s v="GBC Wire Binding Combs"/>
    <n v="24.816000000000003"/>
    <n v="3"/>
    <n v="0.2"/>
    <n v="8.3753999999999991"/>
  </r>
  <r>
    <n v="7042"/>
    <s v="CA-2014-103443"/>
    <x v="3"/>
    <x v="94"/>
    <d v="2014-12-24T00:00:00"/>
    <s v="Standard Class"/>
    <s v="AT-10735"/>
    <s v="Annie Thurman"/>
    <x v="0"/>
    <s v="United States"/>
    <s v="New York City"/>
    <s v="New York"/>
    <n v="10009"/>
    <x v="3"/>
    <s v="FUR-FU-10000308"/>
    <s v="Furniture"/>
    <s v="Furnishings"/>
    <s v="Deflect-o Glass Clear Studded Chair Mats"/>
    <n v="124.36"/>
    <n v="2"/>
    <n v="0"/>
    <n v="27.359200000000001"/>
  </r>
  <r>
    <n v="7043"/>
    <s v="US-2014-165358"/>
    <x v="3"/>
    <x v="930"/>
    <d v="2014-07-24T00:00:00"/>
    <s v="Standard Class"/>
    <s v="SV-20365"/>
    <s v="Seth Vernon"/>
    <x v="0"/>
    <s v="United States"/>
    <s v="Philadelphia"/>
    <s v="Pennsylvania"/>
    <n v="19134"/>
    <x v="3"/>
    <s v="TEC-CO-10001943"/>
    <s v="Technology"/>
    <s v="Copiers"/>
    <s v="Canon PC-428 Personal Copier"/>
    <n v="599.97"/>
    <n v="5"/>
    <n v="0.4"/>
    <n v="69.996499999999969"/>
  </r>
  <r>
    <n v="7044"/>
    <s v="US-2014-165358"/>
    <x v="3"/>
    <x v="930"/>
    <d v="2014-07-24T00:00:00"/>
    <s v="Standard Class"/>
    <s v="SV-20365"/>
    <s v="Seth Vernon"/>
    <x v="0"/>
    <s v="United States"/>
    <s v="Philadelphia"/>
    <s v="Pennsylvania"/>
    <n v="19134"/>
    <x v="3"/>
    <s v="FUR-CH-10002647"/>
    <s v="Furniture"/>
    <s v="Chairs"/>
    <s v="Situations Contoured Folding Chairs, 4/Set"/>
    <n v="198.744"/>
    <n v="4"/>
    <n v="0.3"/>
    <n v="-14.195999999999984"/>
  </r>
  <r>
    <n v="7045"/>
    <s v="US-2014-165358"/>
    <x v="3"/>
    <x v="930"/>
    <d v="2014-07-24T00:00:00"/>
    <s v="Standard Class"/>
    <s v="SV-20365"/>
    <s v="Seth Vernon"/>
    <x v="0"/>
    <s v="United States"/>
    <s v="Philadelphia"/>
    <s v="Pennsylvania"/>
    <n v="19134"/>
    <x v="3"/>
    <s v="OFF-SU-10004768"/>
    <s v="Office Supplies"/>
    <s v="Supplies"/>
    <s v="Acme Kleencut Forged Steel Scissors"/>
    <n v="9.1840000000000011"/>
    <n v="2"/>
    <n v="0.2"/>
    <n v="1.1479999999999988"/>
  </r>
  <r>
    <n v="7046"/>
    <s v="CA-2013-160136"/>
    <x v="0"/>
    <x v="54"/>
    <d v="2013-11-10T00:00:00"/>
    <s v="Standard Class"/>
    <s v="PJ-18835"/>
    <s v="Patrick Jones"/>
    <x v="1"/>
    <s v="United States"/>
    <s v="Dallas"/>
    <s v="Texas"/>
    <n v="75217"/>
    <x v="2"/>
    <s v="OFF-PA-10002160"/>
    <s v="Office Supplies"/>
    <s v="Paper"/>
    <s v="Xerox 1978"/>
    <n v="9.2480000000000011"/>
    <n v="2"/>
    <n v="0.2"/>
    <n v="3.3524000000000003"/>
  </r>
  <r>
    <n v="7047"/>
    <s v="CA-2011-150581"/>
    <x v="2"/>
    <x v="918"/>
    <d v="2011-04-12T00:00:00"/>
    <s v="Standard Class"/>
    <s v="NM-18445"/>
    <s v="Nathan Mautz"/>
    <x v="2"/>
    <s v="United States"/>
    <s v="Concord"/>
    <s v="California"/>
    <n v="94521"/>
    <x v="1"/>
    <s v="FUR-TA-10003748"/>
    <s v="Furniture"/>
    <s v="Tables"/>
    <s v="Bevis 36 x 72 Conference Tables"/>
    <n v="99.591999999999999"/>
    <n v="1"/>
    <n v="0.2"/>
    <n v="2.4897999999999989"/>
  </r>
  <r>
    <n v="7048"/>
    <s v="CA-2011-150581"/>
    <x v="2"/>
    <x v="918"/>
    <d v="2011-04-12T00:00:00"/>
    <s v="Standard Class"/>
    <s v="NM-18445"/>
    <s v="Nathan Mautz"/>
    <x v="2"/>
    <s v="United States"/>
    <s v="Concord"/>
    <s v="California"/>
    <n v="94521"/>
    <x v="1"/>
    <s v="TEC-AC-10001908"/>
    <s v="Technology"/>
    <s v="Accessories"/>
    <s v="Logitech Wireless Headset h800"/>
    <n v="399.96"/>
    <n v="4"/>
    <n v="0"/>
    <n v="139.98599999999999"/>
  </r>
  <r>
    <n v="7049"/>
    <s v="CA-2013-119515"/>
    <x v="0"/>
    <x v="1041"/>
    <d v="2013-08-17T00:00:00"/>
    <s v="First Class"/>
    <s v="TR-21325"/>
    <s v="Toby Ritter"/>
    <x v="0"/>
    <s v="United States"/>
    <s v="Nashville"/>
    <s v="Tennessee"/>
    <n v="37211"/>
    <x v="0"/>
    <s v="OFF-PA-10000552"/>
    <s v="Office Supplies"/>
    <s v="Paper"/>
    <s v="Xerox 200"/>
    <n v="15.552000000000003"/>
    <n v="3"/>
    <n v="0.2"/>
    <n v="5.4432"/>
  </r>
  <r>
    <n v="7050"/>
    <s v="CA-2011-141355"/>
    <x v="2"/>
    <x v="794"/>
    <d v="2011-09-30T00:00:00"/>
    <s v="Standard Class"/>
    <s v="BF-11005"/>
    <s v="Barry Franz"/>
    <x v="2"/>
    <s v="United States"/>
    <s v="Aurora"/>
    <s v="Colorado"/>
    <n v="80013"/>
    <x v="1"/>
    <s v="OFF-AR-10003179"/>
    <s v="Office Supplies"/>
    <s v="Art"/>
    <s v="Dixon Ticonderoga Core-Lock Colored Pencils"/>
    <n v="14.576000000000001"/>
    <n v="2"/>
    <n v="0.2"/>
    <n v="2.3685999999999989"/>
  </r>
  <r>
    <n v="7051"/>
    <s v="CA-2013-165330"/>
    <x v="0"/>
    <x v="25"/>
    <d v="2013-12-12T00:00:00"/>
    <s v="Same Day"/>
    <s v="WB-21850"/>
    <s v="William Brown"/>
    <x v="0"/>
    <s v="United States"/>
    <s v="Anaheim"/>
    <s v="California"/>
    <n v="92804"/>
    <x v="1"/>
    <s v="OFF-BI-10004593"/>
    <s v="Office Supplies"/>
    <s v="Binders"/>
    <s v="Ibico Laser Imprintable Binding System Covers"/>
    <n v="209.60000000000002"/>
    <n v="5"/>
    <n v="0.2"/>
    <n v="68.11999999999999"/>
  </r>
  <r>
    <n v="7052"/>
    <s v="CA-2013-165330"/>
    <x v="0"/>
    <x v="25"/>
    <d v="2013-12-12T00:00:00"/>
    <s v="Same Day"/>
    <s v="WB-21850"/>
    <s v="William Brown"/>
    <x v="0"/>
    <s v="United States"/>
    <s v="Anaheim"/>
    <s v="California"/>
    <n v="92804"/>
    <x v="1"/>
    <s v="OFF-AR-10000914"/>
    <s v="Office Supplies"/>
    <s v="Art"/>
    <s v="Boston 16765 Mini Stand Up Battery Pencil Sharpener"/>
    <n v="23.32"/>
    <n v="2"/>
    <n v="0"/>
    <n v="6.0632000000000019"/>
  </r>
  <r>
    <n v="7053"/>
    <s v="CA-2013-165330"/>
    <x v="0"/>
    <x v="25"/>
    <d v="2013-12-12T00:00:00"/>
    <s v="Same Day"/>
    <s v="WB-21850"/>
    <s v="William Brown"/>
    <x v="0"/>
    <s v="United States"/>
    <s v="Anaheim"/>
    <s v="California"/>
    <n v="92804"/>
    <x v="1"/>
    <s v="OFF-PA-10000241"/>
    <s v="Office Supplies"/>
    <s v="Paper"/>
    <s v="IBM Multi-Purpose Copy Paper, 8 1/2 x 11&quot;, Case"/>
    <n v="30.98"/>
    <n v="1"/>
    <n v="0"/>
    <n v="13.940999999999999"/>
  </r>
  <r>
    <n v="7054"/>
    <s v="CA-2013-165330"/>
    <x v="0"/>
    <x v="25"/>
    <d v="2013-12-12T00:00:00"/>
    <s v="Same Day"/>
    <s v="WB-21850"/>
    <s v="William Brown"/>
    <x v="0"/>
    <s v="United States"/>
    <s v="Anaheim"/>
    <s v="California"/>
    <n v="92804"/>
    <x v="1"/>
    <s v="TEC-AC-10000057"/>
    <s v="Technology"/>
    <s v="Accessories"/>
    <s v="Microsoft Natural Ergonomic Keyboard 4000"/>
    <n v="119.96"/>
    <n v="4"/>
    <n v="0"/>
    <n v="25.191599999999994"/>
  </r>
  <r>
    <n v="7055"/>
    <s v="CA-2013-165330"/>
    <x v="0"/>
    <x v="25"/>
    <d v="2013-12-12T00:00:00"/>
    <s v="Same Day"/>
    <s v="WB-21850"/>
    <s v="William Brown"/>
    <x v="0"/>
    <s v="United States"/>
    <s v="Anaheim"/>
    <s v="California"/>
    <n v="92804"/>
    <x v="1"/>
    <s v="FUR-CH-10003774"/>
    <s v="Furniture"/>
    <s v="Chairs"/>
    <s v="Global Wood Trimmed Manager's Task Chair, Khaki"/>
    <n v="363.92"/>
    <n v="5"/>
    <n v="0.2"/>
    <n v="-31.843000000000018"/>
  </r>
  <r>
    <n v="7056"/>
    <s v="CA-2013-165330"/>
    <x v="0"/>
    <x v="25"/>
    <d v="2013-12-12T00:00:00"/>
    <s v="Same Day"/>
    <s v="WB-21850"/>
    <s v="William Brown"/>
    <x v="0"/>
    <s v="United States"/>
    <s v="Anaheim"/>
    <s v="California"/>
    <n v="92804"/>
    <x v="1"/>
    <s v="OFF-BI-10002824"/>
    <s v="Office Supplies"/>
    <s v="Binders"/>
    <s v="Recycled Easel Ring Binders"/>
    <n v="35.808"/>
    <n v="3"/>
    <n v="0.2"/>
    <n v="11.189999999999996"/>
  </r>
  <r>
    <n v="7057"/>
    <s v="CA-2013-165330"/>
    <x v="0"/>
    <x v="25"/>
    <d v="2013-12-12T00:00:00"/>
    <s v="Same Day"/>
    <s v="WB-21850"/>
    <s v="William Brown"/>
    <x v="0"/>
    <s v="United States"/>
    <s v="Anaheim"/>
    <s v="California"/>
    <n v="92804"/>
    <x v="1"/>
    <s v="OFF-BI-10004001"/>
    <s v="Office Supplies"/>
    <s v="Binders"/>
    <s v="GBC Recycled VeloBinder Covers"/>
    <n v="122.688"/>
    <n v="9"/>
    <n v="0.2"/>
    <n v="39.873599999999982"/>
  </r>
  <r>
    <n v="7058"/>
    <s v="CA-2013-165330"/>
    <x v="0"/>
    <x v="25"/>
    <d v="2013-12-12T00:00:00"/>
    <s v="Same Day"/>
    <s v="WB-21850"/>
    <s v="William Brown"/>
    <x v="0"/>
    <s v="United States"/>
    <s v="Anaheim"/>
    <s v="California"/>
    <n v="92804"/>
    <x v="1"/>
    <s v="FUR-TA-10004619"/>
    <s v="Furniture"/>
    <s v="Tables"/>
    <s v="Hon Non-Folding Utility Tables"/>
    <n v="892.13600000000008"/>
    <n v="7"/>
    <n v="0.2"/>
    <n v="111.51699999999991"/>
  </r>
  <r>
    <n v="7059"/>
    <s v="CA-2013-165330"/>
    <x v="0"/>
    <x v="25"/>
    <d v="2013-12-12T00:00:00"/>
    <s v="Same Day"/>
    <s v="WB-21850"/>
    <s v="William Brown"/>
    <x v="0"/>
    <s v="United States"/>
    <s v="Anaheim"/>
    <s v="California"/>
    <n v="92804"/>
    <x v="1"/>
    <s v="OFF-ST-10000636"/>
    <s v="Office Supplies"/>
    <s v="Storage"/>
    <s v="Rogers Profile Extra Capacity Storage Tub"/>
    <n v="50.22"/>
    <n v="3"/>
    <n v="0"/>
    <n v="2.0087999999999973"/>
  </r>
  <r>
    <n v="7060"/>
    <s v="CA-2013-165330"/>
    <x v="0"/>
    <x v="25"/>
    <d v="2013-12-12T00:00:00"/>
    <s v="Same Day"/>
    <s v="WB-21850"/>
    <s v="William Brown"/>
    <x v="0"/>
    <s v="United States"/>
    <s v="Anaheim"/>
    <s v="California"/>
    <n v="92804"/>
    <x v="1"/>
    <s v="OFF-AP-10001469"/>
    <s v="Office Supplies"/>
    <s v="Appliances"/>
    <s v="Fellowes 8 Outlet Superior Workstation Surge Protector"/>
    <n v="83.42"/>
    <n v="2"/>
    <n v="0"/>
    <n v="24.191799999999994"/>
  </r>
  <r>
    <n v="7061"/>
    <s v="CA-2013-165330"/>
    <x v="0"/>
    <x v="25"/>
    <d v="2013-12-12T00:00:00"/>
    <s v="Same Day"/>
    <s v="WB-21850"/>
    <s v="William Brown"/>
    <x v="0"/>
    <s v="United States"/>
    <s v="Anaheim"/>
    <s v="California"/>
    <n v="92804"/>
    <x v="1"/>
    <s v="OFF-BI-10002897"/>
    <s v="Office Supplies"/>
    <s v="Binders"/>
    <s v="Black Avery Memo-Size 3-Ring Binder, 5 1/2&quot; x 8 1/2&quot;"/>
    <n v="5.8719999999999999"/>
    <n v="2"/>
    <n v="0.2"/>
    <n v="2.1286"/>
  </r>
  <r>
    <n v="7062"/>
    <s v="CA-2012-132633"/>
    <x v="1"/>
    <x v="302"/>
    <d v="2012-02-05T00:00:00"/>
    <s v="Second Class"/>
    <s v="KH-16630"/>
    <s v="Ken Heidel"/>
    <x v="1"/>
    <s v="United States"/>
    <s v="Pleasant Grove"/>
    <s v="Utah"/>
    <n v="84062"/>
    <x v="1"/>
    <s v="OFF-BI-10002432"/>
    <s v="Office Supplies"/>
    <s v="Binders"/>
    <s v="Wilson Jones Standard D-Ring Binders"/>
    <n v="12.144"/>
    <n v="3"/>
    <n v="0.2"/>
    <n v="4.0985999999999994"/>
  </r>
  <r>
    <n v="7063"/>
    <s v="CA-2013-157742"/>
    <x v="0"/>
    <x v="723"/>
    <d v="2014-01-01T00:00:00"/>
    <s v="Second Class"/>
    <s v="KL-16645"/>
    <s v="Ken Lonsdale"/>
    <x v="0"/>
    <s v="United States"/>
    <s v="Springfield"/>
    <s v="Oregon"/>
    <n v="97477"/>
    <x v="1"/>
    <s v="OFF-EN-10002592"/>
    <s v="Office Supplies"/>
    <s v="Envelopes"/>
    <s v="Peel &amp; Seel Recycled Catalog Envelopes, Brown"/>
    <n v="27.792000000000002"/>
    <n v="3"/>
    <n v="0.2"/>
    <n v="10.422000000000001"/>
  </r>
  <r>
    <n v="7064"/>
    <s v="CA-2014-127712"/>
    <x v="3"/>
    <x v="515"/>
    <d v="2014-09-06T00:00:00"/>
    <s v="Standard Class"/>
    <s v="MG-17890"/>
    <s v="Michael Granlund"/>
    <x v="2"/>
    <s v="United States"/>
    <s v="Salem"/>
    <s v="Oregon"/>
    <n v="97301"/>
    <x v="1"/>
    <s v="OFF-SU-10002522"/>
    <s v="Office Supplies"/>
    <s v="Supplies"/>
    <s v="Acme Kleen Earth Office Shears"/>
    <n v="6.2080000000000002"/>
    <n v="2"/>
    <n v="0.2"/>
    <n v="0.69839999999999902"/>
  </r>
  <r>
    <n v="7065"/>
    <s v="CA-2014-169474"/>
    <x v="3"/>
    <x v="1144"/>
    <d v="2014-02-10T00:00:00"/>
    <s v="Standard Class"/>
    <s v="JF-15355"/>
    <s v="Jay Fein"/>
    <x v="0"/>
    <s v="United States"/>
    <s v="Rochester"/>
    <s v="New York"/>
    <n v="14609"/>
    <x v="3"/>
    <s v="OFF-AP-10003971"/>
    <s v="Office Supplies"/>
    <s v="Appliances"/>
    <s v="Belkin 6 Outlet Metallic Surge Strip"/>
    <n v="32.67"/>
    <n v="3"/>
    <n v="0"/>
    <n v="8.4942000000000011"/>
  </r>
  <r>
    <n v="7066"/>
    <s v="CA-2011-106726"/>
    <x v="2"/>
    <x v="776"/>
    <d v="2011-12-08T00:00:00"/>
    <s v="First Class"/>
    <s v="RS-19765"/>
    <s v="Roland Schwarz"/>
    <x v="1"/>
    <s v="United States"/>
    <s v="Los Angeles"/>
    <s v="California"/>
    <n v="90008"/>
    <x v="1"/>
    <s v="OFF-ST-10001496"/>
    <s v="Office Supplies"/>
    <s v="Storage"/>
    <s v="Standard Rollaway File with Lock"/>
    <n v="1261.33"/>
    <n v="7"/>
    <n v="0"/>
    <n v="327.94580000000002"/>
  </r>
  <r>
    <n v="7067"/>
    <s v="CA-2013-147473"/>
    <x v="0"/>
    <x v="198"/>
    <d v="2013-06-04T00:00:00"/>
    <s v="Standard Class"/>
    <s v="NL-18310"/>
    <s v="Nancy Lomonaco"/>
    <x v="2"/>
    <s v="United States"/>
    <s v="Los Angeles"/>
    <s v="California"/>
    <n v="90049"/>
    <x v="1"/>
    <s v="OFF-PA-10004782"/>
    <s v="Office Supplies"/>
    <s v="Paper"/>
    <s v="Xerox 228"/>
    <n v="38.880000000000003"/>
    <n v="6"/>
    <n v="0"/>
    <n v="18.662400000000002"/>
  </r>
  <r>
    <n v="7068"/>
    <s v="CA-2013-114209"/>
    <x v="0"/>
    <x v="206"/>
    <d v="2013-05-27T00:00:00"/>
    <s v="Standard Class"/>
    <s v="AS-10285"/>
    <s v="Alejandro Savely"/>
    <x v="1"/>
    <s v="United States"/>
    <s v="Dallas"/>
    <s v="Texas"/>
    <n v="75081"/>
    <x v="2"/>
    <s v="OFF-BI-10000343"/>
    <s v="Office Supplies"/>
    <s v="Binders"/>
    <s v="Pressboard Covers with Storage Hooks, 9 1/2&quot; x 11&quot;, Light Blue"/>
    <n v="1.9639999999999995"/>
    <n v="2"/>
    <n v="0.8"/>
    <n v="-3.2406000000000006"/>
  </r>
  <r>
    <n v="7069"/>
    <s v="CA-2013-114209"/>
    <x v="0"/>
    <x v="206"/>
    <d v="2013-05-27T00:00:00"/>
    <s v="Standard Class"/>
    <s v="AS-10285"/>
    <s v="Alejandro Savely"/>
    <x v="1"/>
    <s v="United States"/>
    <s v="Dallas"/>
    <s v="Texas"/>
    <n v="75081"/>
    <x v="2"/>
    <s v="OFF-PA-10003591"/>
    <s v="Office Supplies"/>
    <s v="Paper"/>
    <s v="Southworth 100% Cotton The Best Paper"/>
    <n v="82.656000000000006"/>
    <n v="9"/>
    <n v="0.2"/>
    <n v="30.996000000000002"/>
  </r>
  <r>
    <n v="7070"/>
    <s v="CA-2011-141901"/>
    <x v="2"/>
    <x v="128"/>
    <d v="2011-08-14T00:00:00"/>
    <s v="Standard Class"/>
    <s v="GM-14500"/>
    <s v="Gene McClure"/>
    <x v="0"/>
    <s v="United States"/>
    <s v="Fresno"/>
    <s v="California"/>
    <n v="93727"/>
    <x v="1"/>
    <s v="OFF-PA-10001667"/>
    <s v="Office Supplies"/>
    <s v="Paper"/>
    <s v="Great White Multi-Use Recycled Paper (20Lb. and 84 Bright)"/>
    <n v="5.98"/>
    <n v="1"/>
    <n v="0"/>
    <n v="2.6909999999999998"/>
  </r>
  <r>
    <n v="7071"/>
    <s v="CA-2013-164490"/>
    <x v="0"/>
    <x v="64"/>
    <d v="2013-09-11T00:00:00"/>
    <s v="Second Class"/>
    <s v="SU-20665"/>
    <s v="Stephanie Ulpright"/>
    <x v="2"/>
    <s v="United States"/>
    <s v="Chicago"/>
    <s v="Illinois"/>
    <n v="60653"/>
    <x v="2"/>
    <s v="OFF-PA-10004971"/>
    <s v="Office Supplies"/>
    <s v="Paper"/>
    <s v="Xerox 196"/>
    <n v="9.2480000000000011"/>
    <n v="2"/>
    <n v="0.2"/>
    <n v="3.3524000000000003"/>
  </r>
  <r>
    <n v="7072"/>
    <s v="CA-2013-112256"/>
    <x v="0"/>
    <x v="310"/>
    <d v="2013-07-29T00:00:00"/>
    <s v="Standard Class"/>
    <s v="CK-12205"/>
    <s v="Chloris Kastensmidt"/>
    <x v="0"/>
    <s v="United States"/>
    <s v="Mcallen"/>
    <s v="Texas"/>
    <n v="78501"/>
    <x v="2"/>
    <s v="OFF-AR-10001216"/>
    <s v="Office Supplies"/>
    <s v="Art"/>
    <s v="Newell 339"/>
    <n v="4.4479999999999995"/>
    <n v="2"/>
    <n v="0.2"/>
    <n v="0.3335999999999999"/>
  </r>
  <r>
    <n v="7073"/>
    <s v="CA-2013-112256"/>
    <x v="0"/>
    <x v="310"/>
    <d v="2013-07-29T00:00:00"/>
    <s v="Standard Class"/>
    <s v="CK-12205"/>
    <s v="Chloris Kastensmidt"/>
    <x v="0"/>
    <s v="United States"/>
    <s v="Mcallen"/>
    <s v="Texas"/>
    <n v="78501"/>
    <x v="2"/>
    <s v="OFF-PA-10004355"/>
    <s v="Office Supplies"/>
    <s v="Paper"/>
    <s v="Xerox 231"/>
    <n v="5.1840000000000011"/>
    <n v="1"/>
    <n v="0.2"/>
    <n v="1.8144"/>
  </r>
  <r>
    <n v="7074"/>
    <s v="CA-2013-112256"/>
    <x v="0"/>
    <x v="310"/>
    <d v="2013-07-29T00:00:00"/>
    <s v="Standard Class"/>
    <s v="CK-12205"/>
    <s v="Chloris Kastensmidt"/>
    <x v="0"/>
    <s v="United States"/>
    <s v="Mcallen"/>
    <s v="Texas"/>
    <n v="78501"/>
    <x v="2"/>
    <s v="OFF-AR-10001953"/>
    <s v="Office Supplies"/>
    <s v="Art"/>
    <s v="Boston 1645 Deluxe Heavier-Duty Electric Pencil Sharpener"/>
    <n v="175.92"/>
    <n v="5"/>
    <n v="0.2"/>
    <n v="15.393000000000008"/>
  </r>
  <r>
    <n v="7075"/>
    <s v="CA-2013-112256"/>
    <x v="0"/>
    <x v="310"/>
    <d v="2013-07-29T00:00:00"/>
    <s v="Standard Class"/>
    <s v="CK-12205"/>
    <s v="Chloris Kastensmidt"/>
    <x v="0"/>
    <s v="United States"/>
    <s v="Mcallen"/>
    <s v="Texas"/>
    <n v="78501"/>
    <x v="2"/>
    <s v="OFF-BI-10004364"/>
    <s v="Office Supplies"/>
    <s v="Binders"/>
    <s v="Storex Dura Pro Binders"/>
    <n v="4.7519999999999989"/>
    <n v="4"/>
    <n v="0.8"/>
    <n v="-8.3160000000000025"/>
  </r>
  <r>
    <n v="7076"/>
    <s v="CA-2013-112256"/>
    <x v="0"/>
    <x v="310"/>
    <d v="2013-07-29T00:00:00"/>
    <s v="Standard Class"/>
    <s v="CK-12205"/>
    <s v="Chloris Kastensmidt"/>
    <x v="0"/>
    <s v="United States"/>
    <s v="Mcallen"/>
    <s v="Texas"/>
    <n v="78501"/>
    <x v="2"/>
    <s v="OFF-SU-10001165"/>
    <s v="Office Supplies"/>
    <s v="Supplies"/>
    <s v="Acme Elite Stainless Steel Scissors"/>
    <n v="13.344000000000001"/>
    <n v="2"/>
    <n v="0.2"/>
    <n v="1.0007999999999999"/>
  </r>
  <r>
    <n v="7077"/>
    <s v="CA-2013-167416"/>
    <x v="0"/>
    <x v="536"/>
    <d v="2013-05-18T00:00:00"/>
    <s v="Standard Class"/>
    <s v="JM-15580"/>
    <s v="Jill Matthias"/>
    <x v="0"/>
    <s v="United States"/>
    <s v="Seattle"/>
    <s v="Washington"/>
    <n v="98105"/>
    <x v="1"/>
    <s v="OFF-EN-10001141"/>
    <s v="Office Supplies"/>
    <s v="Envelopes"/>
    <s v="Manila Recycled Extra-Heavyweight Clasp Envelopes, 6&quot; x 9&quot;"/>
    <n v="54.900000000000006"/>
    <n v="5"/>
    <n v="0"/>
    <n v="26.901000000000003"/>
  </r>
  <r>
    <n v="7078"/>
    <s v="CA-2013-106950"/>
    <x v="0"/>
    <x v="476"/>
    <d v="2013-09-07T00:00:00"/>
    <s v="Standard Class"/>
    <s v="JE-15715"/>
    <s v="Joe Elijah"/>
    <x v="0"/>
    <s v="United States"/>
    <s v="Charlotte"/>
    <s v="North Carolina"/>
    <n v="28205"/>
    <x v="0"/>
    <s v="OFF-BI-10000014"/>
    <s v="Office Supplies"/>
    <s v="Binders"/>
    <s v="Heavy-Duty E-Z-D Binders"/>
    <n v="22.911000000000005"/>
    <n v="7"/>
    <n v="0.7"/>
    <n v="-17.565099999999994"/>
  </r>
  <r>
    <n v="7079"/>
    <s v="CA-2013-106950"/>
    <x v="0"/>
    <x v="476"/>
    <d v="2013-09-07T00:00:00"/>
    <s v="Standard Class"/>
    <s v="JE-15715"/>
    <s v="Joe Elijah"/>
    <x v="0"/>
    <s v="United States"/>
    <s v="Charlotte"/>
    <s v="North Carolina"/>
    <n v="28205"/>
    <x v="0"/>
    <s v="OFF-AP-10000159"/>
    <s v="Office Supplies"/>
    <s v="Appliances"/>
    <s v="Belkin F9M820V08 8 Outlet Surge"/>
    <n v="309.45600000000002"/>
    <n v="9"/>
    <n v="0.2"/>
    <n v="34.813799999999944"/>
  </r>
  <r>
    <n v="7080"/>
    <s v="CA-2013-106950"/>
    <x v="0"/>
    <x v="476"/>
    <d v="2013-09-07T00:00:00"/>
    <s v="Standard Class"/>
    <s v="JE-15715"/>
    <s v="Joe Elijah"/>
    <x v="0"/>
    <s v="United States"/>
    <s v="Charlotte"/>
    <s v="North Carolina"/>
    <n v="28205"/>
    <x v="0"/>
    <s v="OFF-AR-10003560"/>
    <s v="Office Supplies"/>
    <s v="Art"/>
    <s v="Zebra Zazzle Fluorescent Highlighters"/>
    <n v="19.456000000000003"/>
    <n v="4"/>
    <n v="0.2"/>
    <n v="3.4047999999999981"/>
  </r>
  <r>
    <n v="7081"/>
    <s v="CA-2013-106950"/>
    <x v="0"/>
    <x v="476"/>
    <d v="2013-09-07T00:00:00"/>
    <s v="Standard Class"/>
    <s v="JE-15715"/>
    <s v="Joe Elijah"/>
    <x v="0"/>
    <s v="United States"/>
    <s v="Charlotte"/>
    <s v="North Carolina"/>
    <n v="28205"/>
    <x v="0"/>
    <s v="FUR-TA-10001768"/>
    <s v="Furniture"/>
    <s v="Tables"/>
    <s v="Hon Racetrack Conference Tables"/>
    <n v="472.51800000000003"/>
    <n v="3"/>
    <n v="0.4"/>
    <n v="-149.63070000000005"/>
  </r>
  <r>
    <n v="7082"/>
    <s v="CA-2013-106950"/>
    <x v="0"/>
    <x v="476"/>
    <d v="2013-09-07T00:00:00"/>
    <s v="Standard Class"/>
    <s v="JE-15715"/>
    <s v="Joe Elijah"/>
    <x v="0"/>
    <s v="United States"/>
    <s v="Charlotte"/>
    <s v="North Carolina"/>
    <n v="28205"/>
    <x v="0"/>
    <s v="TEC-AC-10002049"/>
    <s v="Technology"/>
    <s v="Accessories"/>
    <s v="Plantronics Savi W720 Multi-Device Wireless Headset System"/>
    <n v="1012.6800000000001"/>
    <n v="3"/>
    <n v="0.2"/>
    <n v="303.80400000000003"/>
  </r>
  <r>
    <n v="7083"/>
    <s v="CA-2013-106950"/>
    <x v="0"/>
    <x v="476"/>
    <d v="2013-09-07T00:00:00"/>
    <s v="Standard Class"/>
    <s v="JE-15715"/>
    <s v="Joe Elijah"/>
    <x v="0"/>
    <s v="United States"/>
    <s v="Charlotte"/>
    <s v="North Carolina"/>
    <n v="28205"/>
    <x v="0"/>
    <s v="OFF-BI-10003166"/>
    <s v="Office Supplies"/>
    <s v="Binders"/>
    <s v="GBC Plasticlear Binding Covers"/>
    <n v="17.220000000000006"/>
    <n v="5"/>
    <n v="0.7"/>
    <n v="-12.628"/>
  </r>
  <r>
    <n v="7084"/>
    <s v="CA-2014-118724"/>
    <x v="3"/>
    <x v="246"/>
    <d v="2014-07-26T00:00:00"/>
    <s v="Second Class"/>
    <s v="AR-10825"/>
    <s v="Anthony Rawles"/>
    <x v="1"/>
    <s v="United States"/>
    <s v="Concord"/>
    <s v="California"/>
    <n v="94521"/>
    <x v="1"/>
    <s v="OFF-AR-10003469"/>
    <s v="Office Supplies"/>
    <s v="Art"/>
    <s v="Nontoxic Chalk"/>
    <n v="3.52"/>
    <n v="2"/>
    <n v="0"/>
    <n v="1.6896"/>
  </r>
  <r>
    <n v="7085"/>
    <s v="CA-2014-118724"/>
    <x v="3"/>
    <x v="246"/>
    <d v="2014-07-26T00:00:00"/>
    <s v="Second Class"/>
    <s v="AR-10825"/>
    <s v="Anthony Rawles"/>
    <x v="1"/>
    <s v="United States"/>
    <s v="Concord"/>
    <s v="California"/>
    <n v="94521"/>
    <x v="1"/>
    <s v="TEC-PH-10002549"/>
    <s v="Technology"/>
    <s v="Phones"/>
    <s v="Polycom SoundPoint IP 450 VoIP phone"/>
    <n v="1626.1920000000002"/>
    <n v="9"/>
    <n v="0.2"/>
    <n v="121.96440000000001"/>
  </r>
  <r>
    <n v="7086"/>
    <s v="CA-2014-112004"/>
    <x v="3"/>
    <x v="145"/>
    <d v="2014-09-29T00:00:00"/>
    <s v="First Class"/>
    <s v="AH-10075"/>
    <s v="Adam Hart"/>
    <x v="1"/>
    <s v="United States"/>
    <s v="Chester"/>
    <s v="Pennsylvania"/>
    <n v="19013"/>
    <x v="3"/>
    <s v="OFF-BI-10003476"/>
    <s v="Office Supplies"/>
    <s v="Binders"/>
    <s v="Avery Metallic Poly Binders"/>
    <n v="8.5950000000000024"/>
    <n v="5"/>
    <n v="0.7"/>
    <n v="-6.3030000000000008"/>
  </r>
  <r>
    <n v="7087"/>
    <s v="CA-2014-112004"/>
    <x v="3"/>
    <x v="145"/>
    <d v="2014-09-29T00:00:00"/>
    <s v="First Class"/>
    <s v="AH-10075"/>
    <s v="Adam Hart"/>
    <x v="1"/>
    <s v="United States"/>
    <s v="Chester"/>
    <s v="Pennsylvania"/>
    <n v="19013"/>
    <x v="3"/>
    <s v="OFF-SU-10000157"/>
    <s v="Office Supplies"/>
    <s v="Supplies"/>
    <s v="Compact Automatic Electric Letter Opener"/>
    <n v="190.89600000000002"/>
    <n v="2"/>
    <n v="0.2"/>
    <n v="-42.951599999999999"/>
  </r>
  <r>
    <n v="7088"/>
    <s v="US-2014-143175"/>
    <x v="3"/>
    <x v="646"/>
    <d v="2014-08-07T00:00:00"/>
    <s v="Second Class"/>
    <s v="GA-14515"/>
    <s v="George Ashbrook"/>
    <x v="0"/>
    <s v="United States"/>
    <s v="Los Angeles"/>
    <s v="California"/>
    <n v="90004"/>
    <x v="1"/>
    <s v="OFF-ST-10003123"/>
    <s v="Office Supplies"/>
    <s v="Storage"/>
    <s v="Fellowes Bases and Tops For Staxonsteel/High-Stak Systems"/>
    <n v="99.87"/>
    <n v="3"/>
    <n v="0"/>
    <n v="23.968799999999998"/>
  </r>
  <r>
    <n v="7089"/>
    <s v="CA-2012-105844"/>
    <x v="1"/>
    <x v="969"/>
    <d v="2012-10-27T00:00:00"/>
    <s v="Second Class"/>
    <s v="JF-15415"/>
    <s v="Jennifer Ferguson"/>
    <x v="0"/>
    <s v="United States"/>
    <s v="Sparks"/>
    <s v="Nevada"/>
    <n v="89431"/>
    <x v="1"/>
    <s v="OFF-AR-10001955"/>
    <s v="Office Supplies"/>
    <s v="Art"/>
    <s v="Newell 319"/>
    <n v="79.36"/>
    <n v="4"/>
    <n v="0"/>
    <n v="23.807999999999993"/>
  </r>
  <r>
    <n v="7090"/>
    <s v="CA-2014-118864"/>
    <x v="3"/>
    <x v="140"/>
    <d v="2014-06-20T00:00:00"/>
    <s v="Second Class"/>
    <s v="KH-16690"/>
    <s v="Kristen Hastings"/>
    <x v="1"/>
    <s v="United States"/>
    <s v="Los Angeles"/>
    <s v="California"/>
    <n v="90032"/>
    <x v="1"/>
    <s v="TEC-PH-10001809"/>
    <s v="Technology"/>
    <s v="Phones"/>
    <s v="Panasonic KX T7736-B Digital phone"/>
    <n v="119.96"/>
    <n v="1"/>
    <n v="0.2"/>
    <n v="7.4974999999999987"/>
  </r>
  <r>
    <n v="7091"/>
    <s v="CA-2012-119480"/>
    <x v="1"/>
    <x v="1145"/>
    <d v="2012-01-13T00:00:00"/>
    <s v="Standard Class"/>
    <s v="CC-12685"/>
    <s v="Craig Carroll"/>
    <x v="0"/>
    <s v="United States"/>
    <s v="Henderson"/>
    <s v="Kentucky"/>
    <n v="42420"/>
    <x v="0"/>
    <s v="OFF-PA-10000474"/>
    <s v="Office Supplies"/>
    <s v="Paper"/>
    <s v="Staples"/>
    <n v="106.32"/>
    <n v="3"/>
    <n v="0"/>
    <n v="49.970399999999991"/>
  </r>
  <r>
    <n v="7092"/>
    <s v="CA-2012-119480"/>
    <x v="1"/>
    <x v="1145"/>
    <d v="2012-01-13T00:00:00"/>
    <s v="Standard Class"/>
    <s v="CC-12685"/>
    <s v="Craig Carroll"/>
    <x v="0"/>
    <s v="United States"/>
    <s v="Henderson"/>
    <s v="Kentucky"/>
    <n v="42420"/>
    <x v="0"/>
    <s v="OFF-AP-10001205"/>
    <s v="Office Supplies"/>
    <s v="Appliances"/>
    <s v="Belkin 5 Outlet SurgeMaster Power Centers"/>
    <n v="163.44"/>
    <n v="3"/>
    <n v="0"/>
    <n v="45.763200000000012"/>
  </r>
  <r>
    <n v="7093"/>
    <s v="CA-2012-119480"/>
    <x v="1"/>
    <x v="1145"/>
    <d v="2012-01-13T00:00:00"/>
    <s v="Standard Class"/>
    <s v="CC-12685"/>
    <s v="Craig Carroll"/>
    <x v="0"/>
    <s v="United States"/>
    <s v="Henderson"/>
    <s v="Kentucky"/>
    <n v="42420"/>
    <x v="0"/>
    <s v="OFF-AR-10004691"/>
    <s v="Office Supplies"/>
    <s v="Art"/>
    <s v="Boston 1730 StandUp Electric Pencil Sharpener"/>
    <n v="42.76"/>
    <n v="2"/>
    <n v="0"/>
    <n v="11.117599999999999"/>
  </r>
  <r>
    <n v="7094"/>
    <s v="CA-2012-119480"/>
    <x v="1"/>
    <x v="1145"/>
    <d v="2012-01-13T00:00:00"/>
    <s v="Standard Class"/>
    <s v="CC-12685"/>
    <s v="Craig Carroll"/>
    <x v="0"/>
    <s v="United States"/>
    <s v="Henderson"/>
    <s v="Kentucky"/>
    <n v="42420"/>
    <x v="0"/>
    <s v="OFF-PA-10004996"/>
    <s v="Office Supplies"/>
    <s v="Paper"/>
    <s v="Speediset Carbonless Redi-Letter 7&quot; x 8 1/2&quot;"/>
    <n v="51.550000000000004"/>
    <n v="5"/>
    <n v="0"/>
    <n v="24.2285"/>
  </r>
  <r>
    <n v="7095"/>
    <s v="US-2012-153374"/>
    <x v="1"/>
    <x v="97"/>
    <d v="2012-02-13T00:00:00"/>
    <s v="Second Class"/>
    <s v="JF-15565"/>
    <s v="Jill Fjeld"/>
    <x v="0"/>
    <s v="United States"/>
    <s v="Decatur"/>
    <s v="Illinois"/>
    <n v="62521"/>
    <x v="2"/>
    <s v="TEC-AC-10001908"/>
    <s v="Technology"/>
    <s v="Accessories"/>
    <s v="Logitech Wireless Headset h800"/>
    <n v="479.952"/>
    <n v="6"/>
    <n v="0.2"/>
    <n v="89.990999999999985"/>
  </r>
  <r>
    <n v="7096"/>
    <s v="CA-2013-101980"/>
    <x v="0"/>
    <x v="1146"/>
    <d v="2013-08-21T00:00:00"/>
    <s v="First Class"/>
    <s v="RP-19390"/>
    <s v="Resi Pölking"/>
    <x v="0"/>
    <s v="United States"/>
    <s v="New York City"/>
    <s v="New York"/>
    <n v="10009"/>
    <x v="3"/>
    <s v="OFF-BI-10000666"/>
    <s v="Office Supplies"/>
    <s v="Binders"/>
    <s v="Surelock Post Binders"/>
    <n v="146.68799999999999"/>
    <n v="6"/>
    <n v="0.2"/>
    <n v="55.007999999999996"/>
  </r>
  <r>
    <n v="7097"/>
    <s v="CA-2013-101980"/>
    <x v="0"/>
    <x v="1146"/>
    <d v="2013-08-21T00:00:00"/>
    <s v="First Class"/>
    <s v="RP-19390"/>
    <s v="Resi Pölking"/>
    <x v="0"/>
    <s v="United States"/>
    <s v="New York City"/>
    <s v="New York"/>
    <n v="10009"/>
    <x v="3"/>
    <s v="OFF-BI-10004318"/>
    <s v="Office Supplies"/>
    <s v="Binders"/>
    <s v="Ibico EB-19 Dual Function Manual Binding System"/>
    <n v="276.78400000000005"/>
    <n v="2"/>
    <n v="0.2"/>
    <n v="89.954799999999992"/>
  </r>
  <r>
    <n v="7098"/>
    <s v="CA-2013-101980"/>
    <x v="0"/>
    <x v="1146"/>
    <d v="2013-08-21T00:00:00"/>
    <s v="First Class"/>
    <s v="RP-19390"/>
    <s v="Resi Pölking"/>
    <x v="0"/>
    <s v="United States"/>
    <s v="New York City"/>
    <s v="New York"/>
    <n v="10009"/>
    <x v="3"/>
    <s v="OFF-BI-10003429"/>
    <s v="Office Supplies"/>
    <s v="Binders"/>
    <s v="Cardinal HOLDit! Binder Insert Strips,Extra Strips"/>
    <n v="25.32"/>
    <n v="5"/>
    <n v="0.2"/>
    <n v="9.1785000000000014"/>
  </r>
  <r>
    <n v="7099"/>
    <s v="CA-2014-144596"/>
    <x v="3"/>
    <x v="44"/>
    <d v="2014-11-11T00:00:00"/>
    <s v="Standard Class"/>
    <s v="CD-11980"/>
    <s v="Carol Darley"/>
    <x v="0"/>
    <s v="United States"/>
    <s v="New York City"/>
    <s v="New York"/>
    <n v="10011"/>
    <x v="3"/>
    <s v="OFF-PA-10003302"/>
    <s v="Office Supplies"/>
    <s v="Paper"/>
    <s v="Xerox 1906"/>
    <n v="318.95999999999998"/>
    <n v="9"/>
    <n v="0"/>
    <n v="149.91119999999998"/>
  </r>
  <r>
    <n v="7100"/>
    <s v="CA-2012-124933"/>
    <x v="1"/>
    <x v="207"/>
    <d v="2012-12-30T00:00:00"/>
    <s v="Second Class"/>
    <s v="DF-13135"/>
    <s v="David Flashing"/>
    <x v="0"/>
    <s v="United States"/>
    <s v="New York City"/>
    <s v="New York"/>
    <n v="10009"/>
    <x v="3"/>
    <s v="OFF-PA-10003302"/>
    <s v="Office Supplies"/>
    <s v="Paper"/>
    <s v="Xerox 1906"/>
    <n v="212.64"/>
    <n v="6"/>
    <n v="0"/>
    <n v="99.940799999999982"/>
  </r>
  <r>
    <n v="7101"/>
    <s v="CA-2011-159625"/>
    <x v="2"/>
    <x v="533"/>
    <d v="2011-11-28T00:00:00"/>
    <s v="Standard Class"/>
    <s v="SM-20005"/>
    <s v="Sally Matthias"/>
    <x v="0"/>
    <s v="United States"/>
    <s v="Scottsdale"/>
    <s v="Arizona"/>
    <n v="85254"/>
    <x v="1"/>
    <s v="OFF-EN-10002621"/>
    <s v="Office Supplies"/>
    <s v="Envelopes"/>
    <s v="Staples"/>
    <n v="23.472000000000001"/>
    <n v="3"/>
    <n v="0.2"/>
    <n v="8.8019999999999978"/>
  </r>
  <r>
    <n v="7102"/>
    <s v="CA-2013-144337"/>
    <x v="0"/>
    <x v="1147"/>
    <d v="2013-08-06T00:00:00"/>
    <s v="Second Class"/>
    <s v="SG-20890"/>
    <s v="Susan Gilcrest"/>
    <x v="1"/>
    <s v="United States"/>
    <s v="Amarillo"/>
    <s v="Texas"/>
    <n v="79109"/>
    <x v="2"/>
    <s v="OFF-PA-10000249"/>
    <s v="Office Supplies"/>
    <s v="Paper"/>
    <s v="Staples"/>
    <n v="19.648"/>
    <n v="2"/>
    <n v="0.2"/>
    <n v="6.6311999999999989"/>
  </r>
  <r>
    <n v="7103"/>
    <s v="CA-2011-117478"/>
    <x v="2"/>
    <x v="158"/>
    <d v="2011-09-24T00:00:00"/>
    <s v="First Class"/>
    <s v="LH-16750"/>
    <s v="Larry Hughes"/>
    <x v="0"/>
    <s v="United States"/>
    <s v="Philadelphia"/>
    <s v="Pennsylvania"/>
    <n v="19140"/>
    <x v="3"/>
    <s v="OFF-BI-10000050"/>
    <s v="Office Supplies"/>
    <s v="Binders"/>
    <s v="Angle-D Binders with Locking Rings, Label Holders"/>
    <n v="6.5700000000000012"/>
    <n v="3"/>
    <n v="0.7"/>
    <n v="-5.036999999999999"/>
  </r>
  <r>
    <n v="7104"/>
    <s v="CA-2014-147410"/>
    <x v="3"/>
    <x v="507"/>
    <d v="2014-09-09T00:00:00"/>
    <s v="Standard Class"/>
    <s v="EJ-14155"/>
    <s v="Eva Jacobs"/>
    <x v="0"/>
    <s v="United States"/>
    <s v="Santa Ana"/>
    <s v="California"/>
    <n v="92704"/>
    <x v="1"/>
    <s v="OFF-ST-10003805"/>
    <s v="Office Supplies"/>
    <s v="Storage"/>
    <s v="24 Capacity Maxi Data Binder Racks, Pearl"/>
    <n v="421.1"/>
    <n v="2"/>
    <n v="0"/>
    <n v="105.27499999999998"/>
  </r>
  <r>
    <n v="7105"/>
    <s v="CA-2014-128944"/>
    <x v="3"/>
    <x v="249"/>
    <d v="2014-06-22T00:00:00"/>
    <s v="Second Class"/>
    <s v="KH-16330"/>
    <s v="Katharine Harms"/>
    <x v="1"/>
    <s v="United States"/>
    <s v="Newark"/>
    <s v="Ohio"/>
    <n v="43055"/>
    <x v="3"/>
    <s v="FUR-CH-10000785"/>
    <s v="Furniture"/>
    <s v="Chairs"/>
    <s v="Global Ergonomic Managers Chair"/>
    <n v="760.11599999999987"/>
    <n v="6"/>
    <n v="0.3"/>
    <n v="-43.435200000000009"/>
  </r>
  <r>
    <n v="7106"/>
    <s v="CA-2014-128944"/>
    <x v="3"/>
    <x v="249"/>
    <d v="2014-06-22T00:00:00"/>
    <s v="Second Class"/>
    <s v="KH-16330"/>
    <s v="Katharine Harms"/>
    <x v="1"/>
    <s v="United States"/>
    <s v="Newark"/>
    <s v="Ohio"/>
    <n v="43055"/>
    <x v="3"/>
    <s v="FUR-FU-10004909"/>
    <s v="Furniture"/>
    <s v="Furnishings"/>
    <s v="Contemporary Wood/Metal Frame"/>
    <n v="38.784000000000006"/>
    <n v="3"/>
    <n v="0.2"/>
    <n v="7.2719999999999949"/>
  </r>
  <r>
    <n v="7107"/>
    <s v="CA-2014-128944"/>
    <x v="3"/>
    <x v="249"/>
    <d v="2014-06-22T00:00:00"/>
    <s v="Second Class"/>
    <s v="KH-16330"/>
    <s v="Katharine Harms"/>
    <x v="1"/>
    <s v="United States"/>
    <s v="Newark"/>
    <s v="Ohio"/>
    <n v="43055"/>
    <x v="3"/>
    <s v="TEC-AC-10001553"/>
    <s v="Technology"/>
    <s v="Accessories"/>
    <s v="Memorex 25GB 6X Branded Blu-Ray Recordable Disc, 15/Pack"/>
    <n v="122.32799999999999"/>
    <n v="9"/>
    <n v="0.2"/>
    <n v="1.5291000000000032"/>
  </r>
  <r>
    <n v="7108"/>
    <s v="CA-2013-109666"/>
    <x v="0"/>
    <x v="475"/>
    <d v="2013-04-27T00:00:00"/>
    <s v="Standard Class"/>
    <s v="KM-16720"/>
    <s v="Kunst Miller"/>
    <x v="0"/>
    <s v="United States"/>
    <s v="New York City"/>
    <s v="New York"/>
    <n v="10035"/>
    <x v="3"/>
    <s v="TEC-PH-10004774"/>
    <s v="Technology"/>
    <s v="Phones"/>
    <s v="Gear Head AU3700S Headset"/>
    <n v="25.98"/>
    <n v="2"/>
    <n v="0"/>
    <n v="0.77939999999999898"/>
  </r>
  <r>
    <n v="7109"/>
    <s v="CA-2013-109666"/>
    <x v="0"/>
    <x v="475"/>
    <d v="2013-04-27T00:00:00"/>
    <s v="Standard Class"/>
    <s v="KM-16720"/>
    <s v="Kunst Miller"/>
    <x v="0"/>
    <s v="United States"/>
    <s v="New York City"/>
    <s v="New York"/>
    <n v="10035"/>
    <x v="3"/>
    <s v="OFF-AR-10004582"/>
    <s v="Office Supplies"/>
    <s v="Art"/>
    <s v="BIC Brite Liner Grip Highlighters"/>
    <n v="3.28"/>
    <n v="2"/>
    <n v="0"/>
    <n v="1.4759999999999998"/>
  </r>
  <r>
    <n v="7110"/>
    <s v="CA-2013-109666"/>
    <x v="0"/>
    <x v="475"/>
    <d v="2013-04-27T00:00:00"/>
    <s v="Standard Class"/>
    <s v="KM-16720"/>
    <s v="Kunst Miller"/>
    <x v="0"/>
    <s v="United States"/>
    <s v="New York City"/>
    <s v="New York"/>
    <n v="10035"/>
    <x v="3"/>
    <s v="OFF-ST-10000991"/>
    <s v="Office Supplies"/>
    <s v="Storage"/>
    <s v="Space Solutions HD Industrial Steel Shelving."/>
    <n v="459.88"/>
    <n v="4"/>
    <n v="0"/>
    <n v="13.796400000000006"/>
  </r>
  <r>
    <n v="7111"/>
    <s v="CA-2013-109666"/>
    <x v="0"/>
    <x v="475"/>
    <d v="2013-04-27T00:00:00"/>
    <s v="Standard Class"/>
    <s v="KM-16720"/>
    <s v="Kunst Miller"/>
    <x v="0"/>
    <s v="United States"/>
    <s v="New York City"/>
    <s v="New York"/>
    <n v="10035"/>
    <x v="3"/>
    <s v="OFF-SU-10002522"/>
    <s v="Office Supplies"/>
    <s v="Supplies"/>
    <s v="Acme Kleen Earth Office Shears"/>
    <n v="7.76"/>
    <n v="2"/>
    <n v="0"/>
    <n v="2.2503999999999991"/>
  </r>
  <r>
    <n v="7112"/>
    <s v="CA-2013-109666"/>
    <x v="0"/>
    <x v="475"/>
    <d v="2013-04-27T00:00:00"/>
    <s v="Standard Class"/>
    <s v="KM-16720"/>
    <s v="Kunst Miller"/>
    <x v="0"/>
    <s v="United States"/>
    <s v="New York City"/>
    <s v="New York"/>
    <n v="10035"/>
    <x v="3"/>
    <s v="OFF-AR-10004022"/>
    <s v="Office Supplies"/>
    <s v="Art"/>
    <s v="Panasonic KP-380BK Classic Electric Pencil Sharpener"/>
    <n v="71.959999999999994"/>
    <n v="2"/>
    <n v="0"/>
    <n v="17.989999999999995"/>
  </r>
  <r>
    <n v="7113"/>
    <s v="CA-2013-109666"/>
    <x v="0"/>
    <x v="475"/>
    <d v="2013-04-27T00:00:00"/>
    <s v="Standard Class"/>
    <s v="KM-16720"/>
    <s v="Kunst Miller"/>
    <x v="0"/>
    <s v="United States"/>
    <s v="New York City"/>
    <s v="New York"/>
    <n v="10035"/>
    <x v="3"/>
    <s v="OFF-SU-10001218"/>
    <s v="Office Supplies"/>
    <s v="Supplies"/>
    <s v="Fiskars Softgrip Scissors"/>
    <n v="54.900000000000006"/>
    <n v="5"/>
    <n v="0"/>
    <n v="15.372000000000003"/>
  </r>
  <r>
    <n v="7114"/>
    <s v="CA-2013-109666"/>
    <x v="0"/>
    <x v="475"/>
    <d v="2013-04-27T00:00:00"/>
    <s v="Standard Class"/>
    <s v="KM-16720"/>
    <s v="Kunst Miller"/>
    <x v="0"/>
    <s v="United States"/>
    <s v="New York City"/>
    <s v="New York"/>
    <n v="10035"/>
    <x v="3"/>
    <s v="OFF-BI-10000174"/>
    <s v="Office Supplies"/>
    <s v="Binders"/>
    <s v="Wilson Jones Clip &amp; Carry Folder Binder Tool for Ring Binders, Clear"/>
    <n v="9.2799999999999994"/>
    <n v="2"/>
    <n v="0.2"/>
    <n v="3.2479999999999998"/>
  </r>
  <r>
    <n v="7115"/>
    <s v="US-2013-102239"/>
    <x v="0"/>
    <x v="465"/>
    <d v="2013-05-07T00:00:00"/>
    <s v="First Class"/>
    <s v="LW-16990"/>
    <s v="Lindsay Williams"/>
    <x v="1"/>
    <s v="United States"/>
    <s v="Henderson"/>
    <s v="Nevada"/>
    <n v="89015"/>
    <x v="1"/>
    <s v="FUR-TA-10003392"/>
    <s v="Furniture"/>
    <s v="Tables"/>
    <s v="Global Adaptabilities Conference Tables"/>
    <n v="1685.88"/>
    <n v="6"/>
    <n v="0"/>
    <n v="320.31720000000001"/>
  </r>
  <r>
    <n v="7116"/>
    <s v="US-2013-102239"/>
    <x v="0"/>
    <x v="465"/>
    <d v="2013-05-07T00:00:00"/>
    <s v="First Class"/>
    <s v="LW-16990"/>
    <s v="Lindsay Williams"/>
    <x v="1"/>
    <s v="United States"/>
    <s v="Henderson"/>
    <s v="Nevada"/>
    <n v="89015"/>
    <x v="1"/>
    <s v="OFF-BI-10001890"/>
    <s v="Office Supplies"/>
    <s v="Binders"/>
    <s v="Avery Poly Binder Pockets"/>
    <n v="5.7280000000000006"/>
    <n v="2"/>
    <n v="0.2"/>
    <n v="2.0047999999999995"/>
  </r>
  <r>
    <n v="7117"/>
    <s v="CA-2011-143168"/>
    <x v="2"/>
    <x v="638"/>
    <d v="2011-10-23T00:00:00"/>
    <s v="Second Class"/>
    <s v="IG-15085"/>
    <s v="Ivan Gibson"/>
    <x v="0"/>
    <s v="United States"/>
    <s v="Seattle"/>
    <s v="Washington"/>
    <n v="98103"/>
    <x v="1"/>
    <s v="OFF-PA-10000167"/>
    <s v="Office Supplies"/>
    <s v="Paper"/>
    <s v="Xerox 1925"/>
    <n v="61.96"/>
    <n v="2"/>
    <n v="0"/>
    <n v="27.881999999999998"/>
  </r>
  <r>
    <n v="7118"/>
    <s v="CA-2011-143168"/>
    <x v="2"/>
    <x v="638"/>
    <d v="2011-10-23T00:00:00"/>
    <s v="Second Class"/>
    <s v="IG-15085"/>
    <s v="Ivan Gibson"/>
    <x v="0"/>
    <s v="United States"/>
    <s v="Seattle"/>
    <s v="Washington"/>
    <n v="98103"/>
    <x v="1"/>
    <s v="OFF-BI-10003784"/>
    <s v="Office Supplies"/>
    <s v="Binders"/>
    <s v="Computer Printout Index Tabs"/>
    <n v="1.3440000000000001"/>
    <n v="1"/>
    <n v="0.2"/>
    <n v="0.47039999999999987"/>
  </r>
  <r>
    <n v="7119"/>
    <s v="CA-2014-104906"/>
    <x v="3"/>
    <x v="778"/>
    <d v="2014-02-18T00:00:00"/>
    <s v="Standard Class"/>
    <s v="JP-15460"/>
    <s v="Jennifer Patt"/>
    <x v="1"/>
    <s v="United States"/>
    <s v="New York City"/>
    <s v="New York"/>
    <n v="10009"/>
    <x v="3"/>
    <s v="OFF-PA-10001184"/>
    <s v="Office Supplies"/>
    <s v="Paper"/>
    <s v="Xerox 1903"/>
    <n v="17.940000000000001"/>
    <n v="3"/>
    <n v="0"/>
    <n v="8.7906000000000013"/>
  </r>
  <r>
    <n v="7120"/>
    <s v="CA-2014-118122"/>
    <x v="3"/>
    <x v="701"/>
    <d v="2014-11-25T00:00:00"/>
    <s v="Standard Class"/>
    <s v="GG-14650"/>
    <s v="Greg Guthrie"/>
    <x v="1"/>
    <s v="United States"/>
    <s v="Seattle"/>
    <s v="Washington"/>
    <n v="98103"/>
    <x v="1"/>
    <s v="OFF-BI-10002103"/>
    <s v="Office Supplies"/>
    <s v="Binders"/>
    <s v="Cardinal Slant-D Ring Binder, Heavy Gauge Vinyl"/>
    <n v="13.904"/>
    <n v="2"/>
    <n v="0.2"/>
    <n v="4.5187999999999997"/>
  </r>
  <r>
    <n v="7121"/>
    <s v="US-2011-147774"/>
    <x v="2"/>
    <x v="407"/>
    <d v="2011-01-27T00:00:00"/>
    <s v="Standard Class"/>
    <s v="MM-18280"/>
    <s v="Muhammed MacIntyre"/>
    <x v="1"/>
    <s v="United States"/>
    <s v="Smyrna"/>
    <s v="Tennessee"/>
    <n v="37167"/>
    <x v="0"/>
    <s v="OFF-BI-10003091"/>
    <s v="Office Supplies"/>
    <s v="Binders"/>
    <s v="GBC DocuBind TL200 Manual Binding Machine"/>
    <n v="67.194000000000003"/>
    <n v="1"/>
    <n v="0.7"/>
    <n v="-51.515399999999985"/>
  </r>
  <r>
    <n v="7122"/>
    <s v="CA-2014-166926"/>
    <x v="3"/>
    <x v="96"/>
    <d v="2014-12-09T00:00:00"/>
    <s v="Standard Class"/>
    <s v="SO-20335"/>
    <s v="Sean O'Donnell"/>
    <x v="0"/>
    <s v="United States"/>
    <s v="Seattle"/>
    <s v="Washington"/>
    <n v="98105"/>
    <x v="1"/>
    <s v="OFF-PA-10001593"/>
    <s v="Office Supplies"/>
    <s v="Paper"/>
    <s v="Xerox 1947"/>
    <n v="41.86"/>
    <n v="7"/>
    <n v="0"/>
    <n v="18.837"/>
  </r>
  <r>
    <n v="7123"/>
    <s v="CA-2014-166926"/>
    <x v="3"/>
    <x v="96"/>
    <d v="2014-12-09T00:00:00"/>
    <s v="Standard Class"/>
    <s v="SO-20335"/>
    <s v="Sean O'Donnell"/>
    <x v="0"/>
    <s v="United States"/>
    <s v="Seattle"/>
    <s v="Washington"/>
    <n v="98105"/>
    <x v="1"/>
    <s v="FUR-BO-10002598"/>
    <s v="Furniture"/>
    <s v="Bookcases"/>
    <s v="Hon Metal Bookcases, Putty"/>
    <n v="141.96"/>
    <n v="2"/>
    <n v="0"/>
    <n v="41.168399999999991"/>
  </r>
  <r>
    <n v="7124"/>
    <s v="CA-2012-128013"/>
    <x v="1"/>
    <x v="101"/>
    <d v="2012-08-16T00:00:00"/>
    <s v="Standard Class"/>
    <s v="MF-18250"/>
    <s v="Monica Federle"/>
    <x v="1"/>
    <s v="United States"/>
    <s v="New York City"/>
    <s v="New York"/>
    <n v="10035"/>
    <x v="3"/>
    <s v="FUR-FU-10000320"/>
    <s v="Furniture"/>
    <s v="Furnishings"/>
    <s v="OIC Stacking Trays"/>
    <n v="10.02"/>
    <n v="3"/>
    <n v="0"/>
    <n v="4.4088000000000012"/>
  </r>
  <r>
    <n v="7125"/>
    <s v="CA-2012-128013"/>
    <x v="1"/>
    <x v="101"/>
    <d v="2012-08-16T00:00:00"/>
    <s v="Standard Class"/>
    <s v="MF-18250"/>
    <s v="Monica Federle"/>
    <x v="1"/>
    <s v="United States"/>
    <s v="New York City"/>
    <s v="New York"/>
    <n v="10035"/>
    <x v="3"/>
    <s v="OFF-PA-10001815"/>
    <s v="Office Supplies"/>
    <s v="Paper"/>
    <s v="Xerox 1885"/>
    <n v="144.12"/>
    <n v="3"/>
    <n v="0"/>
    <n v="69.177599999999984"/>
  </r>
  <r>
    <n v="7126"/>
    <s v="CA-2013-123176"/>
    <x v="0"/>
    <x v="720"/>
    <d v="2013-09-30T00:00:00"/>
    <s v="Second Class"/>
    <s v="JG-15160"/>
    <s v="James Galang"/>
    <x v="0"/>
    <s v="United States"/>
    <s v="Atlanta"/>
    <s v="Georgia"/>
    <n v="30318"/>
    <x v="0"/>
    <s v="OFF-PA-10003971"/>
    <s v="Office Supplies"/>
    <s v="Paper"/>
    <s v="Xerox 1965"/>
    <n v="17.940000000000001"/>
    <n v="3"/>
    <n v="0"/>
    <n v="8.7906000000000013"/>
  </r>
  <r>
    <n v="7127"/>
    <s v="CA-2013-123176"/>
    <x v="0"/>
    <x v="720"/>
    <d v="2013-09-30T00:00:00"/>
    <s v="Second Class"/>
    <s v="JG-15160"/>
    <s v="James Galang"/>
    <x v="0"/>
    <s v="United States"/>
    <s v="Atlanta"/>
    <s v="Georgia"/>
    <n v="30318"/>
    <x v="0"/>
    <s v="OFF-AR-10004685"/>
    <s v="Office Supplies"/>
    <s v="Art"/>
    <s v="Binney &amp; Smith Crayola Metallic Colored Pencils, 8-Color Set"/>
    <n v="13.89"/>
    <n v="3"/>
    <n v="0"/>
    <n v="4.5836999999999994"/>
  </r>
  <r>
    <n v="7128"/>
    <s v="US-2013-117541"/>
    <x v="0"/>
    <x v="696"/>
    <d v="2013-11-21T00:00:00"/>
    <s v="Standard Class"/>
    <s v="JM-16195"/>
    <s v="Justin MacKendrick"/>
    <x v="0"/>
    <s v="United States"/>
    <s v="Newark"/>
    <s v="Delaware"/>
    <n v="19711"/>
    <x v="3"/>
    <s v="OFF-PA-10001609"/>
    <s v="Office Supplies"/>
    <s v="Paper"/>
    <s v="Tops Wirebound Message Log Books"/>
    <n v="16.45"/>
    <n v="5"/>
    <n v="0"/>
    <n v="7.5669999999999993"/>
  </r>
  <r>
    <n v="7129"/>
    <s v="US-2013-117541"/>
    <x v="0"/>
    <x v="696"/>
    <d v="2013-11-21T00:00:00"/>
    <s v="Standard Class"/>
    <s v="JM-16195"/>
    <s v="Justin MacKendrick"/>
    <x v="0"/>
    <s v="United States"/>
    <s v="Newark"/>
    <s v="Delaware"/>
    <n v="19711"/>
    <x v="3"/>
    <s v="FUR-FU-10000550"/>
    <s v="Furniture"/>
    <s v="Furnishings"/>
    <s v="Stacking Trays by OIC"/>
    <n v="19.920000000000002"/>
    <n v="4"/>
    <n v="0"/>
    <n v="6.573599999999999"/>
  </r>
  <r>
    <n v="7130"/>
    <s v="CA-2013-166282"/>
    <x v="0"/>
    <x v="947"/>
    <d v="2013-04-23T00:00:00"/>
    <s v="Standard Class"/>
    <s v="PK-19075"/>
    <s v="Pete Kriz"/>
    <x v="0"/>
    <s v="United States"/>
    <s v="Nashville"/>
    <s v="Tennessee"/>
    <n v="37211"/>
    <x v="0"/>
    <s v="TEC-AC-10004209"/>
    <s v="Technology"/>
    <s v="Accessories"/>
    <s v="Memorex Froggy Flash Drive 4 GB"/>
    <n v="35.167999999999999"/>
    <n v="4"/>
    <n v="0.2"/>
    <n v="8.3524000000000012"/>
  </r>
  <r>
    <n v="7131"/>
    <s v="CA-2013-166282"/>
    <x v="0"/>
    <x v="947"/>
    <d v="2013-04-23T00:00:00"/>
    <s v="Standard Class"/>
    <s v="PK-19075"/>
    <s v="Pete Kriz"/>
    <x v="0"/>
    <s v="United States"/>
    <s v="Nashville"/>
    <s v="Tennessee"/>
    <n v="37211"/>
    <x v="0"/>
    <s v="OFF-PA-10003022"/>
    <s v="Office Supplies"/>
    <s v="Paper"/>
    <s v="Standard Line “While You Were Out” Hardbound Telephone Message Book"/>
    <n v="123.08799999999999"/>
    <n v="7"/>
    <n v="0.2"/>
    <n v="40.003599999999999"/>
  </r>
  <r>
    <n v="7132"/>
    <s v="CA-2014-141439"/>
    <x v="3"/>
    <x v="200"/>
    <d v="2014-12-02T00:00:00"/>
    <s v="Standard Class"/>
    <s v="TT-21460"/>
    <s v="Tonja Turnell"/>
    <x v="2"/>
    <s v="United States"/>
    <s v="Richmond"/>
    <s v="Indiana"/>
    <n v="47374"/>
    <x v="2"/>
    <s v="FUR-TA-10001039"/>
    <s v="Furniture"/>
    <s v="Tables"/>
    <s v="KI Adjustable-Height Table"/>
    <n v="257.94"/>
    <n v="3"/>
    <n v="0"/>
    <n v="67.064400000000006"/>
  </r>
  <r>
    <n v="7133"/>
    <s v="CA-2014-141439"/>
    <x v="3"/>
    <x v="200"/>
    <d v="2014-12-02T00:00:00"/>
    <s v="Standard Class"/>
    <s v="TT-21460"/>
    <s v="Tonja Turnell"/>
    <x v="2"/>
    <s v="United States"/>
    <s v="Richmond"/>
    <s v="Indiana"/>
    <n v="47374"/>
    <x v="2"/>
    <s v="TEC-PH-10002624"/>
    <s v="Technology"/>
    <s v="Phones"/>
    <s v="Samsung Galaxy S4 Mini"/>
    <n v="1879.96"/>
    <n v="4"/>
    <n v="0"/>
    <n v="545.18839999999977"/>
  </r>
  <r>
    <n v="7134"/>
    <s v="CA-2014-141439"/>
    <x v="3"/>
    <x v="200"/>
    <d v="2014-12-02T00:00:00"/>
    <s v="Standard Class"/>
    <s v="TT-21460"/>
    <s v="Tonja Turnell"/>
    <x v="2"/>
    <s v="United States"/>
    <s v="Richmond"/>
    <s v="Indiana"/>
    <n v="47374"/>
    <x v="2"/>
    <s v="FUR-FU-10001473"/>
    <s v="Furniture"/>
    <s v="Furnishings"/>
    <s v="DAX Wood Document Frame"/>
    <n v="27.46"/>
    <n v="2"/>
    <n v="0"/>
    <n v="9.8856000000000002"/>
  </r>
  <r>
    <n v="7135"/>
    <s v="CA-2014-141439"/>
    <x v="3"/>
    <x v="200"/>
    <d v="2014-12-02T00:00:00"/>
    <s v="Standard Class"/>
    <s v="TT-21460"/>
    <s v="Tonja Turnell"/>
    <x v="2"/>
    <s v="United States"/>
    <s v="Richmond"/>
    <s v="Indiana"/>
    <n v="47374"/>
    <x v="2"/>
    <s v="TEC-PH-10001819"/>
    <s v="Technology"/>
    <s v="Phones"/>
    <s v="Innergie mMini Combo Duo USB Travel Charging Kit"/>
    <n v="89.98"/>
    <n v="2"/>
    <n v="0"/>
    <n v="43.190399999999997"/>
  </r>
  <r>
    <n v="7136"/>
    <s v="CA-2014-141439"/>
    <x v="3"/>
    <x v="200"/>
    <d v="2014-12-02T00:00:00"/>
    <s v="Standard Class"/>
    <s v="TT-21460"/>
    <s v="Tonja Turnell"/>
    <x v="2"/>
    <s v="United States"/>
    <s v="Richmond"/>
    <s v="Indiana"/>
    <n v="47374"/>
    <x v="2"/>
    <s v="FUR-CH-10004287"/>
    <s v="Furniture"/>
    <s v="Chairs"/>
    <s v="SAFCO Arco Folding Chair"/>
    <n v="828.59999999999991"/>
    <n v="3"/>
    <n v="0"/>
    <n v="240.29399999999995"/>
  </r>
  <r>
    <n v="7137"/>
    <s v="CA-2012-163965"/>
    <x v="1"/>
    <x v="312"/>
    <d v="2012-11-27T00:00:00"/>
    <s v="Standard Class"/>
    <s v="SS-20875"/>
    <s v="Sung Shariari"/>
    <x v="0"/>
    <s v="United States"/>
    <s v="Miami"/>
    <s v="Florida"/>
    <n v="33180"/>
    <x v="0"/>
    <s v="OFF-BI-10004728"/>
    <s v="Office Supplies"/>
    <s v="Binders"/>
    <s v="Wilson Jones Turn Tabs Binder Tool for Ring Binders"/>
    <n v="7.2300000000000022"/>
    <n v="5"/>
    <n v="0.7"/>
    <n v="-5.7840000000000007"/>
  </r>
  <r>
    <n v="7138"/>
    <s v="CA-2012-163965"/>
    <x v="1"/>
    <x v="312"/>
    <d v="2012-11-27T00:00:00"/>
    <s v="Standard Class"/>
    <s v="SS-20875"/>
    <s v="Sung Shariari"/>
    <x v="0"/>
    <s v="United States"/>
    <s v="Miami"/>
    <s v="Florida"/>
    <n v="33180"/>
    <x v="0"/>
    <s v="OFF-ST-10000918"/>
    <s v="Office Supplies"/>
    <s v="Storage"/>
    <s v="Crate-A-Files"/>
    <n v="17.440000000000001"/>
    <n v="2"/>
    <n v="0.2"/>
    <n v="1.3079999999999989"/>
  </r>
  <r>
    <n v="7139"/>
    <s v="CA-2012-163965"/>
    <x v="1"/>
    <x v="312"/>
    <d v="2012-11-27T00:00:00"/>
    <s v="Standard Class"/>
    <s v="SS-20875"/>
    <s v="Sung Shariari"/>
    <x v="0"/>
    <s v="United States"/>
    <s v="Miami"/>
    <s v="Florida"/>
    <n v="33180"/>
    <x v="0"/>
    <s v="OFF-BI-10004593"/>
    <s v="Office Supplies"/>
    <s v="Binders"/>
    <s v="Ibico Laser Imprintable Binding System Covers"/>
    <n v="62.88000000000001"/>
    <n v="4"/>
    <n v="0.7"/>
    <n v="-50.304000000000002"/>
  </r>
  <r>
    <n v="7140"/>
    <s v="CA-2012-163965"/>
    <x v="1"/>
    <x v="312"/>
    <d v="2012-11-27T00:00:00"/>
    <s v="Standard Class"/>
    <s v="SS-20875"/>
    <s v="Sung Shariari"/>
    <x v="0"/>
    <s v="United States"/>
    <s v="Miami"/>
    <s v="Florida"/>
    <n v="33180"/>
    <x v="0"/>
    <s v="FUR-BO-10001337"/>
    <s v="Furniture"/>
    <s v="Bookcases"/>
    <s v="O'Sullivan Living Dimensions 2-Shelf Bookcases"/>
    <n v="290.35200000000003"/>
    <n v="3"/>
    <n v="0.2"/>
    <n v="-36.294000000000011"/>
  </r>
  <r>
    <n v="7141"/>
    <s v="CA-2014-128783"/>
    <x v="3"/>
    <x v="210"/>
    <d v="2014-09-08T00:00:00"/>
    <s v="Same Day"/>
    <s v="TG-21640"/>
    <s v="Trudy Glocke"/>
    <x v="0"/>
    <s v="United States"/>
    <s v="Saint Charles"/>
    <s v="Missouri"/>
    <n v="63301"/>
    <x v="2"/>
    <s v="TEC-AC-10002473"/>
    <s v="Technology"/>
    <s v="Accessories"/>
    <s v="Maxell 4.7GB DVD-R"/>
    <n v="113.52"/>
    <n v="4"/>
    <n v="0"/>
    <n v="46.543199999999999"/>
  </r>
  <r>
    <n v="7142"/>
    <s v="CA-2014-128783"/>
    <x v="3"/>
    <x v="210"/>
    <d v="2014-09-08T00:00:00"/>
    <s v="Same Day"/>
    <s v="TG-21640"/>
    <s v="Trudy Glocke"/>
    <x v="0"/>
    <s v="United States"/>
    <s v="Saint Charles"/>
    <s v="Missouri"/>
    <n v="63301"/>
    <x v="2"/>
    <s v="FUR-FU-10003623"/>
    <s v="Furniture"/>
    <s v="Furnishings"/>
    <s v="DataProducts Ampli Magnifier Task Lamp, Black,"/>
    <n v="135.29999999999998"/>
    <n v="5"/>
    <n v="0"/>
    <n v="37.883999999999993"/>
  </r>
  <r>
    <n v="7143"/>
    <s v="CA-2011-122217"/>
    <x v="2"/>
    <x v="156"/>
    <d v="2011-11-29T00:00:00"/>
    <s v="Standard Class"/>
    <s v="HP-14815"/>
    <s v="Harold Pawlan"/>
    <x v="2"/>
    <s v="United States"/>
    <s v="Virginia Beach"/>
    <s v="Virginia"/>
    <n v="23464"/>
    <x v="0"/>
    <s v="FUR-FU-10002045"/>
    <s v="Furniture"/>
    <s v="Furnishings"/>
    <s v="Executive Impressions 14&quot;"/>
    <n v="111.15"/>
    <n v="5"/>
    <n v="0"/>
    <n v="48.906000000000006"/>
  </r>
  <r>
    <n v="7144"/>
    <s v="US-2014-141558"/>
    <x v="3"/>
    <x v="825"/>
    <d v="2014-03-17T00:00:00"/>
    <s v="Standard Class"/>
    <s v="MH-17290"/>
    <s v="Marc Harrigan"/>
    <x v="2"/>
    <s v="United States"/>
    <s v="Philadelphia"/>
    <s v="Pennsylvania"/>
    <n v="19140"/>
    <x v="3"/>
    <s v="TEC-PH-10002555"/>
    <s v="Technology"/>
    <s v="Phones"/>
    <s v="Nortel Meridian M5316 Digital phone"/>
    <n v="776.84999999999991"/>
    <n v="5"/>
    <n v="0.4"/>
    <n v="-181.26499999999999"/>
  </r>
  <r>
    <n v="7145"/>
    <s v="US-2014-141558"/>
    <x v="3"/>
    <x v="825"/>
    <d v="2014-03-17T00:00:00"/>
    <s v="Standard Class"/>
    <s v="MH-17290"/>
    <s v="Marc Harrigan"/>
    <x v="2"/>
    <s v="United States"/>
    <s v="Philadelphia"/>
    <s v="Pennsylvania"/>
    <n v="19140"/>
    <x v="3"/>
    <s v="OFF-BI-10002794"/>
    <s v="Office Supplies"/>
    <s v="Binders"/>
    <s v="Avery Trapezoid Ring Binder, 3&quot; Capacity, Black, 1040 sheets"/>
    <n v="12.294"/>
    <n v="1"/>
    <n v="0.7"/>
    <n v="-8.6057999999999986"/>
  </r>
  <r>
    <n v="7146"/>
    <s v="US-2014-141558"/>
    <x v="3"/>
    <x v="825"/>
    <d v="2014-03-17T00:00:00"/>
    <s v="Standard Class"/>
    <s v="MH-17290"/>
    <s v="Marc Harrigan"/>
    <x v="2"/>
    <s v="United States"/>
    <s v="Philadelphia"/>
    <s v="Pennsylvania"/>
    <n v="19140"/>
    <x v="3"/>
    <s v="FUR-TA-10004086"/>
    <s v="Furniture"/>
    <s v="Tables"/>
    <s v="KI Adjustable-Height Table"/>
    <n v="154.76400000000001"/>
    <n v="3"/>
    <n v="0.4"/>
    <n v="-46.429200000000023"/>
  </r>
  <r>
    <n v="7147"/>
    <s v="US-2014-141558"/>
    <x v="3"/>
    <x v="825"/>
    <d v="2014-03-17T00:00:00"/>
    <s v="Standard Class"/>
    <s v="MH-17290"/>
    <s v="Marc Harrigan"/>
    <x v="2"/>
    <s v="United States"/>
    <s v="Philadelphia"/>
    <s v="Pennsylvania"/>
    <n v="19140"/>
    <x v="3"/>
    <s v="OFF-ST-10004946"/>
    <s v="Office Supplies"/>
    <s v="Storage"/>
    <s v="Desktop 3-Pocket Hot File"/>
    <n v="43.28"/>
    <n v="1"/>
    <n v="0.2"/>
    <n v="3.2460000000000022"/>
  </r>
  <r>
    <n v="7148"/>
    <s v="CA-2013-139941"/>
    <x v="0"/>
    <x v="1"/>
    <d v="2013-06-18T00:00:00"/>
    <s v="Standard Class"/>
    <s v="CB-12415"/>
    <s v="Christy Brittain"/>
    <x v="0"/>
    <s v="United States"/>
    <s v="Long Beach"/>
    <s v="New York"/>
    <n v="11561"/>
    <x v="3"/>
    <s v="OFF-PA-10000241"/>
    <s v="Office Supplies"/>
    <s v="Paper"/>
    <s v="IBM Multi-Purpose Copy Paper, 8 1/2 x 11&quot;, Case"/>
    <n v="92.94"/>
    <n v="3"/>
    <n v="0"/>
    <n v="41.822999999999993"/>
  </r>
  <r>
    <n v="7149"/>
    <s v="CA-2013-139941"/>
    <x v="0"/>
    <x v="1"/>
    <d v="2013-06-18T00:00:00"/>
    <s v="Standard Class"/>
    <s v="CB-12415"/>
    <s v="Christy Brittain"/>
    <x v="0"/>
    <s v="United States"/>
    <s v="Long Beach"/>
    <s v="New York"/>
    <n v="11561"/>
    <x v="3"/>
    <s v="OFF-AP-10004036"/>
    <s v="Office Supplies"/>
    <s v="Appliances"/>
    <s v="Bionaire 99.97% HEPA Air Cleaner"/>
    <n v="52.56"/>
    <n v="3"/>
    <n v="0"/>
    <n v="18.396000000000001"/>
  </r>
  <r>
    <n v="7150"/>
    <s v="CA-2012-166583"/>
    <x v="1"/>
    <x v="153"/>
    <d v="2012-06-30T00:00:00"/>
    <s v="Standard Class"/>
    <s v="VD-21670"/>
    <s v="Valerie Dominguez"/>
    <x v="0"/>
    <s v="United States"/>
    <s v="Houston"/>
    <s v="Texas"/>
    <n v="77070"/>
    <x v="2"/>
    <s v="TEC-PH-10001578"/>
    <s v="Technology"/>
    <s v="Phones"/>
    <s v="Polycom SoundStation2 EX Conference phone"/>
    <n v="971.88000000000011"/>
    <n v="3"/>
    <n v="0.2"/>
    <n v="109.33649999999994"/>
  </r>
  <r>
    <n v="7151"/>
    <s v="CA-2014-100412"/>
    <x v="3"/>
    <x v="66"/>
    <d v="2014-12-27T00:00:00"/>
    <s v="Standard Class"/>
    <s v="SR-20425"/>
    <s v="Sharelle Roach"/>
    <x v="2"/>
    <s v="United States"/>
    <s v="Tuscaloosa"/>
    <s v="Alabama"/>
    <n v="35401"/>
    <x v="0"/>
    <s v="FUR-CH-10002647"/>
    <s v="Furniture"/>
    <s v="Chairs"/>
    <s v="Situations Contoured Folding Chairs, 4/Set"/>
    <n v="141.96"/>
    <n v="2"/>
    <n v="0"/>
    <n v="35.490000000000009"/>
  </r>
  <r>
    <n v="7152"/>
    <s v="CA-2014-142909"/>
    <x v="3"/>
    <x v="66"/>
    <d v="2014-12-26T00:00:00"/>
    <s v="Second Class"/>
    <s v="AG-10330"/>
    <s v="Alex Grayson"/>
    <x v="0"/>
    <s v="United States"/>
    <s v="Mesa"/>
    <s v="Arizona"/>
    <n v="85204"/>
    <x v="1"/>
    <s v="FUR-TA-10003008"/>
    <s v="Furniture"/>
    <s v="Tables"/>
    <s v="Lesro Round Back Collection Coffee Table, End Table"/>
    <n v="182.55"/>
    <n v="2"/>
    <n v="0.5"/>
    <n v="-135.08699999999999"/>
  </r>
  <r>
    <n v="7153"/>
    <s v="CA-2011-137911"/>
    <x v="2"/>
    <x v="1148"/>
    <d v="2011-10-15T00:00:00"/>
    <s v="Standard Class"/>
    <s v="BP-11095"/>
    <s v="Bart Pistole"/>
    <x v="1"/>
    <s v="United States"/>
    <s v="Jacksonville"/>
    <s v="North Carolina"/>
    <n v="28540"/>
    <x v="0"/>
    <s v="OFF-PA-10004071"/>
    <s v="Office Supplies"/>
    <s v="Paper"/>
    <s v="Eaton Premium Continuous-Feed Paper, 25% Cotton, Letter Size, White, 1000 Shts/Box"/>
    <n v="88.768000000000001"/>
    <n v="2"/>
    <n v="0.2"/>
    <n v="31.068799999999996"/>
  </r>
  <r>
    <n v="7154"/>
    <s v="CA-2012-106208"/>
    <x v="1"/>
    <x v="895"/>
    <d v="2012-12-15T00:00:00"/>
    <s v="Standard Class"/>
    <s v="JW-16075"/>
    <s v="Julia West"/>
    <x v="0"/>
    <s v="United States"/>
    <s v="Chicago"/>
    <s v="Illinois"/>
    <n v="60610"/>
    <x v="2"/>
    <s v="OFF-AP-10004980"/>
    <s v="Office Supplies"/>
    <s v="Appliances"/>
    <s v="3M Replacement Filter for Office Air Cleaner for 20' x 33' Room"/>
    <n v="53.087999999999994"/>
    <n v="7"/>
    <n v="0.8"/>
    <n v="-108.8304"/>
  </r>
  <r>
    <n v="7155"/>
    <s v="US-2012-136749"/>
    <x v="1"/>
    <x v="707"/>
    <d v="2012-12-27T00:00:00"/>
    <s v="Second Class"/>
    <s v="LH-16900"/>
    <s v="Lena Hernandez"/>
    <x v="0"/>
    <s v="United States"/>
    <s v="Columbus"/>
    <s v="Georgia"/>
    <n v="31907"/>
    <x v="0"/>
    <s v="FUR-FU-10000747"/>
    <s v="Furniture"/>
    <s v="Furnishings"/>
    <s v="Tenex B1-RE Series Chair Mats for Low Pile Carpets"/>
    <n v="275.88"/>
    <n v="6"/>
    <n v="0"/>
    <n v="46.899599999999964"/>
  </r>
  <r>
    <n v="7156"/>
    <s v="US-2012-136749"/>
    <x v="1"/>
    <x v="707"/>
    <d v="2012-12-27T00:00:00"/>
    <s v="Second Class"/>
    <s v="LH-16900"/>
    <s v="Lena Hernandez"/>
    <x v="0"/>
    <s v="United States"/>
    <s v="Columbus"/>
    <s v="Georgia"/>
    <n v="31907"/>
    <x v="0"/>
    <s v="OFF-BI-10004492"/>
    <s v="Office Supplies"/>
    <s v="Binders"/>
    <s v="Tuf-Vin Binders"/>
    <n v="157.89999999999998"/>
    <n v="5"/>
    <n v="0"/>
    <n v="74.212999999999994"/>
  </r>
  <r>
    <n v="7157"/>
    <s v="CA-2014-126718"/>
    <x v="3"/>
    <x v="568"/>
    <d v="2014-05-05T00:00:00"/>
    <s v="Standard Class"/>
    <s v="KT-16480"/>
    <s v="Kean Thornton"/>
    <x v="0"/>
    <s v="United States"/>
    <s v="Orange"/>
    <s v="New Jersey"/>
    <n v="7050"/>
    <x v="3"/>
    <s v="OFF-LA-10004055"/>
    <s v="Office Supplies"/>
    <s v="Labels"/>
    <s v="Color-Coded Legal Exhibit Labels"/>
    <n v="4.91"/>
    <n v="1"/>
    <n v="0"/>
    <n v="2.4058999999999999"/>
  </r>
  <r>
    <n v="7158"/>
    <s v="CA-2013-131380"/>
    <x v="0"/>
    <x v="463"/>
    <d v="2013-04-01T00:00:00"/>
    <s v="Second Class"/>
    <s v="CC-12220"/>
    <s v="Chris Cortes"/>
    <x v="0"/>
    <s v="United States"/>
    <s v="Los Angeles"/>
    <s v="California"/>
    <n v="90032"/>
    <x v="1"/>
    <s v="OFF-ST-10002485"/>
    <s v="Office Supplies"/>
    <s v="Storage"/>
    <s v="Rogers Deluxe File Chest"/>
    <n v="87.92"/>
    <n v="4"/>
    <n v="0"/>
    <n v="0.87919999999999732"/>
  </r>
  <r>
    <n v="7159"/>
    <s v="CA-2013-131380"/>
    <x v="0"/>
    <x v="463"/>
    <d v="2013-04-01T00:00:00"/>
    <s v="Second Class"/>
    <s v="CC-12220"/>
    <s v="Chris Cortes"/>
    <x v="0"/>
    <s v="United States"/>
    <s v="Los Angeles"/>
    <s v="California"/>
    <n v="90032"/>
    <x v="1"/>
    <s v="OFF-PA-10001243"/>
    <s v="Office Supplies"/>
    <s v="Paper"/>
    <s v="Xerox 1983"/>
    <n v="5.98"/>
    <n v="1"/>
    <n v="0"/>
    <n v="2.9302000000000001"/>
  </r>
  <r>
    <n v="7160"/>
    <s v="CA-2012-145835"/>
    <x v="1"/>
    <x v="1149"/>
    <d v="2012-05-18T00:00:00"/>
    <s v="Second Class"/>
    <s v="BF-11170"/>
    <s v="Ben Ferrer"/>
    <x v="2"/>
    <s v="United States"/>
    <s v="Chicago"/>
    <s v="Illinois"/>
    <n v="60623"/>
    <x v="2"/>
    <s v="TEC-PH-10004447"/>
    <s v="Technology"/>
    <s v="Phones"/>
    <s v="Toshiba IPT2010-SD IP Telephone"/>
    <n v="222.38400000000001"/>
    <n v="2"/>
    <n v="0.2"/>
    <n v="16.678799999999995"/>
  </r>
  <r>
    <n v="7161"/>
    <s v="CA-2012-145835"/>
    <x v="1"/>
    <x v="1149"/>
    <d v="2012-05-18T00:00:00"/>
    <s v="Second Class"/>
    <s v="BF-11170"/>
    <s v="Ben Ferrer"/>
    <x v="2"/>
    <s v="United States"/>
    <s v="Chicago"/>
    <s v="Illinois"/>
    <n v="60623"/>
    <x v="2"/>
    <s v="OFF-FA-10002280"/>
    <s v="Office Supplies"/>
    <s v="Fasteners"/>
    <s v="Advantus Plastic Paper Clips"/>
    <n v="16"/>
    <n v="4"/>
    <n v="0.2"/>
    <n v="5.6"/>
  </r>
  <r>
    <n v="7162"/>
    <s v="CA-2011-138709"/>
    <x v="2"/>
    <x v="1129"/>
    <d v="2011-07-09T00:00:00"/>
    <s v="Standard Class"/>
    <s v="MS-17770"/>
    <s v="Maxwell Schwartz"/>
    <x v="0"/>
    <s v="United States"/>
    <s v="Richmond"/>
    <s v="Virginia"/>
    <n v="23223"/>
    <x v="0"/>
    <s v="OFF-PA-10004734"/>
    <s v="Office Supplies"/>
    <s v="Paper"/>
    <s v="Southworth Structures Collection"/>
    <n v="21.84"/>
    <n v="3"/>
    <n v="0"/>
    <n v="10.92"/>
  </r>
  <r>
    <n v="7163"/>
    <s v="CA-2011-138709"/>
    <x v="2"/>
    <x v="1129"/>
    <d v="2011-07-09T00:00:00"/>
    <s v="Standard Class"/>
    <s v="MS-17770"/>
    <s v="Maxwell Schwartz"/>
    <x v="0"/>
    <s v="United States"/>
    <s v="Richmond"/>
    <s v="Virginia"/>
    <n v="23223"/>
    <x v="0"/>
    <s v="OFF-BI-10000145"/>
    <s v="Office Supplies"/>
    <s v="Binders"/>
    <s v="Zipper Ring Binder Pockets"/>
    <n v="15.600000000000001"/>
    <n v="5"/>
    <n v="0"/>
    <n v="7.6440000000000001"/>
  </r>
  <r>
    <n v="7164"/>
    <s v="CA-2011-122070"/>
    <x v="2"/>
    <x v="1150"/>
    <d v="2011-04-24T00:00:00"/>
    <s v="Second Class"/>
    <s v="AH-10030"/>
    <s v="Aaron Hawkins"/>
    <x v="1"/>
    <s v="United States"/>
    <s v="Troy"/>
    <s v="New York"/>
    <n v="12180"/>
    <x v="3"/>
    <s v="OFF-EN-10004773"/>
    <s v="Office Supplies"/>
    <s v="Envelopes"/>
    <s v="Staples"/>
    <n v="247.84"/>
    <n v="8"/>
    <n v="0"/>
    <n v="121.44159999999999"/>
  </r>
  <r>
    <n v="7165"/>
    <s v="CA-2011-122070"/>
    <x v="2"/>
    <x v="1150"/>
    <d v="2011-04-24T00:00:00"/>
    <s v="Second Class"/>
    <s v="AH-10030"/>
    <s v="Aaron Hawkins"/>
    <x v="1"/>
    <s v="United States"/>
    <s v="Troy"/>
    <s v="New York"/>
    <n v="12180"/>
    <x v="3"/>
    <s v="OFF-BI-10004970"/>
    <s v="Office Supplies"/>
    <s v="Binders"/>
    <s v="ACCOHIDE 3-Ring Binder, Blue, 1&quot;"/>
    <n v="9.9120000000000008"/>
    <n v="3"/>
    <n v="0.2"/>
    <n v="3.3452999999999995"/>
  </r>
  <r>
    <n v="7166"/>
    <s v="CA-2013-158610"/>
    <x v="0"/>
    <x v="251"/>
    <d v="2013-09-23T00:00:00"/>
    <s v="First Class"/>
    <s v="CK-12595"/>
    <s v="Clytie Kelty"/>
    <x v="0"/>
    <s v="United States"/>
    <s v="Providence"/>
    <s v="Rhode Island"/>
    <n v="2908"/>
    <x v="3"/>
    <s v="OFF-ST-10000604"/>
    <s v="Office Supplies"/>
    <s v="Storage"/>
    <s v="Home/Office Personal File Carts"/>
    <n v="69.52"/>
    <n v="2"/>
    <n v="0"/>
    <n v="17.379999999999995"/>
  </r>
  <r>
    <n v="7167"/>
    <s v="CA-2011-117464"/>
    <x v="2"/>
    <x v="192"/>
    <d v="2011-07-24T00:00:00"/>
    <s v="Second Class"/>
    <s v="NP-18325"/>
    <s v="Naresj Patel"/>
    <x v="0"/>
    <s v="United States"/>
    <s v="San Francisco"/>
    <s v="California"/>
    <n v="94122"/>
    <x v="1"/>
    <s v="OFF-AR-10003190"/>
    <s v="Office Supplies"/>
    <s v="Art"/>
    <s v="Newell 32"/>
    <n v="11.52"/>
    <n v="4"/>
    <n v="0"/>
    <n v="3.2256"/>
  </r>
  <r>
    <n v="7168"/>
    <s v="CA-2011-117464"/>
    <x v="2"/>
    <x v="192"/>
    <d v="2011-07-24T00:00:00"/>
    <s v="Second Class"/>
    <s v="NP-18325"/>
    <s v="Naresj Patel"/>
    <x v="0"/>
    <s v="United States"/>
    <s v="San Francisco"/>
    <s v="California"/>
    <n v="94122"/>
    <x v="1"/>
    <s v="FUR-CH-10000155"/>
    <s v="Furniture"/>
    <s v="Chairs"/>
    <s v="Global Comet Stacking Armless Chair"/>
    <n v="717.72"/>
    <n v="3"/>
    <n v="0.2"/>
    <n v="71.77200000000002"/>
  </r>
  <r>
    <n v="7169"/>
    <s v="CA-2011-117464"/>
    <x v="2"/>
    <x v="192"/>
    <d v="2011-07-24T00:00:00"/>
    <s v="Second Class"/>
    <s v="NP-18325"/>
    <s v="Naresj Patel"/>
    <x v="0"/>
    <s v="United States"/>
    <s v="San Francisco"/>
    <s v="California"/>
    <n v="94122"/>
    <x v="1"/>
    <s v="OFF-ST-10003058"/>
    <s v="Office Supplies"/>
    <s v="Storage"/>
    <s v="Eldon Mobile Mega Data Cart  Mega Stackable  Add-On Trays"/>
    <n v="236.5"/>
    <n v="10"/>
    <n v="0"/>
    <n v="68.584999999999994"/>
  </r>
  <r>
    <n v="7170"/>
    <s v="CA-2011-117464"/>
    <x v="2"/>
    <x v="192"/>
    <d v="2011-07-24T00:00:00"/>
    <s v="Second Class"/>
    <s v="NP-18325"/>
    <s v="Naresj Patel"/>
    <x v="0"/>
    <s v="United States"/>
    <s v="San Francisco"/>
    <s v="California"/>
    <n v="94122"/>
    <x v="1"/>
    <s v="FUR-TA-10004767"/>
    <s v="Furniture"/>
    <s v="Tables"/>
    <s v="Safco Drafting Table"/>
    <n v="170.35200000000003"/>
    <n v="3"/>
    <n v="0.2"/>
    <n v="19.164599999999979"/>
  </r>
  <r>
    <n v="7171"/>
    <s v="US-2014-168613"/>
    <x v="3"/>
    <x v="1048"/>
    <d v="2014-10-15T00:00:00"/>
    <s v="Standard Class"/>
    <s v="GM-14440"/>
    <s v="Gary McGarr"/>
    <x v="0"/>
    <s v="United States"/>
    <s v="New York City"/>
    <s v="New York"/>
    <n v="10009"/>
    <x v="3"/>
    <s v="FUR-CH-10002372"/>
    <s v="Furniture"/>
    <s v="Chairs"/>
    <s v="Office Star - Ergonomically Designed Knee Chair"/>
    <n v="145.76400000000001"/>
    <n v="2"/>
    <n v="0.1"/>
    <n v="3.2392000000000074"/>
  </r>
  <r>
    <n v="7172"/>
    <s v="CA-2014-125381"/>
    <x v="3"/>
    <x v="1016"/>
    <d v="2014-04-28T00:00:00"/>
    <s v="Second Class"/>
    <s v="SG-20605"/>
    <s v="Speros Goranitis"/>
    <x v="0"/>
    <s v="United States"/>
    <s v="San Francisco"/>
    <s v="California"/>
    <n v="94109"/>
    <x v="1"/>
    <s v="TEC-AC-10000158"/>
    <s v="Technology"/>
    <s v="Accessories"/>
    <s v="Sony 64GB Class 10 Micro SDHC R40 Memory Card"/>
    <n v="107.97"/>
    <n v="3"/>
    <n v="0"/>
    <n v="22.6737"/>
  </r>
  <r>
    <n v="7173"/>
    <s v="US-2014-141677"/>
    <x v="3"/>
    <x v="606"/>
    <d v="2014-03-31T00:00:00"/>
    <s v="Standard Class"/>
    <s v="HK-14890"/>
    <s v="Heather Kirkland"/>
    <x v="1"/>
    <s v="United States"/>
    <s v="Houston"/>
    <s v="Texas"/>
    <n v="77070"/>
    <x v="2"/>
    <s v="TEC-AC-10000158"/>
    <s v="Technology"/>
    <s v="Accessories"/>
    <s v="Sony 64GB Class 10 Micro SDHC R40 Memory Card"/>
    <n v="143.96"/>
    <n v="5"/>
    <n v="0.2"/>
    <n v="1.7995000000000019"/>
  </r>
  <r>
    <n v="7174"/>
    <s v="US-2014-141677"/>
    <x v="3"/>
    <x v="606"/>
    <d v="2014-03-31T00:00:00"/>
    <s v="Standard Class"/>
    <s v="HK-14890"/>
    <s v="Heather Kirkland"/>
    <x v="1"/>
    <s v="United States"/>
    <s v="Houston"/>
    <s v="Texas"/>
    <n v="77070"/>
    <x v="2"/>
    <s v="TEC-CO-10002313"/>
    <s v="Technology"/>
    <s v="Copiers"/>
    <s v="Canon PC1080F Personal Copier"/>
    <n v="2399.96"/>
    <n v="5"/>
    <n v="0.2"/>
    <n v="569.99050000000011"/>
  </r>
  <r>
    <n v="7175"/>
    <s v="US-2014-141677"/>
    <x v="3"/>
    <x v="606"/>
    <d v="2014-03-31T00:00:00"/>
    <s v="Standard Class"/>
    <s v="HK-14890"/>
    <s v="Heather Kirkland"/>
    <x v="1"/>
    <s v="United States"/>
    <s v="Houston"/>
    <s v="Texas"/>
    <n v="77070"/>
    <x v="2"/>
    <s v="OFF-PA-10002581"/>
    <s v="Office Supplies"/>
    <s v="Paper"/>
    <s v="Xerox 1951"/>
    <n v="74.352000000000004"/>
    <n v="3"/>
    <n v="0.2"/>
    <n v="23.234999999999992"/>
  </r>
  <r>
    <n v="7176"/>
    <s v="US-2014-141677"/>
    <x v="3"/>
    <x v="606"/>
    <d v="2014-03-31T00:00:00"/>
    <s v="Standard Class"/>
    <s v="HK-14890"/>
    <s v="Heather Kirkland"/>
    <x v="1"/>
    <s v="United States"/>
    <s v="Houston"/>
    <s v="Texas"/>
    <n v="77070"/>
    <x v="2"/>
    <s v="OFF-AP-10001205"/>
    <s v="Office Supplies"/>
    <s v="Appliances"/>
    <s v="Belkin 5 Outlet SurgeMaster Power Centers"/>
    <n v="87.167999999999978"/>
    <n v="8"/>
    <n v="0.8"/>
    <n v="-226.63679999999999"/>
  </r>
  <r>
    <n v="7177"/>
    <s v="US-2014-141677"/>
    <x v="3"/>
    <x v="606"/>
    <d v="2014-03-31T00:00:00"/>
    <s v="Standard Class"/>
    <s v="HK-14890"/>
    <s v="Heather Kirkland"/>
    <x v="1"/>
    <s v="United States"/>
    <s v="Houston"/>
    <s v="Texas"/>
    <n v="77070"/>
    <x v="2"/>
    <s v="OFF-ST-10000344"/>
    <s v="Office Supplies"/>
    <s v="Storage"/>
    <s v="Neat Ideas Personal Hanging Folder Files, Black"/>
    <n v="32.231999999999999"/>
    <n v="3"/>
    <n v="0.2"/>
    <n v="2.4173999999999989"/>
  </r>
  <r>
    <n v="7178"/>
    <s v="CA-2014-133067"/>
    <x v="3"/>
    <x v="464"/>
    <d v="2014-05-11T00:00:00"/>
    <s v="Standard Class"/>
    <s v="MY-18295"/>
    <s v="Muhammed Yedwab"/>
    <x v="1"/>
    <s v="United States"/>
    <s v="Philadelphia"/>
    <s v="Pennsylvania"/>
    <n v="19140"/>
    <x v="3"/>
    <s v="OFF-BI-10002897"/>
    <s v="Office Supplies"/>
    <s v="Binders"/>
    <s v="Black Avery Memo-Size 3-Ring Binder, 5 1/2&quot; x 8 1/2&quot;"/>
    <n v="2.2020000000000004"/>
    <n v="2"/>
    <n v="0.7"/>
    <n v="-1.5413999999999999"/>
  </r>
  <r>
    <n v="7179"/>
    <s v="CA-2014-133067"/>
    <x v="3"/>
    <x v="464"/>
    <d v="2014-05-11T00:00:00"/>
    <s v="Standard Class"/>
    <s v="MY-18295"/>
    <s v="Muhammed Yedwab"/>
    <x v="1"/>
    <s v="United States"/>
    <s v="Philadelphia"/>
    <s v="Pennsylvania"/>
    <n v="19140"/>
    <x v="3"/>
    <s v="OFF-BI-10003694"/>
    <s v="Office Supplies"/>
    <s v="Binders"/>
    <s v="Avery 3 1/2&quot; Diskette Storage Pages, 10/Pack"/>
    <n v="9.3960000000000008"/>
    <n v="3"/>
    <n v="0.7"/>
    <n v="-7.5167999999999964"/>
  </r>
  <r>
    <n v="7180"/>
    <s v="US-2013-144351"/>
    <x v="0"/>
    <x v="696"/>
    <d v="2013-11-19T00:00:00"/>
    <s v="Standard Class"/>
    <s v="RC-19960"/>
    <s v="Ryan Crowe"/>
    <x v="0"/>
    <s v="United States"/>
    <s v="Baltimore"/>
    <s v="Maryland"/>
    <n v="21215"/>
    <x v="3"/>
    <s v="TEC-PH-10001644"/>
    <s v="Technology"/>
    <s v="Phones"/>
    <s v="BlueLounge Milo Smartphone Stand, White/Metallic"/>
    <n v="89.97"/>
    <n v="3"/>
    <n v="0"/>
    <n v="25.191600000000005"/>
  </r>
  <r>
    <n v="7181"/>
    <s v="CA-2011-106054"/>
    <x v="2"/>
    <x v="1037"/>
    <d v="2011-01-08T00:00:00"/>
    <s v="First Class"/>
    <s v="JO-15145"/>
    <s v="Jack O'Briant"/>
    <x v="1"/>
    <s v="United States"/>
    <s v="Athens"/>
    <s v="Georgia"/>
    <n v="30605"/>
    <x v="0"/>
    <s v="OFF-AR-10002399"/>
    <s v="Office Supplies"/>
    <s v="Art"/>
    <s v="Dixon Prang Watercolor Pencils, 10-Color Set with Brush"/>
    <n v="12.78"/>
    <n v="3"/>
    <n v="0"/>
    <n v="5.2397999999999998"/>
  </r>
  <r>
    <n v="7182"/>
    <s v="CA-2013-138667"/>
    <x v="0"/>
    <x v="797"/>
    <d v="2013-12-31T00:00:00"/>
    <s v="Second Class"/>
    <s v="MW-18220"/>
    <s v="Mitch Webber"/>
    <x v="0"/>
    <s v="United States"/>
    <s v="Lancaster"/>
    <s v="Ohio"/>
    <n v="43130"/>
    <x v="3"/>
    <s v="TEC-AC-10003063"/>
    <s v="Technology"/>
    <s v="Accessories"/>
    <s v="Micro Innovations USB RF Wireless Keyboard with Mouse"/>
    <n v="40"/>
    <n v="2"/>
    <n v="0.2"/>
    <n v="0.5"/>
  </r>
  <r>
    <n v="7183"/>
    <s v="CA-2014-150609"/>
    <x v="3"/>
    <x v="504"/>
    <d v="2014-05-05T00:00:00"/>
    <s v="Standard Class"/>
    <s v="NZ-18565"/>
    <s v="Nick Zandusky"/>
    <x v="2"/>
    <s v="United States"/>
    <s v="Los Angeles"/>
    <s v="California"/>
    <n v="90032"/>
    <x v="1"/>
    <s v="OFF-BI-10002071"/>
    <s v="Office Supplies"/>
    <s v="Binders"/>
    <s v="Fellowes Black Plastic Comb Bindings"/>
    <n v="23.24"/>
    <n v="5"/>
    <n v="0.2"/>
    <n v="7.5529999999999982"/>
  </r>
  <r>
    <n v="7184"/>
    <s v="CA-2014-128853"/>
    <x v="3"/>
    <x v="81"/>
    <d v="2014-04-24T00:00:00"/>
    <s v="First Class"/>
    <s v="JM-15250"/>
    <s v="Janet Martin"/>
    <x v="0"/>
    <s v="United States"/>
    <s v="Baltimore"/>
    <s v="Maryland"/>
    <n v="21215"/>
    <x v="3"/>
    <s v="FUR-CH-10004218"/>
    <s v="Furniture"/>
    <s v="Chairs"/>
    <s v="Global Fabric Manager's Chair, Dark Gray"/>
    <n v="908.82"/>
    <n v="9"/>
    <n v="0"/>
    <n v="227.20500000000004"/>
  </r>
  <r>
    <n v="7185"/>
    <s v="CA-2014-133102"/>
    <x v="3"/>
    <x v="629"/>
    <d v="2014-08-25T00:00:00"/>
    <s v="Standard Class"/>
    <s v="ED-13885"/>
    <s v="Emily Ducich"/>
    <x v="2"/>
    <s v="United States"/>
    <s v="Houston"/>
    <s v="Texas"/>
    <n v="77095"/>
    <x v="2"/>
    <s v="OFF-SU-10000432"/>
    <s v="Office Supplies"/>
    <s v="Supplies"/>
    <s v="Acco Side-Punched Conventional Columnar Pads"/>
    <n v="5.5520000000000005"/>
    <n v="2"/>
    <n v="0.2"/>
    <n v="-1.0410000000000006"/>
  </r>
  <r>
    <n v="7186"/>
    <s v="CA-2014-133102"/>
    <x v="3"/>
    <x v="629"/>
    <d v="2014-08-25T00:00:00"/>
    <s v="Standard Class"/>
    <s v="ED-13885"/>
    <s v="Emily Ducich"/>
    <x v="2"/>
    <s v="United States"/>
    <s v="Houston"/>
    <s v="Texas"/>
    <n v="77095"/>
    <x v="2"/>
    <s v="OFF-AR-10003183"/>
    <s v="Office Supplies"/>
    <s v="Art"/>
    <s v="Avery Fluorescent Highlighter Four-Color Set"/>
    <n v="8.016"/>
    <n v="3"/>
    <n v="0.2"/>
    <n v="1.0019999999999993"/>
  </r>
  <r>
    <n v="7187"/>
    <s v="CA-2014-133102"/>
    <x v="3"/>
    <x v="629"/>
    <d v="2014-08-25T00:00:00"/>
    <s v="Standard Class"/>
    <s v="ED-13885"/>
    <s v="Emily Ducich"/>
    <x v="2"/>
    <s v="United States"/>
    <s v="Houston"/>
    <s v="Texas"/>
    <n v="77095"/>
    <x v="2"/>
    <s v="FUR-CH-10002017"/>
    <s v="Furniture"/>
    <s v="Chairs"/>
    <s v="SAFCO Optional Arm Kit for Workspace Cribbage Stacking Chair"/>
    <n v="74.591999999999999"/>
    <n v="4"/>
    <n v="0.3"/>
    <n v="-2.1312000000000033"/>
  </r>
  <r>
    <n v="7188"/>
    <s v="CA-2014-133102"/>
    <x v="3"/>
    <x v="629"/>
    <d v="2014-08-25T00:00:00"/>
    <s v="Standard Class"/>
    <s v="ED-13885"/>
    <s v="Emily Ducich"/>
    <x v="2"/>
    <s v="United States"/>
    <s v="Houston"/>
    <s v="Texas"/>
    <n v="77095"/>
    <x v="2"/>
    <s v="FUR-FU-10003247"/>
    <s v="Furniture"/>
    <s v="Furnishings"/>
    <s v="36X48 HARDFLOOR CHAIRMAT"/>
    <n v="16.784000000000002"/>
    <n v="2"/>
    <n v="0.6"/>
    <n v="-22.238800000000001"/>
  </r>
  <r>
    <n v="7189"/>
    <s v="CA-2014-133102"/>
    <x v="3"/>
    <x v="629"/>
    <d v="2014-08-25T00:00:00"/>
    <s v="Standard Class"/>
    <s v="ED-13885"/>
    <s v="Emily Ducich"/>
    <x v="2"/>
    <s v="United States"/>
    <s v="Houston"/>
    <s v="Texas"/>
    <n v="77095"/>
    <x v="2"/>
    <s v="OFF-AP-10001563"/>
    <s v="Office Supplies"/>
    <s v="Appliances"/>
    <s v="Belkin Premiere Surge Master II 8-outlet surge protector"/>
    <n v="38.86399999999999"/>
    <n v="4"/>
    <n v="0.8"/>
    <n v="-99.103200000000044"/>
  </r>
  <r>
    <n v="7190"/>
    <s v="CA-2013-164399"/>
    <x v="0"/>
    <x v="396"/>
    <d v="2013-11-16T00:00:00"/>
    <s v="First Class"/>
    <s v="DW-13480"/>
    <s v="Dianna Wilson"/>
    <x v="2"/>
    <s v="United States"/>
    <s v="San Diego"/>
    <s v="California"/>
    <n v="92024"/>
    <x v="1"/>
    <s v="TEC-PH-10004908"/>
    <s v="Technology"/>
    <s v="Phones"/>
    <s v="Panasonic KX TS3282W Corded phone"/>
    <n v="203.976"/>
    <n v="3"/>
    <n v="0.2"/>
    <n v="25.496999999999986"/>
  </r>
  <r>
    <n v="7191"/>
    <s v="CA-2013-164399"/>
    <x v="0"/>
    <x v="396"/>
    <d v="2013-11-16T00:00:00"/>
    <s v="First Class"/>
    <s v="DW-13480"/>
    <s v="Dianna Wilson"/>
    <x v="2"/>
    <s v="United States"/>
    <s v="San Diego"/>
    <s v="California"/>
    <n v="92024"/>
    <x v="1"/>
    <s v="FUR-TA-10003392"/>
    <s v="Furniture"/>
    <s v="Tables"/>
    <s v="Global Adaptabilities Conference Tables"/>
    <n v="674.35200000000009"/>
    <n v="3"/>
    <n v="0.2"/>
    <n v="-8.4294000000000153"/>
  </r>
  <r>
    <n v="7192"/>
    <s v="CA-2013-116918"/>
    <x v="0"/>
    <x v="393"/>
    <d v="2013-10-07T00:00:00"/>
    <s v="Second Class"/>
    <s v="JK-15205"/>
    <s v="Jamie Kunitz"/>
    <x v="0"/>
    <s v="United States"/>
    <s v="Hialeah"/>
    <s v="Florida"/>
    <n v="33012"/>
    <x v="0"/>
    <s v="OFF-BI-10004140"/>
    <s v="Office Supplies"/>
    <s v="Binders"/>
    <s v="Avery Non-Stick Binders"/>
    <n v="5.3880000000000008"/>
    <n v="4"/>
    <n v="0.7"/>
    <n v="-4.49"/>
  </r>
  <r>
    <n v="7193"/>
    <s v="CA-2013-116918"/>
    <x v="0"/>
    <x v="393"/>
    <d v="2013-10-07T00:00:00"/>
    <s v="Second Class"/>
    <s v="JK-15205"/>
    <s v="Jamie Kunitz"/>
    <x v="0"/>
    <s v="United States"/>
    <s v="Hialeah"/>
    <s v="Florida"/>
    <n v="33012"/>
    <x v="0"/>
    <s v="OFF-AR-10003631"/>
    <s v="Office Supplies"/>
    <s v="Art"/>
    <s v="Staples"/>
    <n v="30.975999999999999"/>
    <n v="8"/>
    <n v="0.2"/>
    <n v="5.0335999999999999"/>
  </r>
  <r>
    <n v="7194"/>
    <s v="CA-2013-110492"/>
    <x v="0"/>
    <x v="1151"/>
    <d v="2013-02-14T00:00:00"/>
    <s v="First Class"/>
    <s v="JS-15880"/>
    <s v="John Stevenson"/>
    <x v="0"/>
    <s v="United States"/>
    <s v="Atlanta"/>
    <s v="Georgia"/>
    <n v="30318"/>
    <x v="0"/>
    <s v="OFF-ST-10003716"/>
    <s v="Office Supplies"/>
    <s v="Storage"/>
    <s v="Tennsco Double-Tier Lockers"/>
    <n v="1350.1200000000001"/>
    <n v="6"/>
    <n v="0"/>
    <n v="175.51560000000001"/>
  </r>
  <r>
    <n v="7195"/>
    <s v="CA-2013-110492"/>
    <x v="0"/>
    <x v="1151"/>
    <d v="2013-02-14T00:00:00"/>
    <s v="First Class"/>
    <s v="JS-15880"/>
    <s v="John Stevenson"/>
    <x v="0"/>
    <s v="United States"/>
    <s v="Atlanta"/>
    <s v="Georgia"/>
    <n v="30318"/>
    <x v="0"/>
    <s v="OFF-BI-10003274"/>
    <s v="Office Supplies"/>
    <s v="Binders"/>
    <s v="Avery Durable Slant Ring Binders, No Labels"/>
    <n v="15.92"/>
    <n v="4"/>
    <n v="0"/>
    <n v="7.4824000000000002"/>
  </r>
  <r>
    <n v="7196"/>
    <s v="CA-2013-147683"/>
    <x v="0"/>
    <x v="373"/>
    <d v="2013-11-18T00:00:00"/>
    <s v="Standard Class"/>
    <s v="PO-19180"/>
    <s v="Philisse Overcash"/>
    <x v="2"/>
    <s v="United States"/>
    <s v="Seattle"/>
    <s v="Washington"/>
    <n v="98103"/>
    <x v="1"/>
    <s v="FUR-FU-10004848"/>
    <s v="Furniture"/>
    <s v="Furnishings"/>
    <s v="DAX Solid Wood Frames"/>
    <n v="19.54"/>
    <n v="2"/>
    <n v="0"/>
    <n v="7.2297999999999991"/>
  </r>
  <r>
    <n v="7197"/>
    <s v="CA-2011-116785"/>
    <x v="2"/>
    <x v="759"/>
    <d v="2011-04-30T00:00:00"/>
    <s v="Standard Class"/>
    <s v="MH-17290"/>
    <s v="Marc Harrigan"/>
    <x v="2"/>
    <s v="United States"/>
    <s v="Los Angeles"/>
    <s v="California"/>
    <n v="90036"/>
    <x v="1"/>
    <s v="OFF-AR-10003504"/>
    <s v="Office Supplies"/>
    <s v="Art"/>
    <s v="Newell 347"/>
    <n v="21.400000000000002"/>
    <n v="5"/>
    <n v="0"/>
    <n v="6.2059999999999977"/>
  </r>
  <r>
    <n v="7198"/>
    <s v="CA-2011-116785"/>
    <x v="2"/>
    <x v="759"/>
    <d v="2011-04-30T00:00:00"/>
    <s v="Standard Class"/>
    <s v="MH-17290"/>
    <s v="Marc Harrigan"/>
    <x v="2"/>
    <s v="United States"/>
    <s v="Los Angeles"/>
    <s v="California"/>
    <n v="90036"/>
    <x v="1"/>
    <s v="OFF-LA-10000305"/>
    <s v="Office Supplies"/>
    <s v="Labels"/>
    <s v="Avery 495"/>
    <n v="12.6"/>
    <n v="2"/>
    <n v="0"/>
    <n v="5.7959999999999994"/>
  </r>
  <r>
    <n v="7199"/>
    <s v="US-2012-156797"/>
    <x v="1"/>
    <x v="1067"/>
    <d v="2012-08-15T00:00:00"/>
    <s v="Standard Class"/>
    <s v="PO-19180"/>
    <s v="Philisse Overcash"/>
    <x v="2"/>
    <s v="United States"/>
    <s v="New York City"/>
    <s v="New York"/>
    <n v="10035"/>
    <x v="3"/>
    <s v="OFF-AR-10001427"/>
    <s v="Office Supplies"/>
    <s v="Art"/>
    <s v="Newell 330"/>
    <n v="11.96"/>
    <n v="2"/>
    <n v="0"/>
    <n v="3.1096000000000004"/>
  </r>
  <r>
    <n v="7200"/>
    <s v="US-2012-156797"/>
    <x v="1"/>
    <x v="1067"/>
    <d v="2012-08-15T00:00:00"/>
    <s v="Standard Class"/>
    <s v="PO-19180"/>
    <s v="Philisse Overcash"/>
    <x v="2"/>
    <s v="United States"/>
    <s v="New York City"/>
    <s v="New York"/>
    <n v="10035"/>
    <x v="3"/>
    <s v="TEC-PH-10004614"/>
    <s v="Technology"/>
    <s v="Phones"/>
    <s v="AT&amp;T 841000 Phone"/>
    <n v="138"/>
    <n v="2"/>
    <n v="0"/>
    <n v="34.5"/>
  </r>
  <r>
    <n v="7201"/>
    <s v="CA-2013-104276"/>
    <x v="0"/>
    <x v="581"/>
    <d v="2013-12-04T00:00:00"/>
    <s v="Standard Class"/>
    <s v="HF-14995"/>
    <s v="Herbert Flentye"/>
    <x v="0"/>
    <s v="United States"/>
    <s v="Fort Lauderdale"/>
    <s v="Florida"/>
    <n v="33311"/>
    <x v="0"/>
    <s v="TEC-PH-10001944"/>
    <s v="Technology"/>
    <s v="Phones"/>
    <s v="Wi-Ex zBoost YX540 Cellular Phone Signal Booster"/>
    <n v="116.75999999999999"/>
    <n v="1"/>
    <n v="0.2"/>
    <n v="14.594999999999985"/>
  </r>
  <r>
    <n v="7202"/>
    <s v="CA-2013-104276"/>
    <x v="0"/>
    <x v="581"/>
    <d v="2013-12-04T00:00:00"/>
    <s v="Standard Class"/>
    <s v="HF-14995"/>
    <s v="Herbert Flentye"/>
    <x v="0"/>
    <s v="United States"/>
    <s v="Fort Lauderdale"/>
    <s v="Florida"/>
    <n v="33311"/>
    <x v="0"/>
    <s v="FUR-TA-10001039"/>
    <s v="Furniture"/>
    <s v="Tables"/>
    <s v="KI Adjustable-Height Table"/>
    <n v="331.02300000000008"/>
    <n v="7"/>
    <n v="0.45"/>
    <n v="-114.35339999999997"/>
  </r>
  <r>
    <n v="7203"/>
    <s v="CA-2013-120369"/>
    <x v="0"/>
    <x v="99"/>
    <d v="2013-10-29T00:00:00"/>
    <s v="Same Day"/>
    <s v="VB-21745"/>
    <s v="Victoria Brennan"/>
    <x v="1"/>
    <s v="United States"/>
    <s v="Rochester"/>
    <s v="New York"/>
    <n v="14609"/>
    <x v="3"/>
    <s v="FUR-FU-10003806"/>
    <s v="Furniture"/>
    <s v="Furnishings"/>
    <s v="Tenex Chairmat w/ Average Lip, 45&quot; x 53&quot;"/>
    <n v="756.80000000000007"/>
    <n v="5"/>
    <n v="0"/>
    <n v="75.679999999999978"/>
  </r>
  <r>
    <n v="7204"/>
    <s v="CA-2011-118276"/>
    <x v="2"/>
    <x v="282"/>
    <d v="2012-01-02T00:00:00"/>
    <s v="Standard Class"/>
    <s v="MG-17890"/>
    <s v="Michael Granlund"/>
    <x v="2"/>
    <s v="United States"/>
    <s v="Saint Charles"/>
    <s v="Illinois"/>
    <n v="60174"/>
    <x v="2"/>
    <s v="FUR-FU-10002111"/>
    <s v="Furniture"/>
    <s v="Furnishings"/>
    <s v="Master Caster Door Stop, Large Brown"/>
    <n v="8.7360000000000007"/>
    <n v="3"/>
    <n v="0.6"/>
    <n v="-4.804800000000002"/>
  </r>
  <r>
    <n v="7205"/>
    <s v="CA-2012-136658"/>
    <x v="1"/>
    <x v="229"/>
    <d v="2012-09-17T00:00:00"/>
    <s v="Standard Class"/>
    <s v="BO-11425"/>
    <s v="Bobby Odegard"/>
    <x v="0"/>
    <s v="United States"/>
    <s v="New York City"/>
    <s v="New York"/>
    <n v="10024"/>
    <x v="3"/>
    <s v="OFF-AR-10000817"/>
    <s v="Office Supplies"/>
    <s v="Art"/>
    <s v="Manco Dry-Lighter Erasable Highlighter"/>
    <n v="6.08"/>
    <n v="2"/>
    <n v="0"/>
    <n v="2.0671999999999997"/>
  </r>
  <r>
    <n v="7206"/>
    <s v="CA-2014-137414"/>
    <x v="3"/>
    <x v="280"/>
    <d v="2014-10-07T00:00:00"/>
    <s v="Standard Class"/>
    <s v="CM-12115"/>
    <s v="Chad McGuire"/>
    <x v="0"/>
    <s v="United States"/>
    <s v="San Francisco"/>
    <s v="California"/>
    <n v="94109"/>
    <x v="1"/>
    <s v="FUR-FU-10001424"/>
    <s v="Furniture"/>
    <s v="Furnishings"/>
    <s v="Dax Clear Box Frame"/>
    <n v="17.46"/>
    <n v="2"/>
    <n v="0"/>
    <n v="5.936399999999999"/>
  </r>
  <r>
    <n v="7207"/>
    <s v="CA-2014-137414"/>
    <x v="3"/>
    <x v="280"/>
    <d v="2014-10-07T00:00:00"/>
    <s v="Standard Class"/>
    <s v="CM-12115"/>
    <s v="Chad McGuire"/>
    <x v="0"/>
    <s v="United States"/>
    <s v="San Francisco"/>
    <s v="California"/>
    <n v="94109"/>
    <x v="1"/>
    <s v="TEC-MA-10002930"/>
    <s v="Technology"/>
    <s v="Machines"/>
    <s v="Ricoh - Ink Collector Unit for GX3000 Series Printers"/>
    <n v="369.16"/>
    <n v="11"/>
    <n v="0.2"/>
    <n v="32.301500000000019"/>
  </r>
  <r>
    <n v="7208"/>
    <s v="CA-2013-143476"/>
    <x v="0"/>
    <x v="108"/>
    <d v="2013-09-14T00:00:00"/>
    <s v="First Class"/>
    <s v="LC-16930"/>
    <s v="Linda Cazamias"/>
    <x v="1"/>
    <s v="United States"/>
    <s v="Phoenix"/>
    <s v="Arizona"/>
    <n v="85023"/>
    <x v="1"/>
    <s v="OFF-AR-10003759"/>
    <s v="Office Supplies"/>
    <s v="Art"/>
    <s v="Crayola Anti Dust Chalk, 12/Pack"/>
    <n v="2.9120000000000004"/>
    <n v="2"/>
    <n v="0.2"/>
    <n v="0.90999999999999981"/>
  </r>
  <r>
    <n v="7209"/>
    <s v="CA-2013-143476"/>
    <x v="0"/>
    <x v="108"/>
    <d v="2013-09-14T00:00:00"/>
    <s v="First Class"/>
    <s v="LC-16930"/>
    <s v="Linda Cazamias"/>
    <x v="1"/>
    <s v="United States"/>
    <s v="Phoenix"/>
    <s v="Arizona"/>
    <n v="85023"/>
    <x v="1"/>
    <s v="OFF-PA-10001837"/>
    <s v="Office Supplies"/>
    <s v="Paper"/>
    <s v="Xerox 1976"/>
    <n v="20.736000000000004"/>
    <n v="4"/>
    <n v="0.2"/>
    <n v="7.2576000000000001"/>
  </r>
  <r>
    <n v="7210"/>
    <s v="CA-2013-143476"/>
    <x v="0"/>
    <x v="108"/>
    <d v="2013-09-14T00:00:00"/>
    <s v="First Class"/>
    <s v="LC-16930"/>
    <s v="Linda Cazamias"/>
    <x v="1"/>
    <s v="United States"/>
    <s v="Phoenix"/>
    <s v="Arizona"/>
    <n v="85023"/>
    <x v="1"/>
    <s v="OFF-PA-10001667"/>
    <s v="Office Supplies"/>
    <s v="Paper"/>
    <s v="Great White Multi-Use Recycled Paper (20Lb. and 84 Bright)"/>
    <n v="9.5680000000000014"/>
    <n v="2"/>
    <n v="0.2"/>
    <n v="2.9899999999999993"/>
  </r>
  <r>
    <n v="7211"/>
    <s v="US-2013-119046"/>
    <x v="0"/>
    <x v="799"/>
    <d v="2013-06-07T00:00:00"/>
    <s v="Standard Class"/>
    <s v="EH-13765"/>
    <s v="Edward Hooks"/>
    <x v="1"/>
    <s v="United States"/>
    <s v="Seattle"/>
    <s v="Washington"/>
    <n v="98115"/>
    <x v="1"/>
    <s v="OFF-PA-10000246"/>
    <s v="Office Supplies"/>
    <s v="Paper"/>
    <s v="Riverleaf Stik-Withit Designer Note Cubes"/>
    <n v="30.18"/>
    <n v="3"/>
    <n v="0"/>
    <n v="13.8828"/>
  </r>
  <r>
    <n v="7212"/>
    <s v="US-2013-119046"/>
    <x v="0"/>
    <x v="799"/>
    <d v="2013-06-07T00:00:00"/>
    <s v="Standard Class"/>
    <s v="EH-13765"/>
    <s v="Edward Hooks"/>
    <x v="1"/>
    <s v="United States"/>
    <s v="Seattle"/>
    <s v="Washington"/>
    <n v="98115"/>
    <x v="1"/>
    <s v="OFF-BI-10001078"/>
    <s v="Office Supplies"/>
    <s v="Binders"/>
    <s v="Acco PRESSTEX Data Binder with Storage Hooks, Dark Blue, 14 7/8&quot; X 11&quot;"/>
    <n v="51.648000000000003"/>
    <n v="12"/>
    <n v="0.2"/>
    <n v="18.7224"/>
  </r>
  <r>
    <n v="7213"/>
    <s v="US-2013-119046"/>
    <x v="0"/>
    <x v="799"/>
    <d v="2013-06-07T00:00:00"/>
    <s v="Standard Class"/>
    <s v="EH-13765"/>
    <s v="Edward Hooks"/>
    <x v="1"/>
    <s v="United States"/>
    <s v="Seattle"/>
    <s v="Washington"/>
    <n v="98115"/>
    <x v="1"/>
    <s v="OFF-BI-10000138"/>
    <s v="Office Supplies"/>
    <s v="Binders"/>
    <s v="Acco Translucent Poly Ring Binders"/>
    <n v="11.231999999999999"/>
    <n v="3"/>
    <n v="0.2"/>
    <n v="3.9312000000000005"/>
  </r>
  <r>
    <n v="7214"/>
    <s v="CA-2014-154949"/>
    <x v="3"/>
    <x v="453"/>
    <d v="2014-10-20T00:00:00"/>
    <s v="Standard Class"/>
    <s v="MC-17275"/>
    <s v="Marc Crier"/>
    <x v="0"/>
    <s v="United States"/>
    <s v="Camarillo"/>
    <s v="California"/>
    <n v="93010"/>
    <x v="1"/>
    <s v="OFF-LA-10002034"/>
    <s v="Office Supplies"/>
    <s v="Labels"/>
    <s v="Avery 478"/>
    <n v="14.73"/>
    <n v="3"/>
    <n v="0"/>
    <n v="7.2176999999999998"/>
  </r>
  <r>
    <n v="7215"/>
    <s v="CA-2012-103072"/>
    <x v="1"/>
    <x v="874"/>
    <d v="2012-09-30T00:00:00"/>
    <s v="Second Class"/>
    <s v="HW-14935"/>
    <s v="Helen Wasserman"/>
    <x v="1"/>
    <s v="United States"/>
    <s v="Detroit"/>
    <s v="Michigan"/>
    <n v="48205"/>
    <x v="2"/>
    <s v="OFF-AR-10000127"/>
    <s v="Office Supplies"/>
    <s v="Art"/>
    <s v="Newell 321"/>
    <n v="16.399999999999999"/>
    <n v="5"/>
    <n v="0"/>
    <n v="4.7559999999999985"/>
  </r>
  <r>
    <n v="7216"/>
    <s v="CA-2012-103072"/>
    <x v="1"/>
    <x v="874"/>
    <d v="2012-09-30T00:00:00"/>
    <s v="Second Class"/>
    <s v="HW-14935"/>
    <s v="Helen Wasserman"/>
    <x v="1"/>
    <s v="United States"/>
    <s v="Detroit"/>
    <s v="Michigan"/>
    <n v="48205"/>
    <x v="2"/>
    <s v="OFF-PA-10003172"/>
    <s v="Office Supplies"/>
    <s v="Paper"/>
    <s v="Xerox 1996"/>
    <n v="25.92"/>
    <n v="4"/>
    <n v="0"/>
    <n v="12.441600000000001"/>
  </r>
  <r>
    <n v="7217"/>
    <s v="CA-2012-150770"/>
    <x v="1"/>
    <x v="910"/>
    <d v="2012-05-06T00:00:00"/>
    <s v="First Class"/>
    <s v="LC-16870"/>
    <s v="Lena Cacioppo"/>
    <x v="0"/>
    <s v="United States"/>
    <s v="San Francisco"/>
    <s v="California"/>
    <n v="94109"/>
    <x v="1"/>
    <s v="OFF-AR-10001246"/>
    <s v="Office Supplies"/>
    <s v="Art"/>
    <s v="Newell 317"/>
    <n v="8.82"/>
    <n v="3"/>
    <n v="0"/>
    <n v="2.5577999999999994"/>
  </r>
  <r>
    <n v="7218"/>
    <s v="CA-2012-150770"/>
    <x v="1"/>
    <x v="910"/>
    <d v="2012-05-06T00:00:00"/>
    <s v="First Class"/>
    <s v="LC-16870"/>
    <s v="Lena Cacioppo"/>
    <x v="0"/>
    <s v="United States"/>
    <s v="San Francisco"/>
    <s v="California"/>
    <n v="94109"/>
    <x v="1"/>
    <s v="OFF-BI-10002026"/>
    <s v="Office Supplies"/>
    <s v="Binders"/>
    <s v="Ibico Recycled Linen-Style Covers"/>
    <n v="62.496000000000009"/>
    <n v="2"/>
    <n v="0.2"/>
    <n v="21.873599999999996"/>
  </r>
  <r>
    <n v="7219"/>
    <s v="CA-2012-150770"/>
    <x v="1"/>
    <x v="910"/>
    <d v="2012-05-06T00:00:00"/>
    <s v="First Class"/>
    <s v="LC-16870"/>
    <s v="Lena Cacioppo"/>
    <x v="0"/>
    <s v="United States"/>
    <s v="San Francisco"/>
    <s v="California"/>
    <n v="94109"/>
    <x v="1"/>
    <s v="TEC-AC-10000844"/>
    <s v="Technology"/>
    <s v="Accessories"/>
    <s v="Logitech Gaming G510s - Keyboard"/>
    <n v="339.96"/>
    <n v="4"/>
    <n v="0"/>
    <n v="122.38559999999998"/>
  </r>
  <r>
    <n v="7220"/>
    <s v="CA-2012-150770"/>
    <x v="1"/>
    <x v="910"/>
    <d v="2012-05-06T00:00:00"/>
    <s v="First Class"/>
    <s v="LC-16870"/>
    <s v="Lena Cacioppo"/>
    <x v="0"/>
    <s v="United States"/>
    <s v="San Francisco"/>
    <s v="California"/>
    <n v="94109"/>
    <x v="1"/>
    <s v="OFF-BI-10001575"/>
    <s v="Office Supplies"/>
    <s v="Binders"/>
    <s v="GBC Linen Binding Covers"/>
    <n v="49.568000000000005"/>
    <n v="2"/>
    <n v="0.2"/>
    <n v="17.348799999999997"/>
  </r>
  <r>
    <n v="7221"/>
    <s v="CA-2014-154760"/>
    <x v="3"/>
    <x v="1152"/>
    <d v="2014-01-14T00:00:00"/>
    <s v="Standard Class"/>
    <s v="BP-11290"/>
    <s v="Beth Paige"/>
    <x v="0"/>
    <s v="United States"/>
    <s v="Philadelphia"/>
    <s v="Pennsylvania"/>
    <n v="19140"/>
    <x v="3"/>
    <s v="OFF-BI-10004632"/>
    <s v="Office Supplies"/>
    <s v="Binders"/>
    <s v="Ibico Hi-Tech Manual Binding System"/>
    <n v="274.49100000000004"/>
    <n v="3"/>
    <n v="0.7"/>
    <n v="-228.74250000000006"/>
  </r>
  <r>
    <n v="7222"/>
    <s v="US-2014-104437"/>
    <x v="3"/>
    <x v="678"/>
    <d v="2014-02-01T00:00:00"/>
    <s v="Standard Class"/>
    <s v="TG-21310"/>
    <s v="Toby Gnade"/>
    <x v="0"/>
    <s v="United States"/>
    <s v="New York City"/>
    <s v="New York"/>
    <n v="10035"/>
    <x v="3"/>
    <s v="TEC-PH-10000193"/>
    <s v="Technology"/>
    <s v="Phones"/>
    <s v="Jensen SMPS-640 - speaker phone"/>
    <n v="137.94"/>
    <n v="3"/>
    <n v="0"/>
    <n v="35.864399999999996"/>
  </r>
  <r>
    <n v="7223"/>
    <s v="CA-2014-113075"/>
    <x v="3"/>
    <x v="264"/>
    <d v="2014-09-07T00:00:00"/>
    <s v="Standard Class"/>
    <s v="MC-18100"/>
    <s v="Mick Crebagga"/>
    <x v="0"/>
    <s v="United States"/>
    <s v="Chicago"/>
    <s v="Illinois"/>
    <n v="60623"/>
    <x v="2"/>
    <s v="TEC-AC-10003441"/>
    <s v="Technology"/>
    <s v="Accessories"/>
    <s v="Kingston Digital DataTraveler 32GB USB 2.0"/>
    <n v="40.68"/>
    <n v="3"/>
    <n v="0.2"/>
    <n v="-7.1190000000000015"/>
  </r>
  <r>
    <n v="7224"/>
    <s v="CA-2013-109953"/>
    <x v="0"/>
    <x v="216"/>
    <d v="2013-07-19T00:00:00"/>
    <s v="Standard Class"/>
    <s v="RB-19360"/>
    <s v="Raymond Buch"/>
    <x v="0"/>
    <s v="United States"/>
    <s v="San Francisco"/>
    <s v="California"/>
    <n v="94122"/>
    <x v="1"/>
    <s v="TEC-PH-10004093"/>
    <s v="Technology"/>
    <s v="Phones"/>
    <s v="Panasonic Kx-TS550"/>
    <n v="110.376"/>
    <n v="3"/>
    <n v="0.2"/>
    <n v="12.417299999999997"/>
  </r>
  <r>
    <n v="7225"/>
    <s v="CA-2013-109953"/>
    <x v="0"/>
    <x v="216"/>
    <d v="2013-07-19T00:00:00"/>
    <s v="Standard Class"/>
    <s v="RB-19360"/>
    <s v="Raymond Buch"/>
    <x v="0"/>
    <s v="United States"/>
    <s v="San Francisco"/>
    <s v="California"/>
    <n v="94122"/>
    <x v="1"/>
    <s v="OFF-AP-10002998"/>
    <s v="Office Supplies"/>
    <s v="Appliances"/>
    <s v="Holmes 99% HEPA Air Purifier"/>
    <n v="151.62"/>
    <n v="7"/>
    <n v="0"/>
    <n v="50.03459999999999"/>
  </r>
  <r>
    <n v="7226"/>
    <s v="CA-2013-109953"/>
    <x v="0"/>
    <x v="216"/>
    <d v="2013-07-19T00:00:00"/>
    <s v="Standard Class"/>
    <s v="RB-19360"/>
    <s v="Raymond Buch"/>
    <x v="0"/>
    <s v="United States"/>
    <s v="San Francisco"/>
    <s v="California"/>
    <n v="94122"/>
    <x v="1"/>
    <s v="FUR-FU-10000073"/>
    <s v="Furniture"/>
    <s v="Furnishings"/>
    <s v="Deflect-O Glasstique Clear Desk Accessories"/>
    <n v="30.8"/>
    <n v="4"/>
    <n v="0"/>
    <n v="10.163999999999998"/>
  </r>
  <r>
    <n v="7227"/>
    <s v="CA-2014-127397"/>
    <x v="3"/>
    <x v="642"/>
    <d v="2014-03-01T00:00:00"/>
    <s v="Standard Class"/>
    <s v="ES-14080"/>
    <s v="Erin Smith"/>
    <x v="1"/>
    <s v="United States"/>
    <s v="Philadelphia"/>
    <s v="Pennsylvania"/>
    <n v="19134"/>
    <x v="3"/>
    <s v="OFF-PA-10001125"/>
    <s v="Office Supplies"/>
    <s v="Paper"/>
    <s v="Xerox 1988"/>
    <n v="123.92000000000002"/>
    <n v="5"/>
    <n v="0.2"/>
    <n v="38.724999999999994"/>
  </r>
  <r>
    <n v="7228"/>
    <s v="CA-2014-127397"/>
    <x v="3"/>
    <x v="642"/>
    <d v="2014-03-01T00:00:00"/>
    <s v="Standard Class"/>
    <s v="ES-14080"/>
    <s v="Erin Smith"/>
    <x v="1"/>
    <s v="United States"/>
    <s v="Philadelphia"/>
    <s v="Pennsylvania"/>
    <n v="19134"/>
    <x v="3"/>
    <s v="TEC-AC-10003033"/>
    <s v="Technology"/>
    <s v="Accessories"/>
    <s v="Plantronics CS510 - Over-the-Head monaural Wireless Headset System"/>
    <n v="1319.8"/>
    <n v="5"/>
    <n v="0.2"/>
    <n v="214.4674999999998"/>
  </r>
  <r>
    <n v="7229"/>
    <s v="CA-2011-157546"/>
    <x v="2"/>
    <x v="836"/>
    <d v="2011-07-22T00:00:00"/>
    <s v="First Class"/>
    <s v="RD-19720"/>
    <s v="Roger Demir"/>
    <x v="0"/>
    <s v="United States"/>
    <s v="San Francisco"/>
    <s v="California"/>
    <n v="94122"/>
    <x v="1"/>
    <s v="OFF-BI-10002498"/>
    <s v="Office Supplies"/>
    <s v="Binders"/>
    <s v="Clear Mylar Reinforcing Strips"/>
    <n v="89.712000000000018"/>
    <n v="6"/>
    <n v="0.2"/>
    <n v="30.277799999999992"/>
  </r>
  <r>
    <n v="7230"/>
    <s v="CA-2011-157546"/>
    <x v="2"/>
    <x v="836"/>
    <d v="2011-07-22T00:00:00"/>
    <s v="First Class"/>
    <s v="RD-19720"/>
    <s v="Roger Demir"/>
    <x v="0"/>
    <s v="United States"/>
    <s v="San Francisco"/>
    <s v="California"/>
    <n v="94122"/>
    <x v="1"/>
    <s v="OFF-PA-10004569"/>
    <s v="Office Supplies"/>
    <s v="Paper"/>
    <s v="Wirebound Message Books, Two 4 1/4&quot; x 5&quot; Forms per Page"/>
    <n v="22.830000000000002"/>
    <n v="3"/>
    <n v="0"/>
    <n v="10.7301"/>
  </r>
  <r>
    <n v="7231"/>
    <s v="CA-2014-153843"/>
    <x v="3"/>
    <x v="677"/>
    <d v="2014-03-16T00:00:00"/>
    <s v="First Class"/>
    <s v="SC-20380"/>
    <s v="Shahid Collister"/>
    <x v="0"/>
    <s v="United States"/>
    <s v="Fairfield"/>
    <s v="Connecticut"/>
    <n v="6824"/>
    <x v="3"/>
    <s v="OFF-BI-10002353"/>
    <s v="Office Supplies"/>
    <s v="Binders"/>
    <s v="GBC VeloBind Cover Sets"/>
    <n v="30.88"/>
    <n v="2"/>
    <n v="0"/>
    <n v="15.44"/>
  </r>
  <r>
    <n v="7232"/>
    <s v="CA-2014-153843"/>
    <x v="3"/>
    <x v="677"/>
    <d v="2014-03-16T00:00:00"/>
    <s v="First Class"/>
    <s v="SC-20380"/>
    <s v="Shahid Collister"/>
    <x v="0"/>
    <s v="United States"/>
    <s v="Fairfield"/>
    <s v="Connecticut"/>
    <n v="6824"/>
    <x v="3"/>
    <s v="OFF-AP-10001564"/>
    <s v="Office Supplies"/>
    <s v="Appliances"/>
    <s v="Hoover Commercial Lightweight Upright Vacuum with E-Z Empty Dirt Cup"/>
    <n v="465.16"/>
    <n v="2"/>
    <n v="0"/>
    <n v="120.94159999999999"/>
  </r>
  <r>
    <n v="7233"/>
    <s v="CA-2014-153843"/>
    <x v="3"/>
    <x v="677"/>
    <d v="2014-03-16T00:00:00"/>
    <s v="First Class"/>
    <s v="SC-20380"/>
    <s v="Shahid Collister"/>
    <x v="0"/>
    <s v="United States"/>
    <s v="Fairfield"/>
    <s v="Connecticut"/>
    <n v="6824"/>
    <x v="3"/>
    <s v="OFF-PA-10003673"/>
    <s v="Office Supplies"/>
    <s v="Paper"/>
    <s v="Strathmore Photo Mount Cards"/>
    <n v="27.12"/>
    <n v="4"/>
    <n v="0"/>
    <n v="12.475199999999999"/>
  </r>
  <r>
    <n v="7234"/>
    <s v="CA-2013-137337"/>
    <x v="0"/>
    <x v="387"/>
    <d v="2013-03-13T00:00:00"/>
    <s v="Standard Class"/>
    <s v="GB-14575"/>
    <s v="Giulietta Baptist"/>
    <x v="0"/>
    <s v="United States"/>
    <s v="New York City"/>
    <s v="New York"/>
    <n v="10011"/>
    <x v="3"/>
    <s v="FUR-FU-10003347"/>
    <s v="Furniture"/>
    <s v="Furnishings"/>
    <s v="Coloredge Poster Frame"/>
    <n v="113.6"/>
    <n v="8"/>
    <n v="0"/>
    <n v="44.304000000000002"/>
  </r>
  <r>
    <n v="7235"/>
    <s v="CA-2013-137337"/>
    <x v="0"/>
    <x v="387"/>
    <d v="2013-03-13T00:00:00"/>
    <s v="Standard Class"/>
    <s v="GB-14575"/>
    <s v="Giulietta Baptist"/>
    <x v="0"/>
    <s v="United States"/>
    <s v="New York City"/>
    <s v="New York"/>
    <n v="10011"/>
    <x v="3"/>
    <s v="OFF-PA-10001934"/>
    <s v="Office Supplies"/>
    <s v="Paper"/>
    <s v="Xerox 1993"/>
    <n v="12.96"/>
    <n v="2"/>
    <n v="0"/>
    <n v="6.3504000000000005"/>
  </r>
  <r>
    <n v="7236"/>
    <s v="CA-2013-137337"/>
    <x v="0"/>
    <x v="387"/>
    <d v="2013-03-13T00:00:00"/>
    <s v="Standard Class"/>
    <s v="GB-14575"/>
    <s v="Giulietta Baptist"/>
    <x v="0"/>
    <s v="United States"/>
    <s v="New York City"/>
    <s v="New York"/>
    <n v="10011"/>
    <x v="3"/>
    <s v="OFF-BI-10000632"/>
    <s v="Office Supplies"/>
    <s v="Binders"/>
    <s v="Satellite Sectional Post Binders"/>
    <n v="69.456000000000003"/>
    <n v="2"/>
    <n v="0.2"/>
    <n v="22.573199999999996"/>
  </r>
  <r>
    <n v="7237"/>
    <s v="CA-2011-138737"/>
    <x v="2"/>
    <x v="1035"/>
    <d v="2011-12-10T00:00:00"/>
    <s v="First Class"/>
    <s v="FP-14320"/>
    <s v="Frank Preis"/>
    <x v="0"/>
    <s v="United States"/>
    <s v="Los Angeles"/>
    <s v="California"/>
    <n v="90049"/>
    <x v="1"/>
    <s v="OFF-AR-10003190"/>
    <s v="Office Supplies"/>
    <s v="Art"/>
    <s v="Newell 32"/>
    <n v="8.64"/>
    <n v="3"/>
    <n v="0"/>
    <n v="2.4192"/>
  </r>
  <r>
    <n v="7238"/>
    <s v="CA-2013-164924"/>
    <x v="0"/>
    <x v="212"/>
    <d v="2013-07-11T00:00:00"/>
    <s v="Same Day"/>
    <s v="EA-14035"/>
    <s v="Erin Ashbrook"/>
    <x v="1"/>
    <s v="United States"/>
    <s v="Philadelphia"/>
    <s v="Pennsylvania"/>
    <n v="19143"/>
    <x v="3"/>
    <s v="TEC-MA-10000904"/>
    <s v="Technology"/>
    <s v="Machines"/>
    <s v="Brother MFC-9340CDW LED All-In-One Printer, Copier Scanner"/>
    <n v="341.99100000000004"/>
    <n v="3"/>
    <n v="0.7"/>
    <n v="-319.19159999999999"/>
  </r>
  <r>
    <n v="7239"/>
    <s v="CA-2013-101651"/>
    <x v="0"/>
    <x v="435"/>
    <d v="2013-12-31T00:00:00"/>
    <s v="Standard Class"/>
    <s v="SC-20305"/>
    <s v="Sean Christensen"/>
    <x v="0"/>
    <s v="United States"/>
    <s v="San Jose"/>
    <s v="California"/>
    <n v="95123"/>
    <x v="1"/>
    <s v="FUR-FU-10000771"/>
    <s v="Furniture"/>
    <s v="Furnishings"/>
    <s v="Eldon 200 Class Desk Accessories, Smoke"/>
    <n v="43.96"/>
    <n v="7"/>
    <n v="0"/>
    <n v="18.463200000000004"/>
  </r>
  <r>
    <n v="7240"/>
    <s v="CA-2013-101651"/>
    <x v="0"/>
    <x v="435"/>
    <d v="2013-12-31T00:00:00"/>
    <s v="Standard Class"/>
    <s v="SC-20305"/>
    <s v="Sean Christensen"/>
    <x v="0"/>
    <s v="United States"/>
    <s v="San Jose"/>
    <s v="California"/>
    <n v="95123"/>
    <x v="1"/>
    <s v="OFF-EN-10001990"/>
    <s v="Office Supplies"/>
    <s v="Envelopes"/>
    <s v="Staples"/>
    <n v="39.76"/>
    <n v="7"/>
    <n v="0"/>
    <n v="18.687199999999997"/>
  </r>
  <r>
    <n v="7241"/>
    <s v="CA-2014-136651"/>
    <x v="3"/>
    <x v="756"/>
    <d v="2014-04-26T00:00:00"/>
    <s v="Second Class"/>
    <s v="JF-15355"/>
    <s v="Jay Fein"/>
    <x v="0"/>
    <s v="United States"/>
    <s v="Pasadena"/>
    <s v="California"/>
    <n v="91104"/>
    <x v="1"/>
    <s v="FUR-FU-10002445"/>
    <s v="Furniture"/>
    <s v="Furnishings"/>
    <s v="DAX Two-Tone Rosewood/Black Document Frame, Desktop, 5 x 7"/>
    <n v="66.36"/>
    <n v="7"/>
    <n v="0"/>
    <n v="26.544000000000004"/>
  </r>
  <r>
    <n v="7242"/>
    <s v="CA-2014-136651"/>
    <x v="3"/>
    <x v="756"/>
    <d v="2014-04-26T00:00:00"/>
    <s v="Second Class"/>
    <s v="JF-15355"/>
    <s v="Jay Fein"/>
    <x v="0"/>
    <s v="United States"/>
    <s v="Pasadena"/>
    <s v="California"/>
    <n v="91104"/>
    <x v="1"/>
    <s v="OFF-BI-10003638"/>
    <s v="Office Supplies"/>
    <s v="Binders"/>
    <s v="GBC Durable Plastic Covers"/>
    <n v="92.88000000000001"/>
    <n v="6"/>
    <n v="0.2"/>
    <n v="30.185999999999996"/>
  </r>
  <r>
    <n v="7243"/>
    <s v="CA-2014-136651"/>
    <x v="3"/>
    <x v="756"/>
    <d v="2014-04-26T00:00:00"/>
    <s v="Second Class"/>
    <s v="JF-15355"/>
    <s v="Jay Fein"/>
    <x v="0"/>
    <s v="United States"/>
    <s v="Pasadena"/>
    <s v="California"/>
    <n v="91104"/>
    <x v="1"/>
    <s v="FUR-FU-10004864"/>
    <s v="Furniture"/>
    <s v="Furnishings"/>
    <s v="Eldon 500 Class Desk Accessories"/>
    <n v="24.14"/>
    <n v="2"/>
    <n v="0"/>
    <n v="7.9662000000000006"/>
  </r>
  <r>
    <n v="7244"/>
    <s v="CA-2014-118892"/>
    <x v="3"/>
    <x v="629"/>
    <d v="2014-08-23T00:00:00"/>
    <s v="Second Class"/>
    <s v="TP-21415"/>
    <s v="Tom Prescott"/>
    <x v="0"/>
    <s v="United States"/>
    <s v="Philadelphia"/>
    <s v="Pennsylvania"/>
    <n v="19134"/>
    <x v="3"/>
    <s v="FUR-CH-10002024"/>
    <s v="Furniture"/>
    <s v="Chairs"/>
    <s v="HON 5400 Series Task Chairs for Big and Tall"/>
    <n v="4416.174"/>
    <n v="9"/>
    <n v="0.3"/>
    <n v="-630.88200000000006"/>
  </r>
  <r>
    <n v="7245"/>
    <s v="US-2014-151127"/>
    <x v="3"/>
    <x v="1053"/>
    <d v="2014-05-26T00:00:00"/>
    <s v="First Class"/>
    <s v="RL-19615"/>
    <s v="Rob Lucas"/>
    <x v="0"/>
    <s v="United States"/>
    <s v="Los Angeles"/>
    <s v="California"/>
    <n v="90049"/>
    <x v="1"/>
    <s v="OFF-AR-10002445"/>
    <s v="Office Supplies"/>
    <s v="Art"/>
    <s v="SANFORD Major Accent Highlighters"/>
    <n v="49.56"/>
    <n v="7"/>
    <n v="0"/>
    <n v="18.832800000000002"/>
  </r>
  <r>
    <n v="7246"/>
    <s v="CA-2014-145807"/>
    <x v="3"/>
    <x v="839"/>
    <d v="2014-02-14T00:00:00"/>
    <s v="Standard Class"/>
    <s v="SB-20170"/>
    <s v="Sarah Bern"/>
    <x v="0"/>
    <s v="United States"/>
    <s v="Los Angeles"/>
    <s v="California"/>
    <n v="90032"/>
    <x v="1"/>
    <s v="OFF-ST-10001370"/>
    <s v="Office Supplies"/>
    <s v="Storage"/>
    <s v="Sensible Storage WireTech Storage Systems"/>
    <n v="354.90000000000003"/>
    <n v="5"/>
    <n v="0"/>
    <n v="17.744999999999962"/>
  </r>
  <r>
    <n v="7247"/>
    <s v="US-2011-127978"/>
    <x v="2"/>
    <x v="223"/>
    <d v="2011-03-08T00:00:00"/>
    <s v="Standard Class"/>
    <s v="JS-15595"/>
    <s v="Jill Stevenson"/>
    <x v="1"/>
    <s v="United States"/>
    <s v="Columbus"/>
    <s v="Ohio"/>
    <n v="43229"/>
    <x v="3"/>
    <s v="OFF-LA-10000305"/>
    <s v="Office Supplies"/>
    <s v="Labels"/>
    <s v="Avery 495"/>
    <n v="15.120000000000001"/>
    <n v="3"/>
    <n v="0.2"/>
    <n v="4.9139999999999988"/>
  </r>
  <r>
    <n v="7248"/>
    <s v="US-2011-127978"/>
    <x v="2"/>
    <x v="223"/>
    <d v="2011-03-08T00:00:00"/>
    <s v="Standard Class"/>
    <s v="JS-15595"/>
    <s v="Jill Stevenson"/>
    <x v="1"/>
    <s v="United States"/>
    <s v="Columbus"/>
    <s v="Ohio"/>
    <n v="43229"/>
    <x v="3"/>
    <s v="FUR-BO-10001972"/>
    <s v="Furniture"/>
    <s v="Bookcases"/>
    <s v="O'Sullivan 4-Shelf Bookcase in Odessa Pine"/>
    <n v="302.45"/>
    <n v="5"/>
    <n v="0.5"/>
    <n v="-199.61700000000002"/>
  </r>
  <r>
    <n v="7249"/>
    <s v="US-2011-127978"/>
    <x v="2"/>
    <x v="223"/>
    <d v="2011-03-08T00:00:00"/>
    <s v="Standard Class"/>
    <s v="JS-15595"/>
    <s v="Jill Stevenson"/>
    <x v="1"/>
    <s v="United States"/>
    <s v="Columbus"/>
    <s v="Ohio"/>
    <n v="43229"/>
    <x v="3"/>
    <s v="OFF-ST-10002486"/>
    <s v="Office Supplies"/>
    <s v="Storage"/>
    <s v="Eldon Shelf Savers Cubes and Bins"/>
    <n v="44.672000000000004"/>
    <n v="8"/>
    <n v="0.2"/>
    <n v="-10.051200000000003"/>
  </r>
  <r>
    <n v="7250"/>
    <s v="CA-2012-158491"/>
    <x v="1"/>
    <x v="593"/>
    <d v="2012-06-09T00:00:00"/>
    <s v="Second Class"/>
    <s v="BP-11155"/>
    <s v="Becky Pak"/>
    <x v="0"/>
    <s v="United States"/>
    <s v="Los Angeles"/>
    <s v="California"/>
    <n v="90008"/>
    <x v="1"/>
    <s v="TEC-AC-10001874"/>
    <s v="Technology"/>
    <s v="Accessories"/>
    <s v="Logitech Wireless Anywhere Mouse MX for PC and Mac"/>
    <n v="119.98"/>
    <n v="2"/>
    <n v="0"/>
    <n v="35.994"/>
  </r>
  <r>
    <n v="7251"/>
    <s v="CA-2012-158491"/>
    <x v="1"/>
    <x v="593"/>
    <d v="2012-06-09T00:00:00"/>
    <s v="Second Class"/>
    <s v="BP-11155"/>
    <s v="Becky Pak"/>
    <x v="0"/>
    <s v="United States"/>
    <s v="Los Angeles"/>
    <s v="California"/>
    <n v="90008"/>
    <x v="1"/>
    <s v="TEC-AC-10003870"/>
    <s v="Technology"/>
    <s v="Accessories"/>
    <s v="Logitech Z-906 Speaker sys - home theater - 5.1-CH"/>
    <n v="989.97"/>
    <n v="3"/>
    <n v="0"/>
    <n v="395.98800000000006"/>
  </r>
  <r>
    <n v="7252"/>
    <s v="CA-2013-116764"/>
    <x v="0"/>
    <x v="278"/>
    <d v="2013-09-03T00:00:00"/>
    <s v="Standard Class"/>
    <s v="EM-13825"/>
    <s v="Elizabeth Moffitt"/>
    <x v="1"/>
    <s v="United States"/>
    <s v="Hollywood"/>
    <s v="Florida"/>
    <n v="33021"/>
    <x v="0"/>
    <s v="OFF-LA-10002473"/>
    <s v="Office Supplies"/>
    <s v="Labels"/>
    <s v="Avery 484"/>
    <n v="9.2159999999999993"/>
    <n v="4"/>
    <n v="0.2"/>
    <n v="3.3408000000000002"/>
  </r>
  <r>
    <n v="7253"/>
    <s v="CA-2013-152457"/>
    <x v="0"/>
    <x v="126"/>
    <d v="2013-09-19T00:00:00"/>
    <s v="Standard Class"/>
    <s v="SC-20695"/>
    <s v="Steve Chapman"/>
    <x v="1"/>
    <s v="United States"/>
    <s v="Roseville"/>
    <s v="Michigan"/>
    <n v="48066"/>
    <x v="2"/>
    <s v="OFF-PA-10003790"/>
    <s v="Office Supplies"/>
    <s v="Paper"/>
    <s v="Xerox 1991"/>
    <n v="68.52"/>
    <n v="3"/>
    <n v="0"/>
    <n v="31.519199999999998"/>
  </r>
  <r>
    <n v="7254"/>
    <s v="CA-2013-152730"/>
    <x v="0"/>
    <x v="198"/>
    <d v="2013-06-05T00:00:00"/>
    <s v="Standard Class"/>
    <s v="EM-14140"/>
    <s v="Eugene Moren"/>
    <x v="2"/>
    <s v="United States"/>
    <s v="Superior"/>
    <s v="Wisconsin"/>
    <n v="54880"/>
    <x v="2"/>
    <s v="OFF-AP-10002684"/>
    <s v="Office Supplies"/>
    <s v="Appliances"/>
    <s v="Acco 7-Outlet Masterpiece Power Center, Wihtout Fax/Phone Line Protection"/>
    <n v="364.74"/>
    <n v="3"/>
    <n v="0"/>
    <n v="109.42199999999997"/>
  </r>
  <r>
    <n v="7255"/>
    <s v="CA-2013-152730"/>
    <x v="0"/>
    <x v="198"/>
    <d v="2013-06-05T00:00:00"/>
    <s v="Standard Class"/>
    <s v="EM-14140"/>
    <s v="Eugene Moren"/>
    <x v="2"/>
    <s v="United States"/>
    <s v="Superior"/>
    <s v="Wisconsin"/>
    <n v="54880"/>
    <x v="2"/>
    <s v="FUR-FU-10001037"/>
    <s v="Furniture"/>
    <s v="Furnishings"/>
    <s v="DAX Charcoal/Nickel-Tone Document Frame, 5 x 7"/>
    <n v="47.400000000000006"/>
    <n v="5"/>
    <n v="0"/>
    <n v="21.33"/>
  </r>
  <r>
    <n v="7256"/>
    <s v="CA-2013-152730"/>
    <x v="0"/>
    <x v="198"/>
    <d v="2013-06-05T00:00:00"/>
    <s v="Standard Class"/>
    <s v="EM-14140"/>
    <s v="Eugene Moren"/>
    <x v="2"/>
    <s v="United States"/>
    <s v="Superior"/>
    <s v="Wisconsin"/>
    <n v="54880"/>
    <x v="2"/>
    <s v="OFF-ST-10000876"/>
    <s v="Office Supplies"/>
    <s v="Storage"/>
    <s v="Eldon Simplefile Box Office"/>
    <n v="49.76"/>
    <n v="4"/>
    <n v="0"/>
    <n v="13.9328"/>
  </r>
  <r>
    <n v="7257"/>
    <s v="CA-2013-152730"/>
    <x v="0"/>
    <x v="198"/>
    <d v="2013-06-05T00:00:00"/>
    <s v="Standard Class"/>
    <s v="EM-14140"/>
    <s v="Eugene Moren"/>
    <x v="2"/>
    <s v="United States"/>
    <s v="Superior"/>
    <s v="Wisconsin"/>
    <n v="54880"/>
    <x v="2"/>
    <s v="OFF-AR-10003732"/>
    <s v="Office Supplies"/>
    <s v="Art"/>
    <s v="Newell 333"/>
    <n v="5.56"/>
    <n v="2"/>
    <n v="0"/>
    <n v="1.4455999999999998"/>
  </r>
  <r>
    <n v="7258"/>
    <s v="CA-2013-152730"/>
    <x v="0"/>
    <x v="198"/>
    <d v="2013-06-05T00:00:00"/>
    <s v="Standard Class"/>
    <s v="EM-14140"/>
    <s v="Eugene Moren"/>
    <x v="2"/>
    <s v="United States"/>
    <s v="Superior"/>
    <s v="Wisconsin"/>
    <n v="54880"/>
    <x v="2"/>
    <s v="OFF-PA-10000994"/>
    <s v="Office Supplies"/>
    <s v="Paper"/>
    <s v="Xerox 1915"/>
    <n v="629.09999999999991"/>
    <n v="6"/>
    <n v="0"/>
    <n v="301.96799999999996"/>
  </r>
  <r>
    <n v="7259"/>
    <s v="CA-2013-152730"/>
    <x v="0"/>
    <x v="198"/>
    <d v="2013-06-05T00:00:00"/>
    <s v="Standard Class"/>
    <s v="EM-14140"/>
    <s v="Eugene Moren"/>
    <x v="2"/>
    <s v="United States"/>
    <s v="Superior"/>
    <s v="Wisconsin"/>
    <n v="54880"/>
    <x v="2"/>
    <s v="OFF-AR-10000940"/>
    <s v="Office Supplies"/>
    <s v="Art"/>
    <s v="Newell 343"/>
    <n v="14.7"/>
    <n v="5"/>
    <n v="0"/>
    <n v="3.9690000000000003"/>
  </r>
  <r>
    <n v="7260"/>
    <s v="CA-2013-152730"/>
    <x v="0"/>
    <x v="198"/>
    <d v="2013-06-05T00:00:00"/>
    <s v="Standard Class"/>
    <s v="EM-14140"/>
    <s v="Eugene Moren"/>
    <x v="2"/>
    <s v="United States"/>
    <s v="Superior"/>
    <s v="Wisconsin"/>
    <n v="54880"/>
    <x v="2"/>
    <s v="OFF-PA-10004888"/>
    <s v="Office Supplies"/>
    <s v="Paper"/>
    <s v="Xerox 217"/>
    <n v="45.36"/>
    <n v="7"/>
    <n v="0"/>
    <n v="21.772800000000004"/>
  </r>
  <r>
    <n v="7261"/>
    <s v="CA-2013-152730"/>
    <x v="0"/>
    <x v="198"/>
    <d v="2013-06-05T00:00:00"/>
    <s v="Standard Class"/>
    <s v="EM-14140"/>
    <s v="Eugene Moren"/>
    <x v="2"/>
    <s v="United States"/>
    <s v="Superior"/>
    <s v="Wisconsin"/>
    <n v="54880"/>
    <x v="2"/>
    <s v="TEC-PH-10000441"/>
    <s v="Technology"/>
    <s v="Phones"/>
    <s v="VTech DS6151"/>
    <n v="125.99"/>
    <n v="1"/>
    <n v="0"/>
    <n v="35.277200000000008"/>
  </r>
  <r>
    <n v="7262"/>
    <s v="CA-2014-137001"/>
    <x v="3"/>
    <x v="193"/>
    <d v="2014-06-14T00:00:00"/>
    <s v="Second Class"/>
    <s v="GZ-14545"/>
    <s v="George Zrebassa"/>
    <x v="1"/>
    <s v="United States"/>
    <s v="Thousand Oaks"/>
    <s v="California"/>
    <n v="91360"/>
    <x v="1"/>
    <s v="OFF-AR-10001231"/>
    <s v="Office Supplies"/>
    <s v="Art"/>
    <s v="Sanford EarthWrite Recycled Pencils, Medium Soft, #2"/>
    <n v="14.700000000000001"/>
    <n v="7"/>
    <n v="0"/>
    <n v="4.1160000000000005"/>
  </r>
  <r>
    <n v="7263"/>
    <s v="CA-2014-156363"/>
    <x v="3"/>
    <x v="760"/>
    <d v="2014-10-29T00:00:00"/>
    <s v="Standard Class"/>
    <s v="ML-17395"/>
    <s v="Marina Lichtenstein"/>
    <x v="1"/>
    <s v="United States"/>
    <s v="Philadelphia"/>
    <s v="Pennsylvania"/>
    <n v="19134"/>
    <x v="3"/>
    <s v="TEC-PH-10003988"/>
    <s v="Technology"/>
    <s v="Phones"/>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s v="Pennsylvania"/>
    <n v="19134"/>
    <x v="3"/>
    <s v="OFF-EN-10003068"/>
    <s v="Office Supplies"/>
    <s v="Envelopes"/>
    <s v="#6 3/4 Gummed Flap White Envelopes"/>
    <n v="31.680000000000003"/>
    <n v="4"/>
    <n v="0.2"/>
    <n v="11.087999999999997"/>
  </r>
  <r>
    <n v="7265"/>
    <s v="CA-2014-122056"/>
    <x v="3"/>
    <x v="487"/>
    <d v="2014-06-18T00:00:00"/>
    <s v="Standard Class"/>
    <s v="PG-18895"/>
    <s v="Paul Gonzalez"/>
    <x v="0"/>
    <s v="United States"/>
    <s v="Springfield"/>
    <s v="Virginia"/>
    <n v="22153"/>
    <x v="0"/>
    <s v="OFF-AR-10004260"/>
    <s v="Office Supplies"/>
    <s v="Art"/>
    <s v="Boston 1799 Powerhouse Electric Pencil Sharpener"/>
    <n v="181.86"/>
    <n v="7"/>
    <n v="0"/>
    <n v="50.9208"/>
  </r>
  <r>
    <n v="7266"/>
    <s v="US-2011-143721"/>
    <x v="2"/>
    <x v="533"/>
    <d v="2011-11-26T00:00:00"/>
    <s v="Second Class"/>
    <s v="DK-12835"/>
    <s v="Damala Kotsonis"/>
    <x v="1"/>
    <s v="United States"/>
    <s v="Houston"/>
    <s v="Texas"/>
    <n v="77095"/>
    <x v="2"/>
    <s v="FUR-CH-10001973"/>
    <s v="Furniture"/>
    <s v="Chairs"/>
    <s v="Office Star Flex Back Scooter Chair with White Frame"/>
    <n v="155.37199999999999"/>
    <n v="2"/>
    <n v="0.3"/>
    <n v="-35.513599999999997"/>
  </r>
  <r>
    <n v="7267"/>
    <s v="CA-2014-122987"/>
    <x v="3"/>
    <x v="1153"/>
    <d v="2014-08-17T00:00:00"/>
    <s v="Same Day"/>
    <s v="SJ-20215"/>
    <s v="Sarah Jordon"/>
    <x v="0"/>
    <s v="United States"/>
    <s v="Columbia"/>
    <s v="Tennessee"/>
    <n v="38401"/>
    <x v="0"/>
    <s v="OFF-BI-10002824"/>
    <s v="Office Supplies"/>
    <s v="Binders"/>
    <s v="Recycled Easel Ring Binders"/>
    <n v="13.428000000000003"/>
    <n v="3"/>
    <n v="0.7"/>
    <n v="-11.190000000000001"/>
  </r>
  <r>
    <n v="7268"/>
    <s v="CA-2014-122987"/>
    <x v="3"/>
    <x v="1153"/>
    <d v="2014-08-17T00:00:00"/>
    <s v="Same Day"/>
    <s v="SJ-20215"/>
    <s v="Sarah Jordon"/>
    <x v="0"/>
    <s v="United States"/>
    <s v="Columbia"/>
    <s v="Tennessee"/>
    <n v="38401"/>
    <x v="0"/>
    <s v="OFF-ST-10004950"/>
    <s v="Office Supplies"/>
    <s v="Storage"/>
    <s v="Acco Perma 3000 Stacking Storage Drawers"/>
    <n v="67.13600000000001"/>
    <n v="4"/>
    <n v="0.2"/>
    <n v="-0.83920000000000172"/>
  </r>
  <r>
    <n v="7269"/>
    <s v="CA-2013-133368"/>
    <x v="0"/>
    <x v="1154"/>
    <d v="2013-01-20T00:00:00"/>
    <s v="Standard Class"/>
    <s v="AG-10675"/>
    <s v="Anna Gayman"/>
    <x v="0"/>
    <s v="United States"/>
    <s v="Concord"/>
    <s v="North Carolina"/>
    <n v="28027"/>
    <x v="0"/>
    <s v="OFF-PA-10004039"/>
    <s v="Office Supplies"/>
    <s v="Paper"/>
    <s v="Xerox 1882"/>
    <n v="89.567999999999998"/>
    <n v="2"/>
    <n v="0.2"/>
    <n v="32.468400000000003"/>
  </r>
  <r>
    <n v="7270"/>
    <s v="CA-2013-133368"/>
    <x v="0"/>
    <x v="1154"/>
    <d v="2013-01-20T00:00:00"/>
    <s v="Standard Class"/>
    <s v="AG-10675"/>
    <s v="Anna Gayman"/>
    <x v="0"/>
    <s v="United States"/>
    <s v="Concord"/>
    <s v="North Carolina"/>
    <n v="28027"/>
    <x v="0"/>
    <s v="FUR-FU-10003374"/>
    <s v="Furniture"/>
    <s v="Furnishings"/>
    <s v="Electrix Fluorescent Magnifier Lamps &amp; Weighted Base"/>
    <n v="315.77600000000007"/>
    <n v="8"/>
    <n v="0.2"/>
    <n v="31.577600000000018"/>
  </r>
  <r>
    <n v="7271"/>
    <s v="CA-2013-123337"/>
    <x v="0"/>
    <x v="1142"/>
    <d v="2013-09-23T00:00:00"/>
    <s v="Standard Class"/>
    <s v="KD-16495"/>
    <s v="Keith Dawkins"/>
    <x v="1"/>
    <s v="United States"/>
    <s v="San Jose"/>
    <s v="California"/>
    <n v="95123"/>
    <x v="1"/>
    <s v="FUR-BO-10001918"/>
    <s v="Furniture"/>
    <s v="Bookcases"/>
    <s v="Sauder Forest Hills Library with Doors, Woodland Oak Finish"/>
    <n v="273.666"/>
    <n v="2"/>
    <n v="0.15"/>
    <n v="-12.878400000000013"/>
  </r>
  <r>
    <n v="7272"/>
    <s v="CA-2013-123337"/>
    <x v="0"/>
    <x v="1142"/>
    <d v="2013-09-23T00:00:00"/>
    <s v="Standard Class"/>
    <s v="KD-16495"/>
    <s v="Keith Dawkins"/>
    <x v="1"/>
    <s v="United States"/>
    <s v="San Jose"/>
    <s v="California"/>
    <n v="95123"/>
    <x v="1"/>
    <s v="OFF-AP-10002287"/>
    <s v="Office Supplies"/>
    <s v="Appliances"/>
    <s v="Eureka Sanitaire  Multi-Pro Heavy-Duty Upright, Disposable Bags"/>
    <n v="17.48"/>
    <n v="4"/>
    <n v="0"/>
    <n v="4.5448000000000004"/>
  </r>
  <r>
    <n v="7273"/>
    <s v="US-2013-150357"/>
    <x v="0"/>
    <x v="1155"/>
    <d v="2013-10-15T00:00:00"/>
    <s v="Standard Class"/>
    <s v="EB-13975"/>
    <s v="Erica Bern"/>
    <x v="1"/>
    <s v="United States"/>
    <s v="Greensboro"/>
    <s v="North Carolina"/>
    <n v="27405"/>
    <x v="0"/>
    <s v="OFF-SU-10004498"/>
    <s v="Office Supplies"/>
    <s v="Supplies"/>
    <s v="Martin-Yale Premier Letter Opener"/>
    <n v="20.608000000000004"/>
    <n v="2"/>
    <n v="0.2"/>
    <n v="-4.3792000000000009"/>
  </r>
  <r>
    <n v="7274"/>
    <s v="US-2013-150357"/>
    <x v="0"/>
    <x v="1155"/>
    <d v="2013-10-15T00:00:00"/>
    <s v="Standard Class"/>
    <s v="EB-13975"/>
    <s v="Erica Bern"/>
    <x v="1"/>
    <s v="United States"/>
    <s v="Greensboro"/>
    <s v="North Carolina"/>
    <n v="27405"/>
    <x v="0"/>
    <s v="OFF-BI-10002557"/>
    <s v="Office Supplies"/>
    <s v="Binders"/>
    <s v="Presstex Flexible Ring Binders"/>
    <n v="4.0950000000000006"/>
    <n v="3"/>
    <n v="0.7"/>
    <n v="-2.7300000000000004"/>
  </r>
  <r>
    <n v="7275"/>
    <s v="CA-2012-144519"/>
    <x v="1"/>
    <x v="50"/>
    <d v="2012-11-17T00:00:00"/>
    <s v="Standard Class"/>
    <s v="AW-10930"/>
    <s v="Arthur Wiediger"/>
    <x v="2"/>
    <s v="United States"/>
    <s v="Helena"/>
    <s v="Montana"/>
    <n v="59601"/>
    <x v="1"/>
    <s v="TEC-PH-10004908"/>
    <s v="Technology"/>
    <s v="Phones"/>
    <s v="Panasonic KX TS3282W Corded phone"/>
    <n v="339.96000000000004"/>
    <n v="5"/>
    <n v="0.2"/>
    <n v="42.494999999999948"/>
  </r>
  <r>
    <n v="7276"/>
    <s v="CA-2012-144519"/>
    <x v="1"/>
    <x v="50"/>
    <d v="2012-11-17T00:00:00"/>
    <s v="Standard Class"/>
    <s v="AW-10930"/>
    <s v="Arthur Wiediger"/>
    <x v="2"/>
    <s v="United States"/>
    <s v="Helena"/>
    <s v="Montana"/>
    <n v="59601"/>
    <x v="1"/>
    <s v="FUR-FU-10000794"/>
    <s v="Furniture"/>
    <s v="Furnishings"/>
    <s v="Eldon Stackable Tray, Side-Load, Legal, Smoke"/>
    <n v="63.980000000000004"/>
    <n v="7"/>
    <n v="0"/>
    <n v="21.7532"/>
  </r>
  <r>
    <n v="7277"/>
    <s v="CA-2011-120670"/>
    <x v="2"/>
    <x v="981"/>
    <d v="2011-11-06T00:00:00"/>
    <s v="Standard Class"/>
    <s v="JK-16120"/>
    <s v="Julie Kriz"/>
    <x v="2"/>
    <s v="United States"/>
    <s v="Fort Lauderdale"/>
    <s v="Florida"/>
    <n v="33311"/>
    <x v="0"/>
    <s v="TEC-AC-10004171"/>
    <s v="Technology"/>
    <s v="Accessories"/>
    <s v="Razer Kraken 7.1 Surround Sound Over Ear USB Gaming Headset"/>
    <n v="799.92000000000007"/>
    <n v="10"/>
    <n v="0.2"/>
    <n v="239.976"/>
  </r>
  <r>
    <n v="7278"/>
    <s v="CA-2013-157217"/>
    <x v="0"/>
    <x v="1080"/>
    <d v="2013-07-22T00:00:00"/>
    <s v="First Class"/>
    <s v="TC-21535"/>
    <s v="Tracy Collins"/>
    <x v="2"/>
    <s v="United States"/>
    <s v="San Francisco"/>
    <s v="California"/>
    <n v="94110"/>
    <x v="1"/>
    <s v="TEC-PH-10002070"/>
    <s v="Technology"/>
    <s v="Phones"/>
    <s v="Griffin GC36547 PowerJolt SE Lightning Charger"/>
    <n v="35.984000000000002"/>
    <n v="2"/>
    <n v="0.2"/>
    <n v="4.4979999999999958"/>
  </r>
  <r>
    <n v="7279"/>
    <s v="CA-2013-157217"/>
    <x v="0"/>
    <x v="1080"/>
    <d v="2013-07-22T00:00:00"/>
    <s v="First Class"/>
    <s v="TC-21535"/>
    <s v="Tracy Collins"/>
    <x v="2"/>
    <s v="United States"/>
    <s v="San Francisco"/>
    <s v="California"/>
    <n v="94110"/>
    <x v="1"/>
    <s v="TEC-AC-10003095"/>
    <s v="Technology"/>
    <s v="Accessories"/>
    <s v="Logitech G35 7.1-Channel Surround Sound Headset"/>
    <n v="389.97"/>
    <n v="3"/>
    <n v="0"/>
    <n v="132.58980000000003"/>
  </r>
  <r>
    <n v="7280"/>
    <s v="CA-2013-108224"/>
    <x v="0"/>
    <x v="675"/>
    <d v="2013-05-15T00:00:00"/>
    <s v="Same Day"/>
    <s v="TH-21235"/>
    <s v="Tiffany House"/>
    <x v="1"/>
    <s v="United States"/>
    <s v="Yuma"/>
    <s v="Arizona"/>
    <n v="85364"/>
    <x v="1"/>
    <s v="TEC-AC-10003832"/>
    <s v="Technology"/>
    <s v="Accessories"/>
    <s v="Imation 16GB Mini TravelDrive USB 2.0 Flash Drive"/>
    <n v="185.52800000000002"/>
    <n v="7"/>
    <n v="0.2"/>
    <n v="48.701099999999997"/>
  </r>
  <r>
    <n v="7281"/>
    <s v="CA-2012-162782"/>
    <x v="1"/>
    <x v="780"/>
    <d v="2012-02-27T00:00:00"/>
    <s v="Standard Class"/>
    <s v="PW-19240"/>
    <s v="Pierre Wener"/>
    <x v="0"/>
    <s v="United States"/>
    <s v="Columbia"/>
    <s v="Maryland"/>
    <n v="21044"/>
    <x v="3"/>
    <s v="OFF-BI-10003527"/>
    <s v="Office Supplies"/>
    <s v="Binders"/>
    <s v="Fellowes PB500 Electric Punch Plastic Comb Binding Machine with Manual Bind"/>
    <n v="2541.98"/>
    <n v="2"/>
    <n v="0"/>
    <n v="1270.99"/>
  </r>
  <r>
    <n v="7282"/>
    <s v="CA-2014-159282"/>
    <x v="3"/>
    <x v="524"/>
    <d v="2014-10-22T00:00:00"/>
    <s v="Standard Class"/>
    <s v="GH-14410"/>
    <s v="Gary Hansen"/>
    <x v="2"/>
    <s v="United States"/>
    <s v="Yuma"/>
    <s v="Arizona"/>
    <n v="85364"/>
    <x v="1"/>
    <s v="TEC-MA-10001148"/>
    <s v="Technology"/>
    <s v="Machines"/>
    <s v="Swingline SM12-08 MicroCut Jam Free Shredder"/>
    <n v="599.98500000000013"/>
    <n v="5"/>
    <n v="0.7"/>
    <n v="-479.98799999999994"/>
  </r>
  <r>
    <n v="7283"/>
    <s v="CA-2014-155936"/>
    <x v="3"/>
    <x v="738"/>
    <d v="2014-06-30T00:00:00"/>
    <s v="Standard Class"/>
    <s v="JK-15730"/>
    <s v="Joe Kamberova"/>
    <x v="0"/>
    <s v="United States"/>
    <s v="Chicago"/>
    <s v="Illinois"/>
    <n v="60653"/>
    <x v="2"/>
    <s v="OFF-BI-10002432"/>
    <s v="Office Supplies"/>
    <s v="Binders"/>
    <s v="Wilson Jones Standard D-Ring Binders"/>
    <n v="3.0359999999999996"/>
    <n v="3"/>
    <n v="0.8"/>
    <n v="-5.0094000000000012"/>
  </r>
  <r>
    <n v="7284"/>
    <s v="CA-2014-169439"/>
    <x v="3"/>
    <x v="428"/>
    <d v="2014-09-14T00:00:00"/>
    <s v="Standard Class"/>
    <s v="LC-17140"/>
    <s v="Logan Currie"/>
    <x v="0"/>
    <s v="United States"/>
    <s v="Cleveland"/>
    <s v="Ohio"/>
    <n v="44105"/>
    <x v="3"/>
    <s v="OFF-AR-10001374"/>
    <s v="Office Supplies"/>
    <s v="Art"/>
    <s v="BIC Brite Liner Highlighters, Chisel Tip"/>
    <n v="25.920000000000005"/>
    <n v="5"/>
    <n v="0.2"/>
    <n v="3.8879999999999972"/>
  </r>
  <r>
    <n v="7285"/>
    <s v="CA-2014-169439"/>
    <x v="3"/>
    <x v="428"/>
    <d v="2014-09-14T00:00:00"/>
    <s v="Standard Class"/>
    <s v="LC-17140"/>
    <s v="Logan Currie"/>
    <x v="0"/>
    <s v="United States"/>
    <s v="Cleveland"/>
    <s v="Ohio"/>
    <n v="44105"/>
    <x v="3"/>
    <s v="FUR-FU-10000723"/>
    <s v="Furniture"/>
    <s v="Furnishings"/>
    <s v="Deflect-o EconoMat Studded, No Bevel Mat for Low Pile Carpeting"/>
    <n v="66.112000000000009"/>
    <n v="2"/>
    <n v="0.2"/>
    <n v="-9.0903999999999989"/>
  </r>
  <r>
    <n v="7286"/>
    <s v="CA-2014-151183"/>
    <x v="3"/>
    <x v="336"/>
    <d v="2014-10-20T00:00:00"/>
    <s v="Standard Class"/>
    <s v="BK-11260"/>
    <s v="Berenike Kampe"/>
    <x v="0"/>
    <s v="United States"/>
    <s v="San Francisco"/>
    <s v="California"/>
    <n v="94110"/>
    <x v="1"/>
    <s v="TEC-AC-10003614"/>
    <s v="Technology"/>
    <s v="Accessories"/>
    <s v="Verbatim 25 GB 6x Blu-ray Single Layer Recordable Disc, 10/Pack"/>
    <n v="46.36"/>
    <n v="4"/>
    <n v="0"/>
    <n v="15.298799999999996"/>
  </r>
  <r>
    <n v="7287"/>
    <s v="CA-2013-149965"/>
    <x v="0"/>
    <x v="23"/>
    <d v="2013-06-26T00:00:00"/>
    <s v="Standard Class"/>
    <s v="BS-11365"/>
    <s v="Bill Shonely"/>
    <x v="1"/>
    <s v="United States"/>
    <s v="Oklahoma City"/>
    <s v="Oklahoma"/>
    <n v="73120"/>
    <x v="2"/>
    <s v="TEC-AC-10004877"/>
    <s v="Technology"/>
    <s v="Accessories"/>
    <s v="Imation 30456 USB Flash Drive 8GB"/>
    <n v="6.9"/>
    <n v="1"/>
    <n v="0"/>
    <n v="0.5519999999999996"/>
  </r>
  <r>
    <n v="7288"/>
    <s v="CA-2013-149965"/>
    <x v="0"/>
    <x v="23"/>
    <d v="2013-06-26T00:00:00"/>
    <s v="Standard Class"/>
    <s v="BS-11365"/>
    <s v="Bill Shonely"/>
    <x v="1"/>
    <s v="United States"/>
    <s v="Oklahoma City"/>
    <s v="Oklahoma"/>
    <n v="73120"/>
    <x v="2"/>
    <s v="FUR-FU-10004270"/>
    <s v="Furniture"/>
    <s v="Furnishings"/>
    <s v="Executive Impressions 13&quot; Clairmont Wall Clock"/>
    <n v="57.69"/>
    <n v="3"/>
    <n v="0"/>
    <n v="23.652900000000002"/>
  </r>
  <r>
    <n v="7289"/>
    <s v="CA-2011-158281"/>
    <x v="2"/>
    <x v="814"/>
    <d v="2011-09-07T00:00:00"/>
    <s v="Standard Class"/>
    <s v="AG-10525"/>
    <s v="Andy Gerbode"/>
    <x v="1"/>
    <s v="United States"/>
    <s v="Houston"/>
    <s v="Texas"/>
    <n v="77095"/>
    <x v="2"/>
    <s v="TEC-MA-10002210"/>
    <s v="Technology"/>
    <s v="Machines"/>
    <s v="Epson TM-T88V Direct Thermal Printer - Monochrome - Desktop"/>
    <n v="559.71"/>
    <n v="3"/>
    <n v="0.4"/>
    <n v="-121.27049999999997"/>
  </r>
  <r>
    <n v="7290"/>
    <s v="CA-2013-153661"/>
    <x v="0"/>
    <x v="806"/>
    <d v="2013-01-31T00:00:00"/>
    <s v="First Class"/>
    <s v="SC-20725"/>
    <s v="Steven Cartwright"/>
    <x v="0"/>
    <s v="United States"/>
    <s v="San Francisco"/>
    <s v="California"/>
    <n v="94122"/>
    <x v="1"/>
    <s v="OFF-ST-10000675"/>
    <s v="Office Supplies"/>
    <s v="Storage"/>
    <s v="File Shuttle II and Handi-File, Black"/>
    <n v="305.01"/>
    <n v="9"/>
    <n v="0"/>
    <n v="76.252499999999998"/>
  </r>
  <r>
    <n v="7291"/>
    <s v="CA-2013-153661"/>
    <x v="0"/>
    <x v="806"/>
    <d v="2013-01-31T00:00:00"/>
    <s v="First Class"/>
    <s v="SC-20725"/>
    <s v="Steven Cartwright"/>
    <x v="0"/>
    <s v="United States"/>
    <s v="San Francisco"/>
    <s v="California"/>
    <n v="94122"/>
    <x v="1"/>
    <s v="OFF-BI-10004781"/>
    <s v="Office Supplies"/>
    <s v="Binders"/>
    <s v="GBC Wire Binding Strips"/>
    <n v="50.783999999999999"/>
    <n v="2"/>
    <n v="0.2"/>
    <n v="17.7744"/>
  </r>
  <r>
    <n v="7292"/>
    <s v="CA-2013-153661"/>
    <x v="0"/>
    <x v="806"/>
    <d v="2013-01-31T00:00:00"/>
    <s v="First Class"/>
    <s v="SC-20725"/>
    <s v="Steven Cartwright"/>
    <x v="0"/>
    <s v="United States"/>
    <s v="San Francisco"/>
    <s v="California"/>
    <n v="94122"/>
    <x v="1"/>
    <s v="OFF-LA-10004689"/>
    <s v="Office Supplies"/>
    <s v="Labels"/>
    <s v="Avery 512"/>
    <n v="26.01"/>
    <n v="9"/>
    <n v="0"/>
    <n v="12.2247"/>
  </r>
  <r>
    <n v="7293"/>
    <s v="CA-2014-109183"/>
    <x v="3"/>
    <x v="769"/>
    <d v="2014-12-10T00:00:00"/>
    <s v="Standard Class"/>
    <s v="LR-16915"/>
    <s v="Lena Radford"/>
    <x v="0"/>
    <s v="United States"/>
    <s v="Nashville"/>
    <s v="Tennessee"/>
    <n v="37211"/>
    <x v="0"/>
    <s v="TEC-MA-10001856"/>
    <s v="Technology"/>
    <s v="Machines"/>
    <s v="Okidata C610n Printer"/>
    <n v="649"/>
    <n v="2"/>
    <n v="0.5"/>
    <n v="-272.58000000000015"/>
  </r>
  <r>
    <n v="7294"/>
    <s v="CA-2013-113656"/>
    <x v="0"/>
    <x v="1156"/>
    <d v="2013-01-29T00:00:00"/>
    <s v="Standard Class"/>
    <s v="CB-12415"/>
    <s v="Christy Brittain"/>
    <x v="0"/>
    <s v="United States"/>
    <s v="Los Angeles"/>
    <s v="California"/>
    <n v="90036"/>
    <x v="1"/>
    <s v="FUR-FU-10000719"/>
    <s v="Furniture"/>
    <s v="Furnishings"/>
    <s v="DAX Cubicle Frames, 8-1/2 x 11"/>
    <n v="59.99"/>
    <n v="7"/>
    <n v="0"/>
    <n v="21.596400000000003"/>
  </r>
  <r>
    <n v="7295"/>
    <s v="CA-2012-148964"/>
    <x v="1"/>
    <x v="989"/>
    <d v="2012-05-31T00:00:00"/>
    <s v="Standard Class"/>
    <s v="RD-19900"/>
    <s v="Ruben Dartt"/>
    <x v="0"/>
    <s v="United States"/>
    <s v="Bellevue"/>
    <s v="Washington"/>
    <n v="98006"/>
    <x v="1"/>
    <s v="FUR-FU-10003849"/>
    <s v="Furniture"/>
    <s v="Furnishings"/>
    <s v="DAX Metal Frame, Desktop, Stepped-Edge"/>
    <n v="20.239999999999998"/>
    <n v="1"/>
    <n v="0"/>
    <n v="7.8935999999999993"/>
  </r>
  <r>
    <n v="7296"/>
    <s v="CA-2011-111899"/>
    <x v="2"/>
    <x v="417"/>
    <d v="2011-05-05T00:00:00"/>
    <s v="First Class"/>
    <s v="NC-18340"/>
    <s v="Nat Carroll"/>
    <x v="0"/>
    <s v="United States"/>
    <s v="Houston"/>
    <s v="Texas"/>
    <n v="77036"/>
    <x v="2"/>
    <s v="OFF-AR-10001725"/>
    <s v="Office Supplies"/>
    <s v="Art"/>
    <s v="Boston Home &amp; Office Model 2000 Electric Pencil Sharpeners"/>
    <n v="37.839999999999996"/>
    <n v="2"/>
    <n v="0.2"/>
    <n v="2.8380000000000027"/>
  </r>
  <r>
    <n v="7297"/>
    <s v="CA-2011-111899"/>
    <x v="2"/>
    <x v="417"/>
    <d v="2011-05-05T00:00:00"/>
    <s v="First Class"/>
    <s v="NC-18340"/>
    <s v="Nat Carroll"/>
    <x v="0"/>
    <s v="United States"/>
    <s v="Houston"/>
    <s v="Texas"/>
    <n v="77036"/>
    <x v="2"/>
    <s v="OFF-FA-10000840"/>
    <s v="Office Supplies"/>
    <s v="Fasteners"/>
    <s v="OIC Thumb-Tacks"/>
    <n v="5.4719999999999995"/>
    <n v="6"/>
    <n v="0.2"/>
    <n v="1.8467999999999996"/>
  </r>
  <r>
    <n v="7298"/>
    <s v="CA-2012-101126"/>
    <x v="1"/>
    <x v="1157"/>
    <d v="2012-02-14T00:00:00"/>
    <s v="Second Class"/>
    <s v="NB-18655"/>
    <s v="Nona Balk"/>
    <x v="1"/>
    <s v="United States"/>
    <s v="Philadelphia"/>
    <s v="Pennsylvania"/>
    <n v="19143"/>
    <x v="3"/>
    <s v="OFF-ST-10000943"/>
    <s v="Office Supplies"/>
    <s v="Storage"/>
    <s v="Eldon ProFile File 'N Store Portable File Tub Letter/Legal Size Black"/>
    <n v="77.240000000000009"/>
    <n v="5"/>
    <n v="0.2"/>
    <n v="7.7240000000000002"/>
  </r>
  <r>
    <n v="7299"/>
    <s v="CA-2011-163468"/>
    <x v="2"/>
    <x v="728"/>
    <d v="2011-11-21T00:00:00"/>
    <s v="First Class"/>
    <s v="JK-15730"/>
    <s v="Joe Kamberova"/>
    <x v="0"/>
    <s v="United States"/>
    <s v="Des Plaines"/>
    <s v="Illinois"/>
    <n v="60016"/>
    <x v="2"/>
    <s v="FUR-TA-10002533"/>
    <s v="Furniture"/>
    <s v="Tables"/>
    <s v="BPI Conference Tables"/>
    <n v="292.10000000000002"/>
    <n v="4"/>
    <n v="0.5"/>
    <n v="-175.26000000000005"/>
  </r>
  <r>
    <n v="7300"/>
    <s v="CA-2011-163468"/>
    <x v="2"/>
    <x v="728"/>
    <d v="2011-11-21T00:00:00"/>
    <s v="First Class"/>
    <s v="JK-15730"/>
    <s v="Joe Kamberova"/>
    <x v="0"/>
    <s v="United States"/>
    <s v="Des Plaines"/>
    <s v="Illinois"/>
    <n v="60016"/>
    <x v="2"/>
    <s v="FUR-FU-10001546"/>
    <s v="Furniture"/>
    <s v="Furnishings"/>
    <s v="Dana Swing-Arm Lamps"/>
    <n v="8.5440000000000005"/>
    <n v="2"/>
    <n v="0.6"/>
    <n v="-7.4759999999999991"/>
  </r>
  <r>
    <n v="7301"/>
    <s v="CA-2011-163468"/>
    <x v="2"/>
    <x v="728"/>
    <d v="2011-11-21T00:00:00"/>
    <s v="First Class"/>
    <s v="JK-15730"/>
    <s v="Joe Kamberova"/>
    <x v="0"/>
    <s v="United States"/>
    <s v="Des Plaines"/>
    <s v="Illinois"/>
    <n v="60016"/>
    <x v="2"/>
    <s v="FUR-BO-10003546"/>
    <s v="Furniture"/>
    <s v="Bookcases"/>
    <s v="Hon 4-Shelf Metal Bookcases"/>
    <n v="424.11599999999999"/>
    <n v="6"/>
    <n v="0.3"/>
    <n v="-30.293999999999983"/>
  </r>
  <r>
    <n v="7302"/>
    <s v="CA-2011-163468"/>
    <x v="2"/>
    <x v="728"/>
    <d v="2011-11-21T00:00:00"/>
    <s v="First Class"/>
    <s v="JK-15730"/>
    <s v="Joe Kamberova"/>
    <x v="0"/>
    <s v="United States"/>
    <s v="Des Plaines"/>
    <s v="Illinois"/>
    <n v="60016"/>
    <x v="2"/>
    <s v="OFF-BI-10004728"/>
    <s v="Office Supplies"/>
    <s v="Binders"/>
    <s v="Wilson Jones Turn Tabs Binder Tool for Ring Binders"/>
    <n v="2.8919999999999995"/>
    <n v="3"/>
    <n v="0.8"/>
    <n v="-4.9164000000000012"/>
  </r>
  <r>
    <n v="7303"/>
    <s v="CA-2011-163468"/>
    <x v="2"/>
    <x v="728"/>
    <d v="2011-11-21T00:00:00"/>
    <s v="First Class"/>
    <s v="JK-15730"/>
    <s v="Joe Kamberova"/>
    <x v="0"/>
    <s v="United States"/>
    <s v="Des Plaines"/>
    <s v="Illinois"/>
    <n v="60016"/>
    <x v="2"/>
    <s v="OFF-ST-10000025"/>
    <s v="Office Supplies"/>
    <s v="Storage"/>
    <s v="Fellowes Stor/Drawer Steel Plus Storage Drawers"/>
    <n v="381.72"/>
    <n v="5"/>
    <n v="0.2"/>
    <n v="-66.801000000000045"/>
  </r>
  <r>
    <n v="7304"/>
    <s v="US-2014-117450"/>
    <x v="3"/>
    <x v="507"/>
    <d v="2014-09-09T00:00:00"/>
    <s v="Standard Class"/>
    <s v="DO-13645"/>
    <s v="Doug O'Connell"/>
    <x v="0"/>
    <s v="United States"/>
    <s v="Boynton Beach"/>
    <s v="Florida"/>
    <n v="33437"/>
    <x v="0"/>
    <s v="FUR-CH-10003817"/>
    <s v="Furniture"/>
    <s v="Chairs"/>
    <s v="Global Value Steno Chair, Gray"/>
    <n v="97.184000000000012"/>
    <n v="2"/>
    <n v="0.2"/>
    <n v="6.0740000000000016"/>
  </r>
  <r>
    <n v="7305"/>
    <s v="US-2014-117450"/>
    <x v="3"/>
    <x v="507"/>
    <d v="2014-09-09T00:00:00"/>
    <s v="Standard Class"/>
    <s v="DO-13645"/>
    <s v="Doug O'Connell"/>
    <x v="0"/>
    <s v="United States"/>
    <s v="Boynton Beach"/>
    <s v="Florida"/>
    <n v="33437"/>
    <x v="0"/>
    <s v="OFF-PA-10000289"/>
    <s v="Office Supplies"/>
    <s v="Paper"/>
    <s v="Xerox 213"/>
    <n v="10.368000000000002"/>
    <n v="2"/>
    <n v="0.2"/>
    <n v="3.6288"/>
  </r>
  <r>
    <n v="7306"/>
    <s v="CA-2011-137274"/>
    <x v="2"/>
    <x v="1158"/>
    <d v="2011-04-02T00:00:00"/>
    <s v="Standard Class"/>
    <s v="MG-18145"/>
    <s v="Mike Gockenbach"/>
    <x v="0"/>
    <s v="United States"/>
    <s v="Plano"/>
    <s v="Texas"/>
    <n v="75023"/>
    <x v="2"/>
    <s v="FUR-TA-10001889"/>
    <s v="Furniture"/>
    <s v="Tables"/>
    <s v="Bush Advantage Collection Racetrack Conference Table"/>
    <n v="890.84099999999989"/>
    <n v="3"/>
    <n v="0.3"/>
    <n v="-152.71559999999999"/>
  </r>
  <r>
    <n v="7307"/>
    <s v="CA-2013-144092"/>
    <x v="0"/>
    <x v="732"/>
    <d v="2013-11-08T00:00:00"/>
    <s v="Second Class"/>
    <s v="LH-17155"/>
    <s v="Logan Haushalter"/>
    <x v="0"/>
    <s v="United States"/>
    <s v="San Jose"/>
    <s v="California"/>
    <n v="95123"/>
    <x v="1"/>
    <s v="TEC-AC-10002305"/>
    <s v="Technology"/>
    <s v="Accessories"/>
    <s v="KeyTronic E03601U1 - Keyboard - Beige"/>
    <n v="72"/>
    <n v="4"/>
    <n v="0"/>
    <n v="12.959999999999994"/>
  </r>
  <r>
    <n v="7308"/>
    <s v="CA-2013-144092"/>
    <x v="0"/>
    <x v="732"/>
    <d v="2013-11-08T00:00:00"/>
    <s v="Second Class"/>
    <s v="LH-17155"/>
    <s v="Logan Haushalter"/>
    <x v="0"/>
    <s v="United States"/>
    <s v="San Jose"/>
    <s v="California"/>
    <n v="95123"/>
    <x v="1"/>
    <s v="FUR-CH-10004875"/>
    <s v="Furniture"/>
    <s v="Chairs"/>
    <s v="Harbour Creations 67200 Series Stacking Chairs"/>
    <n v="113.88800000000002"/>
    <n v="2"/>
    <n v="0.2"/>
    <n v="9.9651999999999994"/>
  </r>
  <r>
    <n v="7309"/>
    <s v="CA-2013-144092"/>
    <x v="0"/>
    <x v="732"/>
    <d v="2013-11-08T00:00:00"/>
    <s v="Second Class"/>
    <s v="LH-17155"/>
    <s v="Logan Haushalter"/>
    <x v="0"/>
    <s v="United States"/>
    <s v="San Jose"/>
    <s v="California"/>
    <n v="95123"/>
    <x v="1"/>
    <s v="OFF-EN-10001434"/>
    <s v="Office Supplies"/>
    <s v="Envelopes"/>
    <s v="Strathmore #10 Envelopes, Ultimate White"/>
    <n v="158.13"/>
    <n v="3"/>
    <n v="0"/>
    <n v="77.483699999999999"/>
  </r>
  <r>
    <n v="7310"/>
    <s v="CA-2014-112172"/>
    <x v="3"/>
    <x v="193"/>
    <d v="2014-06-15T00:00:00"/>
    <s v="Second Class"/>
    <s v="MM-18280"/>
    <s v="Muhammed MacIntyre"/>
    <x v="1"/>
    <s v="United States"/>
    <s v="New York City"/>
    <s v="New York"/>
    <n v="10024"/>
    <x v="3"/>
    <s v="OFF-FA-10004395"/>
    <s v="Office Supplies"/>
    <s v="Fasteners"/>
    <s v="Plymouth Boxed Rubber Bands by Plymouth"/>
    <n v="14.129999999999999"/>
    <n v="3"/>
    <n v="0"/>
    <n v="0.70650000000000013"/>
  </r>
  <r>
    <n v="7311"/>
    <s v="CA-2012-121699"/>
    <x v="1"/>
    <x v="544"/>
    <d v="2012-08-14T00:00:00"/>
    <s v="Standard Class"/>
    <s v="BD-11320"/>
    <s v="Bill Donatelli"/>
    <x v="0"/>
    <s v="United States"/>
    <s v="Detroit"/>
    <s v="Michigan"/>
    <n v="48227"/>
    <x v="2"/>
    <s v="OFF-BI-10004632"/>
    <s v="Office Supplies"/>
    <s v="Binders"/>
    <s v="GBC Binding covers"/>
    <n v="64.75"/>
    <n v="5"/>
    <n v="0"/>
    <n v="29.137499999999996"/>
  </r>
  <r>
    <n v="7312"/>
    <s v="CA-2012-162761"/>
    <x v="1"/>
    <x v="330"/>
    <d v="2012-10-13T00:00:00"/>
    <s v="Standard Class"/>
    <s v="SC-20575"/>
    <s v="Sonia Cooley"/>
    <x v="0"/>
    <s v="United States"/>
    <s v="Miami"/>
    <s v="Florida"/>
    <n v="33178"/>
    <x v="0"/>
    <s v="OFF-BI-10000145"/>
    <s v="Office Supplies"/>
    <s v="Binders"/>
    <s v="Zipper Ring Binder Pockets"/>
    <n v="1.8720000000000003"/>
    <n v="2"/>
    <n v="0.7"/>
    <n v="-1.3103999999999996"/>
  </r>
  <r>
    <n v="7313"/>
    <s v="CA-2012-162761"/>
    <x v="1"/>
    <x v="330"/>
    <d v="2012-10-13T00:00:00"/>
    <s v="Standard Class"/>
    <s v="SC-20575"/>
    <s v="Sonia Cooley"/>
    <x v="0"/>
    <s v="United States"/>
    <s v="Miami"/>
    <s v="Florida"/>
    <n v="33178"/>
    <x v="0"/>
    <s v="OFF-BI-10002498"/>
    <s v="Office Supplies"/>
    <s v="Binders"/>
    <s v="Clear Mylar Reinforcing Strips"/>
    <n v="11.214000000000002"/>
    <n v="2"/>
    <n v="0.7"/>
    <n v="-8.5974000000000004"/>
  </r>
  <r>
    <n v="7314"/>
    <s v="CA-2012-162761"/>
    <x v="1"/>
    <x v="330"/>
    <d v="2012-10-13T00:00:00"/>
    <s v="Standard Class"/>
    <s v="SC-20575"/>
    <s v="Sonia Cooley"/>
    <x v="0"/>
    <s v="United States"/>
    <s v="Miami"/>
    <s v="Florida"/>
    <n v="33178"/>
    <x v="0"/>
    <s v="OFF-AR-10001761"/>
    <s v="Office Supplies"/>
    <s v="Art"/>
    <s v="Avery Hi-Liter Smear-Safe Highlighters"/>
    <n v="37.375999999999998"/>
    <n v="8"/>
    <n v="0.2"/>
    <n v="7.4751999999999992"/>
  </r>
  <r>
    <n v="7315"/>
    <s v="CA-2013-121377"/>
    <x v="0"/>
    <x v="316"/>
    <d v="2013-06-03T00:00:00"/>
    <s v="Standard Class"/>
    <s v="TN-21040"/>
    <s v="Tanja Norvell"/>
    <x v="2"/>
    <s v="United States"/>
    <s v="Park Ridge"/>
    <s v="Illinois"/>
    <n v="60068"/>
    <x v="2"/>
    <s v="TEC-PH-10001817"/>
    <s v="Technology"/>
    <s v="Phones"/>
    <s v="Wilson Electronics DB Pro Signal Booster"/>
    <n v="286.40000000000003"/>
    <n v="1"/>
    <n v="0.2"/>
    <n v="25.060000000000016"/>
  </r>
  <r>
    <n v="7316"/>
    <s v="CA-2014-115322"/>
    <x v="3"/>
    <x v="943"/>
    <d v="2014-05-17T00:00:00"/>
    <s v="Second Class"/>
    <s v="ZC-21910"/>
    <s v="Zuschuss Carroll"/>
    <x v="0"/>
    <s v="United States"/>
    <s v="New York City"/>
    <s v="New York"/>
    <n v="10024"/>
    <x v="3"/>
    <s v="OFF-AR-10004456"/>
    <s v="Office Supplies"/>
    <s v="Art"/>
    <s v="Panasonic KP-4ABK Battery-Operated Pencil Sharpener"/>
    <n v="43.92"/>
    <n v="3"/>
    <n v="0"/>
    <n v="12.736799999999999"/>
  </r>
  <r>
    <n v="7317"/>
    <s v="CA-2013-132066"/>
    <x v="0"/>
    <x v="1159"/>
    <d v="2013-10-21T00:00:00"/>
    <s v="Standard Class"/>
    <s v="NB-18655"/>
    <s v="Nona Balk"/>
    <x v="1"/>
    <s v="United States"/>
    <s v="New York City"/>
    <s v="New York"/>
    <n v="10011"/>
    <x v="3"/>
    <s v="FUR-TA-10001539"/>
    <s v="Furniture"/>
    <s v="Tables"/>
    <s v="Chromcraft Rectangular Conference Tables"/>
    <n v="142.18199999999999"/>
    <n v="1"/>
    <n v="0.4"/>
    <n v="-37.915200000000027"/>
  </r>
  <r>
    <n v="7318"/>
    <s v="CA-2014-158120"/>
    <x v="3"/>
    <x v="701"/>
    <d v="2014-11-22T00:00:00"/>
    <s v="Standard Class"/>
    <s v="KH-16330"/>
    <s v="Katharine Harms"/>
    <x v="1"/>
    <s v="United States"/>
    <s v="Hillsboro"/>
    <s v="Oregon"/>
    <n v="97123"/>
    <x v="1"/>
    <s v="OFF-PA-10003205"/>
    <s v="Office Supplies"/>
    <s v="Paper"/>
    <s v="Wirebound Message Forms, Four 2 3/4 x 5 Forms per Page, Pink Paper"/>
    <n v="19.608000000000001"/>
    <n v="3"/>
    <n v="0.2"/>
    <n v="6.6177000000000001"/>
  </r>
  <r>
    <n v="7319"/>
    <s v="CA-2014-158120"/>
    <x v="3"/>
    <x v="701"/>
    <d v="2014-11-22T00:00:00"/>
    <s v="Standard Class"/>
    <s v="KH-16330"/>
    <s v="Katharine Harms"/>
    <x v="1"/>
    <s v="United States"/>
    <s v="Hillsboro"/>
    <s v="Oregon"/>
    <n v="97123"/>
    <x v="1"/>
    <s v="OFF-BI-10002813"/>
    <s v="Office Supplies"/>
    <s v="Binders"/>
    <s v="Avery Reinforcements for Hole-Punch Pages"/>
    <n v="4.1580000000000004"/>
    <n v="7"/>
    <n v="0.7"/>
    <n v="-3.4649999999999999"/>
  </r>
  <r>
    <n v="7320"/>
    <s v="CA-2014-100097"/>
    <x v="3"/>
    <x v="200"/>
    <d v="2014-11-30T00:00:00"/>
    <s v="Second Class"/>
    <s v="MN-17935"/>
    <s v="Michael Nguyen"/>
    <x v="0"/>
    <s v="United States"/>
    <s v="New York City"/>
    <s v="New York"/>
    <n v="10009"/>
    <x v="3"/>
    <s v="TEC-PH-10002310"/>
    <s v="Technology"/>
    <s v="Phones"/>
    <s v="Plantronics Calisto P620-M USB Wireless Speakerphone System"/>
    <n v="979.95"/>
    <n v="5"/>
    <n v="0"/>
    <n v="264.58650000000006"/>
  </r>
  <r>
    <n v="7321"/>
    <s v="CA-2014-100097"/>
    <x v="3"/>
    <x v="200"/>
    <d v="2014-11-30T00:00:00"/>
    <s v="Second Class"/>
    <s v="MN-17935"/>
    <s v="Michael Nguyen"/>
    <x v="0"/>
    <s v="United States"/>
    <s v="New York City"/>
    <s v="New York"/>
    <n v="10009"/>
    <x v="3"/>
    <s v="FUR-FU-10003623"/>
    <s v="Furniture"/>
    <s v="Furnishings"/>
    <s v="DataProducts Ampli Magnifier Task Lamp, Black,"/>
    <n v="135.29999999999998"/>
    <n v="5"/>
    <n v="0"/>
    <n v="37.883999999999993"/>
  </r>
  <r>
    <n v="7322"/>
    <s v="CA-2014-167626"/>
    <x v="3"/>
    <x v="213"/>
    <d v="2014-09-08T00:00:00"/>
    <s v="Standard Class"/>
    <s v="MY-18295"/>
    <s v="Muhammed Yedwab"/>
    <x v="1"/>
    <s v="United States"/>
    <s v="Chicago"/>
    <s v="Illinois"/>
    <n v="60623"/>
    <x v="2"/>
    <s v="OFF-PA-10003424"/>
    <s v="Office Supplies"/>
    <s v="Paper"/>
    <s v="&quot;While you Were Out&quot; Message Book, One Form per Page"/>
    <n v="8.9039999999999999"/>
    <n v="3"/>
    <n v="0.2"/>
    <n v="3.3389999999999995"/>
  </r>
  <r>
    <n v="7323"/>
    <s v="CA-2014-167626"/>
    <x v="3"/>
    <x v="213"/>
    <d v="2014-09-08T00:00:00"/>
    <s v="Standard Class"/>
    <s v="MY-18295"/>
    <s v="Muhammed Yedwab"/>
    <x v="1"/>
    <s v="United States"/>
    <s v="Chicago"/>
    <s v="Illinois"/>
    <n v="60623"/>
    <x v="2"/>
    <s v="TEC-AC-10004353"/>
    <s v="Technology"/>
    <s v="Accessories"/>
    <s v="Hypercom P1300 Pinpad"/>
    <n v="100.80000000000001"/>
    <n v="2"/>
    <n v="0.2"/>
    <n v="21.42"/>
  </r>
  <r>
    <n v="7324"/>
    <s v="US-2014-126053"/>
    <x v="3"/>
    <x v="256"/>
    <d v="2014-12-09T00:00:00"/>
    <s v="First Class"/>
    <s v="CS-11950"/>
    <s v="Carlos Soltero"/>
    <x v="0"/>
    <s v="United States"/>
    <s v="New York City"/>
    <s v="New York"/>
    <n v="10024"/>
    <x v="3"/>
    <s v="FUR-FU-10001934"/>
    <s v="Furniture"/>
    <s v="Furnishings"/>
    <s v="Magnifier Swing Arm Lamp"/>
    <n v="41.96"/>
    <n v="2"/>
    <n v="0"/>
    <n v="10.909600000000001"/>
  </r>
  <r>
    <n v="7325"/>
    <s v="US-2014-126053"/>
    <x v="3"/>
    <x v="256"/>
    <d v="2014-12-09T00:00:00"/>
    <s v="First Class"/>
    <s v="CS-11950"/>
    <s v="Carlos Soltero"/>
    <x v="0"/>
    <s v="United States"/>
    <s v="New York City"/>
    <s v="New York"/>
    <n v="10024"/>
    <x v="3"/>
    <s v="OFF-LA-10003766"/>
    <s v="Office Supplies"/>
    <s v="Labels"/>
    <s v="Self-Adhesive Removable Labels"/>
    <n v="9.4499999999999993"/>
    <n v="3"/>
    <n v="0"/>
    <n v="4.5359999999999996"/>
  </r>
  <r>
    <n v="7326"/>
    <s v="US-2014-128447"/>
    <x v="3"/>
    <x v="468"/>
    <d v="2014-11-18T00:00:00"/>
    <s v="Standard Class"/>
    <s v="MC-17845"/>
    <s v="Michael Chen"/>
    <x v="0"/>
    <s v="United States"/>
    <s v="Pasco"/>
    <s v="Washington"/>
    <n v="99301"/>
    <x v="1"/>
    <s v="OFF-AP-10004540"/>
    <s v="Office Supplies"/>
    <s v="Appliances"/>
    <s v="Eureka The Boss Lite 10-Amp Upright Vacuum, Blue"/>
    <n v="400.79999999999995"/>
    <n v="5"/>
    <n v="0"/>
    <n v="112.224"/>
  </r>
  <r>
    <n v="7327"/>
    <s v="US-2014-128447"/>
    <x v="3"/>
    <x v="468"/>
    <d v="2014-11-18T00:00:00"/>
    <s v="Standard Class"/>
    <s v="MC-17845"/>
    <s v="Michael Chen"/>
    <x v="0"/>
    <s v="United States"/>
    <s v="Pasco"/>
    <s v="Washington"/>
    <n v="99301"/>
    <x v="1"/>
    <s v="OFF-BI-10001543"/>
    <s v="Office Supplies"/>
    <s v="Binders"/>
    <s v="GBC VeloBinder Manual Binding System"/>
    <n v="28.792000000000002"/>
    <n v="1"/>
    <n v="0.2"/>
    <n v="10.077200000000001"/>
  </r>
  <r>
    <n v="7328"/>
    <s v="US-2011-131275"/>
    <x v="2"/>
    <x v="772"/>
    <d v="2011-03-24T00:00:00"/>
    <s v="Standard Class"/>
    <s v="SC-20050"/>
    <s v="Sample Company A"/>
    <x v="2"/>
    <s v="United States"/>
    <s v="Burbank"/>
    <s v="California"/>
    <n v="91505"/>
    <x v="1"/>
    <s v="FUR-FU-10004597"/>
    <s v="Furniture"/>
    <s v="Furnishings"/>
    <s v="Eldon Cleatmat Chair Mats for Medium Pile Carpets"/>
    <n v="111"/>
    <n v="2"/>
    <n v="0"/>
    <n v="14.430000000000007"/>
  </r>
  <r>
    <n v="7329"/>
    <s v="US-2011-131275"/>
    <x v="2"/>
    <x v="772"/>
    <d v="2011-03-24T00:00:00"/>
    <s v="Standard Class"/>
    <s v="SC-20050"/>
    <s v="Sample Company A"/>
    <x v="2"/>
    <s v="United States"/>
    <s v="Burbank"/>
    <s v="California"/>
    <n v="91505"/>
    <x v="1"/>
    <s v="TEC-MA-10001148"/>
    <s v="Technology"/>
    <s v="Machines"/>
    <s v="Swingline SM12-08 MicroCut Jam Free Shredder"/>
    <n v="1279.9680000000001"/>
    <n v="4"/>
    <n v="0.2"/>
    <n v="415.98959999999994"/>
  </r>
  <r>
    <n v="7330"/>
    <s v="US-2011-131275"/>
    <x v="2"/>
    <x v="772"/>
    <d v="2011-03-24T00:00:00"/>
    <s v="Standard Class"/>
    <s v="SC-20050"/>
    <s v="Sample Company A"/>
    <x v="2"/>
    <s v="United States"/>
    <s v="Burbank"/>
    <s v="California"/>
    <n v="91505"/>
    <x v="1"/>
    <s v="OFF-ST-10000078"/>
    <s v="Office Supplies"/>
    <s v="Storage"/>
    <s v="Tennsco 6- and 18-Compartment Lockers"/>
    <n v="1856.19"/>
    <n v="7"/>
    <n v="0"/>
    <n v="334.11419999999987"/>
  </r>
  <r>
    <n v="7331"/>
    <s v="CA-2013-149349"/>
    <x v="0"/>
    <x v="396"/>
    <d v="2013-11-14T00:00:00"/>
    <s v="First Class"/>
    <s v="SP-20650"/>
    <s v="Stephanie Phelps"/>
    <x v="1"/>
    <s v="United States"/>
    <s v="Chicago"/>
    <s v="Illinois"/>
    <n v="60623"/>
    <x v="2"/>
    <s v="FUR-FU-10001037"/>
    <s v="Furniture"/>
    <s v="Furnishings"/>
    <s v="DAX Charcoal/Nickel-Tone Document Frame, 5 x 7"/>
    <n v="22.752000000000002"/>
    <n v="6"/>
    <n v="0.6"/>
    <n v="-8.532"/>
  </r>
  <r>
    <n v="7332"/>
    <s v="CA-2014-115119"/>
    <x v="3"/>
    <x v="40"/>
    <d v="2014-10-31T00:00:00"/>
    <s v="Standard Class"/>
    <s v="SC-20440"/>
    <s v="Shaun Chance"/>
    <x v="1"/>
    <s v="United States"/>
    <s v="Lancaster"/>
    <s v="Pennsylvania"/>
    <n v="17602"/>
    <x v="3"/>
    <s v="TEC-PH-10001433"/>
    <s v="Technology"/>
    <s v="Phones"/>
    <s v="Cisco Small Business SPA 502G VoIP phone"/>
    <n v="61.541999999999994"/>
    <n v="1"/>
    <n v="0.4"/>
    <n v="-13.334099999999999"/>
  </r>
  <r>
    <n v="7333"/>
    <s v="CA-2014-115119"/>
    <x v="3"/>
    <x v="40"/>
    <d v="2014-10-31T00:00:00"/>
    <s v="Standard Class"/>
    <s v="SC-20440"/>
    <s v="Shaun Chance"/>
    <x v="1"/>
    <s v="United States"/>
    <s v="Lancaster"/>
    <s v="Pennsylvania"/>
    <n v="17602"/>
    <x v="3"/>
    <s v="OFF-BI-10003007"/>
    <s v="Office Supplies"/>
    <s v="Binders"/>
    <s v="Premium Transparent Presentation Covers, No Pattern/Clear, 8 1/2&quot; x 11&quot;"/>
    <n v="81.438000000000017"/>
    <n v="7"/>
    <n v="0.7"/>
    <n v="-65.150399999999991"/>
  </r>
  <r>
    <n v="7334"/>
    <s v="CA-2012-125563"/>
    <x v="1"/>
    <x v="347"/>
    <d v="2012-04-17T00:00:00"/>
    <s v="Standard Class"/>
    <s v="PR-18880"/>
    <s v="Patrick Ryan"/>
    <x v="0"/>
    <s v="United States"/>
    <s v="Tampa"/>
    <s v="Florida"/>
    <n v="33614"/>
    <x v="0"/>
    <s v="FUR-FU-10001290"/>
    <s v="Furniture"/>
    <s v="Furnishings"/>
    <s v="Executive Impressions Supervisor Wall Clock"/>
    <n v="67.36"/>
    <n v="2"/>
    <n v="0.2"/>
    <n v="10.103999999999996"/>
  </r>
  <r>
    <n v="7335"/>
    <s v="CA-2012-125563"/>
    <x v="1"/>
    <x v="347"/>
    <d v="2012-04-17T00:00:00"/>
    <s v="Standard Class"/>
    <s v="PR-18880"/>
    <s v="Patrick Ryan"/>
    <x v="0"/>
    <s v="United States"/>
    <s v="Tampa"/>
    <s v="Florida"/>
    <n v="33614"/>
    <x v="0"/>
    <s v="FUR-FU-10000087"/>
    <s v="Furniture"/>
    <s v="Furnishings"/>
    <s v="Executive Impressions 14&quot; Two-Color Numerals Wall Clock"/>
    <n v="54.527999999999992"/>
    <n v="3"/>
    <n v="0.2"/>
    <n v="14.313600000000005"/>
  </r>
  <r>
    <n v="7336"/>
    <s v="CA-2012-113152"/>
    <x v="1"/>
    <x v="707"/>
    <d v="2012-12-30T00:00:00"/>
    <s v="Standard Class"/>
    <s v="JK-15625"/>
    <s v="Jim Karlsson"/>
    <x v="0"/>
    <s v="United States"/>
    <s v="New York City"/>
    <s v="New York"/>
    <n v="10024"/>
    <x v="3"/>
    <s v="TEC-AC-10002049"/>
    <s v="Technology"/>
    <s v="Accessories"/>
    <s v="Plantronics Savi W720 Multi-Device Wireless Headset System"/>
    <n v="843.9"/>
    <n v="2"/>
    <n v="0"/>
    <n v="371.31600000000003"/>
  </r>
  <r>
    <n v="7337"/>
    <s v="CA-2012-113152"/>
    <x v="1"/>
    <x v="707"/>
    <d v="2012-12-30T00:00:00"/>
    <s v="Standard Class"/>
    <s v="JK-15625"/>
    <s v="Jim Karlsson"/>
    <x v="0"/>
    <s v="United States"/>
    <s v="New York City"/>
    <s v="New York"/>
    <n v="10024"/>
    <x v="3"/>
    <s v="FUR-BO-10002613"/>
    <s v="Furniture"/>
    <s v="Bookcases"/>
    <s v="Atlantic Metals Mobile 4-Shelf Bookcases, Custom Colors"/>
    <n v="449.56800000000004"/>
    <n v="2"/>
    <n v="0.2"/>
    <n v="56.195999999999955"/>
  </r>
  <r>
    <n v="7338"/>
    <s v="CA-2014-165155"/>
    <x v="3"/>
    <x v="296"/>
    <d v="2014-09-24T00:00:00"/>
    <s v="First Class"/>
    <s v="BM-11575"/>
    <s v="Brendan Murry"/>
    <x v="1"/>
    <s v="United States"/>
    <s v="Los Angeles"/>
    <s v="California"/>
    <n v="90045"/>
    <x v="1"/>
    <s v="OFF-ST-10004950"/>
    <s v="Office Supplies"/>
    <s v="Storage"/>
    <s v="Tenex Personal Filing Tote With Secure Closure Lid, Black/Frost"/>
    <n v="15.51"/>
    <n v="1"/>
    <n v="0"/>
    <n v="3.8774999999999995"/>
  </r>
  <r>
    <n v="7339"/>
    <s v="CA-2011-163412"/>
    <x v="2"/>
    <x v="414"/>
    <d v="2011-12-23T00:00:00"/>
    <s v="Second Class"/>
    <s v="SM-20950"/>
    <s v="Suzanne McNair"/>
    <x v="1"/>
    <s v="United States"/>
    <s v="New York City"/>
    <s v="New York"/>
    <n v="10035"/>
    <x v="3"/>
    <s v="FUR-CH-10004875"/>
    <s v="Furniture"/>
    <s v="Chairs"/>
    <s v="Harbour Creations 67200 Series Stacking Chairs"/>
    <n v="192.18600000000004"/>
    <n v="3"/>
    <n v="0.1"/>
    <n v="36.3018"/>
  </r>
  <r>
    <n v="7340"/>
    <s v="CA-2012-159590"/>
    <x v="1"/>
    <x v="1074"/>
    <d v="2012-07-21T00:00:00"/>
    <s v="First Class"/>
    <s v="KC-16255"/>
    <s v="Karen Carlisle"/>
    <x v="1"/>
    <s v="United States"/>
    <s v="New York City"/>
    <s v="New York"/>
    <n v="10009"/>
    <x v="3"/>
    <s v="OFF-AR-10003190"/>
    <s v="Office Supplies"/>
    <s v="Art"/>
    <s v="Newell 32"/>
    <n v="5.76"/>
    <n v="2"/>
    <n v="0"/>
    <n v="1.6128"/>
  </r>
  <r>
    <n v="7341"/>
    <s v="CA-2011-116190"/>
    <x v="2"/>
    <x v="711"/>
    <d v="2011-08-01T00:00:00"/>
    <s v="Standard Class"/>
    <s v="SG-20470"/>
    <s v="Sheri Gordon"/>
    <x v="0"/>
    <s v="United States"/>
    <s v="Atlanta"/>
    <s v="Georgia"/>
    <n v="30318"/>
    <x v="0"/>
    <s v="FUR-CH-10000553"/>
    <s v="Furniture"/>
    <s v="Chairs"/>
    <s v="Metal Folding Chairs, Beige, 4/Carton"/>
    <n v="67.88"/>
    <n v="2"/>
    <n v="0"/>
    <n v="18.327599999999997"/>
  </r>
  <r>
    <n v="7342"/>
    <s v="CA-2011-116190"/>
    <x v="2"/>
    <x v="711"/>
    <d v="2011-08-01T00:00:00"/>
    <s v="Standard Class"/>
    <s v="SG-20470"/>
    <s v="Sheri Gordon"/>
    <x v="0"/>
    <s v="United States"/>
    <s v="Atlanta"/>
    <s v="Georgia"/>
    <n v="30318"/>
    <x v="0"/>
    <s v="OFF-LA-10002762"/>
    <s v="Office Supplies"/>
    <s v="Labels"/>
    <s v="Avery 485"/>
    <n v="162.88999999999999"/>
    <n v="13"/>
    <n v="0"/>
    <n v="76.558299999999988"/>
  </r>
  <r>
    <n v="7343"/>
    <s v="CA-2011-116190"/>
    <x v="2"/>
    <x v="711"/>
    <d v="2011-08-01T00:00:00"/>
    <s v="Standard Class"/>
    <s v="SG-20470"/>
    <s v="Sheri Gordon"/>
    <x v="0"/>
    <s v="United States"/>
    <s v="Atlanta"/>
    <s v="Georgia"/>
    <n v="30318"/>
    <x v="0"/>
    <s v="FUR-FU-10000719"/>
    <s v="Furniture"/>
    <s v="Furnishings"/>
    <s v="DAX Cubicle Frames, 8-1/2 x 11"/>
    <n v="25.71"/>
    <n v="3"/>
    <n v="0"/>
    <n v="9.2556000000000012"/>
  </r>
  <r>
    <n v="7344"/>
    <s v="CA-2011-168473"/>
    <x v="2"/>
    <x v="58"/>
    <d v="2012-01-01T00:00:00"/>
    <s v="Standard Class"/>
    <s v="TB-21520"/>
    <s v="Tracy Blumstein"/>
    <x v="0"/>
    <s v="United States"/>
    <s v="New York City"/>
    <s v="New York"/>
    <n v="10009"/>
    <x v="3"/>
    <s v="OFF-ST-10000563"/>
    <s v="Office Supplies"/>
    <s v="Storage"/>
    <s v="Fellowes Bankers Box Stor/Drawer Steel Plus"/>
    <n v="191.88"/>
    <n v="6"/>
    <n v="0"/>
    <n v="19.188000000000002"/>
  </r>
  <r>
    <n v="7345"/>
    <s v="CA-2014-168389"/>
    <x v="3"/>
    <x v="157"/>
    <d v="2014-12-18T00:00:00"/>
    <s v="Standard Class"/>
    <s v="DV-13045"/>
    <s v="Darrin Van Huff"/>
    <x v="1"/>
    <s v="United States"/>
    <s v="Jacksonville"/>
    <s v="Florida"/>
    <n v="32216"/>
    <x v="0"/>
    <s v="FUR-TA-10004289"/>
    <s v="Furniture"/>
    <s v="Tables"/>
    <s v="BoxOffice By Design Rectangular and Half-Moon Meeting Room Tables"/>
    <n v="721.87500000000011"/>
    <n v="6"/>
    <n v="0.45"/>
    <n v="-420"/>
  </r>
  <r>
    <n v="7346"/>
    <s v="CA-2014-168389"/>
    <x v="3"/>
    <x v="157"/>
    <d v="2014-12-18T00:00:00"/>
    <s v="Standard Class"/>
    <s v="DV-13045"/>
    <s v="Darrin Van Huff"/>
    <x v="1"/>
    <s v="United States"/>
    <s v="Jacksonville"/>
    <s v="Florida"/>
    <n v="32216"/>
    <x v="0"/>
    <s v="TEC-PH-10003555"/>
    <s v="Technology"/>
    <s v="Phones"/>
    <s v="Motorola HK250 Universal Bluetooth Headset"/>
    <n v="73.567999999999998"/>
    <n v="4"/>
    <n v="0.2"/>
    <n v="-16.552799999999994"/>
  </r>
  <r>
    <n v="7347"/>
    <s v="CA-2014-168389"/>
    <x v="3"/>
    <x v="157"/>
    <d v="2014-12-18T00:00:00"/>
    <s v="Standard Class"/>
    <s v="DV-13045"/>
    <s v="Darrin Van Huff"/>
    <x v="1"/>
    <s v="United States"/>
    <s v="Jacksonville"/>
    <s v="Florida"/>
    <n v="32216"/>
    <x v="0"/>
    <s v="OFF-AR-10001958"/>
    <s v="Office Supplies"/>
    <s v="Art"/>
    <s v="Stanley Bostitch Contemporary Electric Pencil Sharpeners"/>
    <n v="13.584000000000001"/>
    <n v="1"/>
    <n v="0.2"/>
    <n v="1.3584000000000001"/>
  </r>
  <r>
    <n v="7348"/>
    <s v="CA-2014-168389"/>
    <x v="3"/>
    <x v="157"/>
    <d v="2014-12-18T00:00:00"/>
    <s v="Standard Class"/>
    <s v="DV-13045"/>
    <s v="Darrin Van Huff"/>
    <x v="1"/>
    <s v="United States"/>
    <s v="Jacksonville"/>
    <s v="Florida"/>
    <n v="32216"/>
    <x v="0"/>
    <s v="FUR-CH-10000225"/>
    <s v="Furniture"/>
    <s v="Chairs"/>
    <s v="Global Geo Office Task Chair, Gray"/>
    <n v="64.784000000000006"/>
    <n v="1"/>
    <n v="0.2"/>
    <n v="-12.147000000000009"/>
  </r>
  <r>
    <n v="7349"/>
    <s v="CA-2011-130421"/>
    <x v="2"/>
    <x v="223"/>
    <d v="2011-03-07T00:00:00"/>
    <s v="Standard Class"/>
    <s v="SC-20020"/>
    <s v="Sam Craven"/>
    <x v="0"/>
    <s v="United States"/>
    <s v="Houston"/>
    <s v="Texas"/>
    <n v="77095"/>
    <x v="2"/>
    <s v="OFF-AP-10002534"/>
    <s v="Office Supplies"/>
    <s v="Appliances"/>
    <s v="3.6 Cubic Foot Counter Height Office Refrigerator"/>
    <n v="176.77199999999996"/>
    <n v="3"/>
    <n v="0.8"/>
    <n v="-459.60720000000003"/>
  </r>
  <r>
    <n v="7350"/>
    <s v="CA-2014-142125"/>
    <x v="3"/>
    <x v="208"/>
    <d v="2014-10-28T00:00:00"/>
    <s v="Standard Class"/>
    <s v="JB-15400"/>
    <s v="Jennifer Braxton"/>
    <x v="1"/>
    <s v="United States"/>
    <s v="Milwaukee"/>
    <s v="Wisconsin"/>
    <n v="53209"/>
    <x v="2"/>
    <s v="OFF-BI-10000301"/>
    <s v="Office Supplies"/>
    <s v="Binders"/>
    <s v="GBC Instant Report Kit"/>
    <n v="38.82"/>
    <n v="6"/>
    <n v="0"/>
    <n v="19.41"/>
  </r>
  <r>
    <n v="7351"/>
    <s v="CA-2014-142125"/>
    <x v="3"/>
    <x v="208"/>
    <d v="2014-10-28T00:00:00"/>
    <s v="Standard Class"/>
    <s v="JB-15400"/>
    <s v="Jennifer Braxton"/>
    <x v="1"/>
    <s v="United States"/>
    <s v="Milwaukee"/>
    <s v="Wisconsin"/>
    <n v="53209"/>
    <x v="2"/>
    <s v="OFF-BI-10003460"/>
    <s v="Office Supplies"/>
    <s v="Binders"/>
    <s v="Acco 3-Hole Punch"/>
    <n v="21.9"/>
    <n v="5"/>
    <n v="0"/>
    <n v="10.511999999999999"/>
  </r>
  <r>
    <n v="7352"/>
    <s v="CA-2014-141138"/>
    <x v="3"/>
    <x v="468"/>
    <d v="2014-11-17T00:00:00"/>
    <s v="Standard Class"/>
    <s v="GH-14425"/>
    <s v="Gary Hwang"/>
    <x v="0"/>
    <s v="United States"/>
    <s v="Modesto"/>
    <s v="California"/>
    <n v="95351"/>
    <x v="1"/>
    <s v="TEC-AC-10001772"/>
    <s v="Technology"/>
    <s v="Accessories"/>
    <s v="Memorex Mini Travel Drive 16 GB USB 2.0 Flash Drive"/>
    <n v="111.79"/>
    <n v="7"/>
    <n v="0"/>
    <n v="43.598100000000002"/>
  </r>
  <r>
    <n v="7353"/>
    <s v="CA-2014-152135"/>
    <x v="3"/>
    <x v="633"/>
    <d v="2014-03-19T00:00:00"/>
    <s v="Second Class"/>
    <s v="MG-17650"/>
    <s v="Matthew Grinstein"/>
    <x v="2"/>
    <s v="United States"/>
    <s v="Lakewood"/>
    <s v="Ohio"/>
    <n v="44107"/>
    <x v="3"/>
    <s v="TEC-PH-10003505"/>
    <s v="Technology"/>
    <s v="Phones"/>
    <s v="Geemarc AmpliPOWER60"/>
    <n v="445.44"/>
    <n v="8"/>
    <n v="0.4"/>
    <n v="-81.664000000000044"/>
  </r>
  <r>
    <n v="7354"/>
    <s v="CA-2013-151974"/>
    <x v="0"/>
    <x v="897"/>
    <d v="2013-09-30T00:00:00"/>
    <s v="Standard Class"/>
    <s v="RD-19660"/>
    <s v="Robert Dilbeck"/>
    <x v="2"/>
    <s v="United States"/>
    <s v="Philadelphia"/>
    <s v="Pennsylvania"/>
    <n v="19134"/>
    <x v="3"/>
    <s v="OFF-LA-10004484"/>
    <s v="Office Supplies"/>
    <s v="Labels"/>
    <s v="Avery 476"/>
    <n v="16.520000000000003"/>
    <n v="5"/>
    <n v="0.2"/>
    <n v="5.368999999999998"/>
  </r>
  <r>
    <n v="7355"/>
    <s v="CA-2014-154102"/>
    <x v="3"/>
    <x v="695"/>
    <d v="2014-02-14T00:00:00"/>
    <s v="Standard Class"/>
    <s v="SN-20560"/>
    <s v="Skye Norling"/>
    <x v="2"/>
    <s v="United States"/>
    <s v="San Francisco"/>
    <s v="California"/>
    <n v="94109"/>
    <x v="1"/>
    <s v="OFF-PA-10001593"/>
    <s v="Office Supplies"/>
    <s v="Paper"/>
    <s v="Xerox 1947"/>
    <n v="29.900000000000002"/>
    <n v="5"/>
    <n v="0"/>
    <n v="13.454999999999998"/>
  </r>
  <r>
    <n v="7356"/>
    <s v="CA-2012-139780"/>
    <x v="1"/>
    <x v="620"/>
    <d v="2013-01-02T00:00:00"/>
    <s v="Second Class"/>
    <s v="AH-10690"/>
    <s v="Anna Häberlin"/>
    <x v="1"/>
    <s v="United States"/>
    <s v="Detroit"/>
    <s v="Michigan"/>
    <n v="48205"/>
    <x v="2"/>
    <s v="OFF-BI-10004139"/>
    <s v="Office Supplies"/>
    <s v="Binders"/>
    <s v="Fellowes Presentation Covers for Comb Binding Machines"/>
    <n v="116.4"/>
    <n v="8"/>
    <n v="0"/>
    <n v="52.379999999999995"/>
  </r>
  <r>
    <n v="7357"/>
    <s v="CA-2013-114748"/>
    <x v="0"/>
    <x v="790"/>
    <d v="2013-10-15T00:00:00"/>
    <s v="Standard Class"/>
    <s v="MZ-17335"/>
    <s v="Maria Zettner"/>
    <x v="2"/>
    <s v="United States"/>
    <s v="Phoenix"/>
    <s v="Arizona"/>
    <n v="85023"/>
    <x v="1"/>
    <s v="OFF-AR-10001315"/>
    <s v="Office Supplies"/>
    <s v="Art"/>
    <s v="Newell 310"/>
    <n v="1.4080000000000001"/>
    <n v="1"/>
    <n v="0.2"/>
    <n v="0.15839999999999993"/>
  </r>
  <r>
    <n v="7358"/>
    <s v="CA-2013-114748"/>
    <x v="0"/>
    <x v="790"/>
    <d v="2013-10-15T00:00:00"/>
    <s v="Standard Class"/>
    <s v="MZ-17335"/>
    <s v="Maria Zettner"/>
    <x v="2"/>
    <s v="United States"/>
    <s v="Phoenix"/>
    <s v="Arizona"/>
    <n v="85023"/>
    <x v="1"/>
    <s v="FUR-FU-10001488"/>
    <s v="Furniture"/>
    <s v="Furnishings"/>
    <s v="Tenex 46&quot; x 60&quot; Computer Anti-Static Chairmat, Rectangular Shaped"/>
    <n v="169.56800000000001"/>
    <n v="2"/>
    <n v="0.2"/>
    <n v="0"/>
  </r>
  <r>
    <n v="7359"/>
    <s v="US-2011-115189"/>
    <x v="2"/>
    <x v="125"/>
    <d v="2012-01-03T00:00:00"/>
    <s v="Second Class"/>
    <s v="AR-10345"/>
    <s v="Alex Russell"/>
    <x v="1"/>
    <s v="United States"/>
    <s v="Philadelphia"/>
    <s v="Pennsylvania"/>
    <n v="19143"/>
    <x v="3"/>
    <s v="TEC-PH-10002170"/>
    <s v="Technology"/>
    <s v="Phones"/>
    <s v="ClearSounds CSC500 Amplified Spirit Phone Corded phone"/>
    <n v="251.96399999999994"/>
    <n v="6"/>
    <n v="0.4"/>
    <n v="-50.392799999999994"/>
  </r>
  <r>
    <n v="7360"/>
    <s v="US-2011-115189"/>
    <x v="2"/>
    <x v="125"/>
    <d v="2012-01-03T00:00:00"/>
    <s v="Second Class"/>
    <s v="AR-10345"/>
    <s v="Alex Russell"/>
    <x v="1"/>
    <s v="United States"/>
    <s v="Philadelphia"/>
    <s v="Pennsylvania"/>
    <n v="19143"/>
    <x v="3"/>
    <s v="FUR-TA-10004575"/>
    <s v="Furniture"/>
    <s v="Tables"/>
    <s v="Hon 5100 Series Wood Tables"/>
    <n v="523.76400000000001"/>
    <n v="3"/>
    <n v="0.4"/>
    <n v="-192.04680000000008"/>
  </r>
  <r>
    <n v="7361"/>
    <s v="CA-2013-163594"/>
    <x v="0"/>
    <x v="408"/>
    <d v="2013-04-15T00:00:00"/>
    <s v="First Class"/>
    <s v="JF-15295"/>
    <s v="Jason Fortune-"/>
    <x v="0"/>
    <s v="United States"/>
    <s v="Los Angeles"/>
    <s v="California"/>
    <n v="90036"/>
    <x v="1"/>
    <s v="OFF-PA-10000809"/>
    <s v="Office Supplies"/>
    <s v="Paper"/>
    <s v="Xerox 206"/>
    <n v="19.440000000000001"/>
    <n v="3"/>
    <n v="0"/>
    <n v="9.3312000000000008"/>
  </r>
  <r>
    <n v="7362"/>
    <s v="CA-2013-163594"/>
    <x v="0"/>
    <x v="408"/>
    <d v="2013-04-15T00:00:00"/>
    <s v="First Class"/>
    <s v="JF-15295"/>
    <s v="Jason Fortune-"/>
    <x v="0"/>
    <s v="United States"/>
    <s v="Los Angeles"/>
    <s v="California"/>
    <n v="90036"/>
    <x v="1"/>
    <s v="FUR-CH-10000225"/>
    <s v="Furniture"/>
    <s v="Chairs"/>
    <s v="Global Geo Office Task Chair, Gray"/>
    <n v="194.35200000000003"/>
    <n v="3"/>
    <n v="0.2"/>
    <n v="-36.441000000000031"/>
  </r>
  <r>
    <n v="7363"/>
    <s v="CA-2013-163594"/>
    <x v="0"/>
    <x v="408"/>
    <d v="2013-04-15T00:00:00"/>
    <s v="First Class"/>
    <s v="JF-15295"/>
    <s v="Jason Fortune-"/>
    <x v="0"/>
    <s v="United States"/>
    <s v="Los Angeles"/>
    <s v="California"/>
    <n v="90036"/>
    <x v="1"/>
    <s v="OFF-BI-10003707"/>
    <s v="Office Supplies"/>
    <s v="Binders"/>
    <s v="Aluminum Screw Posts"/>
    <n v="36.624000000000002"/>
    <n v="3"/>
    <n v="0.2"/>
    <n v="13.734"/>
  </r>
  <r>
    <n v="7364"/>
    <s v="CA-2013-127243"/>
    <x v="0"/>
    <x v="85"/>
    <d v="2013-12-05T00:00:00"/>
    <s v="Standard Class"/>
    <s v="DS-13180"/>
    <s v="David Smith"/>
    <x v="1"/>
    <s v="United States"/>
    <s v="Philadelphia"/>
    <s v="Pennsylvania"/>
    <n v="19140"/>
    <x v="3"/>
    <s v="TEC-PH-10004539"/>
    <s v="Technology"/>
    <s v="Phones"/>
    <s v="Wireless Extenders zBoost YX545 SOHO Signal Booster"/>
    <n v="340.18200000000002"/>
    <n v="3"/>
    <n v="0.4"/>
    <n v="-73.706100000000021"/>
  </r>
  <r>
    <n v="7365"/>
    <s v="CA-2013-127243"/>
    <x v="0"/>
    <x v="85"/>
    <d v="2013-12-05T00:00:00"/>
    <s v="Standard Class"/>
    <s v="DS-13180"/>
    <s v="David Smith"/>
    <x v="1"/>
    <s v="United States"/>
    <s v="Philadelphia"/>
    <s v="Pennsylvania"/>
    <n v="19140"/>
    <x v="3"/>
    <s v="OFF-FA-10004076"/>
    <s v="Office Supplies"/>
    <s v="Fasteners"/>
    <s v="Translucent Push Pins by OIC"/>
    <n v="12.672000000000001"/>
    <n v="8"/>
    <n v="0.2"/>
    <n v="2.6927999999999992"/>
  </r>
  <r>
    <n v="7366"/>
    <s v="CA-2013-127243"/>
    <x v="0"/>
    <x v="85"/>
    <d v="2013-12-05T00:00:00"/>
    <s v="Standard Class"/>
    <s v="DS-13180"/>
    <s v="David Smith"/>
    <x v="1"/>
    <s v="United States"/>
    <s v="Philadelphia"/>
    <s v="Pennsylvania"/>
    <n v="19140"/>
    <x v="3"/>
    <s v="OFF-BI-10003166"/>
    <s v="Office Supplies"/>
    <s v="Binders"/>
    <s v="GBC Plasticlear Binding Covers"/>
    <n v="6.8880000000000017"/>
    <n v="2"/>
    <n v="0.7"/>
    <n v="-5.0511999999999997"/>
  </r>
  <r>
    <n v="7367"/>
    <s v="CA-2013-127243"/>
    <x v="0"/>
    <x v="85"/>
    <d v="2013-12-05T00:00:00"/>
    <s v="Standard Class"/>
    <s v="DS-13180"/>
    <s v="David Smith"/>
    <x v="1"/>
    <s v="United States"/>
    <s v="Philadelphia"/>
    <s v="Pennsylvania"/>
    <n v="19140"/>
    <x v="3"/>
    <s v="OFF-ST-10002301"/>
    <s v="Office Supplies"/>
    <s v="Storage"/>
    <s v="Tennsco Commercial Shelving"/>
    <n v="32.544000000000004"/>
    <n v="2"/>
    <n v="0.2"/>
    <n v="-7.7292000000000041"/>
  </r>
  <r>
    <n v="7368"/>
    <s v="CA-2013-127243"/>
    <x v="0"/>
    <x v="85"/>
    <d v="2013-12-05T00:00:00"/>
    <s v="Standard Class"/>
    <s v="DS-13180"/>
    <s v="David Smith"/>
    <x v="1"/>
    <s v="United States"/>
    <s v="Philadelphia"/>
    <s v="Pennsylvania"/>
    <n v="19140"/>
    <x v="3"/>
    <s v="FUR-CH-10002647"/>
    <s v="Furniture"/>
    <s v="Chairs"/>
    <s v="Situations Contoured Folding Chairs, 4/Set"/>
    <n v="347.80200000000002"/>
    <n v="7"/>
    <n v="0.3"/>
    <n v="-24.842999999999961"/>
  </r>
  <r>
    <n v="7369"/>
    <s v="CA-2014-161851"/>
    <x v="3"/>
    <x v="4"/>
    <d v="2014-04-18T00:00:00"/>
    <s v="First Class"/>
    <s v="BP-11095"/>
    <s v="Bart Pistole"/>
    <x v="1"/>
    <s v="United States"/>
    <s v="Miami"/>
    <s v="Florida"/>
    <n v="33180"/>
    <x v="0"/>
    <s v="OFF-BI-10004654"/>
    <s v="Office Supplies"/>
    <s v="Binders"/>
    <s v="VariCap6 Expandable Binder"/>
    <n v="15.570000000000004"/>
    <n v="3"/>
    <n v="0.7"/>
    <n v="-11.936999999999998"/>
  </r>
  <r>
    <n v="7370"/>
    <s v="CA-2012-110345"/>
    <x v="1"/>
    <x v="1000"/>
    <d v="2012-03-11T00:00:00"/>
    <s v="Second Class"/>
    <s v="TG-21310"/>
    <s v="Toby Gnade"/>
    <x v="0"/>
    <s v="United States"/>
    <s v="Raleigh"/>
    <s v="North Carolina"/>
    <n v="27604"/>
    <x v="0"/>
    <s v="OFF-LA-10001175"/>
    <s v="Office Supplies"/>
    <s v="Labels"/>
    <s v="Avery 514"/>
    <n v="4.6079999999999997"/>
    <n v="2"/>
    <n v="0.2"/>
    <n v="1.6704000000000001"/>
  </r>
  <r>
    <n v="7371"/>
    <s v="CA-2011-107769"/>
    <x v="2"/>
    <x v="919"/>
    <d v="2011-11-01T00:00:00"/>
    <s v="Standard Class"/>
    <s v="BT-11395"/>
    <s v="Bill Tyler"/>
    <x v="1"/>
    <s v="United States"/>
    <s v="Garden City"/>
    <s v="Kansas"/>
    <n v="67846"/>
    <x v="2"/>
    <s v="TEC-PH-10001336"/>
    <s v="Technology"/>
    <s v="Phones"/>
    <s v="Digium D40 VoIP phone"/>
    <n v="257.98"/>
    <n v="2"/>
    <n v="0"/>
    <n v="74.8142"/>
  </r>
  <r>
    <n v="7372"/>
    <s v="US-2014-123862"/>
    <x v="3"/>
    <x v="363"/>
    <d v="2014-01-10T00:00:00"/>
    <s v="Second Class"/>
    <s v="JF-15190"/>
    <s v="Jamie Frazer"/>
    <x v="0"/>
    <s v="United States"/>
    <s v="Long Beach"/>
    <s v="California"/>
    <n v="90805"/>
    <x v="1"/>
    <s v="OFF-ST-10000760"/>
    <s v="Office Supplies"/>
    <s v="Storage"/>
    <s v="Eldon Fold 'N Roll Cart System"/>
    <n v="153.78"/>
    <n v="11"/>
    <n v="0"/>
    <n v="44.596199999999996"/>
  </r>
  <r>
    <n v="7373"/>
    <s v="US-2014-123862"/>
    <x v="3"/>
    <x v="363"/>
    <d v="2014-01-10T00:00:00"/>
    <s v="Second Class"/>
    <s v="JF-15190"/>
    <s v="Jamie Frazer"/>
    <x v="0"/>
    <s v="United States"/>
    <s v="Long Beach"/>
    <s v="California"/>
    <n v="90805"/>
    <x v="1"/>
    <s v="OFF-ST-10002301"/>
    <s v="Office Supplies"/>
    <s v="Storage"/>
    <s v="Tennsco Commercial Shelving"/>
    <n v="61.019999999999996"/>
    <n v="3"/>
    <n v="0"/>
    <n v="0.61019999999999541"/>
  </r>
  <r>
    <n v="7374"/>
    <s v="US-2014-123862"/>
    <x v="3"/>
    <x v="363"/>
    <d v="2014-01-10T00:00:00"/>
    <s v="Second Class"/>
    <s v="JF-15190"/>
    <s v="Jamie Frazer"/>
    <x v="0"/>
    <s v="United States"/>
    <s v="Long Beach"/>
    <s v="California"/>
    <n v="90805"/>
    <x v="1"/>
    <s v="OFF-SU-10004884"/>
    <s v="Office Supplies"/>
    <s v="Supplies"/>
    <s v="Acme Galleria Hot Forged Steel Scissors with Colored Handles"/>
    <n v="110.11"/>
    <n v="7"/>
    <n v="0"/>
    <n v="31.931899999999988"/>
  </r>
  <r>
    <n v="7375"/>
    <s v="US-2014-123862"/>
    <x v="3"/>
    <x v="363"/>
    <d v="2014-01-10T00:00:00"/>
    <s v="Second Class"/>
    <s v="JF-15190"/>
    <s v="Jamie Frazer"/>
    <x v="0"/>
    <s v="United States"/>
    <s v="Long Beach"/>
    <s v="California"/>
    <n v="90805"/>
    <x v="1"/>
    <s v="OFF-FA-10003112"/>
    <s v="Office Supplies"/>
    <s v="Fasteners"/>
    <s v="Staples"/>
    <n v="7.89"/>
    <n v="1"/>
    <n v="0"/>
    <n v="3.5504999999999995"/>
  </r>
  <r>
    <n v="7376"/>
    <s v="CA-2014-100580"/>
    <x v="3"/>
    <x v="802"/>
    <d v="2014-08-21T00:00:00"/>
    <s v="Standard Class"/>
    <s v="MK-17905"/>
    <s v="Michael Kennedy"/>
    <x v="1"/>
    <s v="United States"/>
    <s v="San Diego"/>
    <s v="California"/>
    <n v="92037"/>
    <x v="1"/>
    <s v="OFF-BI-10000069"/>
    <s v="Office Supplies"/>
    <s v="Binders"/>
    <s v="GBC Prepunched Paper, 19-Hole, for Binding Systems, 24-lb"/>
    <n v="36.024000000000001"/>
    <n v="3"/>
    <n v="0.2"/>
    <n v="11.707799999999995"/>
  </r>
  <r>
    <n v="7377"/>
    <s v="US-2014-145597"/>
    <x v="3"/>
    <x v="808"/>
    <d v="2014-11-06T00:00:00"/>
    <s v="First Class"/>
    <s v="GG-14650"/>
    <s v="Greg Guthrie"/>
    <x v="1"/>
    <s v="United States"/>
    <s v="Bloomington"/>
    <s v="Illinois"/>
    <n v="61701"/>
    <x v="2"/>
    <s v="OFF-AR-10001958"/>
    <s v="Office Supplies"/>
    <s v="Art"/>
    <s v="Stanley Bostitch Contemporary Electric Pencil Sharpeners"/>
    <n v="54.336000000000006"/>
    <n v="4"/>
    <n v="0.2"/>
    <n v="5.4336000000000002"/>
  </r>
  <r>
    <n v="7378"/>
    <s v="CA-2011-132787"/>
    <x v="2"/>
    <x v="111"/>
    <d v="2011-09-23T00:00:00"/>
    <s v="Standard Class"/>
    <s v="MC-18130"/>
    <s v="Mike Caudle"/>
    <x v="1"/>
    <s v="United States"/>
    <s v="Seattle"/>
    <s v="Washington"/>
    <n v="98115"/>
    <x v="1"/>
    <s v="OFF-ST-10001321"/>
    <s v="Office Supplies"/>
    <s v="Storage"/>
    <s v="Decoflex Hanging Personal Folder File, Blue"/>
    <n v="92.52"/>
    <n v="6"/>
    <n v="0"/>
    <n v="24.980400000000007"/>
  </r>
  <r>
    <n v="7379"/>
    <s v="CA-2012-136224"/>
    <x v="1"/>
    <x v="70"/>
    <d v="2012-05-31T00:00:00"/>
    <s v="Same Day"/>
    <s v="ML-18265"/>
    <s v="Muhammed Lee"/>
    <x v="0"/>
    <s v="United States"/>
    <s v="Fayetteville"/>
    <s v="North Carolina"/>
    <n v="28314"/>
    <x v="0"/>
    <s v="OFF-AR-10003504"/>
    <s v="Office Supplies"/>
    <s v="Art"/>
    <s v="Newell 347"/>
    <n v="10.272000000000002"/>
    <n v="3"/>
    <n v="0.2"/>
    <n v="1.1555999999999984"/>
  </r>
  <r>
    <n v="7380"/>
    <s v="CA-2013-105732"/>
    <x v="0"/>
    <x v="1160"/>
    <d v="2013-09-19T00:00:00"/>
    <s v="Standard Class"/>
    <s v="AG-10270"/>
    <s v="Alejandro Grove"/>
    <x v="0"/>
    <s v="United States"/>
    <s v="Omaha"/>
    <s v="Nebraska"/>
    <n v="68104"/>
    <x v="2"/>
    <s v="OFF-ST-10000419"/>
    <s v="Office Supplies"/>
    <s v="Storage"/>
    <s v="Rogers Jumbo File, Granite"/>
    <n v="40.74"/>
    <n v="3"/>
    <n v="0"/>
    <n v="0.4073999999999991"/>
  </r>
  <r>
    <n v="7381"/>
    <s v="CA-2013-105732"/>
    <x v="0"/>
    <x v="1160"/>
    <d v="2013-09-19T00:00:00"/>
    <s v="Standard Class"/>
    <s v="AG-10270"/>
    <s v="Alejandro Grove"/>
    <x v="0"/>
    <s v="United States"/>
    <s v="Omaha"/>
    <s v="Nebraska"/>
    <n v="68104"/>
    <x v="2"/>
    <s v="OFF-LA-10004559"/>
    <s v="Office Supplies"/>
    <s v="Labels"/>
    <s v="Avery 49"/>
    <n v="14.399999999999999"/>
    <n v="5"/>
    <n v="0"/>
    <n v="7.056"/>
  </r>
  <r>
    <n v="7382"/>
    <s v="CA-2013-105732"/>
    <x v="0"/>
    <x v="1160"/>
    <d v="2013-09-19T00:00:00"/>
    <s v="Standard Class"/>
    <s v="AG-10270"/>
    <s v="Alejandro Grove"/>
    <x v="0"/>
    <s v="United States"/>
    <s v="Omaha"/>
    <s v="Nebraska"/>
    <n v="68104"/>
    <x v="2"/>
    <s v="TEC-PH-10001644"/>
    <s v="Technology"/>
    <s v="Phones"/>
    <s v="BlueLounge Milo Smartphone Stand, White/Metallic"/>
    <n v="149.94999999999999"/>
    <n v="5"/>
    <n v="0"/>
    <n v="41.986000000000004"/>
  </r>
  <r>
    <n v="7383"/>
    <s v="CA-2013-105732"/>
    <x v="0"/>
    <x v="1160"/>
    <d v="2013-09-19T00:00:00"/>
    <s v="Standard Class"/>
    <s v="AG-10270"/>
    <s v="Alejandro Grove"/>
    <x v="0"/>
    <s v="United States"/>
    <s v="Omaha"/>
    <s v="Nebraska"/>
    <n v="68104"/>
    <x v="2"/>
    <s v="OFF-SU-10004782"/>
    <s v="Office Supplies"/>
    <s v="Supplies"/>
    <s v="Elite 5&quot; Scissors"/>
    <n v="16.899999999999999"/>
    <n v="2"/>
    <n v="0"/>
    <n v="5.0699999999999985"/>
  </r>
  <r>
    <n v="7384"/>
    <s v="CA-2013-105732"/>
    <x v="0"/>
    <x v="1160"/>
    <d v="2013-09-19T00:00:00"/>
    <s v="Standard Class"/>
    <s v="AG-10270"/>
    <s v="Alejandro Grove"/>
    <x v="0"/>
    <s v="United States"/>
    <s v="Omaha"/>
    <s v="Nebraska"/>
    <n v="68104"/>
    <x v="2"/>
    <s v="OFF-PA-10002250"/>
    <s v="Office Supplies"/>
    <s v="Paper"/>
    <s v="Things To Do Today Pad"/>
    <n v="17.61"/>
    <n v="3"/>
    <n v="0"/>
    <n v="8.4527999999999999"/>
  </r>
  <r>
    <n v="7385"/>
    <s v="CA-2013-105732"/>
    <x v="0"/>
    <x v="1160"/>
    <d v="2013-09-19T00:00:00"/>
    <s v="Standard Class"/>
    <s v="AG-10270"/>
    <s v="Alejandro Grove"/>
    <x v="0"/>
    <s v="United States"/>
    <s v="Omaha"/>
    <s v="Nebraska"/>
    <n v="68104"/>
    <x v="2"/>
    <s v="OFF-AP-10001394"/>
    <s v="Office Supplies"/>
    <s v="Appliances"/>
    <s v="Harmony Air Purifier"/>
    <n v="378"/>
    <n v="2"/>
    <n v="0"/>
    <n v="136.07999999999998"/>
  </r>
  <r>
    <n v="7386"/>
    <s v="CA-2013-105732"/>
    <x v="0"/>
    <x v="1160"/>
    <d v="2013-09-19T00:00:00"/>
    <s v="Standard Class"/>
    <s v="AG-10270"/>
    <s v="Alejandro Grove"/>
    <x v="0"/>
    <s v="United States"/>
    <s v="Omaha"/>
    <s v="Nebraska"/>
    <n v="68104"/>
    <x v="2"/>
    <s v="OFF-PA-10001838"/>
    <s v="Office Supplies"/>
    <s v="Paper"/>
    <s v="Adams Telephone Message Book W/Dividers/Space For Phone Numbers, 5 1/4&quot;X8 1/2&quot;, 300/Messages"/>
    <n v="17.64"/>
    <n v="3"/>
    <n v="0"/>
    <n v="8.6435999999999993"/>
  </r>
  <r>
    <n v="7387"/>
    <s v="CA-2013-105732"/>
    <x v="0"/>
    <x v="1160"/>
    <d v="2013-09-19T00:00:00"/>
    <s v="Standard Class"/>
    <s v="AG-10270"/>
    <s v="Alejandro Grove"/>
    <x v="0"/>
    <s v="United States"/>
    <s v="Omaha"/>
    <s v="Nebraska"/>
    <n v="68104"/>
    <x v="2"/>
    <s v="OFF-ST-10004340"/>
    <s v="Office Supplies"/>
    <s v="Storage"/>
    <s v="Fellowes Mobile File Cart, Black"/>
    <n v="373.08"/>
    <n v="6"/>
    <n v="0"/>
    <n v="100.73160000000001"/>
  </r>
  <r>
    <n v="7388"/>
    <s v="CA-2013-105732"/>
    <x v="0"/>
    <x v="1160"/>
    <d v="2013-09-19T00:00:00"/>
    <s v="Standard Class"/>
    <s v="AG-10270"/>
    <s v="Alejandro Grove"/>
    <x v="0"/>
    <s v="United States"/>
    <s v="Omaha"/>
    <s v="Nebraska"/>
    <n v="68104"/>
    <x v="2"/>
    <s v="FUR-FU-10003664"/>
    <s v="Furniture"/>
    <s v="Furnishings"/>
    <s v="Electrix Architect's Clamp-On Swing Arm Lamp, Black"/>
    <n v="1336.4399999999998"/>
    <n v="14"/>
    <n v="0"/>
    <n v="387.56759999999986"/>
  </r>
  <r>
    <n v="7389"/>
    <s v="CA-2013-105732"/>
    <x v="0"/>
    <x v="1160"/>
    <d v="2013-09-19T00:00:00"/>
    <s v="Standard Class"/>
    <s v="AG-10270"/>
    <s v="Alejandro Grove"/>
    <x v="0"/>
    <s v="United States"/>
    <s v="Omaha"/>
    <s v="Nebraska"/>
    <n v="68104"/>
    <x v="2"/>
    <s v="TEC-PH-10004897"/>
    <s v="Technology"/>
    <s v="Phones"/>
    <s v="Mediabridge Sport Armband iPhone 5s"/>
    <n v="29.97"/>
    <n v="3"/>
    <n v="0"/>
    <n v="0.29969999999999963"/>
  </r>
  <r>
    <n v="7390"/>
    <s v="CA-2014-108035"/>
    <x v="3"/>
    <x v="1161"/>
    <d v="2014-12-04T00:00:00"/>
    <s v="Standard Class"/>
    <s v="TT-21070"/>
    <s v="Ted Trevino"/>
    <x v="0"/>
    <s v="United States"/>
    <s v="Chattanooga"/>
    <s v="Tennessee"/>
    <n v="37421"/>
    <x v="0"/>
    <s v="FUR-CH-10000454"/>
    <s v="Furniture"/>
    <s v="Chairs"/>
    <s v="Hon Deluxe Fabric Upholstered Stacking Chairs, Rounded Back"/>
    <n v="390.36799999999999"/>
    <n v="2"/>
    <n v="0.2"/>
    <n v="48.795999999999978"/>
  </r>
  <r>
    <n v="7391"/>
    <s v="CA-2014-108035"/>
    <x v="3"/>
    <x v="1161"/>
    <d v="2014-12-04T00:00:00"/>
    <s v="Standard Class"/>
    <s v="TT-21070"/>
    <s v="Ted Trevino"/>
    <x v="0"/>
    <s v="United States"/>
    <s v="Chattanooga"/>
    <s v="Tennessee"/>
    <n v="37421"/>
    <x v="0"/>
    <s v="FUR-FU-10004017"/>
    <s v="Furniture"/>
    <s v="Furnishings"/>
    <s v="Executive Impressions 13&quot; Chairman Wall Clock"/>
    <n v="101.52000000000001"/>
    <n v="5"/>
    <n v="0.2"/>
    <n v="19.034999999999989"/>
  </r>
  <r>
    <n v="7392"/>
    <s v="CA-2014-160031"/>
    <x v="3"/>
    <x v="769"/>
    <d v="2014-12-08T00:00:00"/>
    <s v="Second Class"/>
    <s v="LT-16765"/>
    <s v="Larry Tron"/>
    <x v="0"/>
    <s v="United States"/>
    <s v="Fairfield"/>
    <s v="Ohio"/>
    <n v="45014"/>
    <x v="3"/>
    <s v="OFF-PA-10000241"/>
    <s v="Office Supplies"/>
    <s v="Paper"/>
    <s v="IBM Multi-Purpose Copy Paper, 8 1/2 x 11&quot;, Case"/>
    <n v="74.352000000000004"/>
    <n v="3"/>
    <n v="0.2"/>
    <n v="23.234999999999992"/>
  </r>
  <r>
    <n v="7393"/>
    <s v="CA-2014-147844"/>
    <x v="3"/>
    <x v="743"/>
    <d v="2014-05-07T00:00:00"/>
    <s v="Standard Class"/>
    <s v="DD-13570"/>
    <s v="Dorothy Dickinson"/>
    <x v="0"/>
    <s v="United States"/>
    <s v="Los Angeles"/>
    <s v="California"/>
    <n v="90049"/>
    <x v="1"/>
    <s v="OFF-PA-10003016"/>
    <s v="Office Supplies"/>
    <s v="Paper"/>
    <s v="Adams &quot;While You Were Out&quot; Message Pads"/>
    <n v="15.700000000000001"/>
    <n v="5"/>
    <n v="0"/>
    <n v="7.0649999999999995"/>
  </r>
  <r>
    <n v="7394"/>
    <s v="CA-2014-147844"/>
    <x v="3"/>
    <x v="743"/>
    <d v="2014-05-07T00:00:00"/>
    <s v="Standard Class"/>
    <s v="DD-13570"/>
    <s v="Dorothy Dickinson"/>
    <x v="0"/>
    <s v="United States"/>
    <s v="Los Angeles"/>
    <s v="California"/>
    <n v="90049"/>
    <x v="1"/>
    <s v="OFF-AR-10001615"/>
    <s v="Office Supplies"/>
    <s v="Art"/>
    <s v="Newell 34"/>
    <n v="59.519999999999996"/>
    <n v="3"/>
    <n v="0"/>
    <n v="15.475200000000001"/>
  </r>
  <r>
    <n v="7395"/>
    <s v="CA-2014-147844"/>
    <x v="3"/>
    <x v="743"/>
    <d v="2014-05-07T00:00:00"/>
    <s v="Standard Class"/>
    <s v="DD-13570"/>
    <s v="Dorothy Dickinson"/>
    <x v="0"/>
    <s v="United States"/>
    <s v="Los Angeles"/>
    <s v="California"/>
    <n v="90049"/>
    <x v="1"/>
    <s v="OFF-PA-10002713"/>
    <s v="Office Supplies"/>
    <s v="Paper"/>
    <s v="Adams Phone Message Book, 200 Message Capacity, 8 1/16” x 11”"/>
    <n v="34.4"/>
    <n v="5"/>
    <n v="0"/>
    <n v="15.823999999999998"/>
  </r>
  <r>
    <n v="7396"/>
    <s v="CA-2013-110975"/>
    <x v="0"/>
    <x v="591"/>
    <d v="2013-12-31T00:00:00"/>
    <s v="Standard Class"/>
    <s v="DB-12970"/>
    <s v="Darren Budd"/>
    <x v="1"/>
    <s v="United States"/>
    <s v="New York City"/>
    <s v="New York"/>
    <n v="10024"/>
    <x v="3"/>
    <s v="FUR-TA-10002958"/>
    <s v="Furniture"/>
    <s v="Tables"/>
    <s v="Bevis Oval Conference Table, Walnut"/>
    <n v="313.17599999999999"/>
    <n v="2"/>
    <n v="0.4"/>
    <n v="-120.05080000000007"/>
  </r>
  <r>
    <n v="7397"/>
    <s v="CA-2013-110975"/>
    <x v="0"/>
    <x v="591"/>
    <d v="2013-12-31T00:00:00"/>
    <s v="Standard Class"/>
    <s v="DB-12970"/>
    <s v="Darren Budd"/>
    <x v="1"/>
    <s v="United States"/>
    <s v="New York City"/>
    <s v="New York"/>
    <n v="10024"/>
    <x v="3"/>
    <s v="FUR-CH-10003746"/>
    <s v="Furniture"/>
    <s v="Chairs"/>
    <s v="Hon 4070 Series Pagoda Round Back Stacking Chairs"/>
    <n v="866.64599999999996"/>
    <n v="3"/>
    <n v="0.1"/>
    <n v="173.32919999999999"/>
  </r>
  <r>
    <n v="7398"/>
    <s v="CA-2011-141649"/>
    <x v="2"/>
    <x v="587"/>
    <d v="2011-09-30T00:00:00"/>
    <s v="Same Day"/>
    <s v="DM-12955"/>
    <s v="Dario Medina"/>
    <x v="1"/>
    <s v="United States"/>
    <s v="Fairfield"/>
    <s v="Ohio"/>
    <n v="45014"/>
    <x v="3"/>
    <s v="OFF-AP-10003217"/>
    <s v="Office Supplies"/>
    <s v="Appliances"/>
    <s v="Eureka Sanitaire  Commercial Upright"/>
    <n v="795.40800000000013"/>
    <n v="6"/>
    <n v="0.2"/>
    <n v="59.655599999999993"/>
  </r>
  <r>
    <n v="7399"/>
    <s v="CA-2011-124807"/>
    <x v="2"/>
    <x v="136"/>
    <d v="2011-07-15T00:00:00"/>
    <s v="Second Class"/>
    <s v="ME-17725"/>
    <s v="Max Engle"/>
    <x v="0"/>
    <s v="United States"/>
    <s v="Chicago"/>
    <s v="Illinois"/>
    <n v="60610"/>
    <x v="2"/>
    <s v="OFF-PA-10001526"/>
    <s v="Office Supplies"/>
    <s v="Paper"/>
    <s v="Xerox 1949"/>
    <n v="35.856000000000002"/>
    <n v="9"/>
    <n v="0.2"/>
    <n v="12.997800000000003"/>
  </r>
  <r>
    <n v="7400"/>
    <s v="CA-2011-124807"/>
    <x v="2"/>
    <x v="136"/>
    <d v="2011-07-15T00:00:00"/>
    <s v="Second Class"/>
    <s v="ME-17725"/>
    <s v="Max Engle"/>
    <x v="0"/>
    <s v="United States"/>
    <s v="Chicago"/>
    <s v="Illinois"/>
    <n v="60610"/>
    <x v="2"/>
    <s v="TEC-AC-10002857"/>
    <s v="Technology"/>
    <s v="Accessories"/>
    <s v="Verbatim 25 GB 6x Blu-ray Single Layer Recordable Disc, 1/Pack"/>
    <n v="23.840000000000003"/>
    <n v="4"/>
    <n v="0.2"/>
    <n v="3.2779999999999987"/>
  </r>
  <r>
    <n v="7401"/>
    <s v="CA-2013-110009"/>
    <x v="0"/>
    <x v="162"/>
    <d v="2013-09-14T00:00:00"/>
    <s v="Standard Class"/>
    <s v="TR-21325"/>
    <s v="Toby Ritter"/>
    <x v="0"/>
    <s v="United States"/>
    <s v="Seattle"/>
    <s v="Washington"/>
    <n v="98103"/>
    <x v="1"/>
    <s v="FUR-FU-10003039"/>
    <s v="Furniture"/>
    <s v="Furnishings"/>
    <s v="Howard Miller 11-1/2&quot; Diameter Grantwood Wall Clock"/>
    <n v="43.13"/>
    <n v="1"/>
    <n v="0"/>
    <n v="14.664200000000001"/>
  </r>
  <r>
    <n v="7402"/>
    <s v="CA-2013-110009"/>
    <x v="0"/>
    <x v="162"/>
    <d v="2013-09-14T00:00:00"/>
    <s v="Standard Class"/>
    <s v="TR-21325"/>
    <s v="Toby Ritter"/>
    <x v="0"/>
    <s v="United States"/>
    <s v="Seattle"/>
    <s v="Washington"/>
    <n v="98103"/>
    <x v="1"/>
    <s v="OFF-PA-10002615"/>
    <s v="Office Supplies"/>
    <s v="Paper"/>
    <s v="Ampad Gold Fibre Wirebound Steno Books, 6&quot; x 9&quot;, Gregg Ruled"/>
    <n v="30.87"/>
    <n v="7"/>
    <n v="0"/>
    <n v="14.200199999999999"/>
  </r>
  <r>
    <n v="7403"/>
    <s v="CA-2014-168172"/>
    <x v="3"/>
    <x v="634"/>
    <d v="2014-08-11T00:00:00"/>
    <s v="Standard Class"/>
    <s v="SH-20395"/>
    <s v="Shahid Hopkins"/>
    <x v="0"/>
    <s v="United States"/>
    <s v="New York City"/>
    <s v="New York"/>
    <n v="10011"/>
    <x v="3"/>
    <s v="OFF-SU-10002573"/>
    <s v="Office Supplies"/>
    <s v="Supplies"/>
    <s v="Acme 10&quot; Easy Grip Assistive Scissors"/>
    <n v="70.12"/>
    <n v="4"/>
    <n v="0"/>
    <n v="21.035999999999994"/>
  </r>
  <r>
    <n v="7404"/>
    <s v="CA-2012-100146"/>
    <x v="1"/>
    <x v="263"/>
    <d v="2012-05-19T00:00:00"/>
    <s v="Standard Class"/>
    <s v="CB-12535"/>
    <s v="Claudia Bergmann"/>
    <x v="1"/>
    <s v="United States"/>
    <s v="Camarillo"/>
    <s v="California"/>
    <n v="93010"/>
    <x v="1"/>
    <s v="FUR-BO-10004015"/>
    <s v="Furniture"/>
    <s v="Bookcases"/>
    <s v="Bush Andora Bookcase, Maple/Graphite Gray Finish"/>
    <n v="509.95749999999992"/>
    <n v="5"/>
    <n v="0.15"/>
    <n v="41.996499999999941"/>
  </r>
  <r>
    <n v="7405"/>
    <s v="CA-2012-100146"/>
    <x v="1"/>
    <x v="263"/>
    <d v="2012-05-19T00:00:00"/>
    <s v="Standard Class"/>
    <s v="CB-12535"/>
    <s v="Claudia Bergmann"/>
    <x v="1"/>
    <s v="United States"/>
    <s v="Camarillo"/>
    <s v="California"/>
    <n v="93010"/>
    <x v="1"/>
    <s v="FUR-FU-10001979"/>
    <s v="Furniture"/>
    <s v="Furnishings"/>
    <s v="Dana Halogen Swing-Arm Architect Lamp"/>
    <n v="122.91"/>
    <n v="3"/>
    <n v="0"/>
    <n v="34.414800000000007"/>
  </r>
  <r>
    <n v="7406"/>
    <s v="CA-2012-100146"/>
    <x v="1"/>
    <x v="263"/>
    <d v="2012-05-19T00:00:00"/>
    <s v="Standard Class"/>
    <s v="CB-12535"/>
    <s v="Claudia Bergmann"/>
    <x v="1"/>
    <s v="United States"/>
    <s v="Camarillo"/>
    <s v="California"/>
    <n v="93010"/>
    <x v="1"/>
    <s v="FUR-CH-10003833"/>
    <s v="Furniture"/>
    <s v="Chairs"/>
    <s v="Novimex Fabric Task Chair"/>
    <n v="97.567999999999998"/>
    <n v="2"/>
    <n v="0.2"/>
    <n v="-6.0980000000000025"/>
  </r>
  <r>
    <n v="7407"/>
    <s v="CA-2012-100146"/>
    <x v="1"/>
    <x v="263"/>
    <d v="2012-05-19T00:00:00"/>
    <s v="Standard Class"/>
    <s v="CB-12535"/>
    <s v="Claudia Bergmann"/>
    <x v="1"/>
    <s v="United States"/>
    <s v="Camarillo"/>
    <s v="California"/>
    <n v="93010"/>
    <x v="1"/>
    <s v="FUR-CH-10004495"/>
    <s v="Furniture"/>
    <s v="Chairs"/>
    <s v="Global Leather and Oak Executive Chair, Black"/>
    <n v="722.35200000000009"/>
    <n v="3"/>
    <n v="0.2"/>
    <n v="81.264599999999916"/>
  </r>
  <r>
    <n v="7408"/>
    <s v="CA-2014-152079"/>
    <x v="3"/>
    <x v="176"/>
    <d v="2014-01-22T00:00:00"/>
    <s v="First Class"/>
    <s v="ML-17410"/>
    <s v="Maris LaWare"/>
    <x v="0"/>
    <s v="United States"/>
    <s v="Chicago"/>
    <s v="Illinois"/>
    <n v="60653"/>
    <x v="2"/>
    <s v="OFF-LA-10001613"/>
    <s v="Office Supplies"/>
    <s v="Labels"/>
    <s v="Avery File Folder Labels"/>
    <n v="11.52"/>
    <n v="5"/>
    <n v="0.2"/>
    <n v="4.1760000000000002"/>
  </r>
  <r>
    <n v="7409"/>
    <s v="CA-2013-129728"/>
    <x v="0"/>
    <x v="198"/>
    <d v="2013-06-07T00:00:00"/>
    <s v="Standard Class"/>
    <s v="JG-15310"/>
    <s v="Jason Gross"/>
    <x v="1"/>
    <s v="United States"/>
    <s v="Los Angeles"/>
    <s v="California"/>
    <n v="90032"/>
    <x v="1"/>
    <s v="FUR-FU-10003247"/>
    <s v="Furniture"/>
    <s v="Furnishings"/>
    <s v="36X48 HARDFLOOR CHAIRMAT"/>
    <n v="167.84"/>
    <n v="8"/>
    <n v="0"/>
    <n v="11.748799999999989"/>
  </r>
  <r>
    <n v="7410"/>
    <s v="CA-2011-121769"/>
    <x v="2"/>
    <x v="918"/>
    <d v="2011-04-12T00:00:00"/>
    <s v="Standard Class"/>
    <s v="JS-15880"/>
    <s v="John Stevenson"/>
    <x v="0"/>
    <s v="United States"/>
    <s v="Toledo"/>
    <s v="Ohio"/>
    <n v="43615"/>
    <x v="3"/>
    <s v="FUR-TA-10004442"/>
    <s v="Furniture"/>
    <s v="Tables"/>
    <s v="Riverside Furniture Stanwyck Manor Table Series"/>
    <n v="172.11"/>
    <n v="1"/>
    <n v="0.4"/>
    <n v="-94.660500000000013"/>
  </r>
  <r>
    <n v="7411"/>
    <s v="CA-2011-103058"/>
    <x v="2"/>
    <x v="149"/>
    <d v="2011-07-24T00:00:00"/>
    <s v="First Class"/>
    <s v="AG-10270"/>
    <s v="Alejandro Grove"/>
    <x v="0"/>
    <s v="United States"/>
    <s v="New York City"/>
    <s v="New York"/>
    <n v="10011"/>
    <x v="3"/>
    <s v="TEC-AC-10001314"/>
    <s v="Technology"/>
    <s v="Accessories"/>
    <s v="Case Logic 2.4GHz Wireless Keyboard"/>
    <n v="99.98"/>
    <n v="2"/>
    <n v="0"/>
    <n v="7.9983999999999895"/>
  </r>
  <r>
    <n v="7412"/>
    <s v="CA-2014-121125"/>
    <x v="3"/>
    <x v="1109"/>
    <d v="2014-06-04T00:00:00"/>
    <s v="Standard Class"/>
    <s v="MG-17890"/>
    <s v="Michael Granlund"/>
    <x v="2"/>
    <s v="United States"/>
    <s v="Tigard"/>
    <s v="Oregon"/>
    <n v="97224"/>
    <x v="1"/>
    <s v="TEC-PH-10001619"/>
    <s v="Technology"/>
    <s v="Phones"/>
    <s v="LG G3"/>
    <n v="156.79200000000003"/>
    <n v="1"/>
    <n v="0.2"/>
    <n v="17.639099999999985"/>
  </r>
  <r>
    <n v="7413"/>
    <s v="CA-2014-121125"/>
    <x v="3"/>
    <x v="1109"/>
    <d v="2014-06-04T00:00:00"/>
    <s v="Standard Class"/>
    <s v="MG-17890"/>
    <s v="Michael Granlund"/>
    <x v="2"/>
    <s v="United States"/>
    <s v="Tigard"/>
    <s v="Oregon"/>
    <n v="97224"/>
    <x v="1"/>
    <s v="TEC-AC-10002323"/>
    <s v="Technology"/>
    <s v="Accessories"/>
    <s v="SanDisk Ultra 32 GB MicroSDHC Class 10 Memory Card"/>
    <n v="35.360000000000007"/>
    <n v="2"/>
    <n v="0.2"/>
    <n v="-3.0939999999999994"/>
  </r>
  <r>
    <n v="7414"/>
    <s v="CA-2014-121125"/>
    <x v="3"/>
    <x v="1109"/>
    <d v="2014-06-04T00:00:00"/>
    <s v="Standard Class"/>
    <s v="MG-17890"/>
    <s v="Michael Granlund"/>
    <x v="2"/>
    <s v="United States"/>
    <s v="Tigard"/>
    <s v="Oregon"/>
    <n v="97224"/>
    <x v="1"/>
    <s v="FUR-FU-10000820"/>
    <s v="Furniture"/>
    <s v="Furnishings"/>
    <s v="Tensor Brushed Steel Torchiere Floor Lamp"/>
    <n v="13.591999999999999"/>
    <n v="1"/>
    <n v="0.2"/>
    <n v="-0.33980000000000032"/>
  </r>
  <r>
    <n v="7415"/>
    <s v="US-2013-114013"/>
    <x v="0"/>
    <x v="69"/>
    <d v="2013-03-16T00:00:00"/>
    <s v="Second Class"/>
    <s v="SC-20770"/>
    <s v="Stewart Carmichael"/>
    <x v="1"/>
    <s v="United States"/>
    <s v="Philadelphia"/>
    <s v="Pennsylvania"/>
    <n v="19134"/>
    <x v="3"/>
    <s v="FUR-CH-10004287"/>
    <s v="Furniture"/>
    <s v="Chairs"/>
    <s v="SAFCO Arco Folding Chair"/>
    <n v="386.67999999999995"/>
    <n v="2"/>
    <n v="0.3"/>
    <n v="-5.5240000000000293"/>
  </r>
  <r>
    <n v="7416"/>
    <s v="US-2013-114013"/>
    <x v="0"/>
    <x v="69"/>
    <d v="2013-03-16T00:00:00"/>
    <s v="Second Class"/>
    <s v="SC-20770"/>
    <s v="Stewart Carmichael"/>
    <x v="1"/>
    <s v="United States"/>
    <s v="Philadelphia"/>
    <s v="Pennsylvania"/>
    <n v="19134"/>
    <x v="3"/>
    <s v="TEC-AC-10000474"/>
    <s v="Technology"/>
    <s v="Accessories"/>
    <s v="Kensington Expert Mouse Optical USB Trackball for PC or Mac"/>
    <n v="379.96000000000004"/>
    <n v="5"/>
    <n v="0.2"/>
    <n v="47.494999999999919"/>
  </r>
  <r>
    <n v="7417"/>
    <s v="US-2013-114013"/>
    <x v="0"/>
    <x v="69"/>
    <d v="2013-03-16T00:00:00"/>
    <s v="Second Class"/>
    <s v="SC-20770"/>
    <s v="Stewart Carmichael"/>
    <x v="1"/>
    <s v="United States"/>
    <s v="Philadelphia"/>
    <s v="Pennsylvania"/>
    <n v="19134"/>
    <x v="3"/>
    <s v="TEC-PH-10001494"/>
    <s v="Technology"/>
    <s v="Phones"/>
    <s v="Polycom CX600 IP Phone VoIP phone"/>
    <n v="539.91"/>
    <n v="3"/>
    <n v="0.4"/>
    <n v="-116.98049999999998"/>
  </r>
  <r>
    <n v="7418"/>
    <s v="US-2013-114013"/>
    <x v="0"/>
    <x v="69"/>
    <d v="2013-03-16T00:00:00"/>
    <s v="Second Class"/>
    <s v="SC-20770"/>
    <s v="Stewart Carmichael"/>
    <x v="1"/>
    <s v="United States"/>
    <s v="Philadelphia"/>
    <s v="Pennsylvania"/>
    <n v="19134"/>
    <x v="3"/>
    <s v="OFF-PA-10004996"/>
    <s v="Office Supplies"/>
    <s v="Paper"/>
    <s v="Speediset Carbonless Redi-Letter 7&quot; x 8 1/2&quot;"/>
    <n v="41.240000000000009"/>
    <n v="5"/>
    <n v="0.2"/>
    <n v="13.918499999999998"/>
  </r>
  <r>
    <n v="7419"/>
    <s v="US-2013-114013"/>
    <x v="0"/>
    <x v="69"/>
    <d v="2013-03-16T00:00:00"/>
    <s v="Second Class"/>
    <s v="SC-20770"/>
    <s v="Stewart Carmichael"/>
    <x v="1"/>
    <s v="United States"/>
    <s v="Philadelphia"/>
    <s v="Pennsylvania"/>
    <n v="19134"/>
    <x v="3"/>
    <s v="OFF-BI-10004318"/>
    <s v="Office Supplies"/>
    <s v="Binders"/>
    <s v="Ibico EB-19 Dual Function Manual Binding System"/>
    <n v="51.897000000000013"/>
    <n v="1"/>
    <n v="0.7"/>
    <n v="-41.517600000000002"/>
  </r>
  <r>
    <n v="7420"/>
    <s v="US-2013-114013"/>
    <x v="0"/>
    <x v="69"/>
    <d v="2013-03-16T00:00:00"/>
    <s v="Second Class"/>
    <s v="SC-20770"/>
    <s v="Stewart Carmichael"/>
    <x v="1"/>
    <s v="United States"/>
    <s v="Philadelphia"/>
    <s v="Pennsylvania"/>
    <n v="19134"/>
    <x v="3"/>
    <s v="OFF-ST-10002574"/>
    <s v="Office Supplies"/>
    <s v="Storage"/>
    <s v="SAFCO Commercial Wire Shelving, Black"/>
    <n v="552.55999999999995"/>
    <n v="5"/>
    <n v="0.2"/>
    <n v="-138.13999999999999"/>
  </r>
  <r>
    <n v="7421"/>
    <s v="US-2013-114013"/>
    <x v="0"/>
    <x v="69"/>
    <d v="2013-03-16T00:00:00"/>
    <s v="Second Class"/>
    <s v="SC-20770"/>
    <s v="Stewart Carmichael"/>
    <x v="1"/>
    <s v="United States"/>
    <s v="Philadelphia"/>
    <s v="Pennsylvania"/>
    <n v="19134"/>
    <x v="3"/>
    <s v="OFF-BI-10002353"/>
    <s v="Office Supplies"/>
    <s v="Binders"/>
    <s v="GBC VeloBind Cover Sets"/>
    <n v="23.160000000000004"/>
    <n v="5"/>
    <n v="0.7"/>
    <n v="-15.439999999999998"/>
  </r>
  <r>
    <n v="7422"/>
    <s v="US-2013-114013"/>
    <x v="0"/>
    <x v="69"/>
    <d v="2013-03-16T00:00:00"/>
    <s v="Second Class"/>
    <s v="SC-20770"/>
    <s v="Stewart Carmichael"/>
    <x v="1"/>
    <s v="United States"/>
    <s v="Philadelphia"/>
    <s v="Pennsylvania"/>
    <n v="19134"/>
    <x v="3"/>
    <s v="OFF-ST-10003641"/>
    <s v="Office Supplies"/>
    <s v="Storage"/>
    <s v="Space Solutions Industrial Galvanized Steel Shelving."/>
    <n v="126.08"/>
    <n v="2"/>
    <n v="0.2"/>
    <n v="-28.367999999999984"/>
  </r>
  <r>
    <n v="7423"/>
    <s v="US-2013-114013"/>
    <x v="0"/>
    <x v="69"/>
    <d v="2013-03-16T00:00:00"/>
    <s v="Second Class"/>
    <s v="SC-20770"/>
    <s v="Stewart Carmichael"/>
    <x v="1"/>
    <s v="United States"/>
    <s v="Philadelphia"/>
    <s v="Pennsylvania"/>
    <n v="19134"/>
    <x v="3"/>
    <s v="TEC-MA-10001148"/>
    <s v="Technology"/>
    <s v="Machines"/>
    <s v="Okidata MB491 Multifunction Printer"/>
    <n v="449.1"/>
    <n v="3"/>
    <n v="0.7"/>
    <n v="-643.70999999999981"/>
  </r>
  <r>
    <n v="7424"/>
    <s v="CA-2014-135069"/>
    <x v="3"/>
    <x v="318"/>
    <d v="2014-04-15T00:00:00"/>
    <s v="Standard Class"/>
    <s v="BS-11755"/>
    <s v="Bruce Stewart"/>
    <x v="0"/>
    <s v="United States"/>
    <s v="Philadelphia"/>
    <s v="Pennsylvania"/>
    <n v="19143"/>
    <x v="3"/>
    <s v="OFF-AP-10000026"/>
    <s v="Office Supplies"/>
    <s v="Appliances"/>
    <s v="Tripp Lite Isotel 6 Outlet Surge Protector with Fax/Modem Protection"/>
    <n v="195.10400000000001"/>
    <n v="4"/>
    <n v="0.2"/>
    <n v="21.949199999999969"/>
  </r>
  <r>
    <n v="7425"/>
    <s v="CA-2014-135069"/>
    <x v="3"/>
    <x v="318"/>
    <d v="2014-04-15T00:00:00"/>
    <s v="Standard Class"/>
    <s v="BS-11755"/>
    <s v="Bruce Stewart"/>
    <x v="0"/>
    <s v="United States"/>
    <s v="Philadelphia"/>
    <s v="Pennsylvania"/>
    <n v="19143"/>
    <x v="3"/>
    <s v="FUR-FU-10003878"/>
    <s v="Furniture"/>
    <s v="Furnishings"/>
    <s v="Linden 10&quot; Round Wall Clock, Black"/>
    <n v="36.671999999999997"/>
    <n v="3"/>
    <n v="0.2"/>
    <n v="6.4176000000000002"/>
  </r>
  <r>
    <n v="7426"/>
    <s v="CA-2013-101693"/>
    <x v="0"/>
    <x v="674"/>
    <d v="2013-06-28T00:00:00"/>
    <s v="Second Class"/>
    <s v="LC-17140"/>
    <s v="Logan Currie"/>
    <x v="0"/>
    <s v="United States"/>
    <s v="Houston"/>
    <s v="Texas"/>
    <n v="77070"/>
    <x v="2"/>
    <s v="FUR-CH-10001146"/>
    <s v="Furniture"/>
    <s v="Chairs"/>
    <s v="Global Value Mid-Back Manager's Chair, Gray"/>
    <n v="85.245999999999995"/>
    <n v="2"/>
    <n v="0.3"/>
    <n v="-6.0890000000000057"/>
  </r>
  <r>
    <n v="7427"/>
    <s v="CA-2013-101693"/>
    <x v="0"/>
    <x v="674"/>
    <d v="2013-06-28T00:00:00"/>
    <s v="Second Class"/>
    <s v="LC-17140"/>
    <s v="Logan Currie"/>
    <x v="0"/>
    <s v="United States"/>
    <s v="Houston"/>
    <s v="Texas"/>
    <n v="77070"/>
    <x v="2"/>
    <s v="FUR-FU-10003919"/>
    <s v="Furniture"/>
    <s v="Furnishings"/>
    <s v="Eldon Executive Woodline II Cherry Finish Desk Accessories"/>
    <n v="32.712000000000003"/>
    <n v="2"/>
    <n v="0.6"/>
    <n v="-26.169599999999996"/>
  </r>
  <r>
    <n v="7428"/>
    <s v="US-2011-164763"/>
    <x v="2"/>
    <x v="461"/>
    <d v="2011-03-21T00:00:00"/>
    <s v="Standard Class"/>
    <s v="MH-17440"/>
    <s v="Mark Haberlin"/>
    <x v="1"/>
    <s v="United States"/>
    <s v="Jackson"/>
    <s v="Mississippi"/>
    <n v="39212"/>
    <x v="0"/>
    <s v="OFF-BI-10000605"/>
    <s v="Office Supplies"/>
    <s v="Binders"/>
    <s v="Acco Pressboard Covers with Storage Hooks, 9 1/2&quot; x 11&quot;, Executive Red"/>
    <n v="11.43"/>
    <n v="3"/>
    <n v="0"/>
    <n v="5.3720999999999997"/>
  </r>
  <r>
    <n v="7429"/>
    <s v="US-2011-164763"/>
    <x v="2"/>
    <x v="461"/>
    <d v="2011-03-21T00:00:00"/>
    <s v="Standard Class"/>
    <s v="MH-17440"/>
    <s v="Mark Haberlin"/>
    <x v="1"/>
    <s v="United States"/>
    <s v="Jackson"/>
    <s v="Mississippi"/>
    <n v="39212"/>
    <x v="0"/>
    <s v="OFF-BI-10000309"/>
    <s v="Office Supplies"/>
    <s v="Binders"/>
    <s v="GBC Twin Loop Wire Binding Elements, 9/16&quot; Spine, Black"/>
    <n v="30.44"/>
    <n v="2"/>
    <n v="0"/>
    <n v="14.9156"/>
  </r>
  <r>
    <n v="7430"/>
    <s v="US-2011-164763"/>
    <x v="2"/>
    <x v="461"/>
    <d v="2011-03-21T00:00:00"/>
    <s v="Standard Class"/>
    <s v="MH-17440"/>
    <s v="Mark Haberlin"/>
    <x v="1"/>
    <s v="United States"/>
    <s v="Jackson"/>
    <s v="Mississippi"/>
    <n v="39212"/>
    <x v="0"/>
    <s v="OFF-PA-10003349"/>
    <s v="Office Supplies"/>
    <s v="Paper"/>
    <s v="Xerox 1957"/>
    <n v="12.96"/>
    <n v="2"/>
    <n v="0"/>
    <n v="6.3504000000000005"/>
  </r>
  <r>
    <n v="7431"/>
    <s v="US-2011-164763"/>
    <x v="2"/>
    <x v="461"/>
    <d v="2011-03-21T00:00:00"/>
    <s v="Standard Class"/>
    <s v="MH-17440"/>
    <s v="Mark Haberlin"/>
    <x v="1"/>
    <s v="United States"/>
    <s v="Jackson"/>
    <s v="Mississippi"/>
    <n v="39212"/>
    <x v="0"/>
    <s v="OFF-PA-10003063"/>
    <s v="Office Supplies"/>
    <s v="Paper"/>
    <s v="EcoTones Memo Sheets"/>
    <n v="16"/>
    <n v="4"/>
    <n v="0"/>
    <n v="7.68"/>
  </r>
  <r>
    <n v="7432"/>
    <s v="US-2011-164763"/>
    <x v="2"/>
    <x v="461"/>
    <d v="2011-03-21T00:00:00"/>
    <s v="Standard Class"/>
    <s v="MH-17440"/>
    <s v="Mark Haberlin"/>
    <x v="1"/>
    <s v="United States"/>
    <s v="Jackson"/>
    <s v="Mississippi"/>
    <n v="39212"/>
    <x v="0"/>
    <s v="OFF-AP-10003971"/>
    <s v="Office Supplies"/>
    <s v="Appliances"/>
    <s v="Belkin 6 Outlet Metallic Surge Strip"/>
    <n v="32.67"/>
    <n v="3"/>
    <n v="0"/>
    <n v="8.4942000000000011"/>
  </r>
  <r>
    <n v="7433"/>
    <s v="CA-2011-161249"/>
    <x v="2"/>
    <x v="128"/>
    <d v="2011-08-13T00:00:00"/>
    <s v="Standard Class"/>
    <s v="RD-19720"/>
    <s v="Roger Demir"/>
    <x v="0"/>
    <s v="United States"/>
    <s v="Phoenix"/>
    <s v="Arizona"/>
    <n v="85023"/>
    <x v="1"/>
    <s v="OFF-FA-10004838"/>
    <s v="Office Supplies"/>
    <s v="Fasteners"/>
    <s v="Super Bands, 12/Pack"/>
    <n v="4.4640000000000004"/>
    <n v="3"/>
    <n v="0.2"/>
    <n v="-0.94859999999999989"/>
  </r>
  <r>
    <n v="7434"/>
    <s v="CA-2011-161249"/>
    <x v="2"/>
    <x v="128"/>
    <d v="2011-08-13T00:00:00"/>
    <s v="Standard Class"/>
    <s v="RD-19720"/>
    <s v="Roger Demir"/>
    <x v="0"/>
    <s v="United States"/>
    <s v="Phoenix"/>
    <s v="Arizona"/>
    <n v="85023"/>
    <x v="1"/>
    <s v="OFF-BI-10001097"/>
    <s v="Office Supplies"/>
    <s v="Binders"/>
    <s v="Avery Hole Reinforcements"/>
    <n v="9.3450000000000024"/>
    <n v="5"/>
    <n v="0.7"/>
    <n v="-6.5414999999999992"/>
  </r>
  <r>
    <n v="7435"/>
    <s v="CA-2012-148180"/>
    <x v="1"/>
    <x v="353"/>
    <d v="2012-07-31T00:00:00"/>
    <s v="Standard Class"/>
    <s v="BP-11095"/>
    <s v="Bart Pistole"/>
    <x v="1"/>
    <s v="United States"/>
    <s v="Oxnard"/>
    <s v="California"/>
    <n v="93030"/>
    <x v="1"/>
    <s v="OFF-BI-10000605"/>
    <s v="Office Supplies"/>
    <s v="Binders"/>
    <s v="Acco Pressboard Covers with Storage Hooks, 9 1/2&quot; x 11&quot;, Executive Red"/>
    <n v="9.1440000000000001"/>
    <n v="3"/>
    <n v="0.2"/>
    <n v="3.0860999999999996"/>
  </r>
  <r>
    <n v="7436"/>
    <s v="CA-2012-148180"/>
    <x v="1"/>
    <x v="353"/>
    <d v="2012-07-31T00:00:00"/>
    <s v="Standard Class"/>
    <s v="BP-11095"/>
    <s v="Bart Pistole"/>
    <x v="1"/>
    <s v="United States"/>
    <s v="Oxnard"/>
    <s v="California"/>
    <n v="93030"/>
    <x v="1"/>
    <s v="OFF-BI-10003314"/>
    <s v="Office Supplies"/>
    <s v="Binders"/>
    <s v="Tuff Stuff Recycled Round Ring Binders"/>
    <n v="23.136000000000003"/>
    <n v="6"/>
    <n v="0.2"/>
    <n v="8.3867999999999991"/>
  </r>
  <r>
    <n v="7437"/>
    <s v="CA-2012-148180"/>
    <x v="1"/>
    <x v="353"/>
    <d v="2012-07-31T00:00:00"/>
    <s v="Standard Class"/>
    <s v="BP-11095"/>
    <s v="Bart Pistole"/>
    <x v="1"/>
    <s v="United States"/>
    <s v="Oxnard"/>
    <s v="California"/>
    <n v="93030"/>
    <x v="1"/>
    <s v="OFF-AR-10002067"/>
    <s v="Office Supplies"/>
    <s v="Art"/>
    <s v="Newell 334"/>
    <n v="99.2"/>
    <n v="5"/>
    <n v="0"/>
    <n v="25.792000000000002"/>
  </r>
  <r>
    <n v="7438"/>
    <s v="CA-2011-165568"/>
    <x v="2"/>
    <x v="1162"/>
    <d v="2011-02-20T00:00:00"/>
    <s v="Standard Class"/>
    <s v="BF-11020"/>
    <s v="Barry Französisch"/>
    <x v="1"/>
    <s v="United States"/>
    <s v="Seattle"/>
    <s v="Washington"/>
    <n v="98105"/>
    <x v="1"/>
    <s v="OFF-BI-10001031"/>
    <s v="Office Supplies"/>
    <s v="Binders"/>
    <s v="Pressboard Data Binders by Wilson Jones"/>
    <n v="21.36"/>
    <n v="5"/>
    <n v="0.2"/>
    <n v="7.2089999999999996"/>
  </r>
  <r>
    <n v="7439"/>
    <s v="CA-2012-145457"/>
    <x v="1"/>
    <x v="539"/>
    <d v="2012-03-27T00:00:00"/>
    <s v="Second Class"/>
    <s v="CP-12085"/>
    <s v="Cathy Prescott"/>
    <x v="1"/>
    <s v="United States"/>
    <s v="Covington"/>
    <s v="Washington"/>
    <n v="98042"/>
    <x v="1"/>
    <s v="FUR-FU-10003832"/>
    <s v="Furniture"/>
    <s v="Furnishings"/>
    <s v="Eldon Expressions Punched Metal &amp; Wood Desk Accessories, Black &amp; Cherry"/>
    <n v="46.900000000000006"/>
    <n v="5"/>
    <n v="0"/>
    <n v="13.132000000000001"/>
  </r>
  <r>
    <n v="7440"/>
    <s v="US-2014-163657"/>
    <x v="3"/>
    <x v="264"/>
    <d v="2014-09-07T00:00:00"/>
    <s v="Standard Class"/>
    <s v="JL-15235"/>
    <s v="Janet Lee"/>
    <x v="0"/>
    <s v="United States"/>
    <s v="Los Angeles"/>
    <s v="California"/>
    <n v="90049"/>
    <x v="1"/>
    <s v="OFF-BI-10000138"/>
    <s v="Office Supplies"/>
    <s v="Binders"/>
    <s v="Acco Translucent Poly Ring Binders"/>
    <n v="18.72"/>
    <n v="5"/>
    <n v="0.2"/>
    <n v="6.5519999999999996"/>
  </r>
  <r>
    <n v="7441"/>
    <s v="US-2014-163657"/>
    <x v="3"/>
    <x v="264"/>
    <d v="2014-09-07T00:00:00"/>
    <s v="Standard Class"/>
    <s v="JL-15235"/>
    <s v="Janet Lee"/>
    <x v="0"/>
    <s v="United States"/>
    <s v="Los Angeles"/>
    <s v="California"/>
    <n v="90049"/>
    <x v="1"/>
    <s v="FUR-TA-10004607"/>
    <s v="Furniture"/>
    <s v="Tables"/>
    <s v="Hon 2111 Invitation Series Straight Table"/>
    <n v="236.52800000000002"/>
    <n v="2"/>
    <n v="0.2"/>
    <n v="-2.9566000000000088"/>
  </r>
  <r>
    <n v="7442"/>
    <s v="CA-2012-120446"/>
    <x v="1"/>
    <x v="547"/>
    <d v="2012-11-18T00:00:00"/>
    <s v="First Class"/>
    <s v="JG-15805"/>
    <s v="John Grady"/>
    <x v="1"/>
    <s v="United States"/>
    <s v="San Diego"/>
    <s v="California"/>
    <n v="92105"/>
    <x v="1"/>
    <s v="OFF-LA-10003148"/>
    <s v="Office Supplies"/>
    <s v="Labels"/>
    <s v="Avery 51"/>
    <n v="18.899999999999999"/>
    <n v="3"/>
    <n v="0"/>
    <n v="8.6939999999999991"/>
  </r>
  <r>
    <n v="7443"/>
    <s v="CA-2011-109932"/>
    <x v="2"/>
    <x v="337"/>
    <d v="2011-12-11T00:00:00"/>
    <s v="First Class"/>
    <s v="VP-21760"/>
    <s v="Victoria Pisteka"/>
    <x v="1"/>
    <s v="United States"/>
    <s v="Brownsville"/>
    <s v="Texas"/>
    <n v="78521"/>
    <x v="2"/>
    <s v="OFF-PA-10001804"/>
    <s v="Office Supplies"/>
    <s v="Paper"/>
    <s v="Xerox 195"/>
    <n v="10.688000000000001"/>
    <n v="2"/>
    <n v="0.2"/>
    <n v="3.7407999999999997"/>
  </r>
  <r>
    <n v="7444"/>
    <s v="CA-2011-109932"/>
    <x v="2"/>
    <x v="337"/>
    <d v="2011-12-11T00:00:00"/>
    <s v="First Class"/>
    <s v="VP-21760"/>
    <s v="Victoria Pisteka"/>
    <x v="1"/>
    <s v="United States"/>
    <s v="Brownsville"/>
    <s v="Texas"/>
    <n v="78521"/>
    <x v="2"/>
    <s v="OFF-ST-10000036"/>
    <s v="Office Supplies"/>
    <s v="Storage"/>
    <s v="Recycled Data-Pak for Archival Bound Computer Printouts, 12-1/2 x 12-1/2 x 16"/>
    <n v="237.09600000000003"/>
    <n v="3"/>
    <n v="0.2"/>
    <n v="20.745899999999985"/>
  </r>
  <r>
    <n v="7445"/>
    <s v="CA-2014-127474"/>
    <x v="3"/>
    <x v="447"/>
    <d v="2014-02-08T00:00:00"/>
    <s v="Second Class"/>
    <s v="RD-19810"/>
    <s v="Ross DeVincentis"/>
    <x v="2"/>
    <s v="United States"/>
    <s v="Chicago"/>
    <s v="Illinois"/>
    <n v="60610"/>
    <x v="2"/>
    <s v="OFF-PA-10001166"/>
    <s v="Office Supplies"/>
    <s v="Paper"/>
    <s v="Xerox 2"/>
    <n v="5.1840000000000011"/>
    <n v="1"/>
    <n v="0.2"/>
    <n v="1.8144"/>
  </r>
  <r>
    <n v="7446"/>
    <s v="CA-2014-127474"/>
    <x v="3"/>
    <x v="447"/>
    <d v="2014-02-08T00:00:00"/>
    <s v="Second Class"/>
    <s v="RD-19810"/>
    <s v="Ross DeVincentis"/>
    <x v="2"/>
    <s v="United States"/>
    <s v="Chicago"/>
    <s v="Illinois"/>
    <n v="60610"/>
    <x v="2"/>
    <s v="OFF-PA-10001033"/>
    <s v="Office Supplies"/>
    <s v="Paper"/>
    <s v="Xerox 1893"/>
    <n v="65.584000000000003"/>
    <n v="2"/>
    <n v="0.2"/>
    <n v="23.7742"/>
  </r>
  <r>
    <n v="7447"/>
    <s v="CA-2014-127474"/>
    <x v="3"/>
    <x v="447"/>
    <d v="2014-02-08T00:00:00"/>
    <s v="Second Class"/>
    <s v="RD-19810"/>
    <s v="Ross DeVincentis"/>
    <x v="2"/>
    <s v="United States"/>
    <s v="Chicago"/>
    <s v="Illinois"/>
    <n v="60610"/>
    <x v="2"/>
    <s v="FUR-FU-10004597"/>
    <s v="Furniture"/>
    <s v="Furnishings"/>
    <s v="Eldon Cleatmat Chair Mats for Medium Pile Carpets"/>
    <n v="22.200000000000003"/>
    <n v="1"/>
    <n v="0.6"/>
    <n v="-26.084999999999994"/>
  </r>
  <r>
    <n v="7448"/>
    <s v="CA-2014-127474"/>
    <x v="3"/>
    <x v="447"/>
    <d v="2014-02-08T00:00:00"/>
    <s v="Second Class"/>
    <s v="RD-19810"/>
    <s v="Ross DeVincentis"/>
    <x v="2"/>
    <s v="United States"/>
    <s v="Chicago"/>
    <s v="Illinois"/>
    <n v="60610"/>
    <x v="2"/>
    <s v="OFF-PA-10000418"/>
    <s v="Office Supplies"/>
    <s v="Paper"/>
    <s v="Xerox 189"/>
    <n v="419.4"/>
    <n v="5"/>
    <n v="0.2"/>
    <n v="146.79"/>
  </r>
  <r>
    <n v="7449"/>
    <s v="CA-2014-115448"/>
    <x v="3"/>
    <x v="343"/>
    <d v="2014-11-15T00:00:00"/>
    <s v="First Class"/>
    <s v="MH-18025"/>
    <s v="Michelle Huthwaite"/>
    <x v="0"/>
    <s v="United States"/>
    <s v="Knoxville"/>
    <s v="Tennessee"/>
    <n v="37918"/>
    <x v="0"/>
    <s v="FUR-FU-10004090"/>
    <s v="Furniture"/>
    <s v="Furnishings"/>
    <s v="Executive Impressions 14&quot; Contract Wall Clock"/>
    <n v="88.920000000000016"/>
    <n v="5"/>
    <n v="0.2"/>
    <n v="14.449499999999986"/>
  </r>
  <r>
    <n v="7450"/>
    <s v="CA-2014-105669"/>
    <x v="3"/>
    <x v="697"/>
    <d v="2014-09-23T00:00:00"/>
    <s v="Second Class"/>
    <s v="SJ-20125"/>
    <s v="Sanjit Jacobs"/>
    <x v="2"/>
    <s v="United States"/>
    <s v="Houston"/>
    <s v="Texas"/>
    <n v="77036"/>
    <x v="2"/>
    <s v="OFF-AR-10000390"/>
    <s v="Office Supplies"/>
    <s v="Art"/>
    <s v="Newell Chalk Holder"/>
    <n v="9.9120000000000008"/>
    <n v="3"/>
    <n v="0.2"/>
    <n v="3.2213999999999996"/>
  </r>
  <r>
    <n v="7451"/>
    <s v="CA-2014-105669"/>
    <x v="3"/>
    <x v="697"/>
    <d v="2014-09-23T00:00:00"/>
    <s v="Second Class"/>
    <s v="SJ-20125"/>
    <s v="Sanjit Jacobs"/>
    <x v="2"/>
    <s v="United States"/>
    <s v="Houston"/>
    <s v="Texas"/>
    <n v="77036"/>
    <x v="2"/>
    <s v="FUR-CH-10003774"/>
    <s v="Furniture"/>
    <s v="Chairs"/>
    <s v="Global Wood Trimmed Manager's Task Chair, Khaki"/>
    <n v="318.43"/>
    <n v="5"/>
    <n v="0.3"/>
    <n v="-77.333000000000013"/>
  </r>
  <r>
    <n v="7452"/>
    <s v="CA-2014-105669"/>
    <x v="3"/>
    <x v="697"/>
    <d v="2014-09-23T00:00:00"/>
    <s v="Second Class"/>
    <s v="SJ-20125"/>
    <s v="Sanjit Jacobs"/>
    <x v="2"/>
    <s v="United States"/>
    <s v="Houston"/>
    <s v="Texas"/>
    <n v="77036"/>
    <x v="2"/>
    <s v="OFF-BI-10002412"/>
    <s v="Office Supplies"/>
    <s v="Binders"/>
    <s v="Wilson Jones “Snap” Scratch Pad Binder Tool for Ring Binders"/>
    <n v="5.7999999999999989"/>
    <n v="5"/>
    <n v="0.8"/>
    <n v="-10.15"/>
  </r>
  <r>
    <n v="7453"/>
    <s v="CA-2014-105669"/>
    <x v="3"/>
    <x v="697"/>
    <d v="2014-09-23T00:00:00"/>
    <s v="Second Class"/>
    <s v="SJ-20125"/>
    <s v="Sanjit Jacobs"/>
    <x v="2"/>
    <s v="United States"/>
    <s v="Houston"/>
    <s v="Texas"/>
    <n v="77036"/>
    <x v="2"/>
    <s v="TEC-PH-10002415"/>
    <s v="Technology"/>
    <s v="Phones"/>
    <s v="Polycom VoiceStation 500 Conference phone"/>
    <n v="1415.76"/>
    <n v="6"/>
    <n v="0.2"/>
    <n v="88.48500000000007"/>
  </r>
  <r>
    <n v="7454"/>
    <s v="CA-2014-134796"/>
    <x v="3"/>
    <x v="643"/>
    <d v="2014-07-02T00:00:00"/>
    <s v="Standard Class"/>
    <s v="FM-14380"/>
    <s v="Fred McMath"/>
    <x v="0"/>
    <s v="United States"/>
    <s v="Bolingbrook"/>
    <s v="Illinois"/>
    <n v="60440"/>
    <x v="2"/>
    <s v="TEC-PH-10003505"/>
    <s v="Technology"/>
    <s v="Phones"/>
    <s v="Geemarc AmpliPOWER60"/>
    <n v="148.47999999999999"/>
    <n v="2"/>
    <n v="0.2"/>
    <n v="16.703999999999986"/>
  </r>
  <r>
    <n v="7455"/>
    <s v="CA-2013-137743"/>
    <x v="0"/>
    <x v="679"/>
    <d v="2013-08-05T00:00:00"/>
    <s v="Standard Class"/>
    <s v="KH-16360"/>
    <s v="Katherine Hughes"/>
    <x v="0"/>
    <s v="United States"/>
    <s v="Chicago"/>
    <s v="Illinois"/>
    <n v="60623"/>
    <x v="2"/>
    <s v="OFF-LA-10003663"/>
    <s v="Office Supplies"/>
    <s v="Labels"/>
    <s v="Avery 498"/>
    <n v="9.2480000000000011"/>
    <n v="4"/>
    <n v="0.2"/>
    <n v="3.1212"/>
  </r>
  <r>
    <n v="7456"/>
    <s v="CA-2013-137743"/>
    <x v="0"/>
    <x v="679"/>
    <d v="2013-08-05T00:00:00"/>
    <s v="Standard Class"/>
    <s v="KH-16360"/>
    <s v="Katherine Hughes"/>
    <x v="0"/>
    <s v="United States"/>
    <s v="Chicago"/>
    <s v="Illinois"/>
    <n v="60623"/>
    <x v="2"/>
    <s v="OFF-ST-10001780"/>
    <s v="Office Supplies"/>
    <s v="Storage"/>
    <s v="Tennsco 16-Compartment Lockers with Coat Rack"/>
    <n v="1036.624"/>
    <n v="2"/>
    <n v="0.2"/>
    <n v="51.831200000000024"/>
  </r>
  <r>
    <n v="7457"/>
    <s v="CA-2012-137974"/>
    <x v="1"/>
    <x v="392"/>
    <d v="2012-04-18T00:00:00"/>
    <s v="First Class"/>
    <s v="LL-16840"/>
    <s v="Lauren Leatherbury"/>
    <x v="0"/>
    <s v="United States"/>
    <s v="Waynesboro"/>
    <s v="Virginia"/>
    <n v="22980"/>
    <x v="0"/>
    <s v="TEC-PH-10002033"/>
    <s v="Technology"/>
    <s v="Phones"/>
    <s v="Konftel 250 Conference phone - Charcoal black"/>
    <n v="569.64"/>
    <n v="2"/>
    <n v="0"/>
    <n v="148.10640000000001"/>
  </r>
  <r>
    <n v="7458"/>
    <s v="CA-2012-137974"/>
    <x v="1"/>
    <x v="392"/>
    <d v="2012-04-18T00:00:00"/>
    <s v="First Class"/>
    <s v="LL-16840"/>
    <s v="Lauren Leatherbury"/>
    <x v="0"/>
    <s v="United States"/>
    <s v="Waynesboro"/>
    <s v="Virginia"/>
    <n v="22980"/>
    <x v="0"/>
    <s v="OFF-BI-10001036"/>
    <s v="Office Supplies"/>
    <s v="Binders"/>
    <s v="Cardinal EasyOpen D-Ring Binders"/>
    <n v="9.14"/>
    <n v="1"/>
    <n v="0"/>
    <n v="4.57"/>
  </r>
  <r>
    <n v="7459"/>
    <s v="CA-2012-137974"/>
    <x v="1"/>
    <x v="392"/>
    <d v="2012-04-18T00:00:00"/>
    <s v="First Class"/>
    <s v="LL-16840"/>
    <s v="Lauren Leatherbury"/>
    <x v="0"/>
    <s v="United States"/>
    <s v="Waynesboro"/>
    <s v="Virginia"/>
    <n v="22980"/>
    <x v="0"/>
    <s v="FUR-FU-10001468"/>
    <s v="Furniture"/>
    <s v="Furnishings"/>
    <s v="Tenex Antistatic Computer Chair Mats"/>
    <n v="1196.8599999999999"/>
    <n v="7"/>
    <n v="0"/>
    <n v="119.68599999999989"/>
  </r>
  <r>
    <n v="7460"/>
    <s v="CA-2012-137974"/>
    <x v="1"/>
    <x v="392"/>
    <d v="2012-04-18T00:00:00"/>
    <s v="First Class"/>
    <s v="LL-16840"/>
    <s v="Lauren Leatherbury"/>
    <x v="0"/>
    <s v="United States"/>
    <s v="Waynesboro"/>
    <s v="Virginia"/>
    <n v="22980"/>
    <x v="0"/>
    <s v="FUR-BO-10001519"/>
    <s v="Furniture"/>
    <s v="Bookcases"/>
    <s v="O'Sullivan 3-Shelf Heavy-Duty Bookcases"/>
    <n v="523.26"/>
    <n v="9"/>
    <n v="0"/>
    <n v="125.58240000000001"/>
  </r>
  <r>
    <n v="7461"/>
    <s v="US-2012-136987"/>
    <x v="1"/>
    <x v="347"/>
    <d v="2012-04-14T00:00:00"/>
    <s v="Second Class"/>
    <s v="AR-10540"/>
    <s v="Andy Reiter"/>
    <x v="0"/>
    <s v="United States"/>
    <s v="Los Angeles"/>
    <s v="California"/>
    <n v="90004"/>
    <x v="1"/>
    <s v="TEC-CO-10001943"/>
    <s v="Technology"/>
    <s v="Copiers"/>
    <s v="Canon PC-428 Personal Copier"/>
    <n v="639.96800000000007"/>
    <n v="4"/>
    <n v="0.2"/>
    <n v="215.98919999999998"/>
  </r>
  <r>
    <n v="7462"/>
    <s v="US-2012-136987"/>
    <x v="1"/>
    <x v="347"/>
    <d v="2012-04-14T00:00:00"/>
    <s v="Second Class"/>
    <s v="AR-10540"/>
    <s v="Andy Reiter"/>
    <x v="0"/>
    <s v="United States"/>
    <s v="Los Angeles"/>
    <s v="California"/>
    <n v="90004"/>
    <x v="1"/>
    <s v="OFF-PA-10003127"/>
    <s v="Office Supplies"/>
    <s v="Paper"/>
    <s v="Staples"/>
    <n v="52.76"/>
    <n v="2"/>
    <n v="0"/>
    <n v="24.269599999999997"/>
  </r>
  <r>
    <n v="7463"/>
    <s v="CA-2012-138485"/>
    <x v="1"/>
    <x v="914"/>
    <d v="2012-03-01T00:00:00"/>
    <s v="Second Class"/>
    <s v="NP-18670"/>
    <s v="Nora Paige"/>
    <x v="0"/>
    <s v="United States"/>
    <s v="Seattle"/>
    <s v="Washington"/>
    <n v="98105"/>
    <x v="1"/>
    <s v="TEC-AC-10002076"/>
    <s v="Technology"/>
    <s v="Accessories"/>
    <s v="Microsoft Natural Keyboard Elite"/>
    <n v="538.92000000000007"/>
    <n v="9"/>
    <n v="0"/>
    <n v="80.837999999999994"/>
  </r>
  <r>
    <n v="7464"/>
    <s v="CA-2013-103709"/>
    <x v="0"/>
    <x v="162"/>
    <d v="2013-09-16T00:00:00"/>
    <s v="Standard Class"/>
    <s v="LP-17095"/>
    <s v="Liz Preis"/>
    <x v="0"/>
    <s v="United States"/>
    <s v="Visalia"/>
    <s v="California"/>
    <n v="93277"/>
    <x v="1"/>
    <s v="OFF-AR-10003338"/>
    <s v="Office Supplies"/>
    <s v="Art"/>
    <s v="Eberhard Faber 3 1/2&quot; Golf Pencils"/>
    <n v="14.88"/>
    <n v="2"/>
    <n v="0"/>
    <n v="3.7200000000000006"/>
  </r>
  <r>
    <n v="7465"/>
    <s v="CA-2013-103709"/>
    <x v="0"/>
    <x v="162"/>
    <d v="2013-09-16T00:00:00"/>
    <s v="Standard Class"/>
    <s v="LP-17095"/>
    <s v="Liz Preis"/>
    <x v="0"/>
    <s v="United States"/>
    <s v="Visalia"/>
    <s v="California"/>
    <n v="93277"/>
    <x v="1"/>
    <s v="OFF-PA-10004610"/>
    <s v="Office Supplies"/>
    <s v="Paper"/>
    <s v="Xerox 1900"/>
    <n v="34.24"/>
    <n v="8"/>
    <n v="0"/>
    <n v="15.407999999999998"/>
  </r>
  <r>
    <n v="7466"/>
    <s v="CA-2013-103709"/>
    <x v="0"/>
    <x v="162"/>
    <d v="2013-09-16T00:00:00"/>
    <s v="Standard Class"/>
    <s v="LP-17095"/>
    <s v="Liz Preis"/>
    <x v="0"/>
    <s v="United States"/>
    <s v="Visalia"/>
    <s v="California"/>
    <n v="93277"/>
    <x v="1"/>
    <s v="OFF-ST-10001272"/>
    <s v="Office Supplies"/>
    <s v="Storage"/>
    <s v="Mini 13-1/2 Capacity Data Binder Rack, Pearl"/>
    <n v="261.74"/>
    <n v="2"/>
    <n v="0"/>
    <n v="65.435000000000002"/>
  </r>
  <r>
    <n v="7467"/>
    <s v="CA-2013-138282"/>
    <x v="0"/>
    <x v="288"/>
    <d v="2013-05-24T00:00:00"/>
    <s v="Standard Class"/>
    <s v="AH-10690"/>
    <s v="Anna Häberlin"/>
    <x v="1"/>
    <s v="United States"/>
    <s v="Los Angeles"/>
    <s v="California"/>
    <n v="90008"/>
    <x v="1"/>
    <s v="OFF-AP-10001366"/>
    <s v="Office Supplies"/>
    <s v="Appliances"/>
    <s v="Staples"/>
    <n v="87.84"/>
    <n v="8"/>
    <n v="0"/>
    <n v="23.716800000000006"/>
  </r>
  <r>
    <n v="7468"/>
    <s v="CA-2014-148985"/>
    <x v="3"/>
    <x v="343"/>
    <d v="2014-11-16T00:00:00"/>
    <s v="Second Class"/>
    <s v="TB-21190"/>
    <s v="Thomas Brumley"/>
    <x v="2"/>
    <s v="United States"/>
    <s v="Los Angeles"/>
    <s v="California"/>
    <n v="90045"/>
    <x v="1"/>
    <s v="FUR-FU-10001424"/>
    <s v="Furniture"/>
    <s v="Furnishings"/>
    <s v="Dax Clear Box Frame"/>
    <n v="34.92"/>
    <n v="4"/>
    <n v="0"/>
    <n v="11.872799999999998"/>
  </r>
  <r>
    <n v="7469"/>
    <s v="CA-2011-138100"/>
    <x v="2"/>
    <x v="1114"/>
    <d v="2011-09-20T00:00:00"/>
    <s v="Standard Class"/>
    <s v="AA-10315"/>
    <s v="Alex Avila"/>
    <x v="0"/>
    <s v="United States"/>
    <s v="New York City"/>
    <s v="New York"/>
    <n v="10011"/>
    <x v="3"/>
    <s v="OFF-PA-10000349"/>
    <s v="Office Supplies"/>
    <s v="Paper"/>
    <s v="Staples"/>
    <n v="14.940000000000001"/>
    <n v="3"/>
    <n v="0"/>
    <n v="7.0218000000000007"/>
  </r>
  <r>
    <n v="7470"/>
    <s v="CA-2011-138100"/>
    <x v="2"/>
    <x v="1114"/>
    <d v="2011-09-20T00:00:00"/>
    <s v="Standard Class"/>
    <s v="AA-10315"/>
    <s v="Alex Avila"/>
    <x v="0"/>
    <s v="United States"/>
    <s v="New York City"/>
    <s v="New York"/>
    <n v="10011"/>
    <x v="3"/>
    <s v="FUR-FU-10002456"/>
    <s v="Furniture"/>
    <s v="Furnishings"/>
    <s v="Master Caster Door Stop, Large Neon Orange"/>
    <n v="14.56"/>
    <n v="2"/>
    <n v="0"/>
    <n v="6.2608000000000015"/>
  </r>
  <r>
    <n v="7471"/>
    <s v="CA-2012-100734"/>
    <x v="1"/>
    <x v="426"/>
    <d v="2012-09-20T00:00:00"/>
    <s v="Standard Class"/>
    <s v="AC-10615"/>
    <s v="Ann Chong"/>
    <x v="1"/>
    <s v="United States"/>
    <s v="Philadelphia"/>
    <s v="Pennsylvania"/>
    <n v="19143"/>
    <x v="3"/>
    <s v="OFF-BI-10002609"/>
    <s v="Office Supplies"/>
    <s v="Binders"/>
    <s v="Avery Hidden Tab Dividers for Binding Systems"/>
    <n v="3.5760000000000005"/>
    <n v="4"/>
    <n v="0.7"/>
    <n v="-2.8608000000000002"/>
  </r>
  <r>
    <n v="7472"/>
    <s v="CA-2012-100734"/>
    <x v="1"/>
    <x v="426"/>
    <d v="2012-09-20T00:00:00"/>
    <s v="Standard Class"/>
    <s v="AC-10615"/>
    <s v="Ann Chong"/>
    <x v="1"/>
    <s v="United States"/>
    <s v="Philadelphia"/>
    <s v="Pennsylvania"/>
    <n v="19143"/>
    <x v="3"/>
    <s v="OFF-ST-10001522"/>
    <s v="Office Supplies"/>
    <s v="Storage"/>
    <s v="Gould Plastics 18-Pocket Panel Bin, 34w x 5-1/4d x 20-1/2h"/>
    <n v="147.184"/>
    <n v="2"/>
    <n v="0.2"/>
    <n v="-29.436800000000012"/>
  </r>
  <r>
    <n v="7473"/>
    <s v="CA-2013-139997"/>
    <x v="0"/>
    <x v="949"/>
    <d v="2013-07-04T00:00:00"/>
    <s v="First Class"/>
    <s v="EM-14140"/>
    <s v="Eugene Moren"/>
    <x v="2"/>
    <s v="United States"/>
    <s v="Lehi"/>
    <s v="Utah"/>
    <n v="84043"/>
    <x v="1"/>
    <s v="TEC-CO-10000971"/>
    <s v="Technology"/>
    <s v="Copiers"/>
    <s v="Hewlett Packard 310 Color Digital Copier"/>
    <n v="1499.95"/>
    <n v="5"/>
    <n v="0"/>
    <n v="449.9849999999999"/>
  </r>
  <r>
    <n v="7474"/>
    <s v="CA-2013-109652"/>
    <x v="0"/>
    <x v="342"/>
    <d v="2013-04-16T00:00:00"/>
    <s v="Standard Class"/>
    <s v="QJ-19255"/>
    <s v="Quincy Jones"/>
    <x v="1"/>
    <s v="United States"/>
    <s v="Chicago"/>
    <s v="Illinois"/>
    <n v="60653"/>
    <x v="2"/>
    <s v="OFF-AR-10000034"/>
    <s v="Office Supplies"/>
    <s v="Art"/>
    <s v="BIC Brite Liner Grip Highlighters, Assorted, 5/Pack"/>
    <n v="13.568000000000001"/>
    <n v="4"/>
    <n v="0.2"/>
    <n v="3.2223999999999995"/>
  </r>
  <r>
    <n v="7475"/>
    <s v="CA-2011-167199"/>
    <x v="2"/>
    <x v="1037"/>
    <d v="2011-01-11T00:00:00"/>
    <s v="Standard Class"/>
    <s v="ME-17320"/>
    <s v="Maria Etezadi"/>
    <x v="2"/>
    <s v="United States"/>
    <s v="Henderson"/>
    <s v="Kentucky"/>
    <n v="42420"/>
    <x v="0"/>
    <s v="FUR-CH-10004063"/>
    <s v="Furniture"/>
    <s v="Chairs"/>
    <s v="Global Deluxe High-Back Manager's Chair"/>
    <n v="2573.8200000000002"/>
    <n v="9"/>
    <n v="0"/>
    <n v="746.40779999999972"/>
  </r>
  <r>
    <n v="7476"/>
    <s v="CA-2011-167199"/>
    <x v="2"/>
    <x v="1037"/>
    <d v="2011-01-11T00:00:00"/>
    <s v="Standard Class"/>
    <s v="ME-17320"/>
    <s v="Maria Etezadi"/>
    <x v="2"/>
    <s v="United States"/>
    <s v="Henderson"/>
    <s v="Kentucky"/>
    <n v="42420"/>
    <x v="0"/>
    <s v="OFF-BI-10004632"/>
    <s v="Office Supplies"/>
    <s v="Binders"/>
    <s v="Ibico Hi-Tech Manual Binding System"/>
    <n v="609.98"/>
    <n v="2"/>
    <n v="0"/>
    <n v="274.49099999999999"/>
  </r>
  <r>
    <n v="7477"/>
    <s v="CA-2011-167199"/>
    <x v="2"/>
    <x v="1037"/>
    <d v="2011-01-11T00:00:00"/>
    <s v="Standard Class"/>
    <s v="ME-17320"/>
    <s v="Maria Etezadi"/>
    <x v="2"/>
    <s v="United States"/>
    <s v="Henderson"/>
    <s v="Kentucky"/>
    <n v="42420"/>
    <x v="0"/>
    <s v="OFF-AR-10001662"/>
    <s v="Office Supplies"/>
    <s v="Art"/>
    <s v="Rogers Handheld Barrel Pencil Sharpener"/>
    <n v="5.48"/>
    <n v="2"/>
    <n v="0"/>
    <n v="1.4796000000000005"/>
  </r>
  <r>
    <n v="7478"/>
    <s v="CA-2011-167199"/>
    <x v="2"/>
    <x v="1037"/>
    <d v="2011-01-11T00:00:00"/>
    <s v="Standard Class"/>
    <s v="ME-17320"/>
    <s v="Maria Etezadi"/>
    <x v="2"/>
    <s v="United States"/>
    <s v="Henderson"/>
    <s v="Kentucky"/>
    <n v="42420"/>
    <x v="0"/>
    <s v="TEC-PH-10004977"/>
    <s v="Technology"/>
    <s v="Phones"/>
    <s v="GE 30524EE4"/>
    <n v="391.98"/>
    <n v="2"/>
    <n v="0"/>
    <n v="113.67419999999998"/>
  </r>
  <r>
    <n v="7479"/>
    <s v="CA-2011-167199"/>
    <x v="2"/>
    <x v="1037"/>
    <d v="2011-01-11T00:00:00"/>
    <s v="Standard Class"/>
    <s v="ME-17320"/>
    <s v="Maria Etezadi"/>
    <x v="2"/>
    <s v="United States"/>
    <s v="Henderson"/>
    <s v="Kentucky"/>
    <n v="42420"/>
    <x v="0"/>
    <s v="TEC-PH-10004539"/>
    <s v="Technology"/>
    <s v="Phones"/>
    <s v="Wireless Extenders zBoost YX545 SOHO Signal Booster"/>
    <n v="755.96"/>
    <n v="4"/>
    <n v="0"/>
    <n v="204.10919999999999"/>
  </r>
  <r>
    <n v="7480"/>
    <s v="CA-2011-167199"/>
    <x v="2"/>
    <x v="1037"/>
    <d v="2011-01-11T00:00:00"/>
    <s v="Standard Class"/>
    <s v="ME-17320"/>
    <s v="Maria Etezadi"/>
    <x v="2"/>
    <s v="United States"/>
    <s v="Henderson"/>
    <s v="Kentucky"/>
    <n v="42420"/>
    <x v="0"/>
    <s v="OFF-FA-10001883"/>
    <s v="Office Supplies"/>
    <s v="Fasteners"/>
    <s v="Alliance Super-Size Bands, Assorted Sizes"/>
    <n v="31.12"/>
    <n v="4"/>
    <n v="0"/>
    <n v="0.31119999999999948"/>
  </r>
  <r>
    <n v="7481"/>
    <s v="CA-2011-167199"/>
    <x v="2"/>
    <x v="1037"/>
    <d v="2011-01-11T00:00:00"/>
    <s v="Standard Class"/>
    <s v="ME-17320"/>
    <s v="Maria Etezadi"/>
    <x v="2"/>
    <s v="United States"/>
    <s v="Henderson"/>
    <s v="Kentucky"/>
    <n v="42420"/>
    <x v="0"/>
    <s v="OFF-PA-10000955"/>
    <s v="Office Supplies"/>
    <s v="Paper"/>
    <s v="Southworth 25% Cotton Granite Paper &amp; Envelopes"/>
    <n v="6.54"/>
    <n v="1"/>
    <n v="0"/>
    <n v="3.0084"/>
  </r>
  <r>
    <n v="7482"/>
    <s v="CA-2013-124583"/>
    <x v="0"/>
    <x v="142"/>
    <d v="2013-09-04T00:00:00"/>
    <s v="Second Class"/>
    <s v="LB-16795"/>
    <s v="Laurel Beltran"/>
    <x v="2"/>
    <s v="United States"/>
    <s v="Huntington Beach"/>
    <s v="California"/>
    <n v="92646"/>
    <x v="1"/>
    <s v="OFF-EN-10002500"/>
    <s v="Office Supplies"/>
    <s v="Envelopes"/>
    <s v="Globe Weis Peel &amp; Seel First Class Envelopes"/>
    <n v="12.78"/>
    <n v="1"/>
    <n v="0"/>
    <n v="5.7509999999999994"/>
  </r>
  <r>
    <n v="7483"/>
    <s v="CA-2011-113964"/>
    <x v="2"/>
    <x v="865"/>
    <d v="2011-09-30T00:00:00"/>
    <s v="Standard Class"/>
    <s v="JP-16135"/>
    <s v="Julie Prescott"/>
    <x v="2"/>
    <s v="United States"/>
    <s v="New York City"/>
    <s v="New York"/>
    <n v="10011"/>
    <x v="3"/>
    <s v="OFF-BI-10004654"/>
    <s v="Office Supplies"/>
    <s v="Binders"/>
    <s v="Avery Binding System Hidden Tab Executive Style Index Sets"/>
    <n v="18.463999999999999"/>
    <n v="4"/>
    <n v="0.2"/>
    <n v="6.9239999999999995"/>
  </r>
  <r>
    <n v="7484"/>
    <s v="CA-2011-129938"/>
    <x v="2"/>
    <x v="534"/>
    <d v="2011-12-17T00:00:00"/>
    <s v="Second Class"/>
    <s v="EB-13705"/>
    <s v="Ed Braxton"/>
    <x v="1"/>
    <s v="United States"/>
    <s v="Philadelphia"/>
    <s v="Pennsylvania"/>
    <n v="19140"/>
    <x v="3"/>
    <s v="FUR-CH-10003774"/>
    <s v="Furniture"/>
    <s v="Chairs"/>
    <s v="Global Wood Trimmed Manager's Task Chair, Khaki"/>
    <n v="445.80200000000002"/>
    <n v="7"/>
    <n v="0.3"/>
    <n v="-108.26620000000001"/>
  </r>
  <r>
    <n v="7485"/>
    <s v="CA-2014-135111"/>
    <x v="3"/>
    <x v="116"/>
    <d v="2015-01-03T00:00:00"/>
    <s v="Standard Class"/>
    <s v="CS-12400"/>
    <s v="Christopher Schild"/>
    <x v="2"/>
    <s v="United States"/>
    <s v="Fargo"/>
    <s v="North Dakota"/>
    <n v="58103"/>
    <x v="2"/>
    <s v="OFF-AR-10004707"/>
    <s v="Office Supplies"/>
    <s v="Art"/>
    <s v="Staples"/>
    <n v="2.48"/>
    <n v="1"/>
    <n v="0"/>
    <n v="0.86799999999999988"/>
  </r>
  <r>
    <n v="7486"/>
    <s v="CA-2014-135111"/>
    <x v="3"/>
    <x v="116"/>
    <d v="2015-01-03T00:00:00"/>
    <s v="Standard Class"/>
    <s v="CS-12400"/>
    <s v="Christopher Schild"/>
    <x v="2"/>
    <s v="United States"/>
    <s v="Fargo"/>
    <s v="North Dakota"/>
    <n v="58103"/>
    <x v="2"/>
    <s v="OFF-BI-10004040"/>
    <s v="Office Supplies"/>
    <s v="Binders"/>
    <s v="Wilson Jones Impact Binders"/>
    <n v="25.9"/>
    <n v="5"/>
    <n v="0"/>
    <n v="12.690999999999999"/>
  </r>
  <r>
    <n v="7487"/>
    <s v="US-2012-134558"/>
    <x v="1"/>
    <x v="546"/>
    <d v="2012-12-24T00:00:00"/>
    <s v="Second Class"/>
    <s v="PM-19135"/>
    <s v="Peter McVee"/>
    <x v="2"/>
    <s v="United States"/>
    <s v="Dover"/>
    <s v="New Hampshire"/>
    <n v="3820"/>
    <x v="3"/>
    <s v="OFF-PA-10001184"/>
    <s v="Office Supplies"/>
    <s v="Paper"/>
    <s v="Xerox 1903"/>
    <n v="29.900000000000002"/>
    <n v="5"/>
    <n v="0"/>
    <n v="14.651"/>
  </r>
  <r>
    <n v="7488"/>
    <s v="US-2012-134558"/>
    <x v="1"/>
    <x v="546"/>
    <d v="2012-12-24T00:00:00"/>
    <s v="Second Class"/>
    <s v="PM-19135"/>
    <s v="Peter McVee"/>
    <x v="2"/>
    <s v="United States"/>
    <s v="Dover"/>
    <s v="New Hampshire"/>
    <n v="3820"/>
    <x v="3"/>
    <s v="TEC-AC-10004145"/>
    <s v="Technology"/>
    <s v="Accessories"/>
    <s v="Logitech diNovo Edge Keyboard"/>
    <n v="2249.91"/>
    <n v="9"/>
    <n v="0"/>
    <n v="517.47930000000008"/>
  </r>
  <r>
    <n v="7489"/>
    <s v="US-2012-134558"/>
    <x v="1"/>
    <x v="546"/>
    <d v="2012-12-24T00:00:00"/>
    <s v="Second Class"/>
    <s v="PM-19135"/>
    <s v="Peter McVee"/>
    <x v="2"/>
    <s v="United States"/>
    <s v="Dover"/>
    <s v="New Hampshire"/>
    <n v="3820"/>
    <x v="3"/>
    <s v="FUR-TA-10003473"/>
    <s v="Furniture"/>
    <s v="Tables"/>
    <s v="Bretford Rectangular Conference Table Tops"/>
    <n v="1053.164"/>
    <n v="4"/>
    <n v="0.3"/>
    <n v="-105.31639999999993"/>
  </r>
  <r>
    <n v="7490"/>
    <s v="CA-2014-157196"/>
    <x v="3"/>
    <x v="60"/>
    <d v="2014-11-10T00:00:00"/>
    <s v="Standard Class"/>
    <s v="AA-10645"/>
    <s v="Anna Andreadi"/>
    <x v="0"/>
    <s v="United States"/>
    <s v="San Diego"/>
    <s v="California"/>
    <n v="92105"/>
    <x v="1"/>
    <s v="OFF-PA-10003172"/>
    <s v="Office Supplies"/>
    <s v="Paper"/>
    <s v="Xerox 1996"/>
    <n v="12.96"/>
    <n v="2"/>
    <n v="0"/>
    <n v="6.2208000000000006"/>
  </r>
  <r>
    <n v="7491"/>
    <s v="CA-2012-108672"/>
    <x v="1"/>
    <x v="229"/>
    <d v="2012-09-16T00:00:00"/>
    <s v="Standard Class"/>
    <s v="FA-14230"/>
    <s v="Frank Atkinson"/>
    <x v="1"/>
    <s v="United States"/>
    <s v="Los Angeles"/>
    <s v="California"/>
    <n v="90032"/>
    <x v="1"/>
    <s v="FUR-FU-10003799"/>
    <s v="Furniture"/>
    <s v="Furnishings"/>
    <s v="Seth Thomas 13 1/2&quot; Wall Clock"/>
    <n v="106.68"/>
    <n v="6"/>
    <n v="0"/>
    <n v="33.070799999999991"/>
  </r>
  <r>
    <n v="7492"/>
    <s v="US-2014-118598"/>
    <x v="3"/>
    <x v="673"/>
    <d v="2014-11-17T00:00:00"/>
    <s v="Same Day"/>
    <s v="CM-12190"/>
    <s v="Charlotte Melton"/>
    <x v="0"/>
    <s v="United States"/>
    <s v="Utica"/>
    <s v="New York"/>
    <n v="13501"/>
    <x v="3"/>
    <s v="TEC-PH-10002583"/>
    <s v="Technology"/>
    <s v="Phones"/>
    <s v="iOttie HLCRIO102 Car Mount"/>
    <n v="119.94"/>
    <n v="6"/>
    <n v="0"/>
    <n v="5.9969999999999857"/>
  </r>
  <r>
    <n v="7493"/>
    <s v="US-2014-160836"/>
    <x v="3"/>
    <x v="220"/>
    <d v="2014-09-17T00:00:00"/>
    <s v="Standard Class"/>
    <s v="CC-12475"/>
    <s v="Cindy Chapman"/>
    <x v="0"/>
    <s v="United States"/>
    <s v="Houston"/>
    <s v="Texas"/>
    <n v="77070"/>
    <x v="2"/>
    <s v="OFF-PA-10004239"/>
    <s v="Office Supplies"/>
    <s v="Paper"/>
    <s v="Xerox 1953"/>
    <n v="10.272000000000002"/>
    <n v="3"/>
    <n v="0.2"/>
    <n v="3.2099999999999982"/>
  </r>
  <r>
    <n v="7494"/>
    <s v="US-2014-160836"/>
    <x v="3"/>
    <x v="220"/>
    <d v="2014-09-17T00:00:00"/>
    <s v="Standard Class"/>
    <s v="CC-12475"/>
    <s v="Cindy Chapman"/>
    <x v="0"/>
    <s v="United States"/>
    <s v="Houston"/>
    <s v="Texas"/>
    <n v="77070"/>
    <x v="2"/>
    <s v="FUR-TA-10002855"/>
    <s v="Furniture"/>
    <s v="Tables"/>
    <s v="Bevis Round Conference Table Top &amp; Single Column Base"/>
    <n v="512.19000000000005"/>
    <n v="5"/>
    <n v="0.3"/>
    <n v="-65.853000000000009"/>
  </r>
  <r>
    <n v="7495"/>
    <s v="US-2014-160836"/>
    <x v="3"/>
    <x v="220"/>
    <d v="2014-09-17T00:00:00"/>
    <s v="Standard Class"/>
    <s v="CC-12475"/>
    <s v="Cindy Chapman"/>
    <x v="0"/>
    <s v="United States"/>
    <s v="Houston"/>
    <s v="Texas"/>
    <n v="77070"/>
    <x v="2"/>
    <s v="OFF-AP-10001626"/>
    <s v="Office Supplies"/>
    <s v="Appliances"/>
    <s v="Commercial WindTunnel Clean Air Upright Vacuum, Replacement Belts, Filtration Bags"/>
    <n v="1.5559999999999996"/>
    <n v="2"/>
    <n v="0.8"/>
    <n v="-4.2012"/>
  </r>
  <r>
    <n v="7496"/>
    <s v="CA-2014-121048"/>
    <x v="3"/>
    <x v="1163"/>
    <d v="2014-07-19T00:00:00"/>
    <s v="Standard Class"/>
    <s v="TC-21295"/>
    <s v="Toby Carlisle"/>
    <x v="0"/>
    <s v="United States"/>
    <s v="Westminster"/>
    <s v="California"/>
    <n v="92683"/>
    <x v="1"/>
    <s v="OFF-BI-10004022"/>
    <s v="Office Supplies"/>
    <s v="Binders"/>
    <s v="Acco Suede Grain Vinyl Round Ring Binder"/>
    <n v="4.4479999999999995"/>
    <n v="2"/>
    <n v="0.2"/>
    <n v="1.4455999999999996"/>
  </r>
  <r>
    <n v="7497"/>
    <s v="CA-2014-121048"/>
    <x v="3"/>
    <x v="1163"/>
    <d v="2014-07-19T00:00:00"/>
    <s v="Standard Class"/>
    <s v="TC-21295"/>
    <s v="Toby Carlisle"/>
    <x v="0"/>
    <s v="United States"/>
    <s v="Westminster"/>
    <s v="California"/>
    <n v="92683"/>
    <x v="1"/>
    <s v="FUR-FU-10003601"/>
    <s v="Furniture"/>
    <s v="Furnishings"/>
    <s v="Deflect-o RollaMat Studded, Beveled Mat for Medium Pile Carpeting"/>
    <n v="276.69"/>
    <n v="3"/>
    <n v="0"/>
    <n v="49.804199999999994"/>
  </r>
  <r>
    <n v="7498"/>
    <s v="CA-2014-121048"/>
    <x v="3"/>
    <x v="1163"/>
    <d v="2014-07-19T00:00:00"/>
    <s v="Standard Class"/>
    <s v="TC-21295"/>
    <s v="Toby Carlisle"/>
    <x v="0"/>
    <s v="United States"/>
    <s v="Westminster"/>
    <s v="California"/>
    <n v="92683"/>
    <x v="1"/>
    <s v="OFF-FA-10000490"/>
    <s v="Office Supplies"/>
    <s v="Fasteners"/>
    <s v="OIC Binder Clips, Mini, 1/4&quot; Capacity, Black"/>
    <n v="4.96"/>
    <n v="4"/>
    <n v="0"/>
    <n v="2.3311999999999999"/>
  </r>
  <r>
    <n v="7499"/>
    <s v="CA-2014-121048"/>
    <x v="3"/>
    <x v="1163"/>
    <d v="2014-07-19T00:00:00"/>
    <s v="Standard Class"/>
    <s v="TC-21295"/>
    <s v="Toby Carlisle"/>
    <x v="0"/>
    <s v="United States"/>
    <s v="Westminster"/>
    <s v="California"/>
    <n v="92683"/>
    <x v="1"/>
    <s v="OFF-AR-10004042"/>
    <s v="Office Supplies"/>
    <s v="Art"/>
    <s v="BOSTON Model 1800 Electric Pencil Sharpeners, Putty/Woodgrain"/>
    <n v="71.92"/>
    <n v="4"/>
    <n v="0"/>
    <n v="20.856799999999993"/>
  </r>
  <r>
    <n v="7500"/>
    <s v="CA-2014-121048"/>
    <x v="3"/>
    <x v="1163"/>
    <d v="2014-07-19T00:00:00"/>
    <s v="Standard Class"/>
    <s v="TC-21295"/>
    <s v="Toby Carlisle"/>
    <x v="0"/>
    <s v="United States"/>
    <s v="Westminster"/>
    <s v="California"/>
    <n v="92683"/>
    <x v="1"/>
    <s v="FUR-FU-10002960"/>
    <s v="Furniture"/>
    <s v="Furnishings"/>
    <s v="Eldon 200 Class Desk Accessories, Burgundy"/>
    <n v="18.84"/>
    <n v="3"/>
    <n v="0"/>
    <n v="7.9128000000000007"/>
  </r>
  <r>
    <n v="7501"/>
    <s v="CA-2014-121048"/>
    <x v="3"/>
    <x v="1163"/>
    <d v="2014-07-19T00:00:00"/>
    <s v="Standard Class"/>
    <s v="TC-21295"/>
    <s v="Toby Carlisle"/>
    <x v="0"/>
    <s v="United States"/>
    <s v="Westminster"/>
    <s v="California"/>
    <n v="92683"/>
    <x v="1"/>
    <s v="TEC-AC-10000991"/>
    <s v="Technology"/>
    <s v="Accessories"/>
    <s v="Sony Micro Vault Click 8 GB USB 2.0 Flash Drive"/>
    <n v="140.97"/>
    <n v="3"/>
    <n v="0"/>
    <n v="19.735800000000005"/>
  </r>
  <r>
    <n v="7502"/>
    <s v="CA-2014-121048"/>
    <x v="3"/>
    <x v="1163"/>
    <d v="2014-07-19T00:00:00"/>
    <s v="Standard Class"/>
    <s v="TC-21295"/>
    <s v="Toby Carlisle"/>
    <x v="0"/>
    <s v="United States"/>
    <s v="Westminster"/>
    <s v="California"/>
    <n v="92683"/>
    <x v="1"/>
    <s v="TEC-PH-10004977"/>
    <s v="Technology"/>
    <s v="Phones"/>
    <s v="GE 30524EE4"/>
    <n v="470.37600000000009"/>
    <n v="3"/>
    <n v="0.2"/>
    <n v="52.917299999999955"/>
  </r>
  <r>
    <n v="7503"/>
    <s v="US-2014-120117"/>
    <x v="3"/>
    <x v="983"/>
    <d v="2014-03-31T00:00:00"/>
    <s v="Same Day"/>
    <s v="TB-21400"/>
    <s v="Tom Boeckenhauer"/>
    <x v="0"/>
    <s v="United States"/>
    <s v="Los Angeles"/>
    <s v="California"/>
    <n v="90036"/>
    <x v="1"/>
    <s v="OFF-AR-10000817"/>
    <s v="Office Supplies"/>
    <s v="Art"/>
    <s v="Manco Dry-Lighter Erasable Highlighter"/>
    <n v="6.08"/>
    <n v="2"/>
    <n v="0"/>
    <n v="2.0671999999999997"/>
  </r>
  <r>
    <n v="7504"/>
    <s v="US-2014-120117"/>
    <x v="3"/>
    <x v="983"/>
    <d v="2014-03-31T00:00:00"/>
    <s v="Same Day"/>
    <s v="TB-21400"/>
    <s v="Tom Boeckenhauer"/>
    <x v="0"/>
    <s v="United States"/>
    <s v="Los Angeles"/>
    <s v="California"/>
    <n v="90036"/>
    <x v="1"/>
    <s v="TEC-PH-10002447"/>
    <s v="Technology"/>
    <s v="Phones"/>
    <s v="AT&amp;T CL83451 4-Handset Telephone"/>
    <n v="164.79200000000003"/>
    <n v="1"/>
    <n v="0.2"/>
    <n v="18.539099999999991"/>
  </r>
  <r>
    <n v="7505"/>
    <s v="CA-2013-158043"/>
    <x v="0"/>
    <x v="1011"/>
    <d v="2013-02-04T00:00:00"/>
    <s v="Second Class"/>
    <s v="JK-15325"/>
    <s v="Jason Klamczynski"/>
    <x v="1"/>
    <s v="United States"/>
    <s v="Atlantic City"/>
    <s v="New Jersey"/>
    <n v="8401"/>
    <x v="3"/>
    <s v="OFF-EN-10003134"/>
    <s v="Office Supplies"/>
    <s v="Envelopes"/>
    <s v="Staples"/>
    <n v="23.36"/>
    <n v="2"/>
    <n v="0"/>
    <n v="11.68"/>
  </r>
  <r>
    <n v="7506"/>
    <s v="US-2014-106579"/>
    <x v="3"/>
    <x v="110"/>
    <d v="2014-06-14T00:00:00"/>
    <s v="Standard Class"/>
    <s v="BW-11200"/>
    <s v="Ben Wallace"/>
    <x v="0"/>
    <s v="United States"/>
    <s v="Skokie"/>
    <s v="Illinois"/>
    <n v="60076"/>
    <x v="2"/>
    <s v="OFF-BI-10000309"/>
    <s v="Office Supplies"/>
    <s v="Binders"/>
    <s v="GBC Twin Loop Wire Binding Elements, 9/16&quot; Spine, Black"/>
    <n v="12.175999999999998"/>
    <n v="4"/>
    <n v="0.8"/>
    <n v="-18.872800000000009"/>
  </r>
  <r>
    <n v="7507"/>
    <s v="CA-2011-115889"/>
    <x v="2"/>
    <x v="981"/>
    <d v="2011-11-06T00:00:00"/>
    <s v="Standard Class"/>
    <s v="SH-20395"/>
    <s v="Shahid Hopkins"/>
    <x v="0"/>
    <s v="United States"/>
    <s v="San Francisco"/>
    <s v="California"/>
    <n v="94122"/>
    <x v="1"/>
    <s v="TEC-PH-10001615"/>
    <s v="Technology"/>
    <s v="Phones"/>
    <s v="AT&amp;T CL82213"/>
    <n v="46.384"/>
    <n v="2"/>
    <n v="0.2"/>
    <n v="5.2181999999999924"/>
  </r>
  <r>
    <n v="7508"/>
    <s v="CA-2011-115889"/>
    <x v="2"/>
    <x v="981"/>
    <d v="2011-11-06T00:00:00"/>
    <s v="Standard Class"/>
    <s v="SH-20395"/>
    <s v="Shahid Hopkins"/>
    <x v="0"/>
    <s v="United States"/>
    <s v="San Francisco"/>
    <s v="California"/>
    <n v="94122"/>
    <x v="1"/>
    <s v="OFF-ST-10003208"/>
    <s v="Office Supplies"/>
    <s v="Storage"/>
    <s v="Adjustable Depth Letter/Legal Cart"/>
    <n v="362.92"/>
    <n v="2"/>
    <n v="0"/>
    <n v="105.24679999999995"/>
  </r>
  <r>
    <n v="7509"/>
    <s v="US-2014-161935"/>
    <x v="3"/>
    <x v="1163"/>
    <d v="2014-07-19T00:00:00"/>
    <s v="Standard Class"/>
    <s v="JL-15835"/>
    <s v="John Lee"/>
    <x v="0"/>
    <s v="United States"/>
    <s v="Columbus"/>
    <s v="Ohio"/>
    <n v="43229"/>
    <x v="3"/>
    <s v="OFF-PA-10000605"/>
    <s v="Office Supplies"/>
    <s v="Paper"/>
    <s v="Xerox 1950"/>
    <n v="9.2480000000000011"/>
    <n v="2"/>
    <n v="0.2"/>
    <n v="3.3524000000000003"/>
  </r>
  <r>
    <n v="7510"/>
    <s v="US-2014-161935"/>
    <x v="3"/>
    <x v="1163"/>
    <d v="2014-07-19T00:00:00"/>
    <s v="Standard Class"/>
    <s v="JL-15835"/>
    <s v="John Lee"/>
    <x v="0"/>
    <s v="United States"/>
    <s v="Columbus"/>
    <s v="Ohio"/>
    <n v="43229"/>
    <x v="3"/>
    <s v="TEC-PH-10000560"/>
    <s v="Technology"/>
    <s v="Phones"/>
    <s v="Samsung Galaxy S III - 16GB - pebble blue (T-Mobile)"/>
    <n v="1889.9459999999999"/>
    <n v="9"/>
    <n v="0.4"/>
    <n v="-377.98919999999998"/>
  </r>
  <r>
    <n v="7511"/>
    <s v="US-2014-161935"/>
    <x v="3"/>
    <x v="1163"/>
    <d v="2014-07-19T00:00:00"/>
    <s v="Standard Class"/>
    <s v="JL-15835"/>
    <s v="John Lee"/>
    <x v="0"/>
    <s v="United States"/>
    <s v="Columbus"/>
    <s v="Ohio"/>
    <n v="43229"/>
    <x v="3"/>
    <s v="OFF-ST-10003455"/>
    <s v="Office Supplies"/>
    <s v="Storage"/>
    <s v="Tenex File Box, Personal Filing Tote with Lid, Black"/>
    <n v="62.040000000000006"/>
    <n v="5"/>
    <n v="0.2"/>
    <n v="4.6530000000000022"/>
  </r>
  <r>
    <n v="7512"/>
    <s v="US-2014-161935"/>
    <x v="3"/>
    <x v="1163"/>
    <d v="2014-07-19T00:00:00"/>
    <s v="Standard Class"/>
    <s v="JL-15835"/>
    <s v="John Lee"/>
    <x v="0"/>
    <s v="United States"/>
    <s v="Columbus"/>
    <s v="Ohio"/>
    <n v="43229"/>
    <x v="3"/>
    <s v="FUR-FU-10002937"/>
    <s v="Furniture"/>
    <s v="Furnishings"/>
    <s v="GE 48&quot; Fluorescent Tube, Cool White Energy Saver, 34 Watts, 30/Box"/>
    <n v="396.92000000000007"/>
    <n v="5"/>
    <n v="0.2"/>
    <n v="148.845"/>
  </r>
  <r>
    <n v="7513"/>
    <s v="US-2014-161935"/>
    <x v="3"/>
    <x v="1163"/>
    <d v="2014-07-19T00:00:00"/>
    <s v="Standard Class"/>
    <s v="JL-15835"/>
    <s v="John Lee"/>
    <x v="0"/>
    <s v="United States"/>
    <s v="Columbus"/>
    <s v="Ohio"/>
    <n v="43229"/>
    <x v="3"/>
    <s v="OFF-ST-10001837"/>
    <s v="Office Supplies"/>
    <s v="Storage"/>
    <s v="SAFCO Mobile Desk Side File, Wire Frame"/>
    <n v="239.45599999999999"/>
    <n v="7"/>
    <n v="0.2"/>
    <n v="17.959200000000003"/>
  </r>
  <r>
    <n v="7514"/>
    <s v="US-2014-161935"/>
    <x v="3"/>
    <x v="1163"/>
    <d v="2014-07-19T00:00:00"/>
    <s v="Standard Class"/>
    <s v="JL-15835"/>
    <s v="John Lee"/>
    <x v="0"/>
    <s v="United States"/>
    <s v="Columbus"/>
    <s v="Ohio"/>
    <n v="43229"/>
    <x v="3"/>
    <s v="OFF-AR-10004757"/>
    <s v="Office Supplies"/>
    <s v="Art"/>
    <s v="Crayola Colored Pencils"/>
    <n v="13.120000000000001"/>
    <n v="5"/>
    <n v="0.2"/>
    <n v="2.1319999999999988"/>
  </r>
  <r>
    <n v="7515"/>
    <s v="US-2014-167920"/>
    <x v="3"/>
    <x v="34"/>
    <d v="2014-12-13T00:00:00"/>
    <s v="Second Class"/>
    <s v="JL-15835"/>
    <s v="John Lee"/>
    <x v="0"/>
    <s v="United States"/>
    <s v="Richmond"/>
    <s v="Kentucky"/>
    <n v="40475"/>
    <x v="0"/>
    <s v="OFF-BI-10004236"/>
    <s v="Office Supplies"/>
    <s v="Binders"/>
    <s v="XtraLife ClearVue Slant-D Ring Binder, White, 3&quot;"/>
    <n v="29.36"/>
    <n v="2"/>
    <n v="0"/>
    <n v="13.505599999999999"/>
  </r>
  <r>
    <n v="7516"/>
    <s v="US-2014-167920"/>
    <x v="3"/>
    <x v="34"/>
    <d v="2014-12-13T00:00:00"/>
    <s v="Second Class"/>
    <s v="JL-15835"/>
    <s v="John Lee"/>
    <x v="0"/>
    <s v="United States"/>
    <s v="Richmond"/>
    <s v="Kentucky"/>
    <n v="40475"/>
    <x v="0"/>
    <s v="OFF-AP-10000159"/>
    <s v="Office Supplies"/>
    <s v="Appliances"/>
    <s v="Belkin F9M820V08 8 Outlet Surge"/>
    <n v="214.89999999999998"/>
    <n v="5"/>
    <n v="0"/>
    <n v="62.32099999999997"/>
  </r>
  <r>
    <n v="7517"/>
    <s v="US-2014-167920"/>
    <x v="3"/>
    <x v="34"/>
    <d v="2014-12-13T00:00:00"/>
    <s v="Second Class"/>
    <s v="JL-15835"/>
    <s v="John Lee"/>
    <x v="0"/>
    <s v="United States"/>
    <s v="Richmond"/>
    <s v="Kentucky"/>
    <n v="40475"/>
    <x v="0"/>
    <s v="OFF-BI-10003274"/>
    <s v="Office Supplies"/>
    <s v="Binders"/>
    <s v="Avery Durable Slant Ring Binders, No Labels"/>
    <n v="15.92"/>
    <n v="4"/>
    <n v="0"/>
    <n v="7.4824000000000002"/>
  </r>
  <r>
    <n v="7518"/>
    <s v="US-2014-167920"/>
    <x v="3"/>
    <x v="34"/>
    <d v="2014-12-13T00:00:00"/>
    <s v="Second Class"/>
    <s v="JL-15835"/>
    <s v="John Lee"/>
    <x v="0"/>
    <s v="United States"/>
    <s v="Richmond"/>
    <s v="Kentucky"/>
    <n v="40475"/>
    <x v="0"/>
    <s v="TEC-AC-10001013"/>
    <s v="Technology"/>
    <s v="Accessories"/>
    <s v="Logitech ClearChat Comfort/USB Headset H390"/>
    <n v="146.44999999999999"/>
    <n v="5"/>
    <n v="0"/>
    <n v="48.328499999999991"/>
  </r>
  <r>
    <n v="7519"/>
    <s v="US-2014-167920"/>
    <x v="3"/>
    <x v="34"/>
    <d v="2014-12-13T00:00:00"/>
    <s v="Second Class"/>
    <s v="JL-15835"/>
    <s v="John Lee"/>
    <x v="0"/>
    <s v="United States"/>
    <s v="Richmond"/>
    <s v="Kentucky"/>
    <n v="40475"/>
    <x v="0"/>
    <s v="OFF-ST-10004963"/>
    <s v="Office Supplies"/>
    <s v="Storage"/>
    <s v="Eldon Gobal File Keepers"/>
    <n v="15.14"/>
    <n v="1"/>
    <n v="0"/>
    <n v="0.60559999999999903"/>
  </r>
  <r>
    <n v="7520"/>
    <s v="US-2014-167920"/>
    <x v="3"/>
    <x v="34"/>
    <d v="2014-12-13T00:00:00"/>
    <s v="Second Class"/>
    <s v="JL-15835"/>
    <s v="John Lee"/>
    <x v="0"/>
    <s v="United States"/>
    <s v="Richmond"/>
    <s v="Kentucky"/>
    <n v="40475"/>
    <x v="0"/>
    <s v="OFF-LA-10004409"/>
    <s v="Office Supplies"/>
    <s v="Labels"/>
    <s v="Avery 492"/>
    <n v="5.76"/>
    <n v="2"/>
    <n v="0"/>
    <n v="2.6495999999999995"/>
  </r>
  <r>
    <n v="7521"/>
    <s v="US-2014-167920"/>
    <x v="3"/>
    <x v="34"/>
    <d v="2014-12-13T00:00:00"/>
    <s v="Second Class"/>
    <s v="JL-15835"/>
    <s v="John Lee"/>
    <x v="0"/>
    <s v="United States"/>
    <s v="Richmond"/>
    <s v="Kentucky"/>
    <n v="40475"/>
    <x v="0"/>
    <s v="TEC-CO-10001046"/>
    <s v="Technology"/>
    <s v="Copiers"/>
    <s v="Canon Imageclass D680 Copier / Fax"/>
    <n v="1399.98"/>
    <n v="2"/>
    <n v="0"/>
    <n v="629.99099999999999"/>
  </r>
  <r>
    <n v="7522"/>
    <s v="CA-2013-162383"/>
    <x v="0"/>
    <x v="64"/>
    <d v="2013-09-12T00:00:00"/>
    <s v="Standard Class"/>
    <s v="MD-17350"/>
    <s v="Maribeth Dona"/>
    <x v="0"/>
    <s v="United States"/>
    <s v="Lancaster"/>
    <s v="Ohio"/>
    <n v="43130"/>
    <x v="3"/>
    <s v="OFF-BI-10002824"/>
    <s v="Office Supplies"/>
    <s v="Binders"/>
    <s v="Recycled Easel Ring Binders"/>
    <n v="8.9520000000000017"/>
    <n v="2"/>
    <n v="0.7"/>
    <n v="-7.4600000000000009"/>
  </r>
  <r>
    <n v="7523"/>
    <s v="CA-2013-162383"/>
    <x v="0"/>
    <x v="64"/>
    <d v="2013-09-12T00:00:00"/>
    <s v="Standard Class"/>
    <s v="MD-17350"/>
    <s v="Maribeth Dona"/>
    <x v="0"/>
    <s v="United States"/>
    <s v="Lancaster"/>
    <s v="Ohio"/>
    <n v="43130"/>
    <x v="3"/>
    <s v="OFF-BI-10001757"/>
    <s v="Office Supplies"/>
    <s v="Binders"/>
    <s v="Pressboard Hanging Data Binders for Unburst Sheets"/>
    <n v="8.8560000000000016"/>
    <n v="6"/>
    <n v="0.7"/>
    <n v="-6.4944000000000024"/>
  </r>
  <r>
    <n v="7524"/>
    <s v="CA-2013-162383"/>
    <x v="0"/>
    <x v="64"/>
    <d v="2013-09-12T00:00:00"/>
    <s v="Standard Class"/>
    <s v="MD-17350"/>
    <s v="Maribeth Dona"/>
    <x v="0"/>
    <s v="United States"/>
    <s v="Lancaster"/>
    <s v="Ohio"/>
    <n v="43130"/>
    <x v="3"/>
    <s v="FUR-CH-10004477"/>
    <s v="Furniture"/>
    <s v="Chairs"/>
    <s v="Global Push Button Manager's Chair, Indigo"/>
    <n v="85.245999999999995"/>
    <n v="2"/>
    <n v="0.3"/>
    <n v="-1.217800000000004"/>
  </r>
  <r>
    <n v="7525"/>
    <s v="CA-2011-125731"/>
    <x v="2"/>
    <x v="1076"/>
    <d v="2011-09-16T00:00:00"/>
    <s v="Standard Class"/>
    <s v="CL-12565"/>
    <s v="Clay Ludtke"/>
    <x v="0"/>
    <s v="United States"/>
    <s v="Gresham"/>
    <s v="Oregon"/>
    <n v="97030"/>
    <x v="1"/>
    <s v="OFF-EN-10003072"/>
    <s v="Office Supplies"/>
    <s v="Envelopes"/>
    <s v="Peel &amp; Seel Envelopes"/>
    <n v="21.728000000000002"/>
    <n v="7"/>
    <n v="0.2"/>
    <n v="7.6047999999999991"/>
  </r>
  <r>
    <n v="7526"/>
    <s v="CA-2011-125731"/>
    <x v="2"/>
    <x v="1076"/>
    <d v="2011-09-16T00:00:00"/>
    <s v="Standard Class"/>
    <s v="CL-12565"/>
    <s v="Clay Ludtke"/>
    <x v="0"/>
    <s v="United States"/>
    <s v="Gresham"/>
    <s v="Oregon"/>
    <n v="97030"/>
    <x v="1"/>
    <s v="FUR-CH-10003973"/>
    <s v="Furniture"/>
    <s v="Chairs"/>
    <s v="GuestStacker Chair with Chrome Finish Legs"/>
    <n v="1487.04"/>
    <n v="5"/>
    <n v="0.2"/>
    <n v="148.70400000000006"/>
  </r>
  <r>
    <n v="7527"/>
    <s v="US-2014-106145"/>
    <x v="3"/>
    <x v="986"/>
    <d v="2014-09-27T00:00:00"/>
    <s v="Same Day"/>
    <s v="RA-19885"/>
    <s v="Ruben Ausman"/>
    <x v="1"/>
    <s v="United States"/>
    <s v="San Francisco"/>
    <s v="California"/>
    <n v="94109"/>
    <x v="1"/>
    <s v="OFF-EN-10001028"/>
    <s v="Office Supplies"/>
    <s v="Envelopes"/>
    <s v="Staples"/>
    <n v="71.88"/>
    <n v="6"/>
    <n v="0"/>
    <n v="33.064799999999998"/>
  </r>
  <r>
    <n v="7528"/>
    <s v="US-2014-106145"/>
    <x v="3"/>
    <x v="986"/>
    <d v="2014-09-27T00:00:00"/>
    <s v="Same Day"/>
    <s v="RA-19885"/>
    <s v="Ruben Ausman"/>
    <x v="1"/>
    <s v="United States"/>
    <s v="San Francisco"/>
    <s v="California"/>
    <n v="94109"/>
    <x v="1"/>
    <s v="FUR-FU-10003829"/>
    <s v="Furniture"/>
    <s v="Furnishings"/>
    <s v="Stackable Trays"/>
    <n v="9.24"/>
    <n v="3"/>
    <n v="0"/>
    <n v="2.9567999999999994"/>
  </r>
  <r>
    <n v="7529"/>
    <s v="US-2014-106145"/>
    <x v="3"/>
    <x v="986"/>
    <d v="2014-09-27T00:00:00"/>
    <s v="Same Day"/>
    <s v="RA-19885"/>
    <s v="Ruben Ausman"/>
    <x v="1"/>
    <s v="United States"/>
    <s v="San Francisco"/>
    <s v="California"/>
    <n v="94109"/>
    <x v="1"/>
    <s v="OFF-PA-10002245"/>
    <s v="Office Supplies"/>
    <s v="Paper"/>
    <s v="Xerox 1895"/>
    <n v="35.880000000000003"/>
    <n v="6"/>
    <n v="0"/>
    <n v="16.146000000000001"/>
  </r>
  <r>
    <n v="7530"/>
    <s v="US-2014-106145"/>
    <x v="3"/>
    <x v="986"/>
    <d v="2014-09-27T00:00:00"/>
    <s v="Same Day"/>
    <s v="RA-19885"/>
    <s v="Ruben Ausman"/>
    <x v="1"/>
    <s v="United States"/>
    <s v="San Francisco"/>
    <s v="California"/>
    <n v="94109"/>
    <x v="1"/>
    <s v="OFF-BI-10002215"/>
    <s v="Office Supplies"/>
    <s v="Binders"/>
    <s v="Wilson Jones Hanging View Binder, White, 1&quot;"/>
    <n v="17.04"/>
    <n v="3"/>
    <n v="0.2"/>
    <n v="5.5379999999999985"/>
  </r>
  <r>
    <n v="7531"/>
    <s v="US-2014-106145"/>
    <x v="3"/>
    <x v="986"/>
    <d v="2014-09-27T00:00:00"/>
    <s v="Same Day"/>
    <s v="RA-19885"/>
    <s v="Ruben Ausman"/>
    <x v="1"/>
    <s v="United States"/>
    <s v="San Francisco"/>
    <s v="California"/>
    <n v="94109"/>
    <x v="1"/>
    <s v="OFF-BI-10003925"/>
    <s v="Office Supplies"/>
    <s v="Binders"/>
    <s v="Fellowes PB300 Plastic Comb Binding Machine"/>
    <n v="931.17600000000016"/>
    <n v="3"/>
    <n v="0.2"/>
    <n v="314.27190000000002"/>
  </r>
  <r>
    <n v="7532"/>
    <s v="CA-2013-107146"/>
    <x v="0"/>
    <x v="26"/>
    <d v="2013-06-20T00:00:00"/>
    <s v="First Class"/>
    <s v="LC-16885"/>
    <s v="Lena Creighton"/>
    <x v="0"/>
    <s v="United States"/>
    <s v="Longmont"/>
    <s v="Colorado"/>
    <n v="80501"/>
    <x v="1"/>
    <s v="FUR-FU-10002298"/>
    <s v="Furniture"/>
    <s v="Furnishings"/>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s v="Colorado"/>
    <n v="80501"/>
    <x v="1"/>
    <s v="FUR-CH-10004853"/>
    <s v="Furniture"/>
    <s v="Chairs"/>
    <s v="Global Manager's Adjustable Task Chair, Storm"/>
    <n v="483.13599999999997"/>
    <n v="4"/>
    <n v="0.2"/>
    <n v="54.352799999999945"/>
  </r>
  <r>
    <n v="7534"/>
    <s v="US-2014-134642"/>
    <x v="3"/>
    <x v="906"/>
    <d v="2014-03-02T00:00:00"/>
    <s v="Standard Class"/>
    <s v="SW-20245"/>
    <s v="Scot Wooten"/>
    <x v="0"/>
    <s v="United States"/>
    <s v="Greenville"/>
    <s v="North Carolina"/>
    <n v="27834"/>
    <x v="0"/>
    <s v="FUR-CH-10002880"/>
    <s v="Furniture"/>
    <s v="Chairs"/>
    <s v="Global High-Back Leather Tilter, Burgundy"/>
    <n v="196.78399999999999"/>
    <n v="2"/>
    <n v="0.2"/>
    <n v="-22.138200000000012"/>
  </r>
  <r>
    <n v="7535"/>
    <s v="US-2014-134642"/>
    <x v="3"/>
    <x v="906"/>
    <d v="2014-03-02T00:00:00"/>
    <s v="Standard Class"/>
    <s v="SW-20245"/>
    <s v="Scot Wooten"/>
    <x v="0"/>
    <s v="United States"/>
    <s v="Greenville"/>
    <s v="North Carolina"/>
    <n v="27834"/>
    <x v="0"/>
    <s v="FUR-BO-10004709"/>
    <s v="Furniture"/>
    <s v="Bookcases"/>
    <s v="Bush Westfield Collection Bookcases, Medium Cherry Finish"/>
    <n v="231.92000000000002"/>
    <n v="5"/>
    <n v="0.2"/>
    <n v="5.7980000000000018"/>
  </r>
  <r>
    <n v="7536"/>
    <s v="US-2014-160143"/>
    <x v="3"/>
    <x v="185"/>
    <d v="2014-04-08T00:00:00"/>
    <s v="Standard Class"/>
    <s v="HG-14965"/>
    <s v="Henry Goldwyn"/>
    <x v="1"/>
    <s v="United States"/>
    <s v="Los Angeles"/>
    <s v="California"/>
    <n v="90004"/>
    <x v="1"/>
    <s v="OFF-SU-10004231"/>
    <s v="Office Supplies"/>
    <s v="Supplies"/>
    <s v="Acme Tagit Stainless Steel Antibacterial Scissors"/>
    <n v="29.700000000000003"/>
    <n v="3"/>
    <n v="0"/>
    <n v="8.0190000000000001"/>
  </r>
  <r>
    <n v="7537"/>
    <s v="CA-2014-103415"/>
    <x v="3"/>
    <x v="734"/>
    <d v="2014-12-09T00:00:00"/>
    <s v="Standard Class"/>
    <s v="MV-17485"/>
    <s v="Mark Van Huff"/>
    <x v="0"/>
    <s v="United States"/>
    <s v="Houston"/>
    <s v="Texas"/>
    <n v="77041"/>
    <x v="2"/>
    <s v="FUR-FU-10000820"/>
    <s v="Furniture"/>
    <s v="Furnishings"/>
    <s v="Tensor Brushed Steel Torchiere Floor Lamp"/>
    <n v="13.591999999999999"/>
    <n v="2"/>
    <n v="0.6"/>
    <n v="-14.271599999999999"/>
  </r>
  <r>
    <n v="7538"/>
    <s v="CA-2013-106460"/>
    <x v="0"/>
    <x v="317"/>
    <d v="2013-02-22T00:00:00"/>
    <s v="Second Class"/>
    <s v="GT-14710"/>
    <s v="Greg Tran"/>
    <x v="0"/>
    <s v="United States"/>
    <s v="San Francisco"/>
    <s v="California"/>
    <n v="94109"/>
    <x v="1"/>
    <s v="OFF-PA-10001736"/>
    <s v="Office Supplies"/>
    <s v="Paper"/>
    <s v="Xerox 1880"/>
    <n v="70.88"/>
    <n v="2"/>
    <n v="0"/>
    <n v="33.313599999999994"/>
  </r>
  <r>
    <n v="7539"/>
    <s v="US-2014-112347"/>
    <x v="3"/>
    <x v="574"/>
    <d v="2014-12-07T00:00:00"/>
    <s v="Standard Class"/>
    <s v="BS-11380"/>
    <s v="Bill Stewart"/>
    <x v="1"/>
    <s v="United States"/>
    <s v="Denver"/>
    <s v="Colorado"/>
    <n v="80219"/>
    <x v="1"/>
    <s v="OFF-ST-10003306"/>
    <s v="Office Supplies"/>
    <s v="Storage"/>
    <s v="Letter Size Cart"/>
    <n v="114.28800000000001"/>
    <n v="1"/>
    <n v="0.2"/>
    <n v="12.857399999999984"/>
  </r>
  <r>
    <n v="7540"/>
    <s v="US-2014-112347"/>
    <x v="3"/>
    <x v="574"/>
    <d v="2014-12-07T00:00:00"/>
    <s v="Standard Class"/>
    <s v="BS-11380"/>
    <s v="Bill Stewart"/>
    <x v="1"/>
    <s v="United States"/>
    <s v="Denver"/>
    <s v="Colorado"/>
    <n v="80219"/>
    <x v="1"/>
    <s v="OFF-BI-10003707"/>
    <s v="Office Supplies"/>
    <s v="Binders"/>
    <s v="Aluminum Screw Posts"/>
    <n v="36.624000000000002"/>
    <n v="8"/>
    <n v="0.7"/>
    <n v="-24.41599999999999"/>
  </r>
  <r>
    <n v="7541"/>
    <s v="US-2014-112347"/>
    <x v="3"/>
    <x v="574"/>
    <d v="2014-12-07T00:00:00"/>
    <s v="Standard Class"/>
    <s v="BS-11380"/>
    <s v="Bill Stewart"/>
    <x v="1"/>
    <s v="United States"/>
    <s v="Denver"/>
    <s v="Colorado"/>
    <n v="80219"/>
    <x v="1"/>
    <s v="FUR-BO-10003546"/>
    <s v="Furniture"/>
    <s v="Bookcases"/>
    <s v="Hon 4-Shelf Metal Bookcases"/>
    <n v="242.35200000000003"/>
    <n v="8"/>
    <n v="0.7"/>
    <n v="-363.52799999999991"/>
  </r>
  <r>
    <n v="7542"/>
    <s v="US-2014-112347"/>
    <x v="3"/>
    <x v="574"/>
    <d v="2014-12-07T00:00:00"/>
    <s v="Standard Class"/>
    <s v="BS-11380"/>
    <s v="Bill Stewart"/>
    <x v="1"/>
    <s v="United States"/>
    <s v="Denver"/>
    <s v="Colorado"/>
    <n v="80219"/>
    <x v="1"/>
    <s v="TEC-PH-10000213"/>
    <s v="Technology"/>
    <s v="Phones"/>
    <s v="Seidio BD2-HK3IPH5-BK DILEX Case and Holster Combo for Apple iPhone 5/5s - Black"/>
    <n v="49.616000000000007"/>
    <n v="2"/>
    <n v="0.2"/>
    <n v="4.9615999999999989"/>
  </r>
  <r>
    <n v="7543"/>
    <s v="US-2014-112347"/>
    <x v="3"/>
    <x v="574"/>
    <d v="2014-12-07T00:00:00"/>
    <s v="Standard Class"/>
    <s v="BS-11380"/>
    <s v="Bill Stewart"/>
    <x v="1"/>
    <s v="United States"/>
    <s v="Denver"/>
    <s v="Colorado"/>
    <n v="80219"/>
    <x v="1"/>
    <s v="FUR-FU-10001488"/>
    <s v="Furniture"/>
    <s v="Furnishings"/>
    <s v="Tenex 46&quot; x 60&quot; Computer Anti-Static Chairmat, Rectangular Shaped"/>
    <n v="508.70400000000006"/>
    <n v="6"/>
    <n v="0.2"/>
    <n v="0"/>
  </r>
  <r>
    <n v="7544"/>
    <s v="US-2014-112347"/>
    <x v="3"/>
    <x v="574"/>
    <d v="2014-12-07T00:00:00"/>
    <s v="Standard Class"/>
    <s v="BS-11380"/>
    <s v="Bill Stewart"/>
    <x v="1"/>
    <s v="United States"/>
    <s v="Denver"/>
    <s v="Colorado"/>
    <n v="80219"/>
    <x v="1"/>
    <s v="TEC-PH-10004833"/>
    <s v="Technology"/>
    <s v="Phones"/>
    <s v="Macally Suction Cup Mount"/>
    <n v="57.36"/>
    <n v="6"/>
    <n v="0.2"/>
    <n v="-14.34"/>
  </r>
  <r>
    <n v="7545"/>
    <s v="US-2014-112347"/>
    <x v="3"/>
    <x v="574"/>
    <d v="2014-12-07T00:00:00"/>
    <s v="Standard Class"/>
    <s v="BS-11380"/>
    <s v="Bill Stewart"/>
    <x v="1"/>
    <s v="United States"/>
    <s v="Denver"/>
    <s v="Colorado"/>
    <n v="80219"/>
    <x v="1"/>
    <s v="FUR-CH-10002335"/>
    <s v="Furniture"/>
    <s v="Chairs"/>
    <s v="Hon GuestStacker Chair"/>
    <n v="906.68000000000006"/>
    <n v="5"/>
    <n v="0.2"/>
    <n v="68.001000000000033"/>
  </r>
  <r>
    <n v="7546"/>
    <s v="CA-2011-103492"/>
    <x v="2"/>
    <x v="982"/>
    <d v="2011-10-15T00:00:00"/>
    <s v="Standard Class"/>
    <s v="CM-12715"/>
    <s v="Craig Molinari"/>
    <x v="1"/>
    <s v="United States"/>
    <s v="Huntsville"/>
    <s v="Texas"/>
    <n v="77340"/>
    <x v="2"/>
    <s v="TEC-PH-10001128"/>
    <s v="Technology"/>
    <s v="Phones"/>
    <s v="Motorola Droid Maxx"/>
    <n v="719.95200000000011"/>
    <n v="6"/>
    <n v="0.2"/>
    <n v="71.995200000000011"/>
  </r>
  <r>
    <n v="7547"/>
    <s v="CA-2011-103492"/>
    <x v="2"/>
    <x v="982"/>
    <d v="2011-10-15T00:00:00"/>
    <s v="Standard Class"/>
    <s v="CM-12715"/>
    <s v="Craig Molinari"/>
    <x v="1"/>
    <s v="United States"/>
    <s v="Huntsville"/>
    <s v="Texas"/>
    <n v="77340"/>
    <x v="2"/>
    <s v="TEC-PH-10004667"/>
    <s v="Technology"/>
    <s v="Phones"/>
    <s v="Cisco 8x8 Inc. 6753i IP Business Phone System"/>
    <n v="755.94400000000019"/>
    <n v="7"/>
    <n v="0.2"/>
    <n v="66.145099999999957"/>
  </r>
  <r>
    <n v="7548"/>
    <s v="CA-2011-103492"/>
    <x v="2"/>
    <x v="982"/>
    <d v="2011-10-15T00:00:00"/>
    <s v="Standard Class"/>
    <s v="CM-12715"/>
    <s v="Craig Molinari"/>
    <x v="1"/>
    <s v="United States"/>
    <s v="Huntsville"/>
    <s v="Texas"/>
    <n v="77340"/>
    <x v="2"/>
    <s v="OFF-BI-10004817"/>
    <s v="Office Supplies"/>
    <s v="Binders"/>
    <s v="GBC Personal VeloBind Strips"/>
    <n v="11.979999999999997"/>
    <n v="5"/>
    <n v="0.8"/>
    <n v="-19.16800000000001"/>
  </r>
  <r>
    <n v="7549"/>
    <s v="CA-2011-103492"/>
    <x v="2"/>
    <x v="982"/>
    <d v="2011-10-15T00:00:00"/>
    <s v="Standard Class"/>
    <s v="CM-12715"/>
    <s v="Craig Molinari"/>
    <x v="1"/>
    <s v="United States"/>
    <s v="Huntsville"/>
    <s v="Texas"/>
    <n v="77340"/>
    <x v="2"/>
    <s v="OFF-BI-10004140"/>
    <s v="Office Supplies"/>
    <s v="Binders"/>
    <s v="Avery Non-Stick Binders"/>
    <n v="0.8979999999999998"/>
    <n v="1"/>
    <n v="0.8"/>
    <n v="-1.5715000000000008"/>
  </r>
  <r>
    <n v="7550"/>
    <s v="CA-2013-136595"/>
    <x v="0"/>
    <x v="64"/>
    <d v="2013-09-08T00:00:00"/>
    <s v="First Class"/>
    <s v="EM-13825"/>
    <s v="Elizabeth Moffitt"/>
    <x v="1"/>
    <s v="United States"/>
    <s v="Houston"/>
    <s v="Texas"/>
    <n v="77036"/>
    <x v="2"/>
    <s v="FUR-FU-10004671"/>
    <s v="Furniture"/>
    <s v="Furnishings"/>
    <s v="Executive Impressions 12&quot; Wall Clock"/>
    <n v="21.204000000000004"/>
    <n v="3"/>
    <n v="0.6"/>
    <n v="-11.662199999999999"/>
  </r>
  <r>
    <n v="7551"/>
    <s v="CA-2011-140396"/>
    <x v="2"/>
    <x v="1164"/>
    <d v="2011-11-25T00:00:00"/>
    <s v="Standard Class"/>
    <s v="KH-16330"/>
    <s v="Katharine Harms"/>
    <x v="1"/>
    <s v="United States"/>
    <s v="New York City"/>
    <s v="New York"/>
    <n v="10024"/>
    <x v="3"/>
    <s v="OFF-EN-10002592"/>
    <s v="Office Supplies"/>
    <s v="Envelopes"/>
    <s v="Peel &amp; Seel Recycled Catalog Envelopes, Brown"/>
    <n v="34.74"/>
    <n v="3"/>
    <n v="0"/>
    <n v="17.37"/>
  </r>
  <r>
    <n v="7552"/>
    <s v="CA-2011-140396"/>
    <x v="2"/>
    <x v="1164"/>
    <d v="2011-11-25T00:00:00"/>
    <s v="Standard Class"/>
    <s v="KH-16330"/>
    <s v="Katharine Harms"/>
    <x v="1"/>
    <s v="United States"/>
    <s v="New York City"/>
    <s v="New York"/>
    <n v="10024"/>
    <x v="3"/>
    <s v="TEC-PH-10004447"/>
    <s v="Technology"/>
    <s v="Phones"/>
    <s v="Toshiba IPT2010-SD IP Telephone"/>
    <n v="833.94"/>
    <n v="6"/>
    <n v="0"/>
    <n v="216.8244"/>
  </r>
  <r>
    <n v="7553"/>
    <s v="CA-2011-140396"/>
    <x v="2"/>
    <x v="1164"/>
    <d v="2011-11-25T00:00:00"/>
    <s v="Standard Class"/>
    <s v="KH-16330"/>
    <s v="Katharine Harms"/>
    <x v="1"/>
    <s v="United States"/>
    <s v="New York City"/>
    <s v="New York"/>
    <n v="10024"/>
    <x v="3"/>
    <s v="OFF-BI-10003669"/>
    <s v="Office Supplies"/>
    <s v="Binders"/>
    <s v="3M Organizer Strips"/>
    <n v="12.96"/>
    <n v="3"/>
    <n v="0.2"/>
    <n v="4.5359999999999996"/>
  </r>
  <r>
    <n v="7554"/>
    <s v="CA-2011-140396"/>
    <x v="2"/>
    <x v="1164"/>
    <d v="2011-11-25T00:00:00"/>
    <s v="Standard Class"/>
    <s v="KH-16330"/>
    <s v="Katharine Harms"/>
    <x v="1"/>
    <s v="United States"/>
    <s v="New York City"/>
    <s v="New York"/>
    <n v="10024"/>
    <x v="3"/>
    <s v="OFF-PA-10000223"/>
    <s v="Office Supplies"/>
    <s v="Paper"/>
    <s v="Xerox 2000"/>
    <n v="25.92"/>
    <n v="4"/>
    <n v="0"/>
    <n v="12.441600000000001"/>
  </r>
  <r>
    <n v="7555"/>
    <s v="CA-2011-114181"/>
    <x v="2"/>
    <x v="1025"/>
    <d v="2011-05-14T00:00:00"/>
    <s v="Second Class"/>
    <s v="AF-10885"/>
    <s v="Art Foster"/>
    <x v="0"/>
    <s v="United States"/>
    <s v="Philadelphia"/>
    <s v="Pennsylvania"/>
    <n v="19134"/>
    <x v="3"/>
    <s v="FUR-BO-10004467"/>
    <s v="Furniture"/>
    <s v="Bookcases"/>
    <s v="Bestar Classic Bookcase"/>
    <n v="349.96499999999997"/>
    <n v="7"/>
    <n v="0.5"/>
    <n v="-216.97830000000002"/>
  </r>
  <r>
    <n v="7556"/>
    <s v="CA-2011-114181"/>
    <x v="2"/>
    <x v="1025"/>
    <d v="2011-05-14T00:00:00"/>
    <s v="Second Class"/>
    <s v="AF-10885"/>
    <s v="Art Foster"/>
    <x v="0"/>
    <s v="United States"/>
    <s v="Philadelphia"/>
    <s v="Pennsylvania"/>
    <n v="19134"/>
    <x v="3"/>
    <s v="OFF-AR-10000716"/>
    <s v="Office Supplies"/>
    <s v="Art"/>
    <s v="DIXON Ticonderoga Erasable Checking Pencils"/>
    <n v="22.32"/>
    <n v="5"/>
    <n v="0.2"/>
    <n v="5.3010000000000002"/>
  </r>
  <r>
    <n v="7557"/>
    <s v="CA-2014-159506"/>
    <x v="3"/>
    <x v="344"/>
    <d v="2014-12-03T00:00:00"/>
    <s v="Standard Class"/>
    <s v="JR-16210"/>
    <s v="Justin Ritter"/>
    <x v="1"/>
    <s v="United States"/>
    <s v="Columbus"/>
    <s v="Indiana"/>
    <n v="47201"/>
    <x v="2"/>
    <s v="OFF-PA-10003641"/>
    <s v="Office Supplies"/>
    <s v="Paper"/>
    <s v="Xerox 1909"/>
    <n v="158.28"/>
    <n v="6"/>
    <n v="0"/>
    <n v="72.808799999999991"/>
  </r>
  <r>
    <n v="7558"/>
    <s v="CA-2014-159506"/>
    <x v="3"/>
    <x v="344"/>
    <d v="2014-12-03T00:00:00"/>
    <s v="Standard Class"/>
    <s v="JR-16210"/>
    <s v="Justin Ritter"/>
    <x v="1"/>
    <s v="United States"/>
    <s v="Columbus"/>
    <s v="Indiana"/>
    <n v="47201"/>
    <x v="2"/>
    <s v="OFF-BI-10004519"/>
    <s v="Office Supplies"/>
    <s v="Binders"/>
    <s v="GBC DocuBind P100 Manual Binding Machine"/>
    <n v="497.93999999999994"/>
    <n v="3"/>
    <n v="0"/>
    <n v="224.07299999999998"/>
  </r>
  <r>
    <n v="7559"/>
    <s v="US-2011-137155"/>
    <x v="2"/>
    <x v="301"/>
    <d v="2011-11-05T00:00:00"/>
    <s v="Standard Class"/>
    <s v="DL-12925"/>
    <s v="Daniel Lacy"/>
    <x v="0"/>
    <s v="United States"/>
    <s v="Long Beach"/>
    <s v="New York"/>
    <n v="11561"/>
    <x v="3"/>
    <s v="OFF-AP-10002518"/>
    <s v="Office Supplies"/>
    <s v="Appliances"/>
    <s v="Kensington 7 Outlet MasterPiece Power Center"/>
    <n v="533.93999999999994"/>
    <n v="3"/>
    <n v="0"/>
    <n v="154.84259999999995"/>
  </r>
  <r>
    <n v="7560"/>
    <s v="US-2011-137155"/>
    <x v="2"/>
    <x v="301"/>
    <d v="2011-11-05T00:00:00"/>
    <s v="Standard Class"/>
    <s v="DL-12925"/>
    <s v="Daniel Lacy"/>
    <x v="0"/>
    <s v="United States"/>
    <s v="Long Beach"/>
    <s v="New York"/>
    <n v="11561"/>
    <x v="3"/>
    <s v="OFF-PA-10000806"/>
    <s v="Office Supplies"/>
    <s v="Paper"/>
    <s v="Xerox 1934"/>
    <n v="167.94"/>
    <n v="3"/>
    <n v="0"/>
    <n v="82.290599999999998"/>
  </r>
  <r>
    <n v="7561"/>
    <s v="US-2011-137155"/>
    <x v="2"/>
    <x v="301"/>
    <d v="2011-11-05T00:00:00"/>
    <s v="Standard Class"/>
    <s v="DL-12925"/>
    <s v="Daniel Lacy"/>
    <x v="0"/>
    <s v="United States"/>
    <s v="Long Beach"/>
    <s v="New York"/>
    <n v="11561"/>
    <x v="3"/>
    <s v="FUR-FU-10003142"/>
    <s v="Furniture"/>
    <s v="Furnishings"/>
    <s v="Master Big Foot Doorstop, Beige"/>
    <n v="31.68"/>
    <n v="6"/>
    <n v="0"/>
    <n v="9.8207999999999984"/>
  </r>
  <r>
    <n v="7562"/>
    <s v="CA-2013-105746"/>
    <x v="0"/>
    <x v="945"/>
    <d v="2014-01-02T00:00:00"/>
    <s v="First Class"/>
    <s v="BD-11605"/>
    <s v="Brian Dahlen"/>
    <x v="0"/>
    <s v="United States"/>
    <s v="Lancaster"/>
    <s v="Pennsylvania"/>
    <n v="17602"/>
    <x v="3"/>
    <s v="FUR-CH-10000454"/>
    <s v="Furniture"/>
    <s v="Chairs"/>
    <s v="Hon Deluxe Fabric Upholstered Stacking Chairs, Rounded Back"/>
    <n v="170.78599999999997"/>
    <n v="1"/>
    <n v="0.3"/>
    <n v="0"/>
  </r>
  <r>
    <n v="7563"/>
    <s v="US-2013-104815"/>
    <x v="0"/>
    <x v="323"/>
    <d v="2013-09-08T00:00:00"/>
    <s v="Standard Class"/>
    <s v="RB-19570"/>
    <s v="Rob Beeghly"/>
    <x v="0"/>
    <s v="United States"/>
    <s v="Chicago"/>
    <s v="Illinois"/>
    <n v="60610"/>
    <x v="2"/>
    <s v="FUR-BO-10003894"/>
    <s v="Furniture"/>
    <s v="Bookcases"/>
    <s v="Safco Value Mate Steel Bookcase, Baked Enamel Finish on Steel, Black"/>
    <n v="198.744"/>
    <n v="4"/>
    <n v="0.3"/>
    <n v="0"/>
  </r>
  <r>
    <n v="7564"/>
    <s v="CA-2014-157672"/>
    <x v="3"/>
    <x v="361"/>
    <d v="2014-10-08T00:00:00"/>
    <s v="First Class"/>
    <s v="RB-19795"/>
    <s v="Ross Baird"/>
    <x v="2"/>
    <s v="United States"/>
    <s v="Denver"/>
    <s v="Colorado"/>
    <n v="80219"/>
    <x v="1"/>
    <s v="TEC-AC-10001714"/>
    <s v="Technology"/>
    <s v="Accessories"/>
    <s v="Logitech MX Performance Wireless Mouse"/>
    <n v="63.824000000000005"/>
    <n v="2"/>
    <n v="0.2"/>
    <n v="13.562599999999998"/>
  </r>
  <r>
    <n v="7565"/>
    <s v="US-2013-166660"/>
    <x v="0"/>
    <x v="806"/>
    <d v="2013-02-01T00:00:00"/>
    <s v="Second Class"/>
    <s v="TB-21250"/>
    <s v="Tim Brockman"/>
    <x v="0"/>
    <s v="United States"/>
    <s v="Seattle"/>
    <s v="Washington"/>
    <n v="98103"/>
    <x v="1"/>
    <s v="FUR-CH-10001190"/>
    <s v="Furniture"/>
    <s v="Chairs"/>
    <s v="Global Deluxe High-Back Office Chair in Storm"/>
    <n v="435.16800000000006"/>
    <n v="4"/>
    <n v="0.2"/>
    <n v="-59.835600000000042"/>
  </r>
  <r>
    <n v="7566"/>
    <s v="US-2013-166660"/>
    <x v="0"/>
    <x v="806"/>
    <d v="2013-02-01T00:00:00"/>
    <s v="Second Class"/>
    <s v="TB-21250"/>
    <s v="Tim Brockman"/>
    <x v="0"/>
    <s v="United States"/>
    <s v="Seattle"/>
    <s v="Washington"/>
    <n v="98103"/>
    <x v="1"/>
    <s v="FUR-BO-10000468"/>
    <s v="Furniture"/>
    <s v="Bookcases"/>
    <s v="O'Sullivan 2-Shelf Heavy-Duty Bookcases"/>
    <n v="48.58"/>
    <n v="1"/>
    <n v="0"/>
    <n v="7.7728000000000037"/>
  </r>
  <r>
    <n v="7567"/>
    <s v="CA-2014-140802"/>
    <x v="3"/>
    <x v="81"/>
    <d v="2014-04-24T00:00:00"/>
    <s v="First Class"/>
    <s v="KN-16390"/>
    <s v="Katherine Nockton"/>
    <x v="1"/>
    <s v="United States"/>
    <s v="Houston"/>
    <s v="Texas"/>
    <n v="77070"/>
    <x v="2"/>
    <s v="TEC-AC-10001998"/>
    <s v="Technology"/>
    <s v="Accessories"/>
    <s v="Logitech LS21 Speaker System - PC Multimedia - 2.1-CH - Wired"/>
    <n v="47.975999999999999"/>
    <n v="3"/>
    <n v="0.2"/>
    <n v="8.3957999999999942"/>
  </r>
  <r>
    <n v="7568"/>
    <s v="CA-2014-140802"/>
    <x v="3"/>
    <x v="81"/>
    <d v="2014-04-24T00:00:00"/>
    <s v="First Class"/>
    <s v="KN-16390"/>
    <s v="Katherine Nockton"/>
    <x v="1"/>
    <s v="United States"/>
    <s v="Houston"/>
    <s v="Texas"/>
    <n v="77070"/>
    <x v="2"/>
    <s v="OFF-PA-10001534"/>
    <s v="Office Supplies"/>
    <s v="Paper"/>
    <s v="Xerox 230"/>
    <n v="20.736000000000004"/>
    <n v="4"/>
    <n v="0.2"/>
    <n v="7.2576000000000001"/>
  </r>
  <r>
    <n v="7569"/>
    <s v="CA-2011-133830"/>
    <x v="2"/>
    <x v="29"/>
    <d v="2011-12-10T00:00:00"/>
    <s v="Standard Class"/>
    <s v="RL-19615"/>
    <s v="Rob Lucas"/>
    <x v="0"/>
    <s v="United States"/>
    <s v="Los Angeles"/>
    <s v="California"/>
    <n v="90045"/>
    <x v="1"/>
    <s v="OFF-AR-10003045"/>
    <s v="Office Supplies"/>
    <s v="Art"/>
    <s v="Prang Colored Pencils"/>
    <n v="26.46"/>
    <n v="9"/>
    <n v="0"/>
    <n v="11.907"/>
  </r>
  <r>
    <n v="7570"/>
    <s v="CA-2011-133830"/>
    <x v="2"/>
    <x v="29"/>
    <d v="2011-12-10T00:00:00"/>
    <s v="Standard Class"/>
    <s v="RL-19615"/>
    <s v="Rob Lucas"/>
    <x v="0"/>
    <s v="United States"/>
    <s v="Los Angeles"/>
    <s v="California"/>
    <n v="90045"/>
    <x v="1"/>
    <s v="OFF-PA-10001363"/>
    <s v="Office Supplies"/>
    <s v="Paper"/>
    <s v="Xerox 1933"/>
    <n v="49.12"/>
    <n v="4"/>
    <n v="0"/>
    <n v="23.086399999999998"/>
  </r>
  <r>
    <n v="7571"/>
    <s v="CA-2011-133830"/>
    <x v="2"/>
    <x v="29"/>
    <d v="2011-12-10T00:00:00"/>
    <s v="Standard Class"/>
    <s v="RL-19615"/>
    <s v="Rob Lucas"/>
    <x v="0"/>
    <s v="United States"/>
    <s v="Los Angeles"/>
    <s v="California"/>
    <n v="90045"/>
    <x v="1"/>
    <s v="OFF-FA-10002280"/>
    <s v="Office Supplies"/>
    <s v="Fasteners"/>
    <s v="Advantus Plastic Paper Clips"/>
    <n v="15"/>
    <n v="3"/>
    <n v="0"/>
    <n v="7.1999999999999993"/>
  </r>
  <r>
    <n v="7572"/>
    <s v="CA-2011-100916"/>
    <x v="2"/>
    <x v="618"/>
    <d v="2011-10-26T00:00:00"/>
    <s v="Standard Class"/>
    <s v="FH-14275"/>
    <s v="Frank Hawley"/>
    <x v="1"/>
    <s v="United States"/>
    <s v="Newport News"/>
    <s v="Virginia"/>
    <n v="23602"/>
    <x v="0"/>
    <s v="OFF-ST-10003479"/>
    <s v="Office Supplies"/>
    <s v="Storage"/>
    <s v="Eldon Base for stackable storage shelf, platinum"/>
    <n v="194.7"/>
    <n v="5"/>
    <n v="0"/>
    <n v="9.7349999999999781"/>
  </r>
  <r>
    <n v="7573"/>
    <s v="CA-2011-100916"/>
    <x v="2"/>
    <x v="618"/>
    <d v="2011-10-26T00:00:00"/>
    <s v="Standard Class"/>
    <s v="FH-14275"/>
    <s v="Frank Hawley"/>
    <x v="1"/>
    <s v="United States"/>
    <s v="Newport News"/>
    <s v="Virginia"/>
    <n v="23602"/>
    <x v="0"/>
    <s v="FUR-TA-10004607"/>
    <s v="Furniture"/>
    <s v="Tables"/>
    <s v="Hon 2111 Invitation Series Straight Table"/>
    <n v="591.32000000000005"/>
    <n v="4"/>
    <n v="0"/>
    <n v="112.35079999999999"/>
  </r>
  <r>
    <n v="7574"/>
    <s v="CA-2011-100916"/>
    <x v="2"/>
    <x v="618"/>
    <d v="2011-10-26T00:00:00"/>
    <s v="Standard Class"/>
    <s v="FH-14275"/>
    <s v="Frank Hawley"/>
    <x v="1"/>
    <s v="United States"/>
    <s v="Newport News"/>
    <s v="Virginia"/>
    <n v="23602"/>
    <x v="0"/>
    <s v="OFF-AR-10001022"/>
    <s v="Office Supplies"/>
    <s v="Art"/>
    <s v="SANFORD Liquid Accent Tank-Style Highlighters"/>
    <n v="2.84"/>
    <n v="1"/>
    <n v="0"/>
    <n v="0.88039999999999985"/>
  </r>
  <r>
    <n v="7575"/>
    <s v="CA-2012-129532"/>
    <x v="1"/>
    <x v="575"/>
    <d v="2012-12-12T00:00:00"/>
    <s v="Standard Class"/>
    <s v="YS-21880"/>
    <s v="Yana Sorensen"/>
    <x v="1"/>
    <s v="United States"/>
    <s v="Los Angeles"/>
    <s v="California"/>
    <n v="90036"/>
    <x v="1"/>
    <s v="OFF-ST-10004186"/>
    <s v="Office Supplies"/>
    <s v="Storage"/>
    <s v="Stur-D-Stor Shelving, Vertical 5-Shelf: 72&quot;H x 36&quot;W x 18 1/2&quot;D"/>
    <n v="221.96"/>
    <n v="2"/>
    <n v="0"/>
    <n v="4.4391999999999996"/>
  </r>
  <r>
    <n v="7576"/>
    <s v="CA-2012-129532"/>
    <x v="1"/>
    <x v="575"/>
    <d v="2012-12-12T00:00:00"/>
    <s v="Standard Class"/>
    <s v="YS-21880"/>
    <s v="Yana Sorensen"/>
    <x v="1"/>
    <s v="United States"/>
    <s v="Los Angeles"/>
    <s v="California"/>
    <n v="90036"/>
    <x v="1"/>
    <s v="TEC-AC-10000865"/>
    <s v="Technology"/>
    <s v="Accessories"/>
    <s v="WD My Passport Ultra 500GB Portable External Hard Drive"/>
    <n v="236"/>
    <n v="4"/>
    <n v="0"/>
    <n v="40.119999999999976"/>
  </r>
  <r>
    <n v="7577"/>
    <s v="CA-2011-134726"/>
    <x v="2"/>
    <x v="981"/>
    <d v="2011-11-07T00:00:00"/>
    <s v="Second Class"/>
    <s v="SW-20755"/>
    <s v="Steven Ward"/>
    <x v="1"/>
    <s v="United States"/>
    <s v="Seattle"/>
    <s v="Washington"/>
    <n v="98115"/>
    <x v="1"/>
    <s v="TEC-AC-10000023"/>
    <s v="Technology"/>
    <s v="Accessories"/>
    <s v="Maxell 74 Minute CD-R Spindle, 50/Pack"/>
    <n v="41.94"/>
    <n v="2"/>
    <n v="0"/>
    <n v="15.098399999999998"/>
  </r>
  <r>
    <n v="7578"/>
    <s v="CA-2011-134726"/>
    <x v="2"/>
    <x v="981"/>
    <d v="2011-11-07T00:00:00"/>
    <s v="Second Class"/>
    <s v="SW-20755"/>
    <s v="Steven Ward"/>
    <x v="1"/>
    <s v="United States"/>
    <s v="Seattle"/>
    <s v="Washington"/>
    <n v="98115"/>
    <x v="1"/>
    <s v="TEC-PH-10001750"/>
    <s v="Technology"/>
    <s v="Phones"/>
    <s v="Samsung Rugby III"/>
    <n v="52.792000000000002"/>
    <n v="1"/>
    <n v="0.2"/>
    <n v="4.6193000000000026"/>
  </r>
  <r>
    <n v="7579"/>
    <s v="CA-2013-138597"/>
    <x v="0"/>
    <x v="122"/>
    <d v="2013-12-22T00:00:00"/>
    <s v="First Class"/>
    <s v="PN-18775"/>
    <s v="Parhena Norris"/>
    <x v="2"/>
    <s v="United States"/>
    <s v="Omaha"/>
    <s v="Nebraska"/>
    <n v="68104"/>
    <x v="2"/>
    <s v="FUR-CH-10004997"/>
    <s v="Furniture"/>
    <s v="Chairs"/>
    <s v="Hon Every-Day Series Multi-Task Chairs"/>
    <n v="563.93999999999994"/>
    <n v="3"/>
    <n v="0"/>
    <n v="112.78800000000001"/>
  </r>
  <r>
    <n v="7580"/>
    <s v="CA-2012-123113"/>
    <x v="1"/>
    <x v="521"/>
    <d v="2012-11-27T00:00:00"/>
    <s v="Second Class"/>
    <s v="AT-10735"/>
    <s v="Annie Thurman"/>
    <x v="0"/>
    <s v="United States"/>
    <s v="Morristown"/>
    <s v="New Jersey"/>
    <n v="7960"/>
    <x v="3"/>
    <s v="OFF-AP-10000275"/>
    <s v="Office Supplies"/>
    <s v="Appliances"/>
    <s v="Sanyo Counter Height Refrigerator with Crisper, 3.6 Cubic Foot, Stainless Steel/Black"/>
    <n v="2625.12"/>
    <n v="8"/>
    <n v="0"/>
    <n v="735.03359999999998"/>
  </r>
  <r>
    <n v="7581"/>
    <s v="CA-2012-123113"/>
    <x v="1"/>
    <x v="521"/>
    <d v="2012-11-27T00:00:00"/>
    <s v="Second Class"/>
    <s v="AT-10735"/>
    <s v="Annie Thurman"/>
    <x v="0"/>
    <s v="United States"/>
    <s v="Morristown"/>
    <s v="New Jersey"/>
    <n v="7960"/>
    <x v="3"/>
    <s v="OFF-AR-10004999"/>
    <s v="Office Supplies"/>
    <s v="Art"/>
    <s v="Newell 315"/>
    <n v="17.940000000000001"/>
    <n v="3"/>
    <n v="0"/>
    <n v="4.4850000000000003"/>
  </r>
  <r>
    <n v="7582"/>
    <s v="CA-2012-169656"/>
    <x v="1"/>
    <x v="863"/>
    <d v="2012-08-16T00:00:00"/>
    <s v="First Class"/>
    <s v="EJ-13720"/>
    <s v="Ed Jacobs"/>
    <x v="0"/>
    <s v="United States"/>
    <s v="Philadelphia"/>
    <s v="Pennsylvania"/>
    <n v="19143"/>
    <x v="3"/>
    <s v="OFF-ST-10003816"/>
    <s v="Office Supplies"/>
    <s v="Storage"/>
    <s v="Fellowes High-Stak Drawer Files"/>
    <n v="422.85599999999999"/>
    <n v="3"/>
    <n v="0.2"/>
    <n v="15.857099999999974"/>
  </r>
  <r>
    <n v="7583"/>
    <s v="CA-2012-142734"/>
    <x v="1"/>
    <x v="392"/>
    <d v="2012-04-21T00:00:00"/>
    <s v="Standard Class"/>
    <s v="DM-13345"/>
    <s v="Denise Monton"/>
    <x v="1"/>
    <s v="United States"/>
    <s v="New York City"/>
    <s v="New York"/>
    <n v="10024"/>
    <x v="3"/>
    <s v="FUR-CH-10003968"/>
    <s v="Furniture"/>
    <s v="Chairs"/>
    <s v="Novimex Turbo Task Chair"/>
    <n v="127.76400000000001"/>
    <n v="2"/>
    <n v="0.1"/>
    <n v="2.8392000000000017"/>
  </r>
  <r>
    <n v="7584"/>
    <s v="CA-2011-163223"/>
    <x v="2"/>
    <x v="90"/>
    <d v="2011-03-25T00:00:00"/>
    <s v="Standard Class"/>
    <s v="KH-16690"/>
    <s v="Kristen Hastings"/>
    <x v="1"/>
    <s v="United States"/>
    <s v="Springfield"/>
    <s v="Virginia"/>
    <n v="22153"/>
    <x v="0"/>
    <s v="TEC-PH-10000730"/>
    <s v="Technology"/>
    <s v="Phones"/>
    <s v="Samsung Galaxy S4 Active"/>
    <n v="3499.9300000000003"/>
    <n v="7"/>
    <n v="0"/>
    <n v="909.98180000000025"/>
  </r>
  <r>
    <n v="7585"/>
    <s v="CA-2011-163223"/>
    <x v="2"/>
    <x v="90"/>
    <d v="2011-03-25T00:00:00"/>
    <s v="Standard Class"/>
    <s v="KH-16690"/>
    <s v="Kristen Hastings"/>
    <x v="1"/>
    <s v="United States"/>
    <s v="Springfield"/>
    <s v="Virginia"/>
    <n v="22153"/>
    <x v="0"/>
    <s v="OFF-LA-10004409"/>
    <s v="Office Supplies"/>
    <s v="Labels"/>
    <s v="Avery 492"/>
    <n v="14.399999999999999"/>
    <n v="5"/>
    <n v="0"/>
    <n v="6.6239999999999988"/>
  </r>
  <r>
    <n v="7586"/>
    <s v="CA-2011-163223"/>
    <x v="2"/>
    <x v="90"/>
    <d v="2011-03-25T00:00:00"/>
    <s v="Standard Class"/>
    <s v="KH-16690"/>
    <s v="Kristen Hastings"/>
    <x v="1"/>
    <s v="United States"/>
    <s v="Springfield"/>
    <s v="Virginia"/>
    <n v="22153"/>
    <x v="0"/>
    <s v="OFF-PA-10000675"/>
    <s v="Office Supplies"/>
    <s v="Paper"/>
    <s v="Xerox 1919"/>
    <n v="122.97"/>
    <n v="3"/>
    <n v="0"/>
    <n v="60.255300000000005"/>
  </r>
  <r>
    <n v="7587"/>
    <s v="CA-2011-163223"/>
    <x v="2"/>
    <x v="90"/>
    <d v="2011-03-25T00:00:00"/>
    <s v="Standard Class"/>
    <s v="KH-16690"/>
    <s v="Kristen Hastings"/>
    <x v="1"/>
    <s v="United States"/>
    <s v="Springfield"/>
    <s v="Virginia"/>
    <n v="22153"/>
    <x v="0"/>
    <s v="OFF-AR-10001573"/>
    <s v="Office Supplies"/>
    <s v="Art"/>
    <s v="American Pencil"/>
    <n v="9.32"/>
    <n v="4"/>
    <n v="0"/>
    <n v="2.702799999999999"/>
  </r>
  <r>
    <n v="7588"/>
    <s v="CA-2011-163223"/>
    <x v="2"/>
    <x v="90"/>
    <d v="2011-03-25T00:00:00"/>
    <s v="Standard Class"/>
    <s v="KH-16690"/>
    <s v="Kristen Hastings"/>
    <x v="1"/>
    <s v="United States"/>
    <s v="Springfield"/>
    <s v="Virginia"/>
    <n v="22153"/>
    <x v="0"/>
    <s v="OFF-BI-10001597"/>
    <s v="Office Supplies"/>
    <s v="Binders"/>
    <s v="Wilson Jones Ledger-Size, Piano-Hinge Binder, 2&quot;, Blue"/>
    <n v="122.94"/>
    <n v="3"/>
    <n v="0"/>
    <n v="59.011199999999988"/>
  </r>
  <r>
    <n v="7589"/>
    <s v="CA-2014-122945"/>
    <x v="3"/>
    <x v="673"/>
    <d v="2014-11-23T00:00:00"/>
    <s v="Standard Class"/>
    <s v="MB-18085"/>
    <s v="Mick Brown"/>
    <x v="0"/>
    <s v="United States"/>
    <s v="Roseville"/>
    <s v="California"/>
    <n v="95661"/>
    <x v="1"/>
    <s v="FUR-FU-10001196"/>
    <s v="Furniture"/>
    <s v="Furnishings"/>
    <s v="DAX Cubicle Frames - 8x10"/>
    <n v="17.309999999999999"/>
    <n v="3"/>
    <n v="0"/>
    <n v="5.1929999999999996"/>
  </r>
  <r>
    <n v="7590"/>
    <s v="CA-2012-139738"/>
    <x v="1"/>
    <x v="12"/>
    <d v="2012-09-29T00:00:00"/>
    <s v="Standard Class"/>
    <s v="DK-12895"/>
    <s v="Dana Kaydos"/>
    <x v="0"/>
    <s v="United States"/>
    <s v="Rockford"/>
    <s v="Illinois"/>
    <n v="61107"/>
    <x v="2"/>
    <s v="OFF-AR-10004602"/>
    <s v="Office Supplies"/>
    <s v="Art"/>
    <s v="Boston KS Multi-Size Manual Pencil Sharpener"/>
    <n v="128.744"/>
    <n v="7"/>
    <n v="0.2"/>
    <n v="12.874400000000001"/>
  </r>
  <r>
    <n v="7591"/>
    <s v="CA-2013-158778"/>
    <x v="0"/>
    <x v="64"/>
    <d v="2013-09-10T00:00:00"/>
    <s v="Standard Class"/>
    <s v="DB-13210"/>
    <s v="Dean Braden"/>
    <x v="0"/>
    <s v="United States"/>
    <s v="Philadelphia"/>
    <s v="Pennsylvania"/>
    <n v="19134"/>
    <x v="3"/>
    <s v="FUR-FU-10000260"/>
    <s v="Furniture"/>
    <s v="Furnishings"/>
    <s v="6&quot; Cubicle Wall Clock, Black"/>
    <n v="58.248000000000005"/>
    <n v="9"/>
    <n v="0.2"/>
    <n v="11.649599999999996"/>
  </r>
  <r>
    <n v="7592"/>
    <s v="CA-2013-158778"/>
    <x v="0"/>
    <x v="64"/>
    <d v="2013-09-10T00:00:00"/>
    <s v="Standard Class"/>
    <s v="DB-13210"/>
    <s v="Dean Braden"/>
    <x v="0"/>
    <s v="United States"/>
    <s v="Philadelphia"/>
    <s v="Pennsylvania"/>
    <n v="19134"/>
    <x v="3"/>
    <s v="FUR-CH-10001146"/>
    <s v="Furniture"/>
    <s v="Chairs"/>
    <s v="Global Task Chair, Black"/>
    <n v="71.245999999999995"/>
    <n v="2"/>
    <n v="0.3"/>
    <n v="-19.338199999999993"/>
  </r>
  <r>
    <n v="7593"/>
    <s v="CA-2013-158778"/>
    <x v="0"/>
    <x v="64"/>
    <d v="2013-09-10T00:00:00"/>
    <s v="Standard Class"/>
    <s v="DB-13210"/>
    <s v="Dean Braden"/>
    <x v="0"/>
    <s v="United States"/>
    <s v="Philadelphia"/>
    <s v="Pennsylvania"/>
    <n v="19134"/>
    <x v="3"/>
    <s v="OFF-AR-10000896"/>
    <s v="Office Supplies"/>
    <s v="Art"/>
    <s v="Newell 329"/>
    <n v="7.8719999999999999"/>
    <n v="3"/>
    <n v="0.2"/>
    <n v="0.59039999999999937"/>
  </r>
  <r>
    <n v="7594"/>
    <s v="CA-2013-158778"/>
    <x v="0"/>
    <x v="64"/>
    <d v="2013-09-10T00:00:00"/>
    <s v="Standard Class"/>
    <s v="DB-13210"/>
    <s v="Dean Braden"/>
    <x v="0"/>
    <s v="United States"/>
    <s v="Philadelphia"/>
    <s v="Pennsylvania"/>
    <n v="19134"/>
    <x v="3"/>
    <s v="FUR-CH-10000309"/>
    <s v="Furniture"/>
    <s v="Chairs"/>
    <s v="Global Comet Stacking Arm Chair"/>
    <n v="887.27099999999984"/>
    <n v="3"/>
    <n v="0.3"/>
    <n v="-63.376499999999965"/>
  </r>
  <r>
    <n v="7595"/>
    <s v="CA-2014-119655"/>
    <x v="3"/>
    <x v="693"/>
    <d v="2014-04-25T00:00:00"/>
    <s v="Standard Class"/>
    <s v="CV-12295"/>
    <s v="Christina VanderZanden"/>
    <x v="0"/>
    <s v="United States"/>
    <s v="Detroit"/>
    <s v="Michigan"/>
    <n v="48234"/>
    <x v="2"/>
    <s v="OFF-BI-10001989"/>
    <s v="Office Supplies"/>
    <s v="Binders"/>
    <s v="Premium Transparent Presentation Covers by GBC"/>
    <n v="146.86000000000001"/>
    <n v="7"/>
    <n v="0"/>
    <n v="70.492799999999988"/>
  </r>
  <r>
    <n v="7596"/>
    <s v="CA-2014-119655"/>
    <x v="3"/>
    <x v="693"/>
    <d v="2014-04-25T00:00:00"/>
    <s v="Standard Class"/>
    <s v="CV-12295"/>
    <s v="Christina VanderZanden"/>
    <x v="0"/>
    <s v="United States"/>
    <s v="Detroit"/>
    <s v="Michigan"/>
    <n v="48234"/>
    <x v="2"/>
    <s v="OFF-BI-10001036"/>
    <s v="Office Supplies"/>
    <s v="Binders"/>
    <s v="Cardinal EasyOpen D-Ring Binders"/>
    <n v="36.56"/>
    <n v="4"/>
    <n v="0"/>
    <n v="18.28"/>
  </r>
  <r>
    <n v="7597"/>
    <s v="CA-2012-164567"/>
    <x v="1"/>
    <x v="925"/>
    <d v="2012-06-19T00:00:00"/>
    <s v="Standard Class"/>
    <s v="GK-14620"/>
    <s v="Grace Kelly"/>
    <x v="1"/>
    <s v="United States"/>
    <s v="Los Angeles"/>
    <s v="California"/>
    <n v="90004"/>
    <x v="1"/>
    <s v="TEC-PH-10002103"/>
    <s v="Technology"/>
    <s v="Phones"/>
    <s v="Jabra SPEAK 410"/>
    <n v="225.57599999999996"/>
    <n v="3"/>
    <n v="0.2"/>
    <n v="22.557600000000008"/>
  </r>
  <r>
    <n v="7598"/>
    <s v="CA-2011-131947"/>
    <x v="2"/>
    <x v="328"/>
    <d v="2011-09-22T00:00:00"/>
    <s v="Standard Class"/>
    <s v="JA-15970"/>
    <s v="Joseph Airdo"/>
    <x v="0"/>
    <s v="United States"/>
    <s v="Springfield"/>
    <s v="Oregon"/>
    <n v="97477"/>
    <x v="1"/>
    <s v="OFF-AR-10001473"/>
    <s v="Office Supplies"/>
    <s v="Art"/>
    <s v="Newell 313"/>
    <n v="5.2480000000000002"/>
    <n v="2"/>
    <n v="0.2"/>
    <n v="0.45920000000000027"/>
  </r>
  <r>
    <n v="7599"/>
    <s v="CA-2011-131947"/>
    <x v="2"/>
    <x v="328"/>
    <d v="2011-09-22T00:00:00"/>
    <s v="Standard Class"/>
    <s v="JA-15970"/>
    <s v="Joseph Airdo"/>
    <x v="0"/>
    <s v="United States"/>
    <s v="Springfield"/>
    <s v="Oregon"/>
    <n v="97477"/>
    <x v="1"/>
    <s v="OFF-AR-10000411"/>
    <s v="Office Supplies"/>
    <s v="Art"/>
    <s v="Boston 16701 Slimline Battery Pencil Sharpener"/>
    <n v="38.256"/>
    <n v="3"/>
    <n v="0.2"/>
    <n v="4.7819999999999947"/>
  </r>
  <r>
    <n v="7600"/>
    <s v="CA-2011-131947"/>
    <x v="2"/>
    <x v="328"/>
    <d v="2011-09-22T00:00:00"/>
    <s v="Standard Class"/>
    <s v="JA-15970"/>
    <s v="Joseph Airdo"/>
    <x v="0"/>
    <s v="United States"/>
    <s v="Springfield"/>
    <s v="Oregon"/>
    <n v="97477"/>
    <x v="1"/>
    <s v="OFF-PA-10000246"/>
    <s v="Office Supplies"/>
    <s v="Paper"/>
    <s v="Riverleaf Stik-Withit Designer Note Cubes"/>
    <n v="40.24"/>
    <n v="5"/>
    <n v="0.2"/>
    <n v="13.078000000000001"/>
  </r>
  <r>
    <n v="7601"/>
    <s v="CA-2011-131947"/>
    <x v="2"/>
    <x v="328"/>
    <d v="2011-09-22T00:00:00"/>
    <s v="Standard Class"/>
    <s v="JA-15970"/>
    <s v="Joseph Airdo"/>
    <x v="0"/>
    <s v="United States"/>
    <s v="Springfield"/>
    <s v="Oregon"/>
    <n v="97477"/>
    <x v="1"/>
    <s v="TEC-MA-10004086"/>
    <s v="Technology"/>
    <s v="Machines"/>
    <s v="Plantronics Single Ear Headset"/>
    <n v="29.925000000000001"/>
    <n v="5"/>
    <n v="0.7"/>
    <n v="-21.944999999999993"/>
  </r>
  <r>
    <n v="7602"/>
    <s v="CA-2011-131947"/>
    <x v="2"/>
    <x v="328"/>
    <d v="2011-09-22T00:00:00"/>
    <s v="Standard Class"/>
    <s v="JA-15970"/>
    <s v="Joseph Airdo"/>
    <x v="0"/>
    <s v="United States"/>
    <s v="Springfield"/>
    <s v="Oregon"/>
    <n v="97477"/>
    <x v="1"/>
    <s v="OFF-PA-10003039"/>
    <s v="Office Supplies"/>
    <s v="Paper"/>
    <s v="Xerox 1960"/>
    <n v="148.70400000000001"/>
    <n v="6"/>
    <n v="0.2"/>
    <n v="46.469999999999985"/>
  </r>
  <r>
    <n v="7603"/>
    <s v="CA-2011-131947"/>
    <x v="2"/>
    <x v="328"/>
    <d v="2011-09-22T00:00:00"/>
    <s v="Standard Class"/>
    <s v="JA-15970"/>
    <s v="Joseph Airdo"/>
    <x v="0"/>
    <s v="United States"/>
    <s v="Springfield"/>
    <s v="Oregon"/>
    <n v="97477"/>
    <x v="1"/>
    <s v="TEC-AC-10004633"/>
    <s v="Technology"/>
    <s v="Accessories"/>
    <s v="Verbatim 25 GB 6x Blu-ray Single Layer Recordable Disc, 3/Pack"/>
    <n v="55.92"/>
    <n v="10"/>
    <n v="0.2"/>
    <n v="16.776000000000007"/>
  </r>
  <r>
    <n v="7604"/>
    <s v="CA-2013-152520"/>
    <x v="0"/>
    <x v="630"/>
    <d v="2013-07-13T00:00:00"/>
    <s v="Standard Class"/>
    <s v="TH-21115"/>
    <s v="Thea Hudgings"/>
    <x v="1"/>
    <s v="United States"/>
    <s v="Providence"/>
    <s v="Rhode Island"/>
    <n v="2908"/>
    <x v="3"/>
    <s v="OFF-PA-10000289"/>
    <s v="Office Supplies"/>
    <s v="Paper"/>
    <s v="Xerox 213"/>
    <n v="12.96"/>
    <n v="2"/>
    <n v="0"/>
    <n v="6.2208000000000006"/>
  </r>
  <r>
    <n v="7605"/>
    <s v="CA-2013-101791"/>
    <x v="0"/>
    <x v="1022"/>
    <d v="2013-06-01T00:00:00"/>
    <s v="Standard Class"/>
    <s v="BS-11665"/>
    <s v="Brian Stugart"/>
    <x v="0"/>
    <s v="United States"/>
    <s v="Chicago"/>
    <s v="Illinois"/>
    <n v="60623"/>
    <x v="2"/>
    <s v="FUR-FU-10003247"/>
    <s v="Furniture"/>
    <s v="Furnishings"/>
    <s v="36X48 HARDFLOOR CHAIRMAT"/>
    <n v="25.176000000000002"/>
    <n v="3"/>
    <n v="0.6"/>
    <n v="-33.358199999999997"/>
  </r>
  <r>
    <n v="7606"/>
    <s v="CA-2013-101791"/>
    <x v="0"/>
    <x v="1022"/>
    <d v="2013-06-01T00:00:00"/>
    <s v="Standard Class"/>
    <s v="BS-11665"/>
    <s v="Brian Stugart"/>
    <x v="0"/>
    <s v="United States"/>
    <s v="Chicago"/>
    <s v="Illinois"/>
    <n v="60623"/>
    <x v="2"/>
    <s v="FUR-FU-10002191"/>
    <s v="Furniture"/>
    <s v="Furnishings"/>
    <s v="G.E. Halogen Desk Lamp Bulbs"/>
    <n v="5.5840000000000005"/>
    <n v="2"/>
    <n v="0.6"/>
    <n v="-1.6751999999999994"/>
  </r>
  <r>
    <n v="7607"/>
    <s v="CA-2013-101791"/>
    <x v="0"/>
    <x v="1022"/>
    <d v="2013-06-01T00:00:00"/>
    <s v="Standard Class"/>
    <s v="BS-11665"/>
    <s v="Brian Stugart"/>
    <x v="0"/>
    <s v="United States"/>
    <s v="Chicago"/>
    <s v="Illinois"/>
    <n v="60623"/>
    <x v="2"/>
    <s v="OFF-ST-10001496"/>
    <s v="Office Supplies"/>
    <s v="Storage"/>
    <s v="Standard Rollaway File with Lock"/>
    <n v="1297.3680000000002"/>
    <n v="9"/>
    <n v="0.2"/>
    <n v="97.302599999999984"/>
  </r>
  <r>
    <n v="7608"/>
    <s v="CA-2014-121195"/>
    <x v="3"/>
    <x v="165"/>
    <d v="2014-12-28T00:00:00"/>
    <s v="First Class"/>
    <s v="NS-18505"/>
    <s v="Neola Schneider"/>
    <x v="0"/>
    <s v="United States"/>
    <s v="Dallas"/>
    <s v="Texas"/>
    <n v="75220"/>
    <x v="2"/>
    <s v="OFF-ST-10000585"/>
    <s v="Office Supplies"/>
    <s v="Storage"/>
    <s v="Economy Rollaway Files"/>
    <n v="264.32"/>
    <n v="2"/>
    <n v="0.2"/>
    <n v="19.823999999999998"/>
  </r>
  <r>
    <n v="7609"/>
    <s v="CA-2014-163209"/>
    <x v="3"/>
    <x v="898"/>
    <d v="2014-05-08T00:00:00"/>
    <s v="Standard Class"/>
    <s v="MK-18160"/>
    <s v="Mike Kennedy"/>
    <x v="0"/>
    <s v="United States"/>
    <s v="San Francisco"/>
    <s v="California"/>
    <n v="94122"/>
    <x v="1"/>
    <s v="OFF-PA-10001166"/>
    <s v="Office Supplies"/>
    <s v="Paper"/>
    <s v="Xerox 2"/>
    <n v="25.92"/>
    <n v="4"/>
    <n v="0"/>
    <n v="12.441600000000001"/>
  </r>
  <r>
    <n v="7610"/>
    <s v="CA-2014-163209"/>
    <x v="3"/>
    <x v="898"/>
    <d v="2014-05-08T00:00:00"/>
    <s v="Standard Class"/>
    <s v="MK-18160"/>
    <s v="Mike Kennedy"/>
    <x v="0"/>
    <s v="United States"/>
    <s v="San Francisco"/>
    <s v="California"/>
    <n v="94122"/>
    <x v="1"/>
    <s v="OFF-AR-10003651"/>
    <s v="Office Supplies"/>
    <s v="Art"/>
    <s v="Newell 350"/>
    <n v="22.959999999999997"/>
    <n v="7"/>
    <n v="0"/>
    <n v="6.6583999999999968"/>
  </r>
  <r>
    <n v="7611"/>
    <s v="CA-2011-133354"/>
    <x v="2"/>
    <x v="1165"/>
    <d v="2011-02-25T00:00:00"/>
    <s v="First Class"/>
    <s v="SA-20830"/>
    <s v="Sue Ann Reed"/>
    <x v="0"/>
    <s v="United States"/>
    <s v="Moreno Valley"/>
    <s v="California"/>
    <n v="92553"/>
    <x v="1"/>
    <s v="OFF-PA-10001800"/>
    <s v="Office Supplies"/>
    <s v="Paper"/>
    <s v="Xerox 220"/>
    <n v="19.440000000000001"/>
    <n v="3"/>
    <n v="0"/>
    <n v="9.3312000000000008"/>
  </r>
  <r>
    <n v="7612"/>
    <s v="US-2012-130491"/>
    <x v="1"/>
    <x v="285"/>
    <d v="2012-02-11T00:00:00"/>
    <s v="First Class"/>
    <s v="BH-11710"/>
    <s v="Brosina Hoffman"/>
    <x v="0"/>
    <s v="United States"/>
    <s v="Garden City"/>
    <s v="Kansas"/>
    <n v="67846"/>
    <x v="2"/>
    <s v="OFF-PA-10000791"/>
    <s v="Office Supplies"/>
    <s v="Paper"/>
    <s v="Wirebound Message Books, Four 2 3/4 x 5 Forms per Page, 200 Sets per Book"/>
    <n v="9.5399999999999991"/>
    <n v="2"/>
    <n v="0"/>
    <n v="4.2929999999999993"/>
  </r>
  <r>
    <n v="7613"/>
    <s v="US-2012-130491"/>
    <x v="1"/>
    <x v="285"/>
    <d v="2012-02-11T00:00:00"/>
    <s v="First Class"/>
    <s v="BH-11710"/>
    <s v="Brosina Hoffman"/>
    <x v="0"/>
    <s v="United States"/>
    <s v="Garden City"/>
    <s v="Kansas"/>
    <n v="67846"/>
    <x v="2"/>
    <s v="OFF-FA-10000134"/>
    <s v="Office Supplies"/>
    <s v="Fasteners"/>
    <s v="Advantus Push Pins, Aluminum Head"/>
    <n v="5.81"/>
    <n v="1"/>
    <n v="0"/>
    <n v="1.8010999999999999"/>
  </r>
  <r>
    <n v="7614"/>
    <s v="US-2012-130491"/>
    <x v="1"/>
    <x v="285"/>
    <d v="2012-02-11T00:00:00"/>
    <s v="First Class"/>
    <s v="BH-11710"/>
    <s v="Brosina Hoffman"/>
    <x v="0"/>
    <s v="United States"/>
    <s v="Garden City"/>
    <s v="Kansas"/>
    <n v="67846"/>
    <x v="2"/>
    <s v="OFF-AR-10001149"/>
    <s v="Office Supplies"/>
    <s v="Art"/>
    <s v="Sanford Colorific Colored Pencils, 12/Box"/>
    <n v="5.76"/>
    <n v="2"/>
    <n v="0"/>
    <n v="1.7279999999999998"/>
  </r>
  <r>
    <n v="7615"/>
    <s v="CA-2012-113740"/>
    <x v="1"/>
    <x v="252"/>
    <d v="2012-08-28T00:00:00"/>
    <s v="Second Class"/>
    <s v="SC-20380"/>
    <s v="Shahid Collister"/>
    <x v="0"/>
    <s v="United States"/>
    <s v="New York City"/>
    <s v="New York"/>
    <n v="10035"/>
    <x v="3"/>
    <s v="FUR-FU-10000010"/>
    <s v="Furniture"/>
    <s v="Furnishings"/>
    <s v="DAX Value U-Channel Document Frames, Easel Back"/>
    <n v="14.91"/>
    <n v="3"/>
    <n v="0"/>
    <n v="4.6220999999999997"/>
  </r>
  <r>
    <n v="7616"/>
    <s v="CA-2011-148425"/>
    <x v="2"/>
    <x v="953"/>
    <d v="2011-12-04T00:00:00"/>
    <s v="Standard Class"/>
    <s v="RF-19345"/>
    <s v="Randy Ferguson"/>
    <x v="1"/>
    <s v="United States"/>
    <s v="Orlando"/>
    <s v="Florida"/>
    <n v="32839"/>
    <x v="0"/>
    <s v="OFF-BI-10000201"/>
    <s v="Office Supplies"/>
    <s v="Binders"/>
    <s v="Avery Triangle Shaped Sheet Lifters, Black, 2/Pack"/>
    <n v="6.6420000000000012"/>
    <n v="9"/>
    <n v="0.7"/>
    <n v="-4.427999999999999"/>
  </r>
  <r>
    <n v="7617"/>
    <s v="CA-2013-144309"/>
    <x v="0"/>
    <x v="107"/>
    <d v="2013-12-17T00:00:00"/>
    <s v="Standard Class"/>
    <s v="CM-12235"/>
    <s v="Chris McAfee"/>
    <x v="0"/>
    <s v="United States"/>
    <s v="Watertown"/>
    <s v="New York"/>
    <n v="13601"/>
    <x v="3"/>
    <s v="OFF-PA-10001776"/>
    <s v="Office Supplies"/>
    <s v="Paper"/>
    <s v="Wirebound Message Books, Four 2 3/4&quot; x 5&quot; Forms per Page, 600 Sets per Book"/>
    <n v="18.54"/>
    <n v="2"/>
    <n v="0"/>
    <n v="8.7137999999999991"/>
  </r>
  <r>
    <n v="7618"/>
    <s v="CA-2013-144309"/>
    <x v="0"/>
    <x v="107"/>
    <d v="2013-12-17T00:00:00"/>
    <s v="Standard Class"/>
    <s v="CM-12235"/>
    <s v="Chris McAfee"/>
    <x v="0"/>
    <s v="United States"/>
    <s v="Watertown"/>
    <s v="New York"/>
    <n v="13601"/>
    <x v="3"/>
    <s v="OFF-BI-10003656"/>
    <s v="Office Supplies"/>
    <s v="Binders"/>
    <s v="Fellowes PB200 Plastic Comb Binding Machine"/>
    <n v="679.96"/>
    <n v="5"/>
    <n v="0.2"/>
    <n v="220.98699999999997"/>
  </r>
  <r>
    <n v="7619"/>
    <s v="CA-2014-151225"/>
    <x v="3"/>
    <x v="855"/>
    <d v="2014-10-30T00:00:00"/>
    <s v="First Class"/>
    <s v="JM-15655"/>
    <s v="Jim Mitchum"/>
    <x v="1"/>
    <s v="United States"/>
    <s v="Los Angeles"/>
    <s v="California"/>
    <n v="90032"/>
    <x v="1"/>
    <s v="FUR-TA-10001539"/>
    <s v="Furniture"/>
    <s v="Tables"/>
    <s v="Chromcraft Rectangular Conference Tables"/>
    <n v="189.57600000000002"/>
    <n v="1"/>
    <n v="0.2"/>
    <n v="9.4787999999999784"/>
  </r>
  <r>
    <n v="7620"/>
    <s v="CA-2014-151225"/>
    <x v="3"/>
    <x v="855"/>
    <d v="2014-10-30T00:00:00"/>
    <s v="First Class"/>
    <s v="JM-15655"/>
    <s v="Jim Mitchum"/>
    <x v="1"/>
    <s v="United States"/>
    <s v="Los Angeles"/>
    <s v="California"/>
    <n v="90032"/>
    <x v="1"/>
    <s v="TEC-PH-10004100"/>
    <s v="Technology"/>
    <s v="Phones"/>
    <s v="Griffin GC17055 Auxiliary Audio Cable"/>
    <n v="71.959999999999994"/>
    <n v="5"/>
    <n v="0.2"/>
    <n v="7.1960000000000015"/>
  </r>
  <r>
    <n v="7621"/>
    <s v="US-2011-144078"/>
    <x v="2"/>
    <x v="641"/>
    <d v="2011-11-29T00:00:00"/>
    <s v="Standard Class"/>
    <s v="RB-19435"/>
    <s v="Richard Bierner"/>
    <x v="0"/>
    <s v="United States"/>
    <s v="Los Angeles"/>
    <s v="California"/>
    <n v="90004"/>
    <x v="1"/>
    <s v="TEC-PH-10001580"/>
    <s v="Technology"/>
    <s v="Phones"/>
    <s v="Logitech Mobile Speakerphone P710e - speaker phone"/>
    <n v="539.91999999999996"/>
    <n v="5"/>
    <n v="0.2"/>
    <n v="47.242999999999967"/>
  </r>
  <r>
    <n v="7622"/>
    <s v="US-2011-144078"/>
    <x v="2"/>
    <x v="641"/>
    <d v="2011-11-29T00:00:00"/>
    <s v="Standard Class"/>
    <s v="RB-19435"/>
    <s v="Richard Bierner"/>
    <x v="0"/>
    <s v="United States"/>
    <s v="Los Angeles"/>
    <s v="California"/>
    <n v="90004"/>
    <x v="1"/>
    <s v="FUR-CH-10002335"/>
    <s v="Furniture"/>
    <s v="Chairs"/>
    <s v="Hon GuestStacker Chair"/>
    <n v="725.34400000000005"/>
    <n v="4"/>
    <n v="0.2"/>
    <n v="54.400800000000004"/>
  </r>
  <r>
    <n v="7623"/>
    <s v="US-2011-144078"/>
    <x v="2"/>
    <x v="641"/>
    <d v="2011-11-29T00:00:00"/>
    <s v="Standard Class"/>
    <s v="RB-19435"/>
    <s v="Richard Bierner"/>
    <x v="0"/>
    <s v="United States"/>
    <s v="Los Angeles"/>
    <s v="California"/>
    <n v="90004"/>
    <x v="1"/>
    <s v="OFF-AR-10004707"/>
    <s v="Office Supplies"/>
    <s v="Art"/>
    <s v="Staples"/>
    <n v="7.4399999999999995"/>
    <n v="3"/>
    <n v="0"/>
    <n v="2.6039999999999996"/>
  </r>
  <r>
    <n v="7624"/>
    <s v="CA-2011-124464"/>
    <x v="2"/>
    <x v="686"/>
    <d v="2011-07-20T00:00:00"/>
    <s v="Standard Class"/>
    <s v="SS-20515"/>
    <s v="Shirley Schmidt"/>
    <x v="2"/>
    <s v="United States"/>
    <s v="Newark"/>
    <s v="Delaware"/>
    <n v="19711"/>
    <x v="3"/>
    <s v="OFF-AP-10000576"/>
    <s v="Office Supplies"/>
    <s v="Appliances"/>
    <s v="Belkin 7 Outlet SurgeMaster II"/>
    <n v="39.479999999999997"/>
    <n v="1"/>
    <n v="0"/>
    <n v="11.054400000000001"/>
  </r>
  <r>
    <n v="7625"/>
    <s v="CA-2012-136805"/>
    <x v="1"/>
    <x v="293"/>
    <d v="2012-05-27T00:00:00"/>
    <s v="Second Class"/>
    <s v="NM-18445"/>
    <s v="Nathan Mautz"/>
    <x v="2"/>
    <s v="United States"/>
    <s v="Detroit"/>
    <s v="Michigan"/>
    <n v="48234"/>
    <x v="2"/>
    <s v="OFF-AP-10001394"/>
    <s v="Office Supplies"/>
    <s v="Appliances"/>
    <s v="Harmony Air Purifier"/>
    <n v="850.5"/>
    <n v="5"/>
    <n v="0.1"/>
    <n v="245.69999999999993"/>
  </r>
  <r>
    <n v="7626"/>
    <s v="CA-2012-136805"/>
    <x v="1"/>
    <x v="293"/>
    <d v="2012-05-27T00:00:00"/>
    <s v="Second Class"/>
    <s v="NM-18445"/>
    <s v="Nathan Mautz"/>
    <x v="2"/>
    <s v="United States"/>
    <s v="Detroit"/>
    <s v="Michigan"/>
    <n v="48234"/>
    <x v="2"/>
    <s v="FUR-FU-10003724"/>
    <s v="Furniture"/>
    <s v="Furnishings"/>
    <s v="Westinghouse Clip-On Gooseneck Lamps"/>
    <n v="75.33"/>
    <n v="9"/>
    <n v="0"/>
    <n v="19.585799999999999"/>
  </r>
  <r>
    <n v="7627"/>
    <s v="US-2012-159499"/>
    <x v="1"/>
    <x v="82"/>
    <d v="2012-11-23T00:00:00"/>
    <s v="Second Class"/>
    <s v="EM-14095"/>
    <s v="Eudokia Martin"/>
    <x v="1"/>
    <s v="United States"/>
    <s v="Phoenix"/>
    <s v="Arizona"/>
    <n v="85023"/>
    <x v="1"/>
    <s v="OFF-AP-10002867"/>
    <s v="Office Supplies"/>
    <s v="Appliances"/>
    <s v="Fellowes Command Center 5-outlet power strip"/>
    <n v="325.63200000000006"/>
    <n v="6"/>
    <n v="0.2"/>
    <n v="28.492799999999988"/>
  </r>
  <r>
    <n v="7628"/>
    <s v="US-2012-159499"/>
    <x v="1"/>
    <x v="82"/>
    <d v="2012-11-23T00:00:00"/>
    <s v="Second Class"/>
    <s v="EM-14095"/>
    <s v="Eudokia Martin"/>
    <x v="1"/>
    <s v="United States"/>
    <s v="Phoenix"/>
    <s v="Arizona"/>
    <n v="85023"/>
    <x v="1"/>
    <s v="TEC-AC-10002718"/>
    <s v="Technology"/>
    <s v="Accessories"/>
    <s v="Belkin Standard 104 key USB Keyboard"/>
    <n v="23.344000000000001"/>
    <n v="2"/>
    <n v="0.2"/>
    <n v="-1.4590000000000014"/>
  </r>
  <r>
    <n v="7629"/>
    <s v="US-2012-159499"/>
    <x v="1"/>
    <x v="82"/>
    <d v="2012-11-23T00:00:00"/>
    <s v="Second Class"/>
    <s v="EM-14095"/>
    <s v="Eudokia Martin"/>
    <x v="1"/>
    <s v="United States"/>
    <s v="Phoenix"/>
    <s v="Arizona"/>
    <n v="85023"/>
    <x v="1"/>
    <s v="OFF-LA-10003121"/>
    <s v="Office Supplies"/>
    <s v="Labels"/>
    <s v="Avery 506"/>
    <n v="16.520000000000003"/>
    <n v="5"/>
    <n v="0.2"/>
    <n v="5.368999999999998"/>
  </r>
  <r>
    <n v="7630"/>
    <s v="CA-2011-162089"/>
    <x v="2"/>
    <x v="809"/>
    <d v="2011-04-01T00:00:00"/>
    <s v="First Class"/>
    <s v="MP-17470"/>
    <s v="Mark Packer"/>
    <x v="2"/>
    <s v="United States"/>
    <s v="Brownsville"/>
    <s v="Texas"/>
    <n v="78521"/>
    <x v="2"/>
    <s v="OFF-EN-10002230"/>
    <s v="Office Supplies"/>
    <s v="Envelopes"/>
    <s v="Airmail Envelopes"/>
    <n v="335.72"/>
    <n v="5"/>
    <n v="0.2"/>
    <n v="113.30549999999999"/>
  </r>
  <r>
    <n v="7631"/>
    <s v="CA-2011-162089"/>
    <x v="2"/>
    <x v="809"/>
    <d v="2011-04-01T00:00:00"/>
    <s v="First Class"/>
    <s v="MP-17470"/>
    <s v="Mark Packer"/>
    <x v="2"/>
    <s v="United States"/>
    <s v="Brownsville"/>
    <s v="Texas"/>
    <n v="78521"/>
    <x v="2"/>
    <s v="TEC-PH-10001819"/>
    <s v="Technology"/>
    <s v="Phones"/>
    <s v="Innergie mMini Combo Duo USB Travel Charging Kit"/>
    <n v="251.94400000000002"/>
    <n v="7"/>
    <n v="0.2"/>
    <n v="88.180399999999977"/>
  </r>
  <r>
    <n v="7632"/>
    <s v="CA-2011-162089"/>
    <x v="2"/>
    <x v="809"/>
    <d v="2011-04-01T00:00:00"/>
    <s v="First Class"/>
    <s v="MP-17470"/>
    <s v="Mark Packer"/>
    <x v="2"/>
    <s v="United States"/>
    <s v="Brownsville"/>
    <s v="Texas"/>
    <n v="78521"/>
    <x v="2"/>
    <s v="FUR-CH-10002304"/>
    <s v="Furniture"/>
    <s v="Chairs"/>
    <s v="Global Stack Chair without Arms, Black"/>
    <n v="127.30199999999999"/>
    <n v="7"/>
    <n v="0.3"/>
    <n v="-9.0929999999999964"/>
  </r>
  <r>
    <n v="7633"/>
    <s v="US-2014-158526"/>
    <x v="3"/>
    <x v="614"/>
    <d v="2015-01-02T00:00:00"/>
    <s v="Second Class"/>
    <s v="KH-16360"/>
    <s v="Katherine Hughes"/>
    <x v="0"/>
    <s v="United States"/>
    <s v="Louisville"/>
    <s v="Kentucky"/>
    <n v="40214"/>
    <x v="0"/>
    <s v="FUR-CH-10002602"/>
    <s v="Furniture"/>
    <s v="Chairs"/>
    <s v="DMI Arturo Collection Mission-style Design Wood Chair"/>
    <n v="1207.8399999999999"/>
    <n v="8"/>
    <n v="0"/>
    <n v="314.03840000000002"/>
  </r>
  <r>
    <n v="7634"/>
    <s v="US-2014-158526"/>
    <x v="3"/>
    <x v="614"/>
    <d v="2015-01-02T00:00:00"/>
    <s v="Second Class"/>
    <s v="KH-16360"/>
    <s v="Katherine Hughes"/>
    <x v="0"/>
    <s v="United States"/>
    <s v="Louisville"/>
    <s v="Kentucky"/>
    <n v="40214"/>
    <x v="0"/>
    <s v="OFF-BI-10002414"/>
    <s v="Office Supplies"/>
    <s v="Binders"/>
    <s v="GBC ProClick Spines for 32-Hole Punch"/>
    <n v="12.53"/>
    <n v="1"/>
    <n v="0"/>
    <n v="5.8890999999999991"/>
  </r>
  <r>
    <n v="7635"/>
    <s v="US-2014-158526"/>
    <x v="3"/>
    <x v="614"/>
    <d v="2015-01-02T00:00:00"/>
    <s v="Second Class"/>
    <s v="KH-16360"/>
    <s v="Katherine Hughes"/>
    <x v="0"/>
    <s v="United States"/>
    <s v="Louisville"/>
    <s v="Kentucky"/>
    <n v="40214"/>
    <x v="0"/>
    <s v="OFF-AR-10003696"/>
    <s v="Office Supplies"/>
    <s v="Art"/>
    <s v="Panasonic KP-350BK Electric Pencil Sharpener with Auto Stop"/>
    <n v="34.58"/>
    <n v="1"/>
    <n v="0"/>
    <n v="10.028199999999998"/>
  </r>
  <r>
    <n v="7636"/>
    <s v="US-2014-158526"/>
    <x v="3"/>
    <x v="614"/>
    <d v="2015-01-02T00:00:00"/>
    <s v="Second Class"/>
    <s v="KH-16360"/>
    <s v="Katherine Hughes"/>
    <x v="0"/>
    <s v="United States"/>
    <s v="Louisville"/>
    <s v="Kentucky"/>
    <n v="40214"/>
    <x v="0"/>
    <s v="FUR-CH-10004495"/>
    <s v="Furniture"/>
    <s v="Chairs"/>
    <s v="Global Leather and Oak Executive Chair, Black"/>
    <n v="300.98"/>
    <n v="1"/>
    <n v="0"/>
    <n v="87.28419999999997"/>
  </r>
  <r>
    <n v="7637"/>
    <s v="US-2014-158526"/>
    <x v="3"/>
    <x v="614"/>
    <d v="2015-01-02T00:00:00"/>
    <s v="Second Class"/>
    <s v="KH-16360"/>
    <s v="Katherine Hughes"/>
    <x v="0"/>
    <s v="United States"/>
    <s v="Louisville"/>
    <s v="Kentucky"/>
    <n v="40214"/>
    <x v="0"/>
    <s v="FUR-CH-10001270"/>
    <s v="Furniture"/>
    <s v="Chairs"/>
    <s v="Harbour Creations Steel Folding Chair"/>
    <n v="258.75"/>
    <n v="3"/>
    <n v="0"/>
    <n v="77.624999999999972"/>
  </r>
  <r>
    <n v="7638"/>
    <s v="CA-2014-104885"/>
    <x v="3"/>
    <x v="580"/>
    <d v="2014-03-09T00:00:00"/>
    <s v="Standard Class"/>
    <s v="DB-13555"/>
    <s v="Dorothy Badders"/>
    <x v="1"/>
    <s v="United States"/>
    <s v="Newark"/>
    <s v="Delaware"/>
    <n v="19711"/>
    <x v="3"/>
    <s v="OFF-AR-10001615"/>
    <s v="Office Supplies"/>
    <s v="Art"/>
    <s v="Newell 34"/>
    <n v="59.519999999999996"/>
    <n v="3"/>
    <n v="0"/>
    <n v="15.475200000000001"/>
  </r>
  <r>
    <n v="7639"/>
    <s v="CA-2014-104885"/>
    <x v="3"/>
    <x v="580"/>
    <d v="2014-03-09T00:00:00"/>
    <s v="Standard Class"/>
    <s v="DB-13555"/>
    <s v="Dorothy Badders"/>
    <x v="1"/>
    <s v="United States"/>
    <s v="Newark"/>
    <s v="Delaware"/>
    <n v="19711"/>
    <x v="3"/>
    <s v="OFF-EN-10003286"/>
    <s v="Office Supplies"/>
    <s v="Envelopes"/>
    <s v="Staples"/>
    <n v="57.959999999999994"/>
    <n v="7"/>
    <n v="0"/>
    <n v="27.241199999999996"/>
  </r>
  <r>
    <n v="7640"/>
    <s v="CA-2014-104885"/>
    <x v="3"/>
    <x v="580"/>
    <d v="2014-03-09T00:00:00"/>
    <s v="Standard Class"/>
    <s v="DB-13555"/>
    <s v="Dorothy Badders"/>
    <x v="1"/>
    <s v="United States"/>
    <s v="Newark"/>
    <s v="Delaware"/>
    <n v="19711"/>
    <x v="3"/>
    <s v="FUR-BO-10003660"/>
    <s v="Furniture"/>
    <s v="Bookcases"/>
    <s v="Bush Cubix Collection Bookcases, Fully Assembled"/>
    <n v="441.96"/>
    <n v="2"/>
    <n v="0"/>
    <n v="101.6508"/>
  </r>
  <r>
    <n v="7641"/>
    <s v="CA-2014-104885"/>
    <x v="3"/>
    <x v="580"/>
    <d v="2014-03-09T00:00:00"/>
    <s v="Standard Class"/>
    <s v="DB-13555"/>
    <s v="Dorothy Badders"/>
    <x v="1"/>
    <s v="United States"/>
    <s v="Newark"/>
    <s v="Delaware"/>
    <n v="19711"/>
    <x v="3"/>
    <s v="OFF-PA-10002764"/>
    <s v="Office Supplies"/>
    <s v="Paper"/>
    <s v="Staples"/>
    <n v="68.039999999999992"/>
    <n v="6"/>
    <n v="0"/>
    <n v="33.339599999999997"/>
  </r>
  <r>
    <n v="7642"/>
    <s v="US-2013-157490"/>
    <x v="0"/>
    <x v="1099"/>
    <d v="2013-10-08T00:00:00"/>
    <s v="First Class"/>
    <s v="LB-16795"/>
    <s v="Laurel Beltran"/>
    <x v="2"/>
    <s v="United States"/>
    <s v="Pueblo"/>
    <s v="Colorado"/>
    <n v="81001"/>
    <x v="1"/>
    <s v="TEC-MA-10001695"/>
    <s v="Technology"/>
    <s v="Machines"/>
    <s v="Zebra GK420t Direct Thermal/Thermal Transfer Printer"/>
    <n v="703.71"/>
    <n v="6"/>
    <n v="0.7"/>
    <n v="-938.28"/>
  </r>
  <r>
    <n v="7643"/>
    <s v="US-2013-157490"/>
    <x v="0"/>
    <x v="1099"/>
    <d v="2013-10-08T00:00:00"/>
    <s v="First Class"/>
    <s v="LB-16795"/>
    <s v="Laurel Beltran"/>
    <x v="2"/>
    <s v="United States"/>
    <s v="Pueblo"/>
    <s v="Colorado"/>
    <n v="81001"/>
    <x v="1"/>
    <s v="OFF-BI-10002824"/>
    <s v="Office Supplies"/>
    <s v="Binders"/>
    <s v="Recycled Easel Ring Binders"/>
    <n v="17.904000000000003"/>
    <n v="4"/>
    <n v="0.7"/>
    <n v="-14.920000000000002"/>
  </r>
  <r>
    <n v="7644"/>
    <s v="US-2013-157490"/>
    <x v="0"/>
    <x v="1099"/>
    <d v="2013-10-08T00:00:00"/>
    <s v="First Class"/>
    <s v="LB-16795"/>
    <s v="Laurel Beltran"/>
    <x v="2"/>
    <s v="United States"/>
    <s v="Pueblo"/>
    <s v="Colorado"/>
    <n v="81001"/>
    <x v="1"/>
    <s v="OFF-BI-10002571"/>
    <s v="Office Supplies"/>
    <s v="Binders"/>
    <s v="Avery Framed View Binder, EZD Ring (Locking), Navy, 1 1/2&quot;"/>
    <n v="11.976000000000003"/>
    <n v="4"/>
    <n v="0.7"/>
    <n v="-9.1815999999999995"/>
  </r>
  <r>
    <n v="7645"/>
    <s v="US-2013-157490"/>
    <x v="0"/>
    <x v="1099"/>
    <d v="2013-10-08T00:00:00"/>
    <s v="First Class"/>
    <s v="LB-16795"/>
    <s v="Laurel Beltran"/>
    <x v="2"/>
    <s v="United States"/>
    <s v="Pueblo"/>
    <s v="Colorado"/>
    <n v="81001"/>
    <x v="1"/>
    <s v="TEC-AC-10001553"/>
    <s v="Technology"/>
    <s v="Accessories"/>
    <s v="Memorex 25GB 6X Branded Blu-Ray Recordable Disc, 15/Pack"/>
    <n v="67.959999999999994"/>
    <n v="5"/>
    <n v="0.2"/>
    <n v="0.84950000000000259"/>
  </r>
  <r>
    <n v="7646"/>
    <s v="CA-2012-161452"/>
    <x v="1"/>
    <x v="57"/>
    <d v="2012-04-11T00:00:00"/>
    <s v="Standard Class"/>
    <s v="CA-11965"/>
    <s v="Carol Adams"/>
    <x v="1"/>
    <s v="United States"/>
    <s v="Los Angeles"/>
    <s v="California"/>
    <n v="90036"/>
    <x v="1"/>
    <s v="FUR-CH-10003973"/>
    <s v="Furniture"/>
    <s v="Chairs"/>
    <s v="GuestStacker Chair with Chrome Finish Legs"/>
    <n v="892.22400000000005"/>
    <n v="3"/>
    <n v="0.2"/>
    <n v="89.222400000000022"/>
  </r>
  <r>
    <n v="7647"/>
    <s v="US-2011-115196"/>
    <x v="2"/>
    <x v="340"/>
    <d v="2011-09-13T00:00:00"/>
    <s v="Standard Class"/>
    <s v="DL-12925"/>
    <s v="Daniel Lacy"/>
    <x v="0"/>
    <s v="United States"/>
    <s v="Greenville"/>
    <s v="North Carolina"/>
    <n v="27834"/>
    <x v="0"/>
    <s v="TEC-MA-10002073"/>
    <s v="Technology"/>
    <s v="Machines"/>
    <s v="3D Systems Cube Printer, 2nd Generation, White"/>
    <n v="1299.99"/>
    <n v="2"/>
    <n v="0.5"/>
    <n v="-571.99559999999997"/>
  </r>
  <r>
    <n v="7648"/>
    <s v="CA-2013-138968"/>
    <x v="0"/>
    <x v="543"/>
    <d v="2013-03-17T00:00:00"/>
    <s v="First Class"/>
    <s v="FC-14335"/>
    <s v="Fred Chung"/>
    <x v="1"/>
    <s v="United States"/>
    <s v="San Francisco"/>
    <s v="California"/>
    <n v="94110"/>
    <x v="1"/>
    <s v="OFF-BI-10003529"/>
    <s v="Office Supplies"/>
    <s v="Binders"/>
    <s v="Avery Round Ring Poly Binders"/>
    <n v="4.5439999999999996"/>
    <n v="2"/>
    <n v="0.2"/>
    <n v="1.6472"/>
  </r>
  <r>
    <n v="7649"/>
    <s v="CA-2013-138968"/>
    <x v="0"/>
    <x v="543"/>
    <d v="2013-03-17T00:00:00"/>
    <s v="First Class"/>
    <s v="FC-14335"/>
    <s v="Fred Chung"/>
    <x v="1"/>
    <s v="United States"/>
    <s v="San Francisco"/>
    <s v="California"/>
    <n v="94110"/>
    <x v="1"/>
    <s v="FUR-CH-10000309"/>
    <s v="Furniture"/>
    <s v="Chairs"/>
    <s v="Global Comet Stacking Arm Chair"/>
    <n v="1352.0320000000002"/>
    <n v="4"/>
    <n v="0.2"/>
    <n v="84.501999999999953"/>
  </r>
  <r>
    <n v="7650"/>
    <s v="CA-2012-101889"/>
    <x v="1"/>
    <x v="17"/>
    <d v="2012-12-31T00:00:00"/>
    <s v="Standard Class"/>
    <s v="DB-13120"/>
    <s v="David Bremer"/>
    <x v="1"/>
    <s v="United States"/>
    <s v="Marion"/>
    <s v="Ohio"/>
    <n v="43302"/>
    <x v="3"/>
    <s v="FUR-TA-10004154"/>
    <s v="Furniture"/>
    <s v="Tables"/>
    <s v="Riverside Furniture Oval Coffee Table, Oval End Table, End Table with Drawer"/>
    <n v="1548.9900000000002"/>
    <n v="9"/>
    <n v="0.4"/>
    <n v="-464.69700000000012"/>
  </r>
  <r>
    <n v="7651"/>
    <s v="CA-2012-101889"/>
    <x v="1"/>
    <x v="17"/>
    <d v="2012-12-31T00:00:00"/>
    <s v="Standard Class"/>
    <s v="DB-13120"/>
    <s v="David Bremer"/>
    <x v="1"/>
    <s v="United States"/>
    <s v="Marion"/>
    <s v="Ohio"/>
    <n v="43302"/>
    <x v="3"/>
    <s v="OFF-EN-10003286"/>
    <s v="Office Supplies"/>
    <s v="Envelopes"/>
    <s v="Staples"/>
    <n v="19.872"/>
    <n v="3"/>
    <n v="0.2"/>
    <n v="6.7067999999999977"/>
  </r>
  <r>
    <n v="7652"/>
    <s v="CA-2014-110821"/>
    <x v="3"/>
    <x v="783"/>
    <d v="2014-08-09T00:00:00"/>
    <s v="First Class"/>
    <s v="CK-12205"/>
    <s v="Chloris Kastensmidt"/>
    <x v="0"/>
    <s v="United States"/>
    <s v="Dallas"/>
    <s v="Texas"/>
    <n v="75081"/>
    <x v="2"/>
    <s v="TEC-AC-10001552"/>
    <s v="Technology"/>
    <s v="Accessories"/>
    <s v="Logitech K350 2.4Ghz Wireless Keyboard"/>
    <n v="119.44800000000001"/>
    <n v="3"/>
    <n v="0.2"/>
    <n v="-13.437900000000006"/>
  </r>
  <r>
    <n v="7653"/>
    <s v="CA-2014-110821"/>
    <x v="3"/>
    <x v="783"/>
    <d v="2014-08-09T00:00:00"/>
    <s v="First Class"/>
    <s v="CK-12205"/>
    <s v="Chloris Kastensmidt"/>
    <x v="0"/>
    <s v="United States"/>
    <s v="Dallas"/>
    <s v="Texas"/>
    <n v="75081"/>
    <x v="2"/>
    <s v="OFF-ST-10002790"/>
    <s v="Office Supplies"/>
    <s v="Storage"/>
    <s v="Safco Industrial Shelving"/>
    <n v="118.16"/>
    <n v="2"/>
    <n v="0.2"/>
    <n v="-25.108999999999988"/>
  </r>
  <r>
    <n v="7654"/>
    <s v="CA-2012-121552"/>
    <x v="1"/>
    <x v="204"/>
    <d v="2012-03-27T00:00:00"/>
    <s v="Standard Class"/>
    <s v="FW-14395"/>
    <s v="Fred Wasserman"/>
    <x v="1"/>
    <s v="United States"/>
    <s v="Huntsville"/>
    <s v="Alabama"/>
    <n v="35810"/>
    <x v="0"/>
    <s v="OFF-AR-10003217"/>
    <s v="Office Supplies"/>
    <s v="Art"/>
    <s v="Newell 316"/>
    <n v="19.559999999999999"/>
    <n v="4"/>
    <n v="0"/>
    <n v="5.4768000000000008"/>
  </r>
  <r>
    <n v="7655"/>
    <s v="CA-2012-107685"/>
    <x v="1"/>
    <x v="672"/>
    <d v="2012-12-02T00:00:00"/>
    <s v="Second Class"/>
    <s v="JM-15865"/>
    <s v="John Murray"/>
    <x v="0"/>
    <s v="United States"/>
    <s v="Las Vegas"/>
    <s v="Nevada"/>
    <n v="89115"/>
    <x v="1"/>
    <s v="FUR-FU-10002813"/>
    <s v="Furniture"/>
    <s v="Furnishings"/>
    <s v="DAX Contemporary Wood Frame with Silver Metal Mat, Desktop, 11 x 14 Size"/>
    <n v="80.959999999999994"/>
    <n v="4"/>
    <n v="0"/>
    <n v="29.145599999999995"/>
  </r>
  <r>
    <n v="7656"/>
    <s v="CA-2012-107685"/>
    <x v="1"/>
    <x v="672"/>
    <d v="2012-12-02T00:00:00"/>
    <s v="Second Class"/>
    <s v="JM-15865"/>
    <s v="John Murray"/>
    <x v="0"/>
    <s v="United States"/>
    <s v="Las Vegas"/>
    <s v="Nevada"/>
    <n v="89115"/>
    <x v="1"/>
    <s v="OFF-PA-10003848"/>
    <s v="Office Supplies"/>
    <s v="Paper"/>
    <s v="Xerox 1997"/>
    <n v="25.92"/>
    <n v="4"/>
    <n v="0"/>
    <n v="12.441600000000001"/>
  </r>
  <r>
    <n v="7657"/>
    <s v="US-2011-120740"/>
    <x v="2"/>
    <x v="1166"/>
    <d v="2011-04-15T00:00:00"/>
    <s v="Same Day"/>
    <s v="PS-18970"/>
    <s v="Paul Stevenson"/>
    <x v="2"/>
    <s v="United States"/>
    <s v="Los Angeles"/>
    <s v="California"/>
    <n v="90049"/>
    <x v="1"/>
    <s v="OFF-AP-10000240"/>
    <s v="Office Supplies"/>
    <s v="Appliances"/>
    <s v="Belkin F9G930V10-GRY 9 Outlet Surge"/>
    <n v="106.96"/>
    <n v="2"/>
    <n v="0"/>
    <n v="31.018399999999986"/>
  </r>
  <r>
    <n v="7658"/>
    <s v="US-2011-120740"/>
    <x v="2"/>
    <x v="1166"/>
    <d v="2011-04-15T00:00:00"/>
    <s v="Same Day"/>
    <s v="PS-18970"/>
    <s v="Paul Stevenson"/>
    <x v="2"/>
    <s v="United States"/>
    <s v="Los Angeles"/>
    <s v="California"/>
    <n v="90049"/>
    <x v="1"/>
    <s v="FUR-FU-10004091"/>
    <s v="Furniture"/>
    <s v="Furnishings"/>
    <s v="Howard Miller 13&quot; Diameter Goldtone Round Wall Clock"/>
    <n v="187.76"/>
    <n v="4"/>
    <n v="0"/>
    <n v="76.9816"/>
  </r>
  <r>
    <n v="7659"/>
    <s v="CA-2014-155740"/>
    <x v="3"/>
    <x v="245"/>
    <d v="2014-08-03T00:00:00"/>
    <s v="First Class"/>
    <s v="TC-21475"/>
    <s v="Tony Chapman"/>
    <x v="2"/>
    <s v="United States"/>
    <s v="Lakewood"/>
    <s v="Ohio"/>
    <n v="44107"/>
    <x v="3"/>
    <s v="OFF-BI-10001071"/>
    <s v="Office Supplies"/>
    <s v="Binders"/>
    <s v="GBC ProClick Punch Binding System"/>
    <n v="76.77600000000001"/>
    <n v="4"/>
    <n v="0.7"/>
    <n v="-53.743199999999973"/>
  </r>
  <r>
    <n v="7660"/>
    <s v="CA-2014-146493"/>
    <x v="3"/>
    <x v="702"/>
    <d v="2014-06-06T00:00:00"/>
    <s v="Standard Class"/>
    <s v="CV-12805"/>
    <s v="Cynthia Voltz"/>
    <x v="1"/>
    <s v="United States"/>
    <s v="Fremont"/>
    <s v="Nebraska"/>
    <n v="68025"/>
    <x v="2"/>
    <s v="OFF-BI-10003676"/>
    <s v="Office Supplies"/>
    <s v="Binders"/>
    <s v="GBC Standard Recycled Report Covers, Clear Plastic Sheets"/>
    <n v="53.9"/>
    <n v="5"/>
    <n v="0"/>
    <n v="25.871999999999996"/>
  </r>
  <r>
    <n v="7661"/>
    <s v="CA-2011-105417"/>
    <x v="2"/>
    <x v="1167"/>
    <d v="2011-01-13T00:00:00"/>
    <s v="Standard Class"/>
    <s v="VS-21820"/>
    <s v="Vivek Sundaresam"/>
    <x v="0"/>
    <s v="United States"/>
    <s v="Huntsville"/>
    <s v="Texas"/>
    <n v="77340"/>
    <x v="2"/>
    <s v="FUR-FU-10004864"/>
    <s v="Furniture"/>
    <s v="Furnishings"/>
    <s v="Howard Miller 14-1/2&quot; Diameter Chrome Round Wall Clock"/>
    <n v="76.728000000000009"/>
    <n v="3"/>
    <n v="0.6"/>
    <n v="-53.709599999999988"/>
  </r>
  <r>
    <n v="7662"/>
    <s v="CA-2011-105417"/>
    <x v="2"/>
    <x v="1167"/>
    <d v="2011-01-13T00:00:00"/>
    <s v="Standard Class"/>
    <s v="VS-21820"/>
    <s v="Vivek Sundaresam"/>
    <x v="0"/>
    <s v="United States"/>
    <s v="Huntsville"/>
    <s v="Texas"/>
    <n v="77340"/>
    <x v="2"/>
    <s v="OFF-BI-10003708"/>
    <s v="Office Supplies"/>
    <s v="Binders"/>
    <s v="Acco Four Pocket Poly Ring Binder with Label Holder, Smoke, 1&quot;"/>
    <n v="10.429999999999998"/>
    <n v="7"/>
    <n v="0.8"/>
    <n v="-18.252500000000005"/>
  </r>
  <r>
    <n v="7663"/>
    <s v="US-2014-141509"/>
    <x v="3"/>
    <x v="365"/>
    <d v="2014-10-02T00:00:00"/>
    <s v="First Class"/>
    <s v="SC-20575"/>
    <s v="Sonia Cooley"/>
    <x v="0"/>
    <s v="United States"/>
    <s v="Los Angeles"/>
    <s v="California"/>
    <n v="90036"/>
    <x v="1"/>
    <s v="OFF-AR-10002067"/>
    <s v="Office Supplies"/>
    <s v="Art"/>
    <s v="Newell 334"/>
    <n v="99.2"/>
    <n v="5"/>
    <n v="0"/>
    <n v="25.792000000000002"/>
  </r>
  <r>
    <n v="7664"/>
    <s v="CA-2014-139493"/>
    <x v="3"/>
    <x v="1168"/>
    <d v="2014-09-20T00:00:00"/>
    <s v="Standard Class"/>
    <s v="SG-20605"/>
    <s v="Speros Goranitis"/>
    <x v="0"/>
    <s v="United States"/>
    <s v="Asheville"/>
    <s v="North Carolina"/>
    <n v="28806"/>
    <x v="0"/>
    <s v="OFF-AR-10003158"/>
    <s v="Office Supplies"/>
    <s v="Art"/>
    <s v="Fluorescent Highlighters by Dixon"/>
    <n v="15.920000000000002"/>
    <n v="5"/>
    <n v="0.2"/>
    <n v="2.7859999999999978"/>
  </r>
  <r>
    <n v="7665"/>
    <s v="CA-2011-151967"/>
    <x v="2"/>
    <x v="68"/>
    <d v="2011-10-26T00:00:00"/>
    <s v="Standard Class"/>
    <s v="NB-18580"/>
    <s v="Nicole Brennan"/>
    <x v="1"/>
    <s v="United States"/>
    <s v="Bossier City"/>
    <s v="Louisiana"/>
    <n v="71111"/>
    <x v="0"/>
    <s v="FUR-FU-10000193"/>
    <s v="Furniture"/>
    <s v="Furnishings"/>
    <s v="Tenex Chairmats For Use with Hard Floors"/>
    <n v="129.91999999999999"/>
    <n v="4"/>
    <n v="0"/>
    <n v="10.393599999999992"/>
  </r>
  <r>
    <n v="7666"/>
    <s v="US-2013-140158"/>
    <x v="0"/>
    <x v="964"/>
    <d v="2013-10-09T00:00:00"/>
    <s v="Standard Class"/>
    <s v="DR-12940"/>
    <s v="Daniel Raglin"/>
    <x v="2"/>
    <s v="United States"/>
    <s v="Providence"/>
    <s v="Rhode Island"/>
    <n v="2908"/>
    <x v="3"/>
    <s v="OFF-BI-10000977"/>
    <s v="Office Supplies"/>
    <s v="Binders"/>
    <s v="Ibico Plastic Spiral Binding Combs"/>
    <n v="30.4"/>
    <n v="1"/>
    <n v="0"/>
    <n v="13.983999999999998"/>
  </r>
  <r>
    <n v="7667"/>
    <s v="US-2013-140158"/>
    <x v="0"/>
    <x v="964"/>
    <d v="2013-10-09T00:00:00"/>
    <s v="Standard Class"/>
    <s v="DR-12940"/>
    <s v="Daniel Raglin"/>
    <x v="2"/>
    <s v="United States"/>
    <s v="Providence"/>
    <s v="Rhode Island"/>
    <n v="2908"/>
    <x v="3"/>
    <s v="TEC-CO-10001449"/>
    <s v="Technology"/>
    <s v="Copiers"/>
    <s v="Hewlett Packard LaserJet 3310 Copier"/>
    <n v="5399.91"/>
    <n v="9"/>
    <n v="0"/>
    <n v="2591.9567999999999"/>
  </r>
  <r>
    <n v="7668"/>
    <s v="US-2013-140158"/>
    <x v="0"/>
    <x v="964"/>
    <d v="2013-10-09T00:00:00"/>
    <s v="Standard Class"/>
    <s v="DR-12940"/>
    <s v="Daniel Raglin"/>
    <x v="2"/>
    <s v="United States"/>
    <s v="Providence"/>
    <s v="Rhode Island"/>
    <n v="2908"/>
    <x v="3"/>
    <s v="OFF-ST-10000136"/>
    <s v="Office Supplies"/>
    <s v="Storage"/>
    <s v="Letter Size File"/>
    <n v="119.10000000000001"/>
    <n v="3"/>
    <n v="0"/>
    <n v="34.538999999999994"/>
  </r>
  <r>
    <n v="7669"/>
    <s v="CA-2012-130974"/>
    <x v="1"/>
    <x v="154"/>
    <d v="2012-11-29T00:00:00"/>
    <s v="Second Class"/>
    <s v="MA-17560"/>
    <s v="Matt Abelman"/>
    <x v="2"/>
    <s v="United States"/>
    <s v="Everett"/>
    <s v="Massachusetts"/>
    <n v="2149"/>
    <x v="3"/>
    <s v="OFF-PA-10000743"/>
    <s v="Office Supplies"/>
    <s v="Paper"/>
    <s v="Xerox 1977"/>
    <n v="40.08"/>
    <n v="6"/>
    <n v="0"/>
    <n v="19.238399999999999"/>
  </r>
  <r>
    <n v="7670"/>
    <s v="CA-2012-130974"/>
    <x v="1"/>
    <x v="154"/>
    <d v="2012-11-29T00:00:00"/>
    <s v="Second Class"/>
    <s v="MA-17560"/>
    <s v="Matt Abelman"/>
    <x v="2"/>
    <s v="United States"/>
    <s v="Everett"/>
    <s v="Massachusetts"/>
    <n v="2149"/>
    <x v="3"/>
    <s v="OFF-PA-10001019"/>
    <s v="Office Supplies"/>
    <s v="Paper"/>
    <s v="Xerox 1884"/>
    <n v="59.94"/>
    <n v="3"/>
    <n v="0"/>
    <n v="28.171799999999998"/>
  </r>
  <r>
    <n v="7671"/>
    <s v="CA-2012-130974"/>
    <x v="1"/>
    <x v="154"/>
    <d v="2012-11-29T00:00:00"/>
    <s v="Second Class"/>
    <s v="MA-17560"/>
    <s v="Matt Abelman"/>
    <x v="2"/>
    <s v="United States"/>
    <s v="Everett"/>
    <s v="Massachusetts"/>
    <n v="2149"/>
    <x v="3"/>
    <s v="TEC-AC-10003095"/>
    <s v="Technology"/>
    <s v="Accessories"/>
    <s v="Logitech G35 7.1-Channel Surround Sound Headset"/>
    <n v="259.98"/>
    <n v="2"/>
    <n v="0"/>
    <n v="88.393200000000007"/>
  </r>
  <r>
    <n v="7672"/>
    <s v="CA-2012-130974"/>
    <x v="1"/>
    <x v="154"/>
    <d v="2012-11-29T00:00:00"/>
    <s v="Second Class"/>
    <s v="MA-17560"/>
    <s v="Matt Abelman"/>
    <x v="2"/>
    <s v="United States"/>
    <s v="Everett"/>
    <s v="Massachusetts"/>
    <n v="2149"/>
    <x v="3"/>
    <s v="FUR-BO-10002916"/>
    <s v="Furniture"/>
    <s v="Bookcases"/>
    <s v="Rush Hierlooms Collection 1&quot; Thick Stackable Bookcases"/>
    <n v="170.98"/>
    <n v="1"/>
    <n v="0"/>
    <n v="32.486199999999997"/>
  </r>
  <r>
    <n v="7673"/>
    <s v="CA-2012-130974"/>
    <x v="1"/>
    <x v="154"/>
    <d v="2012-11-29T00:00:00"/>
    <s v="Second Class"/>
    <s v="MA-17560"/>
    <s v="Matt Abelman"/>
    <x v="2"/>
    <s v="United States"/>
    <s v="Everett"/>
    <s v="Massachusetts"/>
    <n v="2149"/>
    <x v="3"/>
    <s v="FUR-FU-10002506"/>
    <s v="Furniture"/>
    <s v="Furnishings"/>
    <s v="Tensor &quot;Hersey Kiss&quot; Styled Floor Lamp"/>
    <n v="38.97"/>
    <n v="3"/>
    <n v="0"/>
    <n v="4.6763999999999992"/>
  </r>
  <r>
    <n v="7674"/>
    <s v="CA-2012-130974"/>
    <x v="1"/>
    <x v="154"/>
    <d v="2012-11-29T00:00:00"/>
    <s v="Second Class"/>
    <s v="MA-17560"/>
    <s v="Matt Abelman"/>
    <x v="2"/>
    <s v="United States"/>
    <s v="Everett"/>
    <s v="Massachusetts"/>
    <n v="2149"/>
    <x v="3"/>
    <s v="OFF-PA-10003823"/>
    <s v="Office Supplies"/>
    <s v="Paper"/>
    <s v="Xerox 197"/>
    <n v="154.9"/>
    <n v="5"/>
    <n v="0"/>
    <n v="69.704999999999998"/>
  </r>
  <r>
    <n v="7675"/>
    <s v="CA-2012-130974"/>
    <x v="1"/>
    <x v="154"/>
    <d v="2012-11-29T00:00:00"/>
    <s v="Second Class"/>
    <s v="MA-17560"/>
    <s v="Matt Abelman"/>
    <x v="2"/>
    <s v="United States"/>
    <s v="Everett"/>
    <s v="Massachusetts"/>
    <n v="2149"/>
    <x v="3"/>
    <s v="FUR-TA-10004619"/>
    <s v="Furniture"/>
    <s v="Tables"/>
    <s v="Hon Non-Folding Utility Tables"/>
    <n v="446.06799999999998"/>
    <n v="4"/>
    <n v="0.3"/>
    <n v="0"/>
  </r>
  <r>
    <n v="7676"/>
    <s v="CA-2014-133487"/>
    <x v="3"/>
    <x v="636"/>
    <d v="2014-05-10T00:00:00"/>
    <s v="Second Class"/>
    <s v="TS-21655"/>
    <s v="Trudy Schmidt"/>
    <x v="0"/>
    <s v="United States"/>
    <s v="Rancho Cucamonga"/>
    <s v="California"/>
    <n v="91730"/>
    <x v="1"/>
    <s v="OFF-AP-10001271"/>
    <s v="Office Supplies"/>
    <s v="Appliances"/>
    <s v="Eureka The Boss Cordless Rechargeable Stick Vac"/>
    <n v="152.94"/>
    <n v="3"/>
    <n v="0"/>
    <n v="41.293800000000005"/>
  </r>
  <r>
    <n v="7677"/>
    <s v="CA-2011-142951"/>
    <x v="2"/>
    <x v="1169"/>
    <d v="2011-10-08T00:00:00"/>
    <s v="Same Day"/>
    <s v="JG-15115"/>
    <s v="Jack Garza"/>
    <x v="0"/>
    <s v="United States"/>
    <s v="Charlotte"/>
    <s v="North Carolina"/>
    <n v="28205"/>
    <x v="0"/>
    <s v="TEC-AC-10002331"/>
    <s v="Technology"/>
    <s v="Accessories"/>
    <s v="Maxell 74 Minute CDR, 10/Pack"/>
    <n v="23.472000000000001"/>
    <n v="3"/>
    <n v="0.2"/>
    <n v="4.9877999999999982"/>
  </r>
  <r>
    <n v="7678"/>
    <s v="CA-2011-133592"/>
    <x v="2"/>
    <x v="520"/>
    <d v="2012-01-07T00:00:00"/>
    <s v="Standard Class"/>
    <s v="KM-16375"/>
    <s v="Katherine Murray"/>
    <x v="2"/>
    <s v="United States"/>
    <s v="Providence"/>
    <s v="Rhode Island"/>
    <n v="2908"/>
    <x v="3"/>
    <s v="OFF-PA-10003228"/>
    <s v="Office Supplies"/>
    <s v="Paper"/>
    <s v="Xerox 1917"/>
    <n v="195.64"/>
    <n v="4"/>
    <n v="0"/>
    <n v="91.950799999999987"/>
  </r>
  <r>
    <n v="7679"/>
    <s v="CA-2011-133592"/>
    <x v="2"/>
    <x v="520"/>
    <d v="2012-01-07T00:00:00"/>
    <s v="Standard Class"/>
    <s v="KM-16375"/>
    <s v="Katherine Murray"/>
    <x v="2"/>
    <s v="United States"/>
    <s v="Providence"/>
    <s v="Rhode Island"/>
    <n v="2908"/>
    <x v="3"/>
    <s v="OFF-PA-10002586"/>
    <s v="Office Supplies"/>
    <s v="Paper"/>
    <s v="Xerox 1970"/>
    <n v="14.940000000000001"/>
    <n v="3"/>
    <n v="0"/>
    <n v="7.0218000000000007"/>
  </r>
  <r>
    <n v="7680"/>
    <s v="CA-2011-133592"/>
    <x v="2"/>
    <x v="520"/>
    <d v="2012-01-07T00:00:00"/>
    <s v="Standard Class"/>
    <s v="KM-16375"/>
    <s v="Katherine Murray"/>
    <x v="2"/>
    <s v="United States"/>
    <s v="Providence"/>
    <s v="Rhode Island"/>
    <n v="2908"/>
    <x v="3"/>
    <s v="TEC-AC-10002049"/>
    <s v="Technology"/>
    <s v="Accessories"/>
    <s v="Plantronics Savi W720 Multi-Device Wireless Headset System"/>
    <n v="1687.8"/>
    <n v="4"/>
    <n v="0"/>
    <n v="742.63200000000006"/>
  </r>
  <r>
    <n v="7681"/>
    <s v="CA-2011-133592"/>
    <x v="2"/>
    <x v="520"/>
    <d v="2012-01-07T00:00:00"/>
    <s v="Standard Class"/>
    <s v="KM-16375"/>
    <s v="Katherine Murray"/>
    <x v="2"/>
    <s v="United States"/>
    <s v="Providence"/>
    <s v="Rhode Island"/>
    <n v="2908"/>
    <x v="3"/>
    <s v="FUR-BO-10000362"/>
    <s v="Furniture"/>
    <s v="Bookcases"/>
    <s v="Sauder Inglewood Library Bookcases"/>
    <n v="341.96"/>
    <n v="2"/>
    <n v="0"/>
    <n v="78.650800000000004"/>
  </r>
  <r>
    <n v="7682"/>
    <s v="CA-2011-133592"/>
    <x v="2"/>
    <x v="520"/>
    <d v="2012-01-07T00:00:00"/>
    <s v="Standard Class"/>
    <s v="KM-16375"/>
    <s v="Katherine Murray"/>
    <x v="2"/>
    <s v="United States"/>
    <s v="Providence"/>
    <s v="Rhode Island"/>
    <n v="2908"/>
    <x v="3"/>
    <s v="FUR-CH-10004218"/>
    <s v="Furniture"/>
    <s v="Chairs"/>
    <s v="Global Fabric Manager's Chair, Dark Gray"/>
    <n v="605.88"/>
    <n v="6"/>
    <n v="0"/>
    <n v="151.47000000000003"/>
  </r>
  <r>
    <n v="7683"/>
    <s v="CA-2012-120782"/>
    <x v="1"/>
    <x v="152"/>
    <d v="2012-05-01T00:00:00"/>
    <s v="First Class"/>
    <s v="SD-20485"/>
    <s v="Shirley Daniels"/>
    <x v="2"/>
    <s v="United States"/>
    <s v="Midland"/>
    <s v="Michigan"/>
    <n v="48640"/>
    <x v="2"/>
    <s v="OFF-AP-10003779"/>
    <s v="Office Supplies"/>
    <s v="Appliances"/>
    <s v="Kensington 7 Outlet MasterPiece Power Center with Fax/Phone Line Protection"/>
    <n v="186.732"/>
    <n v="1"/>
    <n v="0.1"/>
    <n v="41.495999999999967"/>
  </r>
  <r>
    <n v="7684"/>
    <s v="CA-2012-120782"/>
    <x v="1"/>
    <x v="152"/>
    <d v="2012-05-01T00:00:00"/>
    <s v="First Class"/>
    <s v="SD-20485"/>
    <s v="Shirley Daniels"/>
    <x v="2"/>
    <s v="United States"/>
    <s v="Midland"/>
    <s v="Michigan"/>
    <n v="48640"/>
    <x v="2"/>
    <s v="OFF-BI-10003527"/>
    <s v="Office Supplies"/>
    <s v="Binders"/>
    <s v="Fellowes PB500 Electric Punch Plastic Comb Binding Machine with Manual Bind"/>
    <n v="3812.9700000000003"/>
    <n v="3"/>
    <n v="0"/>
    <n v="1906.4850000000001"/>
  </r>
  <r>
    <n v="7685"/>
    <s v="CA-2012-116876"/>
    <x v="1"/>
    <x v="966"/>
    <d v="2012-02-21T00:00:00"/>
    <s v="Standard Class"/>
    <s v="TT-21070"/>
    <s v="Ted Trevino"/>
    <x v="0"/>
    <s v="United States"/>
    <s v="Rochester"/>
    <s v="New York"/>
    <n v="14609"/>
    <x v="3"/>
    <s v="OFF-BI-10002897"/>
    <s v="Office Supplies"/>
    <s v="Binders"/>
    <s v="Black Avery Memo-Size 3-Ring Binder, 5 1/2&quot; x 8 1/2&quot;"/>
    <n v="26.423999999999999"/>
    <n v="9"/>
    <n v="0.2"/>
    <n v="9.5786999999999995"/>
  </r>
  <r>
    <n v="7686"/>
    <s v="CA-2012-116876"/>
    <x v="1"/>
    <x v="966"/>
    <d v="2012-02-21T00:00:00"/>
    <s v="Standard Class"/>
    <s v="TT-21070"/>
    <s v="Ted Trevino"/>
    <x v="0"/>
    <s v="United States"/>
    <s v="Rochester"/>
    <s v="New York"/>
    <n v="14609"/>
    <x v="3"/>
    <s v="TEC-PH-10002584"/>
    <s v="Technology"/>
    <s v="Phones"/>
    <s v="Samsung Galaxy S4"/>
    <n v="625.99"/>
    <n v="1"/>
    <n v="0"/>
    <n v="187.79699999999997"/>
  </r>
  <r>
    <n v="7687"/>
    <s v="CA-2013-169838"/>
    <x v="0"/>
    <x v="881"/>
    <d v="2013-11-30T00:00:00"/>
    <s v="Standard Class"/>
    <s v="BB-11545"/>
    <s v="Brenda Bowman"/>
    <x v="1"/>
    <s v="United States"/>
    <s v="Jackson"/>
    <s v="Michigan"/>
    <n v="49201"/>
    <x v="2"/>
    <s v="FUR-TA-10001095"/>
    <s v="Furniture"/>
    <s v="Tables"/>
    <s v="Chromcraft Round Conference Tables"/>
    <n v="1568.61"/>
    <n v="9"/>
    <n v="0"/>
    <n v="329.40809999999999"/>
  </r>
  <r>
    <n v="7688"/>
    <s v="CA-2013-169838"/>
    <x v="0"/>
    <x v="881"/>
    <d v="2013-11-30T00:00:00"/>
    <s v="Standard Class"/>
    <s v="BB-11545"/>
    <s v="Brenda Bowman"/>
    <x v="1"/>
    <s v="United States"/>
    <s v="Jackson"/>
    <s v="Michigan"/>
    <n v="49201"/>
    <x v="2"/>
    <s v="OFF-BI-10004002"/>
    <s v="Office Supplies"/>
    <s v="Binders"/>
    <s v="Wilson Jones International Size A4 Ring Binders"/>
    <n v="17.3"/>
    <n v="1"/>
    <n v="0"/>
    <n v="8.3040000000000003"/>
  </r>
  <r>
    <n v="7689"/>
    <s v="CA-2013-169838"/>
    <x v="0"/>
    <x v="881"/>
    <d v="2013-11-30T00:00:00"/>
    <s v="Standard Class"/>
    <s v="BB-11545"/>
    <s v="Brenda Bowman"/>
    <x v="1"/>
    <s v="United States"/>
    <s v="Jackson"/>
    <s v="Michigan"/>
    <n v="49201"/>
    <x v="2"/>
    <s v="TEC-AC-10004518"/>
    <s v="Technology"/>
    <s v="Accessories"/>
    <s v="Memorex Mini Travel Drive 32 GB USB 2.0 Flash Drive"/>
    <n v="160"/>
    <n v="8"/>
    <n v="0"/>
    <n v="62.400000000000006"/>
  </r>
  <r>
    <n v="7690"/>
    <s v="US-2014-128951"/>
    <x v="3"/>
    <x v="663"/>
    <d v="2014-07-18T00:00:00"/>
    <s v="First Class"/>
    <s v="RS-19420"/>
    <s v="Ricardo Sperren"/>
    <x v="1"/>
    <s v="United States"/>
    <s v="Suffolk"/>
    <s v="Virginia"/>
    <n v="23434"/>
    <x v="0"/>
    <s v="OFF-AP-10002191"/>
    <s v="Office Supplies"/>
    <s v="Appliances"/>
    <s v="Belkin 8 Outlet SurgeMaster II Gold Surge Protector"/>
    <n v="179.94"/>
    <n v="3"/>
    <n v="0"/>
    <n v="50.383200000000009"/>
  </r>
  <r>
    <n v="7691"/>
    <s v="US-2014-128951"/>
    <x v="3"/>
    <x v="663"/>
    <d v="2014-07-18T00:00:00"/>
    <s v="First Class"/>
    <s v="RS-19420"/>
    <s v="Ricardo Sperren"/>
    <x v="1"/>
    <s v="United States"/>
    <s v="Suffolk"/>
    <s v="Virginia"/>
    <n v="23434"/>
    <x v="0"/>
    <s v="FUR-TA-10004575"/>
    <s v="Furniture"/>
    <s v="Tables"/>
    <s v="Hon 5100 Series Wood Tables"/>
    <n v="872.94"/>
    <n v="3"/>
    <n v="0"/>
    <n v="157.12919999999997"/>
  </r>
  <r>
    <n v="7692"/>
    <s v="US-2014-128951"/>
    <x v="3"/>
    <x v="663"/>
    <d v="2014-07-18T00:00:00"/>
    <s v="First Class"/>
    <s v="RS-19420"/>
    <s v="Ricardo Sperren"/>
    <x v="1"/>
    <s v="United States"/>
    <s v="Suffolk"/>
    <s v="Virginia"/>
    <n v="23434"/>
    <x v="0"/>
    <s v="OFF-PA-10003177"/>
    <s v="Office Supplies"/>
    <s v="Paper"/>
    <s v="Xerox 1999"/>
    <n v="12.96"/>
    <n v="2"/>
    <n v="0"/>
    <n v="6.2208000000000006"/>
  </r>
  <r>
    <n v="7693"/>
    <s v="CA-2011-102330"/>
    <x v="2"/>
    <x v="282"/>
    <d v="2012-01-03T00:00:00"/>
    <s v="Standard Class"/>
    <s v="AI-10855"/>
    <s v="Arianne Irving"/>
    <x v="0"/>
    <s v="United States"/>
    <s v="Brentwood"/>
    <s v="California"/>
    <n v="94513"/>
    <x v="1"/>
    <s v="OFF-LA-10003923"/>
    <s v="Office Supplies"/>
    <s v="Labels"/>
    <s v="Alphabetical Labels for Top Tab Filing"/>
    <n v="88.800000000000011"/>
    <n v="6"/>
    <n v="0"/>
    <n v="44.400000000000006"/>
  </r>
  <r>
    <n v="7694"/>
    <s v="CA-2011-102330"/>
    <x v="2"/>
    <x v="282"/>
    <d v="2012-01-03T00:00:00"/>
    <s v="Standard Class"/>
    <s v="AI-10855"/>
    <s v="Arianne Irving"/>
    <x v="0"/>
    <s v="United States"/>
    <s v="Brentwood"/>
    <s v="California"/>
    <n v="94513"/>
    <x v="1"/>
    <s v="TEC-PH-10001051"/>
    <s v="Technology"/>
    <s v="Phones"/>
    <s v="HTC One"/>
    <n v="319.96800000000002"/>
    <n v="4"/>
    <n v="0.2"/>
    <n v="35.996399999999952"/>
  </r>
  <r>
    <n v="7695"/>
    <s v="CA-2013-118899"/>
    <x v="0"/>
    <x v="554"/>
    <d v="2013-03-23T00:00:00"/>
    <s v="Same Day"/>
    <s v="MC-17275"/>
    <s v="Marc Crier"/>
    <x v="0"/>
    <s v="United States"/>
    <s v="Seattle"/>
    <s v="Washington"/>
    <n v="98103"/>
    <x v="1"/>
    <s v="FUR-CH-10004754"/>
    <s v="Furniture"/>
    <s v="Chairs"/>
    <s v="Global Stack Chair with Arms, Black"/>
    <n v="167.88800000000001"/>
    <n v="7"/>
    <n v="0.2"/>
    <n v="14.690199999999997"/>
  </r>
  <r>
    <n v="7696"/>
    <s v="CA-2014-107958"/>
    <x v="3"/>
    <x v="1170"/>
    <d v="2014-07-06T00:00:00"/>
    <s v="First Class"/>
    <s v="AH-10120"/>
    <s v="Adrian Hane"/>
    <x v="2"/>
    <s v="United States"/>
    <s v="Houston"/>
    <s v="Texas"/>
    <n v="77036"/>
    <x v="2"/>
    <s v="OFF-PA-10000357"/>
    <s v="Office Supplies"/>
    <s v="Paper"/>
    <s v="White Dual Perf Computer Printout Paper, 2700 Sheets, 1 Part, Heavyweight, 20 lbs., 14 7/8 x 11"/>
    <n v="163.96"/>
    <n v="5"/>
    <n v="0.2"/>
    <n v="59.435499999999998"/>
  </r>
  <r>
    <n v="7697"/>
    <s v="CA-2014-107958"/>
    <x v="3"/>
    <x v="1170"/>
    <d v="2014-07-06T00:00:00"/>
    <s v="First Class"/>
    <s v="AH-10120"/>
    <s v="Adrian Hane"/>
    <x v="2"/>
    <s v="United States"/>
    <s v="Houston"/>
    <s v="Texas"/>
    <n v="77036"/>
    <x v="2"/>
    <s v="OFF-BI-10001787"/>
    <s v="Office Supplies"/>
    <s v="Binders"/>
    <s v="Wilson Jones Four-Pocket Poly Binders"/>
    <n v="5.2319999999999984"/>
    <n v="4"/>
    <n v="0.8"/>
    <n v="-8.1096000000000004"/>
  </r>
  <r>
    <n v="7698"/>
    <s v="CA-2014-151799"/>
    <x v="3"/>
    <x v="817"/>
    <d v="2014-12-19T00:00:00"/>
    <s v="Standard Class"/>
    <s v="BF-11170"/>
    <s v="Ben Ferrer"/>
    <x v="2"/>
    <s v="United States"/>
    <s v="Lawrence"/>
    <s v="Massachusetts"/>
    <n v="1841"/>
    <x v="3"/>
    <s v="TEC-CO-10002313"/>
    <s v="Technology"/>
    <s v="Copiers"/>
    <s v="Canon PC1080F Personal Copier"/>
    <n v="1199.98"/>
    <n v="2"/>
    <n v="0"/>
    <n v="467.99220000000003"/>
  </r>
  <r>
    <n v="7699"/>
    <s v="CA-2014-151799"/>
    <x v="3"/>
    <x v="817"/>
    <d v="2014-12-19T00:00:00"/>
    <s v="Standard Class"/>
    <s v="BF-11170"/>
    <s v="Ben Ferrer"/>
    <x v="2"/>
    <s v="United States"/>
    <s v="Lawrence"/>
    <s v="Massachusetts"/>
    <n v="1841"/>
    <x v="3"/>
    <s v="OFF-ST-10002790"/>
    <s v="Office Supplies"/>
    <s v="Storage"/>
    <s v="Safco Industrial Shelving"/>
    <n v="73.849999999999994"/>
    <n v="1"/>
    <n v="0"/>
    <n v="2.2155000000000058"/>
  </r>
  <r>
    <n v="7700"/>
    <s v="CA-2014-151799"/>
    <x v="3"/>
    <x v="817"/>
    <d v="2014-12-19T00:00:00"/>
    <s v="Standard Class"/>
    <s v="BF-11170"/>
    <s v="Ben Ferrer"/>
    <x v="2"/>
    <s v="United States"/>
    <s v="Lawrence"/>
    <s v="Massachusetts"/>
    <n v="1841"/>
    <x v="3"/>
    <s v="OFF-SU-10001664"/>
    <s v="Office Supplies"/>
    <s v="Supplies"/>
    <s v="Acme Office Executive Series Stainless Steel Trimmers"/>
    <n v="25.71"/>
    <n v="3"/>
    <n v="0"/>
    <n v="6.6846000000000005"/>
  </r>
  <r>
    <n v="7701"/>
    <s v="CA-2014-151799"/>
    <x v="3"/>
    <x v="817"/>
    <d v="2014-12-19T00:00:00"/>
    <s v="Standard Class"/>
    <s v="BF-11170"/>
    <s v="Ben Ferrer"/>
    <x v="2"/>
    <s v="United States"/>
    <s v="Lawrence"/>
    <s v="Massachusetts"/>
    <n v="1841"/>
    <x v="3"/>
    <s v="OFF-FA-10001332"/>
    <s v="Office Supplies"/>
    <s v="Fasteners"/>
    <s v="Acco Banker's Clasps, 5 3/4&quot;-Long"/>
    <n v="17.28"/>
    <n v="6"/>
    <n v="0"/>
    <n v="8.121599999999999"/>
  </r>
  <r>
    <n v="7702"/>
    <s v="CA-2014-151799"/>
    <x v="3"/>
    <x v="817"/>
    <d v="2014-12-19T00:00:00"/>
    <s v="Standard Class"/>
    <s v="BF-11170"/>
    <s v="Ben Ferrer"/>
    <x v="2"/>
    <s v="United States"/>
    <s v="Lawrence"/>
    <s v="Massachusetts"/>
    <n v="1841"/>
    <x v="3"/>
    <s v="FUR-TA-10003473"/>
    <s v="Furniture"/>
    <s v="Tables"/>
    <s v="Bretford Rectangular Conference Table Tops"/>
    <n v="526.58199999999999"/>
    <n v="2"/>
    <n v="0.3"/>
    <n v="-52.658199999999965"/>
  </r>
  <r>
    <n v="7703"/>
    <s v="CA-2013-114601"/>
    <x v="0"/>
    <x v="370"/>
    <d v="2013-09-03T00:00:00"/>
    <s v="Standard Class"/>
    <s v="AA-10480"/>
    <s v="Andrew Allen"/>
    <x v="0"/>
    <s v="United States"/>
    <s v="Detroit"/>
    <s v="Michigan"/>
    <n v="48234"/>
    <x v="2"/>
    <s v="OFF-PA-10000605"/>
    <s v="Office Supplies"/>
    <s v="Paper"/>
    <s v="Xerox 1950"/>
    <n v="11.56"/>
    <n v="2"/>
    <n v="0"/>
    <n v="5.6644000000000005"/>
  </r>
  <r>
    <n v="7704"/>
    <s v="CA-2013-114601"/>
    <x v="0"/>
    <x v="370"/>
    <d v="2013-09-03T00:00:00"/>
    <s v="Standard Class"/>
    <s v="AA-10480"/>
    <s v="Andrew Allen"/>
    <x v="0"/>
    <s v="United States"/>
    <s v="Detroit"/>
    <s v="Michigan"/>
    <n v="48234"/>
    <x v="2"/>
    <s v="TEC-PH-10002170"/>
    <s v="Technology"/>
    <s v="Phones"/>
    <s v="ClearSounds CSC500 Amplified Spirit Phone Corded phone"/>
    <n v="209.96999999999997"/>
    <n v="3"/>
    <n v="0"/>
    <n v="58.791600000000003"/>
  </r>
  <r>
    <n v="7705"/>
    <s v="CA-2013-114601"/>
    <x v="0"/>
    <x v="370"/>
    <d v="2013-09-03T00:00:00"/>
    <s v="Standard Class"/>
    <s v="AA-10480"/>
    <s v="Andrew Allen"/>
    <x v="0"/>
    <s v="United States"/>
    <s v="Detroit"/>
    <s v="Michigan"/>
    <n v="48234"/>
    <x v="2"/>
    <s v="FUR-TA-10004147"/>
    <s v="Furniture"/>
    <s v="Tables"/>
    <s v="Hon 4060 Series Tables"/>
    <n v="447.84"/>
    <n v="4"/>
    <n v="0"/>
    <n v="98.524799999999971"/>
  </r>
  <r>
    <n v="7706"/>
    <s v="CA-2013-114601"/>
    <x v="0"/>
    <x v="370"/>
    <d v="2013-09-03T00:00:00"/>
    <s v="Standard Class"/>
    <s v="AA-10480"/>
    <s v="Andrew Allen"/>
    <x v="0"/>
    <s v="United States"/>
    <s v="Detroit"/>
    <s v="Michigan"/>
    <n v="48234"/>
    <x v="2"/>
    <s v="TEC-AC-10003911"/>
    <s v="Technology"/>
    <s v="Accessories"/>
    <s v="NETGEAR AC1750 Dual Band Gigabit Smart WiFi Router"/>
    <n v="479.97"/>
    <n v="3"/>
    <n v="0"/>
    <n v="163.18979999999999"/>
  </r>
  <r>
    <n v="7707"/>
    <s v="CA-2013-114601"/>
    <x v="0"/>
    <x v="370"/>
    <d v="2013-09-03T00:00:00"/>
    <s v="Standard Class"/>
    <s v="AA-10480"/>
    <s v="Andrew Allen"/>
    <x v="0"/>
    <s v="United States"/>
    <s v="Detroit"/>
    <s v="Michigan"/>
    <n v="48234"/>
    <x v="2"/>
    <s v="OFF-AR-10002578"/>
    <s v="Office Supplies"/>
    <s v="Art"/>
    <s v="Newell 335"/>
    <n v="8.64"/>
    <n v="3"/>
    <n v="0"/>
    <n v="2.5055999999999998"/>
  </r>
  <r>
    <n v="7708"/>
    <s v="CA-2014-100237"/>
    <x v="3"/>
    <x v="453"/>
    <d v="2014-10-20T00:00:00"/>
    <s v="Standard Class"/>
    <s v="SV-20815"/>
    <s v="Stuart Van"/>
    <x v="1"/>
    <s v="United States"/>
    <s v="Orem"/>
    <s v="Utah"/>
    <n v="84057"/>
    <x v="1"/>
    <s v="OFF-AR-10001761"/>
    <s v="Office Supplies"/>
    <s v="Art"/>
    <s v="Avery Hi-Liter Smear-Safe Highlighters"/>
    <n v="11.68"/>
    <n v="2"/>
    <n v="0"/>
    <n v="4.2047999999999996"/>
  </r>
  <r>
    <n v="7709"/>
    <s v="CA-2011-139542"/>
    <x v="2"/>
    <x v="1089"/>
    <d v="2011-10-29T00:00:00"/>
    <s v="Standard Class"/>
    <s v="EH-14185"/>
    <s v="Evan Henry"/>
    <x v="0"/>
    <s v="United States"/>
    <s v="Philadelphia"/>
    <s v="Pennsylvania"/>
    <n v="19120"/>
    <x v="3"/>
    <s v="TEC-AC-10001553"/>
    <s v="Technology"/>
    <s v="Accessories"/>
    <s v="Memorex 25GB 6X Branded Blu-Ray Recordable Disc, 15/Pack"/>
    <n v="40.775999999999996"/>
    <n v="3"/>
    <n v="0.2"/>
    <n v="0.50970000000000049"/>
  </r>
  <r>
    <n v="7710"/>
    <s v="CA-2011-139542"/>
    <x v="2"/>
    <x v="1089"/>
    <d v="2011-10-29T00:00:00"/>
    <s v="Standard Class"/>
    <s v="EH-14185"/>
    <s v="Evan Henry"/>
    <x v="0"/>
    <s v="United States"/>
    <s v="Philadelphia"/>
    <s v="Pennsylvania"/>
    <n v="19120"/>
    <x v="3"/>
    <s v="OFF-BI-10000309"/>
    <s v="Office Supplies"/>
    <s v="Binders"/>
    <s v="GBC Twin Loop Wire Binding Elements, 9/16&quot; Spine, Black"/>
    <n v="13.698000000000002"/>
    <n v="3"/>
    <n v="0.7"/>
    <n v="-9.5885999999999996"/>
  </r>
  <r>
    <n v="7711"/>
    <s v="US-2012-142811"/>
    <x v="1"/>
    <x v="788"/>
    <d v="2012-04-07T00:00:00"/>
    <s v="Standard Class"/>
    <s v="JL-15850"/>
    <s v="John Lucas"/>
    <x v="0"/>
    <s v="United States"/>
    <s v="Mesa"/>
    <s v="Arizona"/>
    <n v="85204"/>
    <x v="1"/>
    <s v="TEC-PH-10003095"/>
    <s v="Technology"/>
    <s v="Phones"/>
    <s v="Samsung HM1900 Bluetooth Headset"/>
    <n v="87.8"/>
    <n v="5"/>
    <n v="0.2"/>
    <n v="32.924999999999997"/>
  </r>
  <r>
    <n v="7712"/>
    <s v="CA-2014-139353"/>
    <x v="3"/>
    <x v="960"/>
    <d v="2014-10-31T00:00:00"/>
    <s v="Second Class"/>
    <s v="JM-15250"/>
    <s v="Janet Martin"/>
    <x v="0"/>
    <s v="United States"/>
    <s v="Fayetteville"/>
    <s v="North Carolina"/>
    <n v="28314"/>
    <x v="0"/>
    <s v="FUR-FU-10001876"/>
    <s v="Furniture"/>
    <s v="Furnishings"/>
    <s v="Computer Room Manger, 14&quot;"/>
    <n v="77.951999999999998"/>
    <n v="3"/>
    <n v="0.2"/>
    <n v="15.590399999999995"/>
  </r>
  <r>
    <n v="7713"/>
    <s v="CA-2014-139353"/>
    <x v="3"/>
    <x v="960"/>
    <d v="2014-10-31T00:00:00"/>
    <s v="Second Class"/>
    <s v="JM-15250"/>
    <s v="Janet Martin"/>
    <x v="0"/>
    <s v="United States"/>
    <s v="Fayetteville"/>
    <s v="North Carolina"/>
    <n v="28314"/>
    <x v="0"/>
    <s v="OFF-ST-10001522"/>
    <s v="Office Supplies"/>
    <s v="Storage"/>
    <s v="Gould Plastics 18-Pocket Panel Bin, 34w x 5-1/4d x 20-1/2h"/>
    <n v="147.184"/>
    <n v="2"/>
    <n v="0.2"/>
    <n v="-29.436800000000012"/>
  </r>
  <r>
    <n v="7714"/>
    <s v="CA-2014-139353"/>
    <x v="3"/>
    <x v="960"/>
    <d v="2014-10-31T00:00:00"/>
    <s v="Second Class"/>
    <s v="JM-15250"/>
    <s v="Janet Martin"/>
    <x v="0"/>
    <s v="United States"/>
    <s v="Fayetteville"/>
    <s v="North Carolina"/>
    <n v="28314"/>
    <x v="0"/>
    <s v="OFF-PA-10000300"/>
    <s v="Office Supplies"/>
    <s v="Paper"/>
    <s v="Xerox 1936"/>
    <n v="47.952000000000005"/>
    <n v="3"/>
    <n v="0.2"/>
    <n v="16.183799999999998"/>
  </r>
  <r>
    <n v="7715"/>
    <s v="CA-2011-150203"/>
    <x v="2"/>
    <x v="29"/>
    <d v="2011-12-07T00:00:00"/>
    <s v="First Class"/>
    <s v="JB-15925"/>
    <s v="Joni Blumstein"/>
    <x v="0"/>
    <s v="United States"/>
    <s v="Los Angeles"/>
    <s v="California"/>
    <n v="90032"/>
    <x v="1"/>
    <s v="OFF-AP-10001469"/>
    <s v="Office Supplies"/>
    <s v="Appliances"/>
    <s v="Fellowes 8 Outlet Superior Workstation Surge Protector"/>
    <n v="250.26"/>
    <n v="6"/>
    <n v="0"/>
    <n v="72.575399999999973"/>
  </r>
  <r>
    <n v="7716"/>
    <s v="US-2014-101518"/>
    <x v="3"/>
    <x v="132"/>
    <d v="2014-11-09T00:00:00"/>
    <s v="Standard Class"/>
    <s v="PB-19105"/>
    <s v="Peter Bühler"/>
    <x v="0"/>
    <s v="United States"/>
    <s v="Philadelphia"/>
    <s v="Pennsylvania"/>
    <n v="19140"/>
    <x v="3"/>
    <s v="TEC-AC-10001553"/>
    <s v="Technology"/>
    <s v="Accessories"/>
    <s v="Memorex 25GB 6X Branded Blu-Ray Recordable Disc, 15/Pack"/>
    <n v="40.775999999999996"/>
    <n v="3"/>
    <n v="0.2"/>
    <n v="0.50970000000000049"/>
  </r>
  <r>
    <n v="7717"/>
    <s v="CA-2012-149636"/>
    <x v="1"/>
    <x v="1171"/>
    <d v="2012-01-12T00:00:00"/>
    <s v="Standard Class"/>
    <s v="SP-20620"/>
    <s v="Stefania Perrino"/>
    <x v="1"/>
    <s v="United States"/>
    <s v="Colorado Springs"/>
    <s v="Colorado"/>
    <n v="80906"/>
    <x v="1"/>
    <s v="OFF-PA-10004041"/>
    <s v="Office Supplies"/>
    <s v="Paper"/>
    <s v="It's Hot Message Books with Stickers, 2 3/4&quot; x 5&quot;"/>
    <n v="29.600000000000005"/>
    <n v="5"/>
    <n v="0.2"/>
    <n v="9.2499999999999964"/>
  </r>
  <r>
    <n v="7718"/>
    <s v="CA-2012-149636"/>
    <x v="1"/>
    <x v="1171"/>
    <d v="2012-01-12T00:00:00"/>
    <s v="Standard Class"/>
    <s v="SP-20620"/>
    <s v="Stefania Perrino"/>
    <x v="1"/>
    <s v="United States"/>
    <s v="Colorado Springs"/>
    <s v="Colorado"/>
    <n v="80906"/>
    <x v="1"/>
    <s v="OFF-BI-10002764"/>
    <s v="Office Supplies"/>
    <s v="Binders"/>
    <s v="Recycled Pressboard Report Cover with Reinforced Top Hinge"/>
    <n v="1.9380000000000002"/>
    <n v="2"/>
    <n v="0.7"/>
    <n v="-1.3565999999999994"/>
  </r>
  <r>
    <n v="7719"/>
    <s v="US-2014-146213"/>
    <x v="3"/>
    <x v="428"/>
    <d v="2014-09-15T00:00:00"/>
    <s v="Standard Class"/>
    <s v="MC-17605"/>
    <s v="Matt Connell"/>
    <x v="1"/>
    <s v="United States"/>
    <s v="Los Angeles"/>
    <s v="California"/>
    <n v="90032"/>
    <x v="1"/>
    <s v="TEC-AC-10001114"/>
    <s v="Technology"/>
    <s v="Accessories"/>
    <s v="Microsoft Wireless Mobile Mouse 4000"/>
    <n v="159.96"/>
    <n v="4"/>
    <n v="0"/>
    <n v="51.18719999999999"/>
  </r>
  <r>
    <n v="7720"/>
    <s v="CA-2012-108588"/>
    <x v="1"/>
    <x v="956"/>
    <d v="2012-01-10T00:00:00"/>
    <s v="Standard Class"/>
    <s v="BG-11695"/>
    <s v="Brooke Gillingham"/>
    <x v="1"/>
    <s v="United States"/>
    <s v="New York City"/>
    <s v="New York"/>
    <n v="10009"/>
    <x v="3"/>
    <s v="OFF-AR-10001615"/>
    <s v="Office Supplies"/>
    <s v="Art"/>
    <s v="Newell 34"/>
    <n v="59.519999999999996"/>
    <n v="3"/>
    <n v="0"/>
    <n v="15.475200000000001"/>
  </r>
  <r>
    <n v="7721"/>
    <s v="CA-2012-108588"/>
    <x v="1"/>
    <x v="956"/>
    <d v="2012-01-10T00:00:00"/>
    <s v="Standard Class"/>
    <s v="BG-11695"/>
    <s v="Brooke Gillingham"/>
    <x v="1"/>
    <s v="United States"/>
    <s v="New York City"/>
    <s v="New York"/>
    <n v="10009"/>
    <x v="3"/>
    <s v="OFF-EN-10000461"/>
    <s v="Office Supplies"/>
    <s v="Envelopes"/>
    <s v="#10- 4 1/8&quot; x 9 1/2&quot; Recycled Envelopes"/>
    <n v="17.48"/>
    <n v="2"/>
    <n v="0"/>
    <n v="8.2156000000000002"/>
  </r>
  <r>
    <n v="7722"/>
    <s v="CA-2012-108588"/>
    <x v="1"/>
    <x v="956"/>
    <d v="2012-01-10T00:00:00"/>
    <s v="Standard Class"/>
    <s v="BG-11695"/>
    <s v="Brooke Gillingham"/>
    <x v="1"/>
    <s v="United States"/>
    <s v="New York City"/>
    <s v="New York"/>
    <n v="10009"/>
    <x v="3"/>
    <s v="OFF-BI-10004506"/>
    <s v="Office Supplies"/>
    <s v="Binders"/>
    <s v="Wilson Jones data.warehouse D-Ring Binders with DublLock"/>
    <n v="13.168000000000001"/>
    <n v="2"/>
    <n v="0.2"/>
    <n v="4.6088000000000005"/>
  </r>
  <r>
    <n v="7723"/>
    <s v="US-2014-138086"/>
    <x v="3"/>
    <x v="513"/>
    <d v="2014-04-21T00:00:00"/>
    <s v="Standard Class"/>
    <s v="JO-15550"/>
    <s v="Jesus Ocampo"/>
    <x v="2"/>
    <s v="United States"/>
    <s v="San Francisco"/>
    <s v="California"/>
    <n v="94109"/>
    <x v="1"/>
    <s v="OFF-AP-10000027"/>
    <s v="Office Supplies"/>
    <s v="Appliances"/>
    <s v="Hoover Commercial SteamVac"/>
    <n v="40.74"/>
    <n v="3"/>
    <n v="0"/>
    <n v="12.222"/>
  </r>
  <r>
    <n v="7724"/>
    <s v="CA-2012-139374"/>
    <x v="1"/>
    <x v="229"/>
    <d v="2012-09-14T00:00:00"/>
    <s v="Standard Class"/>
    <s v="AR-10345"/>
    <s v="Alex Russell"/>
    <x v="1"/>
    <s v="United States"/>
    <s v="Austin"/>
    <s v="Texas"/>
    <n v="78745"/>
    <x v="2"/>
    <s v="FUR-CH-10003981"/>
    <s v="Furniture"/>
    <s v="Chairs"/>
    <s v="Global Commerce Series Low-Back Swivel/Tilt Chairs"/>
    <n v="179.886"/>
    <n v="1"/>
    <n v="0.3"/>
    <n v="-2.5698000000000292"/>
  </r>
  <r>
    <n v="7725"/>
    <s v="CA-2013-113978"/>
    <x v="0"/>
    <x v="477"/>
    <d v="2013-09-30T00:00:00"/>
    <s v="Standard Class"/>
    <s v="TS-21505"/>
    <s v="Tony Sayre"/>
    <x v="0"/>
    <s v="United States"/>
    <s v="Cleveland"/>
    <s v="Ohio"/>
    <n v="44105"/>
    <x v="3"/>
    <s v="OFF-AP-10003849"/>
    <s v="Office Supplies"/>
    <s v="Appliances"/>
    <s v="Hoover Shoulder Vac Commercial Portable Vacuum"/>
    <n v="286.25600000000003"/>
    <n v="1"/>
    <n v="0.2"/>
    <n v="17.890999999999977"/>
  </r>
  <r>
    <n v="7726"/>
    <s v="CA-2013-113978"/>
    <x v="0"/>
    <x v="477"/>
    <d v="2013-09-30T00:00:00"/>
    <s v="Standard Class"/>
    <s v="TS-21505"/>
    <s v="Tony Sayre"/>
    <x v="0"/>
    <s v="United States"/>
    <s v="Cleveland"/>
    <s v="Ohio"/>
    <n v="44105"/>
    <x v="3"/>
    <s v="OFF-ST-10004963"/>
    <s v="Office Supplies"/>
    <s v="Storage"/>
    <s v="Eldon Gobal File Keepers"/>
    <n v="24.224000000000004"/>
    <n v="2"/>
    <n v="0.2"/>
    <n v="-4.8448000000000029"/>
  </r>
  <r>
    <n v="7727"/>
    <s v="CA-2013-113978"/>
    <x v="0"/>
    <x v="477"/>
    <d v="2013-09-30T00:00:00"/>
    <s v="Standard Class"/>
    <s v="TS-21505"/>
    <s v="Tony Sayre"/>
    <x v="0"/>
    <s v="United States"/>
    <s v="Cleveland"/>
    <s v="Ohio"/>
    <n v="44105"/>
    <x v="3"/>
    <s v="OFF-ST-10002574"/>
    <s v="Office Supplies"/>
    <s v="Storage"/>
    <s v="SAFCO Commercial Wire Shelving, Black"/>
    <n v="331.536"/>
    <n v="3"/>
    <n v="0.2"/>
    <n v="-82.884"/>
  </r>
  <r>
    <n v="7728"/>
    <s v="US-2012-150231"/>
    <x v="1"/>
    <x v="199"/>
    <d v="2012-03-20T00:00:00"/>
    <s v="Second Class"/>
    <s v="JK-15640"/>
    <s v="Jim Kriz"/>
    <x v="2"/>
    <s v="United States"/>
    <s v="New York City"/>
    <s v="New York"/>
    <n v="10009"/>
    <x v="3"/>
    <s v="OFF-AR-10001761"/>
    <s v="Office Supplies"/>
    <s v="Art"/>
    <s v="Avery Hi-Liter Smear-Safe Highlighters"/>
    <n v="17.52"/>
    <n v="3"/>
    <n v="0"/>
    <n v="6.3071999999999999"/>
  </r>
  <r>
    <n v="7729"/>
    <s v="CA-2013-106915"/>
    <x v="0"/>
    <x v="491"/>
    <d v="2013-12-03T00:00:00"/>
    <s v="Standard Class"/>
    <s v="GA-14515"/>
    <s v="George Ashbrook"/>
    <x v="0"/>
    <s v="United States"/>
    <s v="El Paso"/>
    <s v="Texas"/>
    <n v="79907"/>
    <x v="2"/>
    <s v="OFF-AR-10000716"/>
    <s v="Office Supplies"/>
    <s v="Art"/>
    <s v="DIXON Ticonderoga Erasable Checking Pencils"/>
    <n v="17.856000000000002"/>
    <n v="4"/>
    <n v="0.2"/>
    <n v="4.2408000000000001"/>
  </r>
  <r>
    <n v="7730"/>
    <s v="US-2013-109260"/>
    <x v="0"/>
    <x v="182"/>
    <d v="2013-10-02T00:00:00"/>
    <s v="Standard Class"/>
    <s v="TN-21040"/>
    <s v="Tanja Norvell"/>
    <x v="2"/>
    <s v="United States"/>
    <s v="Tallahassee"/>
    <s v="Florida"/>
    <n v="32303"/>
    <x v="0"/>
    <s v="TEC-AC-10002637"/>
    <s v="Technology"/>
    <s v="Accessories"/>
    <s v="Logitech VX Revolution Cordless Laser Mouse for Notebooks (Black)"/>
    <n v="431.97600000000006"/>
    <n v="3"/>
    <n v="0.2"/>
    <n v="-75.59580000000004"/>
  </r>
  <r>
    <n v="7731"/>
    <s v="CA-2014-104850"/>
    <x v="3"/>
    <x v="487"/>
    <d v="2014-06-20T00:00:00"/>
    <s v="Standard Class"/>
    <s v="TW-21025"/>
    <s v="Tamara Willingham"/>
    <x v="2"/>
    <s v="United States"/>
    <s v="Seattle"/>
    <s v="Washington"/>
    <n v="98103"/>
    <x v="1"/>
    <s v="FUR-CH-10003774"/>
    <s v="Furniture"/>
    <s v="Chairs"/>
    <s v="Global Wood Trimmed Manager's Task Chair, Khaki"/>
    <n v="291.13600000000002"/>
    <n v="4"/>
    <n v="0.2"/>
    <n v="-25.474400000000017"/>
  </r>
  <r>
    <n v="7732"/>
    <s v="CA-2014-140508"/>
    <x v="3"/>
    <x v="65"/>
    <d v="2014-09-22T00:00:00"/>
    <s v="First Class"/>
    <s v="PA-19060"/>
    <s v="Pete Armstrong"/>
    <x v="2"/>
    <s v="United States"/>
    <s v="Dallas"/>
    <s v="Texas"/>
    <n v="75220"/>
    <x v="2"/>
    <s v="OFF-EN-10000927"/>
    <s v="Office Supplies"/>
    <s v="Envelopes"/>
    <s v="Jet-Pak Recycled Peel 'N' Seal Padded Mailers"/>
    <n v="114.84800000000001"/>
    <n v="4"/>
    <n v="0.2"/>
    <n v="35.889999999999986"/>
  </r>
  <r>
    <n v="7733"/>
    <s v="CA-2014-143294"/>
    <x v="3"/>
    <x v="455"/>
    <d v="2014-06-09T00:00:00"/>
    <s v="Standard Class"/>
    <s v="JD-15790"/>
    <s v="John Dryer"/>
    <x v="0"/>
    <s v="United States"/>
    <s v="Houston"/>
    <s v="Texas"/>
    <n v="77070"/>
    <x v="2"/>
    <s v="OFF-PA-10000743"/>
    <s v="Office Supplies"/>
    <s v="Paper"/>
    <s v="Xerox 1977"/>
    <n v="10.688000000000001"/>
    <n v="2"/>
    <n v="0.2"/>
    <n v="3.7407999999999997"/>
  </r>
  <r>
    <n v="7734"/>
    <s v="CA-2013-165673"/>
    <x v="0"/>
    <x v="666"/>
    <d v="2013-05-20T00:00:00"/>
    <s v="Second Class"/>
    <s v="MN-17935"/>
    <s v="Michael Nguyen"/>
    <x v="0"/>
    <s v="United States"/>
    <s v="Springfield"/>
    <s v="Ohio"/>
    <n v="45503"/>
    <x v="3"/>
    <s v="OFF-PA-10000697"/>
    <s v="Office Supplies"/>
    <s v="Paper"/>
    <s v="TOPS Voice Message Log Book, Flash Format"/>
    <n v="15.231999999999999"/>
    <n v="4"/>
    <n v="0.2"/>
    <n v="5.5215999999999994"/>
  </r>
  <r>
    <n v="7735"/>
    <s v="CA-2014-134418"/>
    <x v="3"/>
    <x v="175"/>
    <d v="2014-09-21T00:00:00"/>
    <s v="Standard Class"/>
    <s v="GM-14500"/>
    <s v="Gene McClure"/>
    <x v="0"/>
    <s v="United States"/>
    <s v="Seattle"/>
    <s v="Washington"/>
    <n v="98103"/>
    <x v="1"/>
    <s v="OFF-AR-10004441"/>
    <s v="Office Supplies"/>
    <s v="Art"/>
    <s v="BIC Brite Liner Highlighters"/>
    <n v="12.419999999999998"/>
    <n v="3"/>
    <n v="0"/>
    <n v="5.2164000000000001"/>
  </r>
  <r>
    <n v="7736"/>
    <s v="US-2013-106313"/>
    <x v="0"/>
    <x v="250"/>
    <d v="2013-08-27T00:00:00"/>
    <s v="Standard Class"/>
    <s v="DG-13300"/>
    <s v="Deirdre Greer"/>
    <x v="1"/>
    <s v="United States"/>
    <s v="Seattle"/>
    <s v="Washington"/>
    <n v="98105"/>
    <x v="1"/>
    <s v="OFF-PA-10001870"/>
    <s v="Office Supplies"/>
    <s v="Paper"/>
    <s v="Xerox 202"/>
    <n v="19.440000000000001"/>
    <n v="3"/>
    <n v="0"/>
    <n v="9.3312000000000008"/>
  </r>
  <r>
    <n v="7737"/>
    <s v="CA-2011-105872"/>
    <x v="2"/>
    <x v="992"/>
    <d v="2011-06-06T00:00:00"/>
    <s v="Standard Class"/>
    <s v="JG-15160"/>
    <s v="James Galang"/>
    <x v="0"/>
    <s v="United States"/>
    <s v="New York City"/>
    <s v="New York"/>
    <n v="10024"/>
    <x v="3"/>
    <s v="OFF-BI-10003684"/>
    <s v="Office Supplies"/>
    <s v="Binders"/>
    <s v="Wilson Jones Legal Size Ring Binders"/>
    <n v="70.367999999999995"/>
    <n v="4"/>
    <n v="0.2"/>
    <n v="26.387999999999998"/>
  </r>
  <r>
    <n v="7738"/>
    <s v="CA-2014-108287"/>
    <x v="3"/>
    <x v="404"/>
    <d v="2014-12-21T00:00:00"/>
    <s v="First Class"/>
    <s v="AG-10330"/>
    <s v="Alex Grayson"/>
    <x v="0"/>
    <s v="United States"/>
    <s v="Charlotte"/>
    <s v="North Carolina"/>
    <n v="28205"/>
    <x v="0"/>
    <s v="OFF-AR-10001315"/>
    <s v="Office Supplies"/>
    <s v="Art"/>
    <s v="Newell 310"/>
    <n v="12.672000000000001"/>
    <n v="9"/>
    <n v="0.2"/>
    <n v="1.4255999999999993"/>
  </r>
  <r>
    <n v="7739"/>
    <s v="CA-2014-141103"/>
    <x v="3"/>
    <x v="245"/>
    <d v="2014-08-07T00:00:00"/>
    <s v="Standard Class"/>
    <s v="JF-15355"/>
    <s v="Jay Fein"/>
    <x v="0"/>
    <s v="United States"/>
    <s v="Baltimore"/>
    <s v="Maryland"/>
    <n v="21215"/>
    <x v="3"/>
    <s v="TEC-PH-10003589"/>
    <s v="Technology"/>
    <s v="Phones"/>
    <s v="invisibleSHIELD by ZAGG Smudge-Free Screen Protector"/>
    <n v="89.949999999999989"/>
    <n v="5"/>
    <n v="0"/>
    <n v="43.175999999999995"/>
  </r>
  <r>
    <n v="7740"/>
    <s v="CA-2011-154781"/>
    <x v="2"/>
    <x v="871"/>
    <d v="2011-11-26T00:00:00"/>
    <s v="Standard Class"/>
    <s v="SC-20680"/>
    <s v="Steve Carroll"/>
    <x v="2"/>
    <s v="United States"/>
    <s v="San Francisco"/>
    <s v="California"/>
    <n v="94110"/>
    <x v="1"/>
    <s v="OFF-PA-10001609"/>
    <s v="Office Supplies"/>
    <s v="Paper"/>
    <s v="Tops Wirebound Message Log Books"/>
    <n v="6.58"/>
    <n v="2"/>
    <n v="0"/>
    <n v="3.0267999999999997"/>
  </r>
  <r>
    <n v="7741"/>
    <s v="CA-2011-154781"/>
    <x v="2"/>
    <x v="871"/>
    <d v="2011-11-26T00:00:00"/>
    <s v="Standard Class"/>
    <s v="SC-20680"/>
    <s v="Steve Carroll"/>
    <x v="2"/>
    <s v="United States"/>
    <s v="San Francisco"/>
    <s v="California"/>
    <n v="94110"/>
    <x v="1"/>
    <s v="TEC-AC-10000474"/>
    <s v="Technology"/>
    <s v="Accessories"/>
    <s v="Kensington Expert Mouse Optical USB Trackball for PC or Mac"/>
    <n v="94.99"/>
    <n v="1"/>
    <n v="0"/>
    <n v="28.496999999999986"/>
  </r>
  <r>
    <n v="7742"/>
    <s v="CA-2012-147816"/>
    <x v="1"/>
    <x v="496"/>
    <d v="2012-09-26T00:00:00"/>
    <s v="Second Class"/>
    <s v="CM-11935"/>
    <s v="Carlos Meador"/>
    <x v="0"/>
    <s v="United States"/>
    <s v="Tucson"/>
    <s v="Arizona"/>
    <n v="85705"/>
    <x v="1"/>
    <s v="TEC-PH-10003095"/>
    <s v="Technology"/>
    <s v="Phones"/>
    <s v="Samsung HM1900 Bluetooth Headset"/>
    <n v="35.119999999999997"/>
    <n v="2"/>
    <n v="0.2"/>
    <n v="13.17"/>
  </r>
  <r>
    <n v="7743"/>
    <s v="CA-2014-105326"/>
    <x v="3"/>
    <x v="648"/>
    <d v="2014-08-28T00:00:00"/>
    <s v="Standard Class"/>
    <s v="KT-16480"/>
    <s v="Kean Thornton"/>
    <x v="0"/>
    <s v="United States"/>
    <s v="Los Angeles"/>
    <s v="California"/>
    <n v="90036"/>
    <x v="1"/>
    <s v="OFF-PA-10001639"/>
    <s v="Office Supplies"/>
    <s v="Paper"/>
    <s v="Xerox 203"/>
    <n v="25.92"/>
    <n v="4"/>
    <n v="0"/>
    <n v="12.441600000000001"/>
  </r>
  <r>
    <n v="7744"/>
    <s v="CA-2013-133613"/>
    <x v="0"/>
    <x v="26"/>
    <d v="2013-06-23T00:00:00"/>
    <s v="Standard Class"/>
    <s v="CP-12340"/>
    <s v="Christine Phan"/>
    <x v="1"/>
    <s v="United States"/>
    <s v="Waterbury"/>
    <s v="Connecticut"/>
    <n v="6708"/>
    <x v="3"/>
    <s v="OFF-BI-10002003"/>
    <s v="Office Supplies"/>
    <s v="Binders"/>
    <s v="Ibico Presentation Index for Binding Systems"/>
    <n v="7.96"/>
    <n v="2"/>
    <n v="0"/>
    <n v="3.7412000000000001"/>
  </r>
  <r>
    <n v="7745"/>
    <s v="CA-2013-133613"/>
    <x v="0"/>
    <x v="26"/>
    <d v="2013-06-23T00:00:00"/>
    <s v="Standard Class"/>
    <s v="CP-12340"/>
    <s v="Christine Phan"/>
    <x v="1"/>
    <s v="United States"/>
    <s v="Waterbury"/>
    <s v="Connecticut"/>
    <n v="6708"/>
    <x v="3"/>
    <s v="TEC-PH-10004539"/>
    <s v="Technology"/>
    <s v="Phones"/>
    <s v="Wireless Extenders zBoost YX545 SOHO Signal Booster"/>
    <n v="566.97"/>
    <n v="3"/>
    <n v="0"/>
    <n v="153.08189999999999"/>
  </r>
  <r>
    <n v="7746"/>
    <s v="CA-2013-133613"/>
    <x v="0"/>
    <x v="26"/>
    <d v="2013-06-23T00:00:00"/>
    <s v="Standard Class"/>
    <s v="CP-12340"/>
    <s v="Christine Phan"/>
    <x v="1"/>
    <s v="United States"/>
    <s v="Waterbury"/>
    <s v="Connecticut"/>
    <n v="6708"/>
    <x v="3"/>
    <s v="OFF-AR-10003829"/>
    <s v="Office Supplies"/>
    <s v="Art"/>
    <s v="Newell 35"/>
    <n v="9.84"/>
    <n v="3"/>
    <n v="0"/>
    <n v="2.8535999999999988"/>
  </r>
  <r>
    <n v="7747"/>
    <s v="CA-2012-109113"/>
    <x v="1"/>
    <x v="546"/>
    <d v="2012-12-23T00:00:00"/>
    <s v="Standard Class"/>
    <s v="EK-13795"/>
    <s v="Eileen Kiefer"/>
    <x v="2"/>
    <s v="United States"/>
    <s v="Chicago"/>
    <s v="Illinois"/>
    <n v="60610"/>
    <x v="2"/>
    <s v="TEC-AC-10004761"/>
    <s v="Technology"/>
    <s v="Accessories"/>
    <s v="Maxell 4.7GB DVD+RW 3/Pack"/>
    <n v="25.488"/>
    <n v="2"/>
    <n v="0.2"/>
    <n v="4.7789999999999999"/>
  </r>
  <r>
    <n v="7748"/>
    <s v="CA-2012-156153"/>
    <x v="1"/>
    <x v="70"/>
    <d v="2012-06-02T00:00:00"/>
    <s v="Second Class"/>
    <s v="CW-11905"/>
    <s v="Carl Weiss"/>
    <x v="2"/>
    <s v="United States"/>
    <s v="Long Beach"/>
    <s v="New York"/>
    <n v="11561"/>
    <x v="3"/>
    <s v="OFF-FA-10003472"/>
    <s v="Office Supplies"/>
    <s v="Fasteners"/>
    <s v="Bagged Rubber Bands"/>
    <n v="7.5600000000000005"/>
    <n v="6"/>
    <n v="0"/>
    <n v="0.3024"/>
  </r>
  <r>
    <n v="7749"/>
    <s v="CA-2012-133242"/>
    <x v="1"/>
    <x v="652"/>
    <d v="2012-06-24T00:00:00"/>
    <s v="Standard Class"/>
    <s v="KH-16510"/>
    <s v="Keith Herrera"/>
    <x v="0"/>
    <s v="United States"/>
    <s v="Arlington"/>
    <s v="Virginia"/>
    <n v="22204"/>
    <x v="0"/>
    <s v="FUR-FU-10003464"/>
    <s v="Furniture"/>
    <s v="Furnishings"/>
    <s v="Seth Thomas 8 1/2&quot; Cubicle Clock"/>
    <n v="60.84"/>
    <n v="3"/>
    <n v="0"/>
    <n v="19.468799999999998"/>
  </r>
  <r>
    <n v="7750"/>
    <s v="CA-2012-133242"/>
    <x v="1"/>
    <x v="652"/>
    <d v="2012-06-24T00:00:00"/>
    <s v="Standard Class"/>
    <s v="KH-16510"/>
    <s v="Keith Herrera"/>
    <x v="0"/>
    <s v="United States"/>
    <s v="Arlington"/>
    <s v="Virginia"/>
    <n v="22204"/>
    <x v="0"/>
    <s v="OFF-ST-10003716"/>
    <s v="Office Supplies"/>
    <s v="Storage"/>
    <s v="Tennsco Double-Tier Lockers"/>
    <n v="450.04"/>
    <n v="2"/>
    <n v="0"/>
    <n v="58.505200000000002"/>
  </r>
  <r>
    <n v="7751"/>
    <s v="CA-2012-133242"/>
    <x v="1"/>
    <x v="652"/>
    <d v="2012-06-24T00:00:00"/>
    <s v="Standard Class"/>
    <s v="KH-16510"/>
    <s v="Keith Herrera"/>
    <x v="0"/>
    <s v="United States"/>
    <s v="Arlington"/>
    <s v="Virginia"/>
    <n v="22204"/>
    <x v="0"/>
    <s v="OFF-BI-10004002"/>
    <s v="Office Supplies"/>
    <s v="Binders"/>
    <s v="Wilson Jones International Size A4 Ring Binders"/>
    <n v="34.6"/>
    <n v="2"/>
    <n v="0"/>
    <n v="16.608000000000001"/>
  </r>
  <r>
    <n v="7752"/>
    <s v="CA-2012-133242"/>
    <x v="1"/>
    <x v="652"/>
    <d v="2012-06-24T00:00:00"/>
    <s v="Standard Class"/>
    <s v="KH-16510"/>
    <s v="Keith Herrera"/>
    <x v="0"/>
    <s v="United States"/>
    <s v="Arlington"/>
    <s v="Virginia"/>
    <n v="22204"/>
    <x v="0"/>
    <s v="TEC-PH-10002496"/>
    <s v="Technology"/>
    <s v="Phones"/>
    <s v="Cisco SPA301"/>
    <n v="467.97"/>
    <n v="3"/>
    <n v="0"/>
    <n v="140.39099999999999"/>
  </r>
  <r>
    <n v="7753"/>
    <s v="CA-2012-133242"/>
    <x v="1"/>
    <x v="652"/>
    <d v="2012-06-24T00:00:00"/>
    <s v="Standard Class"/>
    <s v="KH-16510"/>
    <s v="Keith Herrera"/>
    <x v="0"/>
    <s v="United States"/>
    <s v="Arlington"/>
    <s v="Virginia"/>
    <n v="22204"/>
    <x v="0"/>
    <s v="OFF-BI-10004826"/>
    <s v="Office Supplies"/>
    <s v="Binders"/>
    <s v="JM Magazine Binder"/>
    <n v="33.020000000000003"/>
    <n v="2"/>
    <n v="0"/>
    <n v="15.849600000000002"/>
  </r>
  <r>
    <n v="7754"/>
    <s v="CA-2012-158323"/>
    <x v="1"/>
    <x v="672"/>
    <d v="2012-12-03T00:00:00"/>
    <s v="First Class"/>
    <s v="AB-10600"/>
    <s v="Ann Blume"/>
    <x v="1"/>
    <s v="United States"/>
    <s v="Jacksonville"/>
    <s v="North Carolina"/>
    <n v="28540"/>
    <x v="0"/>
    <s v="FUR-FU-10001546"/>
    <s v="Furniture"/>
    <s v="Furnishings"/>
    <s v="Dana Swing-Arm Lamps"/>
    <n v="17.088000000000001"/>
    <n v="2"/>
    <n v="0.2"/>
    <n v="1.0679999999999996"/>
  </r>
  <r>
    <n v="7755"/>
    <s v="CA-2012-161795"/>
    <x v="1"/>
    <x v="379"/>
    <d v="2012-12-23T00:00:00"/>
    <s v="Second Class"/>
    <s v="AH-10075"/>
    <s v="Adam Hart"/>
    <x v="1"/>
    <s v="United States"/>
    <s v="Columbus"/>
    <s v="Ohio"/>
    <n v="43229"/>
    <x v="3"/>
    <s v="OFF-AR-10001919"/>
    <s v="Office Supplies"/>
    <s v="Art"/>
    <s v="OIC #2 Pencils, Medium Soft"/>
    <n v="3.008"/>
    <n v="2"/>
    <n v="0.2"/>
    <n v="0.33839999999999981"/>
  </r>
  <r>
    <n v="7756"/>
    <s v="CA-2014-100902"/>
    <x v="3"/>
    <x v="701"/>
    <d v="2014-11-22T00:00:00"/>
    <s v="Standard Class"/>
    <s v="CK-12595"/>
    <s v="Clytie Kelty"/>
    <x v="0"/>
    <s v="United States"/>
    <s v="Charlotte"/>
    <s v="North Carolina"/>
    <n v="28205"/>
    <x v="0"/>
    <s v="OFF-PA-10002558"/>
    <s v="Office Supplies"/>
    <s v="Paper"/>
    <s v="Xerox 1938"/>
    <n v="268.24"/>
    <n v="7"/>
    <n v="0.2"/>
    <n v="93.883999999999986"/>
  </r>
  <r>
    <n v="7757"/>
    <s v="CA-2014-100902"/>
    <x v="3"/>
    <x v="701"/>
    <d v="2014-11-22T00:00:00"/>
    <s v="Standard Class"/>
    <s v="CK-12595"/>
    <s v="Clytie Kelty"/>
    <x v="0"/>
    <s v="United States"/>
    <s v="Charlotte"/>
    <s v="North Carolina"/>
    <n v="28205"/>
    <x v="0"/>
    <s v="TEC-AC-10003174"/>
    <s v="Technology"/>
    <s v="Accessories"/>
    <s v="Plantronics S12 Corded Telephone Headset System"/>
    <n v="431.16000000000008"/>
    <n v="5"/>
    <n v="0.2"/>
    <n v="107.78999999999996"/>
  </r>
  <r>
    <n v="7758"/>
    <s v="CA-2014-112844"/>
    <x v="3"/>
    <x v="38"/>
    <d v="2014-11-17T00:00:00"/>
    <s v="Second Class"/>
    <s v="SP-20620"/>
    <s v="Stefania Perrino"/>
    <x v="1"/>
    <s v="United States"/>
    <s v="Buffalo"/>
    <s v="New York"/>
    <n v="14215"/>
    <x v="3"/>
    <s v="TEC-PH-10003988"/>
    <s v="Technology"/>
    <s v="Phones"/>
    <s v="LF Elite 3D Dazzle Designer Hard Case Cover, Lf Stylus Pen and Wiper For Apple Iphone 5c Mini Lite"/>
    <n v="43.6"/>
    <n v="4"/>
    <n v="0"/>
    <n v="12.208000000000002"/>
  </r>
  <r>
    <n v="7759"/>
    <s v="CA-2014-112844"/>
    <x v="3"/>
    <x v="38"/>
    <d v="2014-11-17T00:00:00"/>
    <s v="Second Class"/>
    <s v="SP-20620"/>
    <s v="Stefania Perrino"/>
    <x v="1"/>
    <s v="United States"/>
    <s v="Buffalo"/>
    <s v="New York"/>
    <n v="14215"/>
    <x v="3"/>
    <s v="FUR-FU-10004845"/>
    <s v="Furniture"/>
    <s v="Furnishings"/>
    <s v="Deflect-o EconoMat Nonstudded, No Bevel Mat"/>
    <n v="154.94999999999999"/>
    <n v="3"/>
    <n v="0"/>
    <n v="30.989999999999995"/>
  </r>
  <r>
    <n v="7760"/>
    <s v="CA-2013-158925"/>
    <x v="0"/>
    <x v="1057"/>
    <d v="2013-10-29T00:00:00"/>
    <s v="Standard Class"/>
    <s v="JP-15460"/>
    <s v="Jennifer Patt"/>
    <x v="1"/>
    <s v="United States"/>
    <s v="Houston"/>
    <s v="Texas"/>
    <n v="77041"/>
    <x v="2"/>
    <s v="OFF-PA-10003072"/>
    <s v="Office Supplies"/>
    <s v="Paper"/>
    <s v="Eureka Recycled Copy Paper 8 1/2&quot; x 11&quot;, Ream"/>
    <n v="15.552000000000003"/>
    <n v="3"/>
    <n v="0.2"/>
    <n v="5.4432"/>
  </r>
  <r>
    <n v="7761"/>
    <s v="CA-2011-155390"/>
    <x v="2"/>
    <x v="776"/>
    <d v="2011-12-11T00:00:00"/>
    <s v="Standard Class"/>
    <s v="BG-11035"/>
    <s v="Barry Gonzalez"/>
    <x v="0"/>
    <s v="United States"/>
    <s v="Memphis"/>
    <s v="Tennessee"/>
    <n v="38109"/>
    <x v="0"/>
    <s v="OFF-PA-10003641"/>
    <s v="Office Supplies"/>
    <s v="Paper"/>
    <s v="Xerox 1909"/>
    <n v="42.207999999999998"/>
    <n v="2"/>
    <n v="0.2"/>
    <n v="13.717599999999997"/>
  </r>
  <r>
    <n v="7762"/>
    <s v="CA-2014-123071"/>
    <x v="3"/>
    <x v="734"/>
    <d v="2014-12-07T00:00:00"/>
    <s v="First Class"/>
    <s v="CC-12550"/>
    <s v="Clay Cheatham"/>
    <x v="0"/>
    <s v="United States"/>
    <s v="Plano"/>
    <s v="Texas"/>
    <n v="75023"/>
    <x v="2"/>
    <s v="OFF-PA-10003729"/>
    <s v="Office Supplies"/>
    <s v="Paper"/>
    <s v="Xerox 1998"/>
    <n v="10.368000000000002"/>
    <n v="2"/>
    <n v="0.2"/>
    <n v="3.6288"/>
  </r>
  <r>
    <n v="7763"/>
    <s v="CA-2014-156391"/>
    <x v="3"/>
    <x v="986"/>
    <d v="2014-09-29T00:00:00"/>
    <s v="First Class"/>
    <s v="SL-20155"/>
    <s v="Sara Luxemburg"/>
    <x v="2"/>
    <s v="United States"/>
    <s v="Salem"/>
    <s v="Oregon"/>
    <n v="97301"/>
    <x v="1"/>
    <s v="OFF-AR-10003251"/>
    <s v="Office Supplies"/>
    <s v="Art"/>
    <s v="Prang Drawing Pencil Set"/>
    <n v="2.2239999999999998"/>
    <n v="1"/>
    <n v="0.2"/>
    <n v="0.55599999999999994"/>
  </r>
  <r>
    <n v="7764"/>
    <s v="CA-2012-103093"/>
    <x v="1"/>
    <x v="302"/>
    <d v="2012-02-07T00:00:00"/>
    <s v="Standard Class"/>
    <s v="FO-14305"/>
    <s v="Frank Olsen"/>
    <x v="0"/>
    <s v="United States"/>
    <s v="Columbus"/>
    <s v="Georgia"/>
    <n v="31907"/>
    <x v="0"/>
    <s v="OFF-EN-10003286"/>
    <s v="Office Supplies"/>
    <s v="Envelopes"/>
    <s v="Staples"/>
    <n v="74.52"/>
    <n v="9"/>
    <n v="0"/>
    <n v="35.024399999999993"/>
  </r>
  <r>
    <n v="7765"/>
    <s v="US-2014-118941"/>
    <x v="3"/>
    <x v="801"/>
    <d v="2014-08-13T00:00:00"/>
    <s v="Same Day"/>
    <s v="BB-11545"/>
    <s v="Brenda Bowman"/>
    <x v="1"/>
    <s v="United States"/>
    <s v="Columbia"/>
    <s v="Maryland"/>
    <n v="21044"/>
    <x v="3"/>
    <s v="OFF-AR-10004078"/>
    <s v="Office Supplies"/>
    <s v="Art"/>
    <s v="Newell 312"/>
    <n v="17.52"/>
    <n v="3"/>
    <n v="0"/>
    <n v="5.2559999999999993"/>
  </r>
  <r>
    <n v="7766"/>
    <s v="US-2014-118941"/>
    <x v="3"/>
    <x v="801"/>
    <d v="2014-08-13T00:00:00"/>
    <s v="Same Day"/>
    <s v="BB-11545"/>
    <s v="Brenda Bowman"/>
    <x v="1"/>
    <s v="United States"/>
    <s v="Columbia"/>
    <s v="Maryland"/>
    <n v="21044"/>
    <x v="3"/>
    <s v="FUR-CH-10002331"/>
    <s v="Furniture"/>
    <s v="Chairs"/>
    <s v="Hon 4700 Series Mobuis Mid-Back Task Chairs with Adjustable Arms"/>
    <n v="1779.9"/>
    <n v="5"/>
    <n v="0"/>
    <n v="373.77899999999983"/>
  </r>
  <r>
    <n v="7767"/>
    <s v="US-2014-118941"/>
    <x v="3"/>
    <x v="801"/>
    <d v="2014-08-13T00:00:00"/>
    <s v="Same Day"/>
    <s v="BB-11545"/>
    <s v="Brenda Bowman"/>
    <x v="1"/>
    <s v="United States"/>
    <s v="Columbia"/>
    <s v="Maryland"/>
    <n v="21044"/>
    <x v="3"/>
    <s v="OFF-AR-10001953"/>
    <s v="Office Supplies"/>
    <s v="Art"/>
    <s v="Boston 1645 Deluxe Heavier-Duty Electric Pencil Sharpener"/>
    <n v="219.89999999999998"/>
    <n v="5"/>
    <n v="0"/>
    <n v="59.373000000000005"/>
  </r>
  <r>
    <n v="7768"/>
    <s v="CA-2012-169299"/>
    <x v="1"/>
    <x v="252"/>
    <d v="2012-08-26T00:00:00"/>
    <s v="First Class"/>
    <s v="DO-13435"/>
    <s v="Denny Ordway"/>
    <x v="0"/>
    <s v="United States"/>
    <s v="Portland"/>
    <s v="Oregon"/>
    <n v="97206"/>
    <x v="1"/>
    <s v="OFF-AR-10002053"/>
    <s v="Office Supplies"/>
    <s v="Art"/>
    <s v="Premium Writing Pencils, Soft, #2 by Central Association for the Blind"/>
    <n v="7.1519999999999992"/>
    <n v="3"/>
    <n v="0.2"/>
    <n v="0.71520000000000028"/>
  </r>
  <r>
    <n v="7769"/>
    <s v="CA-2014-154088"/>
    <x v="3"/>
    <x v="105"/>
    <d v="2014-11-18T00:00:00"/>
    <s v="Standard Class"/>
    <s v="LB-16735"/>
    <s v="Larry Blacks"/>
    <x v="0"/>
    <s v="United States"/>
    <s v="Tallahassee"/>
    <s v="Florida"/>
    <n v="32303"/>
    <x v="0"/>
    <s v="OFF-PA-10003651"/>
    <s v="Office Supplies"/>
    <s v="Paper"/>
    <s v="Xerox 1968"/>
    <n v="26.720000000000002"/>
    <n v="5"/>
    <n v="0.2"/>
    <n v="9.3520000000000003"/>
  </r>
  <r>
    <n v="7770"/>
    <s v="CA-2013-155978"/>
    <x v="0"/>
    <x v="1147"/>
    <d v="2013-08-02T00:00:00"/>
    <s v="Same Day"/>
    <s v="TS-21205"/>
    <s v="Thomas Seio"/>
    <x v="1"/>
    <s v="United States"/>
    <s v="Riverside"/>
    <s v="California"/>
    <n v="92503"/>
    <x v="1"/>
    <s v="TEC-PH-10002885"/>
    <s v="Technology"/>
    <s v="Phones"/>
    <s v="Apple iPhone 5"/>
    <n v="1039.7280000000001"/>
    <n v="2"/>
    <n v="0.2"/>
    <n v="90.976200000000063"/>
  </r>
  <r>
    <n v="7771"/>
    <s v="CA-2013-155978"/>
    <x v="0"/>
    <x v="1147"/>
    <d v="2013-08-02T00:00:00"/>
    <s v="Same Day"/>
    <s v="TS-21205"/>
    <s v="Thomas Seio"/>
    <x v="1"/>
    <s v="United States"/>
    <s v="Riverside"/>
    <s v="California"/>
    <n v="92503"/>
    <x v="1"/>
    <s v="OFF-AP-10002892"/>
    <s v="Office Supplies"/>
    <s v="Appliances"/>
    <s v="Belkin F5C206VTEL 6 Outlet Surge"/>
    <n v="45.96"/>
    <n v="2"/>
    <n v="0"/>
    <n v="13.787999999999997"/>
  </r>
  <r>
    <n v="7772"/>
    <s v="CA-2013-108196"/>
    <x v="0"/>
    <x v="881"/>
    <d v="2013-12-03T00:00:00"/>
    <s v="Standard Class"/>
    <s v="CS-12505"/>
    <s v="Cindy Stewart"/>
    <x v="0"/>
    <s v="United States"/>
    <s v="Lancaster"/>
    <s v="Ohio"/>
    <n v="43130"/>
    <x v="3"/>
    <s v="OFF-BI-10000545"/>
    <s v="Office Supplies"/>
    <s v="Binders"/>
    <s v="GBC Ibimaster 500 Manual ProClick Binding System"/>
    <n v="456.58800000000008"/>
    <n v="2"/>
    <n v="0.7"/>
    <n v="-304.39200000000005"/>
  </r>
  <r>
    <n v="7773"/>
    <s v="CA-2013-108196"/>
    <x v="0"/>
    <x v="881"/>
    <d v="2013-12-03T00:00:00"/>
    <s v="Standard Class"/>
    <s v="CS-12505"/>
    <s v="Cindy Stewart"/>
    <x v="0"/>
    <s v="United States"/>
    <s v="Lancaster"/>
    <s v="Ohio"/>
    <n v="43130"/>
    <x v="3"/>
    <s v="TEC-MA-10000418"/>
    <s v="Technology"/>
    <s v="Machines"/>
    <s v="Cubify CubeX 3D Printer Double Head Print"/>
    <n v="4499.9850000000006"/>
    <n v="5"/>
    <n v="0.7"/>
    <n v="-6599.978000000001"/>
  </r>
  <r>
    <n v="7774"/>
    <s v="CA-2013-108196"/>
    <x v="0"/>
    <x v="881"/>
    <d v="2013-12-03T00:00:00"/>
    <s v="Standard Class"/>
    <s v="CS-12505"/>
    <s v="Cindy Stewart"/>
    <x v="0"/>
    <s v="United States"/>
    <s v="Lancaster"/>
    <s v="Ohio"/>
    <n v="43130"/>
    <x v="3"/>
    <s v="TEC-AC-10000926"/>
    <s v="Technology"/>
    <s v="Accessories"/>
    <s v="NETGEAR RangeMax WNR1000 Wireless Router"/>
    <n v="59.975999999999999"/>
    <n v="3"/>
    <n v="0.2"/>
    <n v="11.995199999999997"/>
  </r>
  <r>
    <n v="7775"/>
    <s v="CA-2013-152800"/>
    <x v="0"/>
    <x v="1172"/>
    <d v="2013-04-16T00:00:00"/>
    <s v="First Class"/>
    <s v="SP-20920"/>
    <s v="Susan Pistek"/>
    <x v="0"/>
    <s v="United States"/>
    <s v="San Francisco"/>
    <s v="California"/>
    <n v="94109"/>
    <x v="1"/>
    <s v="OFF-EN-10001509"/>
    <s v="Office Supplies"/>
    <s v="Envelopes"/>
    <s v="Poly String Tie Envelopes"/>
    <n v="6.12"/>
    <n v="3"/>
    <n v="0"/>
    <n v="2.8763999999999994"/>
  </r>
  <r>
    <n v="7776"/>
    <s v="CA-2011-166961"/>
    <x v="2"/>
    <x v="422"/>
    <d v="2011-12-31T00:00:00"/>
    <s v="Standard Class"/>
    <s v="CD-12790"/>
    <s v="Cynthia Delaney"/>
    <x v="2"/>
    <s v="United States"/>
    <s v="Moreno Valley"/>
    <s v="California"/>
    <n v="92553"/>
    <x v="1"/>
    <s v="OFF-AP-10001366"/>
    <s v="Office Supplies"/>
    <s v="Appliances"/>
    <s v="Staples"/>
    <n v="10.98"/>
    <n v="1"/>
    <n v="0"/>
    <n v="2.9646000000000008"/>
  </r>
  <r>
    <n v="7777"/>
    <s v="CA-2011-166961"/>
    <x v="2"/>
    <x v="422"/>
    <d v="2011-12-31T00:00:00"/>
    <s v="Standard Class"/>
    <s v="CD-12790"/>
    <s v="Cynthia Delaney"/>
    <x v="2"/>
    <s v="United States"/>
    <s v="Moreno Valley"/>
    <s v="California"/>
    <n v="92553"/>
    <x v="1"/>
    <s v="OFF-FA-10003485"/>
    <s v="Office Supplies"/>
    <s v="Fasteners"/>
    <s v="Staples"/>
    <n v="7.86"/>
    <n v="3"/>
    <n v="0"/>
    <n v="3.6156000000000001"/>
  </r>
  <r>
    <n v="7778"/>
    <s v="CA-2011-166961"/>
    <x v="2"/>
    <x v="422"/>
    <d v="2011-12-31T00:00:00"/>
    <s v="Standard Class"/>
    <s v="CD-12790"/>
    <s v="Cynthia Delaney"/>
    <x v="2"/>
    <s v="United States"/>
    <s v="Moreno Valley"/>
    <s v="California"/>
    <n v="92553"/>
    <x v="1"/>
    <s v="OFF-ST-10004507"/>
    <s v="Office Supplies"/>
    <s v="Storage"/>
    <s v="Advantus Rolling Storage Box"/>
    <n v="51.449999999999996"/>
    <n v="3"/>
    <n v="0"/>
    <n v="13.891499999999999"/>
  </r>
  <r>
    <n v="7779"/>
    <s v="CA-2011-166961"/>
    <x v="2"/>
    <x v="422"/>
    <d v="2011-12-31T00:00:00"/>
    <s v="Standard Class"/>
    <s v="CD-12790"/>
    <s v="Cynthia Delaney"/>
    <x v="2"/>
    <s v="United States"/>
    <s v="Moreno Valley"/>
    <s v="California"/>
    <n v="92553"/>
    <x v="1"/>
    <s v="OFF-BI-10002353"/>
    <s v="Office Supplies"/>
    <s v="Binders"/>
    <s v="GBC VeloBind Cover Sets"/>
    <n v="37.055999999999997"/>
    <n v="3"/>
    <n v="0.2"/>
    <n v="13.896000000000001"/>
  </r>
  <r>
    <n v="7780"/>
    <s v="CA-2013-139381"/>
    <x v="0"/>
    <x v="724"/>
    <d v="2013-04-23T00:00:00"/>
    <s v="Standard Class"/>
    <s v="RF-19840"/>
    <s v="Roy Französisch"/>
    <x v="0"/>
    <s v="United States"/>
    <s v="Chesapeake"/>
    <s v="Virginia"/>
    <n v="23320"/>
    <x v="0"/>
    <s v="OFF-AP-10001271"/>
    <s v="Office Supplies"/>
    <s v="Appliances"/>
    <s v="Eureka The Boss Cordless Rechargeable Stick Vac"/>
    <n v="203.92"/>
    <n v="4"/>
    <n v="0"/>
    <n v="55.058400000000006"/>
  </r>
  <r>
    <n v="7781"/>
    <s v="CA-2013-139381"/>
    <x v="0"/>
    <x v="724"/>
    <d v="2013-04-23T00:00:00"/>
    <s v="Standard Class"/>
    <s v="RF-19840"/>
    <s v="Roy Französisch"/>
    <x v="0"/>
    <s v="United States"/>
    <s v="Chesapeake"/>
    <s v="Virginia"/>
    <n v="23320"/>
    <x v="0"/>
    <s v="TEC-PH-10004924"/>
    <s v="Technology"/>
    <s v="Phones"/>
    <s v="SKILCRAFT Telephone Shoulder Rest, 2&quot; x 6.5&quot; x 2.5&quot;, Black"/>
    <n v="29.56"/>
    <n v="4"/>
    <n v="0"/>
    <n v="7.9812000000000012"/>
  </r>
  <r>
    <n v="7782"/>
    <s v="CA-2012-132136"/>
    <x v="1"/>
    <x v="936"/>
    <d v="2012-03-12T00:00:00"/>
    <s v="Standard Class"/>
    <s v="FO-14305"/>
    <s v="Frank Olsen"/>
    <x v="0"/>
    <s v="United States"/>
    <s v="Chicago"/>
    <s v="Illinois"/>
    <n v="60623"/>
    <x v="2"/>
    <s v="OFF-BI-10002706"/>
    <s v="Office Supplies"/>
    <s v="Binders"/>
    <s v="Avery Premier Heavy-Duty Binder with Round Locking Rings"/>
    <n v="8.5679999999999978"/>
    <n v="3"/>
    <n v="0.8"/>
    <n v="-14.5656"/>
  </r>
  <r>
    <n v="7783"/>
    <s v="CA-2013-162236"/>
    <x v="0"/>
    <x v="254"/>
    <d v="2013-11-07T00:00:00"/>
    <s v="Second Class"/>
    <s v="ER-13855"/>
    <s v="Elpida Rittenbach"/>
    <x v="1"/>
    <s v="United States"/>
    <s v="Charlotte"/>
    <s v="North Carolina"/>
    <n v="28205"/>
    <x v="0"/>
    <s v="OFF-ST-10003442"/>
    <s v="Office Supplies"/>
    <s v="Storage"/>
    <s v="Eldon Portable Mobile Manager"/>
    <n v="45.248000000000005"/>
    <n v="2"/>
    <n v="0.2"/>
    <n v="3.9591999999999992"/>
  </r>
  <r>
    <n v="7784"/>
    <s v="CA-2013-162236"/>
    <x v="0"/>
    <x v="254"/>
    <d v="2013-11-07T00:00:00"/>
    <s v="Second Class"/>
    <s v="ER-13855"/>
    <s v="Elpida Rittenbach"/>
    <x v="1"/>
    <s v="United States"/>
    <s v="Charlotte"/>
    <s v="North Carolina"/>
    <n v="28205"/>
    <x v="0"/>
    <s v="FUR-TA-10002533"/>
    <s v="Furniture"/>
    <s v="Tables"/>
    <s v="BPI Conference Tables"/>
    <n v="876.30000000000007"/>
    <n v="10"/>
    <n v="0.4"/>
    <n v="-292.10000000000014"/>
  </r>
  <r>
    <n v="7785"/>
    <s v="CA-2013-162236"/>
    <x v="0"/>
    <x v="254"/>
    <d v="2013-11-07T00:00:00"/>
    <s v="Second Class"/>
    <s v="ER-13855"/>
    <s v="Elpida Rittenbach"/>
    <x v="1"/>
    <s v="United States"/>
    <s v="Charlotte"/>
    <s v="North Carolina"/>
    <n v="28205"/>
    <x v="0"/>
    <s v="OFF-SU-10003505"/>
    <s v="Office Supplies"/>
    <s v="Supplies"/>
    <s v="Premier Electric Letter Opener"/>
    <n v="185.376"/>
    <n v="2"/>
    <n v="0.2"/>
    <n v="-34.758000000000017"/>
  </r>
  <r>
    <n v="7786"/>
    <s v="US-2011-111353"/>
    <x v="2"/>
    <x v="503"/>
    <d v="2011-12-06T00:00:00"/>
    <s v="Standard Class"/>
    <s v="PB-19150"/>
    <s v="Philip Brown"/>
    <x v="0"/>
    <s v="United States"/>
    <s v="New York City"/>
    <s v="New York"/>
    <n v="10009"/>
    <x v="3"/>
    <s v="OFF-LA-10002762"/>
    <s v="Office Supplies"/>
    <s v="Labels"/>
    <s v="Avery 485"/>
    <n v="25.06"/>
    <n v="2"/>
    <n v="0"/>
    <n v="11.778199999999998"/>
  </r>
  <r>
    <n v="7787"/>
    <s v="US-2013-117037"/>
    <x v="0"/>
    <x v="624"/>
    <d v="2013-05-21T00:00:00"/>
    <s v="First Class"/>
    <s v="LW-17215"/>
    <s v="Luke Weiss"/>
    <x v="0"/>
    <s v="United States"/>
    <s v="Chicago"/>
    <s v="Illinois"/>
    <n v="60653"/>
    <x v="2"/>
    <s v="OFF-BI-10000279"/>
    <s v="Office Supplies"/>
    <s v="Binders"/>
    <s v="Acco Recycled 2&quot; Capacity Laser Printer Hanging Data Binders"/>
    <n v="2.8899999999999992"/>
    <n v="1"/>
    <n v="0.8"/>
    <n v="-4.7685000000000013"/>
  </r>
  <r>
    <n v="7788"/>
    <s v="US-2013-117037"/>
    <x v="0"/>
    <x v="624"/>
    <d v="2013-05-21T00:00:00"/>
    <s v="First Class"/>
    <s v="LW-17215"/>
    <s v="Luke Weiss"/>
    <x v="0"/>
    <s v="United States"/>
    <s v="Chicago"/>
    <s v="Illinois"/>
    <n v="60653"/>
    <x v="2"/>
    <s v="OFF-FA-10000936"/>
    <s v="Office Supplies"/>
    <s v="Fasteners"/>
    <s v="Acco Hot Clips Clips to Go"/>
    <n v="7.8960000000000008"/>
    <n v="3"/>
    <n v="0.2"/>
    <n v="2.4674999999999994"/>
  </r>
  <r>
    <n v="7789"/>
    <s v="US-2013-117037"/>
    <x v="0"/>
    <x v="624"/>
    <d v="2013-05-21T00:00:00"/>
    <s v="First Class"/>
    <s v="LW-17215"/>
    <s v="Luke Weiss"/>
    <x v="0"/>
    <s v="United States"/>
    <s v="Chicago"/>
    <s v="Illinois"/>
    <n v="60653"/>
    <x v="2"/>
    <s v="FUR-FU-10004973"/>
    <s v="Furniture"/>
    <s v="Furnishings"/>
    <s v="Flat Face Poster Frame"/>
    <n v="22.608000000000001"/>
    <n v="3"/>
    <n v="0.6"/>
    <n v="-10.173599999999997"/>
  </r>
  <r>
    <n v="7790"/>
    <s v="US-2013-117037"/>
    <x v="0"/>
    <x v="624"/>
    <d v="2013-05-21T00:00:00"/>
    <s v="First Class"/>
    <s v="LW-17215"/>
    <s v="Luke Weiss"/>
    <x v="0"/>
    <s v="United States"/>
    <s v="Chicago"/>
    <s v="Illinois"/>
    <n v="60653"/>
    <x v="2"/>
    <s v="OFF-PA-10000791"/>
    <s v="Office Supplies"/>
    <s v="Paper"/>
    <s v="Wirebound Message Books, Four 2 3/4 x 5 Forms per Page, 200 Sets per Book"/>
    <n v="30.527999999999999"/>
    <n v="8"/>
    <n v="0.2"/>
    <n v="9.5399999999999974"/>
  </r>
  <r>
    <n v="7791"/>
    <s v="CA-2014-160801"/>
    <x v="3"/>
    <x v="20"/>
    <d v="2014-09-20T00:00:00"/>
    <s v="Same Day"/>
    <s v="FG-14260"/>
    <s v="Frank Gastineau"/>
    <x v="2"/>
    <s v="United States"/>
    <s v="Philadelphia"/>
    <s v="Pennsylvania"/>
    <n v="19120"/>
    <x v="3"/>
    <s v="OFF-BI-10001132"/>
    <s v="Office Supplies"/>
    <s v="Binders"/>
    <s v="Acco PRESSTEX Data Binder with Storage Hooks, Dark Blue, 9 1/2&quot; X 11&quot;"/>
    <n v="4.8420000000000005"/>
    <n v="3"/>
    <n v="0.7"/>
    <n v="-3.3893999999999984"/>
  </r>
  <r>
    <n v="7792"/>
    <s v="CA-2013-108364"/>
    <x v="0"/>
    <x v="1054"/>
    <d v="2013-12-25T00:00:00"/>
    <s v="Standard Class"/>
    <s v="BP-11050"/>
    <s v="Barry Pond"/>
    <x v="1"/>
    <s v="United States"/>
    <s v="Chicago"/>
    <s v="Illinois"/>
    <n v="60623"/>
    <x v="2"/>
    <s v="OFF-BI-10002012"/>
    <s v="Office Supplies"/>
    <s v="Binders"/>
    <s v="Wilson Jones Easy Flow II Sheet Lifters"/>
    <n v="1.7999999999999996"/>
    <n v="5"/>
    <n v="0.8"/>
    <n v="-2.8800000000000008"/>
  </r>
  <r>
    <n v="7793"/>
    <s v="CA-2014-169362"/>
    <x v="3"/>
    <x v="386"/>
    <d v="2014-10-16T00:00:00"/>
    <s v="First Class"/>
    <s v="SP-20860"/>
    <s v="Sung Pak"/>
    <x v="1"/>
    <s v="United States"/>
    <s v="Dallas"/>
    <s v="Texas"/>
    <n v="75217"/>
    <x v="2"/>
    <s v="TEC-AC-10001383"/>
    <s v="Technology"/>
    <s v="Accessories"/>
    <s v="Logitech Wireless Touch Keyboard K400"/>
    <n v="39.984000000000002"/>
    <n v="2"/>
    <n v="0.2"/>
    <n v="-1.4994000000000067"/>
  </r>
  <r>
    <n v="7794"/>
    <s v="CA-2012-127481"/>
    <x v="1"/>
    <x v="295"/>
    <d v="2012-12-15T00:00:00"/>
    <s v="Second Class"/>
    <s v="JD-15895"/>
    <s v="Jonathan Doherty"/>
    <x v="1"/>
    <s v="United States"/>
    <s v="Las Vegas"/>
    <s v="Nevada"/>
    <n v="89115"/>
    <x v="1"/>
    <s v="OFF-PA-10002036"/>
    <s v="Office Supplies"/>
    <s v="Paper"/>
    <s v="Xerox 1930"/>
    <n v="32.400000000000006"/>
    <n v="5"/>
    <n v="0"/>
    <n v="15.876000000000001"/>
  </r>
  <r>
    <n v="7795"/>
    <s v="CA-2012-127481"/>
    <x v="1"/>
    <x v="295"/>
    <d v="2012-12-15T00:00:00"/>
    <s v="Second Class"/>
    <s v="JD-15895"/>
    <s v="Jonathan Doherty"/>
    <x v="1"/>
    <s v="United States"/>
    <s v="Las Vegas"/>
    <s v="Nevada"/>
    <n v="89115"/>
    <x v="1"/>
    <s v="OFF-PA-10002377"/>
    <s v="Office Supplies"/>
    <s v="Paper"/>
    <s v="Xerox 1916"/>
    <n v="97.88"/>
    <n v="2"/>
    <n v="0"/>
    <n v="48.94"/>
  </r>
  <r>
    <n v="7796"/>
    <s v="CA-2012-112711"/>
    <x v="1"/>
    <x v="984"/>
    <d v="2012-07-18T00:00:00"/>
    <s v="Standard Class"/>
    <s v="FM-14380"/>
    <s v="Fred McMath"/>
    <x v="0"/>
    <s v="United States"/>
    <s v="Amarillo"/>
    <s v="Texas"/>
    <n v="79109"/>
    <x v="2"/>
    <s v="TEC-PH-10000526"/>
    <s v="Technology"/>
    <s v="Phones"/>
    <s v="Vtech CS6719"/>
    <n v="307.16800000000001"/>
    <n v="4"/>
    <n v="0.2"/>
    <n v="30.716800000000006"/>
  </r>
  <r>
    <n v="7797"/>
    <s v="US-2012-145121"/>
    <x v="1"/>
    <x v="653"/>
    <d v="2012-10-06T00:00:00"/>
    <s v="Standard Class"/>
    <s v="MP-17965"/>
    <s v="Michael Paige"/>
    <x v="1"/>
    <s v="United States"/>
    <s v="Middletown"/>
    <s v="Connecticut"/>
    <n v="6457"/>
    <x v="3"/>
    <s v="OFF-BI-10001078"/>
    <s v="Office Supplies"/>
    <s v="Binders"/>
    <s v="Acco PRESSTEX Data Binder with Storage Hooks, Dark Blue, 14 7/8&quot; X 11&quot;"/>
    <n v="26.9"/>
    <n v="5"/>
    <n v="0"/>
    <n v="13.181000000000001"/>
  </r>
  <r>
    <n v="7798"/>
    <s v="CA-2014-166184"/>
    <x v="3"/>
    <x v="668"/>
    <d v="2014-03-28T00:00:00"/>
    <s v="First Class"/>
    <s v="HR-14830"/>
    <s v="Harold Ryan"/>
    <x v="1"/>
    <s v="United States"/>
    <s v="New York City"/>
    <s v="New York"/>
    <n v="10035"/>
    <x v="3"/>
    <s v="OFF-EN-10004483"/>
    <s v="Office Supplies"/>
    <s v="Envelopes"/>
    <s v="#10 White Business Envelopes,4 1/8 x 9 1/2"/>
    <n v="47.01"/>
    <n v="3"/>
    <n v="0"/>
    <n v="22.094699999999996"/>
  </r>
  <r>
    <n v="7799"/>
    <s v="CA-2014-166184"/>
    <x v="3"/>
    <x v="668"/>
    <d v="2014-03-28T00:00:00"/>
    <s v="First Class"/>
    <s v="HR-14830"/>
    <s v="Harold Ryan"/>
    <x v="1"/>
    <s v="United States"/>
    <s v="New York City"/>
    <s v="New York"/>
    <n v="10035"/>
    <x v="3"/>
    <s v="TEC-PH-10002624"/>
    <s v="Technology"/>
    <s v="Phones"/>
    <s v="Samsung Galaxy S4 Mini"/>
    <n v="469.99"/>
    <n v="1"/>
    <n v="0"/>
    <n v="136.29709999999994"/>
  </r>
  <r>
    <n v="7800"/>
    <s v="CA-2014-166184"/>
    <x v="3"/>
    <x v="668"/>
    <d v="2014-03-28T00:00:00"/>
    <s v="First Class"/>
    <s v="HR-14830"/>
    <s v="Harold Ryan"/>
    <x v="1"/>
    <s v="United States"/>
    <s v="New York City"/>
    <s v="New York"/>
    <n v="10035"/>
    <x v="3"/>
    <s v="FUR-CH-10003396"/>
    <s v="Furniture"/>
    <s v="Chairs"/>
    <s v="Global Deluxe Steno Chair"/>
    <n v="207.84600000000003"/>
    <n v="3"/>
    <n v="0.1"/>
    <n v="2.3093999999999895"/>
  </r>
  <r>
    <n v="7801"/>
    <s v="CA-2014-157413"/>
    <x v="3"/>
    <x v="702"/>
    <d v="2014-06-07T00:00:00"/>
    <s v="Standard Class"/>
    <s v="BW-11065"/>
    <s v="Barry Weirich"/>
    <x v="0"/>
    <s v="United States"/>
    <s v="Philadelphia"/>
    <s v="Pennsylvania"/>
    <n v="19120"/>
    <x v="3"/>
    <s v="OFF-ST-10002756"/>
    <s v="Office Supplies"/>
    <s v="Storage"/>
    <s v="Tennsco Stur-D-Stor Boltless Shelving, 5 Shelves, 24&quot; Deep, Sand"/>
    <n v="324.74400000000003"/>
    <n v="3"/>
    <n v="0.2"/>
    <n v="-77.126699999999971"/>
  </r>
  <r>
    <n v="7802"/>
    <s v="CA-2011-143637"/>
    <x v="2"/>
    <x v="977"/>
    <d v="2011-03-29T00:00:00"/>
    <s v="Second Class"/>
    <s v="MS-17710"/>
    <s v="Maurice Satty"/>
    <x v="0"/>
    <s v="United States"/>
    <s v="Fresno"/>
    <s v="California"/>
    <n v="93727"/>
    <x v="1"/>
    <s v="FUR-FU-10002813"/>
    <s v="Furniture"/>
    <s v="Furnishings"/>
    <s v="DAX Contemporary Wood Frame with Silver Metal Mat, Desktop, 11 x 14 Size"/>
    <n v="40.479999999999997"/>
    <n v="2"/>
    <n v="0"/>
    <n v="14.572799999999997"/>
  </r>
  <r>
    <n v="7803"/>
    <s v="CA-2012-102260"/>
    <x v="1"/>
    <x v="357"/>
    <d v="2012-09-26T00:00:00"/>
    <s v="Standard Class"/>
    <s v="SJ-20125"/>
    <s v="Sanjit Jacobs"/>
    <x v="2"/>
    <s v="United States"/>
    <s v="Franklin"/>
    <s v="Tennessee"/>
    <n v="37064"/>
    <x v="0"/>
    <s v="OFF-LA-10003714"/>
    <s v="Office Supplies"/>
    <s v="Labels"/>
    <s v="Avery 510"/>
    <n v="12"/>
    <n v="4"/>
    <n v="0.2"/>
    <n v="4.1999999999999993"/>
  </r>
  <r>
    <n v="7804"/>
    <s v="CA-2012-102260"/>
    <x v="1"/>
    <x v="357"/>
    <d v="2012-09-26T00:00:00"/>
    <s v="Standard Class"/>
    <s v="SJ-20125"/>
    <s v="Sanjit Jacobs"/>
    <x v="2"/>
    <s v="United States"/>
    <s v="Franklin"/>
    <s v="Tennessee"/>
    <n v="37064"/>
    <x v="0"/>
    <s v="OFF-ST-10003716"/>
    <s v="Office Supplies"/>
    <s v="Storage"/>
    <s v="Tennsco Double-Tier Lockers"/>
    <n v="720.06400000000008"/>
    <n v="4"/>
    <n v="0.2"/>
    <n v="-63.005600000000015"/>
  </r>
  <r>
    <n v="7805"/>
    <s v="CA-2012-102260"/>
    <x v="1"/>
    <x v="357"/>
    <d v="2012-09-26T00:00:00"/>
    <s v="Standard Class"/>
    <s v="SJ-20125"/>
    <s v="Sanjit Jacobs"/>
    <x v="2"/>
    <s v="United States"/>
    <s v="Franklin"/>
    <s v="Tennessee"/>
    <n v="37064"/>
    <x v="0"/>
    <s v="OFF-ST-10002289"/>
    <s v="Office Supplies"/>
    <s v="Storage"/>
    <s v="Safco Wire Cube Shelving System, For Use as 4 or 5 14&quot; Cubes, Black"/>
    <n v="25.424000000000003"/>
    <n v="1"/>
    <n v="0.2"/>
    <n v="-4.7670000000000021"/>
  </r>
  <r>
    <n v="7806"/>
    <s v="CA-2012-102260"/>
    <x v="1"/>
    <x v="357"/>
    <d v="2012-09-26T00:00:00"/>
    <s v="Standard Class"/>
    <s v="SJ-20125"/>
    <s v="Sanjit Jacobs"/>
    <x v="2"/>
    <s v="United States"/>
    <s v="Franklin"/>
    <s v="Tennessee"/>
    <n v="37064"/>
    <x v="0"/>
    <s v="OFF-AR-10001315"/>
    <s v="Office Supplies"/>
    <s v="Art"/>
    <s v="Newell 310"/>
    <n v="2.8160000000000003"/>
    <n v="2"/>
    <n v="0.2"/>
    <n v="0.31679999999999986"/>
  </r>
  <r>
    <n v="7807"/>
    <s v="CA-2012-102260"/>
    <x v="1"/>
    <x v="357"/>
    <d v="2012-09-26T00:00:00"/>
    <s v="Standard Class"/>
    <s v="SJ-20125"/>
    <s v="Sanjit Jacobs"/>
    <x v="2"/>
    <s v="United States"/>
    <s v="Franklin"/>
    <s v="Tennessee"/>
    <n v="37064"/>
    <x v="0"/>
    <s v="OFF-BI-10000042"/>
    <s v="Office Supplies"/>
    <s v="Binders"/>
    <s v="Pressboard Data Binder, Crimson, 12&quot; X 8 1/2&quot;"/>
    <n v="3.2040000000000002"/>
    <n v="2"/>
    <n v="0.7"/>
    <n v="-2.5631999999999993"/>
  </r>
  <r>
    <n v="7808"/>
    <s v="US-2013-137295"/>
    <x v="0"/>
    <x v="1134"/>
    <d v="2013-01-13T00:00:00"/>
    <s v="Standard Class"/>
    <s v="VS-21820"/>
    <s v="Vivek Sundaresam"/>
    <x v="0"/>
    <s v="United States"/>
    <s v="Raleigh"/>
    <s v="North Carolina"/>
    <n v="27604"/>
    <x v="0"/>
    <s v="OFF-BI-10004236"/>
    <s v="Office Supplies"/>
    <s v="Binders"/>
    <s v="XtraLife ClearVue Slant-D Ring Binder, White, 3&quot;"/>
    <n v="30.828000000000007"/>
    <n v="7"/>
    <n v="0.7"/>
    <n v="-24.662400000000005"/>
  </r>
  <r>
    <n v="7809"/>
    <s v="US-2013-137295"/>
    <x v="0"/>
    <x v="1134"/>
    <d v="2013-01-13T00:00:00"/>
    <s v="Standard Class"/>
    <s v="VS-21820"/>
    <s v="Vivek Sundaresam"/>
    <x v="0"/>
    <s v="United States"/>
    <s v="Raleigh"/>
    <s v="North Carolina"/>
    <n v="27604"/>
    <x v="0"/>
    <s v="OFF-AR-10001955"/>
    <s v="Office Supplies"/>
    <s v="Art"/>
    <s v="Newell 319"/>
    <n v="47.616"/>
    <n v="3"/>
    <n v="0.2"/>
    <n v="5.9519999999999946"/>
  </r>
  <r>
    <n v="7810"/>
    <s v="US-2013-137295"/>
    <x v="0"/>
    <x v="1134"/>
    <d v="2013-01-13T00:00:00"/>
    <s v="Standard Class"/>
    <s v="VS-21820"/>
    <s v="Vivek Sundaresam"/>
    <x v="0"/>
    <s v="United States"/>
    <s v="Raleigh"/>
    <s v="North Carolina"/>
    <n v="27604"/>
    <x v="0"/>
    <s v="TEC-PH-10004080"/>
    <s v="Technology"/>
    <s v="Phones"/>
    <s v="Avaya 5410 Digital phone"/>
    <n v="108.78399999999999"/>
    <n v="2"/>
    <n v="0.2"/>
    <n v="10.878399999999999"/>
  </r>
  <r>
    <n v="7811"/>
    <s v="CA-2013-134334"/>
    <x v="0"/>
    <x v="1173"/>
    <d v="2013-02-15T00:00:00"/>
    <s v="First Class"/>
    <s v="DK-13090"/>
    <s v="Dave Kipp"/>
    <x v="0"/>
    <s v="United States"/>
    <s v="Clinton"/>
    <s v="Maryland"/>
    <n v="20735"/>
    <x v="3"/>
    <s v="OFF-PA-10000791"/>
    <s v="Office Supplies"/>
    <s v="Paper"/>
    <s v="Wirebound Message Books, Four 2 3/4 x 5 Forms per Page, 200 Sets per Book"/>
    <n v="4.7699999999999996"/>
    <n v="1"/>
    <n v="0"/>
    <n v="2.1464999999999996"/>
  </r>
  <r>
    <n v="7812"/>
    <s v="CA-2013-134334"/>
    <x v="0"/>
    <x v="1173"/>
    <d v="2013-02-15T00:00:00"/>
    <s v="First Class"/>
    <s v="DK-13090"/>
    <s v="Dave Kipp"/>
    <x v="0"/>
    <s v="United States"/>
    <s v="Clinton"/>
    <s v="Maryland"/>
    <n v="20735"/>
    <x v="3"/>
    <s v="OFF-AR-10001770"/>
    <s v="Office Supplies"/>
    <s v="Art"/>
    <s v="Economy #2 Pencils"/>
    <n v="7.98"/>
    <n v="3"/>
    <n v="0"/>
    <n v="2.0747999999999998"/>
  </r>
  <r>
    <n v="7813"/>
    <s v="CA-2013-134334"/>
    <x v="0"/>
    <x v="1173"/>
    <d v="2013-02-15T00:00:00"/>
    <s v="First Class"/>
    <s v="DK-13090"/>
    <s v="Dave Kipp"/>
    <x v="0"/>
    <s v="United States"/>
    <s v="Clinton"/>
    <s v="Maryland"/>
    <n v="20735"/>
    <x v="3"/>
    <s v="FUR-TA-10002356"/>
    <s v="Furniture"/>
    <s v="Tables"/>
    <s v="Bevis Boat-Shaped Conference Table"/>
    <n v="550.43100000000004"/>
    <n v="3"/>
    <n v="0.3"/>
    <n v="-47.179800000000029"/>
  </r>
  <r>
    <n v="7814"/>
    <s v="CA-2013-134334"/>
    <x v="0"/>
    <x v="1173"/>
    <d v="2013-02-15T00:00:00"/>
    <s v="First Class"/>
    <s v="DK-13090"/>
    <s v="Dave Kipp"/>
    <x v="0"/>
    <s v="United States"/>
    <s v="Clinton"/>
    <s v="Maryland"/>
    <n v="20735"/>
    <x v="3"/>
    <s v="FUR-FU-10003274"/>
    <s v="Furniture"/>
    <s v="Furnishings"/>
    <s v="Regeneration Desk Collection"/>
    <n v="10.56"/>
    <n v="6"/>
    <n v="0"/>
    <n v="4.6464000000000008"/>
  </r>
  <r>
    <n v="7815"/>
    <s v="US-2014-109316"/>
    <x v="3"/>
    <x v="110"/>
    <d v="2014-06-11T00:00:00"/>
    <s v="First Class"/>
    <s v="MG-17680"/>
    <s v="Maureen Gastineau"/>
    <x v="2"/>
    <s v="United States"/>
    <s v="Los Angeles"/>
    <s v="California"/>
    <n v="90049"/>
    <x v="1"/>
    <s v="FUR-BO-10004834"/>
    <s v="Furniture"/>
    <s v="Bookcases"/>
    <s v="Riverside Palais Royal Lawyers Bookcase, Royale Cherry Finish"/>
    <n v="1497.6659999999999"/>
    <n v="2"/>
    <n v="0.15"/>
    <n v="140.95680000000004"/>
  </r>
  <r>
    <n v="7816"/>
    <s v="US-2014-109316"/>
    <x v="3"/>
    <x v="110"/>
    <d v="2014-06-11T00:00:00"/>
    <s v="First Class"/>
    <s v="MG-17680"/>
    <s v="Maureen Gastineau"/>
    <x v="2"/>
    <s v="United States"/>
    <s v="Los Angeles"/>
    <s v="California"/>
    <n v="90049"/>
    <x v="1"/>
    <s v="TEC-PH-10000307"/>
    <s v="Technology"/>
    <s v="Phones"/>
    <s v="Shocksock Galaxy S4 Armband"/>
    <n v="17.52"/>
    <n v="2"/>
    <n v="0.2"/>
    <n v="-3.5040000000000022"/>
  </r>
  <r>
    <n v="7817"/>
    <s v="CA-2013-138478"/>
    <x v="0"/>
    <x v="147"/>
    <d v="2013-10-27T00:00:00"/>
    <s v="Second Class"/>
    <s v="DP-13390"/>
    <s v="Dennis Pardue"/>
    <x v="2"/>
    <s v="United States"/>
    <s v="North Las Vegas"/>
    <s v="Nevada"/>
    <n v="89031"/>
    <x v="1"/>
    <s v="OFF-AR-10002240"/>
    <s v="Office Supplies"/>
    <s v="Art"/>
    <s v="Panasonic KP-150 Electric Pencil Sharpener"/>
    <n v="113.22"/>
    <n v="3"/>
    <n v="0"/>
    <n v="29.437200000000001"/>
  </r>
  <r>
    <n v="7818"/>
    <s v="CA-2013-138478"/>
    <x v="0"/>
    <x v="147"/>
    <d v="2013-10-27T00:00:00"/>
    <s v="Second Class"/>
    <s v="DP-13390"/>
    <s v="Dennis Pardue"/>
    <x v="2"/>
    <s v="United States"/>
    <s v="North Las Vegas"/>
    <s v="Nevada"/>
    <n v="89031"/>
    <x v="1"/>
    <s v="OFF-PA-10001801"/>
    <s v="Office Supplies"/>
    <s v="Paper"/>
    <s v="Xerox 193"/>
    <n v="35.880000000000003"/>
    <n v="6"/>
    <n v="0"/>
    <n v="17.581200000000003"/>
  </r>
  <r>
    <n v="7819"/>
    <s v="CA-2013-138478"/>
    <x v="0"/>
    <x v="147"/>
    <d v="2013-10-27T00:00:00"/>
    <s v="Second Class"/>
    <s v="DP-13390"/>
    <s v="Dennis Pardue"/>
    <x v="2"/>
    <s v="United States"/>
    <s v="North Las Vegas"/>
    <s v="Nevada"/>
    <n v="89031"/>
    <x v="1"/>
    <s v="OFF-BI-10001120"/>
    <s v="Office Supplies"/>
    <s v="Binders"/>
    <s v="Ibico EPK-21 Electric Binding System"/>
    <n v="4535.9760000000006"/>
    <n v="3"/>
    <n v="0.2"/>
    <n v="1644.2912999999999"/>
  </r>
  <r>
    <n v="7820"/>
    <s v="CA-2014-150469"/>
    <x v="3"/>
    <x v="795"/>
    <d v="2014-01-31T00:00:00"/>
    <s v="Standard Class"/>
    <s v="CJ-12010"/>
    <s v="Caroline Jumper"/>
    <x v="0"/>
    <s v="United States"/>
    <s v="San Francisco"/>
    <s v="California"/>
    <n v="94109"/>
    <x v="1"/>
    <s v="OFF-FA-10000611"/>
    <s v="Office Supplies"/>
    <s v="Fasteners"/>
    <s v="Binder Clips by OIC"/>
    <n v="11.84"/>
    <n v="8"/>
    <n v="0"/>
    <n v="5.6831999999999994"/>
  </r>
  <r>
    <n v="7821"/>
    <s v="CA-2014-152436"/>
    <x v="3"/>
    <x v="166"/>
    <d v="2014-12-11T00:00:00"/>
    <s v="Second Class"/>
    <s v="CW-11905"/>
    <s v="Carl Weiss"/>
    <x v="2"/>
    <s v="United States"/>
    <s v="Cranston"/>
    <s v="Rhode Island"/>
    <n v="2920"/>
    <x v="3"/>
    <s v="OFF-ST-10000036"/>
    <s v="Office Supplies"/>
    <s v="Storage"/>
    <s v="Recycled Data-Pak for Archival Bound Computer Printouts, 12-1/2 x 12-1/2 x 16"/>
    <n v="592.74"/>
    <n v="6"/>
    <n v="0"/>
    <n v="160.03979999999999"/>
  </r>
  <r>
    <n v="7822"/>
    <s v="CA-2013-169334"/>
    <x v="0"/>
    <x v="147"/>
    <d v="2013-10-25T00:00:00"/>
    <s v="Second Class"/>
    <s v="GW-14605"/>
    <s v="Giulietta Weimer"/>
    <x v="0"/>
    <s v="United States"/>
    <s v="Jackson"/>
    <s v="Tennessee"/>
    <n v="38301"/>
    <x v="0"/>
    <s v="OFF-ST-10004950"/>
    <s v="Office Supplies"/>
    <s v="Storage"/>
    <s v="Tenex Personal Filing Tote With Secure Closure Lid, Black/Frost"/>
    <n v="111.67200000000001"/>
    <n v="9"/>
    <n v="0.2"/>
    <n v="6.9794999999999909"/>
  </r>
  <r>
    <n v="7823"/>
    <s v="US-2011-115413"/>
    <x v="2"/>
    <x v="86"/>
    <d v="2011-09-01T00:00:00"/>
    <s v="Standard Class"/>
    <s v="PP-18955"/>
    <s v="Paul Prost"/>
    <x v="2"/>
    <s v="United States"/>
    <s v="Newark"/>
    <s v="Delaware"/>
    <n v="19711"/>
    <x v="3"/>
    <s v="OFF-AR-10003770"/>
    <s v="Office Supplies"/>
    <s v="Art"/>
    <s v="Newell 340"/>
    <n v="8.64"/>
    <n v="3"/>
    <n v="0"/>
    <n v="2.5055999999999998"/>
  </r>
  <r>
    <n v="7824"/>
    <s v="US-2011-115413"/>
    <x v="2"/>
    <x v="86"/>
    <d v="2011-09-01T00:00:00"/>
    <s v="Standard Class"/>
    <s v="PP-18955"/>
    <s v="Paul Prost"/>
    <x v="2"/>
    <s v="United States"/>
    <s v="Newark"/>
    <s v="Delaware"/>
    <n v="19711"/>
    <x v="3"/>
    <s v="TEC-AC-10002800"/>
    <s v="Technology"/>
    <s v="Accessories"/>
    <s v="Plantronics Audio 478 Stereo USB Headset"/>
    <n v="149.97"/>
    <n v="3"/>
    <n v="0"/>
    <n v="52.489499999999992"/>
  </r>
  <r>
    <n v="7825"/>
    <s v="CA-2011-125150"/>
    <x v="2"/>
    <x v="1174"/>
    <d v="2011-05-23T00:00:00"/>
    <s v="Standard Class"/>
    <s v="PW-19030"/>
    <s v="Pauline Webber"/>
    <x v="1"/>
    <s v="United States"/>
    <s v="Los Angeles"/>
    <s v="California"/>
    <n v="90036"/>
    <x v="1"/>
    <s v="FUR-CH-10002439"/>
    <s v="Furniture"/>
    <s v="Chairs"/>
    <s v="Iceberg Nesting Folding Chair, 19w x 6d x 43h"/>
    <n v="232.88"/>
    <n v="5"/>
    <n v="0.2"/>
    <n v="17.466000000000008"/>
  </r>
  <r>
    <n v="7826"/>
    <s v="CA-2012-127327"/>
    <x v="1"/>
    <x v="302"/>
    <d v="2012-02-07T00:00:00"/>
    <s v="Standard Class"/>
    <s v="PW-19030"/>
    <s v="Pauline Webber"/>
    <x v="1"/>
    <s v="United States"/>
    <s v="Rome"/>
    <s v="New York"/>
    <n v="13440"/>
    <x v="3"/>
    <s v="FUR-CH-10004218"/>
    <s v="Furniture"/>
    <s v="Chairs"/>
    <s v="Global Fabric Manager's Chair, Dark Gray"/>
    <n v="90.882000000000005"/>
    <n v="1"/>
    <n v="0.1"/>
    <n v="15.147000000000004"/>
  </r>
  <r>
    <n v="7827"/>
    <s v="CA-2014-117114"/>
    <x v="3"/>
    <x v="1108"/>
    <d v="2014-11-06T00:00:00"/>
    <s v="Standard Class"/>
    <s v="CY-12745"/>
    <s v="Craig Yedwab"/>
    <x v="1"/>
    <s v="United States"/>
    <s v="Chicago"/>
    <s v="Illinois"/>
    <n v="60610"/>
    <x v="2"/>
    <s v="TEC-PH-10004042"/>
    <s v="Technology"/>
    <s v="Phones"/>
    <s v="ClearOne Communications CHAT 70 OC Speaker Phone"/>
    <n v="508.76800000000003"/>
    <n v="4"/>
    <n v="0.2"/>
    <n v="38.157600000000002"/>
  </r>
  <r>
    <n v="7828"/>
    <s v="CA-2014-117114"/>
    <x v="3"/>
    <x v="1108"/>
    <d v="2014-11-06T00:00:00"/>
    <s v="Standard Class"/>
    <s v="CY-12745"/>
    <s v="Craig Yedwab"/>
    <x v="1"/>
    <s v="United States"/>
    <s v="Chicago"/>
    <s v="Illinois"/>
    <n v="60610"/>
    <x v="2"/>
    <s v="OFF-EN-10001137"/>
    <s v="Office Supplies"/>
    <s v="Envelopes"/>
    <s v="#10 Gummed Flap White Envelopes, 100/Box"/>
    <n v="9.9120000000000008"/>
    <n v="3"/>
    <n v="0.2"/>
    <n v="3.2213999999999996"/>
  </r>
  <r>
    <n v="7829"/>
    <s v="CA-2012-137302"/>
    <x v="1"/>
    <x v="33"/>
    <d v="2012-05-01T00:00:00"/>
    <s v="Standard Class"/>
    <s v="BW-11110"/>
    <s v="Bart Watters"/>
    <x v="1"/>
    <s v="United States"/>
    <s v="San Diego"/>
    <s v="California"/>
    <n v="92105"/>
    <x v="1"/>
    <s v="FUR-CH-10002017"/>
    <s v="Furniture"/>
    <s v="Chairs"/>
    <s v="SAFCO Optional Arm Kit for Workspace Cribbage Stacking Chair"/>
    <n v="63.936000000000007"/>
    <n v="3"/>
    <n v="0.2"/>
    <n v="6.3935999999999957"/>
  </r>
  <r>
    <n v="7830"/>
    <s v="CA-2012-137302"/>
    <x v="1"/>
    <x v="33"/>
    <d v="2012-05-01T00:00:00"/>
    <s v="Standard Class"/>
    <s v="BW-11110"/>
    <s v="Bart Watters"/>
    <x v="1"/>
    <s v="United States"/>
    <s v="San Diego"/>
    <s v="California"/>
    <n v="92105"/>
    <x v="1"/>
    <s v="OFF-AR-10000588"/>
    <s v="Office Supplies"/>
    <s v="Art"/>
    <s v="Newell 345"/>
    <n v="59.519999999999996"/>
    <n v="3"/>
    <n v="0"/>
    <n v="15.475200000000001"/>
  </r>
  <r>
    <n v="7831"/>
    <s v="CA-2012-137302"/>
    <x v="1"/>
    <x v="33"/>
    <d v="2012-05-01T00:00:00"/>
    <s v="Standard Class"/>
    <s v="BW-11110"/>
    <s v="Bart Watters"/>
    <x v="1"/>
    <s v="United States"/>
    <s v="San Diego"/>
    <s v="California"/>
    <n v="92105"/>
    <x v="1"/>
    <s v="TEC-PH-10003174"/>
    <s v="Technology"/>
    <s v="Phones"/>
    <s v="RCA ViSYS 25825 Wireless digital phone"/>
    <n v="311.97600000000006"/>
    <n v="3"/>
    <n v="0.2"/>
    <n v="38.996999999999986"/>
  </r>
  <r>
    <n v="7832"/>
    <s v="CA-2012-137302"/>
    <x v="1"/>
    <x v="33"/>
    <d v="2012-05-01T00:00:00"/>
    <s v="Standard Class"/>
    <s v="BW-11110"/>
    <s v="Bart Watters"/>
    <x v="1"/>
    <s v="United States"/>
    <s v="San Diego"/>
    <s v="California"/>
    <n v="92105"/>
    <x v="1"/>
    <s v="OFF-BI-10001524"/>
    <s v="Office Supplies"/>
    <s v="Binders"/>
    <s v="GBC Premium Transparent Covers with Diagonal Lined Pattern"/>
    <n v="50.352000000000004"/>
    <n v="3"/>
    <n v="0.2"/>
    <n v="17.623199999999997"/>
  </r>
  <r>
    <n v="7833"/>
    <s v="CA-2013-112382"/>
    <x v="0"/>
    <x v="195"/>
    <d v="2013-05-14T00:00:00"/>
    <s v="Standard Class"/>
    <s v="MB-18085"/>
    <s v="Mick Brown"/>
    <x v="0"/>
    <s v="United States"/>
    <s v="Houston"/>
    <s v="Texas"/>
    <n v="77036"/>
    <x v="2"/>
    <s v="TEC-PH-10001552"/>
    <s v="Technology"/>
    <s v="Phones"/>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s v="Florida"/>
    <n v="33407"/>
    <x v="0"/>
    <s v="OFF-AR-10004757"/>
    <s v="Office Supplies"/>
    <s v="Art"/>
    <s v="Crayola Colored Pencils"/>
    <n v="13.120000000000001"/>
    <n v="5"/>
    <n v="0.2"/>
    <n v="2.1319999999999988"/>
  </r>
  <r>
    <n v="7835"/>
    <s v="CA-2012-106257"/>
    <x v="1"/>
    <x v="657"/>
    <d v="2012-04-17T00:00:00"/>
    <s v="Second Class"/>
    <s v="EB-14110"/>
    <s v="Eugene Barchas"/>
    <x v="0"/>
    <s v="United States"/>
    <s v="Los Angeles"/>
    <s v="California"/>
    <n v="90045"/>
    <x v="1"/>
    <s v="FUR-TA-10002530"/>
    <s v="Furniture"/>
    <s v="Tables"/>
    <s v="Iceberg OfficeWorks 42&quot; Round Tables"/>
    <n v="241.56799999999998"/>
    <n v="2"/>
    <n v="0.2"/>
    <n v="-15.098000000000013"/>
  </r>
  <r>
    <n v="7836"/>
    <s v="CA-2012-106257"/>
    <x v="1"/>
    <x v="657"/>
    <d v="2012-04-17T00:00:00"/>
    <s v="Second Class"/>
    <s v="EB-14110"/>
    <s v="Eugene Barchas"/>
    <x v="0"/>
    <s v="United States"/>
    <s v="Los Angeles"/>
    <s v="California"/>
    <n v="90045"/>
    <x v="1"/>
    <s v="TEC-PH-10001494"/>
    <s v="Technology"/>
    <s v="Phones"/>
    <s v="Polycom CX600 IP Phone VoIP phone"/>
    <n v="479.92"/>
    <n v="2"/>
    <n v="0.2"/>
    <n v="41.993000000000009"/>
  </r>
  <r>
    <n v="7837"/>
    <s v="CA-2012-149083"/>
    <x v="1"/>
    <x v="12"/>
    <d v="2012-09-30T00:00:00"/>
    <s v="Standard Class"/>
    <s v="SH-19975"/>
    <s v="Sally Hughsby"/>
    <x v="1"/>
    <s v="United States"/>
    <s v="Seattle"/>
    <s v="Washington"/>
    <n v="98103"/>
    <x v="1"/>
    <s v="FUR-CH-10004289"/>
    <s v="Furniture"/>
    <s v="Chairs"/>
    <s v="Global Super Steno Chair"/>
    <n v="307.13600000000002"/>
    <n v="4"/>
    <n v="0.2"/>
    <n v="-11.51760000000003"/>
  </r>
  <r>
    <n v="7838"/>
    <s v="CA-2012-149083"/>
    <x v="1"/>
    <x v="12"/>
    <d v="2012-09-30T00:00:00"/>
    <s v="Standard Class"/>
    <s v="SH-19975"/>
    <s v="Sally Hughsby"/>
    <x v="1"/>
    <s v="United States"/>
    <s v="Seattle"/>
    <s v="Washington"/>
    <n v="98103"/>
    <x v="1"/>
    <s v="OFF-LA-10002945"/>
    <s v="Office Supplies"/>
    <s v="Labels"/>
    <s v="Permanent Self-Adhesive File Folder Labels for Typewriters, 1 1/8 x 3 1/2, White"/>
    <n v="12.6"/>
    <n v="2"/>
    <n v="0"/>
    <n v="5.7959999999999994"/>
  </r>
  <r>
    <n v="7839"/>
    <s v="CA-2012-149083"/>
    <x v="1"/>
    <x v="12"/>
    <d v="2012-09-30T00:00:00"/>
    <s v="Standard Class"/>
    <s v="SH-19975"/>
    <s v="Sally Hughsby"/>
    <x v="1"/>
    <s v="United States"/>
    <s v="Seattle"/>
    <s v="Washington"/>
    <n v="98103"/>
    <x v="1"/>
    <s v="TEC-AC-10002567"/>
    <s v="Technology"/>
    <s v="Accessories"/>
    <s v="Logitech G602 Wireless Gaming Mouse"/>
    <n v="159.97999999999999"/>
    <n v="2"/>
    <n v="0"/>
    <n v="57.592799999999997"/>
  </r>
  <r>
    <n v="7840"/>
    <s v="US-2011-137869"/>
    <x v="2"/>
    <x v="1176"/>
    <d v="2011-04-02T00:00:00"/>
    <s v="Standard Class"/>
    <s v="CV-12295"/>
    <s v="Christina VanderZanden"/>
    <x v="0"/>
    <s v="United States"/>
    <s v="Des Moines"/>
    <s v="Iowa"/>
    <n v="50315"/>
    <x v="2"/>
    <s v="OFF-EN-10001509"/>
    <s v="Office Supplies"/>
    <s v="Envelopes"/>
    <s v="Poly String Tie Envelopes"/>
    <n v="6.12"/>
    <n v="3"/>
    <n v="0"/>
    <n v="2.8763999999999994"/>
  </r>
  <r>
    <n v="7841"/>
    <s v="US-2011-137869"/>
    <x v="2"/>
    <x v="1176"/>
    <d v="2011-04-02T00:00:00"/>
    <s v="Standard Class"/>
    <s v="CV-12295"/>
    <s v="Christina VanderZanden"/>
    <x v="0"/>
    <s v="United States"/>
    <s v="Des Moines"/>
    <s v="Iowa"/>
    <n v="50315"/>
    <x v="2"/>
    <s v="FUR-TA-10003954"/>
    <s v="Furniture"/>
    <s v="Tables"/>
    <s v="Hon 94000 Series Round Tables"/>
    <n v="1184.72"/>
    <n v="4"/>
    <n v="0"/>
    <n v="106.62480000000005"/>
  </r>
  <r>
    <n v="7842"/>
    <s v="CA-2013-116603"/>
    <x v="0"/>
    <x v="19"/>
    <d v="2013-07-23T00:00:00"/>
    <s v="Standard Class"/>
    <s v="AT-10735"/>
    <s v="Annie Thurman"/>
    <x v="0"/>
    <s v="United States"/>
    <s v="New York City"/>
    <s v="New York"/>
    <n v="10024"/>
    <x v="3"/>
    <s v="OFF-AP-10002892"/>
    <s v="Office Supplies"/>
    <s v="Appliances"/>
    <s v="Belkin F5C206VTEL 6 Outlet Surge"/>
    <n v="45.96"/>
    <n v="2"/>
    <n v="0"/>
    <n v="13.787999999999997"/>
  </r>
  <r>
    <n v="7843"/>
    <s v="CA-2011-158470"/>
    <x v="2"/>
    <x v="987"/>
    <d v="2011-04-23T00:00:00"/>
    <s v="Second Class"/>
    <s v="AG-10390"/>
    <s v="Allen Goldenen"/>
    <x v="0"/>
    <s v="United States"/>
    <s v="Arlington"/>
    <s v="Virginia"/>
    <n v="22204"/>
    <x v="0"/>
    <s v="OFF-BI-10003638"/>
    <s v="Office Supplies"/>
    <s v="Binders"/>
    <s v="GBC Durable Plastic Covers"/>
    <n v="58.050000000000004"/>
    <n v="3"/>
    <n v="0"/>
    <n v="26.702999999999999"/>
  </r>
  <r>
    <n v="7844"/>
    <s v="CA-2011-158470"/>
    <x v="2"/>
    <x v="987"/>
    <d v="2011-04-23T00:00:00"/>
    <s v="Second Class"/>
    <s v="AG-10390"/>
    <s v="Allen Goldenen"/>
    <x v="0"/>
    <s v="United States"/>
    <s v="Arlington"/>
    <s v="Virginia"/>
    <n v="22204"/>
    <x v="0"/>
    <s v="OFF-PA-10001569"/>
    <s v="Office Supplies"/>
    <s v="Paper"/>
    <s v="Xerox 232"/>
    <n v="71.28"/>
    <n v="11"/>
    <n v="0"/>
    <n v="34.214400000000005"/>
  </r>
  <r>
    <n v="7845"/>
    <s v="US-2014-123834"/>
    <x v="3"/>
    <x v="246"/>
    <d v="2014-07-26T00:00:00"/>
    <s v="Standard Class"/>
    <s v="GM-14500"/>
    <s v="Gene McClure"/>
    <x v="0"/>
    <s v="United States"/>
    <s v="Pharr"/>
    <s v="Texas"/>
    <n v="78577"/>
    <x v="2"/>
    <s v="FUR-TA-10001676"/>
    <s v="Furniture"/>
    <s v="Tables"/>
    <s v="Hon 61000 Series Interactive Training Tables"/>
    <n v="124.404"/>
    <n v="4"/>
    <n v="0.3"/>
    <n v="-21.3264"/>
  </r>
  <r>
    <n v="7846"/>
    <s v="CA-2012-125976"/>
    <x v="1"/>
    <x v="874"/>
    <d v="2012-10-02T00:00:00"/>
    <s v="Standard Class"/>
    <s v="JK-15205"/>
    <s v="Jamie Kunitz"/>
    <x v="0"/>
    <s v="United States"/>
    <s v="Arlington"/>
    <s v="Virginia"/>
    <n v="22204"/>
    <x v="0"/>
    <s v="OFF-PA-10001125"/>
    <s v="Office Supplies"/>
    <s v="Paper"/>
    <s v="Xerox 1988"/>
    <n v="154.9"/>
    <n v="5"/>
    <n v="0"/>
    <n v="69.704999999999998"/>
  </r>
  <r>
    <n v="7847"/>
    <s v="CA-2012-125976"/>
    <x v="1"/>
    <x v="874"/>
    <d v="2012-10-02T00:00:00"/>
    <s v="Standard Class"/>
    <s v="JK-15205"/>
    <s v="Jamie Kunitz"/>
    <x v="0"/>
    <s v="United States"/>
    <s v="Arlington"/>
    <s v="Virginia"/>
    <n v="22204"/>
    <x v="0"/>
    <s v="TEC-PH-10002496"/>
    <s v="Technology"/>
    <s v="Phones"/>
    <s v="Cisco SPA301"/>
    <n v="1871.88"/>
    <n v="12"/>
    <n v="0"/>
    <n v="561.56399999999996"/>
  </r>
  <r>
    <n v="7848"/>
    <s v="CA-2013-128706"/>
    <x v="0"/>
    <x v="535"/>
    <d v="2013-03-03T00:00:00"/>
    <s v="Standard Class"/>
    <s v="DW-13540"/>
    <s v="Don Weiss"/>
    <x v="0"/>
    <s v="United States"/>
    <s v="Houston"/>
    <s v="Texas"/>
    <n v="77070"/>
    <x v="2"/>
    <s v="FUR-FU-10004053"/>
    <s v="Furniture"/>
    <s v="Furnishings"/>
    <s v="DAX Two-Tone Silver Metal Document Frame"/>
    <n v="16.192"/>
    <n v="2"/>
    <n v="0.6"/>
    <n v="-6.8815999999999953"/>
  </r>
  <r>
    <n v="7849"/>
    <s v="CA-2013-104311"/>
    <x v="0"/>
    <x v="440"/>
    <d v="2013-05-07T00:00:00"/>
    <s v="Standard Class"/>
    <s v="AS-10090"/>
    <s v="Adam Shillingsburg"/>
    <x v="0"/>
    <s v="United States"/>
    <s v="Irving"/>
    <s v="Texas"/>
    <n v="75061"/>
    <x v="2"/>
    <s v="OFF-ST-10000321"/>
    <s v="Office Supplies"/>
    <s v="Storage"/>
    <s v="Akro Stacking Bins"/>
    <n v="18.936"/>
    <n v="3"/>
    <n v="0.2"/>
    <n v="-3.787200000000003"/>
  </r>
  <r>
    <n v="7850"/>
    <s v="CA-2013-104311"/>
    <x v="0"/>
    <x v="440"/>
    <d v="2013-05-07T00:00:00"/>
    <s v="Standard Class"/>
    <s v="AS-10090"/>
    <s v="Adam Shillingsburg"/>
    <x v="0"/>
    <s v="United States"/>
    <s v="Irving"/>
    <s v="Texas"/>
    <n v="75061"/>
    <x v="2"/>
    <s v="OFF-ST-10002957"/>
    <s v="Office Supplies"/>
    <s v="Storage"/>
    <s v="Sterilite Show Offs Storage Containers"/>
    <n v="12.672000000000001"/>
    <n v="3"/>
    <n v="0.2"/>
    <n v="-3.1680000000000001"/>
  </r>
  <r>
    <n v="7851"/>
    <s v="CA-2013-104311"/>
    <x v="0"/>
    <x v="440"/>
    <d v="2013-05-07T00:00:00"/>
    <s v="Standard Class"/>
    <s v="AS-10090"/>
    <s v="Adam Shillingsburg"/>
    <x v="0"/>
    <s v="United States"/>
    <s v="Irving"/>
    <s v="Texas"/>
    <n v="75061"/>
    <x v="2"/>
    <s v="OFF-LA-10000973"/>
    <s v="Office Supplies"/>
    <s v="Labels"/>
    <s v="Avery 502"/>
    <n v="5.04"/>
    <n v="2"/>
    <n v="0.2"/>
    <n v="1.764"/>
  </r>
  <r>
    <n v="7852"/>
    <s v="CA-2011-169649"/>
    <x v="2"/>
    <x v="337"/>
    <d v="2011-12-15T00:00:00"/>
    <s v="Standard Class"/>
    <s v="TS-21205"/>
    <s v="Thomas Seio"/>
    <x v="1"/>
    <s v="United States"/>
    <s v="Chicago"/>
    <s v="Illinois"/>
    <n v="60653"/>
    <x v="2"/>
    <s v="OFF-PA-10000143"/>
    <s v="Office Supplies"/>
    <s v="Paper"/>
    <s v="Astroparche Fine Business Paper"/>
    <n v="8.4480000000000004"/>
    <n v="2"/>
    <n v="0.2"/>
    <n v="2.9568000000000003"/>
  </r>
  <r>
    <n v="7853"/>
    <s v="CA-2011-169649"/>
    <x v="2"/>
    <x v="337"/>
    <d v="2011-12-15T00:00:00"/>
    <s v="Standard Class"/>
    <s v="TS-21205"/>
    <s v="Thomas Seio"/>
    <x v="1"/>
    <s v="United States"/>
    <s v="Chicago"/>
    <s v="Illinois"/>
    <n v="60653"/>
    <x v="2"/>
    <s v="OFF-AP-10003287"/>
    <s v="Office Supplies"/>
    <s v="Appliances"/>
    <s v="Tripp Lite TLP810NET Broadband Surge for Modem/Fax"/>
    <n v="20.387999999999995"/>
    <n v="2"/>
    <n v="0.8"/>
    <n v="-53.008800000000008"/>
  </r>
  <r>
    <n v="7854"/>
    <s v="CA-2012-144890"/>
    <x v="1"/>
    <x v="707"/>
    <d v="2012-12-29T00:00:00"/>
    <s v="Standard Class"/>
    <s v="SM-20320"/>
    <s v="Sean Miller"/>
    <x v="2"/>
    <s v="United States"/>
    <s v="Los Angeles"/>
    <s v="California"/>
    <n v="90049"/>
    <x v="1"/>
    <s v="OFF-PA-10001526"/>
    <s v="Office Supplies"/>
    <s v="Paper"/>
    <s v="Xerox 1949"/>
    <n v="9.9600000000000009"/>
    <n v="2"/>
    <n v="0"/>
    <n v="4.8804000000000007"/>
  </r>
  <r>
    <n v="7855"/>
    <s v="CA-2014-135587"/>
    <x v="3"/>
    <x v="226"/>
    <d v="2014-12-13T00:00:00"/>
    <s v="Standard Class"/>
    <s v="BH-11710"/>
    <s v="Brosina Hoffman"/>
    <x v="0"/>
    <s v="United States"/>
    <s v="Hattiesburg"/>
    <s v="Mississippi"/>
    <n v="39401"/>
    <x v="0"/>
    <s v="OFF-AP-10004540"/>
    <s v="Office Supplies"/>
    <s v="Appliances"/>
    <s v="Eureka The Boss Lite 10-Amp Upright Vacuum, Blue"/>
    <n v="320.64"/>
    <n v="4"/>
    <n v="0"/>
    <n v="89.779200000000003"/>
  </r>
  <r>
    <n v="7856"/>
    <s v="CA-2014-135587"/>
    <x v="3"/>
    <x v="226"/>
    <d v="2014-12-13T00:00:00"/>
    <s v="Standard Class"/>
    <s v="BH-11710"/>
    <s v="Brosina Hoffman"/>
    <x v="0"/>
    <s v="United States"/>
    <s v="Hattiesburg"/>
    <s v="Mississippi"/>
    <n v="39401"/>
    <x v="0"/>
    <s v="TEC-AC-10001266"/>
    <s v="Technology"/>
    <s v="Accessories"/>
    <s v="Memorex Micro Travel Drive 8 GB"/>
    <n v="52"/>
    <n v="4"/>
    <n v="0"/>
    <n v="23.4"/>
  </r>
  <r>
    <n v="7857"/>
    <s v="CA-2011-103429"/>
    <x v="2"/>
    <x v="992"/>
    <d v="2011-06-01T00:00:00"/>
    <s v="First Class"/>
    <s v="LW-16825"/>
    <s v="Laurel Workman"/>
    <x v="1"/>
    <s v="United States"/>
    <s v="New York City"/>
    <s v="New York"/>
    <n v="10024"/>
    <x v="3"/>
    <s v="OFF-BI-10004233"/>
    <s v="Office Supplies"/>
    <s v="Binders"/>
    <s v="GBC Pre-Punched Binding Paper, Plastic, White, 8-1/2&quot; x 11&quot;"/>
    <n v="25.584000000000003"/>
    <n v="2"/>
    <n v="0.2"/>
    <n v="8.9543999999999997"/>
  </r>
  <r>
    <n v="7858"/>
    <s v="CA-2011-103429"/>
    <x v="2"/>
    <x v="992"/>
    <d v="2011-06-01T00:00:00"/>
    <s v="First Class"/>
    <s v="LW-16825"/>
    <s v="Laurel Workman"/>
    <x v="1"/>
    <s v="United States"/>
    <s v="New York City"/>
    <s v="New York"/>
    <n v="10024"/>
    <x v="3"/>
    <s v="TEC-PH-10003505"/>
    <s v="Technology"/>
    <s v="Phones"/>
    <s v="Geemarc AmpliPOWER60"/>
    <n v="464"/>
    <n v="5"/>
    <n v="0"/>
    <n v="134.55999999999995"/>
  </r>
  <r>
    <n v="7859"/>
    <s v="CA-2011-103429"/>
    <x v="2"/>
    <x v="992"/>
    <d v="2011-06-01T00:00:00"/>
    <s v="First Class"/>
    <s v="LW-16825"/>
    <s v="Laurel Workman"/>
    <x v="1"/>
    <s v="United States"/>
    <s v="New York City"/>
    <s v="New York"/>
    <n v="10024"/>
    <x v="3"/>
    <s v="OFF-AP-10001005"/>
    <s v="Office Supplies"/>
    <s v="Appliances"/>
    <s v="Honeywell Quietcare HEPA Air Cleaner"/>
    <n v="235.95000000000002"/>
    <n v="3"/>
    <n v="0"/>
    <n v="77.863499999999988"/>
  </r>
  <r>
    <n v="7860"/>
    <s v="CA-2011-103429"/>
    <x v="2"/>
    <x v="992"/>
    <d v="2011-06-01T00:00:00"/>
    <s v="First Class"/>
    <s v="LW-16825"/>
    <s v="Laurel Workman"/>
    <x v="1"/>
    <s v="United States"/>
    <s v="New York City"/>
    <s v="New York"/>
    <n v="10024"/>
    <x v="3"/>
    <s v="OFF-PA-10001712"/>
    <s v="Office Supplies"/>
    <s v="Paper"/>
    <s v="Xerox 1948"/>
    <n v="39.96"/>
    <n v="4"/>
    <n v="0"/>
    <n v="17.981999999999999"/>
  </r>
  <r>
    <n v="7861"/>
    <s v="CA-2014-152261"/>
    <x v="3"/>
    <x v="580"/>
    <d v="2014-03-07T00:00:00"/>
    <s v="Standard Class"/>
    <s v="JA-15970"/>
    <s v="Joseph Airdo"/>
    <x v="0"/>
    <s v="United States"/>
    <s v="Cuyahoga Falls"/>
    <s v="Ohio"/>
    <n v="44221"/>
    <x v="3"/>
    <s v="OFF-BI-10002353"/>
    <s v="Office Supplies"/>
    <s v="Binders"/>
    <s v="GBC VeloBind Cover Sets"/>
    <n v="18.528000000000002"/>
    <n v="4"/>
    <n v="0.7"/>
    <n v="-12.352"/>
  </r>
  <r>
    <n v="7862"/>
    <s v="CA-2012-142993"/>
    <x v="1"/>
    <x v="88"/>
    <d v="2012-10-17T00:00:00"/>
    <s v="Standard Class"/>
    <s v="KA-16525"/>
    <s v="Kelly Andreada"/>
    <x v="0"/>
    <s v="United States"/>
    <s v="Seattle"/>
    <s v="Washington"/>
    <n v="98103"/>
    <x v="1"/>
    <s v="TEC-AC-10003038"/>
    <s v="Technology"/>
    <s v="Accessories"/>
    <s v="Kingston Digital DataTraveler 16GB USB 2.0"/>
    <n v="17.899999999999999"/>
    <n v="2"/>
    <n v="0"/>
    <n v="3.400999999999998"/>
  </r>
  <r>
    <n v="7863"/>
    <s v="CA-2012-142993"/>
    <x v="1"/>
    <x v="88"/>
    <d v="2012-10-17T00:00:00"/>
    <s v="Standard Class"/>
    <s v="KA-16525"/>
    <s v="Kelly Andreada"/>
    <x v="0"/>
    <s v="United States"/>
    <s v="Seattle"/>
    <s v="Washington"/>
    <n v="98103"/>
    <x v="1"/>
    <s v="OFF-ST-10000934"/>
    <s v="Office Supplies"/>
    <s v="Storage"/>
    <s v="Contico 72&quot;H Heavy-Duty Storage System"/>
    <n v="81.96"/>
    <n v="2"/>
    <n v="0"/>
    <n v="0"/>
  </r>
  <r>
    <n v="7864"/>
    <s v="CA-2012-143364"/>
    <x v="1"/>
    <x v="1177"/>
    <d v="2012-07-19T00:00:00"/>
    <s v="Second Class"/>
    <s v="TG-21310"/>
    <s v="Toby Gnade"/>
    <x v="0"/>
    <s v="United States"/>
    <s v="Mesa"/>
    <s v="Arizona"/>
    <n v="85204"/>
    <x v="1"/>
    <s v="OFF-ST-10002743"/>
    <s v="Office Supplies"/>
    <s v="Storage"/>
    <s v="SAFCO Boltless Steel Shelving"/>
    <n v="272.73599999999999"/>
    <n v="3"/>
    <n v="0.2"/>
    <n v="-64.774800000000013"/>
  </r>
  <r>
    <n v="7865"/>
    <s v="CA-2012-143364"/>
    <x v="1"/>
    <x v="1177"/>
    <d v="2012-07-19T00:00:00"/>
    <s v="Second Class"/>
    <s v="TG-21310"/>
    <s v="Toby Gnade"/>
    <x v="0"/>
    <s v="United States"/>
    <s v="Mesa"/>
    <s v="Arizona"/>
    <n v="85204"/>
    <x v="1"/>
    <s v="OFF-PA-10001846"/>
    <s v="Office Supplies"/>
    <s v="Paper"/>
    <s v="Xerox 1899"/>
    <n v="18.496000000000002"/>
    <n v="4"/>
    <n v="0.2"/>
    <n v="6.7048000000000005"/>
  </r>
  <r>
    <n v="7866"/>
    <s v="CA-2012-143364"/>
    <x v="1"/>
    <x v="1177"/>
    <d v="2012-07-19T00:00:00"/>
    <s v="Second Class"/>
    <s v="TG-21310"/>
    <s v="Toby Gnade"/>
    <x v="0"/>
    <s v="United States"/>
    <s v="Mesa"/>
    <s v="Arizona"/>
    <n v="85204"/>
    <x v="1"/>
    <s v="FUR-CH-10004287"/>
    <s v="Furniture"/>
    <s v="Chairs"/>
    <s v="SAFCO Arco Folding Chair"/>
    <n v="441.92"/>
    <n v="2"/>
    <n v="0.2"/>
    <n v="49.715999999999966"/>
  </r>
  <r>
    <n v="7867"/>
    <s v="CA-2012-143364"/>
    <x v="1"/>
    <x v="1177"/>
    <d v="2012-07-19T00:00:00"/>
    <s v="Second Class"/>
    <s v="TG-21310"/>
    <s v="Toby Gnade"/>
    <x v="0"/>
    <s v="United States"/>
    <s v="Mesa"/>
    <s v="Arizona"/>
    <n v="85204"/>
    <x v="1"/>
    <s v="FUR-BO-10001608"/>
    <s v="Furniture"/>
    <s v="Bookcases"/>
    <s v="Hon Metal Bookcases, Black"/>
    <n v="127.76400000000002"/>
    <n v="6"/>
    <n v="0.7"/>
    <n v="-191.64599999999996"/>
  </r>
  <r>
    <n v="7868"/>
    <s v="CA-2011-100972"/>
    <x v="2"/>
    <x v="84"/>
    <d v="2011-11-24T00:00:00"/>
    <s v="Second Class"/>
    <s v="DB-13360"/>
    <s v="Dennis Bolton"/>
    <x v="2"/>
    <s v="United States"/>
    <s v="Salt Lake City"/>
    <s v="Utah"/>
    <n v="84106"/>
    <x v="1"/>
    <s v="OFF-PA-10000357"/>
    <s v="Office Supplies"/>
    <s v="Paper"/>
    <s v="Xerox 1888"/>
    <n v="166.44"/>
    <n v="3"/>
    <n v="0"/>
    <n v="79.891199999999998"/>
  </r>
  <r>
    <n v="7869"/>
    <s v="CA-2013-136994"/>
    <x v="0"/>
    <x v="1022"/>
    <d v="2013-06-03T00:00:00"/>
    <s v="Standard Class"/>
    <s v="LS-17245"/>
    <s v="Lynn Smith"/>
    <x v="0"/>
    <s v="United States"/>
    <s v="Los Angeles"/>
    <s v="California"/>
    <n v="90045"/>
    <x v="1"/>
    <s v="OFF-PA-10000575"/>
    <s v="Office Supplies"/>
    <s v="Paper"/>
    <s v="Wirebound Message Books, Four 2 3/4 x 5 White Forms per Page"/>
    <n v="13.38"/>
    <n v="2"/>
    <n v="0"/>
    <n v="6.1547999999999998"/>
  </r>
  <r>
    <n v="7870"/>
    <s v="US-2014-166233"/>
    <x v="3"/>
    <x v="445"/>
    <d v="2014-07-10T00:00:00"/>
    <s v="Standard Class"/>
    <s v="MO-17950"/>
    <s v="Michael Oakman"/>
    <x v="0"/>
    <s v="United States"/>
    <s v="Jacksonville"/>
    <s v="North Carolina"/>
    <n v="28540"/>
    <x v="0"/>
    <s v="TEC-AC-10002167"/>
    <s v="Technology"/>
    <s v="Accessories"/>
    <s v="Imation 8gb Micro Traveldrive Usb 2.0 Flash Drive"/>
    <n v="24"/>
    <n v="2"/>
    <n v="0.2"/>
    <n v="-2.6999999999999993"/>
  </r>
  <r>
    <n v="7871"/>
    <s v="CA-2014-122112"/>
    <x v="3"/>
    <x v="145"/>
    <d v="2014-09-30T00:00:00"/>
    <s v="Standard Class"/>
    <s v="CA-11965"/>
    <s v="Carol Adams"/>
    <x v="1"/>
    <s v="United States"/>
    <s v="Lakewood"/>
    <s v="Ohio"/>
    <n v="44107"/>
    <x v="3"/>
    <s v="OFF-EN-10004459"/>
    <s v="Office Supplies"/>
    <s v="Envelopes"/>
    <s v="Security-Tint Envelopes"/>
    <n v="24.448"/>
    <n v="4"/>
    <n v="0.2"/>
    <n v="8.8623999999999992"/>
  </r>
  <r>
    <n v="7872"/>
    <s v="CA-2013-101672"/>
    <x v="0"/>
    <x v="339"/>
    <d v="2013-10-08T00:00:00"/>
    <s v="Standard Class"/>
    <s v="DB-12910"/>
    <s v="Daniel Byrd"/>
    <x v="2"/>
    <s v="United States"/>
    <s v="Lake Forest"/>
    <s v="California"/>
    <n v="92630"/>
    <x v="1"/>
    <s v="OFF-LA-10002271"/>
    <s v="Office Supplies"/>
    <s v="Labels"/>
    <s v="Smead Alpha-Z Color-Coded Second Alphabetical Labels and Starter Set"/>
    <n v="6.16"/>
    <n v="2"/>
    <n v="0"/>
    <n v="2.9567999999999999"/>
  </r>
  <r>
    <n v="7873"/>
    <s v="CA-2013-101672"/>
    <x v="0"/>
    <x v="339"/>
    <d v="2013-10-08T00:00:00"/>
    <s v="Standard Class"/>
    <s v="DB-12910"/>
    <s v="Daniel Byrd"/>
    <x v="2"/>
    <s v="United States"/>
    <s v="Lake Forest"/>
    <s v="California"/>
    <n v="92630"/>
    <x v="1"/>
    <s v="FUR-CH-10004063"/>
    <s v="Furniture"/>
    <s v="Chairs"/>
    <s v="Global Deluxe High-Back Manager's Chair"/>
    <n v="915.13600000000008"/>
    <n v="4"/>
    <n v="0.2"/>
    <n v="102.95279999999988"/>
  </r>
  <r>
    <n v="7874"/>
    <s v="CA-2013-101672"/>
    <x v="0"/>
    <x v="339"/>
    <d v="2013-10-08T00:00:00"/>
    <s v="Standard Class"/>
    <s v="DB-12910"/>
    <s v="Daniel Byrd"/>
    <x v="2"/>
    <s v="United States"/>
    <s v="Lake Forest"/>
    <s v="California"/>
    <n v="92630"/>
    <x v="1"/>
    <s v="OFF-PA-10004610"/>
    <s v="Office Supplies"/>
    <s v="Paper"/>
    <s v="Xerox 1900"/>
    <n v="8.56"/>
    <n v="2"/>
    <n v="0"/>
    <n v="3.8519999999999994"/>
  </r>
  <r>
    <n v="7875"/>
    <s v="CA-2013-101672"/>
    <x v="0"/>
    <x v="339"/>
    <d v="2013-10-08T00:00:00"/>
    <s v="Standard Class"/>
    <s v="DB-12910"/>
    <s v="Daniel Byrd"/>
    <x v="2"/>
    <s v="United States"/>
    <s v="Lake Forest"/>
    <s v="California"/>
    <n v="92630"/>
    <x v="1"/>
    <s v="OFF-PA-10001878"/>
    <s v="Office Supplies"/>
    <s v="Paper"/>
    <s v="Xerox 1891"/>
    <n v="97.82"/>
    <n v="2"/>
    <n v="0"/>
    <n v="45.975399999999993"/>
  </r>
  <r>
    <n v="7876"/>
    <s v="CA-2014-168403"/>
    <x v="3"/>
    <x v="428"/>
    <d v="2014-09-16T00:00:00"/>
    <s v="Standard Class"/>
    <s v="DK-12835"/>
    <s v="Damala Kotsonis"/>
    <x v="1"/>
    <s v="United States"/>
    <s v="Portland"/>
    <s v="Oregon"/>
    <n v="97206"/>
    <x v="1"/>
    <s v="OFF-PA-10002036"/>
    <s v="Office Supplies"/>
    <s v="Paper"/>
    <s v="Xerox 1930"/>
    <n v="31.104000000000006"/>
    <n v="6"/>
    <n v="0.2"/>
    <n v="11.2752"/>
  </r>
  <r>
    <n v="7877"/>
    <s v="CA-2014-168403"/>
    <x v="3"/>
    <x v="428"/>
    <d v="2014-09-16T00:00:00"/>
    <s v="Standard Class"/>
    <s v="DK-12835"/>
    <s v="Damala Kotsonis"/>
    <x v="1"/>
    <s v="United States"/>
    <s v="Portland"/>
    <s v="Oregon"/>
    <n v="97206"/>
    <x v="1"/>
    <s v="OFF-AP-10003278"/>
    <s v="Office Supplies"/>
    <s v="Appliances"/>
    <s v="Belkin 7-Outlet SurgeMaster Home Series"/>
    <n v="11.176000000000002"/>
    <n v="1"/>
    <n v="0.2"/>
    <n v="0.8382000000000005"/>
  </r>
  <r>
    <n v="7878"/>
    <s v="CA-2012-148705"/>
    <x v="1"/>
    <x v="899"/>
    <d v="2012-03-18T00:00:00"/>
    <s v="Standard Class"/>
    <s v="EB-14170"/>
    <s v="Evan Bailliet"/>
    <x v="0"/>
    <s v="United States"/>
    <s v="Charlotte"/>
    <s v="North Carolina"/>
    <n v="28205"/>
    <x v="0"/>
    <s v="OFF-LA-10001641"/>
    <s v="Office Supplies"/>
    <s v="Labels"/>
    <s v="Avery 518"/>
    <n v="5.04"/>
    <n v="2"/>
    <n v="0.2"/>
    <n v="1.764"/>
  </r>
  <r>
    <n v="7879"/>
    <s v="CA-2013-160241"/>
    <x v="0"/>
    <x v="896"/>
    <d v="2013-12-05T00:00:00"/>
    <s v="Second Class"/>
    <s v="DR-12940"/>
    <s v="Daniel Raglin"/>
    <x v="2"/>
    <s v="United States"/>
    <s v="Aurora"/>
    <s v="Illinois"/>
    <n v="60505"/>
    <x v="2"/>
    <s v="FUR-FU-10003806"/>
    <s v="Furniture"/>
    <s v="Furnishings"/>
    <s v="Tenex Chairmat w/ Average Lip, 45&quot; x 53&quot;"/>
    <n v="242.17600000000004"/>
    <n v="4"/>
    <n v="0.6"/>
    <n v="-302.72000000000003"/>
  </r>
  <r>
    <n v="7880"/>
    <s v="CA-2013-155747"/>
    <x v="0"/>
    <x v="403"/>
    <d v="2013-06-22T00:00:00"/>
    <s v="Standard Class"/>
    <s v="JS-15685"/>
    <s v="Jim Sink"/>
    <x v="1"/>
    <s v="United States"/>
    <s v="Philadelphia"/>
    <s v="Pennsylvania"/>
    <n v="19140"/>
    <x v="3"/>
    <s v="FUR-TA-10003392"/>
    <s v="Furniture"/>
    <s v="Tables"/>
    <s v="Global Adaptabilities Conference Tables"/>
    <n v="337.17599999999999"/>
    <n v="2"/>
    <n v="0.4"/>
    <n v="-118.01160000000002"/>
  </r>
  <r>
    <n v="7881"/>
    <s v="CA-2014-118017"/>
    <x v="3"/>
    <x v="734"/>
    <d v="2014-12-07T00:00:00"/>
    <s v="Second Class"/>
    <s v="LC-16870"/>
    <s v="Lena Cacioppo"/>
    <x v="0"/>
    <s v="United States"/>
    <s v="Thornton"/>
    <s v="Colorado"/>
    <n v="80229"/>
    <x v="1"/>
    <s v="OFF-AR-10003856"/>
    <s v="Office Supplies"/>
    <s v="Art"/>
    <s v="Newell 344"/>
    <n v="13.343999999999998"/>
    <n v="6"/>
    <n v="0.2"/>
    <n v="1.0007999999999999"/>
  </r>
  <r>
    <n v="7882"/>
    <s v="CA-2014-118017"/>
    <x v="3"/>
    <x v="734"/>
    <d v="2014-12-07T00:00:00"/>
    <s v="Second Class"/>
    <s v="LC-16870"/>
    <s v="Lena Cacioppo"/>
    <x v="0"/>
    <s v="United States"/>
    <s v="Thornton"/>
    <s v="Colorado"/>
    <n v="80229"/>
    <x v="1"/>
    <s v="TEC-AC-10002006"/>
    <s v="Technology"/>
    <s v="Accessories"/>
    <s v="Memorex Micro Travel Drive 16 GB"/>
    <n v="76.75200000000001"/>
    <n v="6"/>
    <n v="0.2"/>
    <n v="10.553399999999993"/>
  </r>
  <r>
    <n v="7883"/>
    <s v="CA-2014-118017"/>
    <x v="3"/>
    <x v="734"/>
    <d v="2014-12-07T00:00:00"/>
    <s v="Second Class"/>
    <s v="LC-16870"/>
    <s v="Lena Cacioppo"/>
    <x v="0"/>
    <s v="United States"/>
    <s v="Thornton"/>
    <s v="Colorado"/>
    <n v="80229"/>
    <x v="1"/>
    <s v="TEC-AC-10002006"/>
    <s v="Technology"/>
    <s v="Accessories"/>
    <s v="Memorex Micro Travel Drive 16 GB"/>
    <n v="102.33600000000001"/>
    <n v="8"/>
    <n v="0.2"/>
    <n v="14.07119999999999"/>
  </r>
  <r>
    <n v="7884"/>
    <s v="CA-2014-118017"/>
    <x v="3"/>
    <x v="734"/>
    <d v="2014-12-07T00:00:00"/>
    <s v="Second Class"/>
    <s v="LC-16870"/>
    <s v="Lena Cacioppo"/>
    <x v="0"/>
    <s v="United States"/>
    <s v="Thornton"/>
    <s v="Colorado"/>
    <n v="80229"/>
    <x v="1"/>
    <s v="OFF-PA-10002246"/>
    <s v="Office Supplies"/>
    <s v="Paper"/>
    <s v="Wirebound Four 2-3/4 x 5 Forms per Page, 400 Sets per Book"/>
    <n v="10.32"/>
    <n v="2"/>
    <n v="0.2"/>
    <n v="3.7409999999999997"/>
  </r>
  <r>
    <n v="7885"/>
    <s v="CA-2014-118017"/>
    <x v="3"/>
    <x v="734"/>
    <d v="2014-12-07T00:00:00"/>
    <s v="Second Class"/>
    <s v="LC-16870"/>
    <s v="Lena Cacioppo"/>
    <x v="0"/>
    <s v="United States"/>
    <s v="Thornton"/>
    <s v="Colorado"/>
    <n v="80229"/>
    <x v="1"/>
    <s v="OFF-SU-10004782"/>
    <s v="Office Supplies"/>
    <s v="Supplies"/>
    <s v="Elite 5&quot; Scissors"/>
    <n v="47.32"/>
    <n v="7"/>
    <n v="0.2"/>
    <n v="5.9149999999999938"/>
  </r>
  <r>
    <n v="7886"/>
    <s v="CA-2014-118017"/>
    <x v="3"/>
    <x v="734"/>
    <d v="2014-12-07T00:00:00"/>
    <s v="Second Class"/>
    <s v="LC-16870"/>
    <s v="Lena Cacioppo"/>
    <x v="0"/>
    <s v="United States"/>
    <s v="Thornton"/>
    <s v="Colorado"/>
    <n v="80229"/>
    <x v="1"/>
    <s v="FUR-FU-10004351"/>
    <s v="Furniture"/>
    <s v="Furnishings"/>
    <s v="Staples"/>
    <n v="23.376000000000001"/>
    <n v="3"/>
    <n v="0.2"/>
    <n v="7.0128000000000013"/>
  </r>
  <r>
    <n v="7887"/>
    <s v="CA-2014-118017"/>
    <x v="3"/>
    <x v="734"/>
    <d v="2014-12-07T00:00:00"/>
    <s v="Second Class"/>
    <s v="LC-16870"/>
    <s v="Lena Cacioppo"/>
    <x v="0"/>
    <s v="United States"/>
    <s v="Thornton"/>
    <s v="Colorado"/>
    <n v="80229"/>
    <x v="1"/>
    <s v="FUR-FU-10004270"/>
    <s v="Furniture"/>
    <s v="Furnishings"/>
    <s v="Eldon Image Series Desk Accessories, Burgundy"/>
    <n v="16.72"/>
    <n v="5"/>
    <n v="0.2"/>
    <n v="3.3439999999999994"/>
  </r>
  <r>
    <n v="7888"/>
    <s v="CA-2014-118017"/>
    <x v="3"/>
    <x v="734"/>
    <d v="2014-12-07T00:00:00"/>
    <s v="Second Class"/>
    <s v="LC-16870"/>
    <s v="Lena Cacioppo"/>
    <x v="0"/>
    <s v="United States"/>
    <s v="Thornton"/>
    <s v="Colorado"/>
    <n v="80229"/>
    <x v="1"/>
    <s v="FUR-FU-10004053"/>
    <s v="Furniture"/>
    <s v="Furnishings"/>
    <s v="DAX Two-Tone Silver Metal Document Frame"/>
    <n v="16.192"/>
    <n v="1"/>
    <n v="0.2"/>
    <n v="4.6552000000000007"/>
  </r>
  <r>
    <n v="7889"/>
    <s v="CA-2013-113117"/>
    <x v="0"/>
    <x v="765"/>
    <d v="2013-08-23T00:00:00"/>
    <s v="Standard Class"/>
    <s v="JP-15520"/>
    <s v="Jeremy Pistek"/>
    <x v="0"/>
    <s v="United States"/>
    <s v="Davis"/>
    <s v="California"/>
    <n v="95616"/>
    <x v="1"/>
    <s v="OFF-PA-10000019"/>
    <s v="Office Supplies"/>
    <s v="Paper"/>
    <s v="Xerox 1931"/>
    <n v="32.400000000000006"/>
    <n v="5"/>
    <n v="0"/>
    <n v="15.552000000000001"/>
  </r>
  <r>
    <n v="7890"/>
    <s v="CA-2013-148684"/>
    <x v="0"/>
    <x v="591"/>
    <d v="2013-12-30T00:00:00"/>
    <s v="Standard Class"/>
    <s v="TS-21655"/>
    <s v="Trudy Schmidt"/>
    <x v="0"/>
    <s v="United States"/>
    <s v="Fayetteville"/>
    <s v="Arkansas"/>
    <n v="72701"/>
    <x v="0"/>
    <s v="OFF-AR-10003811"/>
    <s v="Office Supplies"/>
    <s v="Art"/>
    <s v="Newell 327"/>
    <n v="19.89"/>
    <n v="9"/>
    <n v="0"/>
    <n v="5.3703000000000003"/>
  </r>
  <r>
    <n v="7891"/>
    <s v="CA-2013-148684"/>
    <x v="0"/>
    <x v="591"/>
    <d v="2013-12-30T00:00:00"/>
    <s v="Standard Class"/>
    <s v="TS-21655"/>
    <s v="Trudy Schmidt"/>
    <x v="0"/>
    <s v="United States"/>
    <s v="Fayetteville"/>
    <s v="Arkansas"/>
    <n v="72701"/>
    <x v="0"/>
    <s v="TEC-AC-10001838"/>
    <s v="Technology"/>
    <s v="Accessories"/>
    <s v="Razer Tiamat Over Ear 7.1 Surround Sound PC Gaming Headset"/>
    <n v="399.98"/>
    <n v="2"/>
    <n v="0"/>
    <n v="171.99140000000003"/>
  </r>
  <r>
    <n v="7892"/>
    <s v="CA-2013-148684"/>
    <x v="0"/>
    <x v="591"/>
    <d v="2013-12-30T00:00:00"/>
    <s v="Standard Class"/>
    <s v="TS-21655"/>
    <s v="Trudy Schmidt"/>
    <x v="0"/>
    <s v="United States"/>
    <s v="Fayetteville"/>
    <s v="Arkansas"/>
    <n v="72701"/>
    <x v="0"/>
    <s v="FUR-FU-10003553"/>
    <s v="Furniture"/>
    <s v="Furnishings"/>
    <s v="Howard Miller 13-1/2&quot; Diameter Rosebrook Wall Clock"/>
    <n v="343.84999999999997"/>
    <n v="5"/>
    <n v="0"/>
    <n v="137.54000000000002"/>
  </r>
  <r>
    <n v="7893"/>
    <s v="CA-2013-148684"/>
    <x v="0"/>
    <x v="591"/>
    <d v="2013-12-30T00:00:00"/>
    <s v="Standard Class"/>
    <s v="TS-21655"/>
    <s v="Trudy Schmidt"/>
    <x v="0"/>
    <s v="United States"/>
    <s v="Fayetteville"/>
    <s v="Arkansas"/>
    <n v="72701"/>
    <x v="0"/>
    <s v="OFF-PA-10003302"/>
    <s v="Office Supplies"/>
    <s v="Paper"/>
    <s v="Xerox 1906"/>
    <n v="106.32"/>
    <n v="3"/>
    <n v="0"/>
    <n v="49.970399999999991"/>
  </r>
  <r>
    <n v="7894"/>
    <s v="CA-2014-125367"/>
    <x v="3"/>
    <x v="283"/>
    <d v="2014-07-31T00:00:00"/>
    <s v="Standard Class"/>
    <s v="NM-18445"/>
    <s v="Nathan Mautz"/>
    <x v="2"/>
    <s v="United States"/>
    <s v="New York City"/>
    <s v="New York"/>
    <n v="10011"/>
    <x v="3"/>
    <s v="OFF-BI-10002412"/>
    <s v="Office Supplies"/>
    <s v="Binders"/>
    <s v="Wilson Jones “Snap” Scratch Pad Binder Tool for Ring Binders"/>
    <n v="13.919999999999998"/>
    <n v="3"/>
    <n v="0.2"/>
    <n v="4.3500000000000005"/>
  </r>
  <r>
    <n v="7895"/>
    <s v="CA-2014-124744"/>
    <x v="3"/>
    <x v="548"/>
    <d v="2014-06-26T00:00:00"/>
    <s v="Standard Class"/>
    <s v="EH-14125"/>
    <s v="Eugene Hildebrand"/>
    <x v="2"/>
    <s v="United States"/>
    <s v="Wheeling"/>
    <s v="West Virginia"/>
    <n v="26003"/>
    <x v="3"/>
    <s v="OFF-BI-10002852"/>
    <s v="Office Supplies"/>
    <s v="Binders"/>
    <s v="Ibico Standard Transparent Covers"/>
    <n v="82.4"/>
    <n v="5"/>
    <n v="0"/>
    <n v="40.376000000000005"/>
  </r>
  <r>
    <n v="7896"/>
    <s v="CA-2014-124744"/>
    <x v="3"/>
    <x v="548"/>
    <d v="2014-06-26T00:00:00"/>
    <s v="Standard Class"/>
    <s v="EH-14125"/>
    <s v="Eugene Hildebrand"/>
    <x v="2"/>
    <s v="United States"/>
    <s v="Wheeling"/>
    <s v="West Virginia"/>
    <n v="26003"/>
    <x v="3"/>
    <s v="OFF-BI-10000145"/>
    <s v="Office Supplies"/>
    <s v="Binders"/>
    <s v="Zipper Ring Binder Pockets"/>
    <n v="6.24"/>
    <n v="2"/>
    <n v="0"/>
    <n v="3.0575999999999999"/>
  </r>
  <r>
    <n v="7897"/>
    <s v="CA-2014-124744"/>
    <x v="3"/>
    <x v="548"/>
    <d v="2014-06-26T00:00:00"/>
    <s v="Standard Class"/>
    <s v="EH-14125"/>
    <s v="Eugene Hildebrand"/>
    <x v="2"/>
    <s v="United States"/>
    <s v="Wheeling"/>
    <s v="West Virginia"/>
    <n v="26003"/>
    <x v="3"/>
    <s v="OFF-PA-10001970"/>
    <s v="Office Supplies"/>
    <s v="Paper"/>
    <s v="Xerox 1908"/>
    <n v="447.84"/>
    <n v="8"/>
    <n v="0"/>
    <n v="219.44159999999999"/>
  </r>
  <r>
    <n v="7898"/>
    <s v="CA-2014-128363"/>
    <x v="3"/>
    <x v="802"/>
    <d v="2014-08-19T00:00:00"/>
    <s v="Standard Class"/>
    <s v="DC-12850"/>
    <s v="Dan Campbell"/>
    <x v="0"/>
    <s v="United States"/>
    <s v="Memphis"/>
    <s v="Tennessee"/>
    <n v="38109"/>
    <x v="0"/>
    <s v="OFF-AP-10001563"/>
    <s v="Office Supplies"/>
    <s v="Appliances"/>
    <s v="Belkin Premiere Surge Master II 8-outlet surge protector"/>
    <n v="272.048"/>
    <n v="7"/>
    <n v="0.2"/>
    <n v="30.605399999999946"/>
  </r>
  <r>
    <n v="7899"/>
    <s v="CA-2014-128363"/>
    <x v="3"/>
    <x v="802"/>
    <d v="2014-08-19T00:00:00"/>
    <s v="Standard Class"/>
    <s v="DC-12850"/>
    <s v="Dan Campbell"/>
    <x v="0"/>
    <s v="United States"/>
    <s v="Memphis"/>
    <s v="Tennessee"/>
    <n v="38109"/>
    <x v="0"/>
    <s v="OFF-BI-10001359"/>
    <s v="Office Supplies"/>
    <s v="Binders"/>
    <s v="GBC DocuBind TL300 Electric Binding System"/>
    <n v="1614.5820000000003"/>
    <n v="6"/>
    <n v="0.7"/>
    <n v="-1237.8461999999995"/>
  </r>
  <r>
    <n v="7900"/>
    <s v="CA-2014-128363"/>
    <x v="3"/>
    <x v="802"/>
    <d v="2014-08-19T00:00:00"/>
    <s v="Standard Class"/>
    <s v="DC-12850"/>
    <s v="Dan Campbell"/>
    <x v="0"/>
    <s v="United States"/>
    <s v="Memphis"/>
    <s v="Tennessee"/>
    <n v="38109"/>
    <x v="0"/>
    <s v="OFF-FA-10003495"/>
    <s v="Office Supplies"/>
    <s v="Fasteners"/>
    <s v="Staples"/>
    <n v="24.320000000000004"/>
    <n v="5"/>
    <n v="0.2"/>
    <n v="9.1199999999999974"/>
  </r>
  <r>
    <n v="7901"/>
    <s v="CA-2014-128363"/>
    <x v="3"/>
    <x v="802"/>
    <d v="2014-08-19T00:00:00"/>
    <s v="Standard Class"/>
    <s v="DC-12850"/>
    <s v="Dan Campbell"/>
    <x v="0"/>
    <s v="United States"/>
    <s v="Memphis"/>
    <s v="Tennessee"/>
    <n v="38109"/>
    <x v="0"/>
    <s v="TEC-AC-10003709"/>
    <s v="Technology"/>
    <s v="Accessories"/>
    <s v="Maxell 4.7GB DVD-R 5/Pack"/>
    <n v="1.5840000000000001"/>
    <n v="2"/>
    <n v="0.2"/>
    <n v="0.47520000000000018"/>
  </r>
  <r>
    <n v="7902"/>
    <s v="CA-2014-128363"/>
    <x v="3"/>
    <x v="802"/>
    <d v="2014-08-19T00:00:00"/>
    <s v="Standard Class"/>
    <s v="DC-12850"/>
    <s v="Dan Campbell"/>
    <x v="0"/>
    <s v="United States"/>
    <s v="Memphis"/>
    <s v="Tennessee"/>
    <n v="38109"/>
    <x v="0"/>
    <s v="FUR-FU-10003268"/>
    <s v="Furniture"/>
    <s v="Furnishings"/>
    <s v="Eldon Radial Chair Mat for Low to Medium Pile Carpets"/>
    <n v="31.983999999999998"/>
    <n v="1"/>
    <n v="0.2"/>
    <n v="0"/>
  </r>
  <r>
    <n v="7903"/>
    <s v="CA-2014-128363"/>
    <x v="3"/>
    <x v="802"/>
    <d v="2014-08-19T00:00:00"/>
    <s v="Standard Class"/>
    <s v="DC-12850"/>
    <s v="Dan Campbell"/>
    <x v="0"/>
    <s v="United States"/>
    <s v="Memphis"/>
    <s v="Tennessee"/>
    <n v="38109"/>
    <x v="0"/>
    <s v="OFF-EN-10003845"/>
    <s v="Office Supplies"/>
    <s v="Envelopes"/>
    <s v="Colored Envelopes"/>
    <n v="14.76"/>
    <n v="5"/>
    <n v="0.2"/>
    <n v="4.7969999999999988"/>
  </r>
  <r>
    <n v="7904"/>
    <s v="CA-2014-128363"/>
    <x v="3"/>
    <x v="802"/>
    <d v="2014-08-19T00:00:00"/>
    <s v="Standard Class"/>
    <s v="DC-12850"/>
    <s v="Dan Campbell"/>
    <x v="0"/>
    <s v="United States"/>
    <s v="Memphis"/>
    <s v="Tennessee"/>
    <n v="38109"/>
    <x v="0"/>
    <s v="FUR-CH-10002073"/>
    <s v="Furniture"/>
    <s v="Chairs"/>
    <s v="Hon Olson Stacker Chairs"/>
    <n v="423.64799999999997"/>
    <n v="2"/>
    <n v="0.2"/>
    <n v="47.660399999999967"/>
  </r>
  <r>
    <n v="7905"/>
    <s v="CA-2012-126669"/>
    <x v="1"/>
    <x v="209"/>
    <d v="2012-11-13T00:00:00"/>
    <s v="Standard Class"/>
    <s v="DO-13645"/>
    <s v="Doug O'Connell"/>
    <x v="0"/>
    <s v="United States"/>
    <s v="Houston"/>
    <s v="Texas"/>
    <n v="77036"/>
    <x v="2"/>
    <s v="OFF-PA-10001357"/>
    <s v="Office Supplies"/>
    <s v="Paper"/>
    <s v="Xerox 1886"/>
    <n v="76.64"/>
    <n v="2"/>
    <n v="0.2"/>
    <n v="26.823999999999995"/>
  </r>
  <r>
    <n v="7906"/>
    <s v="US-2012-118766"/>
    <x v="1"/>
    <x v="52"/>
    <d v="2012-10-22T00:00:00"/>
    <s v="Standard Class"/>
    <s v="LS-16975"/>
    <s v="Lindsay Shagiari"/>
    <x v="2"/>
    <s v="United States"/>
    <s v="Dallas"/>
    <s v="Texas"/>
    <n v="75217"/>
    <x v="2"/>
    <s v="OFF-EN-10001415"/>
    <s v="Office Supplies"/>
    <s v="Envelopes"/>
    <s v="Staples"/>
    <n v="4.4640000000000004"/>
    <n v="1"/>
    <n v="0.2"/>
    <n v="1.6739999999999999"/>
  </r>
  <r>
    <n v="7907"/>
    <s v="US-2012-118766"/>
    <x v="1"/>
    <x v="52"/>
    <d v="2012-10-22T00:00:00"/>
    <s v="Standard Class"/>
    <s v="LS-16975"/>
    <s v="Lindsay Shagiari"/>
    <x v="2"/>
    <s v="United States"/>
    <s v="Dallas"/>
    <s v="Texas"/>
    <n v="75217"/>
    <x v="2"/>
    <s v="OFF-BI-10002813"/>
    <s v="Office Supplies"/>
    <s v="Binders"/>
    <s v="Avery Reinforcements for Hole-Punch Pages"/>
    <n v="3.9599999999999991"/>
    <n v="10"/>
    <n v="0.8"/>
    <n v="-6.93"/>
  </r>
  <r>
    <n v="7908"/>
    <s v="CA-2013-112585"/>
    <x v="0"/>
    <x v="679"/>
    <d v="2013-08-03T00:00:00"/>
    <s v="First Class"/>
    <s v="RW-19630"/>
    <s v="Rob Williams"/>
    <x v="1"/>
    <s v="United States"/>
    <s v="San Francisco"/>
    <s v="California"/>
    <n v="94122"/>
    <x v="1"/>
    <s v="OFF-AP-10003849"/>
    <s v="Office Supplies"/>
    <s v="Appliances"/>
    <s v="Hoover Shoulder Vac Commercial Portable Vacuum"/>
    <n v="715.64"/>
    <n v="2"/>
    <n v="0"/>
    <n v="178.90999999999997"/>
  </r>
  <r>
    <n v="7909"/>
    <s v="CA-2013-149762"/>
    <x v="0"/>
    <x v="275"/>
    <d v="2013-12-08T00:00:00"/>
    <s v="Standard Class"/>
    <s v="RD-19720"/>
    <s v="Roger Demir"/>
    <x v="0"/>
    <s v="United States"/>
    <s v="Morgan Hill"/>
    <s v="California"/>
    <n v="95037"/>
    <x v="1"/>
    <s v="FUR-TA-10004147"/>
    <s v="Furniture"/>
    <s v="Tables"/>
    <s v="Hon 4060 Series Tables"/>
    <n v="268.70400000000001"/>
    <n v="3"/>
    <n v="0.2"/>
    <n v="6.717599999999976"/>
  </r>
  <r>
    <n v="7910"/>
    <s v="CA-2013-149762"/>
    <x v="0"/>
    <x v="275"/>
    <d v="2013-12-08T00:00:00"/>
    <s v="Standard Class"/>
    <s v="RD-19720"/>
    <s v="Roger Demir"/>
    <x v="0"/>
    <s v="United States"/>
    <s v="Morgan Hill"/>
    <s v="California"/>
    <n v="95037"/>
    <x v="1"/>
    <s v="OFF-AR-10001662"/>
    <s v="Office Supplies"/>
    <s v="Art"/>
    <s v="Rogers Handheld Barrel Pencil Sharpener"/>
    <n v="21.92"/>
    <n v="8"/>
    <n v="0"/>
    <n v="5.9184000000000019"/>
  </r>
  <r>
    <n v="7911"/>
    <s v="CA-2013-149762"/>
    <x v="0"/>
    <x v="275"/>
    <d v="2013-12-08T00:00:00"/>
    <s v="Standard Class"/>
    <s v="RD-19720"/>
    <s v="Roger Demir"/>
    <x v="0"/>
    <s v="United States"/>
    <s v="Morgan Hill"/>
    <s v="California"/>
    <n v="95037"/>
    <x v="1"/>
    <s v="OFF-ST-10001558"/>
    <s v="Office Supplies"/>
    <s v="Storage"/>
    <s v="Acco Perma 4000 Stacking Storage Drawers"/>
    <n v="48.72"/>
    <n v="3"/>
    <n v="0"/>
    <n v="7.3079999999999998"/>
  </r>
  <r>
    <n v="7912"/>
    <s v="CA-2013-149762"/>
    <x v="0"/>
    <x v="275"/>
    <d v="2013-12-08T00:00:00"/>
    <s v="Standard Class"/>
    <s v="RD-19720"/>
    <s v="Roger Demir"/>
    <x v="0"/>
    <s v="United States"/>
    <s v="Morgan Hill"/>
    <s v="California"/>
    <n v="95037"/>
    <x v="1"/>
    <s v="FUR-BO-10001337"/>
    <s v="Furniture"/>
    <s v="Bookcases"/>
    <s v="O'Sullivan Living Dimensions 2-Shelf Bookcases"/>
    <n v="205.666"/>
    <n v="2"/>
    <n v="0.15"/>
    <n v="-12.097999999999999"/>
  </r>
  <r>
    <n v="7913"/>
    <s v="CA-2013-167605"/>
    <x v="0"/>
    <x v="236"/>
    <d v="2013-05-01T00:00:00"/>
    <s v="Second Class"/>
    <s v="RB-19570"/>
    <s v="Rob Beeghly"/>
    <x v="0"/>
    <s v="United States"/>
    <s v="Saint Charles"/>
    <s v="Illinois"/>
    <n v="60174"/>
    <x v="2"/>
    <s v="FUR-FU-10001602"/>
    <s v="Furniture"/>
    <s v="Furnishings"/>
    <s v="Eldon Delta Triangular Chair Mat, 52&quot; x 58&quot;, Clear"/>
    <n v="30.344000000000001"/>
    <n v="2"/>
    <n v="0.6"/>
    <n v="-31.861200000000004"/>
  </r>
  <r>
    <n v="7914"/>
    <s v="US-2014-105697"/>
    <x v="3"/>
    <x v="326"/>
    <d v="2014-08-28T00:00:00"/>
    <s v="First Class"/>
    <s v="JE-15715"/>
    <s v="Joe Elijah"/>
    <x v="0"/>
    <s v="United States"/>
    <s v="Cleveland"/>
    <s v="Ohio"/>
    <n v="44105"/>
    <x v="3"/>
    <s v="OFF-ST-10003996"/>
    <s v="Office Supplies"/>
    <s v="Storage"/>
    <s v="Letter/Legal File Tote with Clear Snap-On Lid, Black Granite"/>
    <n v="25.695999999999998"/>
    <n v="2"/>
    <n v="0.2"/>
    <n v="1.9271999999999991"/>
  </r>
  <r>
    <n v="7915"/>
    <s v="CA-2014-165323"/>
    <x v="3"/>
    <x v="46"/>
    <d v="2014-06-22T00:00:00"/>
    <s v="Standard Class"/>
    <s v="SR-20740"/>
    <s v="Steven Roelle"/>
    <x v="2"/>
    <s v="United States"/>
    <s v="New York City"/>
    <s v="New York"/>
    <n v="10024"/>
    <x v="3"/>
    <s v="TEC-MA-10003673"/>
    <s v="Technology"/>
    <s v="Machines"/>
    <s v="Hewlett-Packard Desktjet 6988DT Refurbished Printer"/>
    <n v="3404.5"/>
    <n v="5"/>
    <n v="0"/>
    <n v="1668.2049999999999"/>
  </r>
  <r>
    <n v="7916"/>
    <s v="CA-2014-165323"/>
    <x v="3"/>
    <x v="46"/>
    <d v="2014-06-22T00:00:00"/>
    <s v="Standard Class"/>
    <s v="SR-20740"/>
    <s v="Steven Roelle"/>
    <x v="2"/>
    <s v="United States"/>
    <s v="New York City"/>
    <s v="New York"/>
    <n v="10024"/>
    <x v="3"/>
    <s v="TEC-AC-10004992"/>
    <s v="Technology"/>
    <s v="Accessories"/>
    <s v="Kingston Digital DataTraveler 64GB USB 2.0"/>
    <n v="101.34"/>
    <n v="3"/>
    <n v="0"/>
    <n v="8.1071999999999917"/>
  </r>
  <r>
    <n v="7917"/>
    <s v="CA-2012-110891"/>
    <x v="1"/>
    <x v="312"/>
    <d v="2012-11-24T00:00:00"/>
    <s v="Standard Class"/>
    <s v="PO-19195"/>
    <s v="Phillina Ober"/>
    <x v="2"/>
    <s v="United States"/>
    <s v="Philadelphia"/>
    <s v="Pennsylvania"/>
    <n v="19140"/>
    <x v="3"/>
    <s v="FUR-CH-10002880"/>
    <s v="Furniture"/>
    <s v="Chairs"/>
    <s v="Global High-Back Leather Tilter, Burgundy"/>
    <n v="344.37199999999996"/>
    <n v="4"/>
    <n v="0.3"/>
    <n v="-93.472400000000022"/>
  </r>
  <r>
    <n v="7918"/>
    <s v="CA-2014-100783"/>
    <x v="3"/>
    <x v="507"/>
    <d v="2014-09-09T00:00:00"/>
    <s v="Second Class"/>
    <s v="JK-16120"/>
    <s v="Julie Kriz"/>
    <x v="2"/>
    <s v="United States"/>
    <s v="Garland"/>
    <s v="Texas"/>
    <n v="75043"/>
    <x v="2"/>
    <s v="OFF-AR-10000380"/>
    <s v="Office Supplies"/>
    <s v="Art"/>
    <s v="Hunt PowerHouse Electric Pencil Sharpener, Blue"/>
    <n v="30.384"/>
    <n v="1"/>
    <n v="0.2"/>
    <n v="3.7979999999999947"/>
  </r>
  <r>
    <n v="7919"/>
    <s v="CA-2012-152513"/>
    <x v="1"/>
    <x v="433"/>
    <d v="2012-07-08T00:00:00"/>
    <s v="Second Class"/>
    <s v="JP-16135"/>
    <s v="Julie Prescott"/>
    <x v="2"/>
    <s v="United States"/>
    <s v="San Diego"/>
    <s v="California"/>
    <n v="92024"/>
    <x v="1"/>
    <s v="OFF-BI-10002706"/>
    <s v="Office Supplies"/>
    <s v="Binders"/>
    <s v="Avery Premier Heavy-Duty Binder with Round Locking Rings"/>
    <n v="22.847999999999999"/>
    <n v="2"/>
    <n v="0.2"/>
    <n v="7.4255999999999993"/>
  </r>
  <r>
    <n v="7920"/>
    <s v="CA-2014-139822"/>
    <x v="3"/>
    <x v="175"/>
    <d v="2014-09-22T00:00:00"/>
    <s v="Standard Class"/>
    <s v="Dp-13240"/>
    <s v="Dean percer"/>
    <x v="2"/>
    <s v="United States"/>
    <s v="Waterbury"/>
    <s v="Connecticut"/>
    <n v="6708"/>
    <x v="3"/>
    <s v="OFF-ST-10000943"/>
    <s v="Office Supplies"/>
    <s v="Storage"/>
    <s v="Eldon ProFile File 'N Store Portable File Tub Letter/Legal Size Black"/>
    <n v="38.619999999999997"/>
    <n v="2"/>
    <n v="0"/>
    <n v="10.813600000000001"/>
  </r>
  <r>
    <n v="7921"/>
    <s v="CA-2014-139822"/>
    <x v="3"/>
    <x v="175"/>
    <d v="2014-09-22T00:00:00"/>
    <s v="Standard Class"/>
    <s v="Dp-13240"/>
    <s v="Dean percer"/>
    <x v="2"/>
    <s v="United States"/>
    <s v="Waterbury"/>
    <s v="Connecticut"/>
    <n v="6708"/>
    <x v="3"/>
    <s v="TEC-AC-10001090"/>
    <s v="Technology"/>
    <s v="Accessories"/>
    <s v="Micro Innovations Wireless Classic Keyboard with Mouse"/>
    <n v="59.98"/>
    <n v="2"/>
    <n v="0"/>
    <n v="10.796399999999998"/>
  </r>
  <r>
    <n v="7922"/>
    <s v="CA-2014-107713"/>
    <x v="3"/>
    <x v="677"/>
    <d v="2014-03-18T00:00:00"/>
    <s v="Standard Class"/>
    <s v="JB-16000"/>
    <s v="Joy Bell-"/>
    <x v="0"/>
    <s v="United States"/>
    <s v="Columbia"/>
    <s v="Maryland"/>
    <n v="21044"/>
    <x v="3"/>
    <s v="OFF-BI-10002026"/>
    <s v="Office Supplies"/>
    <s v="Binders"/>
    <s v="Avery Arch Ring Binders"/>
    <n v="174.3"/>
    <n v="3"/>
    <n v="0"/>
    <n v="81.920999999999992"/>
  </r>
  <r>
    <n v="7923"/>
    <s v="CA-2014-134096"/>
    <x v="3"/>
    <x v="241"/>
    <d v="2014-09-30T00:00:00"/>
    <s v="Standard Class"/>
    <s v="PP-18955"/>
    <s v="Paul Prost"/>
    <x v="2"/>
    <s v="United States"/>
    <s v="Hollywood"/>
    <s v="Florida"/>
    <n v="33021"/>
    <x v="0"/>
    <s v="TEC-PH-10000526"/>
    <s v="Technology"/>
    <s v="Phones"/>
    <s v="Vtech CS6719"/>
    <n v="383.96000000000004"/>
    <n v="5"/>
    <n v="0.2"/>
    <n v="38.396000000000015"/>
  </r>
  <r>
    <n v="7924"/>
    <s v="CA-2014-134096"/>
    <x v="3"/>
    <x v="241"/>
    <d v="2014-09-30T00:00:00"/>
    <s v="Standard Class"/>
    <s v="PP-18955"/>
    <s v="Paul Prost"/>
    <x v="2"/>
    <s v="United States"/>
    <s v="Hollywood"/>
    <s v="Florida"/>
    <n v="33021"/>
    <x v="0"/>
    <s v="OFF-BI-10004002"/>
    <s v="Office Supplies"/>
    <s v="Binders"/>
    <s v="Wilson Jones International Size A4 Ring Binders"/>
    <n v="15.570000000000004"/>
    <n v="3"/>
    <n v="0.7"/>
    <n v="-11.417999999999999"/>
  </r>
  <r>
    <n v="7925"/>
    <s v="CA-2013-125843"/>
    <x v="0"/>
    <x v="572"/>
    <d v="2013-08-17T00:00:00"/>
    <s v="First Class"/>
    <s v="RF-19840"/>
    <s v="Roy Französisch"/>
    <x v="0"/>
    <s v="United States"/>
    <s v="Springfield"/>
    <s v="Virginia"/>
    <n v="22153"/>
    <x v="0"/>
    <s v="OFF-BI-10002309"/>
    <s v="Office Supplies"/>
    <s v="Binders"/>
    <s v="Avery Heavy-Duty EZD  Binder With Locking Rings"/>
    <n v="22.32"/>
    <n v="4"/>
    <n v="0"/>
    <n v="10.7136"/>
  </r>
  <r>
    <n v="7926"/>
    <s v="CA-2013-125843"/>
    <x v="0"/>
    <x v="572"/>
    <d v="2013-08-17T00:00:00"/>
    <s v="First Class"/>
    <s v="RF-19840"/>
    <s v="Roy Französisch"/>
    <x v="0"/>
    <s v="United States"/>
    <s v="Springfield"/>
    <s v="Virginia"/>
    <n v="22153"/>
    <x v="0"/>
    <s v="OFF-LA-10003923"/>
    <s v="Office Supplies"/>
    <s v="Labels"/>
    <s v="Alphabetical Labels for Top Tab Filing"/>
    <n v="103.60000000000001"/>
    <n v="7"/>
    <n v="0"/>
    <n v="51.800000000000004"/>
  </r>
  <r>
    <n v="7927"/>
    <s v="CA-2014-120404"/>
    <x v="3"/>
    <x v="225"/>
    <d v="2014-11-25T00:00:00"/>
    <s v="Second Class"/>
    <s v="KH-16330"/>
    <s v="Katharine Harms"/>
    <x v="1"/>
    <s v="United States"/>
    <s v="New York City"/>
    <s v="New York"/>
    <n v="10035"/>
    <x v="3"/>
    <s v="TEC-AC-10003433"/>
    <s v="Technology"/>
    <s v="Accessories"/>
    <s v="Maxell 4.7GB DVD+R 5/Pack"/>
    <n v="2.9699999999999998"/>
    <n v="3"/>
    <n v="0"/>
    <n v="1.3365"/>
  </r>
  <r>
    <n v="7928"/>
    <s v="CA-2014-120404"/>
    <x v="3"/>
    <x v="225"/>
    <d v="2014-11-25T00:00:00"/>
    <s v="Second Class"/>
    <s v="KH-16330"/>
    <s v="Katharine Harms"/>
    <x v="1"/>
    <s v="United States"/>
    <s v="New York City"/>
    <s v="New York"/>
    <n v="10035"/>
    <x v="3"/>
    <s v="TEC-PH-10001363"/>
    <s v="Technology"/>
    <s v="Phones"/>
    <s v="Apple iPhone 5S"/>
    <n v="569.99"/>
    <n v="1"/>
    <n v="0"/>
    <n v="170.99699999999996"/>
  </r>
  <r>
    <n v="7929"/>
    <s v="CA-2014-120404"/>
    <x v="3"/>
    <x v="225"/>
    <d v="2014-11-25T00:00:00"/>
    <s v="Second Class"/>
    <s v="KH-16330"/>
    <s v="Katharine Harms"/>
    <x v="1"/>
    <s v="United States"/>
    <s v="New York City"/>
    <s v="New York"/>
    <n v="10035"/>
    <x v="3"/>
    <s v="FUR-FU-10000820"/>
    <s v="Furniture"/>
    <s v="Furnishings"/>
    <s v="Tensor Brushed Steel Torchiere Floor Lamp"/>
    <n v="50.97"/>
    <n v="3"/>
    <n v="0"/>
    <n v="9.1745999999999981"/>
  </r>
  <r>
    <n v="7930"/>
    <s v="CA-2014-167549"/>
    <x v="3"/>
    <x v="800"/>
    <d v="2014-07-28T00:00:00"/>
    <s v="First Class"/>
    <s v="EM-14200"/>
    <s v="Evan Minnotte"/>
    <x v="2"/>
    <s v="United States"/>
    <s v="Dallas"/>
    <s v="Texas"/>
    <n v="75217"/>
    <x v="2"/>
    <s v="FUR-TA-10004767"/>
    <s v="Furniture"/>
    <s v="Tables"/>
    <s v="Safco Drafting Table"/>
    <n v="298.11599999999999"/>
    <n v="6"/>
    <n v="0.3"/>
    <n v="-4.2588000000000363"/>
  </r>
  <r>
    <n v="7931"/>
    <s v="CA-2013-120082"/>
    <x v="0"/>
    <x v="869"/>
    <d v="2013-03-28T00:00:00"/>
    <s v="Second Class"/>
    <s v="DK-12835"/>
    <s v="Damala Kotsonis"/>
    <x v="1"/>
    <s v="United States"/>
    <s v="New York City"/>
    <s v="New York"/>
    <n v="10024"/>
    <x v="3"/>
    <s v="OFF-AR-10001955"/>
    <s v="Office Supplies"/>
    <s v="Art"/>
    <s v="Newell 319"/>
    <n v="59.519999999999996"/>
    <n v="3"/>
    <n v="0"/>
    <n v="17.855999999999995"/>
  </r>
  <r>
    <n v="7932"/>
    <s v="US-2013-168095"/>
    <x v="0"/>
    <x v="692"/>
    <d v="2013-07-21T00:00:00"/>
    <s v="Standard Class"/>
    <s v="MC-17425"/>
    <s v="Mark Cousins"/>
    <x v="1"/>
    <s v="United States"/>
    <s v="Portland"/>
    <s v="Oregon"/>
    <n v="97206"/>
    <x v="1"/>
    <s v="FUR-CH-10004886"/>
    <s v="Furniture"/>
    <s v="Chairs"/>
    <s v="Bevis Steel Folding Chairs"/>
    <n v="230.28000000000003"/>
    <n v="3"/>
    <n v="0.2"/>
    <n v="23.027999999999992"/>
  </r>
  <r>
    <n v="7933"/>
    <s v="US-2013-168095"/>
    <x v="0"/>
    <x v="692"/>
    <d v="2013-07-21T00:00:00"/>
    <s v="Standard Class"/>
    <s v="MC-17425"/>
    <s v="Mark Cousins"/>
    <x v="1"/>
    <s v="United States"/>
    <s v="Portland"/>
    <s v="Oregon"/>
    <n v="97206"/>
    <x v="1"/>
    <s v="OFF-PA-10003641"/>
    <s v="Office Supplies"/>
    <s v="Paper"/>
    <s v="Xerox 1909"/>
    <n v="105.52"/>
    <n v="5"/>
    <n v="0.2"/>
    <n v="34.293999999999997"/>
  </r>
  <r>
    <n v="7934"/>
    <s v="CA-2014-166093"/>
    <x v="3"/>
    <x v="629"/>
    <d v="2014-08-25T00:00:00"/>
    <s v="Standard Class"/>
    <s v="RW-19540"/>
    <s v="Rick Wilson"/>
    <x v="1"/>
    <s v="United States"/>
    <s v="Brentwood"/>
    <s v="California"/>
    <n v="94513"/>
    <x v="1"/>
    <s v="OFF-EN-10003134"/>
    <s v="Office Supplies"/>
    <s v="Envelopes"/>
    <s v="Staples"/>
    <n v="23.36"/>
    <n v="2"/>
    <n v="0"/>
    <n v="11.68"/>
  </r>
  <r>
    <n v="7935"/>
    <s v="CA-2014-166093"/>
    <x v="3"/>
    <x v="629"/>
    <d v="2014-08-25T00:00:00"/>
    <s v="Standard Class"/>
    <s v="RW-19540"/>
    <s v="Rick Wilson"/>
    <x v="1"/>
    <s v="United States"/>
    <s v="Brentwood"/>
    <s v="California"/>
    <n v="94513"/>
    <x v="1"/>
    <s v="TEC-PH-10002564"/>
    <s v="Technology"/>
    <s v="Phones"/>
    <s v="OtterBox Defender Series Case - Samsung Galaxy S4"/>
    <n v="71.975999999999999"/>
    <n v="3"/>
    <n v="0.2"/>
    <n v="8.9969999999999892"/>
  </r>
  <r>
    <n v="7936"/>
    <s v="CA-2014-166093"/>
    <x v="3"/>
    <x v="629"/>
    <d v="2014-08-25T00:00:00"/>
    <s v="Standard Class"/>
    <s v="RW-19540"/>
    <s v="Rick Wilson"/>
    <x v="1"/>
    <s v="United States"/>
    <s v="Brentwood"/>
    <s v="California"/>
    <n v="94513"/>
    <x v="1"/>
    <s v="OFF-PA-10003893"/>
    <s v="Office Supplies"/>
    <s v="Paper"/>
    <s v="Xerox 1962"/>
    <n v="8.56"/>
    <n v="2"/>
    <n v="0"/>
    <n v="3.8519999999999994"/>
  </r>
  <r>
    <n v="7937"/>
    <s v="CA-2014-166093"/>
    <x v="3"/>
    <x v="629"/>
    <d v="2014-08-25T00:00:00"/>
    <s v="Standard Class"/>
    <s v="RW-19540"/>
    <s v="Rick Wilson"/>
    <x v="1"/>
    <s v="United States"/>
    <s v="Brentwood"/>
    <s v="California"/>
    <n v="94513"/>
    <x v="1"/>
    <s v="OFF-BI-10000174"/>
    <s v="Office Supplies"/>
    <s v="Binders"/>
    <s v="Wilson Jones Clip &amp; Carry Folder Binder Tool for Ring Binders, Clear"/>
    <n v="13.919999999999998"/>
    <n v="3"/>
    <n v="0.2"/>
    <n v="4.8720000000000008"/>
  </r>
  <r>
    <n v="7938"/>
    <s v="CA-2014-166093"/>
    <x v="3"/>
    <x v="629"/>
    <d v="2014-08-25T00:00:00"/>
    <s v="Standard Class"/>
    <s v="RW-19540"/>
    <s v="Rick Wilson"/>
    <x v="1"/>
    <s v="United States"/>
    <s v="Brentwood"/>
    <s v="California"/>
    <n v="94513"/>
    <x v="1"/>
    <s v="OFF-AP-10001058"/>
    <s v="Office Supplies"/>
    <s v="Appliances"/>
    <s v="Sanyo 2.5 Cubic Foot Mid-Size Office Refrigerators"/>
    <n v="2518.29"/>
    <n v="9"/>
    <n v="0"/>
    <n v="654.7553999999999"/>
  </r>
  <r>
    <n v="7939"/>
    <s v="CA-2014-166093"/>
    <x v="3"/>
    <x v="629"/>
    <d v="2014-08-25T00:00:00"/>
    <s v="Standard Class"/>
    <s v="RW-19540"/>
    <s v="Rick Wilson"/>
    <x v="1"/>
    <s v="United States"/>
    <s v="Brentwood"/>
    <s v="California"/>
    <n v="94513"/>
    <x v="1"/>
    <s v="OFF-ST-10001496"/>
    <s v="Office Supplies"/>
    <s v="Storage"/>
    <s v="Standard Rollaway File with Lock"/>
    <n v="540.56999999999994"/>
    <n v="3"/>
    <n v="0"/>
    <n v="140.54820000000001"/>
  </r>
  <r>
    <n v="7940"/>
    <s v="CA-2014-166093"/>
    <x v="3"/>
    <x v="629"/>
    <d v="2014-08-25T00:00:00"/>
    <s v="Standard Class"/>
    <s v="RW-19540"/>
    <s v="Rick Wilson"/>
    <x v="1"/>
    <s v="United States"/>
    <s v="Brentwood"/>
    <s v="California"/>
    <n v="94513"/>
    <x v="1"/>
    <s v="OFF-BI-10004230"/>
    <s v="Office Supplies"/>
    <s v="Binders"/>
    <s v="GBC Recycled Grain Textured Covers"/>
    <n v="221.05600000000001"/>
    <n v="8"/>
    <n v="0.2"/>
    <n v="77.369599999999991"/>
  </r>
  <r>
    <n v="7941"/>
    <s v="CA-2013-146325"/>
    <x v="0"/>
    <x v="882"/>
    <d v="2013-12-18T00:00:00"/>
    <s v="First Class"/>
    <s v="DS-13180"/>
    <s v="David Smith"/>
    <x v="1"/>
    <s v="United States"/>
    <s v="San Diego"/>
    <s v="California"/>
    <n v="92037"/>
    <x v="1"/>
    <s v="FUR-CH-10001146"/>
    <s v="Furniture"/>
    <s v="Chairs"/>
    <s v="Global Task Chair, Black"/>
    <n v="81.424000000000007"/>
    <n v="2"/>
    <n v="0.2"/>
    <n v="-9.1601999999999961"/>
  </r>
  <r>
    <n v="7942"/>
    <s v="CA-2013-146325"/>
    <x v="0"/>
    <x v="882"/>
    <d v="2013-12-18T00:00:00"/>
    <s v="First Class"/>
    <s v="DS-13180"/>
    <s v="David Smith"/>
    <x v="1"/>
    <s v="United States"/>
    <s v="San Diego"/>
    <s v="California"/>
    <n v="92037"/>
    <x v="1"/>
    <s v="OFF-ST-10001590"/>
    <s v="Office Supplies"/>
    <s v="Storage"/>
    <s v="Tenex Personal Project File with Scoop Front Design, Black"/>
    <n v="134.80000000000001"/>
    <n v="10"/>
    <n v="0"/>
    <n v="35.047999999999995"/>
  </r>
  <r>
    <n v="7943"/>
    <s v="CA-2014-134194"/>
    <x v="3"/>
    <x v="53"/>
    <d v="2015-01-02T00:00:00"/>
    <s v="Standard Class"/>
    <s v="GA-14725"/>
    <s v="Guy Armstrong"/>
    <x v="0"/>
    <s v="United States"/>
    <s v="Dallas"/>
    <s v="Texas"/>
    <n v="75081"/>
    <x v="2"/>
    <s v="OFF-BI-10003684"/>
    <s v="Office Supplies"/>
    <s v="Binders"/>
    <s v="Wilson Jones Legal Size Ring Binders"/>
    <n v="39.581999999999987"/>
    <n v="9"/>
    <n v="0.8"/>
    <n v="-59.372999999999976"/>
  </r>
  <r>
    <n v="7944"/>
    <s v="CA-2014-134194"/>
    <x v="3"/>
    <x v="53"/>
    <d v="2015-01-02T00:00:00"/>
    <s v="Standard Class"/>
    <s v="GA-14725"/>
    <s v="Guy Armstrong"/>
    <x v="0"/>
    <s v="United States"/>
    <s v="Dallas"/>
    <s v="Texas"/>
    <n v="75081"/>
    <x v="2"/>
    <s v="OFF-SU-10000946"/>
    <s v="Office Supplies"/>
    <s v="Supplies"/>
    <s v="Staples"/>
    <n v="44.688000000000002"/>
    <n v="7"/>
    <n v="0.2"/>
    <n v="5.0273999999999965"/>
  </r>
  <r>
    <n v="7945"/>
    <s v="CA-2014-134194"/>
    <x v="3"/>
    <x v="53"/>
    <d v="2015-01-02T00:00:00"/>
    <s v="Standard Class"/>
    <s v="GA-14725"/>
    <s v="Guy Armstrong"/>
    <x v="0"/>
    <s v="United States"/>
    <s v="Dallas"/>
    <s v="Texas"/>
    <n v="75081"/>
    <x v="2"/>
    <s v="OFF-AR-10001615"/>
    <s v="Office Supplies"/>
    <s v="Art"/>
    <s v="Newell 34"/>
    <n v="31.744"/>
    <n v="2"/>
    <n v="0.2"/>
    <n v="2.3808000000000007"/>
  </r>
  <r>
    <n v="7946"/>
    <s v="CA-2014-134194"/>
    <x v="3"/>
    <x v="53"/>
    <d v="2015-01-02T00:00:00"/>
    <s v="Standard Class"/>
    <s v="GA-14725"/>
    <s v="Guy Armstrong"/>
    <x v="0"/>
    <s v="United States"/>
    <s v="Dallas"/>
    <s v="Texas"/>
    <n v="75081"/>
    <x v="2"/>
    <s v="OFF-BI-10001597"/>
    <s v="Office Supplies"/>
    <s v="Binders"/>
    <s v="Wilson Jones Ledger-Size, Piano-Hinge Binder, 2&quot;, Blue"/>
    <n v="40.97999999999999"/>
    <n v="5"/>
    <n v="0.8"/>
    <n v="-65.567999999999998"/>
  </r>
  <r>
    <n v="7947"/>
    <s v="CA-2014-134194"/>
    <x v="3"/>
    <x v="53"/>
    <d v="2015-01-02T00:00:00"/>
    <s v="Standard Class"/>
    <s v="GA-14725"/>
    <s v="Guy Armstrong"/>
    <x v="0"/>
    <s v="United States"/>
    <s v="Dallas"/>
    <s v="Texas"/>
    <n v="75081"/>
    <x v="2"/>
    <s v="OFF-BI-10001116"/>
    <s v="Office Supplies"/>
    <s v="Binders"/>
    <s v="Wilson Jones 1&quot; Hanging DublLock Ring Binders"/>
    <n v="3.1679999999999993"/>
    <n v="3"/>
    <n v="0.8"/>
    <n v="-5.0687999999999995"/>
  </r>
  <r>
    <n v="7948"/>
    <s v="CA-2011-131009"/>
    <x v="2"/>
    <x v="72"/>
    <d v="2011-03-05T00:00:00"/>
    <s v="Standard Class"/>
    <s v="SC-20380"/>
    <s v="Shahid Collister"/>
    <x v="0"/>
    <s v="United States"/>
    <s v="El Paso"/>
    <s v="Texas"/>
    <n v="79907"/>
    <x v="2"/>
    <s v="OFF-FA-10004395"/>
    <s v="Office Supplies"/>
    <s v="Fasteners"/>
    <s v="Plymouth Boxed Rubber Bands by Plymouth"/>
    <n v="18.84"/>
    <n v="5"/>
    <n v="0.2"/>
    <n v="-3.5324999999999998"/>
  </r>
  <r>
    <n v="7949"/>
    <s v="CA-2011-131009"/>
    <x v="2"/>
    <x v="72"/>
    <d v="2011-03-05T00:00:00"/>
    <s v="Standard Class"/>
    <s v="SC-20380"/>
    <s v="Shahid Collister"/>
    <x v="0"/>
    <s v="United States"/>
    <s v="El Paso"/>
    <s v="Texas"/>
    <n v="79907"/>
    <x v="2"/>
    <s v="FUR-CH-10001270"/>
    <s v="Furniture"/>
    <s v="Chairs"/>
    <s v="Harbour Creations Steel Folding Chair"/>
    <n v="362.24999999999994"/>
    <n v="6"/>
    <n v="0.3"/>
    <n v="0"/>
  </r>
  <r>
    <n v="7950"/>
    <s v="CA-2011-131009"/>
    <x v="2"/>
    <x v="72"/>
    <d v="2011-03-05T00:00:00"/>
    <s v="Standard Class"/>
    <s v="SC-20380"/>
    <s v="Shahid Collister"/>
    <x v="0"/>
    <s v="United States"/>
    <s v="El Paso"/>
    <s v="Texas"/>
    <n v="79907"/>
    <x v="2"/>
    <s v="FUR-FU-10001095"/>
    <s v="Furniture"/>
    <s v="Furnishings"/>
    <s v="DAX Black Cherry Wood-Tone Poster Frame"/>
    <n v="63.552000000000007"/>
    <n v="6"/>
    <n v="0.6"/>
    <n v="-34.953600000000002"/>
  </r>
  <r>
    <n v="7951"/>
    <s v="CA-2011-131009"/>
    <x v="2"/>
    <x v="72"/>
    <d v="2011-03-05T00:00:00"/>
    <s v="Standard Class"/>
    <s v="SC-20380"/>
    <s v="Shahid Collister"/>
    <x v="0"/>
    <s v="United States"/>
    <s v="El Paso"/>
    <s v="Texas"/>
    <n v="79907"/>
    <x v="2"/>
    <s v="OFF-ST-10001469"/>
    <s v="Office Supplies"/>
    <s v="Storage"/>
    <s v="Fellowes Bankers Box Recycled Super Stor/Drawer"/>
    <n v="129.55199999999999"/>
    <n v="3"/>
    <n v="0.2"/>
    <n v="-22.671600000000005"/>
  </r>
  <r>
    <n v="7952"/>
    <s v="CA-2012-145814"/>
    <x v="1"/>
    <x v="902"/>
    <d v="2012-11-24T00:00:00"/>
    <s v="Standard Class"/>
    <s v="KD-16345"/>
    <s v="Katherine Ducich"/>
    <x v="0"/>
    <s v="United States"/>
    <s v="New York City"/>
    <s v="New York"/>
    <n v="10035"/>
    <x v="3"/>
    <s v="OFF-BI-10003196"/>
    <s v="Office Supplies"/>
    <s v="Binders"/>
    <s v="Accohide Poly Flexible Ring Binders"/>
    <n v="5.9840000000000009"/>
    <n v="2"/>
    <n v="0.2"/>
    <n v="2.2439999999999998"/>
  </r>
  <r>
    <n v="7953"/>
    <s v="CA-2012-145814"/>
    <x v="1"/>
    <x v="902"/>
    <d v="2012-11-24T00:00:00"/>
    <s v="Standard Class"/>
    <s v="KD-16345"/>
    <s v="Katherine Ducich"/>
    <x v="0"/>
    <s v="United States"/>
    <s v="New York City"/>
    <s v="New York"/>
    <n v="10035"/>
    <x v="3"/>
    <s v="TEC-PH-10002200"/>
    <s v="Technology"/>
    <s v="Phones"/>
    <s v="Aastra 6757i CT Wireless VoIP phone"/>
    <n v="861.76"/>
    <n v="4"/>
    <n v="0"/>
    <n v="249.91039999999998"/>
  </r>
  <r>
    <n v="7954"/>
    <s v="CA-2011-138359"/>
    <x v="2"/>
    <x v="470"/>
    <d v="2011-04-06T00:00:00"/>
    <s v="Standard Class"/>
    <s v="KH-16330"/>
    <s v="Katharine Harms"/>
    <x v="1"/>
    <s v="United States"/>
    <s v="Revere"/>
    <s v="Massachusetts"/>
    <n v="2151"/>
    <x v="3"/>
    <s v="OFF-ST-10000636"/>
    <s v="Office Supplies"/>
    <s v="Storage"/>
    <s v="Rogers Profile Extra Capacity Storage Tub"/>
    <n v="66.959999999999994"/>
    <n v="4"/>
    <n v="0"/>
    <n v="2.6783999999999963"/>
  </r>
  <r>
    <n v="7955"/>
    <s v="CA-2011-138359"/>
    <x v="2"/>
    <x v="470"/>
    <d v="2011-04-06T00:00:00"/>
    <s v="Standard Class"/>
    <s v="KH-16330"/>
    <s v="Katharine Harms"/>
    <x v="1"/>
    <s v="United States"/>
    <s v="Revere"/>
    <s v="Massachusetts"/>
    <n v="2151"/>
    <x v="3"/>
    <s v="OFF-BI-10000145"/>
    <s v="Office Supplies"/>
    <s v="Binders"/>
    <s v="Zipper Ring Binder Pockets"/>
    <n v="6.24"/>
    <n v="2"/>
    <n v="0"/>
    <n v="3.0575999999999999"/>
  </r>
  <r>
    <n v="7956"/>
    <s v="CA-2014-131807"/>
    <x v="3"/>
    <x v="361"/>
    <d v="2014-10-11T00:00:00"/>
    <s v="Standard Class"/>
    <s v="GG-14650"/>
    <s v="Greg Guthrie"/>
    <x v="1"/>
    <s v="United States"/>
    <s v="Chico"/>
    <s v="California"/>
    <n v="95928"/>
    <x v="1"/>
    <s v="FUR-CH-10001190"/>
    <s v="Furniture"/>
    <s v="Chairs"/>
    <s v="Global Deluxe High-Back Office Chair in Storm"/>
    <n v="435.16800000000006"/>
    <n v="4"/>
    <n v="0.2"/>
    <n v="-59.835600000000042"/>
  </r>
  <r>
    <n v="7957"/>
    <s v="CA-2014-131807"/>
    <x v="3"/>
    <x v="361"/>
    <d v="2014-10-11T00:00:00"/>
    <s v="Standard Class"/>
    <s v="GG-14650"/>
    <s v="Greg Guthrie"/>
    <x v="1"/>
    <s v="United States"/>
    <s v="Chico"/>
    <s v="California"/>
    <n v="95928"/>
    <x v="1"/>
    <s v="OFF-FA-10002780"/>
    <s v="Office Supplies"/>
    <s v="Fasteners"/>
    <s v="Staples"/>
    <n v="14.9"/>
    <n v="5"/>
    <n v="0"/>
    <n v="6.8539999999999992"/>
  </r>
  <r>
    <n v="7958"/>
    <s v="CA-2014-131807"/>
    <x v="3"/>
    <x v="361"/>
    <d v="2014-10-11T00:00:00"/>
    <s v="Standard Class"/>
    <s v="GG-14650"/>
    <s v="Greg Guthrie"/>
    <x v="1"/>
    <s v="United States"/>
    <s v="Chico"/>
    <s v="California"/>
    <n v="95928"/>
    <x v="1"/>
    <s v="OFF-AP-10004052"/>
    <s v="Office Supplies"/>
    <s v="Appliances"/>
    <s v="Hoover Replacement Belts For Soft Guard &amp; Commercial Ltweight Upright Vacs, 2/Pk"/>
    <n v="15.8"/>
    <n v="4"/>
    <n v="0"/>
    <n v="4.1080000000000005"/>
  </r>
  <r>
    <n v="7959"/>
    <s v="CA-2014-131807"/>
    <x v="3"/>
    <x v="361"/>
    <d v="2014-10-11T00:00:00"/>
    <s v="Standard Class"/>
    <s v="GG-14650"/>
    <s v="Greg Guthrie"/>
    <x v="1"/>
    <s v="United States"/>
    <s v="Chico"/>
    <s v="California"/>
    <n v="95928"/>
    <x v="1"/>
    <s v="FUR-FU-10004666"/>
    <s v="Furniture"/>
    <s v="Furnishings"/>
    <s v="DAX Clear Channel Poster Frame"/>
    <n v="72.900000000000006"/>
    <n v="5"/>
    <n v="0"/>
    <n v="26.973000000000003"/>
  </r>
  <r>
    <n v="7960"/>
    <s v="CA-2014-131807"/>
    <x v="3"/>
    <x v="361"/>
    <d v="2014-10-11T00:00:00"/>
    <s v="Standard Class"/>
    <s v="GG-14650"/>
    <s v="Greg Guthrie"/>
    <x v="1"/>
    <s v="United States"/>
    <s v="Chico"/>
    <s v="California"/>
    <n v="95928"/>
    <x v="1"/>
    <s v="FUR-TA-10004086"/>
    <s v="Furniture"/>
    <s v="Tables"/>
    <s v="KI Adjustable-Height Table"/>
    <n v="206.35200000000003"/>
    <n v="3"/>
    <n v="0.2"/>
    <n v="5.1587999999999852"/>
  </r>
  <r>
    <n v="7961"/>
    <s v="CA-2014-131807"/>
    <x v="3"/>
    <x v="361"/>
    <d v="2014-10-11T00:00:00"/>
    <s v="Standard Class"/>
    <s v="GG-14650"/>
    <s v="Greg Guthrie"/>
    <x v="1"/>
    <s v="United States"/>
    <s v="Chico"/>
    <s v="California"/>
    <n v="95928"/>
    <x v="1"/>
    <s v="TEC-PH-10000702"/>
    <s v="Technology"/>
    <s v="Phones"/>
    <s v="Square Credit Card Reader, 4 1/2&quot; x 4 1/2&quot; x 1&quot;, White"/>
    <n v="7.9920000000000009"/>
    <n v="1"/>
    <n v="0.2"/>
    <n v="2.6972999999999994"/>
  </r>
  <r>
    <n v="7962"/>
    <s v="CA-2014-104864"/>
    <x v="3"/>
    <x v="551"/>
    <d v="2014-11-24T00:00:00"/>
    <s v="Second Class"/>
    <s v="JS-15685"/>
    <s v="Jim Sink"/>
    <x v="1"/>
    <s v="United States"/>
    <s v="Miramar"/>
    <s v="Florida"/>
    <n v="33023"/>
    <x v="0"/>
    <s v="OFF-ST-10002301"/>
    <s v="Office Supplies"/>
    <s v="Storage"/>
    <s v="Tennsco Commercial Shelving"/>
    <n v="81.360000000000014"/>
    <n v="5"/>
    <n v="0.2"/>
    <n v="-19.323000000000011"/>
  </r>
  <r>
    <n v="7963"/>
    <s v="CA-2014-104864"/>
    <x v="3"/>
    <x v="551"/>
    <d v="2014-11-24T00:00:00"/>
    <s v="Second Class"/>
    <s v="JS-15685"/>
    <s v="Jim Sink"/>
    <x v="1"/>
    <s v="United States"/>
    <s v="Miramar"/>
    <s v="Florida"/>
    <n v="33023"/>
    <x v="0"/>
    <s v="OFF-BI-10001636"/>
    <s v="Office Supplies"/>
    <s v="Binders"/>
    <s v="Ibico Plastic and Wire Spiral Binding Combs"/>
    <n v="20.232000000000003"/>
    <n v="8"/>
    <n v="0.7"/>
    <n v="-16.185600000000001"/>
  </r>
  <r>
    <n v="7964"/>
    <s v="CA-2014-104864"/>
    <x v="3"/>
    <x v="551"/>
    <d v="2014-11-24T00:00:00"/>
    <s v="Second Class"/>
    <s v="JS-15685"/>
    <s v="Jim Sink"/>
    <x v="1"/>
    <s v="United States"/>
    <s v="Miramar"/>
    <s v="Florida"/>
    <n v="33023"/>
    <x v="0"/>
    <s v="OFF-AP-10002684"/>
    <s v="Office Supplies"/>
    <s v="Appliances"/>
    <s v="Acco 7-Outlet Masterpiece Power Center, Wihtout Fax/Phone Line Protection"/>
    <n v="389.05600000000004"/>
    <n v="4"/>
    <n v="0.2"/>
    <n v="48.631999999999948"/>
  </r>
  <r>
    <n v="7965"/>
    <s v="CA-2014-104864"/>
    <x v="3"/>
    <x v="551"/>
    <d v="2014-11-24T00:00:00"/>
    <s v="Second Class"/>
    <s v="JS-15685"/>
    <s v="Jim Sink"/>
    <x v="1"/>
    <s v="United States"/>
    <s v="Miramar"/>
    <s v="Florida"/>
    <n v="33023"/>
    <x v="0"/>
    <s v="OFF-PA-10004609"/>
    <s v="Office Supplies"/>
    <s v="Paper"/>
    <s v="Xerox 221"/>
    <n v="20.736000000000004"/>
    <n v="4"/>
    <n v="0.2"/>
    <n v="7.2576000000000001"/>
  </r>
  <r>
    <n v="7966"/>
    <s v="CA-2014-104864"/>
    <x v="3"/>
    <x v="551"/>
    <d v="2014-11-24T00:00:00"/>
    <s v="Second Class"/>
    <s v="JS-15685"/>
    <s v="Jim Sink"/>
    <x v="1"/>
    <s v="United States"/>
    <s v="Miramar"/>
    <s v="Florida"/>
    <n v="33023"/>
    <x v="0"/>
    <s v="OFF-PA-10003309"/>
    <s v="Office Supplies"/>
    <s v="Paper"/>
    <s v="Xerox 211"/>
    <n v="41.472000000000008"/>
    <n v="8"/>
    <n v="0.2"/>
    <n v="14.5152"/>
  </r>
  <r>
    <n v="7967"/>
    <s v="CA-2012-138219"/>
    <x v="1"/>
    <x v="391"/>
    <d v="2012-03-30T00:00:00"/>
    <s v="Standard Class"/>
    <s v="BP-11095"/>
    <s v="Bart Pistole"/>
    <x v="1"/>
    <s v="United States"/>
    <s v="Los Angeles"/>
    <s v="California"/>
    <n v="90049"/>
    <x v="1"/>
    <s v="OFF-PA-10000380"/>
    <s v="Office Supplies"/>
    <s v="Paper"/>
    <s v="REDIFORM Incoming/Outgoing Call Register, 11&quot; X 8 1/2&quot;, 100 Messages"/>
    <n v="33.36"/>
    <n v="4"/>
    <n v="0"/>
    <n v="16.68"/>
  </r>
  <r>
    <n v="7968"/>
    <s v="CA-2013-157707"/>
    <x v="0"/>
    <x v="1155"/>
    <d v="2013-10-13T00:00:00"/>
    <s v="First Class"/>
    <s v="CC-12610"/>
    <s v="Corey Catlett"/>
    <x v="1"/>
    <s v="United States"/>
    <s v="Denver"/>
    <s v="Colorado"/>
    <n v="80219"/>
    <x v="1"/>
    <s v="FUR-BO-10001567"/>
    <s v="Furniture"/>
    <s v="Bookcases"/>
    <s v="Bush Westfield Collection Bookcases, Dark Cherry Finish, Fully Assembled"/>
    <n v="90.882000000000005"/>
    <n v="3"/>
    <n v="0.7"/>
    <n v="-190.85220000000004"/>
  </r>
  <r>
    <n v="7969"/>
    <s v="CA-2013-157707"/>
    <x v="0"/>
    <x v="1155"/>
    <d v="2013-10-13T00:00:00"/>
    <s v="First Class"/>
    <s v="CC-12610"/>
    <s v="Corey Catlett"/>
    <x v="1"/>
    <s v="United States"/>
    <s v="Denver"/>
    <s v="Colorado"/>
    <n v="80219"/>
    <x v="1"/>
    <s v="TEC-PH-10002583"/>
    <s v="Technology"/>
    <s v="Phones"/>
    <s v="iOttie HLCRIO102 Car Mount"/>
    <n v="15.991999999999999"/>
    <n v="1"/>
    <n v="0.2"/>
    <n v="-2.9985000000000022"/>
  </r>
  <r>
    <n v="7970"/>
    <s v="CA-2013-157707"/>
    <x v="0"/>
    <x v="1155"/>
    <d v="2013-10-13T00:00:00"/>
    <s v="First Class"/>
    <s v="CC-12610"/>
    <s v="Corey Catlett"/>
    <x v="1"/>
    <s v="United States"/>
    <s v="Denver"/>
    <s v="Colorado"/>
    <n v="80219"/>
    <x v="1"/>
    <s v="FUR-CH-10004853"/>
    <s v="Furniture"/>
    <s v="Chairs"/>
    <s v="Global Manager's Adjustable Task Chair, Storm"/>
    <n v="120.78399999999999"/>
    <n v="1"/>
    <n v="0.2"/>
    <n v="13.588199999999986"/>
  </r>
  <r>
    <n v="7971"/>
    <s v="US-2012-126753"/>
    <x v="1"/>
    <x v="748"/>
    <d v="2012-08-20T00:00:00"/>
    <s v="Standard Class"/>
    <s v="SP-20860"/>
    <s v="Sung Pak"/>
    <x v="1"/>
    <s v="United States"/>
    <s v="Philadelphia"/>
    <s v="Pennsylvania"/>
    <n v="19134"/>
    <x v="3"/>
    <s v="TEC-PH-10003580"/>
    <s v="Technology"/>
    <s v="Phones"/>
    <s v="Cisco IP Phone 7961G-GE VoIP phone"/>
    <n v="519.79200000000003"/>
    <n v="4"/>
    <n v="0.4"/>
    <n v="-112.62159999999994"/>
  </r>
  <r>
    <n v="7972"/>
    <s v="US-2012-126753"/>
    <x v="1"/>
    <x v="748"/>
    <d v="2012-08-20T00:00:00"/>
    <s v="Standard Class"/>
    <s v="SP-20860"/>
    <s v="Sung Pak"/>
    <x v="1"/>
    <s v="United States"/>
    <s v="Philadelphia"/>
    <s v="Pennsylvania"/>
    <n v="19134"/>
    <x v="3"/>
    <s v="TEC-AC-10004227"/>
    <s v="Technology"/>
    <s v="Accessories"/>
    <s v="SanDisk Ultra 16 GB MicroSDHC Class 10 Memory Card"/>
    <n v="31.176000000000002"/>
    <n v="3"/>
    <n v="0.2"/>
    <n v="-5.4558000000000035"/>
  </r>
  <r>
    <n v="7973"/>
    <s v="US-2012-126753"/>
    <x v="1"/>
    <x v="748"/>
    <d v="2012-08-20T00:00:00"/>
    <s v="Standard Class"/>
    <s v="SP-20860"/>
    <s v="Sung Pak"/>
    <x v="1"/>
    <s v="United States"/>
    <s v="Philadelphia"/>
    <s v="Pennsylvania"/>
    <n v="19134"/>
    <x v="3"/>
    <s v="OFF-PA-10002787"/>
    <s v="Office Supplies"/>
    <s v="Paper"/>
    <s v="Xerox 227"/>
    <n v="10.368000000000002"/>
    <n v="2"/>
    <n v="0.2"/>
    <n v="3.6288"/>
  </r>
  <r>
    <n v="7974"/>
    <s v="US-2012-126753"/>
    <x v="1"/>
    <x v="748"/>
    <d v="2012-08-20T00:00:00"/>
    <s v="Standard Class"/>
    <s v="SP-20860"/>
    <s v="Sung Pak"/>
    <x v="1"/>
    <s v="United States"/>
    <s v="Philadelphia"/>
    <s v="Pennsylvania"/>
    <n v="19134"/>
    <x v="3"/>
    <s v="OFF-BI-10003981"/>
    <s v="Office Supplies"/>
    <s v="Binders"/>
    <s v="Avery Durable Plastic 1&quot; Binders"/>
    <n v="2.7240000000000006"/>
    <n v="2"/>
    <n v="0.7"/>
    <n v="-1.9067999999999996"/>
  </r>
  <r>
    <n v="7975"/>
    <s v="US-2012-126753"/>
    <x v="1"/>
    <x v="748"/>
    <d v="2012-08-20T00:00:00"/>
    <s v="Standard Class"/>
    <s v="SP-20860"/>
    <s v="Sung Pak"/>
    <x v="1"/>
    <s v="United States"/>
    <s v="Philadelphia"/>
    <s v="Pennsylvania"/>
    <n v="19134"/>
    <x v="3"/>
    <s v="FUR-FU-10001488"/>
    <s v="Furniture"/>
    <s v="Furnishings"/>
    <s v="Tenex 46&quot; x 60&quot; Computer Anti-Static Chairmat, Rectangular Shaped"/>
    <n v="254.35200000000003"/>
    <n v="3"/>
    <n v="0.2"/>
    <n v="0"/>
  </r>
  <r>
    <n v="7976"/>
    <s v="US-2012-126753"/>
    <x v="1"/>
    <x v="748"/>
    <d v="2012-08-20T00:00:00"/>
    <s v="Standard Class"/>
    <s v="SP-20860"/>
    <s v="Sung Pak"/>
    <x v="1"/>
    <s v="United States"/>
    <s v="Philadelphia"/>
    <s v="Pennsylvania"/>
    <n v="19134"/>
    <x v="3"/>
    <s v="OFF-BI-10003727"/>
    <s v="Office Supplies"/>
    <s v="Binders"/>
    <s v="Avery Durable Slant Ring Binders With Label Holder"/>
    <n v="3.762"/>
    <n v="3"/>
    <n v="0.7"/>
    <n v="-2.758799999999999"/>
  </r>
  <r>
    <n v="7977"/>
    <s v="US-2012-126753"/>
    <x v="1"/>
    <x v="748"/>
    <d v="2012-08-20T00:00:00"/>
    <s v="Standard Class"/>
    <s v="SP-20860"/>
    <s v="Sung Pak"/>
    <x v="1"/>
    <s v="United States"/>
    <s v="Philadelphia"/>
    <s v="Pennsylvania"/>
    <n v="19134"/>
    <x v="3"/>
    <s v="OFF-PA-10000130"/>
    <s v="Office Supplies"/>
    <s v="Paper"/>
    <s v="Xerox 199"/>
    <n v="10.272000000000002"/>
    <n v="3"/>
    <n v="0.2"/>
    <n v="3.2099999999999982"/>
  </r>
  <r>
    <n v="7978"/>
    <s v="CA-2011-166051"/>
    <x v="2"/>
    <x v="1178"/>
    <d v="2011-06-05T00:00:00"/>
    <s v="Standard Class"/>
    <s v="JK-15625"/>
    <s v="Jim Karlsson"/>
    <x v="0"/>
    <s v="United States"/>
    <s v="Jackson"/>
    <s v="Mississippi"/>
    <n v="39212"/>
    <x v="0"/>
    <s v="TEC-PH-10002680"/>
    <s v="Technology"/>
    <s v="Phones"/>
    <s v="Samsung Galaxy Note 3"/>
    <n v="659.97"/>
    <n v="3"/>
    <n v="0"/>
    <n v="197.99099999999996"/>
  </r>
  <r>
    <n v="7979"/>
    <s v="CA-2011-166051"/>
    <x v="2"/>
    <x v="1178"/>
    <d v="2011-06-05T00:00:00"/>
    <s v="Standard Class"/>
    <s v="JK-15625"/>
    <s v="Jim Karlsson"/>
    <x v="0"/>
    <s v="United States"/>
    <s v="Jackson"/>
    <s v="Mississippi"/>
    <n v="39212"/>
    <x v="0"/>
    <s v="TEC-PH-10002538"/>
    <s v="Technology"/>
    <s v="Phones"/>
    <s v="Grandstream GXP1160 VoIP phone"/>
    <n v="113.72999999999999"/>
    <n v="3"/>
    <n v="0"/>
    <n v="32.981699999999989"/>
  </r>
  <r>
    <n v="7980"/>
    <s v="CA-2012-113040"/>
    <x v="1"/>
    <x v="375"/>
    <d v="2012-08-31T00:00:00"/>
    <s v="Standard Class"/>
    <s v="CC-12100"/>
    <s v="Chad Cunningham"/>
    <x v="2"/>
    <s v="United States"/>
    <s v="Los Angeles"/>
    <s v="California"/>
    <n v="90045"/>
    <x v="1"/>
    <s v="OFF-BI-10001249"/>
    <s v="Office Supplies"/>
    <s v="Binders"/>
    <s v="Avery Heavy-Duty EZD View Binder with Locking Rings"/>
    <n v="5.1040000000000001"/>
    <n v="1"/>
    <n v="0.2"/>
    <n v="1.6587999999999996"/>
  </r>
  <r>
    <n v="7981"/>
    <s v="CA-2011-103800"/>
    <x v="2"/>
    <x v="1179"/>
    <d v="2011-01-08T00:00:00"/>
    <s v="Standard Class"/>
    <s v="DP-13000"/>
    <s v="Darren Powers"/>
    <x v="0"/>
    <s v="United States"/>
    <s v="Houston"/>
    <s v="Texas"/>
    <n v="77095"/>
    <x v="2"/>
    <s v="OFF-PA-10000174"/>
    <s v="Office Supplies"/>
    <s v="Paper"/>
    <s v="Message Book, Wirebound, Four 5 1/2&quot; X 4&quot; Forms/Pg., 200 Dupl. Sets/Book"/>
    <n v="16.448"/>
    <n v="2"/>
    <n v="0.2"/>
    <n v="5.5511999999999979"/>
  </r>
  <r>
    <n v="7982"/>
    <s v="CA-2011-113383"/>
    <x v="2"/>
    <x v="1076"/>
    <d v="2011-09-13T00:00:00"/>
    <s v="First Class"/>
    <s v="SF-20065"/>
    <s v="Sandra Flanagan"/>
    <x v="0"/>
    <s v="United States"/>
    <s v="Clifton"/>
    <s v="New Jersey"/>
    <n v="7011"/>
    <x v="3"/>
    <s v="OFF-AP-10004532"/>
    <s v="Office Supplies"/>
    <s v="Appliances"/>
    <s v="Kensington 6 Outlet Guardian Standard Surge Protector"/>
    <n v="81.92"/>
    <n v="4"/>
    <n v="0"/>
    <n v="22.118400000000001"/>
  </r>
  <r>
    <n v="7983"/>
    <s v="CA-2011-113383"/>
    <x v="2"/>
    <x v="1076"/>
    <d v="2011-09-13T00:00:00"/>
    <s v="First Class"/>
    <s v="SF-20065"/>
    <s v="Sandra Flanagan"/>
    <x v="0"/>
    <s v="United States"/>
    <s v="Clifton"/>
    <s v="New Jersey"/>
    <n v="7011"/>
    <x v="3"/>
    <s v="FUR-FU-10001986"/>
    <s v="Furniture"/>
    <s v="Furnishings"/>
    <s v="Dana Fluorescent Magnifying Lamp, White, 36&quot;"/>
    <n v="254.89999999999998"/>
    <n v="5"/>
    <n v="0"/>
    <n v="76.469999999999985"/>
  </r>
  <r>
    <n v="7984"/>
    <s v="CA-2014-152499"/>
    <x v="3"/>
    <x v="203"/>
    <d v="2014-01-26T00:00:00"/>
    <s v="Second Class"/>
    <s v="EH-13765"/>
    <s v="Edward Hooks"/>
    <x v="1"/>
    <s v="United States"/>
    <s v="Chicago"/>
    <s v="Illinois"/>
    <n v="60623"/>
    <x v="2"/>
    <s v="OFF-FA-10002975"/>
    <s v="Office Supplies"/>
    <s v="Fasteners"/>
    <s v="Staples"/>
    <n v="15.120000000000001"/>
    <n v="5"/>
    <n v="0.2"/>
    <n v="4.9139999999999988"/>
  </r>
  <r>
    <n v="7985"/>
    <s v="CA-2014-152499"/>
    <x v="3"/>
    <x v="203"/>
    <d v="2014-01-26T00:00:00"/>
    <s v="Second Class"/>
    <s v="EH-13765"/>
    <s v="Edward Hooks"/>
    <x v="1"/>
    <s v="United States"/>
    <s v="Chicago"/>
    <s v="Illinois"/>
    <n v="60623"/>
    <x v="2"/>
    <s v="OFF-AR-10003481"/>
    <s v="Office Supplies"/>
    <s v="Art"/>
    <s v="Newell 348"/>
    <n v="7.8719999999999999"/>
    <n v="3"/>
    <n v="0.2"/>
    <n v="0.88559999999999883"/>
  </r>
  <r>
    <n v="7986"/>
    <s v="CA-2013-151498"/>
    <x v="0"/>
    <x v="438"/>
    <d v="2013-04-25T00:00:00"/>
    <s v="First Class"/>
    <s v="DN-13690"/>
    <s v="Duane Noonan"/>
    <x v="0"/>
    <s v="United States"/>
    <s v="Seattle"/>
    <s v="Washington"/>
    <n v="98115"/>
    <x v="1"/>
    <s v="OFF-BI-10004967"/>
    <s v="Office Supplies"/>
    <s v="Binders"/>
    <s v="Round Ring Binders"/>
    <n v="8.32"/>
    <n v="5"/>
    <n v="0.2"/>
    <n v="2.8079999999999998"/>
  </r>
  <r>
    <n v="7987"/>
    <s v="CA-2013-137939"/>
    <x v="0"/>
    <x v="1180"/>
    <d v="2013-07-24T00:00:00"/>
    <s v="Second Class"/>
    <s v="PJ-19015"/>
    <s v="Pauline Johnson"/>
    <x v="0"/>
    <s v="United States"/>
    <s v="Long Beach"/>
    <s v="New York"/>
    <n v="11561"/>
    <x v="3"/>
    <s v="TEC-PH-10003589"/>
    <s v="Technology"/>
    <s v="Phones"/>
    <s v="invisibleSHIELD by ZAGG Smudge-Free Screen Protector"/>
    <n v="89.949999999999989"/>
    <n v="5"/>
    <n v="0"/>
    <n v="43.175999999999995"/>
  </r>
  <r>
    <n v="7988"/>
    <s v="US-2013-117793"/>
    <x v="0"/>
    <x v="828"/>
    <d v="2013-08-30T00:00:00"/>
    <s v="Standard Class"/>
    <s v="MA-17560"/>
    <s v="Matt Abelman"/>
    <x v="2"/>
    <s v="United States"/>
    <s v="Sheboygan"/>
    <s v="Wisconsin"/>
    <n v="53081"/>
    <x v="2"/>
    <s v="OFF-LA-10002945"/>
    <s v="Office Supplies"/>
    <s v="Labels"/>
    <s v="Permanent Self-Adhesive File Folder Labels for Typewriters, 1 1/8 x 3 1/2, White"/>
    <n v="25.2"/>
    <n v="4"/>
    <n v="0"/>
    <n v="11.591999999999999"/>
  </r>
  <r>
    <n v="7989"/>
    <s v="US-2013-117793"/>
    <x v="0"/>
    <x v="828"/>
    <d v="2013-08-30T00:00:00"/>
    <s v="Standard Class"/>
    <s v="MA-17560"/>
    <s v="Matt Abelman"/>
    <x v="2"/>
    <s v="United States"/>
    <s v="Sheboygan"/>
    <s v="Wisconsin"/>
    <n v="53081"/>
    <x v="2"/>
    <s v="OFF-LA-10003537"/>
    <s v="Office Supplies"/>
    <s v="Labels"/>
    <s v="Avery 515"/>
    <n v="37.589999999999996"/>
    <n v="3"/>
    <n v="0"/>
    <n v="17.667299999999997"/>
  </r>
  <r>
    <n v="7990"/>
    <s v="US-2013-117793"/>
    <x v="0"/>
    <x v="828"/>
    <d v="2013-08-30T00:00:00"/>
    <s v="Standard Class"/>
    <s v="MA-17560"/>
    <s v="Matt Abelman"/>
    <x v="2"/>
    <s v="United States"/>
    <s v="Sheboygan"/>
    <s v="Wisconsin"/>
    <n v="53081"/>
    <x v="2"/>
    <s v="OFF-ST-10002406"/>
    <s v="Office Supplies"/>
    <s v="Storage"/>
    <s v="Pizazz Global Quick File"/>
    <n v="14.97"/>
    <n v="1"/>
    <n v="0"/>
    <n v="4.1916000000000011"/>
  </r>
  <r>
    <n v="7991"/>
    <s v="US-2013-117793"/>
    <x v="0"/>
    <x v="828"/>
    <d v="2013-08-30T00:00:00"/>
    <s v="Standard Class"/>
    <s v="MA-17560"/>
    <s v="Matt Abelman"/>
    <x v="2"/>
    <s v="United States"/>
    <s v="Sheboygan"/>
    <s v="Wisconsin"/>
    <n v="53081"/>
    <x v="2"/>
    <s v="TEC-AC-10003433"/>
    <s v="Technology"/>
    <s v="Accessories"/>
    <s v="Maxell 4.7GB DVD+R 5/Pack"/>
    <n v="1.98"/>
    <n v="2"/>
    <n v="0"/>
    <n v="0.89100000000000001"/>
  </r>
  <r>
    <n v="7992"/>
    <s v="CA-2013-133872"/>
    <x v="0"/>
    <x v="403"/>
    <d v="2013-06-18T00:00:00"/>
    <s v="First Class"/>
    <s v="VM-21835"/>
    <s v="Vivian Mathis"/>
    <x v="0"/>
    <s v="United States"/>
    <s v="Boca Raton"/>
    <s v="Florida"/>
    <n v="33433"/>
    <x v="0"/>
    <s v="OFF-BI-10002082"/>
    <s v="Office Supplies"/>
    <s v="Binders"/>
    <s v="GBC Twin Loop Wire Binding Elements"/>
    <n v="39.936000000000007"/>
    <n v="4"/>
    <n v="0.7"/>
    <n v="-26.623999999999995"/>
  </r>
  <r>
    <n v="7993"/>
    <s v="CA-2013-133872"/>
    <x v="0"/>
    <x v="403"/>
    <d v="2013-06-18T00:00:00"/>
    <s v="First Class"/>
    <s v="VM-21835"/>
    <s v="Vivian Mathis"/>
    <x v="0"/>
    <s v="United States"/>
    <s v="Boca Raton"/>
    <s v="Florida"/>
    <n v="33433"/>
    <x v="0"/>
    <s v="TEC-AC-10000521"/>
    <s v="Technology"/>
    <s v="Accessories"/>
    <s v="Verbatim Slim CD and DVD Storage Cases, 50/Pack"/>
    <n v="18.463999999999999"/>
    <n v="2"/>
    <n v="0.2"/>
    <n v="2.3079999999999998"/>
  </r>
  <r>
    <n v="7994"/>
    <s v="US-2012-165743"/>
    <x v="1"/>
    <x v="312"/>
    <d v="2012-11-23T00:00:00"/>
    <s v="Second Class"/>
    <s v="MM-18055"/>
    <s v="Michelle Moray"/>
    <x v="0"/>
    <s v="United States"/>
    <s v="Aurora"/>
    <s v="Colorado"/>
    <n v="80013"/>
    <x v="1"/>
    <s v="OFF-BI-10001982"/>
    <s v="Office Supplies"/>
    <s v="Binders"/>
    <s v="Wilson Jones Custom Binder Spines &amp; Labels"/>
    <n v="4.8960000000000008"/>
    <n v="3"/>
    <n v="0.7"/>
    <n v="-3.4271999999999991"/>
  </r>
  <r>
    <n v="7995"/>
    <s v="US-2012-165743"/>
    <x v="1"/>
    <x v="312"/>
    <d v="2012-11-23T00:00:00"/>
    <s v="Second Class"/>
    <s v="MM-18055"/>
    <s v="Michelle Moray"/>
    <x v="0"/>
    <s v="United States"/>
    <s v="Aurora"/>
    <s v="Colorado"/>
    <n v="80013"/>
    <x v="1"/>
    <s v="FUR-BO-10002268"/>
    <s v="Furniture"/>
    <s v="Bookcases"/>
    <s v="Sauder Barrister Bookcases"/>
    <n v="145.76400000000001"/>
    <n v="6"/>
    <n v="0.7"/>
    <n v="-247.79879999999997"/>
  </r>
  <r>
    <n v="7996"/>
    <s v="US-2012-165743"/>
    <x v="1"/>
    <x v="312"/>
    <d v="2012-11-23T00:00:00"/>
    <s v="Second Class"/>
    <s v="MM-18055"/>
    <s v="Michelle Moray"/>
    <x v="0"/>
    <s v="United States"/>
    <s v="Aurora"/>
    <s v="Colorado"/>
    <n v="80013"/>
    <x v="1"/>
    <s v="OFF-BI-10001758"/>
    <s v="Office Supplies"/>
    <s v="Binders"/>
    <s v="Wilson Jones 14 Line Acrylic Coated Pressboard Data Binders"/>
    <n v="9.6120000000000001"/>
    <n v="6"/>
    <n v="0.7"/>
    <n v="-7.3691999999999993"/>
  </r>
  <r>
    <n v="7997"/>
    <s v="US-2014-105998"/>
    <x v="3"/>
    <x v="132"/>
    <d v="2014-11-06T00:00:00"/>
    <s v="First Class"/>
    <s v="CR-12580"/>
    <s v="Clay Rozendal"/>
    <x v="2"/>
    <s v="United States"/>
    <s v="San Diego"/>
    <s v="California"/>
    <n v="92037"/>
    <x v="1"/>
    <s v="TEC-AC-10004469"/>
    <s v="Technology"/>
    <s v="Accessories"/>
    <s v="Microsoft Sculpt Comfort Mouse"/>
    <n v="199.75"/>
    <n v="5"/>
    <n v="0"/>
    <n v="87.890000000000015"/>
  </r>
  <r>
    <n v="7998"/>
    <s v="US-2014-105998"/>
    <x v="3"/>
    <x v="132"/>
    <d v="2014-11-06T00:00:00"/>
    <s v="First Class"/>
    <s v="CR-12580"/>
    <s v="Clay Rozendal"/>
    <x v="2"/>
    <s v="United States"/>
    <s v="San Diego"/>
    <s v="California"/>
    <n v="92037"/>
    <x v="1"/>
    <s v="FUR-TA-10001095"/>
    <s v="Furniture"/>
    <s v="Tables"/>
    <s v="Chromcraft Round Conference Tables"/>
    <n v="1673.1839999999997"/>
    <n v="12"/>
    <n v="0.2"/>
    <n v="20.914800000000014"/>
  </r>
  <r>
    <n v="7999"/>
    <s v="US-2011-148194"/>
    <x v="2"/>
    <x v="417"/>
    <d v="2011-05-07T00:00:00"/>
    <s v="First Class"/>
    <s v="BS-11365"/>
    <s v="Bill Shonely"/>
    <x v="1"/>
    <s v="United States"/>
    <s v="Seattle"/>
    <s v="Washington"/>
    <n v="98105"/>
    <x v="1"/>
    <s v="FUR-FU-10001852"/>
    <s v="Furniture"/>
    <s v="Furnishings"/>
    <s v="Eldon Regeneration Recycled Desk Accessories, Smoke"/>
    <n v="12.18"/>
    <n v="7"/>
    <n v="0"/>
    <n v="3.8975999999999997"/>
  </r>
  <r>
    <n v="8000"/>
    <s v="US-2011-148194"/>
    <x v="2"/>
    <x v="417"/>
    <d v="2011-05-07T00:00:00"/>
    <s v="First Class"/>
    <s v="BS-11365"/>
    <s v="Bill Shonely"/>
    <x v="1"/>
    <s v="United States"/>
    <s v="Seattle"/>
    <s v="Washington"/>
    <n v="98105"/>
    <x v="1"/>
    <s v="OFF-AP-10000696"/>
    <s v="Office Supplies"/>
    <s v="Appliances"/>
    <s v="Holmes Odor Grabber"/>
    <n v="57.68"/>
    <n v="4"/>
    <n v="0"/>
    <n v="19.034399999999998"/>
  </r>
  <r>
    <n v="8001"/>
    <s v="US-2012-151407"/>
    <x v="1"/>
    <x v="627"/>
    <d v="2012-11-12T00:00:00"/>
    <s v="Standard Class"/>
    <s v="RD-19585"/>
    <s v="Rob Dowd"/>
    <x v="0"/>
    <s v="United States"/>
    <s v="Dubuque"/>
    <s v="Iowa"/>
    <n v="52001"/>
    <x v="2"/>
    <s v="TEC-PH-10003885"/>
    <s v="Technology"/>
    <s v="Phones"/>
    <s v="Cisco SPA508G"/>
    <n v="263.95999999999998"/>
    <n v="4"/>
    <n v="0"/>
    <n v="76.548399999999987"/>
  </r>
  <r>
    <n v="8002"/>
    <s v="CA-2012-110870"/>
    <x v="1"/>
    <x v="295"/>
    <d v="2012-12-15T00:00:00"/>
    <s v="First Class"/>
    <s v="KD-16270"/>
    <s v="Karen Daniels"/>
    <x v="0"/>
    <s v="United States"/>
    <s v="Los Angeles"/>
    <s v="California"/>
    <n v="90032"/>
    <x v="1"/>
    <s v="TEC-AC-10002926"/>
    <s v="Technology"/>
    <s v="Accessories"/>
    <s v="Logitech Wireless Marathon Mouse M705"/>
    <n v="299.94"/>
    <n v="6"/>
    <n v="0"/>
    <n v="128.97420000000002"/>
  </r>
  <r>
    <n v="8003"/>
    <s v="CA-2012-110870"/>
    <x v="1"/>
    <x v="295"/>
    <d v="2012-12-15T00:00:00"/>
    <s v="First Class"/>
    <s v="KD-16270"/>
    <s v="Karen Daniels"/>
    <x v="0"/>
    <s v="United States"/>
    <s v="Los Angeles"/>
    <s v="California"/>
    <n v="90032"/>
    <x v="1"/>
    <s v="OFF-SU-10001225"/>
    <s v="Office Supplies"/>
    <s v="Supplies"/>
    <s v="Staples"/>
    <n v="25.76"/>
    <n v="7"/>
    <n v="0"/>
    <n v="0.51519999999999921"/>
  </r>
  <r>
    <n v="8004"/>
    <s v="CA-2011-143210"/>
    <x v="2"/>
    <x v="588"/>
    <d v="2011-12-03T00:00:00"/>
    <s v="First Class"/>
    <s v="AA-10645"/>
    <s v="Anna Andreadi"/>
    <x v="0"/>
    <s v="United States"/>
    <s v="Lowell"/>
    <s v="Massachusetts"/>
    <n v="1852"/>
    <x v="3"/>
    <s v="TEC-PH-10004434"/>
    <s v="Technology"/>
    <s v="Phones"/>
    <s v="Cisco IP Phone 7961G VoIP phone - Dark gray"/>
    <n v="271.89999999999998"/>
    <n v="2"/>
    <n v="0"/>
    <n v="78.850999999999971"/>
  </r>
  <r>
    <n v="8005"/>
    <s v="CA-2011-143210"/>
    <x v="2"/>
    <x v="588"/>
    <d v="2011-12-03T00:00:00"/>
    <s v="First Class"/>
    <s v="AA-10645"/>
    <s v="Anna Andreadi"/>
    <x v="0"/>
    <s v="United States"/>
    <s v="Lowell"/>
    <s v="Massachusetts"/>
    <n v="1852"/>
    <x v="3"/>
    <s v="FUR-FU-10003878"/>
    <s v="Furniture"/>
    <s v="Furnishings"/>
    <s v="Linden 10&quot; Round Wall Clock, Black"/>
    <n v="45.839999999999996"/>
    <n v="3"/>
    <n v="0"/>
    <n v="15.585599999999999"/>
  </r>
  <r>
    <n v="8006"/>
    <s v="CA-2011-143210"/>
    <x v="2"/>
    <x v="588"/>
    <d v="2011-12-03T00:00:00"/>
    <s v="First Class"/>
    <s v="AA-10645"/>
    <s v="Anna Andreadi"/>
    <x v="0"/>
    <s v="United States"/>
    <s v="Lowell"/>
    <s v="Massachusetts"/>
    <n v="1852"/>
    <x v="3"/>
    <s v="FUR-FU-10002268"/>
    <s v="Furniture"/>
    <s v="Furnishings"/>
    <s v="Ultra Door Push Plate"/>
    <n v="9.82"/>
    <n v="2"/>
    <n v="0"/>
    <n v="3.2405999999999997"/>
  </r>
  <r>
    <n v="8007"/>
    <s v="CA-2013-139808"/>
    <x v="0"/>
    <x v="877"/>
    <d v="2013-10-12T00:00:00"/>
    <s v="Standard Class"/>
    <s v="MC-18100"/>
    <s v="Mick Crebagga"/>
    <x v="0"/>
    <s v="United States"/>
    <s v="Marysville"/>
    <s v="Washington"/>
    <n v="98270"/>
    <x v="1"/>
    <s v="OFF-FA-10001883"/>
    <s v="Office Supplies"/>
    <s v="Fasteners"/>
    <s v="Alliance Super-Size Bands, Assorted Sizes"/>
    <n v="93.36"/>
    <n v="12"/>
    <n v="0"/>
    <n v="0.93359999999999843"/>
  </r>
  <r>
    <n v="8008"/>
    <s v="CA-2012-110863"/>
    <x v="1"/>
    <x v="972"/>
    <d v="2012-11-24T00:00:00"/>
    <s v="Standard Class"/>
    <s v="AA-10645"/>
    <s v="Anna Andreadi"/>
    <x v="0"/>
    <s v="United States"/>
    <s v="Oklahoma City"/>
    <s v="Oklahoma"/>
    <n v="73120"/>
    <x v="2"/>
    <s v="OFF-ST-10002756"/>
    <s v="Office Supplies"/>
    <s v="Storage"/>
    <s v="Tennsco Stur-D-Stor Boltless Shelving, 5 Shelves, 24&quot; Deep, Sand"/>
    <n v="541.24"/>
    <n v="4"/>
    <n v="0"/>
    <n v="5.4124000000000478"/>
  </r>
  <r>
    <n v="8009"/>
    <s v="CA-2012-110863"/>
    <x v="1"/>
    <x v="972"/>
    <d v="2012-11-24T00:00:00"/>
    <s v="Standard Class"/>
    <s v="AA-10645"/>
    <s v="Anna Andreadi"/>
    <x v="0"/>
    <s v="United States"/>
    <s v="Oklahoma City"/>
    <s v="Oklahoma"/>
    <n v="73120"/>
    <x v="2"/>
    <s v="OFF-PA-10000474"/>
    <s v="Office Supplies"/>
    <s v="Paper"/>
    <s v="Staples"/>
    <n v="106.32"/>
    <n v="3"/>
    <n v="0"/>
    <n v="49.970399999999991"/>
  </r>
  <r>
    <n v="8010"/>
    <s v="CA-2012-110863"/>
    <x v="1"/>
    <x v="972"/>
    <d v="2012-11-24T00:00:00"/>
    <s v="Standard Class"/>
    <s v="AA-10645"/>
    <s v="Anna Andreadi"/>
    <x v="0"/>
    <s v="United States"/>
    <s v="Oklahoma City"/>
    <s v="Oklahoma"/>
    <n v="73120"/>
    <x v="2"/>
    <s v="FUR-CH-10002073"/>
    <s v="Furniture"/>
    <s v="Chairs"/>
    <s v="Hon Olson Stacker Chairs"/>
    <n v="1323.8999999999999"/>
    <n v="5"/>
    <n v="0"/>
    <n v="383.93099999999993"/>
  </r>
  <r>
    <n v="8011"/>
    <s v="CA-2011-127859"/>
    <x v="2"/>
    <x v="461"/>
    <d v="2011-03-20T00:00:00"/>
    <s v="Second Class"/>
    <s v="QJ-19255"/>
    <s v="Quincy Jones"/>
    <x v="1"/>
    <s v="United States"/>
    <s v="Philadelphia"/>
    <s v="Pennsylvania"/>
    <n v="19134"/>
    <x v="3"/>
    <s v="OFF-PA-10003641"/>
    <s v="Office Supplies"/>
    <s v="Paper"/>
    <s v="Xerox 1909"/>
    <n v="126.624"/>
    <n v="6"/>
    <n v="0.2"/>
    <n v="41.152799999999992"/>
  </r>
  <r>
    <n v="8012"/>
    <s v="US-2012-136427"/>
    <x v="1"/>
    <x v="782"/>
    <d v="2012-06-23T00:00:00"/>
    <s v="First Class"/>
    <s v="JM-16195"/>
    <s v="Justin MacKendrick"/>
    <x v="0"/>
    <s v="United States"/>
    <s v="Aurora"/>
    <s v="Colorado"/>
    <n v="80013"/>
    <x v="1"/>
    <s v="TEC-PH-10002070"/>
    <s v="Technology"/>
    <s v="Phones"/>
    <s v="Griffin GC36547 PowerJolt SE Lightning Charger"/>
    <n v="125.944"/>
    <n v="7"/>
    <n v="0.2"/>
    <n v="15.742999999999984"/>
  </r>
  <r>
    <n v="8013"/>
    <s v="CA-2014-120138"/>
    <x v="3"/>
    <x v="1126"/>
    <d v="2014-05-26T00:00:00"/>
    <s v="Same Day"/>
    <s v="TB-21625"/>
    <s v="Trudy Brown"/>
    <x v="0"/>
    <s v="United States"/>
    <s v="New York City"/>
    <s v="New York"/>
    <n v="10009"/>
    <x v="3"/>
    <s v="OFF-BI-10004519"/>
    <s v="Office Supplies"/>
    <s v="Binders"/>
    <s v="GBC DocuBind P100 Manual Binding Machine"/>
    <n v="663.92"/>
    <n v="5"/>
    <n v="0.2"/>
    <n v="207.47499999999994"/>
  </r>
  <r>
    <n v="8014"/>
    <s v="CA-2014-120138"/>
    <x v="3"/>
    <x v="1126"/>
    <d v="2014-05-26T00:00:00"/>
    <s v="Same Day"/>
    <s v="TB-21625"/>
    <s v="Trudy Brown"/>
    <x v="0"/>
    <s v="United States"/>
    <s v="New York City"/>
    <s v="New York"/>
    <n v="10009"/>
    <x v="3"/>
    <s v="TEC-AC-10002167"/>
    <s v="Technology"/>
    <s v="Accessories"/>
    <s v="Imation 8gb Micro Traveldrive Usb 2.0 Flash Drive"/>
    <n v="120"/>
    <n v="8"/>
    <n v="0"/>
    <n v="13.200000000000003"/>
  </r>
  <r>
    <n v="8015"/>
    <s v="CA-2014-120138"/>
    <x v="3"/>
    <x v="1126"/>
    <d v="2014-05-26T00:00:00"/>
    <s v="Same Day"/>
    <s v="TB-21625"/>
    <s v="Trudy Brown"/>
    <x v="0"/>
    <s v="United States"/>
    <s v="New York City"/>
    <s v="New York"/>
    <n v="10009"/>
    <x v="3"/>
    <s v="OFF-FA-10000936"/>
    <s v="Office Supplies"/>
    <s v="Fasteners"/>
    <s v="Acco Hot Clips Clips to Go"/>
    <n v="3.29"/>
    <n v="1"/>
    <n v="0"/>
    <n v="1.4804999999999999"/>
  </r>
  <r>
    <n v="8016"/>
    <s v="CA-2014-120138"/>
    <x v="3"/>
    <x v="1126"/>
    <d v="2014-05-26T00:00:00"/>
    <s v="Same Day"/>
    <s v="TB-21625"/>
    <s v="Trudy Brown"/>
    <x v="0"/>
    <s v="United States"/>
    <s v="New York City"/>
    <s v="New York"/>
    <n v="10009"/>
    <x v="3"/>
    <s v="FUR-FU-10000732"/>
    <s v="Furniture"/>
    <s v="Furnishings"/>
    <s v="Eldon 200 Class Desk Accessories"/>
    <n v="18.84"/>
    <n v="3"/>
    <n v="0"/>
    <n v="6.0287999999999995"/>
  </r>
  <r>
    <n v="8017"/>
    <s v="US-2011-131870"/>
    <x v="2"/>
    <x v="340"/>
    <d v="2011-09-11T00:00:00"/>
    <s v="First Class"/>
    <s v="NF-18595"/>
    <s v="Nicole Fjeld"/>
    <x v="2"/>
    <s v="United States"/>
    <s v="Lancaster"/>
    <s v="Ohio"/>
    <n v="43130"/>
    <x v="3"/>
    <s v="FUR-FU-10002501"/>
    <s v="Furniture"/>
    <s v="Furnishings"/>
    <s v="Nu-Dell Executive Frame"/>
    <n v="60.672000000000011"/>
    <n v="6"/>
    <n v="0.2"/>
    <n v="12.892799999999998"/>
  </r>
  <r>
    <n v="8018"/>
    <s v="US-2011-131870"/>
    <x v="2"/>
    <x v="340"/>
    <d v="2011-09-11T00:00:00"/>
    <s v="First Class"/>
    <s v="NF-18595"/>
    <s v="Nicole Fjeld"/>
    <x v="2"/>
    <s v="United States"/>
    <s v="Lancaster"/>
    <s v="Ohio"/>
    <n v="43130"/>
    <x v="3"/>
    <s v="OFF-AR-10000634"/>
    <s v="Office Supplies"/>
    <s v="Art"/>
    <s v="Newell 320"/>
    <n v="30.816000000000003"/>
    <n v="9"/>
    <n v="0.2"/>
    <n v="2.6964000000000006"/>
  </r>
  <r>
    <n v="8019"/>
    <s v="CA-2014-114804"/>
    <x v="3"/>
    <x v="161"/>
    <d v="2014-10-20T00:00:00"/>
    <s v="Second Class"/>
    <s v="BF-11020"/>
    <s v="Barry Französisch"/>
    <x v="1"/>
    <s v="United States"/>
    <s v="Modesto"/>
    <s v="California"/>
    <n v="95351"/>
    <x v="1"/>
    <s v="TEC-PH-10001700"/>
    <s v="Technology"/>
    <s v="Phones"/>
    <s v="Panasonic KX-TG6844B Expandable Digital Cordless Telephone"/>
    <n v="52.792000000000002"/>
    <n v="1"/>
    <n v="0.2"/>
    <n v="4.6193000000000026"/>
  </r>
  <r>
    <n v="8020"/>
    <s v="CA-2014-167227"/>
    <x v="3"/>
    <x v="808"/>
    <d v="2014-11-06T00:00:00"/>
    <s v="First Class"/>
    <s v="NP-18670"/>
    <s v="Nora Paige"/>
    <x v="0"/>
    <s v="United States"/>
    <s v="Saint Louis"/>
    <s v="Missouri"/>
    <n v="63116"/>
    <x v="2"/>
    <s v="OFF-AP-10001962"/>
    <s v="Office Supplies"/>
    <s v="Appliances"/>
    <s v="Black &amp; Decker Filter for Double Action Dustbuster Cordless Vac BLDV7210"/>
    <n v="83.9"/>
    <n v="10"/>
    <n v="0"/>
    <n v="20.975000000000001"/>
  </r>
  <r>
    <n v="8021"/>
    <s v="CA-2014-167227"/>
    <x v="3"/>
    <x v="808"/>
    <d v="2014-11-06T00:00:00"/>
    <s v="First Class"/>
    <s v="NP-18670"/>
    <s v="Nora Paige"/>
    <x v="0"/>
    <s v="United States"/>
    <s v="Saint Louis"/>
    <s v="Missouri"/>
    <n v="63116"/>
    <x v="2"/>
    <s v="OFF-PA-10001838"/>
    <s v="Office Supplies"/>
    <s v="Paper"/>
    <s v="Adams Telephone Message Book W/Dividers/Space For Phone Numbers, 5 1/4&quot;X8 1/2&quot;, 300/Messages"/>
    <n v="11.76"/>
    <n v="2"/>
    <n v="0"/>
    <n v="5.7623999999999995"/>
  </r>
  <r>
    <n v="8022"/>
    <s v="CA-2011-129189"/>
    <x v="2"/>
    <x v="609"/>
    <d v="2011-07-25T00:00:00"/>
    <s v="Standard Class"/>
    <s v="HM-14860"/>
    <s v="Harry Marie"/>
    <x v="1"/>
    <s v="United States"/>
    <s v="Dallas"/>
    <s v="Texas"/>
    <n v="75217"/>
    <x v="2"/>
    <s v="OFF-AP-10000124"/>
    <s v="Office Supplies"/>
    <s v="Appliances"/>
    <s v="Acco 6 Outlet Guardian Basic Surge Suppressor"/>
    <n v="4.9919999999999991"/>
    <n v="3"/>
    <n v="0.8"/>
    <n v="-12.979200000000002"/>
  </r>
  <r>
    <n v="8023"/>
    <s v="CA-2011-129189"/>
    <x v="2"/>
    <x v="609"/>
    <d v="2011-07-25T00:00:00"/>
    <s v="Standard Class"/>
    <s v="HM-14860"/>
    <s v="Harry Marie"/>
    <x v="1"/>
    <s v="United States"/>
    <s v="Dallas"/>
    <s v="Texas"/>
    <n v="75217"/>
    <x v="2"/>
    <s v="OFF-EN-10003567"/>
    <s v="Office Supplies"/>
    <s v="Envelopes"/>
    <s v="Inter-Office Recycled Envelopes, Brown Kraft, Button-String,10&quot; x 13&quot; , 100/Box"/>
    <n v="87.92"/>
    <n v="5"/>
    <n v="0.2"/>
    <n v="29.673000000000005"/>
  </r>
  <r>
    <n v="8024"/>
    <s v="CA-2011-129189"/>
    <x v="2"/>
    <x v="609"/>
    <d v="2011-07-25T00:00:00"/>
    <s v="Standard Class"/>
    <s v="HM-14860"/>
    <s v="Harry Marie"/>
    <x v="1"/>
    <s v="United States"/>
    <s v="Dallas"/>
    <s v="Texas"/>
    <n v="75217"/>
    <x v="2"/>
    <s v="FUR-CH-10004997"/>
    <s v="Furniture"/>
    <s v="Chairs"/>
    <s v="Hon Every-Day Series Multi-Task Chairs"/>
    <n v="657.93"/>
    <n v="5"/>
    <n v="0.3"/>
    <n v="-93.989999999999952"/>
  </r>
  <r>
    <n v="8025"/>
    <s v="CA-2011-129189"/>
    <x v="2"/>
    <x v="609"/>
    <d v="2011-07-25T00:00:00"/>
    <s v="Standard Class"/>
    <s v="HM-14860"/>
    <s v="Harry Marie"/>
    <x v="1"/>
    <s v="United States"/>
    <s v="Dallas"/>
    <s v="Texas"/>
    <n v="75217"/>
    <x v="2"/>
    <s v="OFF-BI-10000494"/>
    <s v="Office Supplies"/>
    <s v="Binders"/>
    <s v="Acco Economy Flexible Poly Round Ring Binder"/>
    <n v="1.0439999999999998"/>
    <n v="1"/>
    <n v="0.8"/>
    <n v="-1.8270000000000004"/>
  </r>
  <r>
    <n v="8026"/>
    <s v="CA-2012-132465"/>
    <x v="1"/>
    <x v="861"/>
    <d v="2012-09-15T00:00:00"/>
    <s v="Second Class"/>
    <s v="DM-13525"/>
    <s v="Don Miller"/>
    <x v="1"/>
    <s v="United States"/>
    <s v="New York City"/>
    <s v="New York"/>
    <n v="10035"/>
    <x v="3"/>
    <s v="FUR-FU-10000277"/>
    <s v="Furniture"/>
    <s v="Furnishings"/>
    <s v="Deflect-o DuraMat Antistatic Studded Beveled Mat for Medium Pile Carpeting"/>
    <n v="210.68"/>
    <n v="2"/>
    <n v="0"/>
    <n v="50.563199999999995"/>
  </r>
  <r>
    <n v="8027"/>
    <s v="CA-2012-132465"/>
    <x v="1"/>
    <x v="861"/>
    <d v="2012-09-15T00:00:00"/>
    <s v="Second Class"/>
    <s v="DM-13525"/>
    <s v="Don Miller"/>
    <x v="1"/>
    <s v="United States"/>
    <s v="New York City"/>
    <s v="New York"/>
    <n v="10035"/>
    <x v="3"/>
    <s v="OFF-ST-10003641"/>
    <s v="Office Supplies"/>
    <s v="Storage"/>
    <s v="Space Solutions Industrial Galvanized Steel Shelving."/>
    <n v="78.8"/>
    <n v="1"/>
    <n v="0"/>
    <n v="1.5760000000000076"/>
  </r>
  <r>
    <n v="8028"/>
    <s v="CA-2012-132465"/>
    <x v="1"/>
    <x v="861"/>
    <d v="2012-09-15T00:00:00"/>
    <s v="Second Class"/>
    <s v="DM-13525"/>
    <s v="Don Miller"/>
    <x v="1"/>
    <s v="United States"/>
    <s v="New York City"/>
    <s v="New York"/>
    <n v="10035"/>
    <x v="3"/>
    <s v="TEC-AC-10001998"/>
    <s v="Technology"/>
    <s v="Accessories"/>
    <s v="Logitech LS21 Speaker System - PC Multimedia - 2.1-CH - Wired"/>
    <n v="19.989999999999998"/>
    <n v="1"/>
    <n v="0"/>
    <n v="6.796599999999998"/>
  </r>
  <r>
    <n v="8029"/>
    <s v="CA-2012-132465"/>
    <x v="1"/>
    <x v="861"/>
    <d v="2012-09-15T00:00:00"/>
    <s v="Second Class"/>
    <s v="DM-13525"/>
    <s v="Don Miller"/>
    <x v="1"/>
    <s v="United States"/>
    <s v="New York City"/>
    <s v="New York"/>
    <n v="10035"/>
    <x v="3"/>
    <s v="OFF-ST-10001932"/>
    <s v="Office Supplies"/>
    <s v="Storage"/>
    <s v="Fellowes Staxonsteel Drawer Files"/>
    <n v="772.68"/>
    <n v="4"/>
    <n v="0"/>
    <n v="108.17520000000002"/>
  </r>
  <r>
    <n v="8030"/>
    <s v="CA-2013-166373"/>
    <x v="0"/>
    <x v="147"/>
    <d v="2013-10-26T00:00:00"/>
    <s v="Standard Class"/>
    <s v="JF-15565"/>
    <s v="Jill Fjeld"/>
    <x v="0"/>
    <s v="United States"/>
    <s v="San Antonio"/>
    <s v="Texas"/>
    <n v="78207"/>
    <x v="2"/>
    <s v="TEC-AC-10002323"/>
    <s v="Technology"/>
    <s v="Accessories"/>
    <s v="SanDisk Ultra 32 GB MicroSDHC Class 10 Memory Card"/>
    <n v="106.08000000000001"/>
    <n v="6"/>
    <n v="0.2"/>
    <n v="-9.2819999999999965"/>
  </r>
  <r>
    <n v="8031"/>
    <s v="CA-2013-158806"/>
    <x v="0"/>
    <x v="676"/>
    <d v="2013-01-11T00:00:00"/>
    <s v="Standard Class"/>
    <s v="NM-18520"/>
    <s v="Neoma Murray"/>
    <x v="0"/>
    <s v="United States"/>
    <s v="Amarillo"/>
    <s v="Texas"/>
    <n v="79109"/>
    <x v="2"/>
    <s v="FUR-FU-10004270"/>
    <s v="Furniture"/>
    <s v="Furnishings"/>
    <s v="Executive Impressions 13&quot; Clairmont Wall Clock"/>
    <n v="23.076000000000001"/>
    <n v="3"/>
    <n v="0.6"/>
    <n v="-10.961100000000002"/>
  </r>
  <r>
    <n v="8032"/>
    <s v="CA-2013-158806"/>
    <x v="0"/>
    <x v="676"/>
    <d v="2013-01-11T00:00:00"/>
    <s v="Standard Class"/>
    <s v="NM-18520"/>
    <s v="Neoma Murray"/>
    <x v="0"/>
    <s v="United States"/>
    <s v="Amarillo"/>
    <s v="Texas"/>
    <n v="79109"/>
    <x v="2"/>
    <s v="OFF-PA-10004621"/>
    <s v="Office Supplies"/>
    <s v="Paper"/>
    <s v="Xerox 212"/>
    <n v="25.920000000000005"/>
    <n v="5"/>
    <n v="0.2"/>
    <n v="9.0719999999999992"/>
  </r>
  <r>
    <n v="8033"/>
    <s v="CA-2012-119690"/>
    <x v="1"/>
    <x v="608"/>
    <d v="2012-06-28T00:00:00"/>
    <s v="First Class"/>
    <s v="MV-17485"/>
    <s v="Mark Van Huff"/>
    <x v="0"/>
    <s v="United States"/>
    <s v="Houston"/>
    <s v="Texas"/>
    <n v="77041"/>
    <x v="2"/>
    <s v="OFF-PA-10001019"/>
    <s v="Office Supplies"/>
    <s v="Paper"/>
    <s v="Xerox 1884"/>
    <n v="47.952000000000005"/>
    <n v="3"/>
    <n v="0.2"/>
    <n v="16.183799999999998"/>
  </r>
  <r>
    <n v="8034"/>
    <s v="CA-2012-119690"/>
    <x v="1"/>
    <x v="608"/>
    <d v="2012-06-28T00:00:00"/>
    <s v="First Class"/>
    <s v="MV-17485"/>
    <s v="Mark Van Huff"/>
    <x v="0"/>
    <s v="United States"/>
    <s v="Houston"/>
    <s v="Texas"/>
    <n v="77041"/>
    <x v="2"/>
    <s v="OFF-BI-10000201"/>
    <s v="Office Supplies"/>
    <s v="Binders"/>
    <s v="Avery Triangle Shaped Sheet Lifters, Black, 2/Pack"/>
    <n v="0.98399999999999976"/>
    <n v="2"/>
    <n v="0.8"/>
    <n v="-1.476"/>
  </r>
  <r>
    <n v="8035"/>
    <s v="CA-2012-119690"/>
    <x v="1"/>
    <x v="608"/>
    <d v="2012-06-28T00:00:00"/>
    <s v="First Class"/>
    <s v="MV-17485"/>
    <s v="Mark Van Huff"/>
    <x v="0"/>
    <s v="United States"/>
    <s v="Houston"/>
    <s v="Texas"/>
    <n v="77041"/>
    <x v="2"/>
    <s v="FUR-FU-10004587"/>
    <s v="Furniture"/>
    <s v="Furnishings"/>
    <s v="GE General Use Halogen Bulbs, 100 Watts, 1 Bulb per Pack"/>
    <n v="75.384000000000015"/>
    <n v="9"/>
    <n v="0.6"/>
    <n v="-20.730599999999995"/>
  </r>
  <r>
    <n v="8036"/>
    <s v="CA-2012-119690"/>
    <x v="1"/>
    <x v="608"/>
    <d v="2012-06-28T00:00:00"/>
    <s v="First Class"/>
    <s v="MV-17485"/>
    <s v="Mark Van Huff"/>
    <x v="0"/>
    <s v="United States"/>
    <s v="Houston"/>
    <s v="Texas"/>
    <n v="77041"/>
    <x v="2"/>
    <s v="OFF-LA-10001613"/>
    <s v="Office Supplies"/>
    <s v="Labels"/>
    <s v="Avery File Folder Labels"/>
    <n v="4.6079999999999997"/>
    <n v="2"/>
    <n v="0.2"/>
    <n v="1.6704000000000001"/>
  </r>
  <r>
    <n v="8037"/>
    <s v="CA-2012-153738"/>
    <x v="1"/>
    <x v="1181"/>
    <d v="2012-09-22T00:00:00"/>
    <s v="First Class"/>
    <s v="AG-10270"/>
    <s v="Alejandro Grove"/>
    <x v="0"/>
    <s v="United States"/>
    <s v="Lawrence"/>
    <s v="Massachusetts"/>
    <n v="1841"/>
    <x v="3"/>
    <s v="OFF-BI-10001308"/>
    <s v="Office Supplies"/>
    <s v="Binders"/>
    <s v="GBC Standard Plastic Binding Systems' Combs"/>
    <n v="37.68"/>
    <n v="6"/>
    <n v="0"/>
    <n v="16.955999999999996"/>
  </r>
  <r>
    <n v="8038"/>
    <s v="CA-2014-169012"/>
    <x v="3"/>
    <x v="815"/>
    <d v="2014-07-15T00:00:00"/>
    <s v="Standard Class"/>
    <s v="BF-11275"/>
    <s v="Beth Fritzler"/>
    <x v="1"/>
    <s v="United States"/>
    <s v="Columbus"/>
    <s v="Georgia"/>
    <n v="31907"/>
    <x v="0"/>
    <s v="OFF-AP-10003278"/>
    <s v="Office Supplies"/>
    <s v="Appliances"/>
    <s v="Belkin 7-Outlet SurgeMaster Home Series"/>
    <n v="41.910000000000004"/>
    <n v="3"/>
    <n v="0"/>
    <n v="10.896600000000003"/>
  </r>
  <r>
    <n v="8039"/>
    <s v="CA-2014-109393"/>
    <x v="3"/>
    <x v="160"/>
    <d v="2014-07-03T00:00:00"/>
    <s v="Second Class"/>
    <s v="JC-15775"/>
    <s v="John Castell"/>
    <x v="0"/>
    <s v="United States"/>
    <s v="Los Angeles"/>
    <s v="California"/>
    <n v="90032"/>
    <x v="1"/>
    <s v="FUR-BO-10003966"/>
    <s v="Furniture"/>
    <s v="Bookcases"/>
    <s v="Sauder Facets Collection Library, Sky Alder Finish"/>
    <n v="435.99900000000002"/>
    <n v="3"/>
    <n v="0.15"/>
    <n v="5.1293999999999755"/>
  </r>
  <r>
    <n v="8040"/>
    <s v="CA-2014-121489"/>
    <x v="3"/>
    <x v="170"/>
    <d v="2014-08-26T00:00:00"/>
    <s v="Second Class"/>
    <s v="CM-11815"/>
    <s v="Candace McMahon"/>
    <x v="1"/>
    <s v="United States"/>
    <s v="Seattle"/>
    <s v="Washington"/>
    <n v="98115"/>
    <x v="1"/>
    <s v="FUR-CH-10004698"/>
    <s v="Furniture"/>
    <s v="Chairs"/>
    <s v="Padded Folding Chairs, Black, 4/Carton"/>
    <n v="388.70400000000006"/>
    <n v="6"/>
    <n v="0.2"/>
    <n v="38.870400000000018"/>
  </r>
  <r>
    <n v="8041"/>
    <s v="CA-2014-121489"/>
    <x v="3"/>
    <x v="170"/>
    <d v="2014-08-26T00:00:00"/>
    <s v="Second Class"/>
    <s v="CM-11815"/>
    <s v="Candace McMahon"/>
    <x v="1"/>
    <s v="United States"/>
    <s v="Seattle"/>
    <s v="Washington"/>
    <n v="98115"/>
    <x v="1"/>
    <s v="OFF-ST-10000025"/>
    <s v="Office Supplies"/>
    <s v="Storage"/>
    <s v="Fellowes Stor/Drawer Steel Plus Storage Drawers"/>
    <n v="572.58000000000004"/>
    <n v="6"/>
    <n v="0"/>
    <n v="34.354799999999955"/>
  </r>
  <r>
    <n v="8042"/>
    <s v="CA-2014-121489"/>
    <x v="3"/>
    <x v="170"/>
    <d v="2014-08-26T00:00:00"/>
    <s v="Second Class"/>
    <s v="CM-11815"/>
    <s v="Candace McMahon"/>
    <x v="1"/>
    <s v="United States"/>
    <s v="Seattle"/>
    <s v="Washington"/>
    <n v="98115"/>
    <x v="1"/>
    <s v="TEC-AC-10000682"/>
    <s v="Technology"/>
    <s v="Accessories"/>
    <s v="Kensington K72356US Mouse-in-a-Box USB Desktop Mouse"/>
    <n v="33.18"/>
    <n v="2"/>
    <n v="0"/>
    <n v="11.613"/>
  </r>
  <r>
    <n v="8043"/>
    <s v="US-2014-133081"/>
    <x v="3"/>
    <x v="825"/>
    <d v="2014-03-16T00:00:00"/>
    <s v="Standard Class"/>
    <s v="PV-18985"/>
    <s v="Paul Van Hugh"/>
    <x v="2"/>
    <s v="United States"/>
    <s v="Cambridge"/>
    <s v="Massachusetts"/>
    <n v="2138"/>
    <x v="3"/>
    <s v="TEC-AC-10001772"/>
    <s v="Technology"/>
    <s v="Accessories"/>
    <s v="Memorex Mini Travel Drive 16 GB USB 2.0 Flash Drive"/>
    <n v="63.88"/>
    <n v="4"/>
    <n v="0"/>
    <n v="24.913200000000003"/>
  </r>
  <r>
    <n v="8044"/>
    <s v="US-2014-133081"/>
    <x v="3"/>
    <x v="825"/>
    <d v="2014-03-16T00:00:00"/>
    <s v="Standard Class"/>
    <s v="PV-18985"/>
    <s v="Paul Van Hugh"/>
    <x v="2"/>
    <s v="United States"/>
    <s v="Cambridge"/>
    <s v="Massachusetts"/>
    <n v="2138"/>
    <x v="3"/>
    <s v="FUR-FU-10001379"/>
    <s v="Furniture"/>
    <s v="Furnishings"/>
    <s v="Executive Impressions 16-1/2&quot; Circular Wall Clock"/>
    <n v="26.72"/>
    <n v="1"/>
    <n v="0"/>
    <n v="11.756800000000002"/>
  </r>
  <r>
    <n v="8045"/>
    <s v="CA-2014-165008"/>
    <x v="3"/>
    <x v="175"/>
    <d v="2014-09-18T00:00:00"/>
    <s v="Second Class"/>
    <s v="DO-13645"/>
    <s v="Doug O'Connell"/>
    <x v="0"/>
    <s v="United States"/>
    <s v="Salt Lake City"/>
    <s v="Utah"/>
    <n v="84106"/>
    <x v="1"/>
    <s v="OFF-BI-10002794"/>
    <s v="Office Supplies"/>
    <s v="Binders"/>
    <s v="Avery Trapezoid Ring Binder, 3&quot; Capacity, Black, 1040 sheets"/>
    <n v="295.05599999999998"/>
    <n v="9"/>
    <n v="0.2"/>
    <n v="106.95779999999998"/>
  </r>
  <r>
    <n v="8046"/>
    <s v="CA-2013-145611"/>
    <x v="0"/>
    <x v="873"/>
    <d v="2013-09-25T00:00:00"/>
    <s v="Standard Class"/>
    <s v="HA-14905"/>
    <s v="Helen Abelman"/>
    <x v="0"/>
    <s v="United States"/>
    <s v="New York City"/>
    <s v="New York"/>
    <n v="10035"/>
    <x v="3"/>
    <s v="OFF-AP-10001005"/>
    <s v="Office Supplies"/>
    <s v="Appliances"/>
    <s v="Honeywell Quietcare HEPA Air Cleaner"/>
    <n v="393.25"/>
    <n v="5"/>
    <n v="0"/>
    <n v="129.77249999999998"/>
  </r>
  <r>
    <n v="8047"/>
    <s v="CA-2013-113600"/>
    <x v="0"/>
    <x v="272"/>
    <d v="2013-12-18T00:00:00"/>
    <s v="Second Class"/>
    <s v="SH-20395"/>
    <s v="Shahid Hopkins"/>
    <x v="0"/>
    <s v="United States"/>
    <s v="Cuyahoga Falls"/>
    <s v="Ohio"/>
    <n v="44221"/>
    <x v="3"/>
    <s v="OFF-BI-10000201"/>
    <s v="Office Supplies"/>
    <s v="Binders"/>
    <s v="Avery Triangle Shaped Sheet Lifters, Black, 2/Pack"/>
    <n v="2.2140000000000004"/>
    <n v="3"/>
    <n v="0.7"/>
    <n v="-1.4760000000000004"/>
  </r>
  <r>
    <n v="8048"/>
    <s v="CA-2014-130834"/>
    <x v="3"/>
    <x v="132"/>
    <d v="2014-11-07T00:00:00"/>
    <s v="Second Class"/>
    <s v="JM-16195"/>
    <s v="Justin MacKendrick"/>
    <x v="0"/>
    <s v="United States"/>
    <s v="Wilmington"/>
    <s v="North Carolina"/>
    <n v="28403"/>
    <x v="0"/>
    <s v="OFF-PA-10003673"/>
    <s v="Office Supplies"/>
    <s v="Paper"/>
    <s v="Strathmore Photo Mount Cards"/>
    <n v="16.272000000000002"/>
    <n v="3"/>
    <n v="0.2"/>
    <n v="5.2883999999999984"/>
  </r>
  <r>
    <n v="8049"/>
    <s v="CA-2013-168543"/>
    <x v="0"/>
    <x v="894"/>
    <d v="2013-07-08T00:00:00"/>
    <s v="Standard Class"/>
    <s v="DK-13225"/>
    <s v="Dean Katz"/>
    <x v="1"/>
    <s v="United States"/>
    <s v="New York City"/>
    <s v="New York"/>
    <n v="10035"/>
    <x v="3"/>
    <s v="OFF-AP-10000938"/>
    <s v="Office Supplies"/>
    <s v="Appliances"/>
    <s v="Avanti 1.7 Cu. Ft. Refrigerator"/>
    <n v="706.86"/>
    <n v="7"/>
    <n v="0"/>
    <n v="197.92079999999999"/>
  </r>
  <r>
    <n v="8050"/>
    <s v="CA-2011-144974"/>
    <x v="2"/>
    <x v="467"/>
    <d v="2011-09-30T00:00:00"/>
    <s v="Standard Class"/>
    <s v="CM-12715"/>
    <s v="Craig Molinari"/>
    <x v="1"/>
    <s v="United States"/>
    <s v="Philadelphia"/>
    <s v="Pennsylvania"/>
    <n v="19140"/>
    <x v="3"/>
    <s v="OFF-BI-10003274"/>
    <s v="Office Supplies"/>
    <s v="Binders"/>
    <s v="Avery Durable Slant Ring Binders, No Labels"/>
    <n v="5.9700000000000006"/>
    <n v="5"/>
    <n v="0.7"/>
    <n v="-4.577"/>
  </r>
  <r>
    <n v="8051"/>
    <s v="CA-2011-144974"/>
    <x v="2"/>
    <x v="467"/>
    <d v="2011-09-30T00:00:00"/>
    <s v="Standard Class"/>
    <s v="CM-12715"/>
    <s v="Craig Molinari"/>
    <x v="1"/>
    <s v="United States"/>
    <s v="Philadelphia"/>
    <s v="Pennsylvania"/>
    <n v="19140"/>
    <x v="3"/>
    <s v="FUR-FU-10001095"/>
    <s v="Furniture"/>
    <s v="Furnishings"/>
    <s v="DAX Black Cherry Wood-Tone Poster Frame"/>
    <n v="21.184000000000001"/>
    <n v="1"/>
    <n v="0.2"/>
    <n v="4.7664"/>
  </r>
  <r>
    <n v="8052"/>
    <s v="CA-2011-144974"/>
    <x v="2"/>
    <x v="467"/>
    <d v="2011-09-30T00:00:00"/>
    <s v="Standard Class"/>
    <s v="CM-12715"/>
    <s v="Craig Molinari"/>
    <x v="1"/>
    <s v="United States"/>
    <s v="Philadelphia"/>
    <s v="Pennsylvania"/>
    <n v="19140"/>
    <x v="3"/>
    <s v="OFF-AP-10001492"/>
    <s v="Office Supplies"/>
    <s v="Appliances"/>
    <s v="Acco Six-Outlet Power Strip, 4' Cord Length"/>
    <n v="41.375999999999998"/>
    <n v="6"/>
    <n v="0.2"/>
    <n v="3.1032000000000011"/>
  </r>
  <r>
    <n v="8053"/>
    <s v="CA-2011-109904"/>
    <x v="2"/>
    <x v="686"/>
    <d v="2011-07-17T00:00:00"/>
    <s v="Second Class"/>
    <s v="BF-10975"/>
    <s v="Barbara Fisher"/>
    <x v="1"/>
    <s v="United States"/>
    <s v="New York City"/>
    <s v="New York"/>
    <n v="10009"/>
    <x v="3"/>
    <s v="OFF-AR-10004999"/>
    <s v="Office Supplies"/>
    <s v="Art"/>
    <s v="Newell 315"/>
    <n v="17.940000000000001"/>
    <n v="3"/>
    <n v="0"/>
    <n v="4.4850000000000003"/>
  </r>
  <r>
    <n v="8054"/>
    <s v="CA-2014-152205"/>
    <x v="3"/>
    <x v="394"/>
    <d v="2014-10-06T00:00:00"/>
    <s v="Standard Class"/>
    <s v="SF-20965"/>
    <s v="Sylvia Foulston"/>
    <x v="1"/>
    <s v="United States"/>
    <s v="Philadelphia"/>
    <s v="Pennsylvania"/>
    <n v="19134"/>
    <x v="3"/>
    <s v="OFF-BI-10004094"/>
    <s v="Office Supplies"/>
    <s v="Binders"/>
    <s v="GBC Standard Plastic Binding Systems Combs"/>
    <n v="2.6550000000000002"/>
    <n v="1"/>
    <n v="0.7"/>
    <n v="-1.8584999999999994"/>
  </r>
  <r>
    <n v="8055"/>
    <s v="CA-2012-121188"/>
    <x v="1"/>
    <x v="834"/>
    <d v="2012-09-04T00:00:00"/>
    <s v="Standard Class"/>
    <s v="CB-12025"/>
    <s v="Cassandra Brandow"/>
    <x v="0"/>
    <s v="United States"/>
    <s v="Los Angeles"/>
    <s v="California"/>
    <n v="90049"/>
    <x v="1"/>
    <s v="OFF-ST-10001490"/>
    <s v="Office Supplies"/>
    <s v="Storage"/>
    <s v="Hot File 7-Pocket, Floor Stand"/>
    <n v="892.35"/>
    <n v="5"/>
    <n v="0"/>
    <n v="267.70499999999993"/>
  </r>
  <r>
    <n v="8056"/>
    <s v="CA-2012-121188"/>
    <x v="1"/>
    <x v="834"/>
    <d v="2012-09-04T00:00:00"/>
    <s v="Standard Class"/>
    <s v="CB-12025"/>
    <s v="Cassandra Brandow"/>
    <x v="0"/>
    <s v="United States"/>
    <s v="Los Angeles"/>
    <s v="California"/>
    <n v="90049"/>
    <x v="1"/>
    <s v="FUR-BO-10004695"/>
    <s v="Furniture"/>
    <s v="Bookcases"/>
    <s v="O'Sullivan 2-Door Barrister Bookcase in Odessa Pine"/>
    <n v="307.666"/>
    <n v="2"/>
    <n v="0.15"/>
    <n v="28.956799999999973"/>
  </r>
  <r>
    <n v="8057"/>
    <s v="CA-2012-121188"/>
    <x v="1"/>
    <x v="834"/>
    <d v="2012-09-04T00:00:00"/>
    <s v="Standard Class"/>
    <s v="CB-12025"/>
    <s v="Cassandra Brandow"/>
    <x v="0"/>
    <s v="United States"/>
    <s v="Los Angeles"/>
    <s v="California"/>
    <n v="90049"/>
    <x v="1"/>
    <s v="OFF-ST-10000736"/>
    <s v="Office Supplies"/>
    <s v="Storage"/>
    <s v="Carina Double Wide Media Storage Towers in Natural &amp; Black"/>
    <n v="728.82"/>
    <n v="9"/>
    <n v="0"/>
    <n v="29.152799999999971"/>
  </r>
  <r>
    <n v="8058"/>
    <s v="CA-2012-121188"/>
    <x v="1"/>
    <x v="834"/>
    <d v="2012-09-04T00:00:00"/>
    <s v="Standard Class"/>
    <s v="CB-12025"/>
    <s v="Cassandra Brandow"/>
    <x v="0"/>
    <s v="United States"/>
    <s v="Los Angeles"/>
    <s v="California"/>
    <n v="90049"/>
    <x v="1"/>
    <s v="OFF-BI-10001617"/>
    <s v="Office Supplies"/>
    <s v="Binders"/>
    <s v="GBC Wire Binding Combs"/>
    <n v="41.36"/>
    <n v="5"/>
    <n v="0.2"/>
    <n v="13.959"/>
  </r>
  <r>
    <n v="8059"/>
    <s v="CA-2012-121188"/>
    <x v="1"/>
    <x v="834"/>
    <d v="2012-09-04T00:00:00"/>
    <s v="Standard Class"/>
    <s v="CB-12025"/>
    <s v="Cassandra Brandow"/>
    <x v="0"/>
    <s v="United States"/>
    <s v="Los Angeles"/>
    <s v="California"/>
    <n v="90049"/>
    <x v="1"/>
    <s v="TEC-PH-10003589"/>
    <s v="Technology"/>
    <s v="Phones"/>
    <s v="invisibleSHIELD by ZAGG Smudge-Free Screen Protector"/>
    <n v="43.176000000000002"/>
    <n v="3"/>
    <n v="0.2"/>
    <n v="15.111599999999999"/>
  </r>
  <r>
    <n v="8060"/>
    <s v="CA-2012-121188"/>
    <x v="1"/>
    <x v="834"/>
    <d v="2012-09-04T00:00:00"/>
    <s v="Standard Class"/>
    <s v="CB-12025"/>
    <s v="Cassandra Brandow"/>
    <x v="0"/>
    <s v="United States"/>
    <s v="Los Angeles"/>
    <s v="California"/>
    <n v="90049"/>
    <x v="1"/>
    <s v="FUR-FU-10003981"/>
    <s v="Furniture"/>
    <s v="Furnishings"/>
    <s v="Eldon Wave Desk Accessories"/>
    <n v="4.16"/>
    <n v="2"/>
    <n v="0"/>
    <n v="1.7472000000000003"/>
  </r>
  <r>
    <n v="8061"/>
    <s v="CA-2012-156013"/>
    <x v="1"/>
    <x v="1181"/>
    <d v="2012-09-26T00:00:00"/>
    <s v="Standard Class"/>
    <s v="TC-20980"/>
    <s v="Tamara Chand"/>
    <x v="1"/>
    <s v="United States"/>
    <s v="Long Beach"/>
    <s v="New York"/>
    <n v="11561"/>
    <x v="3"/>
    <s v="OFF-PA-10001970"/>
    <s v="Office Supplies"/>
    <s v="Paper"/>
    <s v="Xerox 1881"/>
    <n v="61.4"/>
    <n v="5"/>
    <n v="0"/>
    <n v="28.857999999999997"/>
  </r>
  <r>
    <n v="8062"/>
    <s v="CA-2012-156013"/>
    <x v="1"/>
    <x v="1181"/>
    <d v="2012-09-26T00:00:00"/>
    <s v="Standard Class"/>
    <s v="TC-20980"/>
    <s v="Tamara Chand"/>
    <x v="1"/>
    <s v="United States"/>
    <s v="Long Beach"/>
    <s v="New York"/>
    <n v="11561"/>
    <x v="3"/>
    <s v="OFF-BI-10002437"/>
    <s v="Office Supplies"/>
    <s v="Binders"/>
    <s v="Recycled Premium Regency Composition Covers"/>
    <n v="24.448"/>
    <n v="2"/>
    <n v="0.2"/>
    <n v="8.8623999999999992"/>
  </r>
  <r>
    <n v="8063"/>
    <s v="CA-2013-132997"/>
    <x v="0"/>
    <x v="77"/>
    <d v="2013-11-10T00:00:00"/>
    <s v="First Class"/>
    <s v="LW-17215"/>
    <s v="Luke Weiss"/>
    <x v="0"/>
    <s v="United States"/>
    <s v="Rochester"/>
    <s v="New York"/>
    <n v="14609"/>
    <x v="3"/>
    <s v="TEC-PH-10000586"/>
    <s v="Technology"/>
    <s v="Phones"/>
    <s v="AT&amp;T SB67148 SynJ"/>
    <n v="263.95999999999998"/>
    <n v="4"/>
    <n v="0"/>
    <n v="71.269200000000012"/>
  </r>
  <r>
    <n v="8064"/>
    <s v="CA-2013-132997"/>
    <x v="0"/>
    <x v="77"/>
    <d v="2013-11-10T00:00:00"/>
    <s v="First Class"/>
    <s v="LW-17215"/>
    <s v="Luke Weiss"/>
    <x v="0"/>
    <s v="United States"/>
    <s v="Rochester"/>
    <s v="New York"/>
    <n v="14609"/>
    <x v="3"/>
    <s v="TEC-PH-10003811"/>
    <s v="Technology"/>
    <s v="Phones"/>
    <s v="Jabra Supreme Plus Driver Edition Headset"/>
    <n v="359.96999999999997"/>
    <n v="3"/>
    <n v="0"/>
    <n v="100.7916"/>
  </r>
  <r>
    <n v="8065"/>
    <s v="CA-2013-132997"/>
    <x v="0"/>
    <x v="77"/>
    <d v="2013-11-10T00:00:00"/>
    <s v="First Class"/>
    <s v="LW-17215"/>
    <s v="Luke Weiss"/>
    <x v="0"/>
    <s v="United States"/>
    <s v="Rochester"/>
    <s v="New York"/>
    <n v="14609"/>
    <x v="3"/>
    <s v="OFF-PA-10004983"/>
    <s v="Office Supplies"/>
    <s v="Paper"/>
    <s v="Xerox 23"/>
    <n v="12.96"/>
    <n v="2"/>
    <n v="0"/>
    <n v="6.2208000000000006"/>
  </r>
  <r>
    <n v="8066"/>
    <s v="CA-2013-132997"/>
    <x v="0"/>
    <x v="77"/>
    <d v="2013-11-10T00:00:00"/>
    <s v="First Class"/>
    <s v="LW-17215"/>
    <s v="Luke Weiss"/>
    <x v="0"/>
    <s v="United States"/>
    <s v="Rochester"/>
    <s v="New York"/>
    <n v="14609"/>
    <x v="3"/>
    <s v="OFF-ST-10003479"/>
    <s v="Office Supplies"/>
    <s v="Storage"/>
    <s v="Eldon Base for stackable storage shelf, platinum"/>
    <n v="116.82"/>
    <n v="3"/>
    <n v="0"/>
    <n v="5.8409999999999869"/>
  </r>
  <r>
    <n v="8067"/>
    <s v="CA-2013-132997"/>
    <x v="0"/>
    <x v="77"/>
    <d v="2013-11-10T00:00:00"/>
    <s v="First Class"/>
    <s v="LW-17215"/>
    <s v="Luke Weiss"/>
    <x v="0"/>
    <s v="United States"/>
    <s v="Rochester"/>
    <s v="New York"/>
    <n v="14609"/>
    <x v="3"/>
    <s v="OFF-BI-10004318"/>
    <s v="Office Supplies"/>
    <s v="Binders"/>
    <s v="Ibico EB-19 Dual Function Manual Binding System"/>
    <n v="276.78400000000005"/>
    <n v="2"/>
    <n v="0.2"/>
    <n v="89.954799999999992"/>
  </r>
  <r>
    <n v="8068"/>
    <s v="US-2012-160563"/>
    <x v="1"/>
    <x v="1182"/>
    <d v="2012-10-24T00:00:00"/>
    <s v="Standard Class"/>
    <s v="NS-18640"/>
    <s v="Noel Staavos"/>
    <x v="1"/>
    <s v="United States"/>
    <s v="San Francisco"/>
    <s v="California"/>
    <n v="94109"/>
    <x v="1"/>
    <s v="TEC-AC-10002567"/>
    <s v="Technology"/>
    <s v="Accessories"/>
    <s v="Logitech G602 Wireless Gaming Mouse"/>
    <n v="239.96999999999997"/>
    <n v="3"/>
    <n v="0"/>
    <n v="86.389199999999988"/>
  </r>
  <r>
    <n v="8069"/>
    <s v="US-2012-160563"/>
    <x v="1"/>
    <x v="1182"/>
    <d v="2012-10-24T00:00:00"/>
    <s v="Standard Class"/>
    <s v="NS-18640"/>
    <s v="Noel Staavos"/>
    <x v="1"/>
    <s v="United States"/>
    <s v="San Francisco"/>
    <s v="California"/>
    <n v="94109"/>
    <x v="1"/>
    <s v="FUR-FU-10001731"/>
    <s v="Furniture"/>
    <s v="Furnishings"/>
    <s v="Acrylic Self-Standing Desk Frames"/>
    <n v="16.02"/>
    <n v="6"/>
    <n v="0"/>
    <n v="6.0876000000000001"/>
  </r>
  <r>
    <n v="8070"/>
    <s v="CA-2014-151750"/>
    <x v="3"/>
    <x v="314"/>
    <d v="2014-01-06T00:00:00"/>
    <s v="Standard Class"/>
    <s v="JM-15250"/>
    <s v="Janet Martin"/>
    <x v="0"/>
    <s v="United States"/>
    <s v="Huntsville"/>
    <s v="Texas"/>
    <n v="77340"/>
    <x v="2"/>
    <s v="OFF-ST-10002743"/>
    <s v="Office Supplies"/>
    <s v="Storage"/>
    <s v="SAFCO Boltless Steel Shelving"/>
    <n v="454.56000000000006"/>
    <n v="5"/>
    <n v="0.2"/>
    <n v="-107.95800000000004"/>
  </r>
  <r>
    <n v="8071"/>
    <s v="CA-2014-151750"/>
    <x v="3"/>
    <x v="314"/>
    <d v="2014-01-06T00:00:00"/>
    <s v="Standard Class"/>
    <s v="JM-15250"/>
    <s v="Janet Martin"/>
    <x v="0"/>
    <s v="United States"/>
    <s v="Huntsville"/>
    <s v="Texas"/>
    <n v="77340"/>
    <x v="2"/>
    <s v="FUR-FU-10002116"/>
    <s v="Furniture"/>
    <s v="Furnishings"/>
    <s v="Tenex Carpeted, Granite-Look or Clear Contemporary Contour Shape Chair Mats"/>
    <n v="141.41999999999999"/>
    <n v="5"/>
    <n v="0.6"/>
    <n v="-187.38150000000002"/>
  </r>
  <r>
    <n v="8072"/>
    <s v="CA-2014-151750"/>
    <x v="3"/>
    <x v="314"/>
    <d v="2014-01-06T00:00:00"/>
    <s v="Standard Class"/>
    <s v="JM-15250"/>
    <s v="Janet Martin"/>
    <x v="0"/>
    <s v="United States"/>
    <s v="Huntsville"/>
    <s v="Texas"/>
    <n v="77340"/>
    <x v="2"/>
    <s v="FUR-CH-10003199"/>
    <s v="Furniture"/>
    <s v="Chairs"/>
    <s v="Office Star - Contemporary Task Swivel Chair"/>
    <n v="310.74399999999997"/>
    <n v="4"/>
    <n v="0.3"/>
    <n v="-26.635199999999998"/>
  </r>
  <r>
    <n v="8073"/>
    <s v="CA-2014-151750"/>
    <x v="3"/>
    <x v="314"/>
    <d v="2014-01-06T00:00:00"/>
    <s v="Standard Class"/>
    <s v="JM-15250"/>
    <s v="Janet Martin"/>
    <x v="0"/>
    <s v="United States"/>
    <s v="Huntsville"/>
    <s v="Texas"/>
    <n v="77340"/>
    <x v="2"/>
    <s v="OFF-AR-10003158"/>
    <s v="Office Supplies"/>
    <s v="Art"/>
    <s v="Fluorescent Highlighters by Dixon"/>
    <n v="12.736000000000001"/>
    <n v="4"/>
    <n v="0.2"/>
    <n v="2.2287999999999988"/>
  </r>
  <r>
    <n v="8074"/>
    <s v="CA-2014-151750"/>
    <x v="3"/>
    <x v="314"/>
    <d v="2014-01-06T00:00:00"/>
    <s v="Standard Class"/>
    <s v="JM-15250"/>
    <s v="Janet Martin"/>
    <x v="0"/>
    <s v="United States"/>
    <s v="Huntsville"/>
    <s v="Texas"/>
    <n v="77340"/>
    <x v="2"/>
    <s v="OFF-BI-10000301"/>
    <s v="Office Supplies"/>
    <s v="Binders"/>
    <s v="GBC Instant Report Kit"/>
    <n v="6.469999999999998"/>
    <n v="5"/>
    <n v="0.8"/>
    <n v="-9.7050000000000018"/>
  </r>
  <r>
    <n v="8075"/>
    <s v="CA-2014-151750"/>
    <x v="3"/>
    <x v="314"/>
    <d v="2014-01-06T00:00:00"/>
    <s v="Standard Class"/>
    <s v="JM-15250"/>
    <s v="Janet Martin"/>
    <x v="0"/>
    <s v="United States"/>
    <s v="Huntsville"/>
    <s v="Texas"/>
    <n v="77340"/>
    <x v="2"/>
    <s v="OFF-BI-10000343"/>
    <s v="Office Supplies"/>
    <s v="Binders"/>
    <s v="Pressboard Covers with Storage Hooks, 9 1/2&quot; x 11&quot;, Light Blue"/>
    <n v="13.747999999999998"/>
    <n v="14"/>
    <n v="0.8"/>
    <n v="-22.684200000000004"/>
  </r>
  <r>
    <n v="8076"/>
    <s v="CA-2014-151750"/>
    <x v="3"/>
    <x v="314"/>
    <d v="2014-01-06T00:00:00"/>
    <s v="Standard Class"/>
    <s v="JM-15250"/>
    <s v="Janet Martin"/>
    <x v="0"/>
    <s v="United States"/>
    <s v="Huntsville"/>
    <s v="Texas"/>
    <n v="77340"/>
    <x v="2"/>
    <s v="OFF-AP-10004708"/>
    <s v="Office Supplies"/>
    <s v="Appliances"/>
    <s v="Fellowes Superior 10 Outlet Split Surge Protector"/>
    <n v="15.223999999999997"/>
    <n v="2"/>
    <n v="0.8"/>
    <n v="-38.821200000000012"/>
  </r>
  <r>
    <n v="8077"/>
    <s v="CA-2012-106187"/>
    <x v="1"/>
    <x v="537"/>
    <d v="2012-06-29T00:00:00"/>
    <s v="Standard Class"/>
    <s v="RF-19345"/>
    <s v="Randy Ferguson"/>
    <x v="1"/>
    <s v="United States"/>
    <s v="East Point"/>
    <s v="Georgia"/>
    <n v="30344"/>
    <x v="0"/>
    <s v="FUR-FU-10000794"/>
    <s v="Furniture"/>
    <s v="Furnishings"/>
    <s v="Eldon Stackable Tray, Side-Load, Legal, Smoke"/>
    <n v="27.42"/>
    <n v="3"/>
    <n v="0"/>
    <n v="9.3227999999999991"/>
  </r>
  <r>
    <n v="8078"/>
    <s v="CA-2012-106187"/>
    <x v="1"/>
    <x v="537"/>
    <d v="2012-06-29T00:00:00"/>
    <s v="Standard Class"/>
    <s v="RF-19345"/>
    <s v="Randy Ferguson"/>
    <x v="1"/>
    <s v="United States"/>
    <s v="East Point"/>
    <s v="Georgia"/>
    <n v="30344"/>
    <x v="0"/>
    <s v="OFF-BI-10004519"/>
    <s v="Office Supplies"/>
    <s v="Binders"/>
    <s v="GBC DocuBind P100 Manual Binding Machine"/>
    <n v="165.98"/>
    <n v="1"/>
    <n v="0"/>
    <n v="74.690999999999988"/>
  </r>
  <r>
    <n v="8079"/>
    <s v="CA-2012-106187"/>
    <x v="1"/>
    <x v="537"/>
    <d v="2012-06-29T00:00:00"/>
    <s v="Standard Class"/>
    <s v="RF-19345"/>
    <s v="Randy Ferguson"/>
    <x v="1"/>
    <s v="United States"/>
    <s v="East Point"/>
    <s v="Georgia"/>
    <n v="30344"/>
    <x v="0"/>
    <s v="TEC-AC-10001590"/>
    <s v="Technology"/>
    <s v="Accessories"/>
    <s v="Dell Slim USB Multimedia Keyboard"/>
    <n v="75"/>
    <n v="3"/>
    <n v="0"/>
    <n v="18"/>
  </r>
  <r>
    <n v="8080"/>
    <s v="US-2013-164945"/>
    <x v="0"/>
    <x v="441"/>
    <d v="2013-11-28T00:00:00"/>
    <s v="Standard Class"/>
    <s v="CA-12055"/>
    <s v="Cathy Armstrong"/>
    <x v="2"/>
    <s v="United States"/>
    <s v="New York City"/>
    <s v="New York"/>
    <n v="10009"/>
    <x v="3"/>
    <s v="OFF-BI-10001524"/>
    <s v="Office Supplies"/>
    <s v="Binders"/>
    <s v="GBC Premium Transparent Covers with Diagonal Lined Pattern"/>
    <n v="134.27200000000002"/>
    <n v="8"/>
    <n v="0.2"/>
    <n v="46.99519999999999"/>
  </r>
  <r>
    <n v="8081"/>
    <s v="CA-2012-150714"/>
    <x v="1"/>
    <x v="662"/>
    <d v="2012-11-01T00:00:00"/>
    <s v="Standard Class"/>
    <s v="KH-16690"/>
    <s v="Kristen Hastings"/>
    <x v="1"/>
    <s v="United States"/>
    <s v="Springfield"/>
    <s v="Oregon"/>
    <n v="97477"/>
    <x v="1"/>
    <s v="OFF-LA-10001474"/>
    <s v="Office Supplies"/>
    <s v="Labels"/>
    <s v="Avery 477"/>
    <n v="146.54400000000001"/>
    <n v="6"/>
    <n v="0.2"/>
    <n v="47.626799999999996"/>
  </r>
  <r>
    <n v="8082"/>
    <s v="CA-2012-150714"/>
    <x v="1"/>
    <x v="662"/>
    <d v="2012-11-01T00:00:00"/>
    <s v="Standard Class"/>
    <s v="KH-16690"/>
    <s v="Kristen Hastings"/>
    <x v="1"/>
    <s v="United States"/>
    <s v="Springfield"/>
    <s v="Oregon"/>
    <n v="97477"/>
    <x v="1"/>
    <s v="OFF-PA-10001497"/>
    <s v="Office Supplies"/>
    <s v="Paper"/>
    <s v="Xerox 1914"/>
    <n v="131.904"/>
    <n v="3"/>
    <n v="0.2"/>
    <n v="47.815200000000004"/>
  </r>
  <r>
    <n v="8083"/>
    <s v="CA-2012-150714"/>
    <x v="1"/>
    <x v="662"/>
    <d v="2012-11-01T00:00:00"/>
    <s v="Standard Class"/>
    <s v="KH-16690"/>
    <s v="Kristen Hastings"/>
    <x v="1"/>
    <s v="United States"/>
    <s v="Springfield"/>
    <s v="Oregon"/>
    <n v="97477"/>
    <x v="1"/>
    <s v="OFF-AP-10003287"/>
    <s v="Office Supplies"/>
    <s v="Appliances"/>
    <s v="Tripp Lite TLP810NET Broadband Surge for Modem/Fax"/>
    <n v="203.88000000000002"/>
    <n v="5"/>
    <n v="0.2"/>
    <n v="20.387999999999998"/>
  </r>
  <r>
    <n v="8084"/>
    <s v="CA-2012-150714"/>
    <x v="1"/>
    <x v="662"/>
    <d v="2012-11-01T00:00:00"/>
    <s v="Standard Class"/>
    <s v="KH-16690"/>
    <s v="Kristen Hastings"/>
    <x v="1"/>
    <s v="United States"/>
    <s v="Springfield"/>
    <s v="Oregon"/>
    <n v="97477"/>
    <x v="1"/>
    <s v="OFF-BI-10002982"/>
    <s v="Office Supplies"/>
    <s v="Binders"/>
    <s v="Avery Self-Adhesive Photo Pockets for Polaroid Photos"/>
    <n v="14.301000000000002"/>
    <n v="7"/>
    <n v="0.7"/>
    <n v="-10.487400000000001"/>
  </r>
  <r>
    <n v="8085"/>
    <s v="CA-2012-150714"/>
    <x v="1"/>
    <x v="662"/>
    <d v="2012-11-01T00:00:00"/>
    <s v="Standard Class"/>
    <s v="KH-16690"/>
    <s v="Kristen Hastings"/>
    <x v="1"/>
    <s v="United States"/>
    <s v="Springfield"/>
    <s v="Oregon"/>
    <n v="97477"/>
    <x v="1"/>
    <s v="OFF-ST-10001809"/>
    <s v="Office Supplies"/>
    <s v="Storage"/>
    <s v="Fellowes Officeware Wire Shelving"/>
    <n v="718.6400000000001"/>
    <n v="10"/>
    <n v="0.2"/>
    <n v="-161.69400000000005"/>
  </r>
  <r>
    <n v="8086"/>
    <s v="CA-2013-105753"/>
    <x v="0"/>
    <x v="201"/>
    <d v="2013-10-27T00:00:00"/>
    <s v="Standard Class"/>
    <s v="LC-16960"/>
    <s v="Lindsay Castell"/>
    <x v="2"/>
    <s v="United States"/>
    <s v="Arlington"/>
    <s v="Virginia"/>
    <n v="22204"/>
    <x v="0"/>
    <s v="FUR-FU-10000246"/>
    <s v="Furniture"/>
    <s v="Furnishings"/>
    <s v="Aluminum Document Frame"/>
    <n v="61.1"/>
    <n v="5"/>
    <n v="0"/>
    <n v="18.329999999999991"/>
  </r>
  <r>
    <n v="8087"/>
    <s v="CA-2014-120894"/>
    <x v="3"/>
    <x v="1045"/>
    <d v="2014-05-03T00:00:00"/>
    <s v="Standard Class"/>
    <s v="JL-15130"/>
    <s v="Jack Lebron"/>
    <x v="0"/>
    <s v="United States"/>
    <s v="Wilmington"/>
    <s v="North Carolina"/>
    <n v="28403"/>
    <x v="0"/>
    <s v="OFF-AP-10000252"/>
    <s v="Office Supplies"/>
    <s v="Appliances"/>
    <s v="Harmony HEPA Quiet Air Purifiers"/>
    <n v="28.08"/>
    <n v="3"/>
    <n v="0.2"/>
    <n v="5.2650000000000006"/>
  </r>
  <r>
    <n v="8088"/>
    <s v="CA-2013-106621"/>
    <x v="0"/>
    <x v="321"/>
    <d v="2013-10-02T00:00:00"/>
    <s v="Second Class"/>
    <s v="DM-12955"/>
    <s v="Dario Medina"/>
    <x v="1"/>
    <s v="United States"/>
    <s v="Yuma"/>
    <s v="Arizona"/>
    <n v="85364"/>
    <x v="1"/>
    <s v="OFF-AR-10002375"/>
    <s v="Office Supplies"/>
    <s v="Art"/>
    <s v="Newell 351"/>
    <n v="10.496"/>
    <n v="4"/>
    <n v="0.2"/>
    <n v="1.1807999999999983"/>
  </r>
  <r>
    <n v="8089"/>
    <s v="CA-2012-107020"/>
    <x v="1"/>
    <x v="848"/>
    <d v="2012-07-14T00:00:00"/>
    <s v="Standard Class"/>
    <s v="MV-18190"/>
    <s v="Mike Vittorini"/>
    <x v="0"/>
    <s v="United States"/>
    <s v="San Bernardino"/>
    <s v="California"/>
    <n v="92404"/>
    <x v="1"/>
    <s v="OFF-BI-10003719"/>
    <s v="Office Supplies"/>
    <s v="Binders"/>
    <s v="Large Capacity Hanging Post Binders"/>
    <n v="39.92"/>
    <n v="2"/>
    <n v="0.2"/>
    <n v="12.973999999999997"/>
  </r>
  <r>
    <n v="8090"/>
    <s v="US-2012-117492"/>
    <x v="1"/>
    <x v="976"/>
    <d v="2012-08-09T00:00:00"/>
    <s v="First Class"/>
    <s v="NS-18640"/>
    <s v="Noel Staavos"/>
    <x v="1"/>
    <s v="United States"/>
    <s v="Baltimore"/>
    <s v="Maryland"/>
    <n v="21215"/>
    <x v="3"/>
    <s v="OFF-AP-10001492"/>
    <s v="Office Supplies"/>
    <s v="Appliances"/>
    <s v="Acco Six-Outlet Power Strip, 4' Cord Length"/>
    <n v="77.58"/>
    <n v="9"/>
    <n v="0"/>
    <n v="20.1708"/>
  </r>
  <r>
    <n v="8091"/>
    <s v="CA-2011-101392"/>
    <x v="2"/>
    <x v="1035"/>
    <d v="2011-12-13T00:00:00"/>
    <s v="Standard Class"/>
    <s v="AS-10630"/>
    <s v="Ann Steele"/>
    <x v="2"/>
    <s v="United States"/>
    <s v="Seattle"/>
    <s v="Washington"/>
    <n v="98103"/>
    <x v="1"/>
    <s v="OFF-ST-10000532"/>
    <s v="Office Supplies"/>
    <s v="Storage"/>
    <s v="Advantus Rolling Drawer Organizers"/>
    <n v="269.35999999999996"/>
    <n v="7"/>
    <n v="0"/>
    <n v="70.033599999999993"/>
  </r>
  <r>
    <n v="8092"/>
    <s v="CA-2012-127502"/>
    <x v="1"/>
    <x v="895"/>
    <d v="2012-12-14T00:00:00"/>
    <s v="Standard Class"/>
    <s v="MT-17815"/>
    <s v="Meg Tillman"/>
    <x v="0"/>
    <s v="United States"/>
    <s v="San Francisco"/>
    <s v="California"/>
    <n v="94110"/>
    <x v="1"/>
    <s v="OFF-LA-10001613"/>
    <s v="Office Supplies"/>
    <s v="Labels"/>
    <s v="Avery File Folder Labels"/>
    <n v="5.76"/>
    <n v="2"/>
    <n v="0"/>
    <n v="2.8224"/>
  </r>
  <r>
    <n v="8093"/>
    <s v="CA-2014-143658"/>
    <x v="3"/>
    <x v="1183"/>
    <d v="2014-11-14T00:00:00"/>
    <s v="Second Class"/>
    <s v="SR-20425"/>
    <s v="Sharelle Roach"/>
    <x v="2"/>
    <s v="United States"/>
    <s v="New York City"/>
    <s v="New York"/>
    <n v="10035"/>
    <x v="3"/>
    <s v="OFF-AR-10002818"/>
    <s v="Office Supplies"/>
    <s v="Art"/>
    <s v="Panasonic KP-310 Heavy-Duty Electric Pencil Sharpener"/>
    <n v="109.9"/>
    <n v="5"/>
    <n v="0"/>
    <n v="32.97"/>
  </r>
  <r>
    <n v="8094"/>
    <s v="CA-2014-133046"/>
    <x v="3"/>
    <x v="944"/>
    <d v="2014-08-02T00:00:00"/>
    <s v="Second Class"/>
    <s v="DK-13375"/>
    <s v="Dennis Kane"/>
    <x v="0"/>
    <s v="United States"/>
    <s v="Seattle"/>
    <s v="Washington"/>
    <n v="98115"/>
    <x v="1"/>
    <s v="FUR-FU-10001940"/>
    <s v="Furniture"/>
    <s v="Furnishings"/>
    <s v="Staples"/>
    <n v="23.88"/>
    <n v="3"/>
    <n v="0"/>
    <n v="10.507200000000001"/>
  </r>
  <r>
    <n v="8095"/>
    <s v="CA-2014-133046"/>
    <x v="3"/>
    <x v="944"/>
    <d v="2014-08-02T00:00:00"/>
    <s v="Second Class"/>
    <s v="DK-13375"/>
    <s v="Dennis Kane"/>
    <x v="0"/>
    <s v="United States"/>
    <s v="Seattle"/>
    <s v="Washington"/>
    <n v="98115"/>
    <x v="1"/>
    <s v="OFF-PA-10003883"/>
    <s v="Office Supplies"/>
    <s v="Paper"/>
    <s v="Message Book, Phone, Wirebound Standard Line Memo, 2 3/4&quot; X 5&quot;"/>
    <n v="26.2"/>
    <n v="4"/>
    <n v="0"/>
    <n v="12.052"/>
  </r>
  <r>
    <n v="8096"/>
    <s v="CA-2014-133046"/>
    <x v="3"/>
    <x v="944"/>
    <d v="2014-08-02T00:00:00"/>
    <s v="Second Class"/>
    <s v="DK-13375"/>
    <s v="Dennis Kane"/>
    <x v="0"/>
    <s v="United States"/>
    <s v="Seattle"/>
    <s v="Washington"/>
    <n v="98115"/>
    <x v="1"/>
    <s v="OFF-PA-10002787"/>
    <s v="Office Supplies"/>
    <s v="Paper"/>
    <s v="Xerox 227"/>
    <n v="12.96"/>
    <n v="2"/>
    <n v="0"/>
    <n v="6.2208000000000006"/>
  </r>
  <r>
    <n v="8097"/>
    <s v="CA-2014-133046"/>
    <x v="3"/>
    <x v="944"/>
    <d v="2014-08-02T00:00:00"/>
    <s v="Second Class"/>
    <s v="DK-13375"/>
    <s v="Dennis Kane"/>
    <x v="0"/>
    <s v="United States"/>
    <s v="Seattle"/>
    <s v="Washington"/>
    <n v="98115"/>
    <x v="1"/>
    <s v="TEC-AC-10000991"/>
    <s v="Technology"/>
    <s v="Accessories"/>
    <s v="Sony Micro Vault Click 8 GB USB 2.0 Flash Drive"/>
    <n v="234.95000000000002"/>
    <n v="5"/>
    <n v="0"/>
    <n v="32.893000000000008"/>
  </r>
  <r>
    <n v="8098"/>
    <s v="CA-2014-122798"/>
    <x v="3"/>
    <x v="116"/>
    <d v="2015-01-02T00:00:00"/>
    <s v="Standard Class"/>
    <s v="SV-20935"/>
    <s v="Susan Vittorini"/>
    <x v="0"/>
    <s v="United States"/>
    <s v="Albuquerque"/>
    <s v="New Mexico"/>
    <n v="87105"/>
    <x v="1"/>
    <s v="OFF-ST-10003058"/>
    <s v="Office Supplies"/>
    <s v="Storage"/>
    <s v="Eldon Mobile Mega Data Cart  Mega Stackable  Add-On Trays"/>
    <n v="118.25"/>
    <n v="5"/>
    <n v="0"/>
    <n v="34.292499999999997"/>
  </r>
  <r>
    <n v="8099"/>
    <s v="CA-2014-122798"/>
    <x v="3"/>
    <x v="116"/>
    <d v="2015-01-02T00:00:00"/>
    <s v="Standard Class"/>
    <s v="SV-20935"/>
    <s v="Susan Vittorini"/>
    <x v="0"/>
    <s v="United States"/>
    <s v="Albuquerque"/>
    <s v="New Mexico"/>
    <n v="87105"/>
    <x v="1"/>
    <s v="OFF-PA-10004239"/>
    <s v="Office Supplies"/>
    <s v="Paper"/>
    <s v="Xerox 1953"/>
    <n v="4.28"/>
    <n v="1"/>
    <n v="0"/>
    <n v="1.9259999999999997"/>
  </r>
  <r>
    <n v="8100"/>
    <s v="CA-2013-169663"/>
    <x v="0"/>
    <x v="612"/>
    <d v="2013-03-14T00:00:00"/>
    <s v="First Class"/>
    <s v="RH-19510"/>
    <s v="Rick Huthwaite"/>
    <x v="2"/>
    <s v="United States"/>
    <s v="Los Angeles"/>
    <s v="California"/>
    <n v="90045"/>
    <x v="1"/>
    <s v="TEC-AC-10003038"/>
    <s v="Technology"/>
    <s v="Accessories"/>
    <s v="Kingston Digital DataTraveler 16GB USB 2.0"/>
    <n v="26.849999999999998"/>
    <n v="3"/>
    <n v="0"/>
    <n v="5.101499999999997"/>
  </r>
  <r>
    <n v="8101"/>
    <s v="CA-2013-169663"/>
    <x v="0"/>
    <x v="612"/>
    <d v="2013-03-14T00:00:00"/>
    <s v="First Class"/>
    <s v="RH-19510"/>
    <s v="Rick Huthwaite"/>
    <x v="2"/>
    <s v="United States"/>
    <s v="Los Angeles"/>
    <s v="California"/>
    <n v="90045"/>
    <x v="1"/>
    <s v="TEC-MA-10000984"/>
    <s v="Technology"/>
    <s v="Machines"/>
    <s v="Okidata MB760 Printer"/>
    <n v="3357.6000000000004"/>
    <n v="3"/>
    <n v="0.2"/>
    <n v="377.72999999999956"/>
  </r>
  <r>
    <n v="8102"/>
    <s v="CA-2012-149846"/>
    <x v="1"/>
    <x v="1184"/>
    <d v="2012-05-26T00:00:00"/>
    <s v="Standard Class"/>
    <s v="SB-20185"/>
    <s v="Sarah Brown"/>
    <x v="0"/>
    <s v="United States"/>
    <s v="Los Angeles"/>
    <s v="California"/>
    <n v="90045"/>
    <x v="1"/>
    <s v="OFF-LA-10004484"/>
    <s v="Office Supplies"/>
    <s v="Labels"/>
    <s v="Avery 476"/>
    <n v="8.26"/>
    <n v="2"/>
    <n v="0"/>
    <n v="3.7995999999999999"/>
  </r>
  <r>
    <n v="8103"/>
    <s v="CA-2012-149846"/>
    <x v="1"/>
    <x v="1184"/>
    <d v="2012-05-26T00:00:00"/>
    <s v="Standard Class"/>
    <s v="SB-20185"/>
    <s v="Sarah Brown"/>
    <x v="0"/>
    <s v="United States"/>
    <s v="Los Angeles"/>
    <s v="California"/>
    <n v="90045"/>
    <x v="1"/>
    <s v="TEC-MA-10004002"/>
    <s v="Technology"/>
    <s v="Machines"/>
    <s v="Zebra GX420t Direct Thermal/Thermal Transfer Printer"/>
    <n v="2973.32"/>
    <n v="7"/>
    <n v="0.2"/>
    <n v="334.49849999999958"/>
  </r>
  <r>
    <n v="8104"/>
    <s v="CA-2012-149846"/>
    <x v="1"/>
    <x v="1184"/>
    <d v="2012-05-26T00:00:00"/>
    <s v="Standard Class"/>
    <s v="SB-20185"/>
    <s v="Sarah Brown"/>
    <x v="0"/>
    <s v="United States"/>
    <s v="Los Angeles"/>
    <s v="California"/>
    <n v="90045"/>
    <x v="1"/>
    <s v="OFF-ST-10002406"/>
    <s v="Office Supplies"/>
    <s v="Storage"/>
    <s v="Pizazz Global Quick File"/>
    <n v="104.79"/>
    <n v="7"/>
    <n v="0"/>
    <n v="29.341200000000008"/>
  </r>
  <r>
    <n v="8105"/>
    <s v="CA-2012-149846"/>
    <x v="1"/>
    <x v="1184"/>
    <d v="2012-05-26T00:00:00"/>
    <s v="Standard Class"/>
    <s v="SB-20185"/>
    <s v="Sarah Brown"/>
    <x v="0"/>
    <s v="United States"/>
    <s v="Los Angeles"/>
    <s v="California"/>
    <n v="90045"/>
    <x v="1"/>
    <s v="TEC-PH-10003645"/>
    <s v="Technology"/>
    <s v="Phones"/>
    <s v="Aastra 57i VoIP phone"/>
    <n v="775.72800000000007"/>
    <n v="6"/>
    <n v="0.2"/>
    <n v="58.179600000000022"/>
  </r>
  <r>
    <n v="8106"/>
    <s v="CA-2014-159149"/>
    <x v="3"/>
    <x v="922"/>
    <d v="2014-02-20T00:00:00"/>
    <s v="First Class"/>
    <s v="CR-12820"/>
    <s v="Cyra Reiten"/>
    <x v="2"/>
    <s v="United States"/>
    <s v="Houston"/>
    <s v="Texas"/>
    <n v="77041"/>
    <x v="2"/>
    <s v="FUR-BO-10001601"/>
    <s v="Furniture"/>
    <s v="Bookcases"/>
    <s v="Sauder Mission Library with Doors, Fruitwood Finish"/>
    <n v="89.066399999999987"/>
    <n v="1"/>
    <n v="0.32"/>
    <n v="-17.027400000000007"/>
  </r>
  <r>
    <n v="8107"/>
    <s v="CA-2014-159149"/>
    <x v="3"/>
    <x v="922"/>
    <d v="2014-02-20T00:00:00"/>
    <s v="First Class"/>
    <s v="CR-12820"/>
    <s v="Cyra Reiten"/>
    <x v="2"/>
    <s v="United States"/>
    <s v="Houston"/>
    <s v="Texas"/>
    <n v="77041"/>
    <x v="2"/>
    <s v="OFF-AR-10000937"/>
    <s v="Office Supplies"/>
    <s v="Art"/>
    <s v="Dixon Ticonderoga Core-Lock Colored Pencils, 48-Color Set"/>
    <n v="175.44"/>
    <n v="6"/>
    <n v="0.2"/>
    <n v="52.632000000000005"/>
  </r>
  <r>
    <n v="8108"/>
    <s v="CA-2014-159149"/>
    <x v="3"/>
    <x v="922"/>
    <d v="2014-02-20T00:00:00"/>
    <s v="First Class"/>
    <s v="CR-12820"/>
    <s v="Cyra Reiten"/>
    <x v="2"/>
    <s v="United States"/>
    <s v="Houston"/>
    <s v="Texas"/>
    <n v="77041"/>
    <x v="2"/>
    <s v="TEC-PH-10000038"/>
    <s v="Technology"/>
    <s v="Phones"/>
    <s v="Jawbone MINI JAMBOX Wireless Bluetooth Speaker"/>
    <n v="438.33600000000001"/>
    <n v="4"/>
    <n v="0.2"/>
    <n v="-87.667200000000037"/>
  </r>
  <r>
    <n v="8109"/>
    <s v="US-2014-167570"/>
    <x v="3"/>
    <x v="166"/>
    <d v="2014-12-16T00:00:00"/>
    <s v="Standard Class"/>
    <s v="EG-13900"/>
    <s v="Emily Grady"/>
    <x v="0"/>
    <s v="United States"/>
    <s v="Philadelphia"/>
    <s v="Pennsylvania"/>
    <n v="19140"/>
    <x v="3"/>
    <s v="FUR-CH-10003396"/>
    <s v="Furniture"/>
    <s v="Chairs"/>
    <s v="Global Deluxe Steno Chair"/>
    <n v="215.54400000000001"/>
    <n v="4"/>
    <n v="0.3"/>
    <n v="-58.504800000000017"/>
  </r>
  <r>
    <n v="8110"/>
    <s v="CA-2014-160122"/>
    <x v="3"/>
    <x v="551"/>
    <d v="2014-11-24T00:00:00"/>
    <s v="Standard Class"/>
    <s v="RD-19930"/>
    <s v="Russell D'Ascenzo"/>
    <x v="0"/>
    <s v="United States"/>
    <s v="Chicago"/>
    <s v="Illinois"/>
    <n v="60623"/>
    <x v="2"/>
    <s v="OFF-EN-10002592"/>
    <s v="Office Supplies"/>
    <s v="Envelopes"/>
    <s v="Peel &amp; Seel Recycled Catalog Envelopes, Brown"/>
    <n v="55.584000000000003"/>
    <n v="6"/>
    <n v="0.2"/>
    <n v="20.844000000000001"/>
  </r>
  <r>
    <n v="8111"/>
    <s v="CA-2014-160122"/>
    <x v="3"/>
    <x v="551"/>
    <d v="2014-11-24T00:00:00"/>
    <s v="Standard Class"/>
    <s v="RD-19930"/>
    <s v="Russell D'Ascenzo"/>
    <x v="0"/>
    <s v="United States"/>
    <s v="Chicago"/>
    <s v="Illinois"/>
    <n v="60623"/>
    <x v="2"/>
    <s v="FUR-CH-10000422"/>
    <s v="Furniture"/>
    <s v="Chairs"/>
    <s v="Global Highback Leather Tilter in Burgundy"/>
    <n v="127.38599999999998"/>
    <n v="2"/>
    <n v="0.3"/>
    <n v="-25.477199999999982"/>
  </r>
  <r>
    <n v="8112"/>
    <s v="CA-2013-130393"/>
    <x v="0"/>
    <x v="49"/>
    <d v="2013-12-04T00:00:00"/>
    <s v="Second Class"/>
    <s v="JM-15865"/>
    <s v="John Murray"/>
    <x v="0"/>
    <s v="United States"/>
    <s v="San Angelo"/>
    <s v="Texas"/>
    <n v="76903"/>
    <x v="2"/>
    <s v="FUR-CH-10002647"/>
    <s v="Furniture"/>
    <s v="Chairs"/>
    <s v="Situations Contoured Folding Chairs, 4/Set"/>
    <n v="248.43"/>
    <n v="5"/>
    <n v="0.3"/>
    <n v="-17.744999999999976"/>
  </r>
  <r>
    <n v="8113"/>
    <s v="CA-2013-130393"/>
    <x v="0"/>
    <x v="49"/>
    <d v="2013-12-04T00:00:00"/>
    <s v="Second Class"/>
    <s v="JM-15865"/>
    <s v="John Murray"/>
    <x v="0"/>
    <s v="United States"/>
    <s v="San Angelo"/>
    <s v="Texas"/>
    <n v="76903"/>
    <x v="2"/>
    <s v="OFF-AP-10004859"/>
    <s v="Office Supplies"/>
    <s v="Appliances"/>
    <s v="Acco 6 Outlet Guardian Premium Surge Suppressor"/>
    <n v="11.647999999999998"/>
    <n v="4"/>
    <n v="0.8"/>
    <n v="-30.867200000000004"/>
  </r>
  <r>
    <n v="8114"/>
    <s v="CA-2013-130393"/>
    <x v="0"/>
    <x v="49"/>
    <d v="2013-12-04T00:00:00"/>
    <s v="Second Class"/>
    <s v="JM-15865"/>
    <s v="John Murray"/>
    <x v="0"/>
    <s v="United States"/>
    <s v="San Angelo"/>
    <s v="Texas"/>
    <n v="76903"/>
    <x v="2"/>
    <s v="FUR-CH-10004477"/>
    <s v="Furniture"/>
    <s v="Chairs"/>
    <s v="Global Push Button Manager's Chair, Indigo"/>
    <n v="85.245999999999995"/>
    <n v="2"/>
    <n v="0.3"/>
    <n v="-1.217800000000004"/>
  </r>
  <r>
    <n v="8115"/>
    <s v="CA-2014-144820"/>
    <x v="3"/>
    <x v="621"/>
    <d v="2014-10-08T00:00:00"/>
    <s v="Second Class"/>
    <s v="LW-16825"/>
    <s v="Laurel Workman"/>
    <x v="1"/>
    <s v="United States"/>
    <s v="Pasadena"/>
    <s v="Texas"/>
    <n v="77506"/>
    <x v="2"/>
    <s v="OFF-AR-10004817"/>
    <s v="Office Supplies"/>
    <s v="Art"/>
    <s v="Colorific Watercolor Pencils"/>
    <n v="20.64"/>
    <n v="5"/>
    <n v="0.2"/>
    <n v="2.3219999999999974"/>
  </r>
  <r>
    <n v="8116"/>
    <s v="CA-2014-101014"/>
    <x v="3"/>
    <x v="635"/>
    <d v="2014-09-05T00:00:00"/>
    <s v="Standard Class"/>
    <s v="RW-19540"/>
    <s v="Rick Wilson"/>
    <x v="1"/>
    <s v="United States"/>
    <s v="Los Angeles"/>
    <s v="California"/>
    <n v="90049"/>
    <x v="1"/>
    <s v="FUR-FU-10003374"/>
    <s v="Furniture"/>
    <s v="Furnishings"/>
    <s v="Electrix Fluorescent Magnifier Lamps &amp; Weighted Base"/>
    <n v="148.02000000000001"/>
    <n v="3"/>
    <n v="0"/>
    <n v="41.445600000000013"/>
  </r>
  <r>
    <n v="8117"/>
    <s v="CA-2014-105543"/>
    <x v="3"/>
    <x v="221"/>
    <d v="2014-11-25T00:00:00"/>
    <s v="Same Day"/>
    <s v="BG-11695"/>
    <s v="Brooke Gillingham"/>
    <x v="1"/>
    <s v="United States"/>
    <s v="Garden City"/>
    <s v="Kansas"/>
    <n v="67846"/>
    <x v="2"/>
    <s v="OFF-ST-10003123"/>
    <s v="Office Supplies"/>
    <s v="Storage"/>
    <s v="Fellowes Bases and Tops For Staxonsteel/High-Stak Systems"/>
    <n v="33.29"/>
    <n v="1"/>
    <n v="0"/>
    <n v="7.9895999999999994"/>
  </r>
  <r>
    <n v="8118"/>
    <s v="US-2014-113201"/>
    <x v="3"/>
    <x v="160"/>
    <d v="2014-07-06T00:00:00"/>
    <s v="Standard Class"/>
    <s v="TT-21220"/>
    <s v="Thomas Thornton"/>
    <x v="0"/>
    <s v="United States"/>
    <s v="Los Angeles"/>
    <s v="California"/>
    <n v="90045"/>
    <x v="1"/>
    <s v="OFF-PA-10000675"/>
    <s v="Office Supplies"/>
    <s v="Paper"/>
    <s v="Xerox 1919"/>
    <n v="204.95000000000002"/>
    <n v="5"/>
    <n v="0"/>
    <n v="100.4255"/>
  </r>
  <r>
    <n v="8119"/>
    <s v="US-2014-106551"/>
    <x v="3"/>
    <x v="847"/>
    <d v="2014-07-28T00:00:00"/>
    <s v="Standard Class"/>
    <s v="EB-13930"/>
    <s v="Eric Barreto"/>
    <x v="0"/>
    <s v="United States"/>
    <s v="Chicago"/>
    <s v="Illinois"/>
    <n v="60653"/>
    <x v="2"/>
    <s v="FUR-CH-10004997"/>
    <s v="Furniture"/>
    <s v="Chairs"/>
    <s v="Hon Every-Day Series Multi-Task Chairs"/>
    <n v="526.34399999999994"/>
    <n v="4"/>
    <n v="0.3"/>
    <n v="-75.191999999999979"/>
  </r>
  <r>
    <n v="8120"/>
    <s v="CA-2013-116722"/>
    <x v="0"/>
    <x v="583"/>
    <d v="2013-11-17T00:00:00"/>
    <s v="Standard Class"/>
    <s v="LP-17080"/>
    <s v="Liz Pelletier"/>
    <x v="0"/>
    <s v="United States"/>
    <s v="San Francisco"/>
    <s v="California"/>
    <n v="94110"/>
    <x v="1"/>
    <s v="FUR-FU-10001934"/>
    <s v="Furniture"/>
    <s v="Furnishings"/>
    <s v="Magnifier Swing Arm Lamp"/>
    <n v="41.96"/>
    <n v="2"/>
    <n v="0"/>
    <n v="10.909600000000001"/>
  </r>
  <r>
    <n v="8121"/>
    <s v="CA-2013-116722"/>
    <x v="0"/>
    <x v="583"/>
    <d v="2013-11-17T00:00:00"/>
    <s v="Standard Class"/>
    <s v="LP-17080"/>
    <s v="Liz Pelletier"/>
    <x v="0"/>
    <s v="United States"/>
    <s v="San Francisco"/>
    <s v="California"/>
    <n v="94110"/>
    <x v="1"/>
    <s v="FUR-CH-10004997"/>
    <s v="Furniture"/>
    <s v="Chairs"/>
    <s v="Hon Every-Day Series Multi-Task Chairs"/>
    <n v="451.15199999999993"/>
    <n v="3"/>
    <n v="0.2"/>
    <n v="0"/>
  </r>
  <r>
    <n v="8122"/>
    <s v="CA-2013-116722"/>
    <x v="0"/>
    <x v="583"/>
    <d v="2013-11-17T00:00:00"/>
    <s v="Standard Class"/>
    <s v="LP-17080"/>
    <s v="Liz Pelletier"/>
    <x v="0"/>
    <s v="United States"/>
    <s v="San Francisco"/>
    <s v="California"/>
    <n v="94110"/>
    <x v="1"/>
    <s v="OFF-BI-10001890"/>
    <s v="Office Supplies"/>
    <s v="Binders"/>
    <s v="Avery Poly Binder Pockets"/>
    <n v="31.504000000000005"/>
    <n v="11"/>
    <n v="0.2"/>
    <n v="11.026399999999999"/>
  </r>
  <r>
    <n v="8123"/>
    <s v="CA-2011-138128"/>
    <x v="2"/>
    <x v="337"/>
    <d v="2011-12-15T00:00:00"/>
    <s v="Standard Class"/>
    <s v="FP-14320"/>
    <s v="Frank Preis"/>
    <x v="0"/>
    <s v="United States"/>
    <s v="Philadelphia"/>
    <s v="Pennsylvania"/>
    <n v="19134"/>
    <x v="3"/>
    <s v="OFF-EN-10002500"/>
    <s v="Office Supplies"/>
    <s v="Envelopes"/>
    <s v="Globe Weis Peel &amp; Seel First Class Envelopes"/>
    <n v="30.672000000000001"/>
    <n v="3"/>
    <n v="0.2"/>
    <n v="9.5850000000000009"/>
  </r>
  <r>
    <n v="8124"/>
    <s v="CA-2011-138128"/>
    <x v="2"/>
    <x v="337"/>
    <d v="2011-12-15T00:00:00"/>
    <s v="Standard Class"/>
    <s v="FP-14320"/>
    <s v="Frank Preis"/>
    <x v="0"/>
    <s v="United States"/>
    <s v="Philadelphia"/>
    <s v="Pennsylvania"/>
    <n v="19134"/>
    <x v="3"/>
    <s v="TEC-CO-10001766"/>
    <s v="Technology"/>
    <s v="Copiers"/>
    <s v="Canon PC940 Copier"/>
    <n v="1079.9759999999999"/>
    <n v="4"/>
    <n v="0.4"/>
    <n v="125.99719999999991"/>
  </r>
  <r>
    <n v="8125"/>
    <s v="US-2014-150070"/>
    <x v="3"/>
    <x v="210"/>
    <d v="2014-09-13T00:00:00"/>
    <s v="Standard Class"/>
    <s v="JA-15970"/>
    <s v="Joseph Airdo"/>
    <x v="0"/>
    <s v="United States"/>
    <s v="Modesto"/>
    <s v="California"/>
    <n v="95351"/>
    <x v="1"/>
    <s v="FUR-CH-10004860"/>
    <s v="Furniture"/>
    <s v="Chairs"/>
    <s v="Global Low Back Tilter Chair"/>
    <n v="161.56800000000001"/>
    <n v="2"/>
    <n v="0.2"/>
    <n v="-28.274400000000021"/>
  </r>
  <r>
    <n v="8126"/>
    <s v="CA-2012-137064"/>
    <x v="1"/>
    <x v="525"/>
    <d v="2012-02-13T00:00:00"/>
    <s v="Standard Class"/>
    <s v="TS-21655"/>
    <s v="Trudy Schmidt"/>
    <x v="0"/>
    <s v="United States"/>
    <s v="Houston"/>
    <s v="Texas"/>
    <n v="77070"/>
    <x v="2"/>
    <s v="OFF-BI-10002049"/>
    <s v="Office Supplies"/>
    <s v="Binders"/>
    <s v="UniKeep View Case Binders"/>
    <n v="2.9339999999999993"/>
    <n v="3"/>
    <n v="0.8"/>
    <n v="-4.9878000000000018"/>
  </r>
  <r>
    <n v="8127"/>
    <s v="CA-2012-137064"/>
    <x v="1"/>
    <x v="525"/>
    <d v="2012-02-13T00:00:00"/>
    <s v="Standard Class"/>
    <s v="TS-21655"/>
    <s v="Trudy Schmidt"/>
    <x v="0"/>
    <s v="United States"/>
    <s v="Houston"/>
    <s v="Texas"/>
    <n v="77070"/>
    <x v="2"/>
    <s v="TEC-AC-10003499"/>
    <s v="Technology"/>
    <s v="Accessories"/>
    <s v="Memorex Mini Travel Drive 8 GB USB 2.0 Flash Drive"/>
    <n v="18.528000000000002"/>
    <n v="2"/>
    <n v="0.2"/>
    <n v="4.4004000000000003"/>
  </r>
  <r>
    <n v="8128"/>
    <s v="CA-2012-137064"/>
    <x v="1"/>
    <x v="525"/>
    <d v="2012-02-13T00:00:00"/>
    <s v="Standard Class"/>
    <s v="TS-21655"/>
    <s v="Trudy Schmidt"/>
    <x v="0"/>
    <s v="United States"/>
    <s v="Houston"/>
    <s v="Texas"/>
    <n v="77070"/>
    <x v="2"/>
    <s v="OFF-ST-10003470"/>
    <s v="Office Supplies"/>
    <s v="Storage"/>
    <s v="Tennsco Snap-Together Open Shelving Units, Starter Sets and Add-On Units"/>
    <n v="670.75200000000007"/>
    <n v="3"/>
    <n v="0.2"/>
    <n v="-125.76600000000005"/>
  </r>
  <r>
    <n v="8129"/>
    <s v="CA-2014-157350"/>
    <x v="3"/>
    <x v="775"/>
    <d v="2014-09-02T00:00:00"/>
    <s v="Standard Class"/>
    <s v="DP-13000"/>
    <s v="Darren Powers"/>
    <x v="0"/>
    <s v="United States"/>
    <s v="Chicago"/>
    <s v="Illinois"/>
    <n v="60610"/>
    <x v="2"/>
    <s v="FUR-FU-10000222"/>
    <s v="Furniture"/>
    <s v="Furnishings"/>
    <s v="Seth Thomas 16&quot; Steel Case Clock"/>
    <n v="64.959999999999994"/>
    <n v="5"/>
    <n v="0.6"/>
    <n v="-43.847999999999985"/>
  </r>
  <r>
    <n v="8130"/>
    <s v="CA-2011-127866"/>
    <x v="2"/>
    <x v="836"/>
    <d v="2011-07-23T00:00:00"/>
    <s v="First Class"/>
    <s v="JD-15895"/>
    <s v="Jonathan Doherty"/>
    <x v="1"/>
    <s v="United States"/>
    <s v="Riverside"/>
    <s v="California"/>
    <n v="92503"/>
    <x v="1"/>
    <s v="TEC-AC-10000023"/>
    <s v="Technology"/>
    <s v="Accessories"/>
    <s v="Maxell 74 Minute CD-R Spindle, 50/Pack"/>
    <n v="41.94"/>
    <n v="2"/>
    <n v="0"/>
    <n v="15.098399999999998"/>
  </r>
  <r>
    <n v="8131"/>
    <s v="CA-2011-127866"/>
    <x v="2"/>
    <x v="836"/>
    <d v="2011-07-23T00:00:00"/>
    <s v="First Class"/>
    <s v="JD-15895"/>
    <s v="Jonathan Doherty"/>
    <x v="1"/>
    <s v="United States"/>
    <s v="Riverside"/>
    <s v="California"/>
    <n v="92503"/>
    <x v="1"/>
    <s v="OFF-PA-10003971"/>
    <s v="Office Supplies"/>
    <s v="Paper"/>
    <s v="Xerox 1965"/>
    <n v="11.96"/>
    <n v="2"/>
    <n v="0"/>
    <n v="5.8604000000000003"/>
  </r>
  <r>
    <n v="8132"/>
    <s v="CA-2011-127866"/>
    <x v="2"/>
    <x v="836"/>
    <d v="2011-07-23T00:00:00"/>
    <s v="First Class"/>
    <s v="JD-15895"/>
    <s v="Jonathan Doherty"/>
    <x v="1"/>
    <s v="United States"/>
    <s v="Riverside"/>
    <s v="California"/>
    <n v="92503"/>
    <x v="1"/>
    <s v="OFF-AR-10003481"/>
    <s v="Office Supplies"/>
    <s v="Art"/>
    <s v="Newell 348"/>
    <n v="13.12"/>
    <n v="4"/>
    <n v="0"/>
    <n v="3.8047999999999984"/>
  </r>
  <r>
    <n v="8133"/>
    <s v="CA-2011-127866"/>
    <x v="2"/>
    <x v="836"/>
    <d v="2011-07-23T00:00:00"/>
    <s v="First Class"/>
    <s v="JD-15895"/>
    <s v="Jonathan Doherty"/>
    <x v="1"/>
    <s v="United States"/>
    <s v="Riverside"/>
    <s v="California"/>
    <n v="92503"/>
    <x v="1"/>
    <s v="OFF-ST-10001490"/>
    <s v="Office Supplies"/>
    <s v="Storage"/>
    <s v="Hot File 7-Pocket, Floor Stand"/>
    <n v="535.41"/>
    <n v="3"/>
    <n v="0"/>
    <n v="160.62299999999993"/>
  </r>
  <r>
    <n v="8134"/>
    <s v="CA-2012-131352"/>
    <x v="1"/>
    <x v="1049"/>
    <d v="2012-10-13T00:00:00"/>
    <s v="Standard Class"/>
    <s v="GH-14485"/>
    <s v="Gene Hale"/>
    <x v="1"/>
    <s v="United States"/>
    <s v="Dallas"/>
    <s v="Texas"/>
    <n v="75081"/>
    <x v="2"/>
    <s v="FUR-FU-10003708"/>
    <s v="Furniture"/>
    <s v="Furnishings"/>
    <s v="Tenex Traditional Chairmats for Medium Pile Carpet, Standard Lip, 36&quot; x 48&quot;"/>
    <n v="72.78"/>
    <n v="3"/>
    <n v="0.6"/>
    <n v="-70.960499999999996"/>
  </r>
  <r>
    <n v="8135"/>
    <s v="CA-2012-121776"/>
    <x v="1"/>
    <x v="1130"/>
    <d v="2012-02-21T00:00:00"/>
    <s v="Standard Class"/>
    <s v="RD-19585"/>
    <s v="Rob Dowd"/>
    <x v="0"/>
    <s v="United States"/>
    <s v="Los Angeles"/>
    <s v="California"/>
    <n v="90008"/>
    <x v="1"/>
    <s v="OFF-PA-10001970"/>
    <s v="Office Supplies"/>
    <s v="Paper"/>
    <s v="Xerox 1881"/>
    <n v="36.839999999999996"/>
    <n v="3"/>
    <n v="0"/>
    <n v="17.314799999999998"/>
  </r>
  <r>
    <n v="8136"/>
    <s v="CA-2012-121776"/>
    <x v="1"/>
    <x v="1130"/>
    <d v="2012-02-21T00:00:00"/>
    <s v="Standard Class"/>
    <s v="RD-19585"/>
    <s v="Rob Dowd"/>
    <x v="0"/>
    <s v="United States"/>
    <s v="Los Angeles"/>
    <s v="California"/>
    <n v="90008"/>
    <x v="1"/>
    <s v="OFF-LA-10002762"/>
    <s v="Office Supplies"/>
    <s v="Labels"/>
    <s v="Avery 485"/>
    <n v="87.71"/>
    <n v="7"/>
    <n v="0"/>
    <n v="41.223699999999994"/>
  </r>
  <r>
    <n v="8137"/>
    <s v="CA-2013-118073"/>
    <x v="0"/>
    <x v="399"/>
    <d v="2013-08-17T00:00:00"/>
    <s v="Standard Class"/>
    <s v="CS-12490"/>
    <s v="Cindy Schnelling"/>
    <x v="1"/>
    <s v="United States"/>
    <s v="Lakeland"/>
    <s v="Florida"/>
    <n v="33801"/>
    <x v="0"/>
    <s v="FUR-TA-10002533"/>
    <s v="Furniture"/>
    <s v="Tables"/>
    <s v="BPI Conference Tables"/>
    <n v="562.29250000000013"/>
    <n v="7"/>
    <n v="0.45"/>
    <n v="-255.58750000000009"/>
  </r>
  <r>
    <n v="8138"/>
    <s v="CA-2011-103219"/>
    <x v="2"/>
    <x v="187"/>
    <d v="2011-11-13T00:00:00"/>
    <s v="Standard Class"/>
    <s v="BF-11215"/>
    <s v="Benjamin Farhat"/>
    <x v="2"/>
    <s v="United States"/>
    <s v="New York City"/>
    <s v="New York"/>
    <n v="10035"/>
    <x v="3"/>
    <s v="FUR-FU-10004091"/>
    <s v="Furniture"/>
    <s v="Furnishings"/>
    <s v="Eldon 200 Class Desk Accessories, Black"/>
    <n v="56.52"/>
    <n v="9"/>
    <n v="0"/>
    <n v="21.477600000000002"/>
  </r>
  <r>
    <n v="8139"/>
    <s v="CA-2013-102561"/>
    <x v="0"/>
    <x v="427"/>
    <d v="2013-07-23T00:00:00"/>
    <s v="Standard Class"/>
    <s v="NK-18490"/>
    <s v="Neil Knudson"/>
    <x v="2"/>
    <s v="United States"/>
    <s v="Philadelphia"/>
    <s v="Pennsylvania"/>
    <n v="19140"/>
    <x v="3"/>
    <s v="OFF-AR-10001545"/>
    <s v="Office Supplies"/>
    <s v="Art"/>
    <s v="Newell 326"/>
    <n v="11.264000000000001"/>
    <n v="8"/>
    <n v="0.2"/>
    <n v="1.2671999999999994"/>
  </r>
  <r>
    <n v="8140"/>
    <s v="CA-2013-102561"/>
    <x v="0"/>
    <x v="427"/>
    <d v="2013-07-23T00:00:00"/>
    <s v="Standard Class"/>
    <s v="NK-18490"/>
    <s v="Neil Knudson"/>
    <x v="2"/>
    <s v="United States"/>
    <s v="Philadelphia"/>
    <s v="Pennsylvania"/>
    <n v="19140"/>
    <x v="3"/>
    <s v="OFF-ST-10001476"/>
    <s v="Office Supplies"/>
    <s v="Storage"/>
    <s v="Steel Personal Filing/Posting Tote"/>
    <n v="284.08000000000004"/>
    <n v="10"/>
    <n v="0.2"/>
    <n v="24.856999999999999"/>
  </r>
  <r>
    <n v="8141"/>
    <s v="CA-2013-102561"/>
    <x v="0"/>
    <x v="427"/>
    <d v="2013-07-23T00:00:00"/>
    <s v="Standard Class"/>
    <s v="NK-18490"/>
    <s v="Neil Knudson"/>
    <x v="2"/>
    <s v="United States"/>
    <s v="Philadelphia"/>
    <s v="Pennsylvania"/>
    <n v="19140"/>
    <x v="3"/>
    <s v="OFF-PA-10004971"/>
    <s v="Office Supplies"/>
    <s v="Paper"/>
    <s v="Xerox 196"/>
    <n v="18.496000000000002"/>
    <n v="4"/>
    <n v="0.2"/>
    <n v="6.7048000000000005"/>
  </r>
  <r>
    <n v="8142"/>
    <s v="CA-2013-100993"/>
    <x v="0"/>
    <x v="473"/>
    <d v="2013-02-10T00:00:00"/>
    <s v="Standard Class"/>
    <s v="AZ-10750"/>
    <s v="Annie Zypern"/>
    <x v="0"/>
    <s v="United States"/>
    <s v="San Diego"/>
    <s v="California"/>
    <n v="92037"/>
    <x v="1"/>
    <s v="OFF-LA-10003223"/>
    <s v="Office Supplies"/>
    <s v="Labels"/>
    <s v="Avery 508"/>
    <n v="14.73"/>
    <n v="3"/>
    <n v="0"/>
    <n v="7.2176999999999998"/>
  </r>
  <r>
    <n v="8143"/>
    <s v="CA-2013-100993"/>
    <x v="0"/>
    <x v="473"/>
    <d v="2013-02-10T00:00:00"/>
    <s v="Standard Class"/>
    <s v="AZ-10750"/>
    <s v="Annie Zypern"/>
    <x v="0"/>
    <s v="United States"/>
    <s v="San Diego"/>
    <s v="California"/>
    <n v="92037"/>
    <x v="1"/>
    <s v="OFF-ST-10004340"/>
    <s v="Office Supplies"/>
    <s v="Storage"/>
    <s v="Fellowes Mobile File Cart, Black"/>
    <n v="186.54"/>
    <n v="3"/>
    <n v="0"/>
    <n v="50.365800000000007"/>
  </r>
  <r>
    <n v="8144"/>
    <s v="CA-2013-100993"/>
    <x v="0"/>
    <x v="473"/>
    <d v="2013-02-10T00:00:00"/>
    <s v="Standard Class"/>
    <s v="AZ-10750"/>
    <s v="Annie Zypern"/>
    <x v="0"/>
    <s v="United States"/>
    <s v="San Diego"/>
    <s v="California"/>
    <n v="92037"/>
    <x v="1"/>
    <s v="FUR-TA-10001095"/>
    <s v="Furniture"/>
    <s v="Tables"/>
    <s v="Chromcraft Round Conference Tables"/>
    <n v="557.72799999999995"/>
    <n v="4"/>
    <n v="0.2"/>
    <n v="6.9715999999999951"/>
  </r>
  <r>
    <n v="8145"/>
    <s v="CA-2013-100993"/>
    <x v="0"/>
    <x v="473"/>
    <d v="2013-02-10T00:00:00"/>
    <s v="Standard Class"/>
    <s v="AZ-10750"/>
    <s v="Annie Zypern"/>
    <x v="0"/>
    <s v="United States"/>
    <s v="San Diego"/>
    <s v="California"/>
    <n v="92037"/>
    <x v="1"/>
    <s v="TEC-PH-10001448"/>
    <s v="Technology"/>
    <s v="Phones"/>
    <s v="Anker Astro 15000mAh USB Portable Charger"/>
    <n v="159.96800000000002"/>
    <n v="4"/>
    <n v="0.2"/>
    <n v="-31.993600000000029"/>
  </r>
  <r>
    <n v="8146"/>
    <s v="US-2011-112949"/>
    <x v="2"/>
    <x v="886"/>
    <d v="2011-06-27T00:00:00"/>
    <s v="Standard Class"/>
    <s v="Co-12640"/>
    <s v="Corey-Lock"/>
    <x v="0"/>
    <s v="United States"/>
    <s v="Lawton"/>
    <s v="Oklahoma"/>
    <n v="73505"/>
    <x v="2"/>
    <s v="OFF-AP-10001005"/>
    <s v="Office Supplies"/>
    <s v="Appliances"/>
    <s v="Honeywell Quietcare HEPA Air Cleaner"/>
    <n v="471.90000000000003"/>
    <n v="6"/>
    <n v="0"/>
    <n v="155.72699999999998"/>
  </r>
  <r>
    <n v="8147"/>
    <s v="US-2011-112949"/>
    <x v="2"/>
    <x v="886"/>
    <d v="2011-06-27T00:00:00"/>
    <s v="Standard Class"/>
    <s v="Co-12640"/>
    <s v="Corey-Lock"/>
    <x v="0"/>
    <s v="United States"/>
    <s v="Lawton"/>
    <s v="Oklahoma"/>
    <n v="73505"/>
    <x v="2"/>
    <s v="OFF-AR-10003469"/>
    <s v="Office Supplies"/>
    <s v="Art"/>
    <s v="Nontoxic Chalk"/>
    <n v="3.52"/>
    <n v="2"/>
    <n v="0"/>
    <n v="1.6896"/>
  </r>
  <r>
    <n v="8148"/>
    <s v="US-2014-146822"/>
    <x v="3"/>
    <x v="255"/>
    <d v="2014-06-15T00:00:00"/>
    <s v="Standard Class"/>
    <s v="AG-10675"/>
    <s v="Anna Gayman"/>
    <x v="0"/>
    <s v="United States"/>
    <s v="Salem"/>
    <s v="Virginia"/>
    <n v="24153"/>
    <x v="0"/>
    <s v="OFF-PA-10000249"/>
    <s v="Office Supplies"/>
    <s v="Paper"/>
    <s v="Staples"/>
    <n v="49.12"/>
    <n v="4"/>
    <n v="0"/>
    <n v="23.086399999999998"/>
  </r>
  <r>
    <n v="8149"/>
    <s v="US-2013-131058"/>
    <x v="0"/>
    <x v="797"/>
    <d v="2014-01-01T00:00:00"/>
    <s v="Standard Class"/>
    <s v="EM-14140"/>
    <s v="Eugene Moren"/>
    <x v="2"/>
    <s v="United States"/>
    <s v="Santa Ana"/>
    <s v="California"/>
    <n v="92704"/>
    <x v="1"/>
    <s v="OFF-LA-10001613"/>
    <s v="Office Supplies"/>
    <s v="Labels"/>
    <s v="Avery File Folder Labels"/>
    <n v="20.16"/>
    <n v="7"/>
    <n v="0"/>
    <n v="9.8783999999999992"/>
  </r>
  <r>
    <n v="8150"/>
    <s v="CA-2011-167997"/>
    <x v="2"/>
    <x v="755"/>
    <d v="2011-01-30T00:00:00"/>
    <s v="First Class"/>
    <s v="CA-11965"/>
    <s v="Carol Adams"/>
    <x v="1"/>
    <s v="United States"/>
    <s v="Rapid City"/>
    <s v="South Dakota"/>
    <n v="57701"/>
    <x v="2"/>
    <s v="OFF-BI-10001758"/>
    <s v="Office Supplies"/>
    <s v="Binders"/>
    <s v="Wilson Jones 14 Line Acrylic Coated Pressboard Data Binders"/>
    <n v="10.68"/>
    <n v="2"/>
    <n v="0"/>
    <n v="5.0195999999999996"/>
  </r>
  <r>
    <n v="8151"/>
    <s v="CA-2011-167997"/>
    <x v="2"/>
    <x v="755"/>
    <d v="2011-01-30T00:00:00"/>
    <s v="First Class"/>
    <s v="CA-11965"/>
    <s v="Carol Adams"/>
    <x v="1"/>
    <s v="United States"/>
    <s v="Rapid City"/>
    <s v="South Dakota"/>
    <n v="57701"/>
    <x v="2"/>
    <s v="FUR-BO-10004409"/>
    <s v="Furniture"/>
    <s v="Bookcases"/>
    <s v="Safco Value Mate Series Steel Bookcases, Baked Enamel Finish on Steel, Gray"/>
    <n v="141.96"/>
    <n v="2"/>
    <n v="0"/>
    <n v="39.748800000000003"/>
  </r>
  <r>
    <n v="8152"/>
    <s v="CA-2014-140151"/>
    <x v="3"/>
    <x v="721"/>
    <d v="2014-03-26T00:00:00"/>
    <s v="First Class"/>
    <s v="RB-19360"/>
    <s v="Raymond Buch"/>
    <x v="0"/>
    <s v="United States"/>
    <s v="Seattle"/>
    <s v="Washington"/>
    <n v="98115"/>
    <x v="1"/>
    <s v="OFF-ST-10001558"/>
    <s v="Office Supplies"/>
    <s v="Storage"/>
    <s v="Acco Perma 4000 Stacking Storage Drawers"/>
    <n v="32.479999999999997"/>
    <n v="2"/>
    <n v="0"/>
    <n v="4.8719999999999999"/>
  </r>
  <r>
    <n v="8153"/>
    <s v="CA-2014-140151"/>
    <x v="3"/>
    <x v="721"/>
    <d v="2014-03-26T00:00:00"/>
    <s v="First Class"/>
    <s v="RB-19360"/>
    <s v="Raymond Buch"/>
    <x v="0"/>
    <s v="United States"/>
    <s v="Seattle"/>
    <s v="Washington"/>
    <n v="98115"/>
    <x v="1"/>
    <s v="OFF-PA-10002986"/>
    <s v="Office Supplies"/>
    <s v="Paper"/>
    <s v="Xerox 1898"/>
    <n v="20.04"/>
    <n v="3"/>
    <n v="0"/>
    <n v="9.6191999999999993"/>
  </r>
  <r>
    <n v="8154"/>
    <s v="CA-2014-140151"/>
    <x v="3"/>
    <x v="721"/>
    <d v="2014-03-26T00:00:00"/>
    <s v="First Class"/>
    <s v="RB-19360"/>
    <s v="Raymond Buch"/>
    <x v="0"/>
    <s v="United States"/>
    <s v="Seattle"/>
    <s v="Washington"/>
    <n v="98115"/>
    <x v="1"/>
    <s v="TEC-CO-10004722"/>
    <s v="Technology"/>
    <s v="Copiers"/>
    <s v="Canon imageCLASS 2200 Advanced Copier"/>
    <n v="13999.96"/>
    <n v="4"/>
    <n v="0"/>
    <n v="6719.9807999999994"/>
  </r>
  <r>
    <n v="8155"/>
    <s v="US-2014-143770"/>
    <x v="3"/>
    <x v="177"/>
    <d v="2014-03-25T00:00:00"/>
    <s v="Standard Class"/>
    <s v="RD-19720"/>
    <s v="Roger Demir"/>
    <x v="0"/>
    <s v="United States"/>
    <s v="Middletown"/>
    <s v="Connecticut"/>
    <n v="6457"/>
    <x v="3"/>
    <s v="TEC-AC-10002842"/>
    <s v="Technology"/>
    <s v="Accessories"/>
    <s v="WD My Passport Ultra 2TB Portable External Hard Drive"/>
    <n v="238"/>
    <n v="2"/>
    <n v="0"/>
    <n v="38.080000000000013"/>
  </r>
  <r>
    <n v="8156"/>
    <s v="US-2014-143770"/>
    <x v="3"/>
    <x v="177"/>
    <d v="2014-03-25T00:00:00"/>
    <s v="Standard Class"/>
    <s v="RD-19720"/>
    <s v="Roger Demir"/>
    <x v="0"/>
    <s v="United States"/>
    <s v="Middletown"/>
    <s v="Connecticut"/>
    <n v="6457"/>
    <x v="3"/>
    <s v="OFF-PA-10001125"/>
    <s v="Office Supplies"/>
    <s v="Paper"/>
    <s v="Xerox 1988"/>
    <n v="61.96"/>
    <n v="2"/>
    <n v="0"/>
    <n v="27.881999999999998"/>
  </r>
  <r>
    <n v="8157"/>
    <s v="CA-2013-131296"/>
    <x v="0"/>
    <x v="964"/>
    <d v="2013-10-10T00:00:00"/>
    <s v="Standard Class"/>
    <s v="MS-17830"/>
    <s v="Melanie Seite"/>
    <x v="0"/>
    <s v="United States"/>
    <s v="Baltimore"/>
    <s v="Maryland"/>
    <n v="21215"/>
    <x v="3"/>
    <s v="FUR-TA-10002622"/>
    <s v="Furniture"/>
    <s v="Tables"/>
    <s v="Bush Andora Conference Table, Maple/Graphite Gray Finish"/>
    <n v="239.37199999999996"/>
    <n v="2"/>
    <n v="0.3"/>
    <n v="-23.93719999999999"/>
  </r>
  <r>
    <n v="8158"/>
    <s v="CA-2013-103464"/>
    <x v="0"/>
    <x v="741"/>
    <d v="2013-11-23T00:00:00"/>
    <s v="Standard Class"/>
    <s v="PG-18820"/>
    <s v="Patrick Gardner"/>
    <x v="0"/>
    <s v="United States"/>
    <s v="San Diego"/>
    <s v="California"/>
    <n v="92105"/>
    <x v="1"/>
    <s v="TEC-AC-10002842"/>
    <s v="Technology"/>
    <s v="Accessories"/>
    <s v="WD My Passport Ultra 2TB Portable External Hard Drive"/>
    <n v="595"/>
    <n v="5"/>
    <n v="0"/>
    <n v="95.200000000000031"/>
  </r>
  <r>
    <n v="8159"/>
    <s v="CA-2014-136238"/>
    <x v="3"/>
    <x v="377"/>
    <d v="2015-01-02T00:00:00"/>
    <s v="Standard Class"/>
    <s v="KB-16240"/>
    <s v="Karen Bern"/>
    <x v="1"/>
    <s v="United States"/>
    <s v="Odessa"/>
    <s v="Texas"/>
    <n v="79762"/>
    <x v="2"/>
    <s v="OFF-PA-10004285"/>
    <s v="Office Supplies"/>
    <s v="Paper"/>
    <s v="Xerox 1959"/>
    <n v="16.032"/>
    <n v="3"/>
    <n v="0.2"/>
    <n v="5.6111999999999993"/>
  </r>
  <r>
    <n v="8160"/>
    <s v="CA-2013-120803"/>
    <x v="0"/>
    <x v="1185"/>
    <d v="2013-03-14T00:00:00"/>
    <s v="Standard Class"/>
    <s v="RB-19465"/>
    <s v="Rick Bensley"/>
    <x v="2"/>
    <s v="United States"/>
    <s v="Milford"/>
    <s v="Connecticut"/>
    <n v="6460"/>
    <x v="3"/>
    <s v="TEC-AC-10004469"/>
    <s v="Technology"/>
    <s v="Accessories"/>
    <s v="Microsoft Sculpt Comfort Mouse"/>
    <n v="199.75"/>
    <n v="5"/>
    <n v="0"/>
    <n v="87.890000000000015"/>
  </r>
  <r>
    <n v="8161"/>
    <s v="CA-2013-134138"/>
    <x v="0"/>
    <x v="595"/>
    <d v="2013-02-20T00:00:00"/>
    <s v="Standard Class"/>
    <s v="JD-15790"/>
    <s v="John Dryer"/>
    <x v="0"/>
    <s v="United States"/>
    <s v="Belleville"/>
    <s v="New Jersey"/>
    <n v="7109"/>
    <x v="3"/>
    <s v="FUR-CH-10001545"/>
    <s v="Furniture"/>
    <s v="Chairs"/>
    <s v="Hon Comfortask Task/Swivel Chairs"/>
    <n v="227.96"/>
    <n v="2"/>
    <n v="0"/>
    <n v="36.473600000000005"/>
  </r>
  <r>
    <n v="8162"/>
    <s v="CA-2012-120915"/>
    <x v="1"/>
    <x v="694"/>
    <d v="2012-10-03T00:00:00"/>
    <s v="Second Class"/>
    <s v="JJ-15445"/>
    <s v="Jennifer Jackson"/>
    <x v="0"/>
    <s v="United States"/>
    <s v="New York City"/>
    <s v="New York"/>
    <n v="10035"/>
    <x v="3"/>
    <s v="OFF-AP-10002578"/>
    <s v="Office Supplies"/>
    <s v="Appliances"/>
    <s v="Fellowes Premier Superior Surge Suppressor, 10-Outlet, With Phone and Remote"/>
    <n v="293.52"/>
    <n v="6"/>
    <n v="0"/>
    <n v="76.315200000000004"/>
  </r>
  <r>
    <n v="8163"/>
    <s v="CA-2012-120915"/>
    <x v="1"/>
    <x v="694"/>
    <d v="2012-10-03T00:00:00"/>
    <s v="Second Class"/>
    <s v="JJ-15445"/>
    <s v="Jennifer Jackson"/>
    <x v="0"/>
    <s v="United States"/>
    <s v="New York City"/>
    <s v="New York"/>
    <n v="10035"/>
    <x v="3"/>
    <s v="TEC-PH-10003012"/>
    <s v="Technology"/>
    <s v="Phones"/>
    <s v="Nortel Meridian M3904 Professional Digital phone"/>
    <n v="307.98"/>
    <n v="2"/>
    <n v="0"/>
    <n v="89.314199999999971"/>
  </r>
  <r>
    <n v="8164"/>
    <s v="CA-2012-168207"/>
    <x v="1"/>
    <x v="121"/>
    <d v="2012-11-06T00:00:00"/>
    <s v="Standard Class"/>
    <s v="LT-17110"/>
    <s v="Liz Thompson"/>
    <x v="0"/>
    <s v="United States"/>
    <s v="San Diego"/>
    <s v="California"/>
    <n v="92105"/>
    <x v="1"/>
    <s v="FUR-FU-10004909"/>
    <s v="Furniture"/>
    <s v="Furnishings"/>
    <s v="Contemporary Wood/Metal Frame"/>
    <n v="96.960000000000008"/>
    <n v="6"/>
    <n v="0"/>
    <n v="33.935999999999993"/>
  </r>
  <r>
    <n v="8165"/>
    <s v="CA-2012-168207"/>
    <x v="1"/>
    <x v="121"/>
    <d v="2012-11-06T00:00:00"/>
    <s v="Standard Class"/>
    <s v="LT-17110"/>
    <s v="Liz Thompson"/>
    <x v="0"/>
    <s v="United States"/>
    <s v="San Diego"/>
    <s v="California"/>
    <n v="92105"/>
    <x v="1"/>
    <s v="OFF-BI-10001524"/>
    <s v="Office Supplies"/>
    <s v="Binders"/>
    <s v="GBC Premium Transparent Covers with Diagonal Lined Pattern"/>
    <n v="117.48800000000001"/>
    <n v="7"/>
    <n v="0.2"/>
    <n v="41.120799999999988"/>
  </r>
  <r>
    <n v="8166"/>
    <s v="CA-2012-168207"/>
    <x v="1"/>
    <x v="121"/>
    <d v="2012-11-06T00:00:00"/>
    <s v="Standard Class"/>
    <s v="LT-17110"/>
    <s v="Liz Thompson"/>
    <x v="0"/>
    <s v="United States"/>
    <s v="San Diego"/>
    <s v="California"/>
    <n v="92105"/>
    <x v="1"/>
    <s v="OFF-BI-10003355"/>
    <s v="Office Supplies"/>
    <s v="Binders"/>
    <s v="Cardinal Holdit Business Card Pockets"/>
    <n v="11.952000000000002"/>
    <n v="3"/>
    <n v="0.2"/>
    <n v="4.1832000000000003"/>
  </r>
  <r>
    <n v="8167"/>
    <s v="CA-2012-168207"/>
    <x v="1"/>
    <x v="121"/>
    <d v="2012-11-06T00:00:00"/>
    <s v="Standard Class"/>
    <s v="LT-17110"/>
    <s v="Liz Thompson"/>
    <x v="0"/>
    <s v="United States"/>
    <s v="San Diego"/>
    <s v="California"/>
    <n v="92105"/>
    <x v="1"/>
    <s v="FUR-BO-10004357"/>
    <s v="Furniture"/>
    <s v="Bookcases"/>
    <s v="O'Sullivan Living Dimensions 3-Shelf Bookcases"/>
    <n v="512.49900000000002"/>
    <n v="3"/>
    <n v="0.15"/>
    <n v="-30.147000000000048"/>
  </r>
  <r>
    <n v="8168"/>
    <s v="CA-2013-144148"/>
    <x v="0"/>
    <x v="995"/>
    <d v="2013-08-06T00:00:00"/>
    <s v="Standard Class"/>
    <s v="AH-10690"/>
    <s v="Anna Häberlin"/>
    <x v="1"/>
    <s v="United States"/>
    <s v="San Francisco"/>
    <s v="California"/>
    <n v="94122"/>
    <x v="1"/>
    <s v="FUR-TA-10002774"/>
    <s v="Furniture"/>
    <s v="Tables"/>
    <s v="Laminate Occasional Tables"/>
    <n v="863.12800000000004"/>
    <n v="7"/>
    <n v="0.2"/>
    <n v="-32.367300000000085"/>
  </r>
  <r>
    <n v="8169"/>
    <s v="CA-2014-107174"/>
    <x v="3"/>
    <x v="44"/>
    <d v="2014-11-14T00:00:00"/>
    <s v="Standard Class"/>
    <s v="AB-10060"/>
    <s v="Adam Bellavance"/>
    <x v="2"/>
    <s v="United States"/>
    <s v="Seattle"/>
    <s v="Washington"/>
    <n v="98105"/>
    <x v="1"/>
    <s v="FUR-TA-10004575"/>
    <s v="Furniture"/>
    <s v="Tables"/>
    <s v="Hon 5100 Series Wood Tables"/>
    <n v="2036.8600000000001"/>
    <n v="7"/>
    <n v="0"/>
    <n v="366.63479999999993"/>
  </r>
  <r>
    <n v="8170"/>
    <s v="CA-2014-107174"/>
    <x v="3"/>
    <x v="44"/>
    <d v="2014-11-14T00:00:00"/>
    <s v="Standard Class"/>
    <s v="AB-10060"/>
    <s v="Adam Bellavance"/>
    <x v="2"/>
    <s v="United States"/>
    <s v="Seattle"/>
    <s v="Washington"/>
    <n v="98105"/>
    <x v="1"/>
    <s v="FUR-CH-10003312"/>
    <s v="Furniture"/>
    <s v="Chairs"/>
    <s v="Hon 2090 “Pillow Soft” Series Mid Back Swivel/Tilt Chairs"/>
    <n v="449.56800000000004"/>
    <n v="2"/>
    <n v="0.2"/>
    <n v="-73.054800000000071"/>
  </r>
  <r>
    <n v="8171"/>
    <s v="CA-2014-107174"/>
    <x v="3"/>
    <x v="44"/>
    <d v="2014-11-14T00:00:00"/>
    <s v="Standard Class"/>
    <s v="AB-10060"/>
    <s v="Adam Bellavance"/>
    <x v="2"/>
    <s v="United States"/>
    <s v="Seattle"/>
    <s v="Washington"/>
    <n v="98105"/>
    <x v="1"/>
    <s v="TEC-AC-10001465"/>
    <s v="Technology"/>
    <s v="Accessories"/>
    <s v="SanDisk Cruzer 64 GB USB Flash Drive"/>
    <n v="108.96000000000001"/>
    <n v="3"/>
    <n v="0"/>
    <n v="32.687999999999988"/>
  </r>
  <r>
    <n v="8172"/>
    <s v="CA-2013-146150"/>
    <x v="0"/>
    <x v="1173"/>
    <d v="2013-02-19T00:00:00"/>
    <s v="Standard Class"/>
    <s v="FM-14380"/>
    <s v="Fred McMath"/>
    <x v="0"/>
    <s v="United States"/>
    <s v="Jackson"/>
    <s v="Mississippi"/>
    <n v="39212"/>
    <x v="0"/>
    <s v="OFF-AR-10002240"/>
    <s v="Office Supplies"/>
    <s v="Art"/>
    <s v="Panasonic KP-150 Electric Pencil Sharpener"/>
    <n v="264.18"/>
    <n v="7"/>
    <n v="0"/>
    <n v="68.686800000000005"/>
  </r>
  <r>
    <n v="8173"/>
    <s v="CA-2011-114125"/>
    <x v="2"/>
    <x v="868"/>
    <d v="2011-07-13T00:00:00"/>
    <s v="Standard Class"/>
    <s v="GH-14410"/>
    <s v="Gary Hansen"/>
    <x v="2"/>
    <s v="United States"/>
    <s v="Los Angeles"/>
    <s v="California"/>
    <n v="90049"/>
    <x v="1"/>
    <s v="OFF-LA-10004559"/>
    <s v="Office Supplies"/>
    <s v="Labels"/>
    <s v="Avery 49"/>
    <n v="2.88"/>
    <n v="1"/>
    <n v="0"/>
    <n v="1.4112"/>
  </r>
  <r>
    <n v="8174"/>
    <s v="CA-2011-114125"/>
    <x v="2"/>
    <x v="868"/>
    <d v="2011-07-13T00:00:00"/>
    <s v="Standard Class"/>
    <s v="GH-14410"/>
    <s v="Gary Hansen"/>
    <x v="2"/>
    <s v="United States"/>
    <s v="Los Angeles"/>
    <s v="California"/>
    <n v="90049"/>
    <x v="1"/>
    <s v="OFF-BI-10003291"/>
    <s v="Office Supplies"/>
    <s v="Binders"/>
    <s v="Wilson Jones Leather-Like Binders with DublLock Round Rings"/>
    <n v="41.904000000000003"/>
    <n v="6"/>
    <n v="0.2"/>
    <n v="14.142599999999996"/>
  </r>
  <r>
    <n v="8175"/>
    <s v="CA-2011-114125"/>
    <x v="2"/>
    <x v="868"/>
    <d v="2011-07-13T00:00:00"/>
    <s v="Standard Class"/>
    <s v="GH-14410"/>
    <s v="Gary Hansen"/>
    <x v="2"/>
    <s v="United States"/>
    <s v="Los Angeles"/>
    <s v="California"/>
    <n v="90049"/>
    <x v="1"/>
    <s v="OFF-ST-10001505"/>
    <s v="Office Supplies"/>
    <s v="Storage"/>
    <s v="Perma STOR-ALL Hanging File Box, 13 1/8&quot;W x 12 1/4&quot;D x 10 1/2&quot;H"/>
    <n v="23.92"/>
    <n v="4"/>
    <n v="0"/>
    <n v="4.066399999999998"/>
  </r>
  <r>
    <n v="8176"/>
    <s v="CA-2013-114944"/>
    <x v="0"/>
    <x v="806"/>
    <d v="2013-02-04T00:00:00"/>
    <s v="Standard Class"/>
    <s v="HE-14800"/>
    <s v="Harold Engle"/>
    <x v="1"/>
    <s v="United States"/>
    <s v="Chicago"/>
    <s v="Illinois"/>
    <n v="60623"/>
    <x v="2"/>
    <s v="OFF-PA-10003892"/>
    <s v="Office Supplies"/>
    <s v="Paper"/>
    <s v="Xerox 1943"/>
    <n v="156.512"/>
    <n v="4"/>
    <n v="0.2"/>
    <n v="52.822799999999987"/>
  </r>
  <r>
    <n v="8177"/>
    <s v="CA-2013-135965"/>
    <x v="0"/>
    <x v="897"/>
    <d v="2013-09-26T00:00:00"/>
    <s v="First Class"/>
    <s v="SZ-20035"/>
    <s v="Sam Zeldin"/>
    <x v="2"/>
    <s v="United States"/>
    <s v="New York City"/>
    <s v="New York"/>
    <n v="10035"/>
    <x v="3"/>
    <s v="OFF-ST-10002370"/>
    <s v="Office Supplies"/>
    <s v="Storage"/>
    <s v="Sortfiler Multipurpose Personal File Organizer, Black"/>
    <n v="128.34"/>
    <n v="6"/>
    <n v="0"/>
    <n v="37.218599999999995"/>
  </r>
  <r>
    <n v="8178"/>
    <s v="CA-2014-149699"/>
    <x v="3"/>
    <x v="66"/>
    <d v="2014-12-25T00:00:00"/>
    <s v="First Class"/>
    <s v="CM-12115"/>
    <s v="Chad McGuire"/>
    <x v="0"/>
    <s v="United States"/>
    <s v="Los Angeles"/>
    <s v="California"/>
    <n v="90008"/>
    <x v="1"/>
    <s v="TEC-AC-10000474"/>
    <s v="Technology"/>
    <s v="Accessories"/>
    <s v="Kensington Expert Mouse Optical USB Trackball for PC or Mac"/>
    <n v="474.95"/>
    <n v="5"/>
    <n v="0"/>
    <n v="142.48499999999993"/>
  </r>
  <r>
    <n v="8179"/>
    <s v="CA-2013-166429"/>
    <x v="0"/>
    <x v="476"/>
    <d v="2013-09-09T00:00:00"/>
    <s v="Standard Class"/>
    <s v="TG-21310"/>
    <s v="Toby Gnade"/>
    <x v="0"/>
    <s v="United States"/>
    <s v="Des Moines"/>
    <s v="Washington"/>
    <n v="98198"/>
    <x v="1"/>
    <s v="TEC-CO-10002095"/>
    <s v="Technology"/>
    <s v="Copiers"/>
    <s v="Hewlett Packard 610 Color Digital Copier / Printer"/>
    <n v="999.98"/>
    <n v="2"/>
    <n v="0"/>
    <n v="449.99099999999999"/>
  </r>
  <r>
    <n v="8180"/>
    <s v="CA-2012-112767"/>
    <x v="1"/>
    <x v="991"/>
    <d v="2012-08-06T00:00:00"/>
    <s v="Standard Class"/>
    <s v="DK-12985"/>
    <s v="Darren Koutras"/>
    <x v="0"/>
    <s v="United States"/>
    <s v="Springfield"/>
    <s v="Oregon"/>
    <n v="97477"/>
    <x v="1"/>
    <s v="FUR-TA-10003469"/>
    <s v="Furniture"/>
    <s v="Tables"/>
    <s v="Balt Split Level Computer Training Table"/>
    <n v="277.5"/>
    <n v="4"/>
    <n v="0.5"/>
    <n v="-188.7"/>
  </r>
  <r>
    <n v="8181"/>
    <s v="CA-2012-119879"/>
    <x v="1"/>
    <x v="82"/>
    <d v="2012-11-25T00:00:00"/>
    <s v="Standard Class"/>
    <s v="SS-20410"/>
    <s v="Shahid Shariari"/>
    <x v="0"/>
    <s v="United States"/>
    <s v="Philadelphia"/>
    <s v="Pennsylvania"/>
    <n v="19120"/>
    <x v="3"/>
    <s v="FUR-TA-10002958"/>
    <s v="Furniture"/>
    <s v="Tables"/>
    <s v="Bevis Oval Conference Table, Walnut"/>
    <n v="1252.704"/>
    <n v="8"/>
    <n v="0.4"/>
    <n v="-480.20320000000027"/>
  </r>
  <r>
    <n v="8182"/>
    <s v="CA-2012-119879"/>
    <x v="1"/>
    <x v="82"/>
    <d v="2012-11-25T00:00:00"/>
    <s v="Standard Class"/>
    <s v="SS-20410"/>
    <s v="Shahid Shariari"/>
    <x v="0"/>
    <s v="United States"/>
    <s v="Philadelphia"/>
    <s v="Pennsylvania"/>
    <n v="19120"/>
    <x v="3"/>
    <s v="TEC-PH-10002923"/>
    <s v="Technology"/>
    <s v="Phones"/>
    <s v="Logitech B530 USB Headset - headset - Full size, Binaural"/>
    <n v="110.97"/>
    <n v="5"/>
    <n v="0.4"/>
    <n v="-24.043499999999995"/>
  </r>
  <r>
    <n v="8183"/>
    <s v="CA-2014-155642"/>
    <x v="3"/>
    <x v="796"/>
    <d v="2014-05-23T00:00:00"/>
    <s v="Standard Class"/>
    <s v="BM-11575"/>
    <s v="Brendan Murry"/>
    <x v="1"/>
    <s v="United States"/>
    <s v="Chicago"/>
    <s v="Illinois"/>
    <n v="60653"/>
    <x v="2"/>
    <s v="FUR-FU-10004973"/>
    <s v="Furniture"/>
    <s v="Furnishings"/>
    <s v="Flat Face Poster Frame"/>
    <n v="22.608000000000001"/>
    <n v="3"/>
    <n v="0.6"/>
    <n v="-10.173599999999997"/>
  </r>
  <r>
    <n v="8184"/>
    <s v="CA-2014-155642"/>
    <x v="3"/>
    <x v="796"/>
    <d v="2014-05-23T00:00:00"/>
    <s v="Standard Class"/>
    <s v="BM-11575"/>
    <s v="Brendan Murry"/>
    <x v="1"/>
    <s v="United States"/>
    <s v="Chicago"/>
    <s v="Illinois"/>
    <n v="60653"/>
    <x v="2"/>
    <s v="FUR-FU-10001918"/>
    <s v="Furniture"/>
    <s v="Furnishings"/>
    <s v="C-Line Cubicle Keepers Polyproplyene Holder With Velcro Backings"/>
    <n v="1.8920000000000003"/>
    <n v="1"/>
    <n v="0.6"/>
    <n v="-0.99329999999999963"/>
  </r>
  <r>
    <n v="8185"/>
    <s v="US-2014-101721"/>
    <x v="3"/>
    <x v="283"/>
    <d v="2014-07-28T00:00:00"/>
    <s v="Standard Class"/>
    <s v="MY-17380"/>
    <s v="Maribeth Yedwab"/>
    <x v="1"/>
    <s v="United States"/>
    <s v="Chicago"/>
    <s v="Illinois"/>
    <n v="60623"/>
    <x v="2"/>
    <s v="OFF-PA-10003641"/>
    <s v="Office Supplies"/>
    <s v="Paper"/>
    <s v="Xerox 1909"/>
    <n v="63.311999999999998"/>
    <n v="3"/>
    <n v="0.2"/>
    <n v="20.576399999999996"/>
  </r>
  <r>
    <n v="8186"/>
    <s v="CA-2012-136728"/>
    <x v="1"/>
    <x v="1023"/>
    <d v="2012-09-17T00:00:00"/>
    <s v="Second Class"/>
    <s v="AG-10900"/>
    <s v="Arthur Gainer"/>
    <x v="0"/>
    <s v="United States"/>
    <s v="Chicago"/>
    <s v="Illinois"/>
    <n v="60623"/>
    <x v="2"/>
    <s v="OFF-EN-10002621"/>
    <s v="Office Supplies"/>
    <s v="Envelopes"/>
    <s v="Staples"/>
    <n v="7.8239999999999998"/>
    <n v="1"/>
    <n v="0.2"/>
    <n v="2.9339999999999997"/>
  </r>
  <r>
    <n v="8187"/>
    <s v="CA-2012-136728"/>
    <x v="1"/>
    <x v="1023"/>
    <d v="2012-09-17T00:00:00"/>
    <s v="Second Class"/>
    <s v="AG-10900"/>
    <s v="Arthur Gainer"/>
    <x v="0"/>
    <s v="United States"/>
    <s v="Chicago"/>
    <s v="Illinois"/>
    <n v="60623"/>
    <x v="2"/>
    <s v="FUR-CH-10003817"/>
    <s v="Furniture"/>
    <s v="Chairs"/>
    <s v="Global Value Steno Chair, Gray"/>
    <n v="170.072"/>
    <n v="4"/>
    <n v="0.3"/>
    <n v="-12.147999999999996"/>
  </r>
  <r>
    <n v="8188"/>
    <s v="CA-2013-127194"/>
    <x v="0"/>
    <x v="107"/>
    <d v="2013-12-17T00:00:00"/>
    <s v="Standard Class"/>
    <s v="BW-11110"/>
    <s v="Bart Watters"/>
    <x v="1"/>
    <s v="United States"/>
    <s v="New York City"/>
    <s v="New York"/>
    <n v="10024"/>
    <x v="3"/>
    <s v="OFF-PA-10000659"/>
    <s v="Office Supplies"/>
    <s v="Paper"/>
    <s v="Adams Phone Message Book, Professional, 400 Message Capacity, 5 3/6” x 11”"/>
    <n v="62.820000000000007"/>
    <n v="9"/>
    <n v="0"/>
    <n v="29.525400000000001"/>
  </r>
  <r>
    <n v="8189"/>
    <s v="CA-2012-140375"/>
    <x v="1"/>
    <x v="653"/>
    <d v="2012-10-05T00:00:00"/>
    <s v="Second Class"/>
    <s v="SG-20470"/>
    <s v="Sheri Gordon"/>
    <x v="0"/>
    <s v="United States"/>
    <s v="Rockville"/>
    <s v="Maryland"/>
    <n v="20852"/>
    <x v="3"/>
    <s v="OFF-PA-10001870"/>
    <s v="Office Supplies"/>
    <s v="Paper"/>
    <s v="Xerox 202"/>
    <n v="19.440000000000001"/>
    <n v="3"/>
    <n v="0"/>
    <n v="9.3312000000000008"/>
  </r>
  <r>
    <n v="8190"/>
    <s v="CA-2012-140375"/>
    <x v="1"/>
    <x v="653"/>
    <d v="2012-10-05T00:00:00"/>
    <s v="Second Class"/>
    <s v="SG-20470"/>
    <s v="Sheri Gordon"/>
    <x v="0"/>
    <s v="United States"/>
    <s v="Rockville"/>
    <s v="Maryland"/>
    <n v="20852"/>
    <x v="3"/>
    <s v="OFF-BI-10000320"/>
    <s v="Office Supplies"/>
    <s v="Binders"/>
    <s v="GBC Plastic Binding Combs"/>
    <n v="7.38"/>
    <n v="1"/>
    <n v="0"/>
    <n v="3.6162000000000001"/>
  </r>
  <r>
    <n v="8191"/>
    <s v="US-2014-155866"/>
    <x v="3"/>
    <x v="701"/>
    <d v="2014-11-22T00:00:00"/>
    <s v="Standard Class"/>
    <s v="CC-12370"/>
    <s v="Christopher Conant"/>
    <x v="0"/>
    <s v="United States"/>
    <s v="New York City"/>
    <s v="New York"/>
    <n v="10011"/>
    <x v="3"/>
    <s v="OFF-PA-10004735"/>
    <s v="Office Supplies"/>
    <s v="Paper"/>
    <s v="Xerox 1905"/>
    <n v="38.880000000000003"/>
    <n v="6"/>
    <n v="0"/>
    <n v="18.662400000000002"/>
  </r>
  <r>
    <n v="8192"/>
    <s v="US-2014-155866"/>
    <x v="3"/>
    <x v="701"/>
    <d v="2014-11-22T00:00:00"/>
    <s v="Standard Class"/>
    <s v="CC-12370"/>
    <s v="Christopher Conant"/>
    <x v="0"/>
    <s v="United States"/>
    <s v="New York City"/>
    <s v="New York"/>
    <n v="10011"/>
    <x v="3"/>
    <s v="FUR-FU-10004091"/>
    <s v="Furniture"/>
    <s v="Furnishings"/>
    <s v="Howard Miller 13&quot; Diameter Goldtone Round Wall Clock"/>
    <n v="187.76"/>
    <n v="4"/>
    <n v="0"/>
    <n v="76.9816"/>
  </r>
  <r>
    <n v="8193"/>
    <s v="CA-2012-141327"/>
    <x v="1"/>
    <x v="672"/>
    <d v="2012-12-03T00:00:00"/>
    <s v="First Class"/>
    <s v="LR-16915"/>
    <s v="Lena Radford"/>
    <x v="0"/>
    <s v="United States"/>
    <s v="Durham"/>
    <s v="North Carolina"/>
    <n v="27707"/>
    <x v="0"/>
    <s v="OFF-BI-10000546"/>
    <s v="Office Supplies"/>
    <s v="Binders"/>
    <s v="Avery Durable Binders"/>
    <n v="6.0480000000000009"/>
    <n v="7"/>
    <n v="0.7"/>
    <n v="-4.2336000000000009"/>
  </r>
  <r>
    <n v="8194"/>
    <s v="CA-2012-141327"/>
    <x v="1"/>
    <x v="672"/>
    <d v="2012-12-03T00:00:00"/>
    <s v="First Class"/>
    <s v="LR-16915"/>
    <s v="Lena Radford"/>
    <x v="0"/>
    <s v="United States"/>
    <s v="Durham"/>
    <s v="North Carolina"/>
    <n v="27707"/>
    <x v="0"/>
    <s v="OFF-AP-10001293"/>
    <s v="Office Supplies"/>
    <s v="Appliances"/>
    <s v="Belkin 8 Outlet Surge Protector"/>
    <n v="98.352000000000004"/>
    <n v="3"/>
    <n v="0.2"/>
    <n v="9.8351999999999933"/>
  </r>
  <r>
    <n v="8195"/>
    <s v="CA-2012-141327"/>
    <x v="1"/>
    <x v="672"/>
    <d v="2012-12-03T00:00:00"/>
    <s v="First Class"/>
    <s v="LR-16915"/>
    <s v="Lena Radford"/>
    <x v="0"/>
    <s v="United States"/>
    <s v="Durham"/>
    <s v="North Carolina"/>
    <n v="27707"/>
    <x v="0"/>
    <s v="FUR-FU-10000576"/>
    <s v="Furniture"/>
    <s v="Furnishings"/>
    <s v="Luxo Professional Fluorescent Magnifier Lamp with Clamp-Mount Base"/>
    <n v="335.74400000000003"/>
    <n v="2"/>
    <n v="0.2"/>
    <n v="25.180800000000005"/>
  </r>
  <r>
    <n v="8196"/>
    <s v="CA-2012-136700"/>
    <x v="1"/>
    <x v="401"/>
    <d v="2012-12-11T00:00:00"/>
    <s v="Second Class"/>
    <s v="DB-13120"/>
    <s v="David Bremer"/>
    <x v="1"/>
    <s v="United States"/>
    <s v="Santa Barbara"/>
    <s v="California"/>
    <n v="93101"/>
    <x v="1"/>
    <s v="OFF-PA-10004519"/>
    <s v="Office Supplies"/>
    <s v="Paper"/>
    <s v="Spiral Phone Message Books with Labels by Adams"/>
    <n v="8.9600000000000009"/>
    <n v="2"/>
    <n v="0"/>
    <n v="4.3904000000000005"/>
  </r>
  <r>
    <n v="8197"/>
    <s v="CA-2014-102736"/>
    <x v="3"/>
    <x v="528"/>
    <d v="2014-09-10T00:00:00"/>
    <s v="Standard Class"/>
    <s v="LP-17095"/>
    <s v="Liz Preis"/>
    <x v="0"/>
    <s v="United States"/>
    <s v="Knoxville"/>
    <s v="Tennessee"/>
    <n v="37918"/>
    <x v="0"/>
    <s v="TEC-AC-10004568"/>
    <s v="Technology"/>
    <s v="Accessories"/>
    <s v="Maxell LTO Ultrium - 800 GB"/>
    <n v="89.567999999999998"/>
    <n v="4"/>
    <n v="0.2"/>
    <n v="-1.119600000000009"/>
  </r>
  <r>
    <n v="8198"/>
    <s v="CA-2014-102736"/>
    <x v="3"/>
    <x v="528"/>
    <d v="2014-09-10T00:00:00"/>
    <s v="Standard Class"/>
    <s v="LP-17095"/>
    <s v="Liz Preis"/>
    <x v="0"/>
    <s v="United States"/>
    <s v="Knoxville"/>
    <s v="Tennessee"/>
    <n v="37918"/>
    <x v="0"/>
    <s v="OFF-AR-10001897"/>
    <s v="Office Supplies"/>
    <s v="Art"/>
    <s v="Model L Table or Wall-Mount Pencil Sharpener"/>
    <n v="71.959999999999994"/>
    <n v="5"/>
    <n v="0.2"/>
    <n v="7.1960000000000015"/>
  </r>
  <r>
    <n v="8199"/>
    <s v="CA-2014-102736"/>
    <x v="3"/>
    <x v="528"/>
    <d v="2014-09-10T00:00:00"/>
    <s v="Standard Class"/>
    <s v="LP-17095"/>
    <s v="Liz Preis"/>
    <x v="0"/>
    <s v="United States"/>
    <s v="Knoxville"/>
    <s v="Tennessee"/>
    <n v="37918"/>
    <x v="0"/>
    <s v="OFF-PA-10001800"/>
    <s v="Office Supplies"/>
    <s v="Paper"/>
    <s v="Xerox 220"/>
    <n v="15.552000000000003"/>
    <n v="3"/>
    <n v="0.2"/>
    <n v="5.4432"/>
  </r>
  <r>
    <n v="8200"/>
    <s v="CA-2014-125269"/>
    <x v="3"/>
    <x v="558"/>
    <d v="2014-05-01T00:00:00"/>
    <s v="Standard Class"/>
    <s v="AF-10870"/>
    <s v="Art Ferguson"/>
    <x v="0"/>
    <s v="United States"/>
    <s v="Chicago"/>
    <s v="Illinois"/>
    <n v="60610"/>
    <x v="2"/>
    <s v="OFF-BI-10001628"/>
    <s v="Office Supplies"/>
    <s v="Binders"/>
    <s v="Acco Data Flex Cable Posts For Top &amp; Bottom Load Binders, 6&quot; Capacity"/>
    <n v="10.429999999999996"/>
    <n v="5"/>
    <n v="0.8"/>
    <n v="-18.252500000000001"/>
  </r>
  <r>
    <n v="8201"/>
    <s v="CA-2014-125269"/>
    <x v="3"/>
    <x v="558"/>
    <d v="2014-05-01T00:00:00"/>
    <s v="Standard Class"/>
    <s v="AF-10870"/>
    <s v="Art Ferguson"/>
    <x v="0"/>
    <s v="United States"/>
    <s v="Chicago"/>
    <s v="Illinois"/>
    <n v="60610"/>
    <x v="2"/>
    <s v="OFF-ST-10004123"/>
    <s v="Office Supplies"/>
    <s v="Storage"/>
    <s v="Safco Industrial Wire Shelving System"/>
    <n v="72.784000000000006"/>
    <n v="1"/>
    <n v="0.2"/>
    <n v="-18.196000000000002"/>
  </r>
  <r>
    <n v="8202"/>
    <s v="CA-2012-114811"/>
    <x v="1"/>
    <x v="627"/>
    <d v="2012-11-08T00:00:00"/>
    <s v="Same Day"/>
    <s v="KD-16495"/>
    <s v="Keith Dawkins"/>
    <x v="1"/>
    <s v="United States"/>
    <s v="New York City"/>
    <s v="New York"/>
    <n v="10024"/>
    <x v="3"/>
    <s v="OFF-ST-10000885"/>
    <s v="Office Supplies"/>
    <s v="Storage"/>
    <s v="Fellowes Desktop Hanging File Manager"/>
    <n v="67.150000000000006"/>
    <n v="5"/>
    <n v="0"/>
    <n v="16.787500000000001"/>
  </r>
  <r>
    <n v="8203"/>
    <s v="CA-2012-114811"/>
    <x v="1"/>
    <x v="627"/>
    <d v="2012-11-08T00:00:00"/>
    <s v="Same Day"/>
    <s v="KD-16495"/>
    <s v="Keith Dawkins"/>
    <x v="1"/>
    <s v="United States"/>
    <s v="New York City"/>
    <s v="New York"/>
    <n v="10024"/>
    <x v="3"/>
    <s v="TEC-PH-10004165"/>
    <s v="Technology"/>
    <s v="Phones"/>
    <s v="Mitel MiVoice 5330e IP Phone"/>
    <n v="549.98"/>
    <n v="2"/>
    <n v="0"/>
    <n v="142.9948"/>
  </r>
  <r>
    <n v="8204"/>
    <s v="CA-2012-114811"/>
    <x v="1"/>
    <x v="627"/>
    <d v="2012-11-08T00:00:00"/>
    <s v="Same Day"/>
    <s v="KD-16495"/>
    <s v="Keith Dawkins"/>
    <x v="1"/>
    <s v="United States"/>
    <s v="New York City"/>
    <s v="New York"/>
    <n v="10024"/>
    <x v="3"/>
    <s v="FUR-FU-10002240"/>
    <s v="Furniture"/>
    <s v="Furnishings"/>
    <s v="Nu-Dell EZ-Mount Plastic Wall Frames"/>
    <n v="11.82"/>
    <n v="3"/>
    <n v="0"/>
    <n v="4.7279999999999998"/>
  </r>
  <r>
    <n v="8205"/>
    <s v="CA-2012-114811"/>
    <x v="1"/>
    <x v="627"/>
    <d v="2012-11-08T00:00:00"/>
    <s v="Same Day"/>
    <s v="KD-16495"/>
    <s v="Keith Dawkins"/>
    <x v="1"/>
    <s v="United States"/>
    <s v="New York City"/>
    <s v="New York"/>
    <n v="10024"/>
    <x v="3"/>
    <s v="TEC-MA-10000045"/>
    <s v="Technology"/>
    <s v="Machines"/>
    <s v="Zebra ZM400 Thermal Label Printer"/>
    <n v="4643.8"/>
    <n v="4"/>
    <n v="0"/>
    <n v="2229.0239999999999"/>
  </r>
  <r>
    <n v="8206"/>
    <s v="CA-2012-114811"/>
    <x v="1"/>
    <x v="627"/>
    <d v="2012-11-08T00:00:00"/>
    <s v="Same Day"/>
    <s v="KD-16495"/>
    <s v="Keith Dawkins"/>
    <x v="1"/>
    <s v="United States"/>
    <s v="New York City"/>
    <s v="New York"/>
    <n v="10024"/>
    <x v="3"/>
    <s v="FUR-CH-10003746"/>
    <s v="Furniture"/>
    <s v="Chairs"/>
    <s v="Hon 4070 Series Pagoda Round Back Stacking Chairs"/>
    <n v="577.76400000000001"/>
    <n v="2"/>
    <n v="0.1"/>
    <n v="115.5528"/>
  </r>
  <r>
    <n v="8207"/>
    <s v="CA-2012-122266"/>
    <x v="1"/>
    <x v="33"/>
    <d v="2012-04-30T00:00:00"/>
    <s v="Standard Class"/>
    <s v="SA-20830"/>
    <s v="Sue Ann Reed"/>
    <x v="0"/>
    <s v="United States"/>
    <s v="Daytona Beach"/>
    <s v="Florida"/>
    <n v="32114"/>
    <x v="0"/>
    <s v="FUR-TA-10000577"/>
    <s v="Furniture"/>
    <s v="Tables"/>
    <s v="Bretford CR4500 Series Slim Rectangular Table"/>
    <n v="191.5155"/>
    <n v="1"/>
    <n v="0.45"/>
    <n v="-76.606200000000001"/>
  </r>
  <r>
    <n v="8208"/>
    <s v="CA-2012-122266"/>
    <x v="1"/>
    <x v="33"/>
    <d v="2012-04-30T00:00:00"/>
    <s v="Standard Class"/>
    <s v="SA-20830"/>
    <s v="Sue Ann Reed"/>
    <x v="0"/>
    <s v="United States"/>
    <s v="Daytona Beach"/>
    <s v="Florida"/>
    <n v="32114"/>
    <x v="0"/>
    <s v="OFF-AR-10004757"/>
    <s v="Office Supplies"/>
    <s v="Art"/>
    <s v="Crayola Colored Pencils"/>
    <n v="2.6240000000000001"/>
    <n v="1"/>
    <n v="0.2"/>
    <n v="0.42639999999999978"/>
  </r>
  <r>
    <n v="8209"/>
    <s v="CA-2012-141565"/>
    <x v="1"/>
    <x v="1181"/>
    <d v="2012-09-24T00:00:00"/>
    <s v="Standard Class"/>
    <s v="BG-11035"/>
    <s v="Barry Gonzalez"/>
    <x v="0"/>
    <s v="United States"/>
    <s v="Nashville"/>
    <s v="Tennessee"/>
    <n v="37211"/>
    <x v="0"/>
    <s v="OFF-BI-10000545"/>
    <s v="Office Supplies"/>
    <s v="Binders"/>
    <s v="GBC Ibimaster 500 Manual ProClick Binding System"/>
    <n v="1369.7640000000001"/>
    <n v="6"/>
    <n v="0.7"/>
    <n v="-913.17599999999993"/>
  </r>
  <r>
    <n v="8210"/>
    <s v="CA-2012-141565"/>
    <x v="1"/>
    <x v="1181"/>
    <d v="2012-09-24T00:00:00"/>
    <s v="Standard Class"/>
    <s v="BG-11035"/>
    <s v="Barry Gonzalez"/>
    <x v="0"/>
    <s v="United States"/>
    <s v="Nashville"/>
    <s v="Tennessee"/>
    <n v="37211"/>
    <x v="0"/>
    <s v="OFF-ST-10001522"/>
    <s v="Office Supplies"/>
    <s v="Storage"/>
    <s v="Gould Plastics 18-Pocket Panel Bin, 34w x 5-1/4d x 20-1/2h"/>
    <n v="294.36799999999999"/>
    <n v="4"/>
    <n v="0.2"/>
    <n v="-58.873600000000025"/>
  </r>
  <r>
    <n v="8211"/>
    <s v="CA-2014-128769"/>
    <x v="3"/>
    <x v="210"/>
    <d v="2014-09-13T00:00:00"/>
    <s v="Standard Class"/>
    <s v="DM-12955"/>
    <s v="Dario Medina"/>
    <x v="1"/>
    <s v="United States"/>
    <s v="Nashville"/>
    <s v="Tennessee"/>
    <n v="37211"/>
    <x v="0"/>
    <s v="OFF-AP-10001271"/>
    <s v="Office Supplies"/>
    <s v="Appliances"/>
    <s v="Eureka The Boss Cordless Rechargeable Stick Vac"/>
    <n v="81.567999999999998"/>
    <n v="2"/>
    <n v="0.2"/>
    <n v="7.1372000000000035"/>
  </r>
  <r>
    <n v="8212"/>
    <s v="CA-2013-116337"/>
    <x v="0"/>
    <x v="77"/>
    <d v="2013-11-13T00:00:00"/>
    <s v="Standard Class"/>
    <s v="MC-17845"/>
    <s v="Michael Chen"/>
    <x v="0"/>
    <s v="United States"/>
    <s v="Dallas"/>
    <s v="Texas"/>
    <n v="75220"/>
    <x v="2"/>
    <s v="FUR-FU-10002030"/>
    <s v="Furniture"/>
    <s v="Furnishings"/>
    <s v="Executive Impressions 14&quot; Contract Wall Clock with Quartz Movement"/>
    <n v="44.460000000000008"/>
    <n v="5"/>
    <n v="0.6"/>
    <n v="-17.783999999999992"/>
  </r>
  <r>
    <n v="8213"/>
    <s v="CA-2013-116337"/>
    <x v="0"/>
    <x v="77"/>
    <d v="2013-11-13T00:00:00"/>
    <s v="Standard Class"/>
    <s v="MC-17845"/>
    <s v="Michael Chen"/>
    <x v="0"/>
    <s v="United States"/>
    <s v="Dallas"/>
    <s v="Texas"/>
    <n v="75220"/>
    <x v="2"/>
    <s v="OFF-ST-10001272"/>
    <s v="Office Supplies"/>
    <s v="Storage"/>
    <s v="Mini 13-1/2 Capacity Data Binder Rack, Pearl"/>
    <n v="314.08800000000002"/>
    <n v="3"/>
    <n v="0.2"/>
    <n v="19.630499999999998"/>
  </r>
  <r>
    <n v="8214"/>
    <s v="CA-2012-120845"/>
    <x v="1"/>
    <x v="12"/>
    <d v="2012-10-02T00:00:00"/>
    <s v="Standard Class"/>
    <s v="ML-17395"/>
    <s v="Marina Lichtenstein"/>
    <x v="1"/>
    <s v="United States"/>
    <s v="Murfreesboro"/>
    <s v="Tennessee"/>
    <n v="37130"/>
    <x v="0"/>
    <s v="OFF-BI-10001116"/>
    <s v="Office Supplies"/>
    <s v="Binders"/>
    <s v="Wilson Jones 1&quot; Hanging DublLock Ring Binders"/>
    <n v="6.3360000000000012"/>
    <n v="4"/>
    <n v="0.7"/>
    <n v="-4.6463999999999981"/>
  </r>
  <r>
    <n v="8215"/>
    <s v="CA-2012-120845"/>
    <x v="1"/>
    <x v="12"/>
    <d v="2012-10-02T00:00:00"/>
    <s v="Standard Class"/>
    <s v="ML-17395"/>
    <s v="Marina Lichtenstein"/>
    <x v="1"/>
    <s v="United States"/>
    <s v="Murfreesboro"/>
    <s v="Tennessee"/>
    <n v="37130"/>
    <x v="0"/>
    <s v="OFF-PA-10004665"/>
    <s v="Office Supplies"/>
    <s v="Paper"/>
    <s v="Advantus Motivational Note Cards"/>
    <n v="10.48"/>
    <n v="1"/>
    <n v="0.2"/>
    <n v="3.7989999999999995"/>
  </r>
  <r>
    <n v="8216"/>
    <s v="CA-2012-120845"/>
    <x v="1"/>
    <x v="12"/>
    <d v="2012-10-02T00:00:00"/>
    <s v="Standard Class"/>
    <s v="ML-17395"/>
    <s v="Marina Lichtenstein"/>
    <x v="1"/>
    <s v="United States"/>
    <s v="Murfreesboro"/>
    <s v="Tennessee"/>
    <n v="37130"/>
    <x v="0"/>
    <s v="OFF-BI-10004506"/>
    <s v="Office Supplies"/>
    <s v="Binders"/>
    <s v="Wilson Jones data.warehouse D-Ring Binders with DublLock"/>
    <n v="2.4690000000000003"/>
    <n v="1"/>
    <n v="0.7"/>
    <n v="-1.8106"/>
  </r>
  <r>
    <n v="8217"/>
    <s v="CA-2012-120845"/>
    <x v="1"/>
    <x v="12"/>
    <d v="2012-10-02T00:00:00"/>
    <s v="Standard Class"/>
    <s v="ML-17395"/>
    <s v="Marina Lichtenstein"/>
    <x v="1"/>
    <s v="United States"/>
    <s v="Murfreesboro"/>
    <s v="Tennessee"/>
    <n v="37130"/>
    <x v="0"/>
    <s v="OFF-BI-10001982"/>
    <s v="Office Supplies"/>
    <s v="Binders"/>
    <s v="Wilson Jones Custom Binder Spines &amp; Labels"/>
    <n v="3.2640000000000007"/>
    <n v="2"/>
    <n v="0.7"/>
    <n v="-2.2847999999999997"/>
  </r>
  <r>
    <n v="8218"/>
    <s v="CA-2011-120775"/>
    <x v="2"/>
    <x v="462"/>
    <d v="2011-10-07T00:00:00"/>
    <s v="Standard Class"/>
    <s v="RD-19930"/>
    <s v="Russell D'Ascenzo"/>
    <x v="0"/>
    <s v="United States"/>
    <s v="Dallas"/>
    <s v="Texas"/>
    <n v="75217"/>
    <x v="2"/>
    <s v="OFF-FA-10002676"/>
    <s v="Office Supplies"/>
    <s v="Fasteners"/>
    <s v="Colored Push Pins"/>
    <n v="4.3440000000000003"/>
    <n v="3"/>
    <n v="0.2"/>
    <n v="0.86879999999999979"/>
  </r>
  <r>
    <n v="8219"/>
    <s v="CA-2011-120775"/>
    <x v="2"/>
    <x v="462"/>
    <d v="2011-10-07T00:00:00"/>
    <s v="Standard Class"/>
    <s v="RD-19930"/>
    <s v="Russell D'Ascenzo"/>
    <x v="0"/>
    <s v="United States"/>
    <s v="Dallas"/>
    <s v="Texas"/>
    <n v="75217"/>
    <x v="2"/>
    <s v="FUR-FU-10000758"/>
    <s v="Furniture"/>
    <s v="Furnishings"/>
    <s v="DAX Natural Wood-Tone Poster Frame"/>
    <n v="31.776000000000003"/>
    <n v="3"/>
    <n v="0.6"/>
    <n v="-19.065600000000007"/>
  </r>
  <r>
    <n v="8220"/>
    <s v="CA-2011-120775"/>
    <x v="2"/>
    <x v="462"/>
    <d v="2011-10-07T00:00:00"/>
    <s v="Standard Class"/>
    <s v="RD-19930"/>
    <s v="Russell D'Ascenzo"/>
    <x v="0"/>
    <s v="United States"/>
    <s v="Dallas"/>
    <s v="Texas"/>
    <n v="75217"/>
    <x v="2"/>
    <s v="OFF-LA-10002271"/>
    <s v="Office Supplies"/>
    <s v="Labels"/>
    <s v="Smead Alpha-Z Color-Coded Second Alphabetical Labels and Starter Set"/>
    <n v="4.9280000000000008"/>
    <n v="2"/>
    <n v="0.2"/>
    <n v="1.7247999999999997"/>
  </r>
  <r>
    <n v="8221"/>
    <s v="CA-2011-120775"/>
    <x v="2"/>
    <x v="462"/>
    <d v="2011-10-07T00:00:00"/>
    <s v="Standard Class"/>
    <s v="RD-19930"/>
    <s v="Russell D'Ascenzo"/>
    <x v="0"/>
    <s v="United States"/>
    <s v="Dallas"/>
    <s v="Texas"/>
    <n v="75217"/>
    <x v="2"/>
    <s v="OFF-BI-10002609"/>
    <s v="Office Supplies"/>
    <s v="Binders"/>
    <s v="Avery Hidden Tab Dividers for Binding Systems"/>
    <n v="1.7879999999999996"/>
    <n v="3"/>
    <n v="0.8"/>
    <n v="-3.0396000000000001"/>
  </r>
  <r>
    <n v="8222"/>
    <s v="CA-2011-120775"/>
    <x v="2"/>
    <x v="462"/>
    <d v="2011-10-07T00:00:00"/>
    <s v="Standard Class"/>
    <s v="RD-19930"/>
    <s v="Russell D'Ascenzo"/>
    <x v="0"/>
    <s v="United States"/>
    <s v="Dallas"/>
    <s v="Texas"/>
    <n v="75217"/>
    <x v="2"/>
    <s v="OFF-FA-10000254"/>
    <s v="Office Supplies"/>
    <s v="Fasteners"/>
    <s v="Sterling Rubber Bands by Alliance"/>
    <n v="15.072000000000001"/>
    <n v="4"/>
    <n v="0.2"/>
    <n v="-3.7680000000000002"/>
  </r>
  <r>
    <n v="8223"/>
    <s v="CA-2011-152905"/>
    <x v="2"/>
    <x v="1087"/>
    <d v="2011-02-25T00:00:00"/>
    <s v="Standard Class"/>
    <s v="AB-10015"/>
    <s v="Aaron Bergman"/>
    <x v="0"/>
    <s v="United States"/>
    <s v="Arlington"/>
    <s v="Texas"/>
    <n v="76017"/>
    <x v="2"/>
    <s v="OFF-ST-10000321"/>
    <s v="Office Supplies"/>
    <s v="Storage"/>
    <s v="Akro Stacking Bins"/>
    <n v="12.624000000000001"/>
    <n v="2"/>
    <n v="0.2"/>
    <n v="-2.5248000000000022"/>
  </r>
  <r>
    <n v="8224"/>
    <s v="CA-2013-104633"/>
    <x v="0"/>
    <x v="1"/>
    <d v="2013-06-17T00:00:00"/>
    <s v="Standard Class"/>
    <s v="EA-14035"/>
    <s v="Erin Ashbrook"/>
    <x v="1"/>
    <s v="United States"/>
    <s v="Pasadena"/>
    <s v="California"/>
    <n v="91104"/>
    <x v="1"/>
    <s v="OFF-PA-10000241"/>
    <s v="Office Supplies"/>
    <s v="Paper"/>
    <s v="IBM Multi-Purpose Copy Paper, 8 1/2 x 11&quot;, Case"/>
    <n v="185.88"/>
    <n v="6"/>
    <n v="0"/>
    <n v="83.645999999999987"/>
  </r>
  <r>
    <n v="8225"/>
    <s v="CA-2013-104633"/>
    <x v="0"/>
    <x v="1"/>
    <d v="2013-06-17T00:00:00"/>
    <s v="Standard Class"/>
    <s v="EA-14035"/>
    <s v="Erin Ashbrook"/>
    <x v="1"/>
    <s v="United States"/>
    <s v="Pasadena"/>
    <s v="California"/>
    <n v="91104"/>
    <x v="1"/>
    <s v="OFF-PA-10004782"/>
    <s v="Office Supplies"/>
    <s v="Paper"/>
    <s v="Xerox 228"/>
    <n v="12.96"/>
    <n v="2"/>
    <n v="0"/>
    <n v="6.2208000000000006"/>
  </r>
  <r>
    <n v="8226"/>
    <s v="CA-2014-104136"/>
    <x v="3"/>
    <x v="752"/>
    <d v="2014-11-05T00:00:00"/>
    <s v="Second Class"/>
    <s v="SF-20065"/>
    <s v="Sandra Flanagan"/>
    <x v="0"/>
    <s v="United States"/>
    <s v="Everett"/>
    <s v="Massachusetts"/>
    <n v="2149"/>
    <x v="3"/>
    <s v="OFF-PA-10004243"/>
    <s v="Office Supplies"/>
    <s v="Paper"/>
    <s v="Xerox 1939"/>
    <n v="189.7"/>
    <n v="10"/>
    <n v="0"/>
    <n v="91.055999999999983"/>
  </r>
  <r>
    <n v="8227"/>
    <s v="CA-2014-104136"/>
    <x v="3"/>
    <x v="752"/>
    <d v="2014-11-05T00:00:00"/>
    <s v="Second Class"/>
    <s v="SF-20065"/>
    <s v="Sandra Flanagan"/>
    <x v="0"/>
    <s v="United States"/>
    <s v="Everett"/>
    <s v="Massachusetts"/>
    <n v="2149"/>
    <x v="3"/>
    <s v="OFF-PA-10001033"/>
    <s v="Office Supplies"/>
    <s v="Paper"/>
    <s v="Xerox 1893"/>
    <n v="40.99"/>
    <n v="1"/>
    <n v="0"/>
    <n v="20.085100000000001"/>
  </r>
  <r>
    <n v="8228"/>
    <s v="CA-2013-123050"/>
    <x v="0"/>
    <x v="958"/>
    <d v="2013-04-09T00:00:00"/>
    <s v="Second Class"/>
    <s v="BC-11125"/>
    <s v="Becky Castell"/>
    <x v="2"/>
    <s v="United States"/>
    <s v="Troy"/>
    <s v="New York"/>
    <n v="12180"/>
    <x v="3"/>
    <s v="FUR-FU-10000723"/>
    <s v="Furniture"/>
    <s v="Furnishings"/>
    <s v="Deflect-o EconoMat Studded, No Bevel Mat for Low Pile Carpeting"/>
    <n v="82.64"/>
    <n v="2"/>
    <n v="0"/>
    <n v="7.4376000000000033"/>
  </r>
  <r>
    <n v="8229"/>
    <s v="CA-2013-123050"/>
    <x v="0"/>
    <x v="958"/>
    <d v="2013-04-09T00:00:00"/>
    <s v="Second Class"/>
    <s v="BC-11125"/>
    <s v="Becky Castell"/>
    <x v="2"/>
    <s v="United States"/>
    <s v="Troy"/>
    <s v="New York"/>
    <n v="12180"/>
    <x v="3"/>
    <s v="OFF-ST-10003455"/>
    <s v="Office Supplies"/>
    <s v="Storage"/>
    <s v="Tenex File Box, Personal Filing Tote with Lid, Black"/>
    <n v="31.02"/>
    <n v="2"/>
    <n v="0"/>
    <n v="8.0652000000000008"/>
  </r>
  <r>
    <n v="8230"/>
    <s v="CA-2013-123050"/>
    <x v="0"/>
    <x v="958"/>
    <d v="2013-04-09T00:00:00"/>
    <s v="Second Class"/>
    <s v="BC-11125"/>
    <s v="Becky Castell"/>
    <x v="2"/>
    <s v="United States"/>
    <s v="Troy"/>
    <s v="New York"/>
    <n v="12180"/>
    <x v="3"/>
    <s v="TEC-AC-10001109"/>
    <s v="Technology"/>
    <s v="Accessories"/>
    <s v="Logitech Trackman Marble Mouse"/>
    <n v="89.97"/>
    <n v="3"/>
    <n v="0"/>
    <n v="37.787400000000005"/>
  </r>
  <r>
    <n v="8231"/>
    <s v="CA-2013-162355"/>
    <x v="0"/>
    <x v="1186"/>
    <d v="2013-07-03T00:00:00"/>
    <s v="Second Class"/>
    <s v="PF-19165"/>
    <s v="Philip Fox"/>
    <x v="0"/>
    <s v="United States"/>
    <s v="Sandy Springs"/>
    <s v="Georgia"/>
    <n v="30328"/>
    <x v="0"/>
    <s v="OFF-AR-10004344"/>
    <s v="Office Supplies"/>
    <s v="Art"/>
    <s v="Bulldog Vacuum Base Pencil Sharpener"/>
    <n v="35.97"/>
    <n v="3"/>
    <n v="0"/>
    <n v="9.7118999999999982"/>
  </r>
  <r>
    <n v="8232"/>
    <s v="CA-2013-162355"/>
    <x v="0"/>
    <x v="1186"/>
    <d v="2013-07-03T00:00:00"/>
    <s v="Second Class"/>
    <s v="PF-19165"/>
    <s v="Philip Fox"/>
    <x v="0"/>
    <s v="United States"/>
    <s v="Sandy Springs"/>
    <s v="Georgia"/>
    <n v="30328"/>
    <x v="0"/>
    <s v="FUR-BO-10004695"/>
    <s v="Furniture"/>
    <s v="Bookcases"/>
    <s v="O'Sullivan 2-Door Barrister Bookcase in Odessa Pine"/>
    <n v="1266.8599999999999"/>
    <n v="7"/>
    <n v="0"/>
    <n v="291.37779999999987"/>
  </r>
  <r>
    <n v="8233"/>
    <s v="CA-2011-158225"/>
    <x v="2"/>
    <x v="358"/>
    <d v="2011-09-28T00:00:00"/>
    <s v="Standard Class"/>
    <s v="SE-20110"/>
    <s v="Sanjit Engle"/>
    <x v="0"/>
    <s v="United States"/>
    <s v="San Jose"/>
    <s v="California"/>
    <n v="95123"/>
    <x v="1"/>
    <s v="OFF-ST-10000675"/>
    <s v="Office Supplies"/>
    <s v="Storage"/>
    <s v="File Shuttle II and Handi-File, Black"/>
    <n v="169.45"/>
    <n v="5"/>
    <n v="0"/>
    <n v="42.362499999999997"/>
  </r>
  <r>
    <n v="8234"/>
    <s v="CA-2011-158225"/>
    <x v="2"/>
    <x v="358"/>
    <d v="2011-09-28T00:00:00"/>
    <s v="Standard Class"/>
    <s v="SE-20110"/>
    <s v="Sanjit Engle"/>
    <x v="0"/>
    <s v="United States"/>
    <s v="San Jose"/>
    <s v="California"/>
    <n v="95123"/>
    <x v="1"/>
    <s v="OFF-ST-10002301"/>
    <s v="Office Supplies"/>
    <s v="Storage"/>
    <s v="Tennsco Commercial Shelving"/>
    <n v="40.68"/>
    <n v="2"/>
    <n v="0"/>
    <n v="0.40679999999999694"/>
  </r>
  <r>
    <n v="8235"/>
    <s v="CA-2014-102204"/>
    <x v="3"/>
    <x v="927"/>
    <d v="2014-05-07T00:00:00"/>
    <s v="Standard Class"/>
    <s v="CJ-12010"/>
    <s v="Caroline Jumper"/>
    <x v="0"/>
    <s v="United States"/>
    <s v="Jacksonville"/>
    <s v="Florida"/>
    <n v="32216"/>
    <x v="0"/>
    <s v="OFF-SU-10001212"/>
    <s v="Office Supplies"/>
    <s v="Supplies"/>
    <s v="Kleencut Forged Office Shears by Acme United Corporation"/>
    <n v="3.3280000000000003"/>
    <n v="2"/>
    <n v="0.2"/>
    <n v="0.4159999999999997"/>
  </r>
  <r>
    <n v="8236"/>
    <s v="CA-2014-102204"/>
    <x v="3"/>
    <x v="927"/>
    <d v="2014-05-07T00:00:00"/>
    <s v="Standard Class"/>
    <s v="CJ-12010"/>
    <s v="Caroline Jumper"/>
    <x v="0"/>
    <s v="United States"/>
    <s v="Jacksonville"/>
    <s v="Florida"/>
    <n v="32216"/>
    <x v="0"/>
    <s v="FUR-TA-10001889"/>
    <s v="Furniture"/>
    <s v="Tables"/>
    <s v="Bush Advantage Collection Racetrack Conference Table"/>
    <n v="933.26200000000006"/>
    <n v="4"/>
    <n v="0.45"/>
    <n v="-458.14679999999998"/>
  </r>
  <r>
    <n v="8237"/>
    <s v="CA-2014-102204"/>
    <x v="3"/>
    <x v="927"/>
    <d v="2014-05-07T00:00:00"/>
    <s v="Standard Class"/>
    <s v="CJ-12010"/>
    <s v="Caroline Jumper"/>
    <x v="0"/>
    <s v="United States"/>
    <s v="Jacksonville"/>
    <s v="Florida"/>
    <n v="32216"/>
    <x v="0"/>
    <s v="FUR-CH-10002024"/>
    <s v="Furniture"/>
    <s v="Chairs"/>
    <s v="HON 5400 Series Task Chairs for Big and Tall"/>
    <n v="2803.92"/>
    <n v="5"/>
    <n v="0.2"/>
    <n v="0"/>
  </r>
  <r>
    <n v="8238"/>
    <s v="CA-2014-103065"/>
    <x v="3"/>
    <x v="179"/>
    <d v="2014-10-21T00:00:00"/>
    <s v="Same Day"/>
    <s v="PT-19090"/>
    <s v="Pete Takahito"/>
    <x v="0"/>
    <s v="United States"/>
    <s v="Jacksonville"/>
    <s v="Florida"/>
    <n v="32216"/>
    <x v="0"/>
    <s v="OFF-ST-10000617"/>
    <s v="Office Supplies"/>
    <s v="Storage"/>
    <s v="Woodgrain Magazine Files by Perma"/>
    <n v="4.7679999999999998"/>
    <n v="2"/>
    <n v="0.2"/>
    <n v="-0.7748000000000006"/>
  </r>
  <r>
    <n v="8239"/>
    <s v="CA-2014-103065"/>
    <x v="3"/>
    <x v="179"/>
    <d v="2014-10-21T00:00:00"/>
    <s v="Same Day"/>
    <s v="PT-19090"/>
    <s v="Pete Takahito"/>
    <x v="0"/>
    <s v="United States"/>
    <s v="Jacksonville"/>
    <s v="Florida"/>
    <n v="32216"/>
    <x v="0"/>
    <s v="OFF-PA-10000380"/>
    <s v="Office Supplies"/>
    <s v="Paper"/>
    <s v="REDIFORM Incoming/Outgoing Call Register, 11&quot; X 8 1/2&quot;, 100 Messages"/>
    <n v="6.6720000000000006"/>
    <n v="1"/>
    <n v="0.2"/>
    <n v="2.5019999999999998"/>
  </r>
  <r>
    <n v="8240"/>
    <s v="CA-2014-103065"/>
    <x v="3"/>
    <x v="179"/>
    <d v="2014-10-21T00:00:00"/>
    <s v="Same Day"/>
    <s v="PT-19090"/>
    <s v="Pete Takahito"/>
    <x v="0"/>
    <s v="United States"/>
    <s v="Jacksonville"/>
    <s v="Florida"/>
    <n v="32216"/>
    <x v="0"/>
    <s v="OFF-AR-10003251"/>
    <s v="Office Supplies"/>
    <s v="Art"/>
    <s v="Prang Drawing Pencil Set"/>
    <n v="4.4479999999999995"/>
    <n v="2"/>
    <n v="0.2"/>
    <n v="1.1119999999999999"/>
  </r>
  <r>
    <n v="8241"/>
    <s v="CA-2014-103065"/>
    <x v="3"/>
    <x v="179"/>
    <d v="2014-10-21T00:00:00"/>
    <s v="Same Day"/>
    <s v="PT-19090"/>
    <s v="Pete Takahito"/>
    <x v="0"/>
    <s v="United States"/>
    <s v="Jacksonville"/>
    <s v="Florida"/>
    <n v="32216"/>
    <x v="0"/>
    <s v="FUR-FU-10000175"/>
    <s v="Furniture"/>
    <s v="Furnishings"/>
    <s v="DAX Wood Document Frame."/>
    <n v="43.936000000000007"/>
    <n v="4"/>
    <n v="0.2"/>
    <n v="6.0411999999999964"/>
  </r>
  <r>
    <n v="8242"/>
    <s v="CA-2011-109855"/>
    <x v="2"/>
    <x v="416"/>
    <d v="2011-09-05T00:00:00"/>
    <s v="Standard Class"/>
    <s v="LH-16900"/>
    <s v="Lena Hernandez"/>
    <x v="0"/>
    <s v="United States"/>
    <s v="New York City"/>
    <s v="New York"/>
    <n v="10009"/>
    <x v="3"/>
    <s v="OFF-BI-10004716"/>
    <s v="Office Supplies"/>
    <s v="Binders"/>
    <s v="Wilson Jones Hanging Recycled Pressboard Data Binders"/>
    <n v="23.744"/>
    <n v="2"/>
    <n v="0.2"/>
    <n v="8.3103999999999996"/>
  </r>
  <r>
    <n v="8243"/>
    <s v="CA-2011-109855"/>
    <x v="2"/>
    <x v="416"/>
    <d v="2011-09-05T00:00:00"/>
    <s v="Standard Class"/>
    <s v="LH-16900"/>
    <s v="Lena Hernandez"/>
    <x v="0"/>
    <s v="United States"/>
    <s v="New York City"/>
    <s v="New York"/>
    <n v="10009"/>
    <x v="3"/>
    <s v="TEC-AC-10002842"/>
    <s v="Technology"/>
    <s v="Accessories"/>
    <s v="WD My Passport Ultra 2TB Portable External Hard Drive"/>
    <n v="357"/>
    <n v="3"/>
    <n v="0"/>
    <n v="57.120000000000019"/>
  </r>
  <r>
    <n v="8244"/>
    <s v="CA-2011-109897"/>
    <x v="2"/>
    <x v="1132"/>
    <d v="2011-08-16T00:00:00"/>
    <s v="Standard Class"/>
    <s v="BW-11200"/>
    <s v="Ben Wallace"/>
    <x v="0"/>
    <s v="United States"/>
    <s v="San Francisco"/>
    <s v="California"/>
    <n v="94122"/>
    <x v="1"/>
    <s v="TEC-PH-10003691"/>
    <s v="Technology"/>
    <s v="Phones"/>
    <s v="BlackBerry Q10"/>
    <n v="806.33600000000001"/>
    <n v="8"/>
    <n v="0.2"/>
    <n v="50.396000000000015"/>
  </r>
  <r>
    <n v="8245"/>
    <s v="CA-2011-109897"/>
    <x v="2"/>
    <x v="1132"/>
    <d v="2011-08-16T00:00:00"/>
    <s v="Standard Class"/>
    <s v="BW-11200"/>
    <s v="Ben Wallace"/>
    <x v="0"/>
    <s v="United States"/>
    <s v="San Francisco"/>
    <s v="California"/>
    <n v="94122"/>
    <x v="1"/>
    <s v="FUR-FU-10002878"/>
    <s v="Furniture"/>
    <s v="Furnishings"/>
    <s v="Seth Thomas 14&quot; Day/Date Wall Clock"/>
    <n v="85.44"/>
    <n v="3"/>
    <n v="0"/>
    <n v="31.612800000000004"/>
  </r>
  <r>
    <n v="8246"/>
    <s v="US-2011-143581"/>
    <x v="2"/>
    <x v="710"/>
    <d v="2011-08-23T00:00:00"/>
    <s v="Standard Class"/>
    <s v="BS-11365"/>
    <s v="Bill Shonely"/>
    <x v="1"/>
    <s v="United States"/>
    <s v="Columbus"/>
    <s v="Georgia"/>
    <n v="31907"/>
    <x v="0"/>
    <s v="OFF-ST-10000991"/>
    <s v="Office Supplies"/>
    <s v="Storage"/>
    <s v="Space Solutions HD Industrial Steel Shelving."/>
    <n v="344.90999999999997"/>
    <n v="3"/>
    <n v="0"/>
    <n v="10.347300000000004"/>
  </r>
  <r>
    <n v="8247"/>
    <s v="CA-2012-129217"/>
    <x v="1"/>
    <x v="1187"/>
    <d v="2012-05-10T00:00:00"/>
    <s v="Same Day"/>
    <s v="DP-13390"/>
    <s v="Dennis Pardue"/>
    <x v="2"/>
    <s v="United States"/>
    <s v="Aurora"/>
    <s v="Illinois"/>
    <n v="60505"/>
    <x v="2"/>
    <s v="OFF-AP-10002439"/>
    <s v="Office Supplies"/>
    <s v="Appliances"/>
    <s v="Tripp Lite Isotel 8 Ultra 8 Outlet Metal Surge"/>
    <n v="70.969999999999985"/>
    <n v="5"/>
    <n v="0.8"/>
    <n v="-191.619"/>
  </r>
  <r>
    <n v="8248"/>
    <s v="CA-2012-129217"/>
    <x v="1"/>
    <x v="1187"/>
    <d v="2012-05-10T00:00:00"/>
    <s v="Same Day"/>
    <s v="DP-13390"/>
    <s v="Dennis Pardue"/>
    <x v="2"/>
    <s v="United States"/>
    <s v="Aurora"/>
    <s v="Illinois"/>
    <n v="60505"/>
    <x v="2"/>
    <s v="OFF-AR-10004602"/>
    <s v="Office Supplies"/>
    <s v="Art"/>
    <s v="Boston KS Multi-Size Manual Pencil Sharpener"/>
    <n v="36.783999999999999"/>
    <n v="2"/>
    <n v="0.2"/>
    <n v="3.6784000000000017"/>
  </r>
  <r>
    <n v="8249"/>
    <s v="CA-2013-133816"/>
    <x v="0"/>
    <x v="1120"/>
    <d v="2013-05-14T00:00:00"/>
    <s v="Second Class"/>
    <s v="CS-12400"/>
    <s v="Christopher Schild"/>
    <x v="2"/>
    <s v="United States"/>
    <s v="Philadelphia"/>
    <s v="Pennsylvania"/>
    <n v="19134"/>
    <x v="3"/>
    <s v="TEC-PH-10001795"/>
    <s v="Technology"/>
    <s v="Phones"/>
    <s v="ClearOne CHATAttach 160 - speaker phone"/>
    <n v="743.98799999999994"/>
    <n v="2"/>
    <n v="0.4"/>
    <n v="-123.9980000000001"/>
  </r>
  <r>
    <n v="8250"/>
    <s v="CA-2012-140221"/>
    <x v="1"/>
    <x v="616"/>
    <d v="2012-03-09T00:00:00"/>
    <s v="Second Class"/>
    <s v="MS-17365"/>
    <s v="Maribeth Schnelling"/>
    <x v="0"/>
    <s v="United States"/>
    <s v="Chicago"/>
    <s v="Illinois"/>
    <n v="60653"/>
    <x v="2"/>
    <s v="OFF-BI-10002854"/>
    <s v="Office Supplies"/>
    <s v="Binders"/>
    <s v="Performers Binder/Pad Holder, Black"/>
    <n v="11.211999999999998"/>
    <n v="2"/>
    <n v="0.8"/>
    <n v="-16.818000000000005"/>
  </r>
  <r>
    <n v="8251"/>
    <s v="CA-2012-140221"/>
    <x v="1"/>
    <x v="616"/>
    <d v="2012-03-09T00:00:00"/>
    <s v="Second Class"/>
    <s v="MS-17365"/>
    <s v="Maribeth Schnelling"/>
    <x v="0"/>
    <s v="United States"/>
    <s v="Chicago"/>
    <s v="Illinois"/>
    <n v="60653"/>
    <x v="2"/>
    <s v="FUR-FU-10000023"/>
    <s v="Furniture"/>
    <s v="Furnishings"/>
    <s v="Eldon Wave Desk Accessories"/>
    <n v="4.7119999999999997"/>
    <n v="2"/>
    <n v="0.6"/>
    <n v="-1.8847999999999994"/>
  </r>
  <r>
    <n v="8252"/>
    <s v="CA-2012-140221"/>
    <x v="1"/>
    <x v="616"/>
    <d v="2012-03-09T00:00:00"/>
    <s v="Second Class"/>
    <s v="MS-17365"/>
    <s v="Maribeth Schnelling"/>
    <x v="0"/>
    <s v="United States"/>
    <s v="Chicago"/>
    <s v="Illinois"/>
    <n v="60653"/>
    <x v="2"/>
    <s v="OFF-AP-10000828"/>
    <s v="Office Supplies"/>
    <s v="Appliances"/>
    <s v="Avanti 4.4 Cu. Ft. Refrigerator"/>
    <n v="180.97999999999996"/>
    <n v="5"/>
    <n v="0.8"/>
    <n v="-470.548"/>
  </r>
  <r>
    <n v="8253"/>
    <s v="CA-2012-140221"/>
    <x v="1"/>
    <x v="616"/>
    <d v="2012-03-09T00:00:00"/>
    <s v="Second Class"/>
    <s v="MS-17365"/>
    <s v="Maribeth Schnelling"/>
    <x v="0"/>
    <s v="United States"/>
    <s v="Chicago"/>
    <s v="Illinois"/>
    <n v="60653"/>
    <x v="2"/>
    <s v="OFF-ST-10000777"/>
    <s v="Office Supplies"/>
    <s v="Storage"/>
    <s v="Companion Letter/Legal File, Black"/>
    <n v="60.415999999999997"/>
    <n v="2"/>
    <n v="0.2"/>
    <n v="6.0416000000000025"/>
  </r>
  <r>
    <n v="8254"/>
    <s v="CA-2014-152310"/>
    <x v="3"/>
    <x v="801"/>
    <d v="2014-08-20T00:00:00"/>
    <s v="Standard Class"/>
    <s v="DK-12895"/>
    <s v="Dana Kaydos"/>
    <x v="0"/>
    <s v="United States"/>
    <s v="Seattle"/>
    <s v="Washington"/>
    <n v="98103"/>
    <x v="1"/>
    <s v="TEC-CO-10000971"/>
    <s v="Technology"/>
    <s v="Copiers"/>
    <s v="Hewlett Packard 310 Color Digital Copier"/>
    <n v="299.99"/>
    <n v="1"/>
    <n v="0"/>
    <n v="89.996999999999986"/>
  </r>
  <r>
    <n v="8255"/>
    <s v="CA-2014-152310"/>
    <x v="3"/>
    <x v="801"/>
    <d v="2014-08-20T00:00:00"/>
    <s v="Standard Class"/>
    <s v="DK-12895"/>
    <s v="Dana Kaydos"/>
    <x v="0"/>
    <s v="United States"/>
    <s v="Seattle"/>
    <s v="Washington"/>
    <n v="98103"/>
    <x v="1"/>
    <s v="OFF-PA-10003134"/>
    <s v="Office Supplies"/>
    <s v="Paper"/>
    <s v="Xerox 1937"/>
    <n v="192.16"/>
    <n v="4"/>
    <n v="0"/>
    <n v="92.236799999999988"/>
  </r>
  <r>
    <n v="8256"/>
    <s v="CA-2014-152310"/>
    <x v="3"/>
    <x v="801"/>
    <d v="2014-08-20T00:00:00"/>
    <s v="Standard Class"/>
    <s v="DK-12895"/>
    <s v="Dana Kaydos"/>
    <x v="0"/>
    <s v="United States"/>
    <s v="Seattle"/>
    <s v="Washington"/>
    <n v="98103"/>
    <x v="1"/>
    <s v="TEC-PH-10002538"/>
    <s v="Technology"/>
    <s v="Phones"/>
    <s v="Grandstream GXP1160 VoIP phone"/>
    <n v="242.624"/>
    <n v="8"/>
    <n v="0.2"/>
    <n v="27.295199999999973"/>
  </r>
  <r>
    <n v="8257"/>
    <s v="CA-2014-152310"/>
    <x v="3"/>
    <x v="801"/>
    <d v="2014-08-20T00:00:00"/>
    <s v="Standard Class"/>
    <s v="DK-12895"/>
    <s v="Dana Kaydos"/>
    <x v="0"/>
    <s v="United States"/>
    <s v="Seattle"/>
    <s v="Washington"/>
    <n v="98103"/>
    <x v="1"/>
    <s v="OFF-ST-10001228"/>
    <s v="Office Supplies"/>
    <s v="Storage"/>
    <s v="Personal File Boxes with Fold-Down Carry Handle"/>
    <n v="46.74"/>
    <n v="3"/>
    <n v="0"/>
    <n v="11.684999999999999"/>
  </r>
  <r>
    <n v="8258"/>
    <s v="CA-2014-152310"/>
    <x v="3"/>
    <x v="801"/>
    <d v="2014-08-20T00:00:00"/>
    <s v="Standard Class"/>
    <s v="DK-12895"/>
    <s v="Dana Kaydos"/>
    <x v="0"/>
    <s v="United States"/>
    <s v="Seattle"/>
    <s v="Washington"/>
    <n v="98103"/>
    <x v="1"/>
    <s v="TEC-AC-10000397"/>
    <s v="Technology"/>
    <s v="Accessories"/>
    <s v="Perixx PERIBOARD-512B, Ergonomic Split Keyboard"/>
    <n v="174.95000000000002"/>
    <n v="5"/>
    <n v="0"/>
    <n v="12.246500000000005"/>
  </r>
  <r>
    <n v="8259"/>
    <s v="CA-2014-152310"/>
    <x v="3"/>
    <x v="801"/>
    <d v="2014-08-20T00:00:00"/>
    <s v="Standard Class"/>
    <s v="DK-12895"/>
    <s v="Dana Kaydos"/>
    <x v="0"/>
    <s v="United States"/>
    <s v="Seattle"/>
    <s v="Washington"/>
    <n v="98103"/>
    <x v="1"/>
    <s v="OFF-BI-10004308"/>
    <s v="Office Supplies"/>
    <s v="Binders"/>
    <s v="Avery Legal 4-Ring Binder"/>
    <n v="100.70400000000001"/>
    <n v="6"/>
    <n v="0.2"/>
    <n v="37.763999999999996"/>
  </r>
  <r>
    <n v="8260"/>
    <s v="CA-2013-118101"/>
    <x v="0"/>
    <x v="190"/>
    <d v="2013-06-27T00:00:00"/>
    <s v="Same Day"/>
    <s v="SN-20560"/>
    <s v="Skye Norling"/>
    <x v="2"/>
    <s v="United States"/>
    <s v="Roseville"/>
    <s v="Michigan"/>
    <n v="48066"/>
    <x v="2"/>
    <s v="OFF-PA-10000357"/>
    <s v="Office Supplies"/>
    <s v="Paper"/>
    <s v="White Dual Perf Computer Printout Paper, 2700 Sheets, 1 Part, Heavyweight, 20 lbs., 14 7/8 x 11"/>
    <n v="368.91"/>
    <n v="9"/>
    <n v="0"/>
    <n v="180.76590000000002"/>
  </r>
  <r>
    <n v="8261"/>
    <s v="CA-2013-118101"/>
    <x v="0"/>
    <x v="190"/>
    <d v="2013-06-27T00:00:00"/>
    <s v="Same Day"/>
    <s v="SN-20560"/>
    <s v="Skye Norling"/>
    <x v="2"/>
    <s v="United States"/>
    <s v="Roseville"/>
    <s v="Michigan"/>
    <n v="48066"/>
    <x v="2"/>
    <s v="OFF-BI-10000773"/>
    <s v="Office Supplies"/>
    <s v="Binders"/>
    <s v="Insertable Tab Post Binder Dividers"/>
    <n v="8.02"/>
    <n v="1"/>
    <n v="0"/>
    <n v="3.7693999999999992"/>
  </r>
  <r>
    <n v="8262"/>
    <s v="CA-2013-118101"/>
    <x v="0"/>
    <x v="190"/>
    <d v="2013-06-27T00:00:00"/>
    <s v="Same Day"/>
    <s v="SN-20560"/>
    <s v="Skye Norling"/>
    <x v="2"/>
    <s v="United States"/>
    <s v="Roseville"/>
    <s v="Michigan"/>
    <n v="48066"/>
    <x v="2"/>
    <s v="OFF-ST-10001837"/>
    <s v="Office Supplies"/>
    <s v="Storage"/>
    <s v="SAFCO Mobile Desk Side File, Wire Frame"/>
    <n v="171.04"/>
    <n v="4"/>
    <n v="0"/>
    <n v="44.470399999999998"/>
  </r>
  <r>
    <n v="8263"/>
    <s v="CA-2013-100307"/>
    <x v="0"/>
    <x v="272"/>
    <d v="2013-12-20T00:00:00"/>
    <s v="Standard Class"/>
    <s v="TC-21475"/>
    <s v="Tony Chapman"/>
    <x v="2"/>
    <s v="United States"/>
    <s v="Fayetteville"/>
    <s v="Arkansas"/>
    <n v="72701"/>
    <x v="0"/>
    <s v="OFF-PA-10002552"/>
    <s v="Office Supplies"/>
    <s v="Paper"/>
    <s v="Xerox 1958"/>
    <n v="19.440000000000001"/>
    <n v="3"/>
    <n v="0"/>
    <n v="9.3312000000000008"/>
  </r>
  <r>
    <n v="8264"/>
    <s v="CA-2012-138457"/>
    <x v="1"/>
    <x v="1023"/>
    <d v="2012-09-17T00:00:00"/>
    <s v="Standard Class"/>
    <s v="AM-10705"/>
    <s v="Anne McFarland"/>
    <x v="0"/>
    <s v="United States"/>
    <s v="Jacksonville"/>
    <s v="North Carolina"/>
    <n v="28540"/>
    <x v="0"/>
    <s v="OFF-BI-10000014"/>
    <s v="Office Supplies"/>
    <s v="Binders"/>
    <s v="Heavy-Duty E-Z-D Binders"/>
    <n v="13.092000000000002"/>
    <n v="4"/>
    <n v="0.7"/>
    <n v="-10.037199999999999"/>
  </r>
  <r>
    <n v="8265"/>
    <s v="CA-2011-131800"/>
    <x v="2"/>
    <x v="125"/>
    <d v="2012-01-04T00:00:00"/>
    <s v="Standard Class"/>
    <s v="AJ-10960"/>
    <s v="Astrea Jones"/>
    <x v="0"/>
    <s v="United States"/>
    <s v="New York City"/>
    <s v="New York"/>
    <n v="10035"/>
    <x v="3"/>
    <s v="OFF-AP-10004136"/>
    <s v="Office Supplies"/>
    <s v="Appliances"/>
    <s v="Kensington 6 Outlet SmartSocket Surge Protector"/>
    <n v="122.94"/>
    <n v="3"/>
    <n v="0"/>
    <n v="30.734999999999992"/>
  </r>
  <r>
    <n v="8266"/>
    <s v="CA-2011-131800"/>
    <x v="2"/>
    <x v="125"/>
    <d v="2012-01-04T00:00:00"/>
    <s v="Standard Class"/>
    <s v="AJ-10960"/>
    <s v="Astrea Jones"/>
    <x v="0"/>
    <s v="United States"/>
    <s v="New York City"/>
    <s v="New York"/>
    <n v="10035"/>
    <x v="3"/>
    <s v="OFF-BI-10003429"/>
    <s v="Office Supplies"/>
    <s v="Binders"/>
    <s v="Cardinal HOLDit! Binder Insert Strips,Extra Strips"/>
    <n v="35.448"/>
    <n v="7"/>
    <n v="0.2"/>
    <n v="12.8499"/>
  </r>
  <r>
    <n v="8267"/>
    <s v="CA-2011-118304"/>
    <x v="2"/>
    <x v="333"/>
    <d v="2011-05-04T00:00:00"/>
    <s v="Standard Class"/>
    <s v="KH-16360"/>
    <s v="Katherine Hughes"/>
    <x v="0"/>
    <s v="United States"/>
    <s v="Dover"/>
    <s v="Delaware"/>
    <n v="19901"/>
    <x v="3"/>
    <s v="TEC-PH-10000376"/>
    <s v="Technology"/>
    <s v="Phones"/>
    <s v="Square Credit Card Reader"/>
    <n v="19.98"/>
    <n v="2"/>
    <n v="0"/>
    <n v="5.1948000000000008"/>
  </r>
  <r>
    <n v="8268"/>
    <s v="CA-2014-121790"/>
    <x v="3"/>
    <x v="289"/>
    <d v="2014-02-07T00:00:00"/>
    <s v="Standard Class"/>
    <s v="LP-17095"/>
    <s v="Liz Preis"/>
    <x v="0"/>
    <s v="United States"/>
    <s v="Aurora"/>
    <s v="Illinois"/>
    <n v="60505"/>
    <x v="2"/>
    <s v="FUR-TA-10003469"/>
    <s v="Furniture"/>
    <s v="Tables"/>
    <s v="Balt Split Level Computer Training Table"/>
    <n v="69.375"/>
    <n v="1"/>
    <n v="0.5"/>
    <n v="-47.174999999999997"/>
  </r>
  <r>
    <n v="8269"/>
    <s v="CA-2014-121790"/>
    <x v="3"/>
    <x v="289"/>
    <d v="2014-02-07T00:00:00"/>
    <s v="Standard Class"/>
    <s v="LP-17095"/>
    <s v="Liz Preis"/>
    <x v="0"/>
    <s v="United States"/>
    <s v="Aurora"/>
    <s v="Illinois"/>
    <n v="60505"/>
    <x v="2"/>
    <s v="OFF-SU-10004231"/>
    <s v="Office Supplies"/>
    <s v="Supplies"/>
    <s v="Acme Tagit Stainless Steel Antibacterial Scissors"/>
    <n v="31.680000000000003"/>
    <n v="4"/>
    <n v="0.2"/>
    <n v="2.7719999999999994"/>
  </r>
  <r>
    <n v="8270"/>
    <s v="CA-2014-121790"/>
    <x v="3"/>
    <x v="289"/>
    <d v="2014-02-07T00:00:00"/>
    <s v="Standard Class"/>
    <s v="LP-17095"/>
    <s v="Liz Preis"/>
    <x v="0"/>
    <s v="United States"/>
    <s v="Aurora"/>
    <s v="Illinois"/>
    <n v="60505"/>
    <x v="2"/>
    <s v="TEC-PH-10002584"/>
    <s v="Technology"/>
    <s v="Phones"/>
    <s v="Samsung Galaxy S4"/>
    <n v="2003.1680000000001"/>
    <n v="4"/>
    <n v="0.2"/>
    <n v="250.39599999999984"/>
  </r>
  <r>
    <n v="8271"/>
    <s v="CA-2014-121790"/>
    <x v="3"/>
    <x v="289"/>
    <d v="2014-02-07T00:00:00"/>
    <s v="Standard Class"/>
    <s v="LP-17095"/>
    <s v="Liz Preis"/>
    <x v="0"/>
    <s v="United States"/>
    <s v="Aurora"/>
    <s v="Illinois"/>
    <n v="60505"/>
    <x v="2"/>
    <s v="OFF-AR-10003602"/>
    <s v="Office Supplies"/>
    <s v="Art"/>
    <s v="Quartet Omega Colored Chalk, 12/Pack"/>
    <n v="9.3439999999999994"/>
    <n v="2"/>
    <n v="0.2"/>
    <n v="3.1535999999999995"/>
  </r>
  <r>
    <n v="8272"/>
    <s v="CA-2013-169670"/>
    <x v="0"/>
    <x v="591"/>
    <d v="2014-01-01T00:00:00"/>
    <s v="Standard Class"/>
    <s v="JE-15715"/>
    <s v="Joe Elijah"/>
    <x v="0"/>
    <s v="United States"/>
    <s v="New York City"/>
    <s v="New York"/>
    <n v="10009"/>
    <x v="3"/>
    <s v="FUR-CH-10002331"/>
    <s v="Furniture"/>
    <s v="Chairs"/>
    <s v="Hon 4700 Series Mobuis Mid-Back Task Chairs with Adjustable Arms"/>
    <n v="2563.056"/>
    <n v="8"/>
    <n v="0.1"/>
    <n v="313.26239999999967"/>
  </r>
  <r>
    <n v="8273"/>
    <s v="CA-2013-139549"/>
    <x v="0"/>
    <x v="201"/>
    <d v="2013-10-26T00:00:00"/>
    <s v="Standard Class"/>
    <s v="MY-18295"/>
    <s v="Muhammed Yedwab"/>
    <x v="1"/>
    <s v="United States"/>
    <s v="El Cajon"/>
    <s v="California"/>
    <n v="92020"/>
    <x v="1"/>
    <s v="FUR-CH-10001802"/>
    <s v="Furniture"/>
    <s v="Chairs"/>
    <s v="Hon Every-Day Chair Series Swivel Task Chairs"/>
    <n v="387.13600000000002"/>
    <n v="4"/>
    <n v="0.2"/>
    <n v="4.8391999999999911"/>
  </r>
  <r>
    <n v="8274"/>
    <s v="CA-2012-104059"/>
    <x v="1"/>
    <x v="385"/>
    <d v="2012-06-15T00:00:00"/>
    <s v="Second Class"/>
    <s v="FC-14245"/>
    <s v="Frank Carlisle"/>
    <x v="2"/>
    <s v="United States"/>
    <s v="Springfield"/>
    <s v="Ohio"/>
    <n v="45503"/>
    <x v="3"/>
    <s v="OFF-AR-10000634"/>
    <s v="Office Supplies"/>
    <s v="Art"/>
    <s v="Newell 320"/>
    <n v="3.4240000000000004"/>
    <n v="1"/>
    <n v="0.2"/>
    <n v="0.29960000000000009"/>
  </r>
  <r>
    <n v="8275"/>
    <s v="CA-2014-164112"/>
    <x v="3"/>
    <x v="160"/>
    <d v="2014-07-05T00:00:00"/>
    <s v="Standard Class"/>
    <s v="ND-18460"/>
    <s v="Neil Ducich"/>
    <x v="1"/>
    <s v="United States"/>
    <s v="Mount Vernon"/>
    <s v="New York"/>
    <n v="10550"/>
    <x v="3"/>
    <s v="OFF-ST-10002615"/>
    <s v="Office Supplies"/>
    <s v="Storage"/>
    <s v="Dual Level, Single-Width Filing Carts"/>
    <n v="1085.42"/>
    <n v="7"/>
    <n v="0"/>
    <n v="282.20920000000001"/>
  </r>
  <r>
    <n v="8276"/>
    <s v="CA-2012-143882"/>
    <x v="1"/>
    <x v="153"/>
    <d v="2012-06-30T00:00:00"/>
    <s v="Standard Class"/>
    <s v="DB-13360"/>
    <s v="Dennis Bolton"/>
    <x v="2"/>
    <s v="United States"/>
    <s v="Lakewood"/>
    <s v="Ohio"/>
    <n v="44107"/>
    <x v="3"/>
    <s v="OFF-PA-10004040"/>
    <s v="Office Supplies"/>
    <s v="Paper"/>
    <s v="Universal Premium White Copier/Laser Paper (20Lb. and 87 Bright)"/>
    <n v="43.056000000000004"/>
    <n v="9"/>
    <n v="0.2"/>
    <n v="15.607799999999999"/>
  </r>
  <r>
    <n v="8277"/>
    <s v="US-2013-139262"/>
    <x v="0"/>
    <x v="823"/>
    <d v="2013-02-25T00:00:00"/>
    <s v="Standard Class"/>
    <s v="LC-16960"/>
    <s v="Lindsay Castell"/>
    <x v="2"/>
    <s v="United States"/>
    <s v="Tampa"/>
    <s v="Florida"/>
    <n v="33614"/>
    <x v="0"/>
    <s v="OFF-BI-10003727"/>
    <s v="Office Supplies"/>
    <s v="Binders"/>
    <s v="Avery Durable Slant Ring Binders With Label Holder"/>
    <n v="3.762"/>
    <n v="3"/>
    <n v="0.7"/>
    <n v="-2.758799999999999"/>
  </r>
  <r>
    <n v="8278"/>
    <s v="US-2013-139262"/>
    <x v="0"/>
    <x v="823"/>
    <d v="2013-02-25T00:00:00"/>
    <s v="Standard Class"/>
    <s v="LC-16960"/>
    <s v="Lindsay Castell"/>
    <x v="2"/>
    <s v="United States"/>
    <s v="Tampa"/>
    <s v="Florida"/>
    <n v="33614"/>
    <x v="0"/>
    <s v="OFF-BI-10002026"/>
    <s v="Office Supplies"/>
    <s v="Binders"/>
    <s v="Avery Arch Ring Binders"/>
    <n v="34.860000000000007"/>
    <n v="2"/>
    <n v="0.7"/>
    <n v="-26.726000000000006"/>
  </r>
  <r>
    <n v="8279"/>
    <s v="US-2013-139262"/>
    <x v="0"/>
    <x v="823"/>
    <d v="2013-02-25T00:00:00"/>
    <s v="Standard Class"/>
    <s v="LC-16960"/>
    <s v="Lindsay Castell"/>
    <x v="2"/>
    <s v="United States"/>
    <s v="Tampa"/>
    <s v="Florida"/>
    <n v="33614"/>
    <x v="0"/>
    <s v="OFF-ST-10001496"/>
    <s v="Office Supplies"/>
    <s v="Storage"/>
    <s v="Standard Rollaway File with Lock"/>
    <n v="432.45600000000002"/>
    <n v="3"/>
    <n v="0.2"/>
    <n v="32.434200000000004"/>
  </r>
  <r>
    <n v="8280"/>
    <s v="CA-2014-146192"/>
    <x v="3"/>
    <x v="300"/>
    <d v="2014-04-27T00:00:00"/>
    <s v="Standard Class"/>
    <s v="BD-11725"/>
    <s v="Bruce Degenhardt"/>
    <x v="0"/>
    <s v="United States"/>
    <s v="Columbus"/>
    <s v="Georgia"/>
    <n v="31907"/>
    <x v="0"/>
    <s v="OFF-ST-10003716"/>
    <s v="Office Supplies"/>
    <s v="Storage"/>
    <s v="Tennsco Double-Tier Lockers"/>
    <n v="675.06000000000006"/>
    <n v="3"/>
    <n v="0"/>
    <n v="87.757800000000003"/>
  </r>
  <r>
    <n v="8281"/>
    <s v="CA-2014-134810"/>
    <x v="3"/>
    <x v="1188"/>
    <d v="2014-05-11T00:00:00"/>
    <s v="First Class"/>
    <s v="MC-17605"/>
    <s v="Matt Connell"/>
    <x v="1"/>
    <s v="United States"/>
    <s v="Jacksonville"/>
    <s v="North Carolina"/>
    <n v="28540"/>
    <x v="0"/>
    <s v="OFF-EN-10002504"/>
    <s v="Office Supplies"/>
    <s v="Envelopes"/>
    <s v="Tyvek  Top-Opening Peel &amp; Seel Envelopes, Plain White"/>
    <n v="65.231999999999999"/>
    <n v="3"/>
    <n v="0.2"/>
    <n v="22.015799999999999"/>
  </r>
  <r>
    <n v="8282"/>
    <s v="CA-2014-134810"/>
    <x v="3"/>
    <x v="1188"/>
    <d v="2014-05-11T00:00:00"/>
    <s v="First Class"/>
    <s v="MC-17605"/>
    <s v="Matt Connell"/>
    <x v="1"/>
    <s v="United States"/>
    <s v="Jacksonville"/>
    <s v="North Carolina"/>
    <n v="28540"/>
    <x v="0"/>
    <s v="FUR-CH-10001270"/>
    <s v="Furniture"/>
    <s v="Chairs"/>
    <s v="Harbour Creations Steel Folding Chair"/>
    <n v="207"/>
    <n v="3"/>
    <n v="0.2"/>
    <n v="25.874999999999972"/>
  </r>
  <r>
    <n v="8283"/>
    <s v="CA-2012-154284"/>
    <x v="1"/>
    <x v="379"/>
    <d v="2012-12-26T00:00:00"/>
    <s v="Second Class"/>
    <s v="SZ-20035"/>
    <s v="Sam Zeldin"/>
    <x v="2"/>
    <s v="United States"/>
    <s v="Saint Charles"/>
    <s v="Illinois"/>
    <n v="60174"/>
    <x v="2"/>
    <s v="TEC-MA-10004241"/>
    <s v="Technology"/>
    <s v="Machines"/>
    <s v="Star Micronics TSP800 TSP847IIU Receipt Printer"/>
    <n v="600.53"/>
    <n v="2"/>
    <n v="0.3"/>
    <n v="137.26399999999995"/>
  </r>
  <r>
    <n v="8284"/>
    <s v="CA-2012-154284"/>
    <x v="1"/>
    <x v="379"/>
    <d v="2012-12-26T00:00:00"/>
    <s v="Second Class"/>
    <s v="SZ-20035"/>
    <s v="Sam Zeldin"/>
    <x v="2"/>
    <s v="United States"/>
    <s v="Saint Charles"/>
    <s v="Illinois"/>
    <n v="60174"/>
    <x v="2"/>
    <s v="OFF-AR-10001468"/>
    <s v="Office Supplies"/>
    <s v="Art"/>
    <s v="Sanford Prismacolor Professional Thick Lead Art Pencils, 36-Color Set"/>
    <n v="59.903999999999996"/>
    <n v="2"/>
    <n v="0.2"/>
    <n v="14.227200000000003"/>
  </r>
  <r>
    <n v="8285"/>
    <s v="CA-2012-154284"/>
    <x v="1"/>
    <x v="379"/>
    <d v="2012-12-26T00:00:00"/>
    <s v="Second Class"/>
    <s v="SZ-20035"/>
    <s v="Sam Zeldin"/>
    <x v="2"/>
    <s v="United States"/>
    <s v="Saint Charles"/>
    <s v="Illinois"/>
    <n v="60174"/>
    <x v="2"/>
    <s v="TEC-AC-10003198"/>
    <s v="Technology"/>
    <s v="Accessories"/>
    <s v="Enermax Acrylux Wireless Keyboard"/>
    <n v="637.44000000000005"/>
    <n v="8"/>
    <n v="0.2"/>
    <n v="135.45599999999996"/>
  </r>
  <r>
    <n v="8286"/>
    <s v="CA-2012-154284"/>
    <x v="1"/>
    <x v="379"/>
    <d v="2012-12-26T00:00:00"/>
    <s v="Second Class"/>
    <s v="SZ-20035"/>
    <s v="Sam Zeldin"/>
    <x v="2"/>
    <s v="United States"/>
    <s v="Saint Charles"/>
    <s v="Illinois"/>
    <n v="60174"/>
    <x v="2"/>
    <s v="FUR-FU-10003039"/>
    <s v="Furniture"/>
    <s v="Furnishings"/>
    <s v="Howard Miller 11-1/2&quot; Diameter Grantwood Wall Clock"/>
    <n v="51.756000000000007"/>
    <n v="3"/>
    <n v="0.6"/>
    <n v="-33.641399999999997"/>
  </r>
  <r>
    <n v="8287"/>
    <s v="CA-2011-156244"/>
    <x v="2"/>
    <x v="1132"/>
    <d v="2011-08-16T00:00:00"/>
    <s v="Standard Class"/>
    <s v="DH-13675"/>
    <s v="Duane Huffman"/>
    <x v="2"/>
    <s v="United States"/>
    <s v="Miami"/>
    <s v="Florida"/>
    <n v="33180"/>
    <x v="0"/>
    <s v="OFF-PA-10000295"/>
    <s v="Office Supplies"/>
    <s v="Paper"/>
    <s v="Xerox 229"/>
    <n v="31.104000000000006"/>
    <n v="6"/>
    <n v="0.2"/>
    <n v="10.8864"/>
  </r>
  <r>
    <n v="8288"/>
    <s v="CA-2011-156244"/>
    <x v="2"/>
    <x v="1132"/>
    <d v="2011-08-16T00:00:00"/>
    <s v="Standard Class"/>
    <s v="DH-13675"/>
    <s v="Duane Huffman"/>
    <x v="2"/>
    <s v="United States"/>
    <s v="Miami"/>
    <s v="Florida"/>
    <n v="33180"/>
    <x v="0"/>
    <s v="OFF-AR-10004344"/>
    <s v="Office Supplies"/>
    <s v="Art"/>
    <s v="Bulldog Vacuum Base Pencil Sharpener"/>
    <n v="47.96"/>
    <n v="5"/>
    <n v="0.2"/>
    <n v="4.196499999999995"/>
  </r>
  <r>
    <n v="8289"/>
    <s v="CA-2011-156244"/>
    <x v="2"/>
    <x v="1132"/>
    <d v="2011-08-16T00:00:00"/>
    <s v="Standard Class"/>
    <s v="DH-13675"/>
    <s v="Duane Huffman"/>
    <x v="2"/>
    <s v="United States"/>
    <s v="Miami"/>
    <s v="Florida"/>
    <n v="33180"/>
    <x v="0"/>
    <s v="TEC-AC-10002473"/>
    <s v="Technology"/>
    <s v="Accessories"/>
    <s v="Maxell 4.7GB DVD-R"/>
    <n v="158.928"/>
    <n v="7"/>
    <n v="0.2"/>
    <n v="41.718599999999995"/>
  </r>
  <r>
    <n v="8290"/>
    <s v="CA-2011-156244"/>
    <x v="2"/>
    <x v="1132"/>
    <d v="2011-08-16T00:00:00"/>
    <s v="Standard Class"/>
    <s v="DH-13675"/>
    <s v="Duane Huffman"/>
    <x v="2"/>
    <s v="United States"/>
    <s v="Miami"/>
    <s v="Florida"/>
    <n v="33180"/>
    <x v="0"/>
    <s v="OFF-AP-10002403"/>
    <s v="Office Supplies"/>
    <s v="Appliances"/>
    <s v="Acco Smartsocket Color-Coded Six-Outlet AC Adapter Model Surge Protectors"/>
    <n v="211.24799999999999"/>
    <n v="6"/>
    <n v="0.2"/>
    <n v="15.843599999999995"/>
  </r>
  <r>
    <n v="8291"/>
    <s v="CA-2011-156244"/>
    <x v="2"/>
    <x v="1132"/>
    <d v="2011-08-16T00:00:00"/>
    <s v="Standard Class"/>
    <s v="DH-13675"/>
    <s v="Duane Huffman"/>
    <x v="2"/>
    <s v="United States"/>
    <s v="Miami"/>
    <s v="Florida"/>
    <n v="33180"/>
    <x v="0"/>
    <s v="OFF-SU-10000432"/>
    <s v="Office Supplies"/>
    <s v="Supplies"/>
    <s v="Acco Side-Punched Conventional Columnar Pads"/>
    <n v="5.5520000000000005"/>
    <n v="2"/>
    <n v="0.2"/>
    <n v="-1.0410000000000006"/>
  </r>
  <r>
    <n v="8292"/>
    <s v="CA-2011-156244"/>
    <x v="2"/>
    <x v="1132"/>
    <d v="2011-08-16T00:00:00"/>
    <s v="Standard Class"/>
    <s v="DH-13675"/>
    <s v="Duane Huffman"/>
    <x v="2"/>
    <s v="United States"/>
    <s v="Miami"/>
    <s v="Florida"/>
    <n v="33180"/>
    <x v="0"/>
    <s v="OFF-LA-10000443"/>
    <s v="Office Supplies"/>
    <s v="Labels"/>
    <s v="Avery 501"/>
    <n v="2.952"/>
    <n v="1"/>
    <n v="0.2"/>
    <n v="0.99629999999999996"/>
  </r>
  <r>
    <n v="8293"/>
    <s v="CA-2012-106362"/>
    <x v="1"/>
    <x v="555"/>
    <d v="2012-12-15T00:00:00"/>
    <s v="Standard Class"/>
    <s v="LC-16885"/>
    <s v="Lena Creighton"/>
    <x v="0"/>
    <s v="United States"/>
    <s v="Troy"/>
    <s v="Ohio"/>
    <n v="45373"/>
    <x v="3"/>
    <s v="OFF-BI-10003166"/>
    <s v="Office Supplies"/>
    <s v="Binders"/>
    <s v="GBC Plasticlear Binding Covers"/>
    <n v="10.332000000000003"/>
    <n v="3"/>
    <n v="0.7"/>
    <n v="-7.5767999999999986"/>
  </r>
  <r>
    <n v="8294"/>
    <s v="US-2014-168802"/>
    <x v="3"/>
    <x v="132"/>
    <d v="2014-11-08T00:00:00"/>
    <s v="Standard Class"/>
    <s v="JO-15145"/>
    <s v="Jack O'Briant"/>
    <x v="1"/>
    <s v="United States"/>
    <s v="Seattle"/>
    <s v="Washington"/>
    <n v="98103"/>
    <x v="1"/>
    <s v="OFF-BI-10002393"/>
    <s v="Office Supplies"/>
    <s v="Binders"/>
    <s v="Binder Posts"/>
    <n v="18.368000000000002"/>
    <n v="4"/>
    <n v="0.2"/>
    <n v="5.9695999999999998"/>
  </r>
  <r>
    <n v="8295"/>
    <s v="US-2014-146906"/>
    <x v="3"/>
    <x v="677"/>
    <d v="2014-03-18T00:00:00"/>
    <s v="Standard Class"/>
    <s v="MT-17815"/>
    <s v="Meg Tillman"/>
    <x v="0"/>
    <s v="United States"/>
    <s v="New York City"/>
    <s v="New York"/>
    <n v="10011"/>
    <x v="3"/>
    <s v="TEC-PH-10001809"/>
    <s v="Technology"/>
    <s v="Phones"/>
    <s v="Panasonic KX T7736-B Digital phone"/>
    <n v="299.89999999999998"/>
    <n v="2"/>
    <n v="0"/>
    <n v="74.974999999999994"/>
  </r>
  <r>
    <n v="8296"/>
    <s v="CA-2013-166380"/>
    <x v="0"/>
    <x v="198"/>
    <d v="2013-06-04T00:00:00"/>
    <s v="Standard Class"/>
    <s v="EB-13750"/>
    <s v="Edward Becker"/>
    <x v="1"/>
    <s v="United States"/>
    <s v="Arlington"/>
    <s v="Virginia"/>
    <n v="22204"/>
    <x v="0"/>
    <s v="OFF-EN-10002600"/>
    <s v="Office Supplies"/>
    <s v="Envelopes"/>
    <s v="Redi-Strip #10 Envelopes, 4 1/8 x 9 1/2"/>
    <n v="26.55"/>
    <n v="9"/>
    <n v="0"/>
    <n v="12.744"/>
  </r>
  <r>
    <n v="8297"/>
    <s v="CA-2013-166380"/>
    <x v="0"/>
    <x v="198"/>
    <d v="2013-06-04T00:00:00"/>
    <s v="Standard Class"/>
    <s v="EB-13750"/>
    <s v="Edward Becker"/>
    <x v="1"/>
    <s v="United States"/>
    <s v="Arlington"/>
    <s v="Virginia"/>
    <n v="22204"/>
    <x v="0"/>
    <s v="TEC-AC-10000109"/>
    <s v="Technology"/>
    <s v="Accessories"/>
    <s v="Sony Micro Vault Click 16 GB USB 2.0 Flash Drive"/>
    <n v="111.98"/>
    <n v="2"/>
    <n v="0"/>
    <n v="26.875200000000007"/>
  </r>
  <r>
    <n v="8298"/>
    <s v="US-2012-158911"/>
    <x v="1"/>
    <x v="761"/>
    <d v="2012-07-11T00:00:00"/>
    <s v="Standard Class"/>
    <s v="RS-19765"/>
    <s v="Roland Schwarz"/>
    <x v="1"/>
    <s v="United States"/>
    <s v="Charlotte"/>
    <s v="North Carolina"/>
    <n v="28205"/>
    <x v="0"/>
    <s v="FUR-FU-10003829"/>
    <s v="Furniture"/>
    <s v="Furnishings"/>
    <s v="Stackable Trays"/>
    <n v="4.9280000000000008"/>
    <n v="2"/>
    <n v="0.2"/>
    <n v="0.73919999999999941"/>
  </r>
  <r>
    <n v="8299"/>
    <s v="US-2012-158911"/>
    <x v="1"/>
    <x v="761"/>
    <d v="2012-07-11T00:00:00"/>
    <s v="Standard Class"/>
    <s v="RS-19765"/>
    <s v="Roland Schwarz"/>
    <x v="1"/>
    <s v="United States"/>
    <s v="Charlotte"/>
    <s v="North Carolina"/>
    <n v="28205"/>
    <x v="0"/>
    <s v="OFF-LA-10003223"/>
    <s v="Office Supplies"/>
    <s v="Labels"/>
    <s v="Avery 508"/>
    <n v="11.784000000000001"/>
    <n v="3"/>
    <n v="0.2"/>
    <n v="4.2716999999999992"/>
  </r>
  <r>
    <n v="8300"/>
    <s v="US-2011-103338"/>
    <x v="2"/>
    <x v="518"/>
    <d v="2011-03-15T00:00:00"/>
    <s v="Standard Class"/>
    <s v="RB-19435"/>
    <s v="Richard Bierner"/>
    <x v="0"/>
    <s v="United States"/>
    <s v="Roseville"/>
    <s v="California"/>
    <n v="95661"/>
    <x v="1"/>
    <s v="OFF-AR-10001770"/>
    <s v="Office Supplies"/>
    <s v="Art"/>
    <s v="Economy #2 Pencils"/>
    <n v="7.98"/>
    <n v="3"/>
    <n v="0"/>
    <n v="2.0747999999999998"/>
  </r>
  <r>
    <n v="8301"/>
    <s v="CA-2012-109169"/>
    <x v="1"/>
    <x v="704"/>
    <d v="2012-04-24T00:00:00"/>
    <s v="Standard Class"/>
    <s v="OT-18730"/>
    <s v="Olvera Toch"/>
    <x v="0"/>
    <s v="United States"/>
    <s v="Detroit"/>
    <s v="Michigan"/>
    <n v="48234"/>
    <x v="2"/>
    <s v="OFF-EN-10003296"/>
    <s v="Office Supplies"/>
    <s v="Envelopes"/>
    <s v="Tyvek Side-Opening Peel &amp; Seel Expanding Envelopes"/>
    <n v="180.96"/>
    <n v="2"/>
    <n v="0"/>
    <n v="81.432000000000002"/>
  </r>
  <r>
    <n v="8302"/>
    <s v="US-2014-167318"/>
    <x v="3"/>
    <x v="1189"/>
    <d v="2014-08-02T00:00:00"/>
    <s v="Standard Class"/>
    <s v="GZ-14545"/>
    <s v="George Zrebassa"/>
    <x v="1"/>
    <s v="United States"/>
    <s v="Los Angeles"/>
    <s v="California"/>
    <n v="90036"/>
    <x v="1"/>
    <s v="TEC-AC-10003870"/>
    <s v="Technology"/>
    <s v="Accessories"/>
    <s v="Logitech Z-906 Speaker sys - home theater - 5.1-CH"/>
    <n v="1649.95"/>
    <n v="5"/>
    <n v="0"/>
    <n v="659.98"/>
  </r>
  <r>
    <n v="8303"/>
    <s v="US-2014-167318"/>
    <x v="3"/>
    <x v="1189"/>
    <d v="2014-08-02T00:00:00"/>
    <s v="Standard Class"/>
    <s v="GZ-14545"/>
    <s v="George Zrebassa"/>
    <x v="1"/>
    <s v="United States"/>
    <s v="Los Angeles"/>
    <s v="California"/>
    <n v="90036"/>
    <x v="1"/>
    <s v="FUR-CH-10000665"/>
    <s v="Furniture"/>
    <s v="Chairs"/>
    <s v="Global Airflow Leather Mesh Back Chair, Black"/>
    <n v="362.35199999999998"/>
    <n v="3"/>
    <n v="0.2"/>
    <n v="45.293999999999954"/>
  </r>
  <r>
    <n v="8304"/>
    <s v="US-2011-120313"/>
    <x v="2"/>
    <x v="656"/>
    <d v="2011-11-02T00:00:00"/>
    <s v="Second Class"/>
    <s v="NL-18310"/>
    <s v="Nancy Lomonaco"/>
    <x v="2"/>
    <s v="United States"/>
    <s v="San Francisco"/>
    <s v="California"/>
    <n v="94110"/>
    <x v="1"/>
    <s v="TEC-PH-10003092"/>
    <s v="Technology"/>
    <s v="Phones"/>
    <s v="Motorola L804"/>
    <n v="73.584000000000003"/>
    <n v="2"/>
    <n v="0.2"/>
    <n v="8.2781999999999982"/>
  </r>
  <r>
    <n v="8305"/>
    <s v="CA-2014-135419"/>
    <x v="3"/>
    <x v="132"/>
    <d v="2014-11-10T00:00:00"/>
    <s v="Standard Class"/>
    <s v="BG-11740"/>
    <s v="Bruce Geld"/>
    <x v="0"/>
    <s v="United States"/>
    <s v="Bakersfield"/>
    <s v="California"/>
    <n v="93309"/>
    <x v="1"/>
    <s v="FUR-TA-10001086"/>
    <s v="Furniture"/>
    <s v="Tables"/>
    <s v="SAFCO PlanMaster Boards, 60w x 37-1/2d, White Melamine"/>
    <n v="486.36800000000005"/>
    <n v="4"/>
    <n v="0.2"/>
    <n v="36.477600000000024"/>
  </r>
  <r>
    <n v="8306"/>
    <s v="CA-2013-128671"/>
    <x v="0"/>
    <x v="1190"/>
    <d v="2013-08-17T00:00:00"/>
    <s v="Standard Class"/>
    <s v="MT-18070"/>
    <s v="Michelle Tran"/>
    <x v="2"/>
    <s v="United States"/>
    <s v="Tulsa"/>
    <s v="Oklahoma"/>
    <n v="74133"/>
    <x v="2"/>
    <s v="OFF-PA-10001870"/>
    <s v="Office Supplies"/>
    <s v="Paper"/>
    <s v="Xerox 202"/>
    <n v="32.400000000000006"/>
    <n v="5"/>
    <n v="0"/>
    <n v="15.552000000000001"/>
  </r>
  <r>
    <n v="8307"/>
    <s v="CA-2013-128671"/>
    <x v="0"/>
    <x v="1190"/>
    <d v="2013-08-17T00:00:00"/>
    <s v="Standard Class"/>
    <s v="MT-18070"/>
    <s v="Michelle Tran"/>
    <x v="2"/>
    <s v="United States"/>
    <s v="Tulsa"/>
    <s v="Oklahoma"/>
    <n v="74133"/>
    <x v="2"/>
    <s v="OFF-BI-10003305"/>
    <s v="Office Supplies"/>
    <s v="Binders"/>
    <s v="Avery Hanging File Binders"/>
    <n v="41.86"/>
    <n v="7"/>
    <n v="0"/>
    <n v="19.255600000000001"/>
  </r>
  <r>
    <n v="8308"/>
    <s v="CA-2013-128671"/>
    <x v="0"/>
    <x v="1190"/>
    <d v="2013-08-17T00:00:00"/>
    <s v="Standard Class"/>
    <s v="MT-18070"/>
    <s v="Michelle Tran"/>
    <x v="2"/>
    <s v="United States"/>
    <s v="Tulsa"/>
    <s v="Oklahoma"/>
    <n v="74133"/>
    <x v="2"/>
    <s v="OFF-BI-10003007"/>
    <s v="Office Supplies"/>
    <s v="Binders"/>
    <s v="Premium Transparent Presentation Covers, No Pattern/Clear, 8 1/2&quot; x 11&quot;"/>
    <n v="77.56"/>
    <n v="2"/>
    <n v="0"/>
    <n v="35.677599999999998"/>
  </r>
  <r>
    <n v="8309"/>
    <s v="CA-2013-149335"/>
    <x v="0"/>
    <x v="197"/>
    <d v="2013-07-26T00:00:00"/>
    <s v="Same Day"/>
    <s v="BC-11125"/>
    <s v="Becky Castell"/>
    <x v="2"/>
    <s v="United States"/>
    <s v="San Francisco"/>
    <s v="California"/>
    <n v="94122"/>
    <x v="1"/>
    <s v="OFF-AR-10001419"/>
    <s v="Office Supplies"/>
    <s v="Art"/>
    <s v="Newell 325"/>
    <n v="37.17"/>
    <n v="9"/>
    <n v="0"/>
    <n v="11.151"/>
  </r>
  <r>
    <n v="8310"/>
    <s v="CA-2011-168312"/>
    <x v="2"/>
    <x v="72"/>
    <d v="2011-03-07T00:00:00"/>
    <s v="Standard Class"/>
    <s v="GW-14605"/>
    <s v="Giulietta Weimer"/>
    <x v="0"/>
    <s v="United States"/>
    <s v="Houston"/>
    <s v="Texas"/>
    <n v="77036"/>
    <x v="2"/>
    <s v="OFF-ST-10003692"/>
    <s v="Office Supplies"/>
    <s v="Storage"/>
    <s v="Recycled Steel Personal File for Hanging File Folders"/>
    <n v="137.352"/>
    <n v="3"/>
    <n v="0.2"/>
    <n v="8.5844999999999914"/>
  </r>
  <r>
    <n v="8311"/>
    <s v="CA-2011-168312"/>
    <x v="2"/>
    <x v="72"/>
    <d v="2011-03-07T00:00:00"/>
    <s v="Standard Class"/>
    <s v="GW-14605"/>
    <s v="Giulietta Weimer"/>
    <x v="0"/>
    <s v="United States"/>
    <s v="Houston"/>
    <s v="Texas"/>
    <n v="77036"/>
    <x v="2"/>
    <s v="FUR-TA-10001866"/>
    <s v="Furniture"/>
    <s v="Tables"/>
    <s v="Bevis Round Conference Room Tables and Bases"/>
    <n v="376.50899999999996"/>
    <n v="3"/>
    <n v="0.3"/>
    <n v="-43.029600000000045"/>
  </r>
  <r>
    <n v="8312"/>
    <s v="US-2014-105935"/>
    <x v="3"/>
    <x v="795"/>
    <d v="2014-02-01T00:00:00"/>
    <s v="Standard Class"/>
    <s v="BD-11500"/>
    <s v="Bradley Drucker"/>
    <x v="0"/>
    <s v="United States"/>
    <s v="Columbus"/>
    <s v="Georgia"/>
    <n v="31907"/>
    <x v="0"/>
    <s v="FUR-FU-10002157"/>
    <s v="Furniture"/>
    <s v="Furnishings"/>
    <s v="Artistic Insta-Plaque"/>
    <n v="62.72"/>
    <n v="4"/>
    <n v="0"/>
    <n v="24.460799999999999"/>
  </r>
  <r>
    <n v="8313"/>
    <s v="US-2014-105935"/>
    <x v="3"/>
    <x v="795"/>
    <d v="2014-02-01T00:00:00"/>
    <s v="Standard Class"/>
    <s v="BD-11500"/>
    <s v="Bradley Drucker"/>
    <x v="0"/>
    <s v="United States"/>
    <s v="Columbus"/>
    <s v="Georgia"/>
    <n v="31907"/>
    <x v="0"/>
    <s v="TEC-PH-10001459"/>
    <s v="Technology"/>
    <s v="Phones"/>
    <s v="Samsung Galaxy Mega 6.3"/>
    <n v="2939.9300000000003"/>
    <n v="7"/>
    <n v="0"/>
    <n v="764.38180000000011"/>
  </r>
  <r>
    <n v="8314"/>
    <s v="CA-2011-161508"/>
    <x v="2"/>
    <x v="136"/>
    <d v="2011-07-16T00:00:00"/>
    <s v="Standard Class"/>
    <s v="PV-18985"/>
    <s v="Paul Van Hugh"/>
    <x v="2"/>
    <s v="United States"/>
    <s v="League City"/>
    <s v="Texas"/>
    <n v="77573"/>
    <x v="2"/>
    <s v="FUR-CH-10002126"/>
    <s v="Furniture"/>
    <s v="Chairs"/>
    <s v="Hon Deluxe Fabric Upholstered Stacking Chairs"/>
    <n v="512.35799999999995"/>
    <n v="3"/>
    <n v="0.3"/>
    <n v="-14.638799999999947"/>
  </r>
  <r>
    <n v="8315"/>
    <s v="CA-2011-161508"/>
    <x v="2"/>
    <x v="136"/>
    <d v="2011-07-16T00:00:00"/>
    <s v="Standard Class"/>
    <s v="PV-18985"/>
    <s v="Paul Van Hugh"/>
    <x v="2"/>
    <s v="United States"/>
    <s v="League City"/>
    <s v="Texas"/>
    <n v="77573"/>
    <x v="2"/>
    <s v="OFF-FA-10001561"/>
    <s v="Office Supplies"/>
    <s v="Fasteners"/>
    <s v="Stockwell Push Pins"/>
    <n v="3.4880000000000004"/>
    <n v="2"/>
    <n v="0.2"/>
    <n v="0.56679999999999997"/>
  </r>
  <r>
    <n v="8316"/>
    <s v="CA-2011-161508"/>
    <x v="2"/>
    <x v="136"/>
    <d v="2011-07-16T00:00:00"/>
    <s v="Standard Class"/>
    <s v="PV-18985"/>
    <s v="Paul Van Hugh"/>
    <x v="2"/>
    <s v="United States"/>
    <s v="League City"/>
    <s v="Texas"/>
    <n v="77573"/>
    <x v="2"/>
    <s v="OFF-AR-10003158"/>
    <s v="Office Supplies"/>
    <s v="Art"/>
    <s v="Fluorescent Highlighters by Dixon"/>
    <n v="22.288"/>
    <n v="7"/>
    <n v="0.2"/>
    <n v="3.9003999999999985"/>
  </r>
  <r>
    <n v="8317"/>
    <s v="CA-2011-161508"/>
    <x v="2"/>
    <x v="136"/>
    <d v="2011-07-16T00:00:00"/>
    <s v="Standard Class"/>
    <s v="PV-18985"/>
    <s v="Paul Van Hugh"/>
    <x v="2"/>
    <s v="United States"/>
    <s v="League City"/>
    <s v="Texas"/>
    <n v="77573"/>
    <x v="2"/>
    <s v="OFF-PA-10001804"/>
    <s v="Office Supplies"/>
    <s v="Paper"/>
    <s v="Xerox 195"/>
    <n v="16.032"/>
    <n v="3"/>
    <n v="0.2"/>
    <n v="5.6111999999999993"/>
  </r>
  <r>
    <n v="8318"/>
    <s v="CA-2014-130904"/>
    <x v="3"/>
    <x v="645"/>
    <d v="2014-04-17T00:00:00"/>
    <s v="Standard Class"/>
    <s v="HM-14980"/>
    <s v="Henry MacAllister"/>
    <x v="0"/>
    <s v="United States"/>
    <s v="Burlington"/>
    <s v="North Carolina"/>
    <n v="27217"/>
    <x v="0"/>
    <s v="OFF-AR-10000422"/>
    <s v="Office Supplies"/>
    <s v="Art"/>
    <s v="Pencil and Crayon Sharpener"/>
    <n v="1.752"/>
    <n v="1"/>
    <n v="0.2"/>
    <n v="0.15329999999999994"/>
  </r>
  <r>
    <n v="8319"/>
    <s v="CA-2014-130904"/>
    <x v="3"/>
    <x v="645"/>
    <d v="2014-04-17T00:00:00"/>
    <s v="Standard Class"/>
    <s v="HM-14980"/>
    <s v="Henry MacAllister"/>
    <x v="0"/>
    <s v="United States"/>
    <s v="Burlington"/>
    <s v="North Carolina"/>
    <n v="27217"/>
    <x v="0"/>
    <s v="OFF-AR-10000127"/>
    <s v="Office Supplies"/>
    <s v="Art"/>
    <s v="Newell 321"/>
    <n v="20.992000000000001"/>
    <n v="8"/>
    <n v="0.2"/>
    <n v="2.3615999999999966"/>
  </r>
  <r>
    <n v="8320"/>
    <s v="CA-2014-133620"/>
    <x v="3"/>
    <x v="38"/>
    <d v="2014-11-19T00:00:00"/>
    <s v="Standard Class"/>
    <s v="EM-14065"/>
    <s v="Erin Mull"/>
    <x v="0"/>
    <s v="United States"/>
    <s v="New York City"/>
    <s v="New York"/>
    <n v="10009"/>
    <x v="3"/>
    <s v="OFF-ST-10004634"/>
    <s v="Office Supplies"/>
    <s v="Storage"/>
    <s v="Personal Folder Holder, Ebony"/>
    <n v="11.21"/>
    <n v="1"/>
    <n v="0"/>
    <n v="3.3629999999999995"/>
  </r>
  <r>
    <n v="8321"/>
    <s v="CA-2012-142937"/>
    <x v="1"/>
    <x v="901"/>
    <d v="2012-12-06T00:00:00"/>
    <s v="First Class"/>
    <s v="SF-20065"/>
    <s v="Sandra Flanagan"/>
    <x v="0"/>
    <s v="United States"/>
    <s v="Dallas"/>
    <s v="Texas"/>
    <n v="75220"/>
    <x v="2"/>
    <s v="OFF-AR-10003582"/>
    <s v="Office Supplies"/>
    <s v="Art"/>
    <s v="Boston Electric Pencil Sharpener, Model 1818, Charcoal Black"/>
    <n v="45.04"/>
    <n v="2"/>
    <n v="0.2"/>
    <n v="4.5040000000000031"/>
  </r>
  <r>
    <n v="8322"/>
    <s v="US-2013-149790"/>
    <x v="0"/>
    <x v="182"/>
    <d v="2013-10-02T00:00:00"/>
    <s v="Standard Class"/>
    <s v="SC-20380"/>
    <s v="Shahid Collister"/>
    <x v="0"/>
    <s v="United States"/>
    <s v="Houston"/>
    <s v="Texas"/>
    <n v="77095"/>
    <x v="2"/>
    <s v="OFF-BI-10002026"/>
    <s v="Office Supplies"/>
    <s v="Binders"/>
    <s v="Ibico Recycled Linen-Style Covers"/>
    <n v="15.623999999999997"/>
    <n v="2"/>
    <n v="0.8"/>
    <n v="-24.998400000000011"/>
  </r>
  <r>
    <n v="8323"/>
    <s v="CA-2013-130778"/>
    <x v="0"/>
    <x v="258"/>
    <d v="2013-11-26T00:00:00"/>
    <s v="Standard Class"/>
    <s v="ND-18370"/>
    <s v="Natalie DeCherney"/>
    <x v="0"/>
    <s v="United States"/>
    <s v="Long Beach"/>
    <s v="New York"/>
    <n v="11561"/>
    <x v="3"/>
    <s v="OFF-AP-10000595"/>
    <s v="Office Supplies"/>
    <s v="Appliances"/>
    <s v="Disposable Triple-Filter Dust Bags"/>
    <n v="8.74"/>
    <n v="2"/>
    <n v="0"/>
    <n v="2.2724000000000002"/>
  </r>
  <r>
    <n v="8324"/>
    <s v="CA-2013-130778"/>
    <x v="0"/>
    <x v="258"/>
    <d v="2013-11-26T00:00:00"/>
    <s v="Standard Class"/>
    <s v="ND-18370"/>
    <s v="Natalie DeCherney"/>
    <x v="0"/>
    <s v="United States"/>
    <s v="Long Beach"/>
    <s v="New York"/>
    <n v="11561"/>
    <x v="3"/>
    <s v="OFF-PA-10001509"/>
    <s v="Office Supplies"/>
    <s v="Paper"/>
    <s v="Recycled Desk Saver Line &quot;While You Were Out&quot; Book, 5 1/2&quot; X 4&quot;"/>
    <n v="44.75"/>
    <n v="5"/>
    <n v="0"/>
    <n v="20.584999999999994"/>
  </r>
  <r>
    <n v="8325"/>
    <s v="CA-2014-144456"/>
    <x v="3"/>
    <x v="565"/>
    <d v="2014-09-10T00:00:00"/>
    <s v="First Class"/>
    <s v="FC-14245"/>
    <s v="Frank Carlisle"/>
    <x v="2"/>
    <s v="United States"/>
    <s v="Hialeah"/>
    <s v="Florida"/>
    <n v="33012"/>
    <x v="0"/>
    <s v="OFF-ST-10001321"/>
    <s v="Office Supplies"/>
    <s v="Storage"/>
    <s v="Decoflex Hanging Personal Folder File, Blue"/>
    <n v="61.68"/>
    <n v="5"/>
    <n v="0.2"/>
    <n v="5.3970000000000073"/>
  </r>
  <r>
    <n v="8326"/>
    <s v="CA-2014-144456"/>
    <x v="3"/>
    <x v="565"/>
    <d v="2014-09-10T00:00:00"/>
    <s v="First Class"/>
    <s v="FC-14245"/>
    <s v="Frank Carlisle"/>
    <x v="2"/>
    <s v="United States"/>
    <s v="Hialeah"/>
    <s v="Florida"/>
    <n v="33012"/>
    <x v="0"/>
    <s v="TEC-PH-10001750"/>
    <s v="Technology"/>
    <s v="Phones"/>
    <s v="Samsung Rugby III"/>
    <n v="158.376"/>
    <n v="3"/>
    <n v="0.2"/>
    <n v="13.857900000000008"/>
  </r>
  <r>
    <n v="8327"/>
    <s v="CA-2014-103478"/>
    <x v="3"/>
    <x v="246"/>
    <d v="2014-07-25T00:00:00"/>
    <s v="Second Class"/>
    <s v="KL-16555"/>
    <s v="Kelly Lampkin"/>
    <x v="1"/>
    <s v="United States"/>
    <s v="Aurora"/>
    <s v="Illinois"/>
    <n v="60505"/>
    <x v="2"/>
    <s v="OFF-BI-10001890"/>
    <s v="Office Supplies"/>
    <s v="Binders"/>
    <s v="Avery Poly Binder Pockets"/>
    <n v="2.8639999999999994"/>
    <n v="4"/>
    <n v="0.8"/>
    <n v="-4.5824000000000016"/>
  </r>
  <r>
    <n v="8328"/>
    <s v="CA-2014-103478"/>
    <x v="3"/>
    <x v="246"/>
    <d v="2014-07-25T00:00:00"/>
    <s v="Second Class"/>
    <s v="KL-16555"/>
    <s v="Kelly Lampkin"/>
    <x v="1"/>
    <s v="United States"/>
    <s v="Aurora"/>
    <s v="Illinois"/>
    <n v="60505"/>
    <x v="2"/>
    <s v="OFF-BI-10004224"/>
    <s v="Office Supplies"/>
    <s v="Binders"/>
    <s v="Catalog Binders with Expanding Posts"/>
    <n v="94.191999999999979"/>
    <n v="7"/>
    <n v="0.8"/>
    <n v="-164.83600000000007"/>
  </r>
  <r>
    <n v="8329"/>
    <s v="CA-2014-118577"/>
    <x v="3"/>
    <x v="833"/>
    <d v="2014-10-12T00:00:00"/>
    <s v="Standard Class"/>
    <s v="XP-21865"/>
    <s v="Xylona Preis"/>
    <x v="0"/>
    <s v="United States"/>
    <s v="Belleville"/>
    <s v="New Jersey"/>
    <n v="7109"/>
    <x v="3"/>
    <s v="OFF-PA-10001357"/>
    <s v="Office Supplies"/>
    <s v="Paper"/>
    <s v="Xerox 1886"/>
    <n v="143.69999999999999"/>
    <n v="3"/>
    <n v="0"/>
    <n v="68.975999999999999"/>
  </r>
  <r>
    <n v="8330"/>
    <s v="CA-2014-118577"/>
    <x v="3"/>
    <x v="833"/>
    <d v="2014-10-12T00:00:00"/>
    <s v="Standard Class"/>
    <s v="XP-21865"/>
    <s v="Xylona Preis"/>
    <x v="0"/>
    <s v="United States"/>
    <s v="Belleville"/>
    <s v="New Jersey"/>
    <n v="7109"/>
    <x v="3"/>
    <s v="OFF-PA-10004888"/>
    <s v="Office Supplies"/>
    <s v="Paper"/>
    <s v="Xerox 217"/>
    <n v="6.48"/>
    <n v="1"/>
    <n v="0"/>
    <n v="3.1104000000000003"/>
  </r>
  <r>
    <n v="8331"/>
    <s v="CA-2014-113572"/>
    <x v="3"/>
    <x v="659"/>
    <d v="2014-11-12T00:00:00"/>
    <s v="Standard Class"/>
    <s v="FP-14320"/>
    <s v="Frank Preis"/>
    <x v="0"/>
    <s v="United States"/>
    <s v="New York City"/>
    <s v="New York"/>
    <n v="10024"/>
    <x v="3"/>
    <s v="TEC-AC-10002370"/>
    <s v="Technology"/>
    <s v="Accessories"/>
    <s v="Maxell CD-R Discs"/>
    <n v="7.88"/>
    <n v="4"/>
    <n v="0"/>
    <n v="2.5215999999999994"/>
  </r>
  <r>
    <n v="8332"/>
    <s v="CA-2013-153269"/>
    <x v="0"/>
    <x v="1185"/>
    <d v="2013-03-13T00:00:00"/>
    <s v="First Class"/>
    <s v="PS-18760"/>
    <s v="Pamela Stobb"/>
    <x v="0"/>
    <s v="United States"/>
    <s v="Andover"/>
    <s v="Massachusetts"/>
    <n v="1810"/>
    <x v="3"/>
    <s v="OFF-ST-10004634"/>
    <s v="Office Supplies"/>
    <s v="Storage"/>
    <s v="Personal Folder Holder, Ebony"/>
    <n v="11.21"/>
    <n v="1"/>
    <n v="0"/>
    <n v="3.3629999999999995"/>
  </r>
  <r>
    <n v="8333"/>
    <s v="CA-2013-153269"/>
    <x v="0"/>
    <x v="1185"/>
    <d v="2013-03-13T00:00:00"/>
    <s v="First Class"/>
    <s v="PS-18760"/>
    <s v="Pamela Stobb"/>
    <x v="0"/>
    <s v="United States"/>
    <s v="Andover"/>
    <s v="Massachusetts"/>
    <n v="1810"/>
    <x v="3"/>
    <s v="FUR-CH-10002647"/>
    <s v="Furniture"/>
    <s v="Chairs"/>
    <s v="Situations Contoured Folding Chairs, 4/Set"/>
    <n v="354.90000000000003"/>
    <n v="5"/>
    <n v="0"/>
    <n v="88.725000000000023"/>
  </r>
  <r>
    <n v="8334"/>
    <s v="CA-2013-153269"/>
    <x v="0"/>
    <x v="1185"/>
    <d v="2013-03-13T00:00:00"/>
    <s v="First Class"/>
    <s v="PS-18760"/>
    <s v="Pamela Stobb"/>
    <x v="0"/>
    <s v="United States"/>
    <s v="Andover"/>
    <s v="Massachusetts"/>
    <n v="1810"/>
    <x v="3"/>
    <s v="OFF-PA-10001801"/>
    <s v="Office Supplies"/>
    <s v="Paper"/>
    <s v="Xerox 193"/>
    <n v="17.940000000000001"/>
    <n v="3"/>
    <n v="0"/>
    <n v="8.7906000000000013"/>
  </r>
  <r>
    <n v="8335"/>
    <s v="CA-2013-153269"/>
    <x v="0"/>
    <x v="1185"/>
    <d v="2013-03-13T00:00:00"/>
    <s v="First Class"/>
    <s v="PS-18760"/>
    <s v="Pamela Stobb"/>
    <x v="0"/>
    <s v="United States"/>
    <s v="Andover"/>
    <s v="Massachusetts"/>
    <n v="1810"/>
    <x v="3"/>
    <s v="OFF-BI-10004632"/>
    <s v="Office Supplies"/>
    <s v="Binders"/>
    <s v="GBC Binding covers"/>
    <n v="51.8"/>
    <n v="4"/>
    <n v="0"/>
    <n v="23.309999999999995"/>
  </r>
  <r>
    <n v="8336"/>
    <s v="CA-2014-161655"/>
    <x v="3"/>
    <x v="726"/>
    <d v="2014-05-19T00:00:00"/>
    <s v="Second Class"/>
    <s v="CW-11905"/>
    <s v="Carl Weiss"/>
    <x v="2"/>
    <s v="United States"/>
    <s v="Newark"/>
    <s v="Delaware"/>
    <n v="19711"/>
    <x v="3"/>
    <s v="OFF-BI-10002082"/>
    <s v="Office Supplies"/>
    <s v="Binders"/>
    <s v="GBC Twin Loop Wire Binding Elements"/>
    <n v="299.52"/>
    <n v="9"/>
    <n v="0"/>
    <n v="149.76"/>
  </r>
  <r>
    <n v="8337"/>
    <s v="CA-2013-101469"/>
    <x v="0"/>
    <x v="415"/>
    <d v="2013-07-09T00:00:00"/>
    <s v="Standard Class"/>
    <s v="KH-16360"/>
    <s v="Katherine Hughes"/>
    <x v="0"/>
    <s v="United States"/>
    <s v="Arlington"/>
    <s v="Virginia"/>
    <n v="22204"/>
    <x v="0"/>
    <s v="OFF-AR-10003986"/>
    <s v="Office Supplies"/>
    <s v="Art"/>
    <s v="Avery Hi-Liter Pen Style Six-Color Fluorescent Set"/>
    <n v="7.7"/>
    <n v="2"/>
    <n v="0"/>
    <n v="3.157"/>
  </r>
  <r>
    <n v="8338"/>
    <s v="CA-2011-153087"/>
    <x v="2"/>
    <x v="422"/>
    <d v="2012-01-03T00:00:00"/>
    <s v="Standard Class"/>
    <s v="TC-20980"/>
    <s v="Tamara Chand"/>
    <x v="1"/>
    <s v="United States"/>
    <s v="Decatur"/>
    <s v="Alabama"/>
    <n v="35601"/>
    <x v="0"/>
    <s v="OFF-PA-10001243"/>
    <s v="Office Supplies"/>
    <s v="Paper"/>
    <s v="Xerox 1983"/>
    <n v="23.92"/>
    <n v="4"/>
    <n v="0"/>
    <n v="11.720800000000001"/>
  </r>
  <r>
    <n v="8339"/>
    <s v="CA-2011-153087"/>
    <x v="2"/>
    <x v="422"/>
    <d v="2012-01-03T00:00:00"/>
    <s v="Standard Class"/>
    <s v="TC-20980"/>
    <s v="Tamara Chand"/>
    <x v="1"/>
    <s v="United States"/>
    <s v="Decatur"/>
    <s v="Alabama"/>
    <n v="35601"/>
    <x v="0"/>
    <s v="TEC-AC-10003198"/>
    <s v="Technology"/>
    <s v="Accessories"/>
    <s v="Enermax Acrylux Wireless Keyboard"/>
    <n v="498"/>
    <n v="5"/>
    <n v="0"/>
    <n v="184.26"/>
  </r>
  <r>
    <n v="8340"/>
    <s v="CA-2014-135076"/>
    <x v="3"/>
    <x v="669"/>
    <d v="2014-04-18T00:00:00"/>
    <s v="Standard Class"/>
    <s v="YS-21880"/>
    <s v="Yana Sorensen"/>
    <x v="1"/>
    <s v="United States"/>
    <s v="Hesperia"/>
    <s v="California"/>
    <n v="92345"/>
    <x v="1"/>
    <s v="FUR-CH-10003774"/>
    <s v="Furniture"/>
    <s v="Chairs"/>
    <s v="Global Wood Trimmed Manager's Task Chair, Khaki"/>
    <n v="436.70400000000006"/>
    <n v="6"/>
    <n v="0.2"/>
    <n v="-38.211600000000033"/>
  </r>
  <r>
    <n v="8341"/>
    <s v="CA-2011-161634"/>
    <x v="2"/>
    <x v="687"/>
    <d v="2011-11-20T00:00:00"/>
    <s v="Standard Class"/>
    <s v="CC-12220"/>
    <s v="Chris Cortes"/>
    <x v="0"/>
    <s v="United States"/>
    <s v="Chesapeake"/>
    <s v="Virginia"/>
    <n v="23320"/>
    <x v="0"/>
    <s v="OFF-PA-10002262"/>
    <s v="Office Supplies"/>
    <s v="Paper"/>
    <s v="Xerox 192"/>
    <n v="32.400000000000006"/>
    <n v="5"/>
    <n v="0"/>
    <n v="15.552000000000001"/>
  </r>
  <r>
    <n v="8342"/>
    <s v="CA-2014-141481"/>
    <x v="3"/>
    <x v="532"/>
    <d v="2014-06-15T00:00:00"/>
    <s v="First Class"/>
    <s v="ZD-21925"/>
    <s v="Zuschuss Donatelli"/>
    <x v="0"/>
    <s v="United States"/>
    <s v="Los Angeles"/>
    <s v="California"/>
    <n v="90036"/>
    <x v="1"/>
    <s v="OFF-AP-10004532"/>
    <s v="Office Supplies"/>
    <s v="Appliances"/>
    <s v="Kensington 6 Outlet Guardian Standard Surge Protector"/>
    <n v="61.44"/>
    <n v="3"/>
    <n v="0"/>
    <n v="16.588799999999999"/>
  </r>
  <r>
    <n v="8343"/>
    <s v="CA-2013-132549"/>
    <x v="0"/>
    <x v="881"/>
    <d v="2013-12-01T00:00:00"/>
    <s v="Standard Class"/>
    <s v="JK-15370"/>
    <s v="Jay Kimmel"/>
    <x v="0"/>
    <s v="United States"/>
    <s v="Huntsville"/>
    <s v="Alabama"/>
    <n v="35810"/>
    <x v="0"/>
    <s v="OFF-ST-10001325"/>
    <s v="Office Supplies"/>
    <s v="Storage"/>
    <s v="Sterilite Officeware Hinged File Box"/>
    <n v="73.36"/>
    <n v="7"/>
    <n v="0"/>
    <n v="19.807200000000002"/>
  </r>
  <r>
    <n v="8344"/>
    <s v="US-2011-155544"/>
    <x v="2"/>
    <x v="90"/>
    <d v="2011-03-25T00:00:00"/>
    <s v="Standard Class"/>
    <s v="GM-14440"/>
    <s v="Gary McGarr"/>
    <x v="0"/>
    <s v="United States"/>
    <s v="Knoxville"/>
    <s v="Tennessee"/>
    <n v="37918"/>
    <x v="0"/>
    <s v="OFF-LA-10004544"/>
    <s v="Office Supplies"/>
    <s v="Labels"/>
    <s v="Avery 505"/>
    <n v="59.20000000000001"/>
    <n v="5"/>
    <n v="0.2"/>
    <n v="22.199999999999996"/>
  </r>
  <r>
    <n v="8345"/>
    <s v="US-2011-155544"/>
    <x v="2"/>
    <x v="90"/>
    <d v="2011-03-25T00:00:00"/>
    <s v="Standard Class"/>
    <s v="GM-14440"/>
    <s v="Gary McGarr"/>
    <x v="0"/>
    <s v="United States"/>
    <s v="Knoxville"/>
    <s v="Tennessee"/>
    <n v="37918"/>
    <x v="0"/>
    <s v="FUR-FU-10001473"/>
    <s v="Furniture"/>
    <s v="Furnishings"/>
    <s v="DAX Wood Document Frame"/>
    <n v="32.952000000000005"/>
    <n v="3"/>
    <n v="0.2"/>
    <n v="6.5903999999999989"/>
  </r>
  <r>
    <n v="8346"/>
    <s v="US-2011-155544"/>
    <x v="2"/>
    <x v="90"/>
    <d v="2011-03-25T00:00:00"/>
    <s v="Standard Class"/>
    <s v="GM-14440"/>
    <s v="Gary McGarr"/>
    <x v="0"/>
    <s v="United States"/>
    <s v="Knoxville"/>
    <s v="Tennessee"/>
    <n v="37918"/>
    <x v="0"/>
    <s v="FUR-CH-10000422"/>
    <s v="Furniture"/>
    <s v="Chairs"/>
    <s v="Global Highback Leather Tilter in Burgundy"/>
    <n v="218.376"/>
    <n v="3"/>
    <n v="0.2"/>
    <n v="-10.918799999999983"/>
  </r>
  <r>
    <n v="8347"/>
    <s v="US-2012-115238"/>
    <x v="1"/>
    <x v="28"/>
    <d v="2012-05-04T00:00:00"/>
    <s v="Standard Class"/>
    <s v="JW-15220"/>
    <s v="Jane Waco"/>
    <x v="1"/>
    <s v="United States"/>
    <s v="Lawrence"/>
    <s v="Massachusetts"/>
    <n v="1841"/>
    <x v="3"/>
    <s v="FUR-FU-10002960"/>
    <s v="Furniture"/>
    <s v="Furnishings"/>
    <s v="Eldon 200 Class Desk Accessories, Burgundy"/>
    <n v="31.400000000000002"/>
    <n v="5"/>
    <n v="0"/>
    <n v="13.188000000000002"/>
  </r>
  <r>
    <n v="8348"/>
    <s v="US-2012-115238"/>
    <x v="1"/>
    <x v="28"/>
    <d v="2012-05-04T00:00:00"/>
    <s v="Standard Class"/>
    <s v="JW-15220"/>
    <s v="Jane Waco"/>
    <x v="1"/>
    <s v="United States"/>
    <s v="Lawrence"/>
    <s v="Massachusetts"/>
    <n v="1841"/>
    <x v="3"/>
    <s v="FUR-FU-10002445"/>
    <s v="Furniture"/>
    <s v="Furnishings"/>
    <s v="DAX Two-Tone Rosewood/Black Document Frame, Desktop, 5 x 7"/>
    <n v="9.48"/>
    <n v="1"/>
    <n v="0"/>
    <n v="3.7920000000000007"/>
  </r>
  <r>
    <n v="8349"/>
    <s v="US-2012-115238"/>
    <x v="1"/>
    <x v="28"/>
    <d v="2012-05-04T00:00:00"/>
    <s v="Standard Class"/>
    <s v="JW-15220"/>
    <s v="Jane Waco"/>
    <x v="1"/>
    <s v="United States"/>
    <s v="Lawrence"/>
    <s v="Massachusetts"/>
    <n v="1841"/>
    <x v="3"/>
    <s v="TEC-PH-10001300"/>
    <s v="Technology"/>
    <s v="Phones"/>
    <s v="iKross Bluetooth Portable Keyboard + Cell Phone Stand Holder + Brush for Apple iPhone 5S 5C 5, 4S 4"/>
    <n v="209.5"/>
    <n v="10"/>
    <n v="0"/>
    <n v="58.66"/>
  </r>
  <r>
    <n v="8350"/>
    <s v="US-2012-115238"/>
    <x v="1"/>
    <x v="28"/>
    <d v="2012-05-04T00:00:00"/>
    <s v="Standard Class"/>
    <s v="JW-15220"/>
    <s v="Jane Waco"/>
    <x v="1"/>
    <s v="United States"/>
    <s v="Lawrence"/>
    <s v="Massachusetts"/>
    <n v="1841"/>
    <x v="3"/>
    <s v="FUR-FU-10001025"/>
    <s v="Furniture"/>
    <s v="Furnishings"/>
    <s v="Eldon Imàge Series Desk Accessories, Clear"/>
    <n v="24.3"/>
    <n v="5"/>
    <n v="0"/>
    <n v="10.449000000000002"/>
  </r>
  <r>
    <n v="8351"/>
    <s v="US-2012-115238"/>
    <x v="1"/>
    <x v="28"/>
    <d v="2012-05-04T00:00:00"/>
    <s v="Standard Class"/>
    <s v="JW-15220"/>
    <s v="Jane Waco"/>
    <x v="1"/>
    <s v="United States"/>
    <s v="Lawrence"/>
    <s v="Massachusetts"/>
    <n v="1841"/>
    <x v="3"/>
    <s v="OFF-PA-10002689"/>
    <s v="Office Supplies"/>
    <s v="Paper"/>
    <s v="Weyerhaeuser First Choice Laser/Copy Paper (20Lb. and 88 Bright)"/>
    <n v="6.48"/>
    <n v="1"/>
    <n v="0"/>
    <n v="3.1104000000000003"/>
  </r>
  <r>
    <n v="8352"/>
    <s v="CA-2014-132199"/>
    <x v="3"/>
    <x v="898"/>
    <d v="2014-05-09T00:00:00"/>
    <s v="Standard Class"/>
    <s v="BO-11350"/>
    <s v="Bill Overfelt"/>
    <x v="1"/>
    <s v="United States"/>
    <s v="Philadelphia"/>
    <s v="Pennsylvania"/>
    <n v="19134"/>
    <x v="3"/>
    <s v="FUR-FU-10004245"/>
    <s v="Furniture"/>
    <s v="Furnishings"/>
    <s v="Career Cubicle Clock, 8 1/4&quot;, Black"/>
    <n v="32.448"/>
    <n v="2"/>
    <n v="0.2"/>
    <n v="7.3008000000000006"/>
  </r>
  <r>
    <n v="8353"/>
    <s v="CA-2014-132199"/>
    <x v="3"/>
    <x v="898"/>
    <d v="2014-05-09T00:00:00"/>
    <s v="Standard Class"/>
    <s v="BO-11350"/>
    <s v="Bill Overfelt"/>
    <x v="1"/>
    <s v="United States"/>
    <s v="Philadelphia"/>
    <s v="Pennsylvania"/>
    <n v="19134"/>
    <x v="3"/>
    <s v="OFF-BI-10003684"/>
    <s v="Office Supplies"/>
    <s v="Binders"/>
    <s v="Wilson Jones Legal Size Ring Binders"/>
    <n v="26.388000000000002"/>
    <n v="4"/>
    <n v="0.7"/>
    <n v="-17.591999999999992"/>
  </r>
  <r>
    <n v="8354"/>
    <s v="CA-2014-132199"/>
    <x v="3"/>
    <x v="898"/>
    <d v="2014-05-09T00:00:00"/>
    <s v="Standard Class"/>
    <s v="BO-11350"/>
    <s v="Bill Overfelt"/>
    <x v="1"/>
    <s v="United States"/>
    <s v="Philadelphia"/>
    <s v="Pennsylvania"/>
    <n v="19134"/>
    <x v="3"/>
    <s v="FUR-TA-10003748"/>
    <s v="Furniture"/>
    <s v="Tables"/>
    <s v="Bevis 36 x 72 Conference Tables"/>
    <n v="373.46999999999991"/>
    <n v="5"/>
    <n v="0.4"/>
    <n v="-112.041"/>
  </r>
  <r>
    <n v="8355"/>
    <s v="CA-2014-132199"/>
    <x v="3"/>
    <x v="898"/>
    <d v="2014-05-09T00:00:00"/>
    <s v="Standard Class"/>
    <s v="BO-11350"/>
    <s v="Bill Overfelt"/>
    <x v="1"/>
    <s v="United States"/>
    <s v="Philadelphia"/>
    <s v="Pennsylvania"/>
    <n v="19134"/>
    <x v="3"/>
    <s v="OFF-BI-10002133"/>
    <s v="Office Supplies"/>
    <s v="Binders"/>
    <s v="Wilson Jones Elliptical Ring 3 1/2&quot; Capacity Binders, 800 sheets"/>
    <n v="64.2"/>
    <n v="5"/>
    <n v="0.7"/>
    <n v="-44.94"/>
  </r>
  <r>
    <n v="8356"/>
    <s v="CA-2014-132199"/>
    <x v="3"/>
    <x v="898"/>
    <d v="2014-05-09T00:00:00"/>
    <s v="Standard Class"/>
    <s v="BO-11350"/>
    <s v="Bill Overfelt"/>
    <x v="1"/>
    <s v="United States"/>
    <s v="Philadelphia"/>
    <s v="Pennsylvania"/>
    <n v="19134"/>
    <x v="3"/>
    <s v="OFF-FA-10002280"/>
    <s v="Office Supplies"/>
    <s v="Fasteners"/>
    <s v="Advantus Plastic Paper Clips"/>
    <n v="8"/>
    <n v="2"/>
    <n v="0.2"/>
    <n v="2.8"/>
  </r>
  <r>
    <n v="8357"/>
    <s v="CA-2013-163174"/>
    <x v="0"/>
    <x v="370"/>
    <d v="2013-08-31T00:00:00"/>
    <s v="Standard Class"/>
    <s v="XP-21865"/>
    <s v="Xylona Preis"/>
    <x v="0"/>
    <s v="United States"/>
    <s v="Athens"/>
    <s v="Georgia"/>
    <n v="30605"/>
    <x v="0"/>
    <s v="FUR-FU-10000308"/>
    <s v="Furniture"/>
    <s v="Furnishings"/>
    <s v="Deflect-o Glass Clear Studded Chair Mats"/>
    <n v="186.54"/>
    <n v="3"/>
    <n v="0"/>
    <n v="41.038800000000002"/>
  </r>
  <r>
    <n v="8358"/>
    <s v="CA-2011-110555"/>
    <x v="2"/>
    <x v="909"/>
    <d v="2011-04-18T00:00:00"/>
    <s v="Standard Class"/>
    <s v="MM-18055"/>
    <s v="Michelle Moray"/>
    <x v="0"/>
    <s v="United States"/>
    <s v="Great Falls"/>
    <s v="Montana"/>
    <n v="59405"/>
    <x v="1"/>
    <s v="OFF-ST-10000876"/>
    <s v="Office Supplies"/>
    <s v="Storage"/>
    <s v="Eldon Simplefile Box Office"/>
    <n v="87.08"/>
    <n v="7"/>
    <n v="0"/>
    <n v="24.382400000000001"/>
  </r>
  <r>
    <n v="8359"/>
    <s v="CA-2011-110555"/>
    <x v="2"/>
    <x v="909"/>
    <d v="2011-04-18T00:00:00"/>
    <s v="Standard Class"/>
    <s v="MM-18055"/>
    <s v="Michelle Moray"/>
    <x v="0"/>
    <s v="United States"/>
    <s v="Great Falls"/>
    <s v="Montana"/>
    <n v="59405"/>
    <x v="1"/>
    <s v="TEC-PH-10000586"/>
    <s v="Technology"/>
    <s v="Phones"/>
    <s v="AT&amp;T SB67148 SynJ"/>
    <n v="105.584"/>
    <n v="2"/>
    <n v="0.2"/>
    <n v="9.2386000000000053"/>
  </r>
  <r>
    <n v="8360"/>
    <s v="CA-2011-110555"/>
    <x v="2"/>
    <x v="909"/>
    <d v="2011-04-18T00:00:00"/>
    <s v="Standard Class"/>
    <s v="MM-18055"/>
    <s v="Michelle Moray"/>
    <x v="0"/>
    <s v="United States"/>
    <s v="Great Falls"/>
    <s v="Montana"/>
    <n v="59405"/>
    <x v="1"/>
    <s v="TEC-AC-10003399"/>
    <s v="Technology"/>
    <s v="Accessories"/>
    <s v="Memorex Mini Travel Drive 64 GB USB 2.0 Flash Drive"/>
    <n v="217.44"/>
    <n v="6"/>
    <n v="0"/>
    <n v="91.32480000000001"/>
  </r>
  <r>
    <n v="8361"/>
    <s v="CA-2014-147207"/>
    <x v="3"/>
    <x v="460"/>
    <d v="2014-01-05T00:00:00"/>
    <s v="Second Class"/>
    <s v="TS-21655"/>
    <s v="Trudy Schmidt"/>
    <x v="0"/>
    <s v="United States"/>
    <s v="El Paso"/>
    <s v="Texas"/>
    <n v="79907"/>
    <x v="2"/>
    <s v="OFF-AR-10001955"/>
    <s v="Office Supplies"/>
    <s v="Art"/>
    <s v="Newell 319"/>
    <n v="31.744"/>
    <n v="2"/>
    <n v="0.2"/>
    <n v="3.9679999999999964"/>
  </r>
  <r>
    <n v="8362"/>
    <s v="CA-2014-147207"/>
    <x v="3"/>
    <x v="460"/>
    <d v="2014-01-05T00:00:00"/>
    <s v="Second Class"/>
    <s v="TS-21655"/>
    <s v="Trudy Schmidt"/>
    <x v="0"/>
    <s v="United States"/>
    <s v="El Paso"/>
    <s v="Texas"/>
    <n v="79907"/>
    <x v="2"/>
    <s v="OFF-AP-10000027"/>
    <s v="Office Supplies"/>
    <s v="Appliances"/>
    <s v="Hoover Commercial SteamVac"/>
    <n v="5.4319999999999986"/>
    <n v="2"/>
    <n v="0.8"/>
    <n v="-13.580000000000002"/>
  </r>
  <r>
    <n v="8363"/>
    <s v="CA-2014-147207"/>
    <x v="3"/>
    <x v="460"/>
    <d v="2014-01-05T00:00:00"/>
    <s v="Second Class"/>
    <s v="TS-21655"/>
    <s v="Trudy Schmidt"/>
    <x v="0"/>
    <s v="United States"/>
    <s v="El Paso"/>
    <s v="Texas"/>
    <n v="79907"/>
    <x v="2"/>
    <s v="FUR-TA-10002958"/>
    <s v="Furniture"/>
    <s v="Tables"/>
    <s v="Bevis Oval Conference Table, Walnut"/>
    <n v="913.43000000000006"/>
    <n v="5"/>
    <n v="0.3"/>
    <n v="-169.63700000000009"/>
  </r>
  <r>
    <n v="8364"/>
    <s v="CA-2014-147207"/>
    <x v="3"/>
    <x v="460"/>
    <d v="2014-01-05T00:00:00"/>
    <s v="Second Class"/>
    <s v="TS-21655"/>
    <s v="Trudy Schmidt"/>
    <x v="0"/>
    <s v="United States"/>
    <s v="El Paso"/>
    <s v="Texas"/>
    <n v="79907"/>
    <x v="2"/>
    <s v="OFF-ST-10002615"/>
    <s v="Office Supplies"/>
    <s v="Storage"/>
    <s v="Dual Level, Single-Width Filing Carts"/>
    <n v="372.14400000000001"/>
    <n v="3"/>
    <n v="0.2"/>
    <n v="27.910800000000009"/>
  </r>
  <r>
    <n v="8365"/>
    <s v="CA-2014-137631"/>
    <x v="3"/>
    <x v="1045"/>
    <d v="2014-05-03T00:00:00"/>
    <s v="Standard Class"/>
    <s v="JL-15235"/>
    <s v="Janet Lee"/>
    <x v="0"/>
    <s v="United States"/>
    <s v="Kissimmee"/>
    <s v="Florida"/>
    <n v="34741"/>
    <x v="0"/>
    <s v="TEC-PH-10002624"/>
    <s v="Technology"/>
    <s v="Phones"/>
    <s v="Samsung Galaxy S4 Mini"/>
    <n v="751.98400000000004"/>
    <n v="2"/>
    <n v="0.2"/>
    <n v="84.598199999999878"/>
  </r>
  <r>
    <n v="8366"/>
    <s v="CA-2014-157273"/>
    <x v="3"/>
    <x v="289"/>
    <d v="2014-02-03T00:00:00"/>
    <s v="First Class"/>
    <s v="SZ-20035"/>
    <s v="Sam Zeldin"/>
    <x v="2"/>
    <s v="United States"/>
    <s v="Seattle"/>
    <s v="Washington"/>
    <n v="98105"/>
    <x v="1"/>
    <s v="TEC-PH-10002275"/>
    <s v="Technology"/>
    <s v="Phones"/>
    <s v="Mitel 5320 IP Phone VoIP phone"/>
    <n v="604.76800000000003"/>
    <n v="4"/>
    <n v="0.2"/>
    <n v="60.476800000000026"/>
  </r>
  <r>
    <n v="8367"/>
    <s v="CA-2011-109918"/>
    <x v="2"/>
    <x v="557"/>
    <d v="2011-09-12T00:00:00"/>
    <s v="Second Class"/>
    <s v="LR-17035"/>
    <s v="Lisa Ryan"/>
    <x v="1"/>
    <s v="United States"/>
    <s v="Santa Clara"/>
    <s v="California"/>
    <n v="95051"/>
    <x v="1"/>
    <s v="OFF-SU-10004290"/>
    <s v="Office Supplies"/>
    <s v="Supplies"/>
    <s v="Acme Design Line 8&quot; Stainless Steel Bent Scissors w/Champagne Handles, 3-1/8&quot; Cut"/>
    <n v="27.36"/>
    <n v="4"/>
    <n v="0"/>
    <n v="7.3872"/>
  </r>
  <r>
    <n v="8368"/>
    <s v="CA-2011-109918"/>
    <x v="2"/>
    <x v="557"/>
    <d v="2011-09-12T00:00:00"/>
    <s v="Second Class"/>
    <s v="LR-17035"/>
    <s v="Lisa Ryan"/>
    <x v="1"/>
    <s v="United States"/>
    <s v="Santa Clara"/>
    <s v="California"/>
    <n v="95051"/>
    <x v="1"/>
    <s v="OFF-PA-10000174"/>
    <s v="Office Supplies"/>
    <s v="Paper"/>
    <s v="Message Book, Wirebound, Four 5 1/2&quot; X 4&quot; Forms/Pg., 200 Dupl. Sets/Book"/>
    <n v="20.56"/>
    <n v="2"/>
    <n v="0"/>
    <n v="9.663199999999998"/>
  </r>
  <r>
    <n v="8369"/>
    <s v="CA-2011-109918"/>
    <x v="2"/>
    <x v="557"/>
    <d v="2011-09-12T00:00:00"/>
    <s v="Second Class"/>
    <s v="LR-17035"/>
    <s v="Lisa Ryan"/>
    <x v="1"/>
    <s v="United States"/>
    <s v="Santa Clara"/>
    <s v="California"/>
    <n v="95051"/>
    <x v="1"/>
    <s v="OFF-BI-10004308"/>
    <s v="Office Supplies"/>
    <s v="Binders"/>
    <s v="Avery Legal 4-Ring Binder"/>
    <n v="83.920000000000016"/>
    <n v="5"/>
    <n v="0.2"/>
    <n v="31.47"/>
  </r>
  <r>
    <n v="8370"/>
    <s v="CA-2013-118745"/>
    <x v="0"/>
    <x v="725"/>
    <d v="2013-06-17T00:00:00"/>
    <s v="Standard Class"/>
    <s v="SV-20365"/>
    <s v="Seth Vernon"/>
    <x v="0"/>
    <s v="United States"/>
    <s v="Los Angeles"/>
    <s v="California"/>
    <n v="90049"/>
    <x v="1"/>
    <s v="FUR-TA-10003473"/>
    <s v="Furniture"/>
    <s v="Tables"/>
    <s v="Bretford Rectangular Conference Table Tops"/>
    <n v="902.71199999999999"/>
    <n v="3"/>
    <n v="0.2"/>
    <n v="33.851700000000051"/>
  </r>
  <r>
    <n v="8371"/>
    <s v="CA-2013-163972"/>
    <x v="0"/>
    <x v="508"/>
    <d v="2013-10-22T00:00:00"/>
    <s v="Standard Class"/>
    <s v="MG-17890"/>
    <s v="Michael Granlund"/>
    <x v="2"/>
    <s v="United States"/>
    <s v="Fresno"/>
    <s v="California"/>
    <n v="93727"/>
    <x v="1"/>
    <s v="FUR-BO-10003894"/>
    <s v="Furniture"/>
    <s v="Bookcases"/>
    <s v="Safco Value Mate Steel Bookcase, Baked Enamel Finish on Steel, Black"/>
    <n v="120.666"/>
    <n v="2"/>
    <n v="0.15"/>
    <n v="21.293999999999993"/>
  </r>
  <r>
    <n v="8372"/>
    <s v="CA-2011-165393"/>
    <x v="2"/>
    <x v="422"/>
    <d v="2011-12-30T00:00:00"/>
    <s v="First Class"/>
    <s v="NC-18415"/>
    <s v="Nathan Cano"/>
    <x v="0"/>
    <s v="United States"/>
    <s v="Fort Worth"/>
    <s v="Texas"/>
    <n v="76106"/>
    <x v="2"/>
    <s v="OFF-BI-10001658"/>
    <s v="Office Supplies"/>
    <s v="Binders"/>
    <s v="GBC Standard Therm-A-Bind Covers"/>
    <n v="4.9839999999999991"/>
    <n v="1"/>
    <n v="0.8"/>
    <n v="-8.472800000000003"/>
  </r>
  <r>
    <n v="8373"/>
    <s v="CA-2013-113726"/>
    <x v="0"/>
    <x v="390"/>
    <d v="2013-12-02T00:00:00"/>
    <s v="Standard Class"/>
    <s v="SC-20680"/>
    <s v="Steve Carroll"/>
    <x v="2"/>
    <s v="United States"/>
    <s v="Seattle"/>
    <s v="Washington"/>
    <n v="98105"/>
    <x v="1"/>
    <s v="FUR-FU-10003535"/>
    <s v="Furniture"/>
    <s v="Furnishings"/>
    <s v="Howard Miller Distant Time Traveler Alarm Clock"/>
    <n v="82.26"/>
    <n v="3"/>
    <n v="0"/>
    <n v="33.726600000000005"/>
  </r>
  <r>
    <n v="8374"/>
    <s v="CA-2013-152940"/>
    <x v="0"/>
    <x v="338"/>
    <d v="2013-11-14T00:00:00"/>
    <s v="First Class"/>
    <s v="RO-19780"/>
    <s v="Rose O'Brian"/>
    <x v="0"/>
    <s v="United States"/>
    <s v="San Francisco"/>
    <s v="California"/>
    <n v="94110"/>
    <x v="1"/>
    <s v="OFF-ST-10000352"/>
    <s v="Office Supplies"/>
    <s v="Storage"/>
    <s v="Acco Perma 2700 Stacking Storage Drawers"/>
    <n v="29.74"/>
    <n v="1"/>
    <n v="0"/>
    <n v="4.4610000000000021"/>
  </r>
  <r>
    <n v="8375"/>
    <s v="CA-2012-158701"/>
    <x v="1"/>
    <x v="956"/>
    <d v="2012-01-10T00:00:00"/>
    <s v="Standard Class"/>
    <s v="JL-15175"/>
    <s v="James Lanier"/>
    <x v="2"/>
    <s v="United States"/>
    <s v="San Francisco"/>
    <s v="California"/>
    <n v="94110"/>
    <x v="1"/>
    <s v="OFF-AP-10004859"/>
    <s v="Office Supplies"/>
    <s v="Appliances"/>
    <s v="Acco 6 Outlet Guardian Premium Surge Suppressor"/>
    <n v="87.36"/>
    <n v="6"/>
    <n v="0"/>
    <n v="23.587200000000003"/>
  </r>
  <r>
    <n v="8376"/>
    <s v="CA-2012-158701"/>
    <x v="1"/>
    <x v="956"/>
    <d v="2012-01-10T00:00:00"/>
    <s v="Standard Class"/>
    <s v="JL-15175"/>
    <s v="James Lanier"/>
    <x v="2"/>
    <s v="United States"/>
    <s v="San Francisco"/>
    <s v="California"/>
    <n v="94110"/>
    <x v="1"/>
    <s v="OFF-BI-10001294"/>
    <s v="Office Supplies"/>
    <s v="Binders"/>
    <s v="Fellowes Binding Cases"/>
    <n v="56.16"/>
    <n v="6"/>
    <n v="0.2"/>
    <n v="17.549999999999994"/>
  </r>
  <r>
    <n v="8377"/>
    <s v="CA-2014-156272"/>
    <x v="3"/>
    <x v="708"/>
    <d v="2014-03-28T00:00:00"/>
    <s v="Standard Class"/>
    <s v="PW-19030"/>
    <s v="Pauline Webber"/>
    <x v="1"/>
    <s v="United States"/>
    <s v="Pompano Beach"/>
    <s v="Florida"/>
    <n v="33068"/>
    <x v="0"/>
    <s v="OFF-AP-10001242"/>
    <s v="Office Supplies"/>
    <s v="Appliances"/>
    <s v="APC 7 Outlet Network SurgeArrest Surge Protector"/>
    <n v="64.384"/>
    <n v="1"/>
    <n v="0.2"/>
    <n v="8.0479999999999983"/>
  </r>
  <r>
    <n v="8378"/>
    <s v="CA-2012-162964"/>
    <x v="1"/>
    <x v="768"/>
    <d v="2012-11-18T00:00:00"/>
    <s v="Standard Class"/>
    <s v="MF-18250"/>
    <s v="Monica Federle"/>
    <x v="1"/>
    <s v="United States"/>
    <s v="Houston"/>
    <s v="Texas"/>
    <n v="77095"/>
    <x v="2"/>
    <s v="OFF-ST-10002344"/>
    <s v="Office Supplies"/>
    <s v="Storage"/>
    <s v="Carina 42&quot;Hx23 3/4&quot;W Media Storage Unit"/>
    <n v="64.784000000000006"/>
    <n v="1"/>
    <n v="0.2"/>
    <n v="-14.576399999999996"/>
  </r>
  <r>
    <n v="8379"/>
    <s v="CA-2012-162964"/>
    <x v="1"/>
    <x v="768"/>
    <d v="2012-11-18T00:00:00"/>
    <s v="Standard Class"/>
    <s v="MF-18250"/>
    <s v="Monica Federle"/>
    <x v="1"/>
    <s v="United States"/>
    <s v="Houston"/>
    <s v="Texas"/>
    <n v="77095"/>
    <x v="2"/>
    <s v="OFF-PA-10003349"/>
    <s v="Office Supplies"/>
    <s v="Paper"/>
    <s v="Xerox 1957"/>
    <n v="15.552000000000003"/>
    <n v="3"/>
    <n v="0.2"/>
    <n v="5.6375999999999999"/>
  </r>
  <r>
    <n v="8380"/>
    <s v="CA-2012-162964"/>
    <x v="1"/>
    <x v="768"/>
    <d v="2012-11-18T00:00:00"/>
    <s v="Standard Class"/>
    <s v="MF-18250"/>
    <s v="Monica Federle"/>
    <x v="1"/>
    <s v="United States"/>
    <s v="Houston"/>
    <s v="Texas"/>
    <n v="77095"/>
    <x v="2"/>
    <s v="OFF-EN-10003055"/>
    <s v="Office Supplies"/>
    <s v="Envelopes"/>
    <s v="Blue String-Tie &amp; Button Interoffice Envelopes, 10 x 13"/>
    <n v="223.88799999999998"/>
    <n v="7"/>
    <n v="0.2"/>
    <n v="69.964999999999975"/>
  </r>
  <r>
    <n v="8381"/>
    <s v="CA-2011-103527"/>
    <x v="2"/>
    <x v="340"/>
    <d v="2011-09-14T00:00:00"/>
    <s v="Second Class"/>
    <s v="CC-12220"/>
    <s v="Chris Cortes"/>
    <x v="0"/>
    <s v="United States"/>
    <s v="Chicago"/>
    <s v="Illinois"/>
    <n v="60653"/>
    <x v="2"/>
    <s v="OFF-PA-10001622"/>
    <s v="Office Supplies"/>
    <s v="Paper"/>
    <s v="Ampad Poly Cover Wirebound Steno Book, 6&quot; x 9&quot; Assorted Colors, Gregg Ruled"/>
    <n v="10.896000000000001"/>
    <n v="3"/>
    <n v="0.2"/>
    <n v="3.4049999999999994"/>
  </r>
  <r>
    <n v="8382"/>
    <s v="CA-2013-134544"/>
    <x v="0"/>
    <x v="716"/>
    <d v="2013-03-20T00:00:00"/>
    <s v="Second Class"/>
    <s v="AC-10660"/>
    <s v="Anna Chung"/>
    <x v="0"/>
    <s v="United States"/>
    <s v="San Francisco"/>
    <s v="California"/>
    <n v="94109"/>
    <x v="1"/>
    <s v="TEC-PH-10003800"/>
    <s v="Technology"/>
    <s v="Phones"/>
    <s v="i.Sound Portable Power - 8000 mAh"/>
    <n v="84.784000000000006"/>
    <n v="2"/>
    <n v="0.2"/>
    <n v="-20.136200000000006"/>
  </r>
  <r>
    <n v="8383"/>
    <s v="CA-2013-163048"/>
    <x v="0"/>
    <x v="597"/>
    <d v="2013-02-15T00:00:00"/>
    <s v="Standard Class"/>
    <s v="MH-17440"/>
    <s v="Mark Haberlin"/>
    <x v="1"/>
    <s v="United States"/>
    <s v="Houston"/>
    <s v="Texas"/>
    <n v="77036"/>
    <x v="2"/>
    <s v="FUR-CH-10001270"/>
    <s v="Furniture"/>
    <s v="Chairs"/>
    <s v="Harbour Creations Steel Folding Chair"/>
    <n v="241.49999999999997"/>
    <n v="4"/>
    <n v="0.3"/>
    <n v="0"/>
  </r>
  <r>
    <n v="8384"/>
    <s v="CA-2013-145135"/>
    <x v="0"/>
    <x v="491"/>
    <d v="2013-11-29T00:00:00"/>
    <s v="First Class"/>
    <s v="CD-12790"/>
    <s v="Cynthia Delaney"/>
    <x v="2"/>
    <s v="United States"/>
    <s v="Shelton"/>
    <s v="Connecticut"/>
    <n v="6484"/>
    <x v="3"/>
    <s v="TEC-AC-10003447"/>
    <s v="Technology"/>
    <s v="Accessories"/>
    <s v="Micropad Numeric Keypads"/>
    <n v="59.97"/>
    <n v="3"/>
    <n v="0"/>
    <n v="14.992499999999996"/>
  </r>
  <r>
    <n v="8385"/>
    <s v="CA-2013-145135"/>
    <x v="0"/>
    <x v="491"/>
    <d v="2013-11-29T00:00:00"/>
    <s v="First Class"/>
    <s v="CD-12790"/>
    <s v="Cynthia Delaney"/>
    <x v="2"/>
    <s v="United States"/>
    <s v="Shelton"/>
    <s v="Connecticut"/>
    <n v="6484"/>
    <x v="3"/>
    <s v="OFF-PA-10004285"/>
    <s v="Office Supplies"/>
    <s v="Paper"/>
    <s v="Xerox 1959"/>
    <n v="13.36"/>
    <n v="2"/>
    <n v="0"/>
    <n v="6.4127999999999998"/>
  </r>
  <r>
    <n v="8386"/>
    <s v="CA-2014-137582"/>
    <x v="3"/>
    <x v="507"/>
    <d v="2014-09-09T00:00:00"/>
    <s v="Standard Class"/>
    <s v="CV-12805"/>
    <s v="Cynthia Voltz"/>
    <x v="1"/>
    <s v="United States"/>
    <s v="Oakland"/>
    <s v="California"/>
    <n v="94601"/>
    <x v="1"/>
    <s v="OFF-BI-10001757"/>
    <s v="Office Supplies"/>
    <s v="Binders"/>
    <s v="Pressboard Hanging Data Binders for Unburst Sheets"/>
    <n v="11.808"/>
    <n v="3"/>
    <n v="0.2"/>
    <n v="4.1327999999999996"/>
  </r>
  <r>
    <n v="8387"/>
    <s v="CA-2012-149601"/>
    <x v="1"/>
    <x v="71"/>
    <d v="2012-06-03T00:00:00"/>
    <s v="Standard Class"/>
    <s v="TB-21625"/>
    <s v="Trudy Brown"/>
    <x v="0"/>
    <s v="United States"/>
    <s v="Manchester"/>
    <s v="Connecticut"/>
    <n v="6040"/>
    <x v="3"/>
    <s v="OFF-ST-10001558"/>
    <s v="Office Supplies"/>
    <s v="Storage"/>
    <s v="Acco Perma 4000 Stacking Storage Drawers"/>
    <n v="16.239999999999998"/>
    <n v="1"/>
    <n v="0"/>
    <n v="2.4359999999999999"/>
  </r>
  <r>
    <n v="8388"/>
    <s v="CA-2012-149601"/>
    <x v="1"/>
    <x v="71"/>
    <d v="2012-06-03T00:00:00"/>
    <s v="Standard Class"/>
    <s v="TB-21625"/>
    <s v="Trudy Brown"/>
    <x v="0"/>
    <s v="United States"/>
    <s v="Manchester"/>
    <s v="Connecticut"/>
    <n v="6040"/>
    <x v="3"/>
    <s v="OFF-ST-10001328"/>
    <s v="Office Supplies"/>
    <s v="Storage"/>
    <s v="Personal Filing Tote with Lid, Black/Gray"/>
    <n v="77.55"/>
    <n v="5"/>
    <n v="0"/>
    <n v="21.714000000000002"/>
  </r>
  <r>
    <n v="8389"/>
    <s v="CA-2011-139423"/>
    <x v="2"/>
    <x v="301"/>
    <d v="2011-11-05T00:00:00"/>
    <s v="Standard Class"/>
    <s v="DG-13300"/>
    <s v="Deirdre Greer"/>
    <x v="1"/>
    <s v="United States"/>
    <s v="Orange"/>
    <s v="New Jersey"/>
    <n v="7050"/>
    <x v="3"/>
    <s v="OFF-AP-10004708"/>
    <s v="Office Supplies"/>
    <s v="Appliances"/>
    <s v="Fellowes Superior 10 Outlet Split Surge Protector"/>
    <n v="76.12"/>
    <n v="2"/>
    <n v="0"/>
    <n v="22.074799999999996"/>
  </r>
  <r>
    <n v="8390"/>
    <s v="CA-2013-102596"/>
    <x v="0"/>
    <x v="797"/>
    <d v="2013-12-31T00:00:00"/>
    <s v="First Class"/>
    <s v="RD-19810"/>
    <s v="Ross DeVincentis"/>
    <x v="2"/>
    <s v="United States"/>
    <s v="Akron"/>
    <s v="Ohio"/>
    <n v="44312"/>
    <x v="3"/>
    <s v="OFF-FA-10000621"/>
    <s v="Office Supplies"/>
    <s v="Fasteners"/>
    <s v="OIC Colored Binder Clips, Assorted Sizes"/>
    <n v="17.184000000000001"/>
    <n v="6"/>
    <n v="0.2"/>
    <n v="6.2291999999999996"/>
  </r>
  <r>
    <n v="8391"/>
    <s v="CA-2014-153227"/>
    <x v="3"/>
    <x v="769"/>
    <d v="2014-12-07T00:00:00"/>
    <s v="First Class"/>
    <s v="CS-12250"/>
    <s v="Chris Selesnick"/>
    <x v="1"/>
    <s v="United States"/>
    <s v="Los Angeles"/>
    <s v="California"/>
    <n v="90032"/>
    <x v="1"/>
    <s v="OFF-PA-10001838"/>
    <s v="Office Supplies"/>
    <s v="Paper"/>
    <s v="Adams Telephone Message Book W/Dividers/Space For Phone Numbers, 5 1/4&quot;X8 1/2&quot;, 300/Messages"/>
    <n v="11.76"/>
    <n v="2"/>
    <n v="0"/>
    <n v="5.7623999999999995"/>
  </r>
  <r>
    <n v="8392"/>
    <s v="CA-2014-110625"/>
    <x v="3"/>
    <x v="331"/>
    <d v="2014-12-31T00:00:00"/>
    <s v="Standard Class"/>
    <s v="JB-16045"/>
    <s v="Julia Barnett"/>
    <x v="2"/>
    <s v="United States"/>
    <s v="Danbury"/>
    <s v="Connecticut"/>
    <n v="6810"/>
    <x v="3"/>
    <s v="FUR-FU-10001473"/>
    <s v="Furniture"/>
    <s v="Furnishings"/>
    <s v="DAX Wood Document Frame"/>
    <n v="27.46"/>
    <n v="2"/>
    <n v="0"/>
    <n v="9.8856000000000002"/>
  </r>
  <r>
    <n v="8393"/>
    <s v="CA-2013-142594"/>
    <x v="0"/>
    <x v="49"/>
    <d v="2013-12-07T00:00:00"/>
    <s v="Second Class"/>
    <s v="EJ-14155"/>
    <s v="Eva Jacobs"/>
    <x v="0"/>
    <s v="United States"/>
    <s v="Franklin"/>
    <s v="Massachusetts"/>
    <n v="2038"/>
    <x v="3"/>
    <s v="TEC-PH-10000193"/>
    <s v="Technology"/>
    <s v="Phones"/>
    <s v="Jensen SMPS-640 - speaker phone"/>
    <n v="137.94"/>
    <n v="3"/>
    <n v="0"/>
    <n v="35.864399999999996"/>
  </r>
  <r>
    <n v="8394"/>
    <s v="CA-2013-142594"/>
    <x v="0"/>
    <x v="49"/>
    <d v="2013-12-07T00:00:00"/>
    <s v="Second Class"/>
    <s v="EJ-14155"/>
    <s v="Eva Jacobs"/>
    <x v="0"/>
    <s v="United States"/>
    <s v="Franklin"/>
    <s v="Massachusetts"/>
    <n v="2038"/>
    <x v="3"/>
    <s v="FUR-FU-10002045"/>
    <s v="Furniture"/>
    <s v="Furnishings"/>
    <s v="Executive Impressions 14&quot;"/>
    <n v="111.15"/>
    <n v="5"/>
    <n v="0"/>
    <n v="48.906000000000006"/>
  </r>
  <r>
    <n v="8395"/>
    <s v="CA-2013-142594"/>
    <x v="0"/>
    <x v="49"/>
    <d v="2013-12-07T00:00:00"/>
    <s v="Second Class"/>
    <s v="EJ-14155"/>
    <s v="Eva Jacobs"/>
    <x v="0"/>
    <s v="United States"/>
    <s v="Franklin"/>
    <s v="Massachusetts"/>
    <n v="2038"/>
    <x v="3"/>
    <s v="OFF-AP-10002945"/>
    <s v="Office Supplies"/>
    <s v="Appliances"/>
    <s v="Honeywell Enviracaire Portable HEPA Air Cleaner for 17' x 22' Room"/>
    <n v="901.94999999999993"/>
    <n v="3"/>
    <n v="0"/>
    <n v="297.64349999999996"/>
  </r>
  <r>
    <n v="8396"/>
    <s v="CA-2013-142594"/>
    <x v="0"/>
    <x v="49"/>
    <d v="2013-12-07T00:00:00"/>
    <s v="Second Class"/>
    <s v="EJ-14155"/>
    <s v="Eva Jacobs"/>
    <x v="0"/>
    <s v="United States"/>
    <s v="Franklin"/>
    <s v="Massachusetts"/>
    <n v="2038"/>
    <x v="3"/>
    <s v="FUR-TA-10001095"/>
    <s v="Furniture"/>
    <s v="Tables"/>
    <s v="Chromcraft Round Conference Tables"/>
    <n v="366.00899999999996"/>
    <n v="3"/>
    <n v="0.3"/>
    <n v="-47.058300000000003"/>
  </r>
  <r>
    <n v="8397"/>
    <s v="CA-2011-152254"/>
    <x v="2"/>
    <x v="479"/>
    <d v="2011-06-30T00:00:00"/>
    <s v="Same Day"/>
    <s v="BD-11620"/>
    <s v="Brian DeCherney"/>
    <x v="0"/>
    <s v="United States"/>
    <s v="Wilmington"/>
    <s v="North Carolina"/>
    <n v="28403"/>
    <x v="0"/>
    <s v="OFF-PA-10001144"/>
    <s v="Office Supplies"/>
    <s v="Paper"/>
    <s v="Xerox 1913"/>
    <n v="310.68799999999999"/>
    <n v="7"/>
    <n v="0.2"/>
    <n v="108.74079999999998"/>
  </r>
  <r>
    <n v="8398"/>
    <s v="US-2011-120236"/>
    <x v="2"/>
    <x v="1010"/>
    <d v="2011-09-04T00:00:00"/>
    <s v="First Class"/>
    <s v="MR-17545"/>
    <s v="Mathew Reese"/>
    <x v="2"/>
    <s v="United States"/>
    <s v="Houston"/>
    <s v="Texas"/>
    <n v="77095"/>
    <x v="2"/>
    <s v="OFF-BI-10004099"/>
    <s v="Office Supplies"/>
    <s v="Binders"/>
    <s v="GBC VeloBinder Strips"/>
    <n v="7.6799999999999979"/>
    <n v="5"/>
    <n v="0.8"/>
    <n v="-11.52"/>
  </r>
  <r>
    <n v="8399"/>
    <s v="CA-2014-120061"/>
    <x v="3"/>
    <x v="808"/>
    <d v="2014-11-08T00:00:00"/>
    <s v="Second Class"/>
    <s v="SR-20425"/>
    <s v="Sharelle Roach"/>
    <x v="2"/>
    <s v="United States"/>
    <s v="Springfield"/>
    <s v="Ohio"/>
    <n v="45503"/>
    <x v="3"/>
    <s v="FUR-CH-10001973"/>
    <s v="Furniture"/>
    <s v="Chairs"/>
    <s v="Office Star Flex Back Scooter Chair with White Frame"/>
    <n v="155.37199999999999"/>
    <n v="2"/>
    <n v="0.3"/>
    <n v="-35.513599999999997"/>
  </r>
  <r>
    <n v="8400"/>
    <s v="CA-2012-133837"/>
    <x v="1"/>
    <x v="657"/>
    <d v="2012-04-18T00:00:00"/>
    <s v="Standard Class"/>
    <s v="TH-21100"/>
    <s v="Thea Hendricks"/>
    <x v="0"/>
    <s v="United States"/>
    <s v="Glendale"/>
    <s v="Arizona"/>
    <n v="85301"/>
    <x v="1"/>
    <s v="OFF-ST-10000344"/>
    <s v="Office Supplies"/>
    <s v="Storage"/>
    <s v="Neat Ideas Personal Hanging Folder Files, Black"/>
    <n v="10.744"/>
    <n v="1"/>
    <n v="0.2"/>
    <n v="0.80579999999999963"/>
  </r>
  <r>
    <n v="8401"/>
    <s v="CA-2012-110814"/>
    <x v="1"/>
    <x v="901"/>
    <d v="2012-12-09T00:00:00"/>
    <s v="Second Class"/>
    <s v="BD-11635"/>
    <s v="Brian Derr"/>
    <x v="0"/>
    <s v="United States"/>
    <s v="New York City"/>
    <s v="New York"/>
    <n v="10009"/>
    <x v="3"/>
    <s v="OFF-BI-10002026"/>
    <s v="Office Supplies"/>
    <s v="Binders"/>
    <s v="Avery Arch Ring Binders"/>
    <n v="232.40000000000003"/>
    <n v="5"/>
    <n v="0.2"/>
    <n v="78.434999999999988"/>
  </r>
  <r>
    <n v="8402"/>
    <s v="CA-2012-110814"/>
    <x v="1"/>
    <x v="901"/>
    <d v="2012-12-09T00:00:00"/>
    <s v="Second Class"/>
    <s v="BD-11635"/>
    <s v="Brian Derr"/>
    <x v="0"/>
    <s v="United States"/>
    <s v="New York City"/>
    <s v="New York"/>
    <n v="10009"/>
    <x v="3"/>
    <s v="FUR-CH-10003535"/>
    <s v="Furniture"/>
    <s v="Chairs"/>
    <s v="Global Armless Task Chair, Royal Blue"/>
    <n v="164.64599999999999"/>
    <n v="3"/>
    <n v="0.1"/>
    <n v="12.805799999999994"/>
  </r>
  <r>
    <n v="8403"/>
    <s v="CA-2012-110814"/>
    <x v="1"/>
    <x v="901"/>
    <d v="2012-12-09T00:00:00"/>
    <s v="Second Class"/>
    <s v="BD-11635"/>
    <s v="Brian Derr"/>
    <x v="0"/>
    <s v="United States"/>
    <s v="New York City"/>
    <s v="New York"/>
    <n v="10009"/>
    <x v="3"/>
    <s v="OFF-PA-10004156"/>
    <s v="Office Supplies"/>
    <s v="Paper"/>
    <s v="Xerox 188"/>
    <n v="22.68"/>
    <n v="2"/>
    <n v="0"/>
    <n v="11.113199999999999"/>
  </r>
  <r>
    <n v="8404"/>
    <s v="CA-2013-154067"/>
    <x v="0"/>
    <x v="854"/>
    <d v="2013-02-07T00:00:00"/>
    <s v="Standard Class"/>
    <s v="SM-20950"/>
    <s v="Suzanne McNair"/>
    <x v="1"/>
    <s v="United States"/>
    <s v="Los Angeles"/>
    <s v="California"/>
    <n v="90036"/>
    <x v="1"/>
    <s v="OFF-PA-10002254"/>
    <s v="Office Supplies"/>
    <s v="Paper"/>
    <s v="Xerox 1883"/>
    <n v="105.52"/>
    <n v="4"/>
    <n v="0"/>
    <n v="48.539199999999994"/>
  </r>
  <r>
    <n v="8405"/>
    <s v="CA-2014-140480"/>
    <x v="3"/>
    <x v="141"/>
    <d v="2014-07-13T00:00:00"/>
    <s v="Standard Class"/>
    <s v="HE-14800"/>
    <s v="Harold Engle"/>
    <x v="1"/>
    <s v="United States"/>
    <s v="Newark"/>
    <s v="Delaware"/>
    <n v="19711"/>
    <x v="3"/>
    <s v="FUR-FU-10003247"/>
    <s v="Furniture"/>
    <s v="Furnishings"/>
    <s v="36X48 HARDFLOOR CHAIRMAT"/>
    <n v="83.92"/>
    <n v="4"/>
    <n v="0"/>
    <n v="5.8743999999999943"/>
  </r>
  <r>
    <n v="8406"/>
    <s v="CA-2014-140480"/>
    <x v="3"/>
    <x v="141"/>
    <d v="2014-07-13T00:00:00"/>
    <s v="Standard Class"/>
    <s v="HE-14800"/>
    <s v="Harold Engle"/>
    <x v="1"/>
    <s v="United States"/>
    <s v="Newark"/>
    <s v="Delaware"/>
    <n v="19711"/>
    <x v="3"/>
    <s v="TEC-AC-10002473"/>
    <s v="Technology"/>
    <s v="Accessories"/>
    <s v="Maxell 4.7GB DVD-R"/>
    <n v="141.9"/>
    <n v="5"/>
    <n v="0"/>
    <n v="58.179000000000002"/>
  </r>
  <r>
    <n v="8407"/>
    <s v="CA-2014-140480"/>
    <x v="3"/>
    <x v="141"/>
    <d v="2014-07-13T00:00:00"/>
    <s v="Standard Class"/>
    <s v="HE-14800"/>
    <s v="Harold Engle"/>
    <x v="1"/>
    <s v="United States"/>
    <s v="Newark"/>
    <s v="Delaware"/>
    <n v="19711"/>
    <x v="3"/>
    <s v="FUR-FU-10001057"/>
    <s v="Furniture"/>
    <s v="Furnishings"/>
    <s v="Tensor Track Tree Floor Lamp"/>
    <n v="39.979999999999997"/>
    <n v="2"/>
    <n v="0"/>
    <n v="9.1953999999999994"/>
  </r>
  <r>
    <n v="8408"/>
    <s v="CA-2014-140480"/>
    <x v="3"/>
    <x v="141"/>
    <d v="2014-07-13T00:00:00"/>
    <s v="Standard Class"/>
    <s v="HE-14800"/>
    <s v="Harold Engle"/>
    <x v="1"/>
    <s v="United States"/>
    <s v="Newark"/>
    <s v="Delaware"/>
    <n v="19711"/>
    <x v="3"/>
    <s v="OFF-AR-10001419"/>
    <s v="Office Supplies"/>
    <s v="Art"/>
    <s v="Newell 325"/>
    <n v="28.91"/>
    <n v="7"/>
    <n v="0"/>
    <n v="8.6729999999999983"/>
  </r>
  <r>
    <n v="8409"/>
    <s v="CA-2014-140480"/>
    <x v="3"/>
    <x v="141"/>
    <d v="2014-07-13T00:00:00"/>
    <s v="Standard Class"/>
    <s v="HE-14800"/>
    <s v="Harold Engle"/>
    <x v="1"/>
    <s v="United States"/>
    <s v="Newark"/>
    <s v="Delaware"/>
    <n v="19711"/>
    <x v="3"/>
    <s v="OFF-AR-10004010"/>
    <s v="Office Supplies"/>
    <s v="Art"/>
    <s v="Hunt Boston Vacuum Mount KS Pencil Sharpener"/>
    <n v="174.95000000000002"/>
    <n v="5"/>
    <n v="0"/>
    <n v="45.487000000000002"/>
  </r>
  <r>
    <n v="8410"/>
    <s v="CA-2012-134082"/>
    <x v="1"/>
    <x v="555"/>
    <d v="2012-12-17T00:00:00"/>
    <s v="Standard Class"/>
    <s v="JK-15640"/>
    <s v="Jim Kriz"/>
    <x v="2"/>
    <s v="United States"/>
    <s v="San Bernardino"/>
    <s v="California"/>
    <n v="92404"/>
    <x v="1"/>
    <s v="OFF-BI-10004230"/>
    <s v="Office Supplies"/>
    <s v="Binders"/>
    <s v="GBC Recycled Grain Textured Covers"/>
    <n v="110.52800000000001"/>
    <n v="4"/>
    <n v="0.2"/>
    <n v="38.684799999999996"/>
  </r>
  <r>
    <n v="8411"/>
    <s v="CA-2013-130820"/>
    <x v="0"/>
    <x v="625"/>
    <d v="2013-11-16T00:00:00"/>
    <s v="Same Day"/>
    <s v="ON-18715"/>
    <s v="Odella Nelson"/>
    <x v="1"/>
    <s v="United States"/>
    <s v="Burlington"/>
    <s v="North Carolina"/>
    <n v="27217"/>
    <x v="0"/>
    <s v="FUR-TA-10001768"/>
    <s v="Furniture"/>
    <s v="Tables"/>
    <s v="Hon Racetrack Conference Tables"/>
    <n v="630.024"/>
    <n v="4"/>
    <n v="0.4"/>
    <n v="-199.50760000000008"/>
  </r>
  <r>
    <n v="8412"/>
    <s v="CA-2013-159765"/>
    <x v="0"/>
    <x v="195"/>
    <d v="2013-05-13T00:00:00"/>
    <s v="Second Class"/>
    <s v="TH-21100"/>
    <s v="Thea Hendricks"/>
    <x v="0"/>
    <s v="United States"/>
    <s v="Salem"/>
    <s v="Virginia"/>
    <n v="24153"/>
    <x v="0"/>
    <s v="OFF-AR-10003514"/>
    <s v="Office Supplies"/>
    <s v="Art"/>
    <s v="4009 Highlighters by Sanford"/>
    <n v="27.86"/>
    <n v="7"/>
    <n v="0"/>
    <n v="9.1937999999999978"/>
  </r>
  <r>
    <n v="8413"/>
    <s v="CA-2014-132290"/>
    <x v="3"/>
    <x v="434"/>
    <d v="2014-03-15T00:00:00"/>
    <s v="Standard Class"/>
    <s v="MD-17350"/>
    <s v="Maribeth Dona"/>
    <x v="0"/>
    <s v="United States"/>
    <s v="Dallas"/>
    <s v="Texas"/>
    <n v="75217"/>
    <x v="2"/>
    <s v="FUR-TA-10002228"/>
    <s v="Furniture"/>
    <s v="Tables"/>
    <s v="Bevis Traditional Conference Table Top, Plinth Base"/>
    <n v="933.40800000000002"/>
    <n v="4"/>
    <n v="0.3"/>
    <n v="-173.34719999999999"/>
  </r>
  <r>
    <n v="8414"/>
    <s v="CA-2013-147109"/>
    <x v="0"/>
    <x v="907"/>
    <d v="2013-12-22T00:00:00"/>
    <s v="Standard Class"/>
    <s v="AH-10075"/>
    <s v="Adam Hart"/>
    <x v="1"/>
    <s v="United States"/>
    <s v="Arlington"/>
    <s v="Texas"/>
    <n v="76017"/>
    <x v="2"/>
    <s v="OFF-PA-10001972"/>
    <s v="Office Supplies"/>
    <s v="Paper"/>
    <s v="Xerox 214"/>
    <n v="51.840000000000011"/>
    <n v="10"/>
    <n v="0.2"/>
    <n v="18.143999999999998"/>
  </r>
  <r>
    <n v="8415"/>
    <s v="CA-2013-147109"/>
    <x v="0"/>
    <x v="907"/>
    <d v="2013-12-22T00:00:00"/>
    <s v="Standard Class"/>
    <s v="AH-10075"/>
    <s v="Adam Hart"/>
    <x v="1"/>
    <s v="United States"/>
    <s v="Arlington"/>
    <s v="Texas"/>
    <n v="76017"/>
    <x v="2"/>
    <s v="TEC-AC-10002942"/>
    <s v="Technology"/>
    <s v="Accessories"/>
    <s v="WD My Passport Ultra 1TB Portable External Hard Drive"/>
    <n v="165.60000000000002"/>
    <n v="3"/>
    <n v="0.2"/>
    <n v="-6.2100000000000151"/>
  </r>
  <r>
    <n v="8416"/>
    <s v="CA-2014-107265"/>
    <x v="3"/>
    <x v="1191"/>
    <d v="2014-04-13T00:00:00"/>
    <s v="Standard Class"/>
    <s v="ML-17755"/>
    <s v="Max Ludwig"/>
    <x v="2"/>
    <s v="United States"/>
    <s v="Marion"/>
    <s v="Iowa"/>
    <n v="52302"/>
    <x v="2"/>
    <s v="OFF-PA-10000474"/>
    <s v="Office Supplies"/>
    <s v="Paper"/>
    <s v="Staples"/>
    <n v="106.32"/>
    <n v="3"/>
    <n v="0"/>
    <n v="49.970399999999991"/>
  </r>
  <r>
    <n v="8417"/>
    <s v="CA-2014-118199"/>
    <x v="3"/>
    <x v="1188"/>
    <d v="2014-05-12T00:00:00"/>
    <s v="First Class"/>
    <s v="LB-16795"/>
    <s v="Laurel Beltran"/>
    <x v="2"/>
    <s v="United States"/>
    <s v="Seattle"/>
    <s v="Washington"/>
    <n v="98105"/>
    <x v="1"/>
    <s v="OFF-BI-10004330"/>
    <s v="Office Supplies"/>
    <s v="Binders"/>
    <s v="GBC Velobind Prepunched Cover Sets, Regency Series"/>
    <n v="147.91999999999999"/>
    <n v="5"/>
    <n v="0.2"/>
    <n v="46.224999999999987"/>
  </r>
  <r>
    <n v="8418"/>
    <s v="CA-2014-118199"/>
    <x v="3"/>
    <x v="1188"/>
    <d v="2014-05-12T00:00:00"/>
    <s v="First Class"/>
    <s v="LB-16795"/>
    <s v="Laurel Beltran"/>
    <x v="2"/>
    <s v="United States"/>
    <s v="Seattle"/>
    <s v="Washington"/>
    <n v="98105"/>
    <x v="1"/>
    <s v="OFF-ST-10000604"/>
    <s v="Office Supplies"/>
    <s v="Storage"/>
    <s v="Home/Office Personal File Carts"/>
    <n v="104.28"/>
    <n v="3"/>
    <n v="0"/>
    <n v="26.069999999999993"/>
  </r>
  <r>
    <n v="8419"/>
    <s v="CA-2014-118199"/>
    <x v="3"/>
    <x v="1188"/>
    <d v="2014-05-12T00:00:00"/>
    <s v="First Class"/>
    <s v="LB-16795"/>
    <s v="Laurel Beltran"/>
    <x v="2"/>
    <s v="United States"/>
    <s v="Seattle"/>
    <s v="Washington"/>
    <n v="98105"/>
    <x v="1"/>
    <s v="FUR-TA-10004154"/>
    <s v="Furniture"/>
    <s v="Tables"/>
    <s v="Riverside Furniture Oval Coffee Table, Oval End Table, End Table with Drawer"/>
    <n v="286.85000000000002"/>
    <n v="1"/>
    <n v="0"/>
    <n v="63.106999999999999"/>
  </r>
  <r>
    <n v="8420"/>
    <s v="CA-2014-118199"/>
    <x v="3"/>
    <x v="1188"/>
    <d v="2014-05-12T00:00:00"/>
    <s v="First Class"/>
    <s v="LB-16795"/>
    <s v="Laurel Beltran"/>
    <x v="2"/>
    <s v="United States"/>
    <s v="Seattle"/>
    <s v="Washington"/>
    <n v="98105"/>
    <x v="1"/>
    <s v="OFF-ST-10000636"/>
    <s v="Office Supplies"/>
    <s v="Storage"/>
    <s v="Rogers Profile Extra Capacity Storage Tub"/>
    <n v="66.959999999999994"/>
    <n v="4"/>
    <n v="0"/>
    <n v="2.6783999999999963"/>
  </r>
  <r>
    <n v="8421"/>
    <s v="CA-2014-118199"/>
    <x v="3"/>
    <x v="1188"/>
    <d v="2014-05-12T00:00:00"/>
    <s v="First Class"/>
    <s v="LB-16795"/>
    <s v="Laurel Beltran"/>
    <x v="2"/>
    <s v="United States"/>
    <s v="Seattle"/>
    <s v="Washington"/>
    <n v="98105"/>
    <x v="1"/>
    <s v="TEC-AC-10004171"/>
    <s v="Technology"/>
    <s v="Accessories"/>
    <s v="Razer Kraken 7.1 Surround Sound Over Ear USB Gaming Headset"/>
    <n v="199.98"/>
    <n v="2"/>
    <n v="0"/>
    <n v="87.991200000000006"/>
  </r>
  <r>
    <n v="8422"/>
    <s v="CA-2014-150091"/>
    <x v="3"/>
    <x v="386"/>
    <d v="2014-10-17T00:00:00"/>
    <s v="Standard Class"/>
    <s v="NP-18670"/>
    <s v="Nora Paige"/>
    <x v="0"/>
    <s v="United States"/>
    <s v="Lakewood"/>
    <s v="New Jersey"/>
    <n v="8701"/>
    <x v="3"/>
    <s v="TEC-AC-10002167"/>
    <s v="Technology"/>
    <s v="Accessories"/>
    <s v="Imation 8gb Micro Traveldrive Usb 2.0 Flash Drive"/>
    <n v="45"/>
    <n v="3"/>
    <n v="0"/>
    <n v="4.9500000000000011"/>
  </r>
  <r>
    <n v="8423"/>
    <s v="CA-2014-150091"/>
    <x v="3"/>
    <x v="386"/>
    <d v="2014-10-17T00:00:00"/>
    <s v="Standard Class"/>
    <s v="NP-18670"/>
    <s v="Nora Paige"/>
    <x v="0"/>
    <s v="United States"/>
    <s v="Lakewood"/>
    <s v="New Jersey"/>
    <n v="8701"/>
    <x v="3"/>
    <s v="OFF-FA-10000621"/>
    <s v="Office Supplies"/>
    <s v="Fasteners"/>
    <s v="OIC Colored Binder Clips, Assorted Sizes"/>
    <n v="17.899999999999999"/>
    <n v="5"/>
    <n v="0"/>
    <n v="8.7710000000000008"/>
  </r>
  <r>
    <n v="8424"/>
    <s v="CA-2014-150091"/>
    <x v="3"/>
    <x v="386"/>
    <d v="2014-10-17T00:00:00"/>
    <s v="Standard Class"/>
    <s v="NP-18670"/>
    <s v="Nora Paige"/>
    <x v="0"/>
    <s v="United States"/>
    <s v="Lakewood"/>
    <s v="New Jersey"/>
    <n v="8701"/>
    <x v="3"/>
    <s v="FUR-FU-10004053"/>
    <s v="Furniture"/>
    <s v="Furnishings"/>
    <s v="DAX Two-Tone Silver Metal Document Frame"/>
    <n v="40.479999999999997"/>
    <n v="2"/>
    <n v="0"/>
    <n v="17.406400000000001"/>
  </r>
  <r>
    <n v="8425"/>
    <s v="CA-2014-150091"/>
    <x v="3"/>
    <x v="386"/>
    <d v="2014-10-17T00:00:00"/>
    <s v="Standard Class"/>
    <s v="NP-18670"/>
    <s v="Nora Paige"/>
    <x v="0"/>
    <s v="United States"/>
    <s v="Lakewood"/>
    <s v="New Jersey"/>
    <n v="8701"/>
    <x v="3"/>
    <s v="FUR-BO-10003404"/>
    <s v="Furniture"/>
    <s v="Bookcases"/>
    <s v="Global Adaptabilites Bookcase, Cherry/Storm Gray Finish"/>
    <n v="2154.9"/>
    <n v="5"/>
    <n v="0"/>
    <n v="129.29399999999987"/>
  </r>
  <r>
    <n v="8426"/>
    <s v="CA-2013-137652"/>
    <x v="0"/>
    <x v="770"/>
    <d v="2013-08-31T00:00:00"/>
    <s v="First Class"/>
    <s v="EB-13750"/>
    <s v="Edward Becker"/>
    <x v="1"/>
    <s v="United States"/>
    <s v="Cincinnati"/>
    <s v="Ohio"/>
    <n v="45231"/>
    <x v="3"/>
    <s v="OFF-BI-10004099"/>
    <s v="Office Supplies"/>
    <s v="Binders"/>
    <s v="GBC VeloBinder Strips"/>
    <n v="18.432000000000002"/>
    <n v="8"/>
    <n v="0.7"/>
    <n v="-12.287999999999997"/>
  </r>
  <r>
    <n v="8427"/>
    <s v="CA-2012-128356"/>
    <x v="1"/>
    <x v="653"/>
    <d v="2012-10-07T00:00:00"/>
    <s v="Standard Class"/>
    <s v="RP-19390"/>
    <s v="Resi Pölking"/>
    <x v="0"/>
    <s v="United States"/>
    <s v="Thornton"/>
    <s v="Colorado"/>
    <n v="80229"/>
    <x v="1"/>
    <s v="OFF-SU-10004290"/>
    <s v="Office Supplies"/>
    <s v="Supplies"/>
    <s v="Acme Design Line 8&quot; Stainless Steel Bent Scissors w/Champagne Handles, 3-1/8&quot; Cut"/>
    <n v="10.944000000000001"/>
    <n v="2"/>
    <n v="0.2"/>
    <n v="0.95759999999999978"/>
  </r>
  <r>
    <n v="8428"/>
    <s v="CA-2014-167017"/>
    <x v="3"/>
    <x v="51"/>
    <d v="2014-11-26T00:00:00"/>
    <s v="First Class"/>
    <s v="DC-12850"/>
    <s v="Dan Campbell"/>
    <x v="0"/>
    <s v="United States"/>
    <s v="Roseville"/>
    <s v="Michigan"/>
    <n v="48066"/>
    <x v="2"/>
    <s v="OFF-SU-10001935"/>
    <s v="Office Supplies"/>
    <s v="Supplies"/>
    <s v="Staples"/>
    <n v="4.3600000000000003"/>
    <n v="2"/>
    <n v="0"/>
    <n v="0.17439999999999944"/>
  </r>
  <r>
    <n v="8429"/>
    <s v="US-2014-132220"/>
    <x v="3"/>
    <x v="105"/>
    <d v="2014-11-17T00:00:00"/>
    <s v="Standard Class"/>
    <s v="DJ-13510"/>
    <s v="Don Jones"/>
    <x v="1"/>
    <s v="United States"/>
    <s v="Tempe"/>
    <s v="Arizona"/>
    <n v="85281"/>
    <x v="1"/>
    <s v="TEC-AC-10004227"/>
    <s v="Technology"/>
    <s v="Accessories"/>
    <s v="SanDisk Ultra 16 GB MicroSDHC Class 10 Memory Card"/>
    <n v="62.352000000000004"/>
    <n v="6"/>
    <n v="0.2"/>
    <n v="-10.911600000000007"/>
  </r>
  <r>
    <n v="8430"/>
    <s v="CA-2013-118129"/>
    <x v="0"/>
    <x v="1054"/>
    <d v="2013-12-22T00:00:00"/>
    <s v="Second Class"/>
    <s v="CL-12565"/>
    <s v="Clay Ludtke"/>
    <x v="0"/>
    <s v="United States"/>
    <s v="Reading"/>
    <s v="Pennsylvania"/>
    <n v="19601"/>
    <x v="3"/>
    <s v="FUR-FU-10004904"/>
    <s v="Furniture"/>
    <s v="Furnishings"/>
    <s v="Eldon &quot;L&quot; Workstation Diamond Chairmat"/>
    <n v="303.92"/>
    <n v="5"/>
    <n v="0.2"/>
    <n v="-30.392000000000024"/>
  </r>
  <r>
    <n v="8431"/>
    <s v="US-2011-113124"/>
    <x v="2"/>
    <x v="809"/>
    <d v="2011-04-05T00:00:00"/>
    <s v="Standard Class"/>
    <s v="NC-18340"/>
    <s v="Nat Carroll"/>
    <x v="0"/>
    <s v="United States"/>
    <s v="Apple Valley"/>
    <s v="Minnesota"/>
    <n v="55124"/>
    <x v="2"/>
    <s v="OFF-ST-10001511"/>
    <s v="Office Supplies"/>
    <s v="Storage"/>
    <s v="Space Solutions Commercial Steel Shelving"/>
    <n v="129.30000000000001"/>
    <n v="2"/>
    <n v="0"/>
    <n v="6.4649999999999892"/>
  </r>
  <r>
    <n v="8432"/>
    <s v="CA-2014-155621"/>
    <x v="3"/>
    <x v="1183"/>
    <d v="2014-11-14T00:00:00"/>
    <s v="Standard Class"/>
    <s v="KN-16450"/>
    <s v="Kean Nguyen"/>
    <x v="1"/>
    <s v="United States"/>
    <s v="Baltimore"/>
    <s v="Maryland"/>
    <n v="21215"/>
    <x v="3"/>
    <s v="FUR-FU-10003535"/>
    <s v="Furniture"/>
    <s v="Furnishings"/>
    <s v="Howard Miller Distant Time Traveler Alarm Clock"/>
    <n v="274.20000000000005"/>
    <n v="10"/>
    <n v="0"/>
    <n v="112.422"/>
  </r>
  <r>
    <n v="8433"/>
    <s v="US-2011-127635"/>
    <x v="2"/>
    <x v="80"/>
    <d v="2011-09-18T00:00:00"/>
    <s v="Second Class"/>
    <s v="SC-20260"/>
    <s v="Scott Cohen"/>
    <x v="1"/>
    <s v="United States"/>
    <s v="Corpus Christi"/>
    <s v="Texas"/>
    <n v="78415"/>
    <x v="2"/>
    <s v="OFF-FA-10000053"/>
    <s v="Office Supplies"/>
    <s v="Fasteners"/>
    <s v="Revere Boxed Rubber Bands by Revere"/>
    <n v="6.048"/>
    <n v="4"/>
    <n v="0.2"/>
    <n v="-1.3607999999999998"/>
  </r>
  <r>
    <n v="8434"/>
    <s v="US-2011-127635"/>
    <x v="2"/>
    <x v="80"/>
    <d v="2011-09-18T00:00:00"/>
    <s v="Second Class"/>
    <s v="SC-20260"/>
    <s v="Scott Cohen"/>
    <x v="1"/>
    <s v="United States"/>
    <s v="Corpus Christi"/>
    <s v="Texas"/>
    <n v="78415"/>
    <x v="2"/>
    <s v="OFF-PA-10004610"/>
    <s v="Office Supplies"/>
    <s v="Paper"/>
    <s v="Xerox 1900"/>
    <n v="6.8480000000000008"/>
    <n v="2"/>
    <n v="0.2"/>
    <n v="2.1399999999999992"/>
  </r>
  <r>
    <n v="8435"/>
    <s v="US-2011-127635"/>
    <x v="2"/>
    <x v="80"/>
    <d v="2011-09-18T00:00:00"/>
    <s v="Second Class"/>
    <s v="SC-20260"/>
    <s v="Scott Cohen"/>
    <x v="1"/>
    <s v="United States"/>
    <s v="Corpus Christi"/>
    <s v="Texas"/>
    <n v="78415"/>
    <x v="2"/>
    <s v="FUR-FU-10000550"/>
    <s v="Furniture"/>
    <s v="Furnishings"/>
    <s v="Stacking Trays by OIC"/>
    <n v="9.9600000000000009"/>
    <n v="5"/>
    <n v="0.6"/>
    <n v="-6.7230000000000008"/>
  </r>
  <r>
    <n v="8436"/>
    <s v="US-2011-127635"/>
    <x v="2"/>
    <x v="80"/>
    <d v="2011-09-18T00:00:00"/>
    <s v="Second Class"/>
    <s v="SC-20260"/>
    <s v="Scott Cohen"/>
    <x v="1"/>
    <s v="United States"/>
    <s v="Corpus Christi"/>
    <s v="Texas"/>
    <n v="78415"/>
    <x v="2"/>
    <s v="OFF-BI-10001721"/>
    <s v="Office Supplies"/>
    <s v="Binders"/>
    <s v="Trimflex Flexible Post Binders"/>
    <n v="8.5519999999999978"/>
    <n v="2"/>
    <n v="0.8"/>
    <n v="-13.683199999999999"/>
  </r>
  <r>
    <n v="8437"/>
    <s v="CA-2012-151470"/>
    <x v="1"/>
    <x v="1181"/>
    <d v="2012-09-26T00:00:00"/>
    <s v="Standard Class"/>
    <s v="AM-10705"/>
    <s v="Anne McFarland"/>
    <x v="0"/>
    <s v="United States"/>
    <s v="Las Vegas"/>
    <s v="Nevada"/>
    <n v="89115"/>
    <x v="1"/>
    <s v="OFF-BI-10004040"/>
    <s v="Office Supplies"/>
    <s v="Binders"/>
    <s v="Wilson Jones Impact Binders"/>
    <n v="45.584000000000003"/>
    <n v="11"/>
    <n v="0.2"/>
    <n v="16.524199999999997"/>
  </r>
  <r>
    <n v="8438"/>
    <s v="CA-2012-112823"/>
    <x v="1"/>
    <x v="895"/>
    <d v="2012-12-16T00:00:00"/>
    <s v="Standard Class"/>
    <s v="RA-19945"/>
    <s v="Ryan Akin"/>
    <x v="0"/>
    <s v="United States"/>
    <s v="Cleveland"/>
    <s v="Ohio"/>
    <n v="44105"/>
    <x v="3"/>
    <s v="TEC-AC-10002550"/>
    <s v="Technology"/>
    <s v="Accessories"/>
    <s v="Maxell 4.7GB DVD-RW 3/Pack"/>
    <n v="25.488"/>
    <n v="2"/>
    <n v="0.2"/>
    <n v="4.4603999999999999"/>
  </r>
  <r>
    <n v="8439"/>
    <s v="CA-2011-108861"/>
    <x v="2"/>
    <x v="1061"/>
    <d v="2011-06-01T00:00:00"/>
    <s v="Standard Class"/>
    <s v="MM-17260"/>
    <s v="Magdelene Morse"/>
    <x v="0"/>
    <s v="United States"/>
    <s v="Seattle"/>
    <s v="Washington"/>
    <n v="98105"/>
    <x v="1"/>
    <s v="OFF-BI-10003876"/>
    <s v="Office Supplies"/>
    <s v="Binders"/>
    <s v="Green Canvas Binder for 8-1/2&quot; x 14&quot; Sheets"/>
    <n v="136.96"/>
    <n v="4"/>
    <n v="0.2"/>
    <n v="51.359999999999992"/>
  </r>
  <r>
    <n v="8440"/>
    <s v="CA-2014-114370"/>
    <x v="3"/>
    <x v="1192"/>
    <d v="2014-03-18T00:00:00"/>
    <s v="Second Class"/>
    <s v="BN-11470"/>
    <s v="Brad Norvell"/>
    <x v="1"/>
    <s v="United States"/>
    <s v="Chicago"/>
    <s v="Illinois"/>
    <n v="60623"/>
    <x v="2"/>
    <s v="TEC-PH-10000213"/>
    <s v="Technology"/>
    <s v="Phones"/>
    <s v="Seidio BD2-HK3IPH5-BK DILEX Case and Holster Combo for Apple iPhone 5/5s - Black"/>
    <n v="49.616000000000007"/>
    <n v="2"/>
    <n v="0.2"/>
    <n v="4.9615999999999989"/>
  </r>
  <r>
    <n v="8441"/>
    <s v="CA-2013-158302"/>
    <x v="0"/>
    <x v="16"/>
    <d v="2013-12-13T00:00:00"/>
    <s v="Second Class"/>
    <s v="JB-16045"/>
    <s v="Julia Barnett"/>
    <x v="2"/>
    <s v="United States"/>
    <s v="Columbus"/>
    <s v="Ohio"/>
    <n v="43229"/>
    <x v="3"/>
    <s v="OFF-PA-10002615"/>
    <s v="Office Supplies"/>
    <s v="Paper"/>
    <s v="Ampad Gold Fibre Wirebound Steno Books, 6&quot; x 9&quot;, Gregg Ruled"/>
    <n v="10.584000000000001"/>
    <n v="3"/>
    <n v="0.2"/>
    <n v="3.4397999999999995"/>
  </r>
  <r>
    <n v="8442"/>
    <s v="CA-2014-145779"/>
    <x v="3"/>
    <x v="636"/>
    <d v="2014-05-11T00:00:00"/>
    <s v="Standard Class"/>
    <s v="DB-13615"/>
    <s v="Doug Bickford"/>
    <x v="0"/>
    <s v="United States"/>
    <s v="Tucson"/>
    <s v="Arizona"/>
    <n v="85705"/>
    <x v="1"/>
    <s v="OFF-PA-10002254"/>
    <s v="Office Supplies"/>
    <s v="Paper"/>
    <s v="Xerox 1883"/>
    <n v="84.415999999999997"/>
    <n v="4"/>
    <n v="0.2"/>
    <n v="27.435199999999995"/>
  </r>
  <r>
    <n v="8443"/>
    <s v="US-2013-155173"/>
    <x v="0"/>
    <x v="1193"/>
    <d v="2013-03-11T00:00:00"/>
    <s v="Standard Class"/>
    <s v="JB-16045"/>
    <s v="Julia Barnett"/>
    <x v="2"/>
    <s v="United States"/>
    <s v="Philadelphia"/>
    <s v="Pennsylvania"/>
    <n v="19120"/>
    <x v="3"/>
    <s v="TEC-PH-10004586"/>
    <s v="Technology"/>
    <s v="Phones"/>
    <s v="Wilson SignalBoost 841262 DB PRO Amplifier Kit"/>
    <n v="431.94"/>
    <n v="2"/>
    <n v="0.4"/>
    <n v="-71.990000000000009"/>
  </r>
  <r>
    <n v="8444"/>
    <s v="US-2013-155173"/>
    <x v="0"/>
    <x v="1193"/>
    <d v="2013-03-11T00:00:00"/>
    <s v="Standard Class"/>
    <s v="JB-16045"/>
    <s v="Julia Barnett"/>
    <x v="2"/>
    <s v="United States"/>
    <s v="Philadelphia"/>
    <s v="Pennsylvania"/>
    <n v="19120"/>
    <x v="3"/>
    <s v="OFF-BI-10002982"/>
    <s v="Office Supplies"/>
    <s v="Binders"/>
    <s v="Avery Self-Adhesive Photo Pockets for Polaroid Photos"/>
    <n v="2.0430000000000001"/>
    <n v="1"/>
    <n v="0.7"/>
    <n v="-1.4981999999999998"/>
  </r>
  <r>
    <n v="8445"/>
    <s v="US-2013-155173"/>
    <x v="0"/>
    <x v="1193"/>
    <d v="2013-03-11T00:00:00"/>
    <s v="Standard Class"/>
    <s v="JB-16045"/>
    <s v="Julia Barnett"/>
    <x v="2"/>
    <s v="United States"/>
    <s v="Philadelphia"/>
    <s v="Pennsylvania"/>
    <n v="19120"/>
    <x v="3"/>
    <s v="TEC-PH-10002538"/>
    <s v="Technology"/>
    <s v="Phones"/>
    <s v="Grandstream GXP1160 VoIP phone"/>
    <n v="68.238"/>
    <n v="3"/>
    <n v="0.4"/>
    <n v="-12.510300000000008"/>
  </r>
  <r>
    <n v="8446"/>
    <s v="CA-2014-125451"/>
    <x v="3"/>
    <x v="436"/>
    <d v="2014-10-25T00:00:00"/>
    <s v="First Class"/>
    <s v="AH-10075"/>
    <s v="Adam Hart"/>
    <x v="1"/>
    <s v="United States"/>
    <s v="Cranston"/>
    <s v="Rhode Island"/>
    <n v="2920"/>
    <x v="3"/>
    <s v="FUR-TA-10001039"/>
    <s v="Furniture"/>
    <s v="Tables"/>
    <s v="KI Adjustable-Height Table"/>
    <n v="240.744"/>
    <n v="4"/>
    <n v="0.3"/>
    <n v="-13.756799999999984"/>
  </r>
  <r>
    <n v="8447"/>
    <s v="CA-2014-125451"/>
    <x v="3"/>
    <x v="436"/>
    <d v="2014-10-25T00:00:00"/>
    <s v="First Class"/>
    <s v="AH-10075"/>
    <s v="Adam Hart"/>
    <x v="1"/>
    <s v="United States"/>
    <s v="Cranston"/>
    <s v="Rhode Island"/>
    <n v="2920"/>
    <x v="3"/>
    <s v="FUR-FU-10004963"/>
    <s v="Furniture"/>
    <s v="Furnishings"/>
    <s v="Eldon 400 Class Desk Accessories, Black Carbon"/>
    <n v="35"/>
    <n v="4"/>
    <n v="0"/>
    <n v="14.700000000000003"/>
  </r>
  <r>
    <n v="8448"/>
    <s v="CA-2014-125451"/>
    <x v="3"/>
    <x v="436"/>
    <d v="2014-10-25T00:00:00"/>
    <s v="First Class"/>
    <s v="AH-10075"/>
    <s v="Adam Hart"/>
    <x v="1"/>
    <s v="United States"/>
    <s v="Cranston"/>
    <s v="Rhode Island"/>
    <n v="2920"/>
    <x v="3"/>
    <s v="FUR-FU-10000277"/>
    <s v="Furniture"/>
    <s v="Furnishings"/>
    <s v="Deflect-o DuraMat Antistatic Studded Beveled Mat for Medium Pile Carpeting"/>
    <n v="210.68"/>
    <n v="2"/>
    <n v="0"/>
    <n v="50.563199999999995"/>
  </r>
  <r>
    <n v="8449"/>
    <s v="CA-2014-125451"/>
    <x v="3"/>
    <x v="436"/>
    <d v="2014-10-25T00:00:00"/>
    <s v="First Class"/>
    <s v="AH-10075"/>
    <s v="Adam Hart"/>
    <x v="1"/>
    <s v="United States"/>
    <s v="Cranston"/>
    <s v="Rhode Island"/>
    <n v="2920"/>
    <x v="3"/>
    <s v="FUR-TA-10004915"/>
    <s v="Furniture"/>
    <s v="Tables"/>
    <s v="Office Impressions End Table, 20-1/2&quot;H x 24&quot;W x 20&quot;D"/>
    <n v="637.89599999999996"/>
    <n v="3"/>
    <n v="0.3"/>
    <n v="-127.57919999999996"/>
  </r>
  <r>
    <n v="8450"/>
    <s v="CA-2014-125451"/>
    <x v="3"/>
    <x v="436"/>
    <d v="2014-10-25T00:00:00"/>
    <s v="First Class"/>
    <s v="AH-10075"/>
    <s v="Adam Hart"/>
    <x v="1"/>
    <s v="United States"/>
    <s v="Cranston"/>
    <s v="Rhode Island"/>
    <n v="2920"/>
    <x v="3"/>
    <s v="OFF-PA-10003724"/>
    <s v="Office Supplies"/>
    <s v="Paper"/>
    <s v="Wirebound Message Book, 4 per Page"/>
    <n v="43.44"/>
    <n v="8"/>
    <n v="0"/>
    <n v="21.285599999999999"/>
  </r>
  <r>
    <n v="8451"/>
    <s v="CA-2014-125451"/>
    <x v="3"/>
    <x v="436"/>
    <d v="2014-10-25T00:00:00"/>
    <s v="First Class"/>
    <s v="AH-10075"/>
    <s v="Adam Hart"/>
    <x v="1"/>
    <s v="United States"/>
    <s v="Cranston"/>
    <s v="Rhode Island"/>
    <n v="2920"/>
    <x v="3"/>
    <s v="OFF-AP-10002906"/>
    <s v="Office Supplies"/>
    <s v="Appliances"/>
    <s v="Hoover Replacement Belt for Commercial Guardsman Heavy-Duty Upright Vacuum"/>
    <n v="2.2200000000000002"/>
    <n v="1"/>
    <n v="0"/>
    <n v="0.66599999999999993"/>
  </r>
  <r>
    <n v="8452"/>
    <s v="CA-2011-131387"/>
    <x v="2"/>
    <x v="582"/>
    <d v="2011-04-30T00:00:00"/>
    <s v="First Class"/>
    <s v="AI-10855"/>
    <s v="Arianne Irving"/>
    <x v="0"/>
    <s v="United States"/>
    <s v="San Francisco"/>
    <s v="California"/>
    <n v="94122"/>
    <x v="1"/>
    <s v="TEC-PH-10001459"/>
    <s v="Technology"/>
    <s v="Phones"/>
    <s v="Samsung Galaxy Mega 6.3"/>
    <n v="1679.96"/>
    <n v="5"/>
    <n v="0.2"/>
    <n v="125.99700000000007"/>
  </r>
  <r>
    <n v="8453"/>
    <s v="CA-2013-125087"/>
    <x v="0"/>
    <x v="724"/>
    <d v="2013-04-24T00:00:00"/>
    <s v="Standard Class"/>
    <s v="TH-21115"/>
    <s v="Thea Hudgings"/>
    <x v="1"/>
    <s v="United States"/>
    <s v="Houston"/>
    <s v="Texas"/>
    <n v="77070"/>
    <x v="2"/>
    <s v="FUR-CH-10002880"/>
    <s v="Furniture"/>
    <s v="Chairs"/>
    <s v="Global High-Back Leather Tilter, Burgundy"/>
    <n v="344.37199999999996"/>
    <n v="4"/>
    <n v="0.3"/>
    <n v="-93.472400000000022"/>
  </r>
  <r>
    <n v="8454"/>
    <s v="CA-2013-125087"/>
    <x v="0"/>
    <x v="724"/>
    <d v="2013-04-24T00:00:00"/>
    <s v="Standard Class"/>
    <s v="TH-21115"/>
    <s v="Thea Hudgings"/>
    <x v="1"/>
    <s v="United States"/>
    <s v="Houston"/>
    <s v="Texas"/>
    <n v="77070"/>
    <x v="2"/>
    <s v="OFF-ST-10001780"/>
    <s v="Office Supplies"/>
    <s v="Storage"/>
    <s v="Tennsco 16-Compartment Lockers with Coat Rack"/>
    <n v="1554.9360000000001"/>
    <n v="3"/>
    <n v="0.2"/>
    <n v="77.746800000000007"/>
  </r>
  <r>
    <n v="8455"/>
    <s v="CA-2013-125087"/>
    <x v="0"/>
    <x v="724"/>
    <d v="2013-04-24T00:00:00"/>
    <s v="Standard Class"/>
    <s v="TH-21115"/>
    <s v="Thea Hudgings"/>
    <x v="1"/>
    <s v="United States"/>
    <s v="Houston"/>
    <s v="Texas"/>
    <n v="77070"/>
    <x v="2"/>
    <s v="FUR-FU-10004748"/>
    <s v="Furniture"/>
    <s v="Furnishings"/>
    <s v="Howard Miller 16&quot; Diameter Gallery Wall Clock"/>
    <n v="127.88"/>
    <n v="5"/>
    <n v="0.6"/>
    <n v="-67.137"/>
  </r>
  <r>
    <n v="8456"/>
    <s v="CA-2013-154081"/>
    <x v="0"/>
    <x v="730"/>
    <d v="2013-05-30T00:00:00"/>
    <s v="Standard Class"/>
    <s v="JE-15610"/>
    <s v="Jim Epp"/>
    <x v="1"/>
    <s v="United States"/>
    <s v="Los Angeles"/>
    <s v="California"/>
    <n v="90049"/>
    <x v="1"/>
    <s v="TEC-PH-10001918"/>
    <s v="Technology"/>
    <s v="Phones"/>
    <s v="Nortel Business Series Terminal T7208 Digital phone"/>
    <n v="222.38400000000001"/>
    <n v="2"/>
    <n v="0.2"/>
    <n v="22.238400000000013"/>
  </r>
  <r>
    <n v="8457"/>
    <s v="US-2014-118556"/>
    <x v="3"/>
    <x v="39"/>
    <d v="2014-06-03T00:00:00"/>
    <s v="Second Class"/>
    <s v="TH-21235"/>
    <s v="Tiffany House"/>
    <x v="1"/>
    <s v="United States"/>
    <s v="Chicago"/>
    <s v="Illinois"/>
    <n v="60653"/>
    <x v="2"/>
    <s v="FUR-CH-10001146"/>
    <s v="Furniture"/>
    <s v="Chairs"/>
    <s v="Global Task Chair, Black"/>
    <n v="106.869"/>
    <n v="3"/>
    <n v="0.3"/>
    <n v="-29.007299999999994"/>
  </r>
  <r>
    <n v="8458"/>
    <s v="US-2014-118556"/>
    <x v="3"/>
    <x v="39"/>
    <d v="2014-06-03T00:00:00"/>
    <s v="Second Class"/>
    <s v="TH-21235"/>
    <s v="Tiffany House"/>
    <x v="1"/>
    <s v="United States"/>
    <s v="Chicago"/>
    <s v="Illinois"/>
    <n v="60653"/>
    <x v="2"/>
    <s v="OFF-BI-10004364"/>
    <s v="Office Supplies"/>
    <s v="Binders"/>
    <s v="Storex Dura Pro Binders"/>
    <n v="3.5639999999999992"/>
    <n v="3"/>
    <n v="0.8"/>
    <n v="-6.2370000000000019"/>
  </r>
  <r>
    <n v="8459"/>
    <s v="CA-2011-126200"/>
    <x v="2"/>
    <x v="55"/>
    <d v="2011-08-29T00:00:00"/>
    <s v="Standard Class"/>
    <s v="JE-15715"/>
    <s v="Joe Elijah"/>
    <x v="0"/>
    <s v="United States"/>
    <s v="Houston"/>
    <s v="Texas"/>
    <n v="77070"/>
    <x v="2"/>
    <s v="OFF-BI-10002133"/>
    <s v="Office Supplies"/>
    <s v="Binders"/>
    <s v="Wilson Jones Elliptical Ring 3 1/2&quot; Capacity Binders, 800 sheets"/>
    <n v="25.679999999999993"/>
    <n v="3"/>
    <n v="0.8"/>
    <n v="-39.804000000000002"/>
  </r>
  <r>
    <n v="8460"/>
    <s v="CA-2011-126200"/>
    <x v="2"/>
    <x v="55"/>
    <d v="2011-08-29T00:00:00"/>
    <s v="Standard Class"/>
    <s v="JE-15715"/>
    <s v="Joe Elijah"/>
    <x v="0"/>
    <s v="United States"/>
    <s v="Houston"/>
    <s v="Texas"/>
    <n v="77070"/>
    <x v="2"/>
    <s v="OFF-BI-10002225"/>
    <s v="Office Supplies"/>
    <s v="Binders"/>
    <s v="Square Ring Data Binders, Rigid 75 Pt. Covers, 11&quot; x 14-7/8&quot;"/>
    <n v="12.383999999999997"/>
    <n v="3"/>
    <n v="0.8"/>
    <n v="-19.814400000000003"/>
  </r>
  <r>
    <n v="8461"/>
    <s v="CA-2011-146500"/>
    <x v="2"/>
    <x v="1194"/>
    <d v="2011-09-04T00:00:00"/>
    <s v="Standard Class"/>
    <s v="AT-10735"/>
    <s v="Annie Thurman"/>
    <x v="0"/>
    <s v="United States"/>
    <s v="Bristol"/>
    <s v="Connecticut"/>
    <n v="6010"/>
    <x v="3"/>
    <s v="OFF-BI-10002432"/>
    <s v="Office Supplies"/>
    <s v="Binders"/>
    <s v="Wilson Jones Standard D-Ring Binders"/>
    <n v="25.299999999999997"/>
    <n v="5"/>
    <n v="0"/>
    <n v="11.890999999999998"/>
  </r>
  <r>
    <n v="8462"/>
    <s v="CA-2011-146500"/>
    <x v="2"/>
    <x v="1194"/>
    <d v="2011-09-04T00:00:00"/>
    <s v="Standard Class"/>
    <s v="AT-10735"/>
    <s v="Annie Thurman"/>
    <x v="0"/>
    <s v="United States"/>
    <s v="Bristol"/>
    <s v="Connecticut"/>
    <n v="6010"/>
    <x v="3"/>
    <s v="OFF-ST-10000563"/>
    <s v="Office Supplies"/>
    <s v="Storage"/>
    <s v="Fellowes Bankers Box Stor/Drawer Steel Plus"/>
    <n v="95.94"/>
    <n v="3"/>
    <n v="0"/>
    <n v="9.5940000000000012"/>
  </r>
  <r>
    <n v="8463"/>
    <s v="CA-2012-169537"/>
    <x v="1"/>
    <x v="37"/>
    <d v="2012-09-07T00:00:00"/>
    <s v="Second Class"/>
    <s v="JH-15820"/>
    <s v="John Huston"/>
    <x v="0"/>
    <s v="United States"/>
    <s v="Holland"/>
    <s v="Michigan"/>
    <n v="49423"/>
    <x v="2"/>
    <s v="OFF-LA-10001982"/>
    <s v="Office Supplies"/>
    <s v="Labels"/>
    <s v="Smead Alpha-Z Color-Coded Name Labels First Letter Starter Set"/>
    <n v="7.5"/>
    <n v="2"/>
    <n v="0"/>
    <n v="3.5999999999999996"/>
  </r>
  <r>
    <n v="8464"/>
    <s v="CA-2011-100881"/>
    <x v="2"/>
    <x v="1176"/>
    <d v="2011-04-01T00:00:00"/>
    <s v="Standard Class"/>
    <s v="DR-12940"/>
    <s v="Daniel Raglin"/>
    <x v="2"/>
    <s v="United States"/>
    <s v="Albuquerque"/>
    <s v="New Mexico"/>
    <n v="87105"/>
    <x v="1"/>
    <s v="TEC-PH-10003273"/>
    <s v="Technology"/>
    <s v="Phones"/>
    <s v="AT&amp;T TR1909W"/>
    <n v="302.37599999999998"/>
    <n v="3"/>
    <n v="0.2"/>
    <n v="22.678200000000018"/>
  </r>
  <r>
    <n v="8465"/>
    <s v="CA-2012-144043"/>
    <x v="1"/>
    <x v="1187"/>
    <d v="2012-05-15T00:00:00"/>
    <s v="Standard Class"/>
    <s v="AB-10165"/>
    <s v="Alan Barnes"/>
    <x v="0"/>
    <s v="United States"/>
    <s v="Louisville"/>
    <s v="Colorado"/>
    <n v="80027"/>
    <x v="1"/>
    <s v="TEC-AC-10002718"/>
    <s v="Technology"/>
    <s v="Accessories"/>
    <s v="Belkin Standard 104 key USB Keyboard"/>
    <n v="46.688000000000002"/>
    <n v="4"/>
    <n v="0.2"/>
    <n v="-2.9180000000000028"/>
  </r>
  <r>
    <n v="8466"/>
    <s v="CA-2012-116512"/>
    <x v="1"/>
    <x v="265"/>
    <d v="2012-04-14T00:00:00"/>
    <s v="Standard Class"/>
    <s v="MC-18100"/>
    <s v="Mick Crebagga"/>
    <x v="0"/>
    <s v="United States"/>
    <s v="New York City"/>
    <s v="New York"/>
    <n v="10024"/>
    <x v="3"/>
    <s v="OFF-ST-10001505"/>
    <s v="Office Supplies"/>
    <s v="Storage"/>
    <s v="Perma STOR-ALL Hanging File Box, 13 1/8&quot;W x 12 1/4&quot;D x 10 1/2&quot;H"/>
    <n v="17.940000000000001"/>
    <n v="3"/>
    <n v="0"/>
    <n v="3.0497999999999985"/>
  </r>
  <r>
    <n v="8467"/>
    <s v="CA-2012-101000"/>
    <x v="1"/>
    <x v="265"/>
    <d v="2012-04-14T00:00:00"/>
    <s v="Standard Class"/>
    <s v="IG-15085"/>
    <s v="Ivan Gibson"/>
    <x v="0"/>
    <s v="United States"/>
    <s v="Norwich"/>
    <s v="Connecticut"/>
    <n v="6360"/>
    <x v="3"/>
    <s v="OFF-AP-10000179"/>
    <s v="Office Supplies"/>
    <s v="Appliances"/>
    <s v="Honeywell Enviracaire Portable HEPA Air Cleaner for up to 10 x 16 Room"/>
    <n v="370.14"/>
    <n v="3"/>
    <n v="0"/>
    <n v="144.3546"/>
  </r>
  <r>
    <n v="8468"/>
    <s v="CA-2013-168557"/>
    <x v="0"/>
    <x v="251"/>
    <d v="2013-09-24T00:00:00"/>
    <s v="Standard Class"/>
    <s v="FH-14275"/>
    <s v="Frank Hawley"/>
    <x v="1"/>
    <s v="United States"/>
    <s v="San Francisco"/>
    <s v="California"/>
    <n v="94122"/>
    <x v="1"/>
    <s v="OFF-BI-10002309"/>
    <s v="Office Supplies"/>
    <s v="Binders"/>
    <s v="Avery Heavy-Duty EZD  Binder With Locking Rings"/>
    <n v="8.9280000000000008"/>
    <n v="2"/>
    <n v="0.2"/>
    <n v="3.1247999999999996"/>
  </r>
  <r>
    <n v="8469"/>
    <s v="US-2013-164196"/>
    <x v="0"/>
    <x v="583"/>
    <d v="2013-11-18T00:00:00"/>
    <s v="Standard Class"/>
    <s v="AS-10285"/>
    <s v="Alejandro Savely"/>
    <x v="1"/>
    <s v="United States"/>
    <s v="Noblesville"/>
    <s v="Indiana"/>
    <n v="46060"/>
    <x v="2"/>
    <s v="FUR-TA-10001950"/>
    <s v="Furniture"/>
    <s v="Tables"/>
    <s v="Balt Solid Wood Round Tables"/>
    <n v="2678.94"/>
    <n v="6"/>
    <n v="0"/>
    <n v="241.1046"/>
  </r>
  <r>
    <n v="8470"/>
    <s v="US-2014-132031"/>
    <x v="3"/>
    <x v="756"/>
    <d v="2014-04-28T00:00:00"/>
    <s v="Standard Class"/>
    <s v="PN-18775"/>
    <s v="Parhena Norris"/>
    <x v="2"/>
    <s v="United States"/>
    <s v="Clarksville"/>
    <s v="Tennessee"/>
    <n v="37042"/>
    <x v="0"/>
    <s v="FUR-BO-10001972"/>
    <s v="Furniture"/>
    <s v="Bookcases"/>
    <s v="O'Sullivan 4-Shelf Bookcase in Odessa Pine"/>
    <n v="387.13600000000002"/>
    <n v="4"/>
    <n v="0.2"/>
    <n v="-14.51760000000003"/>
  </r>
  <r>
    <n v="8471"/>
    <s v="US-2014-132031"/>
    <x v="3"/>
    <x v="756"/>
    <d v="2014-04-28T00:00:00"/>
    <s v="Standard Class"/>
    <s v="PN-18775"/>
    <s v="Parhena Norris"/>
    <x v="2"/>
    <s v="United States"/>
    <s v="Clarksville"/>
    <s v="Tennessee"/>
    <n v="37042"/>
    <x v="0"/>
    <s v="TEC-AC-10002473"/>
    <s v="Technology"/>
    <s v="Accessories"/>
    <s v="Maxell 4.7GB DVD-R"/>
    <n v="45.408000000000001"/>
    <n v="2"/>
    <n v="0.2"/>
    <n v="11.919599999999999"/>
  </r>
  <r>
    <n v="8472"/>
    <s v="US-2014-132031"/>
    <x v="3"/>
    <x v="756"/>
    <d v="2014-04-28T00:00:00"/>
    <s v="Standard Class"/>
    <s v="PN-18775"/>
    <s v="Parhena Norris"/>
    <x v="2"/>
    <s v="United States"/>
    <s v="Clarksville"/>
    <s v="Tennessee"/>
    <n v="37042"/>
    <x v="0"/>
    <s v="FUR-FU-10000193"/>
    <s v="Furniture"/>
    <s v="Furnishings"/>
    <s v="Tenex Chairmats For Use with Hard Floors"/>
    <n v="77.951999999999998"/>
    <n v="3"/>
    <n v="0.2"/>
    <n v="-11.692800000000005"/>
  </r>
  <r>
    <n v="8473"/>
    <s v="US-2014-132031"/>
    <x v="3"/>
    <x v="756"/>
    <d v="2014-04-28T00:00:00"/>
    <s v="Standard Class"/>
    <s v="PN-18775"/>
    <s v="Parhena Norris"/>
    <x v="2"/>
    <s v="United States"/>
    <s v="Clarksville"/>
    <s v="Tennessee"/>
    <n v="37042"/>
    <x v="0"/>
    <s v="OFF-LA-10000081"/>
    <s v="Office Supplies"/>
    <s v="Labels"/>
    <s v="Avery 496"/>
    <n v="3"/>
    <n v="1"/>
    <n v="0.2"/>
    <n v="1.0499999999999998"/>
  </r>
  <r>
    <n v="8474"/>
    <s v="CA-2012-169733"/>
    <x v="1"/>
    <x v="420"/>
    <d v="2012-10-26T00:00:00"/>
    <s v="Second Class"/>
    <s v="GM-14500"/>
    <s v="Gene McClure"/>
    <x v="0"/>
    <s v="United States"/>
    <s v="Hollywood"/>
    <s v="Florida"/>
    <n v="33021"/>
    <x v="0"/>
    <s v="OFF-ST-10000876"/>
    <s v="Office Supplies"/>
    <s v="Storage"/>
    <s v="Eldon Simplefile Box Office"/>
    <n v="9.952"/>
    <n v="1"/>
    <n v="0.2"/>
    <n v="0.99520000000000008"/>
  </r>
  <r>
    <n v="8475"/>
    <s v="CA-2014-169404"/>
    <x v="3"/>
    <x v="359"/>
    <d v="2014-04-15T00:00:00"/>
    <s v="Standard Class"/>
    <s v="NC-18625"/>
    <s v="Noah Childs"/>
    <x v="1"/>
    <s v="United States"/>
    <s v="York"/>
    <s v="Pennsylvania"/>
    <n v="17403"/>
    <x v="3"/>
    <s v="OFF-BI-10004492"/>
    <s v="Office Supplies"/>
    <s v="Binders"/>
    <s v="Tuf-Vin Binders"/>
    <n v="37.896000000000001"/>
    <n v="4"/>
    <n v="0.7"/>
    <n v="-29.053600000000003"/>
  </r>
  <r>
    <n v="8476"/>
    <s v="CA-2014-169404"/>
    <x v="3"/>
    <x v="359"/>
    <d v="2014-04-15T00:00:00"/>
    <s v="Standard Class"/>
    <s v="NC-18625"/>
    <s v="Noah Childs"/>
    <x v="1"/>
    <s v="United States"/>
    <s v="York"/>
    <s v="Pennsylvania"/>
    <n v="17403"/>
    <x v="3"/>
    <s v="OFF-PA-10001033"/>
    <s v="Office Supplies"/>
    <s v="Paper"/>
    <s v="Xerox 1893"/>
    <n v="65.584000000000003"/>
    <n v="2"/>
    <n v="0.2"/>
    <n v="23.7742"/>
  </r>
  <r>
    <n v="8477"/>
    <s v="CA-2014-134880"/>
    <x v="3"/>
    <x v="855"/>
    <d v="2014-11-02T00:00:00"/>
    <s v="Standard Class"/>
    <s v="TW-21025"/>
    <s v="Tamara Willingham"/>
    <x v="2"/>
    <s v="United States"/>
    <s v="Mesa"/>
    <s v="Arizona"/>
    <n v="85204"/>
    <x v="1"/>
    <s v="OFF-PA-10004039"/>
    <s v="Office Supplies"/>
    <s v="Paper"/>
    <s v="Xerox 1882"/>
    <n v="44.783999999999999"/>
    <n v="1"/>
    <n v="0.2"/>
    <n v="16.234200000000001"/>
  </r>
  <r>
    <n v="8478"/>
    <s v="CA-2012-145758"/>
    <x v="1"/>
    <x v="628"/>
    <d v="2012-10-30T00:00:00"/>
    <s v="Same Day"/>
    <s v="BF-11020"/>
    <s v="Barry Französisch"/>
    <x v="1"/>
    <s v="United States"/>
    <s v="New York City"/>
    <s v="New York"/>
    <n v="10024"/>
    <x v="3"/>
    <s v="TEC-MA-10004552"/>
    <s v="Technology"/>
    <s v="Machines"/>
    <s v="Star Micronics TSP100 TSP143LAN Receipt Printer"/>
    <n v="1035.8"/>
    <n v="4"/>
    <n v="0"/>
    <n v="269.30799999999999"/>
  </r>
  <r>
    <n v="8479"/>
    <s v="CA-2014-158736"/>
    <x v="3"/>
    <x v="404"/>
    <d v="2014-12-25T00:00:00"/>
    <s v="Standard Class"/>
    <s v="TT-21460"/>
    <s v="Tonja Turnell"/>
    <x v="2"/>
    <s v="United States"/>
    <s v="San Francisco"/>
    <s v="California"/>
    <n v="94110"/>
    <x v="1"/>
    <s v="OFF-AR-10002578"/>
    <s v="Office Supplies"/>
    <s v="Art"/>
    <s v="Newell 335"/>
    <n v="5.76"/>
    <n v="2"/>
    <n v="0"/>
    <n v="1.6703999999999999"/>
  </r>
  <r>
    <n v="8480"/>
    <s v="US-2013-119270"/>
    <x v="0"/>
    <x v="299"/>
    <d v="2013-03-17T00:00:00"/>
    <s v="Standard Class"/>
    <s v="SW-20245"/>
    <s v="Scot Wooten"/>
    <x v="0"/>
    <s v="United States"/>
    <s v="Los Angeles"/>
    <s v="California"/>
    <n v="90036"/>
    <x v="1"/>
    <s v="OFF-PA-10004022"/>
    <s v="Office Supplies"/>
    <s v="Paper"/>
    <s v="Hammermill Color Copier Paper (28Lb. and 96 Bright)"/>
    <n v="19.98"/>
    <n v="2"/>
    <n v="0"/>
    <n v="8.9909999999999997"/>
  </r>
  <r>
    <n v="8481"/>
    <s v="CA-2011-109890"/>
    <x v="2"/>
    <x v="609"/>
    <d v="2011-07-27T00:00:00"/>
    <s v="Standard Class"/>
    <s v="PG-18820"/>
    <s v="Patrick Gardner"/>
    <x v="0"/>
    <s v="United States"/>
    <s v="Omaha"/>
    <s v="Nebraska"/>
    <n v="68104"/>
    <x v="2"/>
    <s v="TEC-PH-10004100"/>
    <s v="Technology"/>
    <s v="Phones"/>
    <s v="Griffin GC17055 Auxiliary Audio Cable"/>
    <n v="35.979999999999997"/>
    <n v="2"/>
    <n v="0"/>
    <n v="10.074400000000001"/>
  </r>
  <r>
    <n v="8482"/>
    <s v="CA-2013-138583"/>
    <x v="0"/>
    <x v="1012"/>
    <d v="2013-05-29T00:00:00"/>
    <s v="Standard Class"/>
    <s v="DP-13390"/>
    <s v="Dennis Pardue"/>
    <x v="2"/>
    <s v="United States"/>
    <s v="Philadelphia"/>
    <s v="Pennsylvania"/>
    <n v="19120"/>
    <x v="3"/>
    <s v="OFF-AR-10001860"/>
    <s v="Office Supplies"/>
    <s v="Art"/>
    <s v="BIC Liqua Brite Liner"/>
    <n v="16.656000000000002"/>
    <n v="3"/>
    <n v="0.2"/>
    <n v="3.3311999999999999"/>
  </r>
  <r>
    <n v="8483"/>
    <s v="US-2014-118535"/>
    <x v="3"/>
    <x v="512"/>
    <d v="2014-02-16T00:00:00"/>
    <s v="Standard Class"/>
    <s v="DJ-13510"/>
    <s v="Don Jones"/>
    <x v="1"/>
    <s v="United States"/>
    <s v="New York City"/>
    <s v="New York"/>
    <n v="10024"/>
    <x v="3"/>
    <s v="OFF-LA-10001297"/>
    <s v="Office Supplies"/>
    <s v="Labels"/>
    <s v="Avery 473"/>
    <n v="20.7"/>
    <n v="2"/>
    <n v="0"/>
    <n v="9.9359999999999999"/>
  </r>
  <r>
    <n v="8484"/>
    <s v="CA-2013-126284"/>
    <x v="0"/>
    <x v="873"/>
    <d v="2013-09-25T00:00:00"/>
    <s v="Standard Class"/>
    <s v="EN-13780"/>
    <s v="Edward Nazzal"/>
    <x v="0"/>
    <s v="United States"/>
    <s v="Grand Rapids"/>
    <s v="Michigan"/>
    <n v="49505"/>
    <x v="2"/>
    <s v="OFF-BI-10004828"/>
    <s v="Office Supplies"/>
    <s v="Binders"/>
    <s v="GBC Poly Designer Binding Covers"/>
    <n v="83.699999999999989"/>
    <n v="5"/>
    <n v="0"/>
    <n v="41.012999999999991"/>
  </r>
  <r>
    <n v="8485"/>
    <s v="CA-2014-142391"/>
    <x v="3"/>
    <x v="241"/>
    <d v="2014-09-25T00:00:00"/>
    <s v="Same Day"/>
    <s v="PB-19150"/>
    <s v="Philip Brown"/>
    <x v="0"/>
    <s v="United States"/>
    <s v="Seattle"/>
    <s v="Washington"/>
    <n v="98115"/>
    <x v="1"/>
    <s v="FUR-FU-10002759"/>
    <s v="Furniture"/>
    <s v="Furnishings"/>
    <s v="12-1/2 Diameter Round Wall Clock"/>
    <n v="199.8"/>
    <n v="10"/>
    <n v="0"/>
    <n v="71.927999999999997"/>
  </r>
  <r>
    <n v="8486"/>
    <s v="CA-2014-124716"/>
    <x v="3"/>
    <x v="996"/>
    <d v="2014-04-01T00:00:00"/>
    <s v="Standard Class"/>
    <s v="BD-11560"/>
    <s v="Brendan Dodson"/>
    <x v="2"/>
    <s v="United States"/>
    <s v="Fresno"/>
    <s v="California"/>
    <n v="93727"/>
    <x v="1"/>
    <s v="OFF-PA-10000740"/>
    <s v="Office Supplies"/>
    <s v="Paper"/>
    <s v="Xerox 1982"/>
    <n v="45.68"/>
    <n v="2"/>
    <n v="0"/>
    <n v="21.012799999999999"/>
  </r>
  <r>
    <n v="8487"/>
    <s v="CA-2014-124716"/>
    <x v="3"/>
    <x v="996"/>
    <d v="2014-04-01T00:00:00"/>
    <s v="Standard Class"/>
    <s v="BD-11560"/>
    <s v="Brendan Dodson"/>
    <x v="2"/>
    <s v="United States"/>
    <s v="Fresno"/>
    <s v="California"/>
    <n v="93727"/>
    <x v="1"/>
    <s v="OFF-PA-10001144"/>
    <s v="Office Supplies"/>
    <s v="Paper"/>
    <s v="Xerox 1913"/>
    <n v="110.96"/>
    <n v="2"/>
    <n v="0"/>
    <n v="53.260799999999996"/>
  </r>
  <r>
    <n v="8488"/>
    <s v="CA-2014-124716"/>
    <x v="3"/>
    <x v="996"/>
    <d v="2014-04-01T00:00:00"/>
    <s v="Standard Class"/>
    <s v="BD-11560"/>
    <s v="Brendan Dodson"/>
    <x v="2"/>
    <s v="United States"/>
    <s v="Fresno"/>
    <s v="California"/>
    <n v="93727"/>
    <x v="1"/>
    <s v="OFF-PA-10000859"/>
    <s v="Office Supplies"/>
    <s v="Paper"/>
    <s v="Unpadded Memo Slips"/>
    <n v="11.94"/>
    <n v="3"/>
    <n v="0"/>
    <n v="5.97"/>
  </r>
  <r>
    <n v="8489"/>
    <s v="CA-2013-158841"/>
    <x v="0"/>
    <x v="1056"/>
    <d v="2013-02-04T00:00:00"/>
    <s v="Second Class"/>
    <s v="SE-20110"/>
    <s v="Sanjit Engle"/>
    <x v="0"/>
    <s v="United States"/>
    <s v="Arlington"/>
    <s v="Virginia"/>
    <n v="22204"/>
    <x v="0"/>
    <s v="TEC-MA-10001127"/>
    <s v="Technology"/>
    <s v="Machines"/>
    <s v="HP Designjet T520 Inkjet Large Format Printer - 24&quot; Color"/>
    <n v="8749.9500000000007"/>
    <n v="5"/>
    <n v="0"/>
    <n v="2799.9839999999995"/>
  </r>
  <r>
    <n v="8490"/>
    <s v="CA-2013-158841"/>
    <x v="0"/>
    <x v="1056"/>
    <d v="2013-02-04T00:00:00"/>
    <s v="Second Class"/>
    <s v="SE-20110"/>
    <s v="Sanjit Engle"/>
    <x v="0"/>
    <s v="United States"/>
    <s v="Arlington"/>
    <s v="Virginia"/>
    <n v="22204"/>
    <x v="0"/>
    <s v="OFF-BI-10002557"/>
    <s v="Office Supplies"/>
    <s v="Binders"/>
    <s v="Presstex Flexible Ring Binders"/>
    <n v="36.4"/>
    <n v="8"/>
    <n v="0"/>
    <n v="18.2"/>
  </r>
  <r>
    <n v="8491"/>
    <s v="CA-2013-158841"/>
    <x v="0"/>
    <x v="1056"/>
    <d v="2013-02-04T00:00:00"/>
    <s v="Second Class"/>
    <s v="SE-20110"/>
    <s v="Sanjit Engle"/>
    <x v="0"/>
    <s v="United States"/>
    <s v="Arlington"/>
    <s v="Virginia"/>
    <n v="22204"/>
    <x v="0"/>
    <s v="FUR-FU-10001731"/>
    <s v="Furniture"/>
    <s v="Furnishings"/>
    <s v="Acrylic Self-Standing Desk Frames"/>
    <n v="18.689999999999998"/>
    <n v="7"/>
    <n v="0"/>
    <n v="7.1021999999999998"/>
  </r>
  <r>
    <n v="8492"/>
    <s v="CA-2014-106824"/>
    <x v="3"/>
    <x v="437"/>
    <d v="2014-07-12T00:00:00"/>
    <s v="Standard Class"/>
    <s v="AT-10735"/>
    <s v="Annie Thurman"/>
    <x v="0"/>
    <s v="United States"/>
    <s v="Los Angeles"/>
    <s v="California"/>
    <n v="90049"/>
    <x v="1"/>
    <s v="OFF-FA-10001135"/>
    <s v="Office Supplies"/>
    <s v="Fasteners"/>
    <s v="Brites Rubber Bands, 1 1/2 oz. Box"/>
    <n v="5.9399999999999995"/>
    <n v="3"/>
    <n v="0"/>
    <n v="0.11880000000000024"/>
  </r>
  <r>
    <n v="8493"/>
    <s v="CA-2012-109190"/>
    <x v="1"/>
    <x v="924"/>
    <d v="2012-10-28T00:00:00"/>
    <s v="Standard Class"/>
    <s v="CC-12685"/>
    <s v="Craig Carroll"/>
    <x v="0"/>
    <s v="United States"/>
    <s v="Lubbock"/>
    <s v="Texas"/>
    <n v="79424"/>
    <x v="2"/>
    <s v="OFF-PA-10000069"/>
    <s v="Office Supplies"/>
    <s v="Paper"/>
    <s v="TOPS 4 x 6 Fluorescent Color Memo Sheets, 500 Sheets per Pack"/>
    <n v="60.736000000000004"/>
    <n v="8"/>
    <n v="0.2"/>
    <n v="20.4984"/>
  </r>
  <r>
    <n v="8494"/>
    <s v="CA-2012-109190"/>
    <x v="1"/>
    <x v="924"/>
    <d v="2012-10-28T00:00:00"/>
    <s v="Standard Class"/>
    <s v="CC-12685"/>
    <s v="Craig Carroll"/>
    <x v="0"/>
    <s v="United States"/>
    <s v="Lubbock"/>
    <s v="Texas"/>
    <n v="79424"/>
    <x v="2"/>
    <s v="TEC-CO-10001943"/>
    <s v="Technology"/>
    <s v="Copiers"/>
    <s v="Canon PC-428 Personal Copier"/>
    <n v="479.97600000000006"/>
    <n v="3"/>
    <n v="0.2"/>
    <n v="161.99189999999999"/>
  </r>
  <r>
    <n v="8495"/>
    <s v="CA-2012-109190"/>
    <x v="1"/>
    <x v="924"/>
    <d v="2012-10-28T00:00:00"/>
    <s v="Standard Class"/>
    <s v="CC-12685"/>
    <s v="Craig Carroll"/>
    <x v="0"/>
    <s v="United States"/>
    <s v="Lubbock"/>
    <s v="Texas"/>
    <n v="79424"/>
    <x v="2"/>
    <s v="OFF-BI-10000977"/>
    <s v="Office Supplies"/>
    <s v="Binders"/>
    <s v="Ibico Plastic Spiral Binding Combs"/>
    <n v="6.0799999999999983"/>
    <n v="1"/>
    <n v="0.8"/>
    <n v="-10.336000000000002"/>
  </r>
  <r>
    <n v="8496"/>
    <s v="CA-2013-143154"/>
    <x v="0"/>
    <x v="499"/>
    <d v="2013-12-09T00:00:00"/>
    <s v="Standard Class"/>
    <s v="AS-10225"/>
    <s v="Alan Schoenberger"/>
    <x v="1"/>
    <s v="United States"/>
    <s v="Longmont"/>
    <s v="Colorado"/>
    <n v="80501"/>
    <x v="1"/>
    <s v="TEC-AC-10002942"/>
    <s v="Technology"/>
    <s v="Accessories"/>
    <s v="WD My Passport Ultra 1TB Portable External Hard Drive"/>
    <n v="165.60000000000002"/>
    <n v="3"/>
    <n v="0.2"/>
    <n v="-6.2100000000000151"/>
  </r>
  <r>
    <n v="8497"/>
    <s v="CA-2011-169061"/>
    <x v="2"/>
    <x v="1195"/>
    <d v="2011-03-08T00:00:00"/>
    <s v="Second Class"/>
    <s v="AB-10150"/>
    <s v="Aimee Bixby"/>
    <x v="0"/>
    <s v="United States"/>
    <s v="Yonkers"/>
    <s v="New York"/>
    <n v="10701"/>
    <x v="3"/>
    <s v="OFF-AR-10000588"/>
    <s v="Office Supplies"/>
    <s v="Art"/>
    <s v="Newell 345"/>
    <n v="59.519999999999996"/>
    <n v="3"/>
    <n v="0"/>
    <n v="15.475200000000001"/>
  </r>
  <r>
    <n v="8498"/>
    <s v="CA-2011-169061"/>
    <x v="2"/>
    <x v="1195"/>
    <d v="2011-03-08T00:00:00"/>
    <s v="Second Class"/>
    <s v="AB-10150"/>
    <s v="Aimee Bixby"/>
    <x v="0"/>
    <s v="United States"/>
    <s v="Yonkers"/>
    <s v="New York"/>
    <n v="10701"/>
    <x v="3"/>
    <s v="TEC-AC-10002001"/>
    <s v="Technology"/>
    <s v="Accessories"/>
    <s v="Logitech Wireless Gaming Headset G930"/>
    <n v="479.97"/>
    <n v="3"/>
    <n v="0"/>
    <n v="177.58890000000002"/>
  </r>
  <r>
    <n v="8499"/>
    <s v="CA-2011-169061"/>
    <x v="2"/>
    <x v="1195"/>
    <d v="2011-03-08T00:00:00"/>
    <s v="Second Class"/>
    <s v="AB-10150"/>
    <s v="Aimee Bixby"/>
    <x v="0"/>
    <s v="United States"/>
    <s v="Yonkers"/>
    <s v="New York"/>
    <n v="10701"/>
    <x v="3"/>
    <s v="OFF-SU-10000381"/>
    <s v="Office Supplies"/>
    <s v="Supplies"/>
    <s v="Acme Forged Steel Scissors with Black Enamel Handles"/>
    <n v="18.62"/>
    <n v="2"/>
    <n v="0"/>
    <n v="5.399799999999999"/>
  </r>
  <r>
    <n v="8500"/>
    <s v="CA-2011-169061"/>
    <x v="2"/>
    <x v="1195"/>
    <d v="2011-03-08T00:00:00"/>
    <s v="Second Class"/>
    <s v="AB-10150"/>
    <s v="Aimee Bixby"/>
    <x v="0"/>
    <s v="United States"/>
    <s v="Yonkers"/>
    <s v="New York"/>
    <n v="10701"/>
    <x v="3"/>
    <s v="OFF-BI-10001617"/>
    <s v="Office Supplies"/>
    <s v="Binders"/>
    <s v="GBC Wire Binding Combs"/>
    <n v="49.632000000000005"/>
    <n v="6"/>
    <n v="0.2"/>
    <n v="16.750799999999998"/>
  </r>
  <r>
    <n v="8501"/>
    <s v="CA-2011-169061"/>
    <x v="2"/>
    <x v="1195"/>
    <d v="2011-03-08T00:00:00"/>
    <s v="Second Class"/>
    <s v="AB-10150"/>
    <s v="Aimee Bixby"/>
    <x v="0"/>
    <s v="United States"/>
    <s v="Yonkers"/>
    <s v="New York"/>
    <n v="10701"/>
    <x v="3"/>
    <s v="OFF-PA-10001878"/>
    <s v="Office Supplies"/>
    <s v="Paper"/>
    <s v="Xerox 1891"/>
    <n v="97.82"/>
    <n v="2"/>
    <n v="0"/>
    <n v="45.975399999999993"/>
  </r>
  <r>
    <n v="8502"/>
    <s v="CA-2012-102316"/>
    <x v="1"/>
    <x v="879"/>
    <d v="2012-03-03T00:00:00"/>
    <s v="Second Class"/>
    <s v="DH-13075"/>
    <s v="Dave Hallsten"/>
    <x v="1"/>
    <s v="United States"/>
    <s v="Los Angeles"/>
    <s v="California"/>
    <n v="90045"/>
    <x v="1"/>
    <s v="TEC-PH-10000376"/>
    <s v="Technology"/>
    <s v="Phones"/>
    <s v="Square Credit Card Reader"/>
    <n v="15.984000000000002"/>
    <n v="2"/>
    <n v="0.2"/>
    <n v="1.1988000000000003"/>
  </r>
  <r>
    <n v="8503"/>
    <s v="CA-2012-102316"/>
    <x v="1"/>
    <x v="879"/>
    <d v="2012-03-03T00:00:00"/>
    <s v="Second Class"/>
    <s v="DH-13075"/>
    <s v="Dave Hallsten"/>
    <x v="1"/>
    <s v="United States"/>
    <s v="Los Angeles"/>
    <s v="California"/>
    <n v="90045"/>
    <x v="1"/>
    <s v="FUR-CH-10003396"/>
    <s v="Furniture"/>
    <s v="Chairs"/>
    <s v="Global Deluxe Steno Chair"/>
    <n v="184.75200000000001"/>
    <n v="3"/>
    <n v="0.2"/>
    <n v="-20.784600000000012"/>
  </r>
  <r>
    <n v="8504"/>
    <s v="CA-2011-164903"/>
    <x v="2"/>
    <x v="980"/>
    <d v="2011-02-25T00:00:00"/>
    <s v="Standard Class"/>
    <s v="SR-20740"/>
    <s v="Steven Roelle"/>
    <x v="2"/>
    <s v="United States"/>
    <s v="Los Angeles"/>
    <s v="California"/>
    <n v="90049"/>
    <x v="1"/>
    <s v="OFF-PA-10003363"/>
    <s v="Office Supplies"/>
    <s v="Paper"/>
    <s v="Xerox 204"/>
    <n v="12.96"/>
    <n v="2"/>
    <n v="0"/>
    <n v="6.2208000000000006"/>
  </r>
  <r>
    <n v="8505"/>
    <s v="CA-2013-109400"/>
    <x v="0"/>
    <x v="440"/>
    <d v="2013-05-07T00:00:00"/>
    <s v="Standard Class"/>
    <s v="NR-18550"/>
    <s v="Nick Radford"/>
    <x v="0"/>
    <s v="United States"/>
    <s v="Amarillo"/>
    <s v="Texas"/>
    <n v="79109"/>
    <x v="2"/>
    <s v="FUR-CH-10003298"/>
    <s v="Furniture"/>
    <s v="Chairs"/>
    <s v="Office Star - Contemporary Task Swivel chair with Loop Arms, Charcoal"/>
    <n v="366.74399999999997"/>
    <n v="4"/>
    <n v="0.3"/>
    <n v="-110.02320000000003"/>
  </r>
  <r>
    <n v="8506"/>
    <s v="CA-2013-130400"/>
    <x v="0"/>
    <x v="387"/>
    <d v="2013-03-13T00:00:00"/>
    <s v="Standard Class"/>
    <s v="SJ-20125"/>
    <s v="Sanjit Jacobs"/>
    <x v="2"/>
    <s v="United States"/>
    <s v="Dallas"/>
    <s v="Texas"/>
    <n v="75217"/>
    <x v="2"/>
    <s v="OFF-BI-10001757"/>
    <s v="Office Supplies"/>
    <s v="Binders"/>
    <s v="Pressboard Hanging Data Binders for Unburst Sheets"/>
    <n v="8.8559999999999981"/>
    <n v="9"/>
    <n v="0.8"/>
    <n v="-14.169600000000003"/>
  </r>
  <r>
    <n v="8507"/>
    <s v="CA-2013-130400"/>
    <x v="0"/>
    <x v="387"/>
    <d v="2013-03-13T00:00:00"/>
    <s v="Standard Class"/>
    <s v="SJ-20125"/>
    <s v="Sanjit Jacobs"/>
    <x v="2"/>
    <s v="United States"/>
    <s v="Dallas"/>
    <s v="Texas"/>
    <n v="75217"/>
    <x v="2"/>
    <s v="TEC-AC-10004633"/>
    <s v="Technology"/>
    <s v="Accessories"/>
    <s v="Verbatim 25 GB 6x Blu-ray Single Layer Recordable Disc, 3/Pack"/>
    <n v="27.96"/>
    <n v="5"/>
    <n v="0.2"/>
    <n v="8.3880000000000035"/>
  </r>
  <r>
    <n v="8508"/>
    <s v="CA-2013-130400"/>
    <x v="0"/>
    <x v="387"/>
    <d v="2013-03-13T00:00:00"/>
    <s v="Standard Class"/>
    <s v="SJ-20125"/>
    <s v="Sanjit Jacobs"/>
    <x v="2"/>
    <s v="United States"/>
    <s v="Dallas"/>
    <s v="Texas"/>
    <n v="75217"/>
    <x v="2"/>
    <s v="OFF-EN-10001453"/>
    <s v="Office Supplies"/>
    <s v="Envelopes"/>
    <s v="Tyvek Interoffice Envelopes, 9 1/2&quot; x 12 1/2&quot;, 100/Box"/>
    <n v="146.352"/>
    <n v="3"/>
    <n v="0.2"/>
    <n v="49.393799999999992"/>
  </r>
  <r>
    <n v="8509"/>
    <s v="CA-2012-135853"/>
    <x v="1"/>
    <x v="555"/>
    <d v="2012-12-14T00:00:00"/>
    <s v="First Class"/>
    <s v="CA-12775"/>
    <s v="Cynthia Arntzen"/>
    <x v="0"/>
    <s v="United States"/>
    <s v="Detroit"/>
    <s v="Michigan"/>
    <n v="48205"/>
    <x v="2"/>
    <s v="TEC-AC-10004761"/>
    <s v="Technology"/>
    <s v="Accessories"/>
    <s v="Maxell 4.7GB DVD+RW 3/Pack"/>
    <n v="175.23"/>
    <n v="11"/>
    <n v="0"/>
    <n v="61.330500000000001"/>
  </r>
  <r>
    <n v="8510"/>
    <s v="CA-2012-135853"/>
    <x v="1"/>
    <x v="555"/>
    <d v="2012-12-14T00:00:00"/>
    <s v="First Class"/>
    <s v="CA-12775"/>
    <s v="Cynthia Arntzen"/>
    <x v="0"/>
    <s v="United States"/>
    <s v="Detroit"/>
    <s v="Michigan"/>
    <n v="48205"/>
    <x v="2"/>
    <s v="TEC-PH-10003691"/>
    <s v="Technology"/>
    <s v="Phones"/>
    <s v="BlackBerry Q10"/>
    <n v="125.99"/>
    <n v="1"/>
    <n v="0"/>
    <n v="31.497500000000002"/>
  </r>
  <r>
    <n v="8511"/>
    <s v="CA-2012-135853"/>
    <x v="1"/>
    <x v="555"/>
    <d v="2012-12-14T00:00:00"/>
    <s v="First Class"/>
    <s v="CA-12775"/>
    <s v="Cynthia Arntzen"/>
    <x v="0"/>
    <s v="United States"/>
    <s v="Detroit"/>
    <s v="Michigan"/>
    <n v="48205"/>
    <x v="2"/>
    <s v="OFF-BI-10004965"/>
    <s v="Office Supplies"/>
    <s v="Binders"/>
    <s v="Ibico Covers for Plastic or Wire Binding Elements"/>
    <n v="23"/>
    <n v="2"/>
    <n v="0"/>
    <n v="10.35"/>
  </r>
  <r>
    <n v="8512"/>
    <s v="CA-2013-103359"/>
    <x v="0"/>
    <x v="596"/>
    <d v="2013-12-27T00:00:00"/>
    <s v="Standard Class"/>
    <s v="LC-16885"/>
    <s v="Lena Creighton"/>
    <x v="0"/>
    <s v="United States"/>
    <s v="New York City"/>
    <s v="New York"/>
    <n v="10035"/>
    <x v="3"/>
    <s v="OFF-BI-10004233"/>
    <s v="Office Supplies"/>
    <s v="Binders"/>
    <s v="GBC Pre-Punched Binding Paper, Plastic, White, 8-1/2&quot; x 11&quot;"/>
    <n v="25.584000000000003"/>
    <n v="2"/>
    <n v="0.2"/>
    <n v="8.9543999999999997"/>
  </r>
  <r>
    <n v="8513"/>
    <s v="CA-2013-144645"/>
    <x v="0"/>
    <x v="1056"/>
    <d v="2013-02-08T00:00:00"/>
    <s v="Standard Class"/>
    <s v="NS-18640"/>
    <s v="Noel Staavos"/>
    <x v="1"/>
    <s v="United States"/>
    <s v="Houston"/>
    <s v="Texas"/>
    <n v="77041"/>
    <x v="2"/>
    <s v="FUR-FU-10003601"/>
    <s v="Furniture"/>
    <s v="Furnishings"/>
    <s v="Deflect-o RollaMat Studded, Beveled Mat for Medium Pile Carpeting"/>
    <n v="73.784000000000006"/>
    <n v="2"/>
    <n v="0.6"/>
    <n v="-77.473200000000006"/>
  </r>
  <r>
    <n v="8514"/>
    <s v="CA-2014-141614"/>
    <x v="3"/>
    <x v="929"/>
    <d v="2014-06-10T00:00:00"/>
    <s v="Standard Class"/>
    <s v="NS-18640"/>
    <s v="Noel Staavos"/>
    <x v="1"/>
    <s v="United States"/>
    <s v="Orlando"/>
    <s v="Florida"/>
    <n v="32839"/>
    <x v="0"/>
    <s v="OFF-PA-10002787"/>
    <s v="Office Supplies"/>
    <s v="Paper"/>
    <s v="Xerox 227"/>
    <n v="20.736000000000004"/>
    <n v="4"/>
    <n v="0.2"/>
    <n v="7.2576000000000001"/>
  </r>
  <r>
    <n v="8515"/>
    <s v="CA-2012-122168"/>
    <x v="1"/>
    <x v="291"/>
    <d v="2012-08-26T00:00:00"/>
    <s v="Standard Class"/>
    <s v="HG-14965"/>
    <s v="Henry Goldwyn"/>
    <x v="1"/>
    <s v="United States"/>
    <s v="Florence"/>
    <s v="Kentucky"/>
    <n v="41042"/>
    <x v="0"/>
    <s v="OFF-AR-10003602"/>
    <s v="Office Supplies"/>
    <s v="Art"/>
    <s v="Quartet Omega Colored Chalk, 12/Pack"/>
    <n v="17.52"/>
    <n v="3"/>
    <n v="0"/>
    <n v="8.2343999999999991"/>
  </r>
  <r>
    <n v="8516"/>
    <s v="CA-2012-122168"/>
    <x v="1"/>
    <x v="291"/>
    <d v="2012-08-26T00:00:00"/>
    <s v="Standard Class"/>
    <s v="HG-14965"/>
    <s v="Henry Goldwyn"/>
    <x v="1"/>
    <s v="United States"/>
    <s v="Florence"/>
    <s v="Kentucky"/>
    <n v="41042"/>
    <x v="0"/>
    <s v="OFF-AR-10002053"/>
    <s v="Office Supplies"/>
    <s v="Art"/>
    <s v="Premium Writing Pencils, Soft, #2 by Central Association for the Blind"/>
    <n v="35.76"/>
    <n v="12"/>
    <n v="0"/>
    <n v="10.0128"/>
  </r>
  <r>
    <n v="8517"/>
    <s v="CA-2013-132899"/>
    <x v="0"/>
    <x v="281"/>
    <d v="2013-04-12T00:00:00"/>
    <s v="Standard Class"/>
    <s v="SF-20200"/>
    <s v="Sarah Foster"/>
    <x v="0"/>
    <s v="United States"/>
    <s v="New York City"/>
    <s v="New York"/>
    <n v="10009"/>
    <x v="3"/>
    <s v="OFF-AR-10002833"/>
    <s v="Office Supplies"/>
    <s v="Art"/>
    <s v="Newell 322"/>
    <n v="3.64"/>
    <n v="2"/>
    <n v="0"/>
    <n v="0.98280000000000012"/>
  </r>
  <r>
    <n v="8518"/>
    <s v="CA-2014-149720"/>
    <x v="3"/>
    <x v="400"/>
    <d v="2014-06-08T00:00:00"/>
    <s v="Second Class"/>
    <s v="EM-14065"/>
    <s v="Erin Mull"/>
    <x v="0"/>
    <s v="United States"/>
    <s v="Frisco"/>
    <s v="Texas"/>
    <n v="75034"/>
    <x v="2"/>
    <s v="FUR-FU-10002501"/>
    <s v="Furniture"/>
    <s v="Furnishings"/>
    <s v="Nu-Dell Executive Frame"/>
    <n v="30.336000000000006"/>
    <n v="6"/>
    <n v="0.6"/>
    <n v="-17.443199999999997"/>
  </r>
  <r>
    <n v="8519"/>
    <s v="CA-2014-118003"/>
    <x v="3"/>
    <x v="769"/>
    <d v="2014-12-11T00:00:00"/>
    <s v="Standard Class"/>
    <s v="DO-13645"/>
    <s v="Doug O'Connell"/>
    <x v="0"/>
    <s v="United States"/>
    <s v="Paterson"/>
    <s v="New Jersey"/>
    <n v="7501"/>
    <x v="3"/>
    <s v="FUR-FU-10002506"/>
    <s v="Furniture"/>
    <s v="Furnishings"/>
    <s v="Tensor &quot;Hersey Kiss&quot; Styled Floor Lamp"/>
    <n v="12.99"/>
    <n v="1"/>
    <n v="0"/>
    <n v="1.5587999999999997"/>
  </r>
  <r>
    <n v="8520"/>
    <s v="CA-2014-118003"/>
    <x v="3"/>
    <x v="769"/>
    <d v="2014-12-11T00:00:00"/>
    <s v="Standard Class"/>
    <s v="DO-13645"/>
    <s v="Doug O'Connell"/>
    <x v="0"/>
    <s v="United States"/>
    <s v="Paterson"/>
    <s v="New Jersey"/>
    <n v="7501"/>
    <x v="3"/>
    <s v="FUR-CH-10003817"/>
    <s v="Furniture"/>
    <s v="Chairs"/>
    <s v="Global Value Steno Chair, Gray"/>
    <n v="182.22"/>
    <n v="3"/>
    <n v="0"/>
    <n v="45.555000000000007"/>
  </r>
  <r>
    <n v="8521"/>
    <s v="CA-2014-118003"/>
    <x v="3"/>
    <x v="769"/>
    <d v="2014-12-11T00:00:00"/>
    <s v="Standard Class"/>
    <s v="DO-13645"/>
    <s v="Doug O'Connell"/>
    <x v="0"/>
    <s v="United States"/>
    <s v="Paterson"/>
    <s v="New Jersey"/>
    <n v="7501"/>
    <x v="3"/>
    <s v="FUR-CH-10004860"/>
    <s v="Furniture"/>
    <s v="Chairs"/>
    <s v="Global Low Back Tilter Chair"/>
    <n v="302.94"/>
    <n v="3"/>
    <n v="0"/>
    <n v="18.176399999999973"/>
  </r>
  <r>
    <n v="8522"/>
    <s v="CA-2013-141887"/>
    <x v="0"/>
    <x v="383"/>
    <d v="2013-01-15T00:00:00"/>
    <s v="Standard Class"/>
    <s v="MP-17470"/>
    <s v="Mark Packer"/>
    <x v="2"/>
    <s v="United States"/>
    <s v="Columbus"/>
    <s v="Ohio"/>
    <n v="43229"/>
    <x v="3"/>
    <s v="FUR-FU-10002268"/>
    <s v="Furniture"/>
    <s v="Furnishings"/>
    <s v="Ultra Door Push Plate"/>
    <n v="54.992000000000004"/>
    <n v="14"/>
    <n v="0.2"/>
    <n v="8.9361999999999959"/>
  </r>
  <r>
    <n v="8523"/>
    <s v="US-2013-160206"/>
    <x v="0"/>
    <x v="178"/>
    <d v="2013-04-08T00:00:00"/>
    <s v="Standard Class"/>
    <s v="MY-18295"/>
    <s v="Muhammed Yedwab"/>
    <x v="1"/>
    <s v="United States"/>
    <s v="Milwaukee"/>
    <s v="Wisconsin"/>
    <n v="53209"/>
    <x v="2"/>
    <s v="TEC-PH-10000148"/>
    <s v="Technology"/>
    <s v="Phones"/>
    <s v="Cyber Acoustics AC-202b Speech Recognition Stereo Headset"/>
    <n v="12.99"/>
    <n v="1"/>
    <n v="0"/>
    <n v="0.25980000000000025"/>
  </r>
  <r>
    <n v="8524"/>
    <s v="CA-2014-133074"/>
    <x v="3"/>
    <x v="296"/>
    <d v="2014-09-26T00:00:00"/>
    <s v="Standard Class"/>
    <s v="DB-13615"/>
    <s v="Doug Bickford"/>
    <x v="0"/>
    <s v="United States"/>
    <s v="San Francisco"/>
    <s v="California"/>
    <n v="94109"/>
    <x v="1"/>
    <s v="OFF-PA-10004082"/>
    <s v="Office Supplies"/>
    <s v="Paper"/>
    <s v="Adams Telephone Message Book w/Frequently-Called Numbers Space, 400 Messages per Book"/>
    <n v="55.86"/>
    <n v="7"/>
    <n v="0"/>
    <n v="27.93"/>
  </r>
  <r>
    <n v="8525"/>
    <s v="CA-2014-161172"/>
    <x v="3"/>
    <x v="633"/>
    <d v="2014-03-17T00:00:00"/>
    <s v="Same Day"/>
    <s v="SP-20920"/>
    <s v="Susan Pistek"/>
    <x v="0"/>
    <s v="United States"/>
    <s v="Columbus"/>
    <s v="Ohio"/>
    <n v="43229"/>
    <x v="3"/>
    <s v="TEC-PH-10004348"/>
    <s v="Technology"/>
    <s v="Phones"/>
    <s v="OtterBox Defender Series Case - iPhone 5c"/>
    <n v="44.375999999999998"/>
    <n v="2"/>
    <n v="0.4"/>
    <n v="-7.3960000000000043"/>
  </r>
  <r>
    <n v="8526"/>
    <s v="CA-2014-161172"/>
    <x v="3"/>
    <x v="633"/>
    <d v="2014-03-17T00:00:00"/>
    <s v="Same Day"/>
    <s v="SP-20920"/>
    <s v="Susan Pistek"/>
    <x v="0"/>
    <s v="United States"/>
    <s v="Columbus"/>
    <s v="Ohio"/>
    <n v="43229"/>
    <x v="3"/>
    <s v="FUR-FU-10003424"/>
    <s v="Furniture"/>
    <s v="Furnishings"/>
    <s v="Nu-Dell Oak Frame"/>
    <n v="51.264000000000003"/>
    <n v="6"/>
    <n v="0.2"/>
    <n v="7.6895999999999933"/>
  </r>
  <r>
    <n v="8527"/>
    <s v="CA-2014-161172"/>
    <x v="3"/>
    <x v="633"/>
    <d v="2014-03-17T00:00:00"/>
    <s v="Same Day"/>
    <s v="SP-20920"/>
    <s v="Susan Pistek"/>
    <x v="0"/>
    <s v="United States"/>
    <s v="Columbus"/>
    <s v="Ohio"/>
    <n v="43229"/>
    <x v="3"/>
    <s v="OFF-BI-10004654"/>
    <s v="Office Supplies"/>
    <s v="Binders"/>
    <s v="Avery Binding System Hidden Tab Executive Style Index Sets"/>
    <n v="5.1930000000000005"/>
    <n v="3"/>
    <n v="0.7"/>
    <n v="-3.4619999999999997"/>
  </r>
  <r>
    <n v="8528"/>
    <s v="CA-2014-161172"/>
    <x v="3"/>
    <x v="633"/>
    <d v="2014-03-17T00:00:00"/>
    <s v="Same Day"/>
    <s v="SP-20920"/>
    <s v="Susan Pistek"/>
    <x v="0"/>
    <s v="United States"/>
    <s v="Columbus"/>
    <s v="Ohio"/>
    <n v="43229"/>
    <x v="3"/>
    <s v="TEC-AC-10004571"/>
    <s v="Technology"/>
    <s v="Accessories"/>
    <s v="Logitech G700s Rechargeable Gaming Mouse"/>
    <n v="159.98400000000001"/>
    <n v="2"/>
    <n v="0.2"/>
    <n v="43.995600000000003"/>
  </r>
  <r>
    <n v="8529"/>
    <s v="CA-2014-161172"/>
    <x v="3"/>
    <x v="633"/>
    <d v="2014-03-17T00:00:00"/>
    <s v="Same Day"/>
    <s v="SP-20920"/>
    <s v="Susan Pistek"/>
    <x v="0"/>
    <s v="United States"/>
    <s v="Columbus"/>
    <s v="Ohio"/>
    <n v="43229"/>
    <x v="3"/>
    <s v="OFF-ST-10000675"/>
    <s v="Office Supplies"/>
    <s v="Storage"/>
    <s v="File Shuttle II and Handi-File, Black"/>
    <n v="54.224000000000004"/>
    <n v="2"/>
    <n v="0.2"/>
    <n v="3.3889999999999993"/>
  </r>
  <r>
    <n v="8530"/>
    <s v="CA-2014-137624"/>
    <x v="3"/>
    <x v="468"/>
    <d v="2014-11-18T00:00:00"/>
    <s v="Standard Class"/>
    <s v="ME-17320"/>
    <s v="Maria Etezadi"/>
    <x v="2"/>
    <s v="United States"/>
    <s v="Los Angeles"/>
    <s v="California"/>
    <n v="90008"/>
    <x v="1"/>
    <s v="FUR-CH-10001714"/>
    <s v="Furniture"/>
    <s v="Chairs"/>
    <s v="Global Leather &amp; Oak Executive Chair, Burgundy"/>
    <n v="241.42399999999998"/>
    <n v="2"/>
    <n v="0.2"/>
    <n v="-36.213599999999985"/>
  </r>
  <r>
    <n v="8531"/>
    <s v="CA-2013-156748"/>
    <x v="0"/>
    <x v="885"/>
    <d v="2013-12-07T00:00:00"/>
    <s v="Standard Class"/>
    <s v="BS-11755"/>
    <s v="Bruce Stewart"/>
    <x v="0"/>
    <s v="United States"/>
    <s v="Detroit"/>
    <s v="Michigan"/>
    <n v="48227"/>
    <x v="2"/>
    <s v="OFF-PA-10000380"/>
    <s v="Office Supplies"/>
    <s v="Paper"/>
    <s v="REDIFORM Incoming/Outgoing Call Register, 11&quot; X 8 1/2&quot;, 100 Messages"/>
    <n v="33.36"/>
    <n v="4"/>
    <n v="0"/>
    <n v="16.68"/>
  </r>
  <r>
    <n v="8532"/>
    <s v="CA-2013-156748"/>
    <x v="0"/>
    <x v="885"/>
    <d v="2013-12-07T00:00:00"/>
    <s v="Standard Class"/>
    <s v="BS-11755"/>
    <s v="Bruce Stewart"/>
    <x v="0"/>
    <s v="United States"/>
    <s v="Detroit"/>
    <s v="Michigan"/>
    <n v="48227"/>
    <x v="2"/>
    <s v="OFF-PA-10002713"/>
    <s v="Office Supplies"/>
    <s v="Paper"/>
    <s v="Adams Phone Message Book, 200 Message Capacity, 8 1/16” x 11”"/>
    <n v="13.76"/>
    <n v="2"/>
    <n v="0"/>
    <n v="6.3295999999999992"/>
  </r>
  <r>
    <n v="8533"/>
    <s v="CA-2013-156748"/>
    <x v="0"/>
    <x v="885"/>
    <d v="2013-12-07T00:00:00"/>
    <s v="Standard Class"/>
    <s v="BS-11755"/>
    <s v="Bruce Stewart"/>
    <x v="0"/>
    <s v="United States"/>
    <s v="Detroit"/>
    <s v="Michigan"/>
    <n v="48227"/>
    <x v="2"/>
    <s v="OFF-ST-10001370"/>
    <s v="Office Supplies"/>
    <s v="Storage"/>
    <s v="Sensible Storage WireTech Storage Systems"/>
    <n v="496.86"/>
    <n v="7"/>
    <n v="0"/>
    <n v="24.842999999999947"/>
  </r>
  <r>
    <n v="8534"/>
    <s v="CA-2013-156748"/>
    <x v="0"/>
    <x v="885"/>
    <d v="2013-12-07T00:00:00"/>
    <s v="Standard Class"/>
    <s v="BS-11755"/>
    <s v="Bruce Stewart"/>
    <x v="0"/>
    <s v="United States"/>
    <s v="Detroit"/>
    <s v="Michigan"/>
    <n v="48227"/>
    <x v="2"/>
    <s v="FUR-CH-10000513"/>
    <s v="Furniture"/>
    <s v="Chairs"/>
    <s v="High-Back Leather Manager's Chair"/>
    <n v="389.97"/>
    <n v="3"/>
    <n v="0"/>
    <n v="35.097300000000004"/>
  </r>
  <r>
    <n v="8535"/>
    <s v="CA-2012-169677"/>
    <x v="1"/>
    <x v="1004"/>
    <d v="2012-01-15T00:00:00"/>
    <s v="Second Class"/>
    <s v="KS-16300"/>
    <s v="Karen Seio"/>
    <x v="1"/>
    <s v="United States"/>
    <s v="Columbus"/>
    <s v="Georgia"/>
    <n v="31907"/>
    <x v="0"/>
    <s v="OFF-LA-10003223"/>
    <s v="Office Supplies"/>
    <s v="Labels"/>
    <s v="Avery 508"/>
    <n v="9.82"/>
    <n v="2"/>
    <n v="0"/>
    <n v="4.8117999999999999"/>
  </r>
  <r>
    <n v="8536"/>
    <s v="US-2011-163146"/>
    <x v="2"/>
    <x v="1174"/>
    <d v="2011-05-20T00:00:00"/>
    <s v="Standard Class"/>
    <s v="CC-12475"/>
    <s v="Cindy Chapman"/>
    <x v="0"/>
    <s v="United States"/>
    <s v="San Francisco"/>
    <s v="California"/>
    <n v="94122"/>
    <x v="1"/>
    <s v="TEC-AC-10002217"/>
    <s v="Technology"/>
    <s v="Accessories"/>
    <s v="Imation Clip USB flash drive - 8 GB"/>
    <n v="56.400000000000006"/>
    <n v="3"/>
    <n v="0"/>
    <n v="3.3840000000000003"/>
  </r>
  <r>
    <n v="8537"/>
    <s v="CA-2012-157343"/>
    <x v="1"/>
    <x v="722"/>
    <d v="2012-06-11T00:00:00"/>
    <s v="Standard Class"/>
    <s v="HD-14785"/>
    <s v="Harold Dahlen"/>
    <x v="2"/>
    <s v="United States"/>
    <s v="Philadelphia"/>
    <s v="Pennsylvania"/>
    <n v="19143"/>
    <x v="3"/>
    <s v="OFF-BI-10003707"/>
    <s v="Office Supplies"/>
    <s v="Binders"/>
    <s v="Aluminum Screw Posts"/>
    <n v="18.312000000000001"/>
    <n v="4"/>
    <n v="0.7"/>
    <n v="-12.207999999999995"/>
  </r>
  <r>
    <n v="8538"/>
    <s v="CA-2012-157343"/>
    <x v="1"/>
    <x v="722"/>
    <d v="2012-06-11T00:00:00"/>
    <s v="Standard Class"/>
    <s v="HD-14785"/>
    <s v="Harold Dahlen"/>
    <x v="2"/>
    <s v="United States"/>
    <s v="Philadelphia"/>
    <s v="Pennsylvania"/>
    <n v="19143"/>
    <x v="3"/>
    <s v="OFF-PA-10000552"/>
    <s v="Office Supplies"/>
    <s v="Paper"/>
    <s v="Xerox 200"/>
    <n v="25.920000000000005"/>
    <n v="5"/>
    <n v="0.2"/>
    <n v="9.0719999999999992"/>
  </r>
  <r>
    <n v="8539"/>
    <s v="CA-2012-157343"/>
    <x v="1"/>
    <x v="722"/>
    <d v="2012-06-11T00:00:00"/>
    <s v="Standard Class"/>
    <s v="HD-14785"/>
    <s v="Harold Dahlen"/>
    <x v="2"/>
    <s v="United States"/>
    <s v="Philadelphia"/>
    <s v="Pennsylvania"/>
    <n v="19143"/>
    <x v="3"/>
    <s v="OFF-AR-10003183"/>
    <s v="Office Supplies"/>
    <s v="Art"/>
    <s v="Avery Fluorescent Highlighter Four-Color Set"/>
    <n v="8.016"/>
    <n v="3"/>
    <n v="0.2"/>
    <n v="1.0019999999999993"/>
  </r>
  <r>
    <n v="8540"/>
    <s v="CA-2014-147354"/>
    <x v="3"/>
    <x v="631"/>
    <d v="2014-03-14T00:00:00"/>
    <s v="Standard Class"/>
    <s v="KB-16315"/>
    <s v="Karl Braun"/>
    <x v="0"/>
    <s v="United States"/>
    <s v="Los Angeles"/>
    <s v="California"/>
    <n v="90008"/>
    <x v="1"/>
    <s v="TEC-CO-10000971"/>
    <s v="Technology"/>
    <s v="Copiers"/>
    <s v="Hewlett Packard 310 Color Digital Copier"/>
    <n v="479.98400000000004"/>
    <n v="2"/>
    <n v="0.2"/>
    <n v="59.997999999999962"/>
  </r>
  <r>
    <n v="8541"/>
    <s v="CA-2014-147354"/>
    <x v="3"/>
    <x v="631"/>
    <d v="2014-03-14T00:00:00"/>
    <s v="Standard Class"/>
    <s v="KB-16315"/>
    <s v="Karl Braun"/>
    <x v="0"/>
    <s v="United States"/>
    <s v="Los Angeles"/>
    <s v="California"/>
    <n v="90008"/>
    <x v="1"/>
    <s v="OFF-BI-10003910"/>
    <s v="Office Supplies"/>
    <s v="Binders"/>
    <s v="DXL Angle-View Binders with Locking Rings by Samsill"/>
    <n v="30.84"/>
    <n v="5"/>
    <n v="0.2"/>
    <n v="9.6374999999999993"/>
  </r>
  <r>
    <n v="8542"/>
    <s v="CA-2012-157287"/>
    <x v="1"/>
    <x v="937"/>
    <d v="2012-12-23T00:00:00"/>
    <s v="First Class"/>
    <s v="HR-14830"/>
    <s v="Harold Ryan"/>
    <x v="1"/>
    <s v="United States"/>
    <s v="Philadelphia"/>
    <s v="Pennsylvania"/>
    <n v="19140"/>
    <x v="3"/>
    <s v="OFF-ST-10001172"/>
    <s v="Office Supplies"/>
    <s v="Storage"/>
    <s v="Tennsco Lockers, Sand"/>
    <n v="33.568000000000005"/>
    <n v="2"/>
    <n v="0.2"/>
    <n v="1.6783999999999981"/>
  </r>
  <r>
    <n v="8543"/>
    <s v="CA-2012-157287"/>
    <x v="1"/>
    <x v="937"/>
    <d v="2012-12-23T00:00:00"/>
    <s v="First Class"/>
    <s v="HR-14830"/>
    <s v="Harold Ryan"/>
    <x v="1"/>
    <s v="United States"/>
    <s v="Philadelphia"/>
    <s v="Pennsylvania"/>
    <n v="19140"/>
    <x v="3"/>
    <s v="FUR-CH-10001270"/>
    <s v="Furniture"/>
    <s v="Chairs"/>
    <s v="Harbour Creations Steel Folding Chair"/>
    <n v="422.62499999999994"/>
    <n v="7"/>
    <n v="0.3"/>
    <n v="0"/>
  </r>
  <r>
    <n v="8544"/>
    <s v="CA-2011-137575"/>
    <x v="2"/>
    <x v="908"/>
    <d v="2011-08-11T00:00:00"/>
    <s v="Standard Class"/>
    <s v="TB-21625"/>
    <s v="Trudy Brown"/>
    <x v="0"/>
    <s v="United States"/>
    <s v="New York City"/>
    <s v="New York"/>
    <n v="10035"/>
    <x v="3"/>
    <s v="TEC-AC-10004571"/>
    <s v="Technology"/>
    <s v="Accessories"/>
    <s v="Logitech G700s Rechargeable Gaming Mouse"/>
    <n v="199.98"/>
    <n v="2"/>
    <n v="0"/>
    <n v="83.991600000000005"/>
  </r>
  <r>
    <n v="8545"/>
    <s v="CA-2013-119074"/>
    <x v="0"/>
    <x v="1196"/>
    <d v="2013-04-01T00:00:00"/>
    <s v="Standard Class"/>
    <s v="DS-13180"/>
    <s v="David Smith"/>
    <x v="1"/>
    <s v="United States"/>
    <s v="Columbus"/>
    <s v="Georgia"/>
    <n v="31907"/>
    <x v="0"/>
    <s v="FUR-FU-10004053"/>
    <s v="Furniture"/>
    <s v="Furnishings"/>
    <s v="DAX Two-Tone Silver Metal Document Frame"/>
    <n v="20.239999999999998"/>
    <n v="1"/>
    <n v="0"/>
    <n v="8.7032000000000007"/>
  </r>
  <r>
    <n v="8546"/>
    <s v="CA-2013-119074"/>
    <x v="0"/>
    <x v="1196"/>
    <d v="2013-04-01T00:00:00"/>
    <s v="Standard Class"/>
    <s v="DS-13180"/>
    <s v="David Smith"/>
    <x v="1"/>
    <s v="United States"/>
    <s v="Columbus"/>
    <s v="Georgia"/>
    <n v="31907"/>
    <x v="0"/>
    <s v="FUR-FU-10003731"/>
    <s v="Furniture"/>
    <s v="Furnishings"/>
    <s v="Eldon Expressions Wood and Plastic Desk Accessories, Oak"/>
    <n v="39.92"/>
    <n v="4"/>
    <n v="0"/>
    <n v="11.177600000000002"/>
  </r>
  <r>
    <n v="8547"/>
    <s v="CA-2013-119074"/>
    <x v="0"/>
    <x v="1196"/>
    <d v="2013-04-01T00:00:00"/>
    <s v="Standard Class"/>
    <s v="DS-13180"/>
    <s v="David Smith"/>
    <x v="1"/>
    <s v="United States"/>
    <s v="Columbus"/>
    <s v="Georgia"/>
    <n v="31907"/>
    <x v="0"/>
    <s v="OFF-BI-10000962"/>
    <s v="Office Supplies"/>
    <s v="Binders"/>
    <s v="Acco Flexible ACCOHIDE Square Ring Data Binder, Dark Blue, 11 1/2&quot; X 14&quot; 7/8&quot;"/>
    <n v="32.54"/>
    <n v="2"/>
    <n v="0"/>
    <n v="15.944599999999998"/>
  </r>
  <r>
    <n v="8548"/>
    <s v="CA-2012-149566"/>
    <x v="1"/>
    <x v="901"/>
    <d v="2012-12-10T00:00:00"/>
    <s v="Standard Class"/>
    <s v="GB-14530"/>
    <s v="George Bell"/>
    <x v="1"/>
    <s v="United States"/>
    <s v="Los Angeles"/>
    <s v="California"/>
    <n v="90049"/>
    <x v="1"/>
    <s v="TEC-AC-10001266"/>
    <s v="Technology"/>
    <s v="Accessories"/>
    <s v="Memorex Micro Travel Drive 8 GB"/>
    <n v="39"/>
    <n v="3"/>
    <n v="0"/>
    <n v="17.549999999999997"/>
  </r>
  <r>
    <n v="8549"/>
    <s v="CA-2012-149566"/>
    <x v="1"/>
    <x v="901"/>
    <d v="2012-12-10T00:00:00"/>
    <s v="Standard Class"/>
    <s v="GB-14530"/>
    <s v="George Bell"/>
    <x v="1"/>
    <s v="United States"/>
    <s v="Los Angeles"/>
    <s v="California"/>
    <n v="90049"/>
    <x v="1"/>
    <s v="OFF-LA-10000452"/>
    <s v="Office Supplies"/>
    <s v="Labels"/>
    <s v="Avery 488"/>
    <n v="12.6"/>
    <n v="4"/>
    <n v="0"/>
    <n v="6.048"/>
  </r>
  <r>
    <n v="8550"/>
    <s v="CA-2012-126186"/>
    <x v="1"/>
    <x v="861"/>
    <d v="2012-09-12T00:00:00"/>
    <s v="First Class"/>
    <s v="GB-14530"/>
    <s v="George Bell"/>
    <x v="1"/>
    <s v="United States"/>
    <s v="Aurora"/>
    <s v="Colorado"/>
    <n v="80013"/>
    <x v="1"/>
    <s v="FUR-FU-10000073"/>
    <s v="Furniture"/>
    <s v="Furnishings"/>
    <s v="Deflect-O Glasstique Clear Desk Accessories"/>
    <n v="24.64"/>
    <n v="4"/>
    <n v="0.2"/>
    <n v="4.0039999999999978"/>
  </r>
  <r>
    <n v="8551"/>
    <s v="CA-2012-121132"/>
    <x v="1"/>
    <x v="789"/>
    <d v="2012-07-24T00:00:00"/>
    <s v="Standard Class"/>
    <s v="VB-21745"/>
    <s v="Victoria Brennan"/>
    <x v="1"/>
    <s v="United States"/>
    <s v="Houston"/>
    <s v="Texas"/>
    <n v="77041"/>
    <x v="2"/>
    <s v="OFF-LA-10002368"/>
    <s v="Office Supplies"/>
    <s v="Labels"/>
    <s v="Avery 479"/>
    <n v="6.2640000000000002"/>
    <n v="3"/>
    <n v="0.2"/>
    <n v="2.0358000000000001"/>
  </r>
  <r>
    <n v="8552"/>
    <s v="CA-2012-121132"/>
    <x v="1"/>
    <x v="789"/>
    <d v="2012-07-24T00:00:00"/>
    <s v="Standard Class"/>
    <s v="VB-21745"/>
    <s v="Victoria Brennan"/>
    <x v="1"/>
    <s v="United States"/>
    <s v="Houston"/>
    <s v="Texas"/>
    <n v="77041"/>
    <x v="2"/>
    <s v="OFF-FA-10004248"/>
    <s v="Office Supplies"/>
    <s v="Fasteners"/>
    <s v="Advantus T-Pin Paper Clips"/>
    <n v="14.432"/>
    <n v="4"/>
    <n v="0.2"/>
    <n v="3.4276000000000004"/>
  </r>
  <r>
    <n v="8553"/>
    <s v="CA-2011-140473"/>
    <x v="2"/>
    <x v="992"/>
    <d v="2011-06-03T00:00:00"/>
    <s v="Standard Class"/>
    <s v="MC-17425"/>
    <s v="Mark Cousins"/>
    <x v="1"/>
    <s v="United States"/>
    <s v="Chicago"/>
    <s v="Illinois"/>
    <n v="60623"/>
    <x v="2"/>
    <s v="TEC-CO-10004202"/>
    <s v="Technology"/>
    <s v="Copiers"/>
    <s v="Brother DCP1000 Digital 3 in 1 Multifunction Machine"/>
    <n v="719.97600000000011"/>
    <n v="3"/>
    <n v="0.2"/>
    <n v="134.99549999999999"/>
  </r>
  <r>
    <n v="8554"/>
    <s v="US-2014-102904"/>
    <x v="3"/>
    <x v="38"/>
    <d v="2014-11-21T00:00:00"/>
    <s v="Standard Class"/>
    <s v="CB-12025"/>
    <s v="Cassandra Brandow"/>
    <x v="0"/>
    <s v="United States"/>
    <s v="Decatur"/>
    <s v="Alabama"/>
    <n v="35601"/>
    <x v="0"/>
    <s v="TEC-AC-10000927"/>
    <s v="Technology"/>
    <s v="Accessories"/>
    <s v="Anker Ultrathin Bluetooth Wireless Keyboard Aluminum Cover with Stand "/>
    <n v="239.92"/>
    <n v="8"/>
    <n v="0"/>
    <n v="23.99199999999999"/>
  </r>
  <r>
    <n v="8555"/>
    <s v="CA-2013-102092"/>
    <x v="0"/>
    <x v="10"/>
    <d v="2013-12-12T00:00:00"/>
    <s v="First Class"/>
    <s v="PM-18940"/>
    <s v="Paul MacIntyre"/>
    <x v="0"/>
    <s v="United States"/>
    <s v="Springfield"/>
    <s v="Virginia"/>
    <n v="22153"/>
    <x v="0"/>
    <s v="FUR-TA-10002530"/>
    <s v="Furniture"/>
    <s v="Tables"/>
    <s v="Iceberg OfficeWorks 42&quot; Round Tables"/>
    <n v="1056.8599999999999"/>
    <n v="7"/>
    <n v="0"/>
    <n v="158.52899999999994"/>
  </r>
  <r>
    <n v="8556"/>
    <s v="CA-2012-117884"/>
    <x v="1"/>
    <x v="204"/>
    <d v="2012-03-22T00:00:00"/>
    <s v="Same Day"/>
    <s v="DC-13285"/>
    <s v="Debra Catini"/>
    <x v="0"/>
    <s v="United States"/>
    <s v="Plantation"/>
    <s v="Florida"/>
    <n v="33317"/>
    <x v="0"/>
    <s v="TEC-AC-10002567"/>
    <s v="Technology"/>
    <s v="Accessories"/>
    <s v="Logitech G602 Wireless Gaming Mouse"/>
    <n v="447.94399999999996"/>
    <n v="7"/>
    <n v="0.2"/>
    <n v="89.588799999999992"/>
  </r>
  <r>
    <n v="8557"/>
    <s v="CA-2012-117884"/>
    <x v="1"/>
    <x v="204"/>
    <d v="2012-03-22T00:00:00"/>
    <s v="Same Day"/>
    <s v="DC-13285"/>
    <s v="Debra Catini"/>
    <x v="0"/>
    <s v="United States"/>
    <s v="Plantation"/>
    <s v="Florida"/>
    <n v="33317"/>
    <x v="0"/>
    <s v="OFF-ST-10002182"/>
    <s v="Office Supplies"/>
    <s v="Storage"/>
    <s v="Iris 3-Drawer Stacking Bin, Black"/>
    <n v="150.40799999999999"/>
    <n v="9"/>
    <n v="0.2"/>
    <n v="-33.841799999999999"/>
  </r>
  <r>
    <n v="8558"/>
    <s v="CA-2013-132829"/>
    <x v="0"/>
    <x v="443"/>
    <d v="2013-12-27T00:00:00"/>
    <s v="Second Class"/>
    <s v="LA-16780"/>
    <s v="Laura Armstrong"/>
    <x v="1"/>
    <s v="United States"/>
    <s v="Houston"/>
    <s v="Texas"/>
    <n v="77041"/>
    <x v="2"/>
    <s v="TEC-PH-10004539"/>
    <s v="Technology"/>
    <s v="Phones"/>
    <s v="Wireless Extenders zBoost YX545 SOHO Signal Booster"/>
    <n v="453.57600000000002"/>
    <n v="3"/>
    <n v="0.2"/>
    <n v="39.687899999999985"/>
  </r>
  <r>
    <n v="8559"/>
    <s v="CA-2013-132829"/>
    <x v="0"/>
    <x v="443"/>
    <d v="2013-12-27T00:00:00"/>
    <s v="Second Class"/>
    <s v="LA-16780"/>
    <s v="Laura Armstrong"/>
    <x v="1"/>
    <s v="United States"/>
    <s v="Houston"/>
    <s v="Texas"/>
    <n v="77041"/>
    <x v="2"/>
    <s v="OFF-LA-10002945"/>
    <s v="Office Supplies"/>
    <s v="Labels"/>
    <s v="Permanent Self-Adhesive File Folder Labels for Typewriters, 1 1/8 x 3 1/2, White"/>
    <n v="45.36"/>
    <n v="9"/>
    <n v="0.2"/>
    <n v="14.741999999999997"/>
  </r>
  <r>
    <n v="8560"/>
    <s v="CA-2013-132829"/>
    <x v="0"/>
    <x v="443"/>
    <d v="2013-12-27T00:00:00"/>
    <s v="Second Class"/>
    <s v="LA-16780"/>
    <s v="Laura Armstrong"/>
    <x v="1"/>
    <s v="United States"/>
    <s v="Houston"/>
    <s v="Texas"/>
    <n v="77041"/>
    <x v="2"/>
    <s v="TEC-PH-10004345"/>
    <s v="Technology"/>
    <s v="Phones"/>
    <s v="Cisco SPA 502G IP Phone"/>
    <n v="287.88"/>
    <n v="3"/>
    <n v="0.2"/>
    <n v="35.984999999999999"/>
  </r>
  <r>
    <n v="8561"/>
    <s v="CA-2013-132829"/>
    <x v="0"/>
    <x v="443"/>
    <d v="2013-12-27T00:00:00"/>
    <s v="Second Class"/>
    <s v="LA-16780"/>
    <s v="Laura Armstrong"/>
    <x v="1"/>
    <s v="United States"/>
    <s v="Houston"/>
    <s v="Texas"/>
    <n v="77041"/>
    <x v="2"/>
    <s v="TEC-PH-10004912"/>
    <s v="Technology"/>
    <s v="Phones"/>
    <s v="Cisco SPA112 2 Port Phone Adapter"/>
    <n v="131.88000000000002"/>
    <n v="3"/>
    <n v="0.2"/>
    <n v="14.836499999999987"/>
  </r>
  <r>
    <n v="8562"/>
    <s v="CA-2013-132829"/>
    <x v="0"/>
    <x v="443"/>
    <d v="2013-12-27T00:00:00"/>
    <s v="Second Class"/>
    <s v="LA-16780"/>
    <s v="Laura Armstrong"/>
    <x v="1"/>
    <s v="United States"/>
    <s v="Houston"/>
    <s v="Texas"/>
    <n v="77041"/>
    <x v="2"/>
    <s v="FUR-FU-10000206"/>
    <s v="Furniture"/>
    <s v="Furnishings"/>
    <s v="GE General Purpose, Extra Long Life, Showcase &amp; Floodlight Incandescent Bulbs"/>
    <n v="2.3280000000000003"/>
    <n v="2"/>
    <n v="0.6"/>
    <n v="-0.75660000000000016"/>
  </r>
  <r>
    <n v="8563"/>
    <s v="CA-2013-123540"/>
    <x v="0"/>
    <x v="1197"/>
    <d v="2013-04-07T00:00:00"/>
    <s v="Second Class"/>
    <s v="DJ-13420"/>
    <s v="Denny Joy"/>
    <x v="1"/>
    <s v="United States"/>
    <s v="Milwaukee"/>
    <s v="Wisconsin"/>
    <n v="53209"/>
    <x v="2"/>
    <s v="FUR-CH-10000847"/>
    <s v="Furniture"/>
    <s v="Chairs"/>
    <s v="Global Executive Mid-Back Manager's Chair"/>
    <n v="1454.9"/>
    <n v="5"/>
    <n v="0"/>
    <n v="378.274"/>
  </r>
  <r>
    <n v="8564"/>
    <s v="US-2014-108315"/>
    <x v="3"/>
    <x v="504"/>
    <d v="2014-05-05T00:00:00"/>
    <s v="Standard Class"/>
    <s v="MH-18115"/>
    <s v="Mick Hernandez"/>
    <x v="2"/>
    <s v="United States"/>
    <s v="Sanford"/>
    <s v="Florida"/>
    <n v="32771"/>
    <x v="0"/>
    <s v="OFF-BI-10000822"/>
    <s v="Office Supplies"/>
    <s v="Binders"/>
    <s v="Acco PRESSTEX Data Binder with Storage Hooks, Light Blue, 9 1/2&quot; X 11&quot;"/>
    <n v="4.8420000000000005"/>
    <n v="3"/>
    <n v="0.7"/>
    <n v="-3.5507999999999988"/>
  </r>
  <r>
    <n v="8565"/>
    <s v="US-2014-108315"/>
    <x v="3"/>
    <x v="504"/>
    <d v="2014-05-05T00:00:00"/>
    <s v="Standard Class"/>
    <s v="MH-18115"/>
    <s v="Mick Hernandez"/>
    <x v="2"/>
    <s v="United States"/>
    <s v="Sanford"/>
    <s v="Florida"/>
    <n v="32771"/>
    <x v="0"/>
    <s v="FUR-FU-10000747"/>
    <s v="Furniture"/>
    <s v="Furnishings"/>
    <s v="Tenex B1-RE Series Chair Mats for Low Pile Carpets"/>
    <n v="220.70400000000001"/>
    <n v="6"/>
    <n v="0.2"/>
    <n v="-8.2764000000000379"/>
  </r>
  <r>
    <n v="8566"/>
    <s v="CA-2013-134110"/>
    <x v="0"/>
    <x v="1019"/>
    <d v="2013-11-19T00:00:00"/>
    <s v="First Class"/>
    <s v="BG-11035"/>
    <s v="Barry Gonzalez"/>
    <x v="0"/>
    <s v="United States"/>
    <s v="The Colony"/>
    <s v="Texas"/>
    <n v="75056"/>
    <x v="2"/>
    <s v="TEC-PH-10002350"/>
    <s v="Technology"/>
    <s v="Phones"/>
    <s v="Apple EarPods with Remote and Mic"/>
    <n v="67.176000000000002"/>
    <n v="3"/>
    <n v="0.2"/>
    <n v="6.7175999999999974"/>
  </r>
  <r>
    <n v="8567"/>
    <s v="CA-2013-134110"/>
    <x v="0"/>
    <x v="1019"/>
    <d v="2013-11-19T00:00:00"/>
    <s v="First Class"/>
    <s v="BG-11035"/>
    <s v="Barry Gonzalez"/>
    <x v="0"/>
    <s v="United States"/>
    <s v="The Colony"/>
    <s v="Texas"/>
    <n v="75056"/>
    <x v="2"/>
    <s v="OFF-PA-10000697"/>
    <s v="Office Supplies"/>
    <s v="Paper"/>
    <s v="TOPS Voice Message Log Book, Flash Format"/>
    <n v="15.231999999999999"/>
    <n v="4"/>
    <n v="0.2"/>
    <n v="5.5215999999999994"/>
  </r>
  <r>
    <n v="8568"/>
    <s v="US-2013-136581"/>
    <x v="0"/>
    <x v="338"/>
    <d v="2013-11-13T00:00:00"/>
    <s v="First Class"/>
    <s v="SV-20365"/>
    <s v="Seth Vernon"/>
    <x v="0"/>
    <s v="United States"/>
    <s v="Troy"/>
    <s v="Ohio"/>
    <n v="45373"/>
    <x v="3"/>
    <s v="OFF-PA-10002787"/>
    <s v="Office Supplies"/>
    <s v="Paper"/>
    <s v="Xerox 227"/>
    <n v="31.104000000000006"/>
    <n v="6"/>
    <n v="0.2"/>
    <n v="10.8864"/>
  </r>
  <r>
    <n v="8569"/>
    <s v="CA-2013-162390"/>
    <x v="0"/>
    <x v="409"/>
    <d v="2013-12-13T00:00:00"/>
    <s v="Standard Class"/>
    <s v="DP-13105"/>
    <s v="Dave Poirier"/>
    <x v="1"/>
    <s v="United States"/>
    <s v="Hempstead"/>
    <s v="New York"/>
    <n v="11550"/>
    <x v="3"/>
    <s v="OFF-BI-10004318"/>
    <s v="Office Supplies"/>
    <s v="Binders"/>
    <s v="Ibico EB-19 Dual Function Manual Binding System"/>
    <n v="968.74400000000014"/>
    <n v="7"/>
    <n v="0.2"/>
    <n v="314.84180000000003"/>
  </r>
  <r>
    <n v="8570"/>
    <s v="CA-2013-162390"/>
    <x v="0"/>
    <x v="409"/>
    <d v="2013-12-13T00:00:00"/>
    <s v="Standard Class"/>
    <s v="DP-13105"/>
    <s v="Dave Poirier"/>
    <x v="1"/>
    <s v="United States"/>
    <s v="Hempstead"/>
    <s v="New York"/>
    <n v="11550"/>
    <x v="3"/>
    <s v="OFF-BI-10001721"/>
    <s v="Office Supplies"/>
    <s v="Binders"/>
    <s v="Trimflex Flexible Post Binders"/>
    <n v="222.35199999999998"/>
    <n v="13"/>
    <n v="0.2"/>
    <n v="77.823200000000014"/>
  </r>
  <r>
    <n v="8571"/>
    <s v="CA-2013-162390"/>
    <x v="0"/>
    <x v="409"/>
    <d v="2013-12-13T00:00:00"/>
    <s v="Standard Class"/>
    <s v="DP-13105"/>
    <s v="Dave Poirier"/>
    <x v="1"/>
    <s v="United States"/>
    <s v="Hempstead"/>
    <s v="New York"/>
    <n v="11550"/>
    <x v="3"/>
    <s v="TEC-CO-10004202"/>
    <s v="Technology"/>
    <s v="Copiers"/>
    <s v="Brother DCP1000 Digital 3 in 1 Multifunction Machine"/>
    <n v="479.98400000000004"/>
    <n v="2"/>
    <n v="0.2"/>
    <n v="89.996999999999986"/>
  </r>
  <r>
    <n v="8572"/>
    <s v="CA-2013-162222"/>
    <x v="0"/>
    <x v="1015"/>
    <d v="2013-04-04T00:00:00"/>
    <s v="Same Day"/>
    <s v="SR-20740"/>
    <s v="Steven Roelle"/>
    <x v="2"/>
    <s v="United States"/>
    <s v="Dallas"/>
    <s v="Texas"/>
    <n v="75081"/>
    <x v="2"/>
    <s v="OFF-PA-10003893"/>
    <s v="Office Supplies"/>
    <s v="Paper"/>
    <s v="Xerox 1962"/>
    <n v="10.272000000000002"/>
    <n v="3"/>
    <n v="0.2"/>
    <n v="3.2099999999999982"/>
  </r>
  <r>
    <n v="8573"/>
    <s v="CA-2011-121629"/>
    <x v="2"/>
    <x v="683"/>
    <d v="2011-12-02T00:00:00"/>
    <s v="Standard Class"/>
    <s v="BT-11680"/>
    <s v="Brian Thompson"/>
    <x v="0"/>
    <s v="United States"/>
    <s v="Houston"/>
    <s v="Texas"/>
    <n v="77041"/>
    <x v="2"/>
    <s v="TEC-MA-10004679"/>
    <s v="Technology"/>
    <s v="Machines"/>
    <s v="StarTech.com 10/100 VDSL2 Ethernet Extender Kit"/>
    <n v="998.84999999999991"/>
    <n v="5"/>
    <n v="0.4"/>
    <n v="-199.7700000000001"/>
  </r>
  <r>
    <n v="8574"/>
    <s v="CA-2012-164623"/>
    <x v="1"/>
    <x v="1182"/>
    <d v="2012-10-22T00:00:00"/>
    <s v="First Class"/>
    <s v="MS-17770"/>
    <s v="Maxwell Schwartz"/>
    <x v="0"/>
    <s v="United States"/>
    <s v="New York City"/>
    <s v="New York"/>
    <n v="10035"/>
    <x v="3"/>
    <s v="OFF-PA-10000249"/>
    <s v="Office Supplies"/>
    <s v="Paper"/>
    <s v="Staples"/>
    <n v="24.56"/>
    <n v="2"/>
    <n v="0"/>
    <n v="11.543199999999999"/>
  </r>
  <r>
    <n v="8575"/>
    <s v="CA-2011-159849"/>
    <x v="2"/>
    <x v="111"/>
    <d v="2011-09-19T00:00:00"/>
    <s v="Same Day"/>
    <s v="JK-15640"/>
    <s v="Jim Kriz"/>
    <x v="2"/>
    <s v="United States"/>
    <s v="San Francisco"/>
    <s v="California"/>
    <n v="94110"/>
    <x v="1"/>
    <s v="OFF-FA-10000053"/>
    <s v="Office Supplies"/>
    <s v="Fasteners"/>
    <s v="Revere Boxed Rubber Bands by Revere"/>
    <n v="5.67"/>
    <n v="3"/>
    <n v="0"/>
    <n v="0.11340000000000017"/>
  </r>
  <r>
    <n v="8576"/>
    <s v="CA-2014-101273"/>
    <x v="3"/>
    <x v="151"/>
    <d v="2014-08-31T00:00:00"/>
    <s v="Second Class"/>
    <s v="ST-20530"/>
    <s v="Shui Tom"/>
    <x v="0"/>
    <s v="United States"/>
    <s v="Port Saint Lucie"/>
    <s v="Florida"/>
    <n v="34952"/>
    <x v="0"/>
    <s v="OFF-AP-10000804"/>
    <s v="Office Supplies"/>
    <s v="Appliances"/>
    <s v="Hoover Portapower Portable Vacuum"/>
    <n v="14.336000000000002"/>
    <n v="4"/>
    <n v="0.2"/>
    <n v="0.89599999999999991"/>
  </r>
  <r>
    <n v="8577"/>
    <s v="CA-2014-106747"/>
    <x v="3"/>
    <x v="445"/>
    <d v="2014-07-05T00:00:00"/>
    <s v="First Class"/>
    <s v="TS-21505"/>
    <s v="Tony Sayre"/>
    <x v="0"/>
    <s v="United States"/>
    <s v="Concord"/>
    <s v="New Hampshire"/>
    <n v="3301"/>
    <x v="3"/>
    <s v="FUR-FU-10004188"/>
    <s v="Furniture"/>
    <s v="Furnishings"/>
    <s v="Luxo Professional Combination Clamp-On Lamps"/>
    <n v="102.3"/>
    <n v="1"/>
    <n v="0"/>
    <n v="26.597999999999999"/>
  </r>
  <r>
    <n v="8578"/>
    <s v="CA-2014-146164"/>
    <x v="3"/>
    <x v="66"/>
    <d v="2014-12-27T00:00:00"/>
    <s v="Standard Class"/>
    <s v="CM-12190"/>
    <s v="Charlotte Melton"/>
    <x v="0"/>
    <s v="United States"/>
    <s v="Rochester"/>
    <s v="Minnesota"/>
    <n v="55901"/>
    <x v="2"/>
    <s v="FUR-TA-10004915"/>
    <s v="Furniture"/>
    <s v="Tables"/>
    <s v="Office Impressions End Table, 20-1/2&quot;H x 24&quot;W x 20&quot;D"/>
    <n v="607.52"/>
    <n v="2"/>
    <n v="0"/>
    <n v="97.203200000000038"/>
  </r>
  <r>
    <n v="8579"/>
    <s v="CA-2014-146164"/>
    <x v="3"/>
    <x v="66"/>
    <d v="2014-12-27T00:00:00"/>
    <s v="Standard Class"/>
    <s v="CM-12190"/>
    <s v="Charlotte Melton"/>
    <x v="0"/>
    <s v="United States"/>
    <s v="Rochester"/>
    <s v="Minnesota"/>
    <n v="55901"/>
    <x v="2"/>
    <s v="OFF-ST-10001228"/>
    <s v="Office Supplies"/>
    <s v="Storage"/>
    <s v="Personal File Boxes with Fold-Down Carry Handle"/>
    <n v="31.16"/>
    <n v="2"/>
    <n v="0"/>
    <n v="7.7899999999999991"/>
  </r>
  <r>
    <n v="8580"/>
    <s v="CA-2013-111605"/>
    <x v="0"/>
    <x v="797"/>
    <d v="2014-01-03T00:00:00"/>
    <s v="Standard Class"/>
    <s v="JW-15955"/>
    <s v="Joni Wasserman"/>
    <x v="0"/>
    <s v="United States"/>
    <s v="Louisville"/>
    <s v="Kentucky"/>
    <n v="40214"/>
    <x v="0"/>
    <s v="OFF-LA-10002368"/>
    <s v="Office Supplies"/>
    <s v="Labels"/>
    <s v="Avery 479"/>
    <n v="2.61"/>
    <n v="1"/>
    <n v="0"/>
    <n v="1.2005999999999999"/>
  </r>
  <r>
    <n v="8581"/>
    <s v="CA-2011-130673"/>
    <x v="2"/>
    <x v="671"/>
    <d v="2011-05-22T00:00:00"/>
    <s v="Second Class"/>
    <s v="MC-17590"/>
    <s v="Matt Collister"/>
    <x v="1"/>
    <s v="United States"/>
    <s v="San Marcos"/>
    <s v="Texas"/>
    <n v="78666"/>
    <x v="2"/>
    <s v="FUR-FU-10003489"/>
    <s v="Furniture"/>
    <s v="Furnishings"/>
    <s v="Contemporary Borderless Frame"/>
    <n v="10.332000000000001"/>
    <n v="3"/>
    <n v="0.6"/>
    <n v="-5.9408999999999992"/>
  </r>
  <r>
    <n v="8582"/>
    <s v="CA-2011-130673"/>
    <x v="2"/>
    <x v="671"/>
    <d v="2011-05-22T00:00:00"/>
    <s v="Second Class"/>
    <s v="MC-17590"/>
    <s v="Matt Collister"/>
    <x v="1"/>
    <s v="United States"/>
    <s v="San Marcos"/>
    <s v="Texas"/>
    <n v="78666"/>
    <x v="2"/>
    <s v="OFF-PA-10000289"/>
    <s v="Office Supplies"/>
    <s v="Paper"/>
    <s v="Xerox 213"/>
    <n v="10.368000000000002"/>
    <n v="2"/>
    <n v="0.2"/>
    <n v="3.6288"/>
  </r>
  <r>
    <n v="8583"/>
    <s v="CA-2011-130673"/>
    <x v="2"/>
    <x v="671"/>
    <d v="2011-05-22T00:00:00"/>
    <s v="Second Class"/>
    <s v="MC-17590"/>
    <s v="Matt Collister"/>
    <x v="1"/>
    <s v="United States"/>
    <s v="San Marcos"/>
    <s v="Texas"/>
    <n v="78666"/>
    <x v="2"/>
    <s v="TEC-AC-10004227"/>
    <s v="Technology"/>
    <s v="Accessories"/>
    <s v="SanDisk Ultra 16 GB MicroSDHC Class 10 Memory Card"/>
    <n v="20.784000000000002"/>
    <n v="2"/>
    <n v="0.2"/>
    <n v="-3.6372000000000027"/>
  </r>
  <r>
    <n v="8584"/>
    <s v="CA-2011-130673"/>
    <x v="2"/>
    <x v="671"/>
    <d v="2011-05-22T00:00:00"/>
    <s v="Second Class"/>
    <s v="MC-17590"/>
    <s v="Matt Collister"/>
    <x v="1"/>
    <s v="United States"/>
    <s v="San Marcos"/>
    <s v="Texas"/>
    <n v="78666"/>
    <x v="2"/>
    <s v="OFF-ST-10000636"/>
    <s v="Office Supplies"/>
    <s v="Storage"/>
    <s v="Rogers Profile Extra Capacity Storage Tub"/>
    <n v="66.959999999999994"/>
    <n v="5"/>
    <n v="0.2"/>
    <n v="-13.392000000000003"/>
  </r>
  <r>
    <n v="8585"/>
    <s v="CA-2011-104808"/>
    <x v="2"/>
    <x v="519"/>
    <d v="2011-02-09T00:00:00"/>
    <s v="Second Class"/>
    <s v="MH-17440"/>
    <s v="Mark Haberlin"/>
    <x v="1"/>
    <s v="United States"/>
    <s v="Escondido"/>
    <s v="California"/>
    <n v="92025"/>
    <x v="1"/>
    <s v="OFF-BI-10003676"/>
    <s v="Office Supplies"/>
    <s v="Binders"/>
    <s v="GBC Standard Recycled Report Covers, Clear Plastic Sheets"/>
    <n v="17.248000000000001"/>
    <n v="2"/>
    <n v="0.2"/>
    <n v="6.0367999999999986"/>
  </r>
  <r>
    <n v="8586"/>
    <s v="US-2014-132927"/>
    <x v="3"/>
    <x v="34"/>
    <d v="2014-12-16T00:00:00"/>
    <s v="Standard Class"/>
    <s v="RD-19720"/>
    <s v="Roger Demir"/>
    <x v="0"/>
    <s v="United States"/>
    <s v="Philadelphia"/>
    <s v="Pennsylvania"/>
    <n v="19134"/>
    <x v="3"/>
    <s v="OFF-BI-10001116"/>
    <s v="Office Supplies"/>
    <s v="Binders"/>
    <s v="Wilson Jones 1&quot; Hanging DublLock Ring Binders"/>
    <n v="11.088000000000003"/>
    <n v="7"/>
    <n v="0.7"/>
    <n v="-8.1311999999999998"/>
  </r>
  <r>
    <n v="8587"/>
    <s v="CA-2014-162012"/>
    <x v="3"/>
    <x v="497"/>
    <d v="2014-07-19T00:00:00"/>
    <s v="Standard Class"/>
    <s v="KB-16240"/>
    <s v="Karen Bern"/>
    <x v="1"/>
    <s v="United States"/>
    <s v="Los Angeles"/>
    <s v="California"/>
    <n v="90049"/>
    <x v="1"/>
    <s v="TEC-AC-10003832"/>
    <s v="Technology"/>
    <s v="Accessories"/>
    <s v="Logitech P710e Mobile Speakerphone"/>
    <n v="1287.45"/>
    <n v="5"/>
    <n v="0"/>
    <n v="244.61549999999988"/>
  </r>
  <r>
    <n v="8588"/>
    <s v="CA-2014-162012"/>
    <x v="3"/>
    <x v="497"/>
    <d v="2014-07-19T00:00:00"/>
    <s v="Standard Class"/>
    <s v="KB-16240"/>
    <s v="Karen Bern"/>
    <x v="1"/>
    <s v="United States"/>
    <s v="Los Angeles"/>
    <s v="California"/>
    <n v="90049"/>
    <x v="1"/>
    <s v="OFF-AP-10003040"/>
    <s v="Office Supplies"/>
    <s v="Appliances"/>
    <s v="Fellowes 8 Outlet Superior Workstation Surge Protector w/o Phone/Fax/Modem Protection"/>
    <n v="168.1"/>
    <n v="5"/>
    <n v="0"/>
    <n v="43.705999999999996"/>
  </r>
  <r>
    <n v="8589"/>
    <s v="CA-2012-138492"/>
    <x v="1"/>
    <x v="1060"/>
    <d v="2012-05-22T00:00:00"/>
    <s v="Standard Class"/>
    <s v="FC-14335"/>
    <s v="Fred Chung"/>
    <x v="1"/>
    <s v="United States"/>
    <s v="Philadelphia"/>
    <s v="Pennsylvania"/>
    <n v="19140"/>
    <x v="3"/>
    <s v="OFF-ST-10002583"/>
    <s v="Office Supplies"/>
    <s v="Storage"/>
    <s v="Fellowes Neat Ideas Storage Cubes"/>
    <n v="51.967999999999996"/>
    <n v="2"/>
    <n v="0.2"/>
    <n v="-10.393600000000001"/>
  </r>
  <r>
    <n v="8590"/>
    <s v="CA-2014-145338"/>
    <x v="3"/>
    <x v="926"/>
    <d v="2014-02-02T00:00:00"/>
    <s v="First Class"/>
    <s v="BD-11770"/>
    <s v="Bryan Davis"/>
    <x v="0"/>
    <s v="United States"/>
    <s v="Philadelphia"/>
    <s v="Pennsylvania"/>
    <n v="19120"/>
    <x v="3"/>
    <s v="OFF-AR-10002053"/>
    <s v="Office Supplies"/>
    <s v="Art"/>
    <s v="Premium Writing Pencils, Soft, #2 by Central Association for the Blind"/>
    <n v="4.7679999999999998"/>
    <n v="2"/>
    <n v="0.2"/>
    <n v="0.47680000000000011"/>
  </r>
  <r>
    <n v="8591"/>
    <s v="CA-2014-126676"/>
    <x v="3"/>
    <x v="365"/>
    <d v="2014-10-02T00:00:00"/>
    <s v="First Class"/>
    <s v="FH-14365"/>
    <s v="Fred Hopkins"/>
    <x v="1"/>
    <s v="United States"/>
    <s v="Hempstead"/>
    <s v="New York"/>
    <n v="11550"/>
    <x v="3"/>
    <s v="OFF-EN-10004846"/>
    <s v="Office Supplies"/>
    <s v="Envelopes"/>
    <s v="Letter or Legal Size Expandable Poly String Tie Envelopes"/>
    <n v="7.98"/>
    <n v="3"/>
    <n v="0"/>
    <n v="3.9102000000000006"/>
  </r>
  <r>
    <n v="8592"/>
    <s v="CA-2014-101700"/>
    <x v="3"/>
    <x v="756"/>
    <d v="2014-04-27T00:00:00"/>
    <s v="First Class"/>
    <s v="SO-20335"/>
    <s v="Sean O'Donnell"/>
    <x v="0"/>
    <s v="United States"/>
    <s v="Greeley"/>
    <s v="Colorado"/>
    <n v="80634"/>
    <x v="1"/>
    <s v="OFF-EN-10003134"/>
    <s v="Office Supplies"/>
    <s v="Envelopes"/>
    <s v="Staples"/>
    <n v="18.687999999999999"/>
    <n v="2"/>
    <n v="0.2"/>
    <n v="7.008"/>
  </r>
  <r>
    <n v="8593"/>
    <s v="CA-2014-101700"/>
    <x v="3"/>
    <x v="756"/>
    <d v="2014-04-27T00:00:00"/>
    <s v="First Class"/>
    <s v="SO-20335"/>
    <s v="Sean O'Donnell"/>
    <x v="0"/>
    <s v="United States"/>
    <s v="Greeley"/>
    <s v="Colorado"/>
    <n v="80634"/>
    <x v="1"/>
    <s v="FUR-FU-10001025"/>
    <s v="Furniture"/>
    <s v="Furnishings"/>
    <s v="Eldon Imàge Series Desk Accessories, Clear"/>
    <n v="11.664000000000001"/>
    <n v="3"/>
    <n v="0.2"/>
    <n v="3.3534000000000006"/>
  </r>
  <r>
    <n v="8594"/>
    <s v="CA-2014-159667"/>
    <x v="3"/>
    <x v="45"/>
    <d v="2014-11-14T00:00:00"/>
    <s v="Standard Class"/>
    <s v="PM-19135"/>
    <s v="Peter McVee"/>
    <x v="2"/>
    <s v="United States"/>
    <s v="Jacksonville"/>
    <s v="Florida"/>
    <n v="32216"/>
    <x v="0"/>
    <s v="TEC-AC-10002567"/>
    <s v="Technology"/>
    <s v="Accessories"/>
    <s v="Logitech G602 Wireless Gaming Mouse"/>
    <n v="191.976"/>
    <n v="3"/>
    <n v="0.2"/>
    <n v="38.395199999999988"/>
  </r>
  <r>
    <n v="8595"/>
    <s v="CA-2014-159667"/>
    <x v="3"/>
    <x v="45"/>
    <d v="2014-11-14T00:00:00"/>
    <s v="Standard Class"/>
    <s v="PM-19135"/>
    <s v="Peter McVee"/>
    <x v="2"/>
    <s v="United States"/>
    <s v="Jacksonville"/>
    <s v="Florida"/>
    <n v="32216"/>
    <x v="0"/>
    <s v="TEC-PH-10004094"/>
    <s v="Technology"/>
    <s v="Phones"/>
    <s v="Motorola L703CM"/>
    <n v="499.16800000000006"/>
    <n v="4"/>
    <n v="0.2"/>
    <n v="31.197999999999993"/>
  </r>
  <r>
    <n v="8596"/>
    <s v="CA-2011-111934"/>
    <x v="2"/>
    <x v="952"/>
    <d v="2011-05-07T00:00:00"/>
    <s v="First Class"/>
    <s v="GD-14590"/>
    <s v="Giulietta Dortch"/>
    <x v="1"/>
    <s v="United States"/>
    <s v="Arlington"/>
    <s v="Virginia"/>
    <n v="22204"/>
    <x v="0"/>
    <s v="OFF-BI-10004364"/>
    <s v="Office Supplies"/>
    <s v="Binders"/>
    <s v="Storex Dura Pro Binders"/>
    <n v="11.88"/>
    <n v="2"/>
    <n v="0"/>
    <n v="5.3460000000000001"/>
  </r>
  <r>
    <n v="8597"/>
    <s v="CA-2011-111934"/>
    <x v="2"/>
    <x v="952"/>
    <d v="2011-05-07T00:00:00"/>
    <s v="First Class"/>
    <s v="GD-14590"/>
    <s v="Giulietta Dortch"/>
    <x v="1"/>
    <s v="United States"/>
    <s v="Arlington"/>
    <s v="Virginia"/>
    <n v="22204"/>
    <x v="0"/>
    <s v="OFF-PA-10000474"/>
    <s v="Office Supplies"/>
    <s v="Paper"/>
    <s v="Staples"/>
    <n v="35.44"/>
    <n v="1"/>
    <n v="0"/>
    <n v="16.656799999999997"/>
  </r>
  <r>
    <n v="8598"/>
    <s v="US-2013-117387"/>
    <x v="0"/>
    <x v="189"/>
    <d v="2013-11-01T00:00:00"/>
    <s v="Standard Class"/>
    <s v="PA-19060"/>
    <s v="Pete Armstrong"/>
    <x v="2"/>
    <s v="United States"/>
    <s v="San Francisco"/>
    <s v="California"/>
    <n v="94122"/>
    <x v="1"/>
    <s v="OFF-BI-10004308"/>
    <s v="Office Supplies"/>
    <s v="Binders"/>
    <s v="Avery Legal 4-Ring Binder"/>
    <n v="67.13600000000001"/>
    <n v="4"/>
    <n v="0.2"/>
    <n v="25.175999999999998"/>
  </r>
  <r>
    <n v="8599"/>
    <s v="CA-2011-141110"/>
    <x v="2"/>
    <x v="35"/>
    <d v="2011-12-01T00:00:00"/>
    <s v="Standard Class"/>
    <s v="LS-17200"/>
    <s v="Luke Schmidt"/>
    <x v="1"/>
    <s v="United States"/>
    <s v="Fresno"/>
    <s v="California"/>
    <n v="93727"/>
    <x v="1"/>
    <s v="OFF-BI-10002012"/>
    <s v="Office Supplies"/>
    <s v="Binders"/>
    <s v="Wilson Jones Easy Flow II Sheet Lifters"/>
    <n v="4.32"/>
    <n v="3"/>
    <n v="0.2"/>
    <n v="1.512"/>
  </r>
  <r>
    <n v="8600"/>
    <s v="CA-2011-141110"/>
    <x v="2"/>
    <x v="35"/>
    <d v="2011-12-01T00:00:00"/>
    <s v="Standard Class"/>
    <s v="LS-17200"/>
    <s v="Luke Schmidt"/>
    <x v="1"/>
    <s v="United States"/>
    <s v="Fresno"/>
    <s v="California"/>
    <n v="93727"/>
    <x v="1"/>
    <s v="OFF-PA-10002586"/>
    <s v="Office Supplies"/>
    <s v="Paper"/>
    <s v="Xerox 1970"/>
    <n v="14.940000000000001"/>
    <n v="3"/>
    <n v="0"/>
    <n v="7.0218000000000007"/>
  </r>
  <r>
    <n v="8601"/>
    <s v="CA-2011-141110"/>
    <x v="2"/>
    <x v="35"/>
    <d v="2011-12-01T00:00:00"/>
    <s v="Standard Class"/>
    <s v="LS-17200"/>
    <s v="Luke Schmidt"/>
    <x v="1"/>
    <s v="United States"/>
    <s v="Fresno"/>
    <s v="California"/>
    <n v="93727"/>
    <x v="1"/>
    <s v="OFF-AP-10000692"/>
    <s v="Office Supplies"/>
    <s v="Appliances"/>
    <s v="Fellowes Mighty 8 Compact Surge Protector"/>
    <n v="40.54"/>
    <n v="2"/>
    <n v="0"/>
    <n v="11.351200000000002"/>
  </r>
  <r>
    <n v="8602"/>
    <s v="CA-2011-141110"/>
    <x v="2"/>
    <x v="35"/>
    <d v="2011-12-01T00:00:00"/>
    <s v="Standard Class"/>
    <s v="LS-17200"/>
    <s v="Luke Schmidt"/>
    <x v="1"/>
    <s v="United States"/>
    <s v="Fresno"/>
    <s v="California"/>
    <n v="93727"/>
    <x v="1"/>
    <s v="OFF-BI-10001553"/>
    <s v="Office Supplies"/>
    <s v="Binders"/>
    <s v="SpineVue Locking Slant-D Ring Binders by Cardinal"/>
    <n v="7.3120000000000012"/>
    <n v="1"/>
    <n v="0.2"/>
    <n v="2.5591999999999997"/>
  </r>
  <r>
    <n v="8603"/>
    <s v="US-2011-133949"/>
    <x v="2"/>
    <x v="520"/>
    <d v="2011-12-31T00:00:00"/>
    <s v="Same Day"/>
    <s v="JL-15175"/>
    <s v="James Lanier"/>
    <x v="2"/>
    <s v="United States"/>
    <s v="Reno"/>
    <s v="Nevada"/>
    <n v="89502"/>
    <x v="1"/>
    <s v="TEC-PH-10004908"/>
    <s v="Technology"/>
    <s v="Phones"/>
    <s v="Panasonic KX TS3282W Corded phone"/>
    <n v="475.94400000000002"/>
    <n v="7"/>
    <n v="0.2"/>
    <n v="59.492999999999952"/>
  </r>
  <r>
    <n v="8604"/>
    <s v="US-2013-116365"/>
    <x v="0"/>
    <x v="835"/>
    <d v="2013-01-08T00:00:00"/>
    <s v="Standard Class"/>
    <s v="CA-12310"/>
    <s v="Christine Abelman"/>
    <x v="1"/>
    <s v="United States"/>
    <s v="San Antonio"/>
    <s v="Texas"/>
    <n v="78207"/>
    <x v="2"/>
    <s v="TEC-AC-10002217"/>
    <s v="Technology"/>
    <s v="Accessories"/>
    <s v="Imation Clip USB flash drive - 8 GB"/>
    <n v="30.080000000000002"/>
    <n v="2"/>
    <n v="0.2"/>
    <n v="-5.2640000000000002"/>
  </r>
  <r>
    <n v="8605"/>
    <s v="US-2013-116365"/>
    <x v="0"/>
    <x v="835"/>
    <d v="2013-01-08T00:00:00"/>
    <s v="Standard Class"/>
    <s v="CA-12310"/>
    <s v="Christine Abelman"/>
    <x v="1"/>
    <s v="United States"/>
    <s v="San Antonio"/>
    <s v="Texas"/>
    <n v="78207"/>
    <x v="2"/>
    <s v="TEC-AC-10002942"/>
    <s v="Technology"/>
    <s v="Accessories"/>
    <s v="WD My Passport Ultra 1TB Portable External Hard Drive"/>
    <n v="165.60000000000002"/>
    <n v="3"/>
    <n v="0.2"/>
    <n v="-6.2100000000000151"/>
  </r>
  <r>
    <n v="8606"/>
    <s v="US-2013-116365"/>
    <x v="0"/>
    <x v="835"/>
    <d v="2013-01-08T00:00:00"/>
    <s v="Standard Class"/>
    <s v="CA-12310"/>
    <s v="Christine Abelman"/>
    <x v="1"/>
    <s v="United States"/>
    <s v="San Antonio"/>
    <s v="Texas"/>
    <n v="78207"/>
    <x v="2"/>
    <s v="TEC-PH-10002890"/>
    <s v="Technology"/>
    <s v="Phones"/>
    <s v="AT&amp;T 17929 Lendline Telephone"/>
    <n v="180.96"/>
    <n v="5"/>
    <n v="0.2"/>
    <n v="13.571999999999996"/>
  </r>
  <r>
    <n v="8607"/>
    <s v="CA-2014-162936"/>
    <x v="3"/>
    <x v="238"/>
    <d v="2014-08-23T00:00:00"/>
    <s v="Standard Class"/>
    <s v="CM-12160"/>
    <s v="Charles McCrossin"/>
    <x v="0"/>
    <s v="United States"/>
    <s v="New Bedford"/>
    <s v="Massachusetts"/>
    <n v="2740"/>
    <x v="3"/>
    <s v="TEC-AC-10003614"/>
    <s v="Technology"/>
    <s v="Accessories"/>
    <s v="Verbatim 25 GB 6x Blu-ray Single Layer Recordable Disc, 10/Pack"/>
    <n v="23.18"/>
    <n v="2"/>
    <n v="0"/>
    <n v="7.6493999999999982"/>
  </r>
  <r>
    <n v="8608"/>
    <s v="CA-2011-151946"/>
    <x v="2"/>
    <x v="611"/>
    <d v="2011-06-09T00:00:00"/>
    <s v="Standard Class"/>
    <s v="BT-11440"/>
    <s v="Bobby Trafton"/>
    <x v="0"/>
    <s v="United States"/>
    <s v="New York City"/>
    <s v="New York"/>
    <n v="10035"/>
    <x v="3"/>
    <s v="FUR-FU-10002878"/>
    <s v="Furniture"/>
    <s v="Furnishings"/>
    <s v="Seth Thomas 14&quot; Day/Date Wall Clock"/>
    <n v="56.96"/>
    <n v="2"/>
    <n v="0"/>
    <n v="21.075200000000002"/>
  </r>
  <r>
    <n v="8609"/>
    <s v="CA-2011-151946"/>
    <x v="2"/>
    <x v="611"/>
    <d v="2011-06-09T00:00:00"/>
    <s v="Standard Class"/>
    <s v="BT-11440"/>
    <s v="Bobby Trafton"/>
    <x v="0"/>
    <s v="United States"/>
    <s v="New York City"/>
    <s v="New York"/>
    <n v="10035"/>
    <x v="3"/>
    <s v="OFF-AP-10001626"/>
    <s v="Office Supplies"/>
    <s v="Appliances"/>
    <s v="Commercial WindTunnel Clean Air Upright Vacuum, Replacement Belts, Filtration Bags"/>
    <n v="15.56"/>
    <n v="4"/>
    <n v="0"/>
    <n v="4.0456000000000003"/>
  </r>
  <r>
    <n v="8610"/>
    <s v="CA-2011-151946"/>
    <x v="2"/>
    <x v="611"/>
    <d v="2011-06-09T00:00:00"/>
    <s v="Standard Class"/>
    <s v="BT-11440"/>
    <s v="Bobby Trafton"/>
    <x v="0"/>
    <s v="United States"/>
    <s v="New York City"/>
    <s v="New York"/>
    <n v="10035"/>
    <x v="3"/>
    <s v="FUR-BO-10003272"/>
    <s v="Furniture"/>
    <s v="Bookcases"/>
    <s v="O'Sullivan Living Dimensions 5-Shelf Bookcases"/>
    <n v="353.56799999999998"/>
    <n v="2"/>
    <n v="0.2"/>
    <n v="-44.196000000000026"/>
  </r>
  <r>
    <n v="8611"/>
    <s v="CA-2011-151946"/>
    <x v="2"/>
    <x v="611"/>
    <d v="2011-06-09T00:00:00"/>
    <s v="Standard Class"/>
    <s v="BT-11440"/>
    <s v="Bobby Trafton"/>
    <x v="0"/>
    <s v="United States"/>
    <s v="New York City"/>
    <s v="New York"/>
    <n v="10035"/>
    <x v="3"/>
    <s v="FUR-FU-10002191"/>
    <s v="Furniture"/>
    <s v="Furnishings"/>
    <s v="G.E. Halogen Desk Lamp Bulbs"/>
    <n v="13.96"/>
    <n v="2"/>
    <n v="0"/>
    <n v="6.7008000000000001"/>
  </r>
  <r>
    <n v="8612"/>
    <s v="CA-2014-123624"/>
    <x v="3"/>
    <x v="38"/>
    <d v="2014-11-18T00:00:00"/>
    <s v="Second Class"/>
    <s v="SE-20110"/>
    <s v="Sanjit Engle"/>
    <x v="0"/>
    <s v="United States"/>
    <s v="Oxnard"/>
    <s v="California"/>
    <n v="93030"/>
    <x v="1"/>
    <s v="TEC-AC-10000682"/>
    <s v="Technology"/>
    <s v="Accessories"/>
    <s v="Kensington K72356US Mouse-in-a-Box USB Desktop Mouse"/>
    <n v="82.95"/>
    <n v="5"/>
    <n v="0"/>
    <n v="29.032499999999999"/>
  </r>
  <r>
    <n v="8613"/>
    <s v="CA-2013-146437"/>
    <x v="0"/>
    <x v="1198"/>
    <d v="2013-02-01T00:00:00"/>
    <s v="Second Class"/>
    <s v="HG-14965"/>
    <s v="Henry Goldwyn"/>
    <x v="1"/>
    <s v="United States"/>
    <s v="Los Angeles"/>
    <s v="California"/>
    <n v="90036"/>
    <x v="1"/>
    <s v="OFF-AR-10000588"/>
    <s v="Office Supplies"/>
    <s v="Art"/>
    <s v="Newell 345"/>
    <n v="39.68"/>
    <n v="2"/>
    <n v="0"/>
    <n v="10.316800000000001"/>
  </r>
  <r>
    <n v="8614"/>
    <s v="CA-2013-138233"/>
    <x v="0"/>
    <x v="1199"/>
    <d v="2013-11-15T00:00:00"/>
    <s v="Standard Class"/>
    <s v="PF-19165"/>
    <s v="Philip Fox"/>
    <x v="0"/>
    <s v="United States"/>
    <s v="Oakland"/>
    <s v="California"/>
    <n v="94601"/>
    <x v="1"/>
    <s v="TEC-AC-10002001"/>
    <s v="Technology"/>
    <s v="Accessories"/>
    <s v="Logitech Wireless Gaming Headset G930"/>
    <n v="479.97"/>
    <n v="3"/>
    <n v="0"/>
    <n v="177.58890000000002"/>
  </r>
  <r>
    <n v="8615"/>
    <s v="CA-2013-165918"/>
    <x v="0"/>
    <x v="545"/>
    <d v="2013-09-15T00:00:00"/>
    <s v="Standard Class"/>
    <s v="BD-11770"/>
    <s v="Bryan Davis"/>
    <x v="0"/>
    <s v="United States"/>
    <s v="Edmonds"/>
    <s v="Washington"/>
    <n v="98026"/>
    <x v="1"/>
    <s v="OFF-LA-10003720"/>
    <s v="Office Supplies"/>
    <s v="Labels"/>
    <s v="Avery 487"/>
    <n v="7.38"/>
    <n v="2"/>
    <n v="0"/>
    <n v="3.4685999999999999"/>
  </r>
  <r>
    <n v="8616"/>
    <s v="CA-2013-165918"/>
    <x v="0"/>
    <x v="545"/>
    <d v="2013-09-15T00:00:00"/>
    <s v="Standard Class"/>
    <s v="BD-11770"/>
    <s v="Bryan Davis"/>
    <x v="0"/>
    <s v="United States"/>
    <s v="Edmonds"/>
    <s v="Washington"/>
    <n v="98026"/>
    <x v="1"/>
    <s v="OFF-BI-10004364"/>
    <s v="Office Supplies"/>
    <s v="Binders"/>
    <s v="Storex Dura Pro Binders"/>
    <n v="14.256000000000002"/>
    <n v="3"/>
    <n v="0.2"/>
    <n v="4.4550000000000001"/>
  </r>
  <r>
    <n v="8617"/>
    <s v="CA-2013-165918"/>
    <x v="0"/>
    <x v="545"/>
    <d v="2013-09-15T00:00:00"/>
    <s v="Standard Class"/>
    <s v="BD-11770"/>
    <s v="Bryan Davis"/>
    <x v="0"/>
    <s v="United States"/>
    <s v="Edmonds"/>
    <s v="Washington"/>
    <n v="98026"/>
    <x v="1"/>
    <s v="OFF-PA-10000100"/>
    <s v="Office Supplies"/>
    <s v="Paper"/>
    <s v="Xerox 1945"/>
    <n v="81.98"/>
    <n v="2"/>
    <n v="0"/>
    <n v="40.170200000000001"/>
  </r>
  <r>
    <n v="8618"/>
    <s v="CA-2013-165918"/>
    <x v="0"/>
    <x v="545"/>
    <d v="2013-09-15T00:00:00"/>
    <s v="Standard Class"/>
    <s v="BD-11770"/>
    <s v="Bryan Davis"/>
    <x v="0"/>
    <s v="United States"/>
    <s v="Edmonds"/>
    <s v="Washington"/>
    <n v="98026"/>
    <x v="1"/>
    <s v="OFF-BI-10004826"/>
    <s v="Office Supplies"/>
    <s v="Binders"/>
    <s v="JM Magazine Binder"/>
    <n v="39.624000000000009"/>
    <n v="3"/>
    <n v="0.2"/>
    <n v="13.868400000000001"/>
  </r>
  <r>
    <n v="8619"/>
    <s v="CA-2014-117513"/>
    <x v="3"/>
    <x v="448"/>
    <d v="2014-03-09T00:00:00"/>
    <s v="Standard Class"/>
    <s v="BT-11395"/>
    <s v="Bill Tyler"/>
    <x v="1"/>
    <s v="United States"/>
    <s v="Los Angeles"/>
    <s v="California"/>
    <n v="90004"/>
    <x v="1"/>
    <s v="FUR-TA-10001520"/>
    <s v="Furniture"/>
    <s v="Tables"/>
    <s v="Lesro Sheffield Collection Coffee Table, End Table, Center Table, Corner Table"/>
    <n v="399.67200000000003"/>
    <n v="7"/>
    <n v="0.2"/>
    <n v="-14.987700000000061"/>
  </r>
  <r>
    <n v="8620"/>
    <s v="CA-2014-132437"/>
    <x v="3"/>
    <x v="565"/>
    <d v="2014-09-14T00:00:00"/>
    <s v="Second Class"/>
    <s v="EM-14095"/>
    <s v="Eudokia Martin"/>
    <x v="1"/>
    <s v="United States"/>
    <s v="New York City"/>
    <s v="New York"/>
    <n v="10024"/>
    <x v="3"/>
    <s v="OFF-ST-10001031"/>
    <s v="Office Supplies"/>
    <s v="Storage"/>
    <s v="Adjustable Personal File Tote"/>
    <n v="65.12"/>
    <n v="4"/>
    <n v="0"/>
    <n v="16.931200000000004"/>
  </r>
  <r>
    <n v="8621"/>
    <s v="US-2014-119319"/>
    <x v="3"/>
    <x v="44"/>
    <d v="2014-11-10T00:00:00"/>
    <s v="Second Class"/>
    <s v="LC-17050"/>
    <s v="Liz Carlisle"/>
    <x v="0"/>
    <s v="United States"/>
    <s v="Dallas"/>
    <s v="Texas"/>
    <n v="75217"/>
    <x v="2"/>
    <s v="FUR-FU-10003878"/>
    <s v="Furniture"/>
    <s v="Furnishings"/>
    <s v="Linden 10&quot; Round Wall Clock, Black"/>
    <n v="30.560000000000002"/>
    <n v="5"/>
    <n v="0.6"/>
    <n v="-19.863999999999997"/>
  </r>
  <r>
    <n v="8622"/>
    <s v="CA-2014-104318"/>
    <x v="3"/>
    <x v="726"/>
    <d v="2014-05-19T00:00:00"/>
    <s v="Standard Class"/>
    <s v="FH-14275"/>
    <s v="Frank Hawley"/>
    <x v="1"/>
    <s v="United States"/>
    <s v="Franklin"/>
    <s v="Tennessee"/>
    <n v="37064"/>
    <x v="0"/>
    <s v="OFF-AP-10000358"/>
    <s v="Office Supplies"/>
    <s v="Appliances"/>
    <s v="Fellowes Basic Home/Office Series Surge Protectors"/>
    <n v="20.768000000000001"/>
    <n v="2"/>
    <n v="0.2"/>
    <n v="2.3363999999999976"/>
  </r>
  <r>
    <n v="8623"/>
    <s v="US-2013-114230"/>
    <x v="0"/>
    <x v="581"/>
    <d v="2013-12-02T00:00:00"/>
    <s v="Standard Class"/>
    <s v="CM-12235"/>
    <s v="Chris McAfee"/>
    <x v="0"/>
    <s v="United States"/>
    <s v="Phoenix"/>
    <s v="Arizona"/>
    <n v="85023"/>
    <x v="1"/>
    <s v="OFF-ST-10000876"/>
    <s v="Office Supplies"/>
    <s v="Storage"/>
    <s v="Eldon Simplefile Box Office"/>
    <n v="39.808"/>
    <n v="4"/>
    <n v="0.2"/>
    <n v="3.9808000000000003"/>
  </r>
  <r>
    <n v="8624"/>
    <s v="CA-2012-136147"/>
    <x v="1"/>
    <x v="50"/>
    <d v="2012-11-18T00:00:00"/>
    <s v="Standard Class"/>
    <s v="FM-14380"/>
    <s v="Fred McMath"/>
    <x v="0"/>
    <s v="United States"/>
    <s v="Miami"/>
    <s v="Florida"/>
    <n v="33178"/>
    <x v="0"/>
    <s v="OFF-BI-10004224"/>
    <s v="Office Supplies"/>
    <s v="Binders"/>
    <s v="Catalog Binders with Expanding Posts"/>
    <n v="121.10400000000003"/>
    <n v="6"/>
    <n v="0.7"/>
    <n v="-100.91999999999999"/>
  </r>
  <r>
    <n v="8625"/>
    <s v="CA-2012-136147"/>
    <x v="1"/>
    <x v="50"/>
    <d v="2012-11-18T00:00:00"/>
    <s v="Standard Class"/>
    <s v="FM-14380"/>
    <s v="Fred McMath"/>
    <x v="0"/>
    <s v="United States"/>
    <s v="Miami"/>
    <s v="Florida"/>
    <n v="33178"/>
    <x v="0"/>
    <s v="TEC-AC-10004568"/>
    <s v="Technology"/>
    <s v="Accessories"/>
    <s v="Maxell LTO Ultrium - 800 GB"/>
    <n v="111.96"/>
    <n v="5"/>
    <n v="0.2"/>
    <n v="-1.3995000000000104"/>
  </r>
  <r>
    <n v="8626"/>
    <s v="CA-2012-156118"/>
    <x v="1"/>
    <x v="575"/>
    <d v="2012-12-12T00:00:00"/>
    <s v="Standard Class"/>
    <s v="HG-14965"/>
    <s v="Henry Goldwyn"/>
    <x v="1"/>
    <s v="United States"/>
    <s v="Colorado Springs"/>
    <s v="Colorado"/>
    <n v="80906"/>
    <x v="1"/>
    <s v="OFF-PA-10000533"/>
    <s v="Office Supplies"/>
    <s v="Paper"/>
    <s v="Southworth Parchment Paper &amp; Envelopes"/>
    <n v="15.696000000000002"/>
    <n v="3"/>
    <n v="0.2"/>
    <n v="5.1011999999999995"/>
  </r>
  <r>
    <n v="8627"/>
    <s v="CA-2012-164084"/>
    <x v="1"/>
    <x v="67"/>
    <d v="2012-09-12T00:00:00"/>
    <s v="Standard Class"/>
    <s v="AG-10525"/>
    <s v="Andy Gerbode"/>
    <x v="1"/>
    <s v="United States"/>
    <s v="New York City"/>
    <s v="New York"/>
    <n v="10011"/>
    <x v="3"/>
    <s v="OFF-ST-10003638"/>
    <s v="Office Supplies"/>
    <s v="Storage"/>
    <s v="Mobile Personal File Cube"/>
    <n v="70.260000000000005"/>
    <n v="3"/>
    <n v="0"/>
    <n v="18.970199999999998"/>
  </r>
  <r>
    <n v="8628"/>
    <s v="CA-2012-164084"/>
    <x v="1"/>
    <x v="67"/>
    <d v="2012-09-12T00:00:00"/>
    <s v="Standard Class"/>
    <s v="AG-10525"/>
    <s v="Andy Gerbode"/>
    <x v="1"/>
    <s v="United States"/>
    <s v="New York City"/>
    <s v="New York"/>
    <n v="10011"/>
    <x v="3"/>
    <s v="TEC-AC-10002305"/>
    <s v="Technology"/>
    <s v="Accessories"/>
    <s v="KeyTronic E03601U1 - Keyboard - Beige"/>
    <n v="90"/>
    <n v="5"/>
    <n v="0"/>
    <n v="16.199999999999992"/>
  </r>
  <r>
    <n v="8629"/>
    <s v="CA-2012-164084"/>
    <x v="1"/>
    <x v="67"/>
    <d v="2012-09-12T00:00:00"/>
    <s v="Standard Class"/>
    <s v="AG-10525"/>
    <s v="Andy Gerbode"/>
    <x v="1"/>
    <s v="United States"/>
    <s v="New York City"/>
    <s v="New York"/>
    <n v="10011"/>
    <x v="3"/>
    <s v="OFF-BI-10000605"/>
    <s v="Office Supplies"/>
    <s v="Binders"/>
    <s v="Acco Pressboard Covers with Storage Hooks, 9 1/2&quot; x 11&quot;, Executive Red"/>
    <n v="6.0960000000000001"/>
    <n v="2"/>
    <n v="0.2"/>
    <n v="2.0573999999999995"/>
  </r>
  <r>
    <n v="8630"/>
    <s v="CA-2012-164084"/>
    <x v="1"/>
    <x v="67"/>
    <d v="2012-09-12T00:00:00"/>
    <s v="Standard Class"/>
    <s v="AG-10525"/>
    <s v="Andy Gerbode"/>
    <x v="1"/>
    <s v="United States"/>
    <s v="New York City"/>
    <s v="New York"/>
    <n v="10011"/>
    <x v="3"/>
    <s v="FUR-TA-10003569"/>
    <s v="Furniture"/>
    <s v="Tables"/>
    <s v="Bretford CR8500 Series Meeting Room Furniture"/>
    <n v="481.17599999999999"/>
    <n v="2"/>
    <n v="0.4"/>
    <n v="-120.29400000000004"/>
  </r>
  <r>
    <n v="8631"/>
    <s v="CA-2012-164084"/>
    <x v="1"/>
    <x v="67"/>
    <d v="2012-09-12T00:00:00"/>
    <s v="Standard Class"/>
    <s v="AG-10525"/>
    <s v="Andy Gerbode"/>
    <x v="1"/>
    <s v="United States"/>
    <s v="New York City"/>
    <s v="New York"/>
    <n v="10011"/>
    <x v="3"/>
    <s v="OFF-FA-10003059"/>
    <s v="Office Supplies"/>
    <s v="Fasteners"/>
    <s v="Assorted Color Push Pins"/>
    <n v="7.24"/>
    <n v="4"/>
    <n v="0"/>
    <n v="2.3891999999999998"/>
  </r>
  <r>
    <n v="8632"/>
    <s v="CA-2013-107783"/>
    <x v="0"/>
    <x v="1062"/>
    <d v="2013-07-30T00:00:00"/>
    <s v="First Class"/>
    <s v="OT-18730"/>
    <s v="Olvera Toch"/>
    <x v="0"/>
    <s v="United States"/>
    <s v="Bethlehem"/>
    <s v="Pennsylvania"/>
    <n v="18018"/>
    <x v="3"/>
    <s v="FUR-BO-10004409"/>
    <s v="Furniture"/>
    <s v="Bookcases"/>
    <s v="Safco Value Mate Series Steel Bookcases, Baked Enamel Finish on Steel, Gray"/>
    <n v="177.45000000000002"/>
    <n v="5"/>
    <n v="0.5"/>
    <n v="-78.078000000000003"/>
  </r>
  <r>
    <n v="8633"/>
    <s v="CA-2013-107783"/>
    <x v="0"/>
    <x v="1062"/>
    <d v="2013-07-30T00:00:00"/>
    <s v="First Class"/>
    <s v="OT-18730"/>
    <s v="Olvera Toch"/>
    <x v="0"/>
    <s v="United States"/>
    <s v="Bethlehem"/>
    <s v="Pennsylvania"/>
    <n v="18018"/>
    <x v="3"/>
    <s v="OFF-BI-10000545"/>
    <s v="Office Supplies"/>
    <s v="Binders"/>
    <s v="GBC Ibimaster 500 Manual ProClick Binding System"/>
    <n v="1369.7640000000001"/>
    <n v="6"/>
    <n v="0.7"/>
    <n v="-913.17599999999993"/>
  </r>
  <r>
    <n v="8634"/>
    <s v="CA-2013-107783"/>
    <x v="0"/>
    <x v="1062"/>
    <d v="2013-07-30T00:00:00"/>
    <s v="First Class"/>
    <s v="OT-18730"/>
    <s v="Olvera Toch"/>
    <x v="0"/>
    <s v="United States"/>
    <s v="Bethlehem"/>
    <s v="Pennsylvania"/>
    <n v="18018"/>
    <x v="3"/>
    <s v="OFF-AP-10004052"/>
    <s v="Office Supplies"/>
    <s v="Appliances"/>
    <s v="Hoover Replacement Belts For Soft Guard &amp; Commercial Ltweight Upright Vacs, 2/Pk"/>
    <n v="9.48"/>
    <n v="3"/>
    <n v="0.2"/>
    <n v="0.7110000000000003"/>
  </r>
  <r>
    <n v="8635"/>
    <s v="CA-2014-159793"/>
    <x v="3"/>
    <x v="326"/>
    <d v="2014-08-30T00:00:00"/>
    <s v="Standard Class"/>
    <s v="SV-20365"/>
    <s v="Seth Vernon"/>
    <x v="0"/>
    <s v="United States"/>
    <s v="Philadelphia"/>
    <s v="Pennsylvania"/>
    <n v="19140"/>
    <x v="3"/>
    <s v="FUR-BO-10001798"/>
    <s v="Furniture"/>
    <s v="Bookcases"/>
    <s v="Bush Somerset Collection Bookcase"/>
    <n v="130.97999999999999"/>
    <n v="2"/>
    <n v="0.5"/>
    <n v="-89.066399999999987"/>
  </r>
  <r>
    <n v="8636"/>
    <s v="CA-2011-160094"/>
    <x v="2"/>
    <x v="1013"/>
    <d v="2011-05-02T00:00:00"/>
    <s v="First Class"/>
    <s v="JM-16195"/>
    <s v="Justin MacKendrick"/>
    <x v="0"/>
    <s v="United States"/>
    <s v="Louisville"/>
    <s v="Kentucky"/>
    <n v="40214"/>
    <x v="0"/>
    <s v="OFF-AR-10004010"/>
    <s v="Office Supplies"/>
    <s v="Art"/>
    <s v="Hunt Boston Vacuum Mount KS Pencil Sharpener"/>
    <n v="174.95000000000002"/>
    <n v="5"/>
    <n v="0"/>
    <n v="45.487000000000002"/>
  </r>
  <r>
    <n v="8637"/>
    <s v="CA-2011-160094"/>
    <x v="2"/>
    <x v="1013"/>
    <d v="2011-05-02T00:00:00"/>
    <s v="First Class"/>
    <s v="JM-16195"/>
    <s v="Justin MacKendrick"/>
    <x v="0"/>
    <s v="United States"/>
    <s v="Louisville"/>
    <s v="Kentucky"/>
    <n v="40214"/>
    <x v="0"/>
    <s v="OFF-ST-10000585"/>
    <s v="Office Supplies"/>
    <s v="Storage"/>
    <s v="Economy Rollaway Files"/>
    <n v="826"/>
    <n v="5"/>
    <n v="0"/>
    <n v="214.76"/>
  </r>
  <r>
    <n v="8638"/>
    <s v="CA-2014-151281"/>
    <x v="3"/>
    <x v="842"/>
    <d v="2014-05-03T00:00:00"/>
    <s v="Standard Class"/>
    <s v="HM-14980"/>
    <s v="Henry MacAllister"/>
    <x v="0"/>
    <s v="United States"/>
    <s v="Seattle"/>
    <s v="Washington"/>
    <n v="98105"/>
    <x v="1"/>
    <s v="FUR-FU-10000397"/>
    <s v="Furniture"/>
    <s v="Furnishings"/>
    <s v="Luxo Economy Swing Arm Lamp"/>
    <n v="139.58000000000001"/>
    <n v="7"/>
    <n v="0"/>
    <n v="39.082400000000007"/>
  </r>
  <r>
    <n v="8639"/>
    <s v="CA-2014-118346"/>
    <x v="3"/>
    <x v="283"/>
    <d v="2014-07-25T00:00:00"/>
    <s v="First Class"/>
    <s v="PO-19180"/>
    <s v="Philisse Overcash"/>
    <x v="2"/>
    <s v="United States"/>
    <s v="Kenosha"/>
    <s v="Wisconsin"/>
    <n v="53142"/>
    <x v="2"/>
    <s v="TEC-AC-10000736"/>
    <s v="Technology"/>
    <s v="Accessories"/>
    <s v="Logitech G600 MMO Gaming Mouse"/>
    <n v="399.95"/>
    <n v="5"/>
    <n v="0"/>
    <n v="143.982"/>
  </r>
  <r>
    <n v="8640"/>
    <s v="CA-2011-129819"/>
    <x v="2"/>
    <x v="736"/>
    <d v="2011-12-15T00:00:00"/>
    <s v="Second Class"/>
    <s v="KC-16675"/>
    <s v="Kimberly Carter"/>
    <x v="1"/>
    <s v="United States"/>
    <s v="Henderson"/>
    <s v="Kentucky"/>
    <n v="42420"/>
    <x v="0"/>
    <s v="OFF-BI-10004970"/>
    <s v="Office Supplies"/>
    <s v="Binders"/>
    <s v="ACCOHIDE 3-Ring Binder, Blue, 1&quot;"/>
    <n v="12.39"/>
    <n v="3"/>
    <n v="0"/>
    <n v="5.8232999999999997"/>
  </r>
  <r>
    <n v="8641"/>
    <s v="US-2014-148551"/>
    <x v="3"/>
    <x v="602"/>
    <d v="2014-01-17T00:00:00"/>
    <s v="Standard Class"/>
    <s v="DB-13120"/>
    <s v="David Bremer"/>
    <x v="1"/>
    <s v="United States"/>
    <s v="Dallas"/>
    <s v="Texas"/>
    <n v="75217"/>
    <x v="2"/>
    <s v="OFF-BI-10000545"/>
    <s v="Office Supplies"/>
    <s v="Binders"/>
    <s v="GBC Ibimaster 500 Manual ProClick Binding System"/>
    <n v="760.97999999999979"/>
    <n v="5"/>
    <n v="0.8"/>
    <n v="-1141.47"/>
  </r>
  <r>
    <n v="8642"/>
    <s v="CA-2014-147767"/>
    <x v="3"/>
    <x v="574"/>
    <d v="2014-12-03T00:00:00"/>
    <s v="Same Day"/>
    <s v="SV-20935"/>
    <s v="Susan Vittorini"/>
    <x v="0"/>
    <s v="United States"/>
    <s v="Peoria"/>
    <s v="Arizona"/>
    <n v="85345"/>
    <x v="1"/>
    <s v="OFF-BI-10001670"/>
    <s v="Office Supplies"/>
    <s v="Binders"/>
    <s v="Vinyl Sectional Post Binders"/>
    <n v="67.860000000000014"/>
    <n v="6"/>
    <n v="0.7"/>
    <n v="-45.239999999999995"/>
  </r>
  <r>
    <n v="8643"/>
    <s v="CA-2012-108259"/>
    <x v="1"/>
    <x v="627"/>
    <d v="2012-11-15T00:00:00"/>
    <s v="Standard Class"/>
    <s v="NS-18640"/>
    <s v="Noel Staavos"/>
    <x v="1"/>
    <s v="United States"/>
    <s v="Jacksonville"/>
    <s v="North Carolina"/>
    <n v="28540"/>
    <x v="0"/>
    <s v="OFF-FA-10000624"/>
    <s v="Office Supplies"/>
    <s v="Fasteners"/>
    <s v="OIC Binder Clips"/>
    <n v="31.504000000000005"/>
    <n v="11"/>
    <n v="0.2"/>
    <n v="11.814"/>
  </r>
  <r>
    <n v="8644"/>
    <s v="CA-2012-108259"/>
    <x v="1"/>
    <x v="627"/>
    <d v="2012-11-15T00:00:00"/>
    <s v="Standard Class"/>
    <s v="NS-18640"/>
    <s v="Noel Staavos"/>
    <x v="1"/>
    <s v="United States"/>
    <s v="Jacksonville"/>
    <s v="North Carolina"/>
    <n v="28540"/>
    <x v="0"/>
    <s v="OFF-LA-10002945"/>
    <s v="Office Supplies"/>
    <s v="Labels"/>
    <s v="Permanent Self-Adhesive File Folder Labels for Typewriters, 1 1/8 x 3 1/2, White"/>
    <n v="5.04"/>
    <n v="1"/>
    <n v="0.2"/>
    <n v="1.6379999999999997"/>
  </r>
  <r>
    <n v="8645"/>
    <s v="CA-2012-108259"/>
    <x v="1"/>
    <x v="627"/>
    <d v="2012-11-15T00:00:00"/>
    <s v="Standard Class"/>
    <s v="NS-18640"/>
    <s v="Noel Staavos"/>
    <x v="1"/>
    <s v="United States"/>
    <s v="Jacksonville"/>
    <s v="North Carolina"/>
    <n v="28540"/>
    <x v="0"/>
    <s v="OFF-BI-10000315"/>
    <s v="Office Supplies"/>
    <s v="Binders"/>
    <s v="Poly Designer Cover &amp; Back"/>
    <n v="39.878999999999998"/>
    <n v="7"/>
    <n v="0.7"/>
    <n v="-29.244599999999991"/>
  </r>
  <r>
    <n v="8646"/>
    <s v="CA-2012-108259"/>
    <x v="1"/>
    <x v="627"/>
    <d v="2012-11-15T00:00:00"/>
    <s v="Standard Class"/>
    <s v="NS-18640"/>
    <s v="Noel Staavos"/>
    <x v="1"/>
    <s v="United States"/>
    <s v="Jacksonville"/>
    <s v="North Carolina"/>
    <n v="28540"/>
    <x v="0"/>
    <s v="FUR-FU-10000023"/>
    <s v="Furniture"/>
    <s v="Furnishings"/>
    <s v="Eldon Wave Desk Accessories"/>
    <n v="4.7119999999999997"/>
    <n v="1"/>
    <n v="0.2"/>
    <n v="1.4136000000000002"/>
  </r>
  <r>
    <n v="8647"/>
    <s v="CA-2013-113341"/>
    <x v="0"/>
    <x v="881"/>
    <d v="2013-11-30T00:00:00"/>
    <s v="Standard Class"/>
    <s v="MH-17455"/>
    <s v="Mark Hamilton"/>
    <x v="0"/>
    <s v="United States"/>
    <s v="Los Angeles"/>
    <s v="California"/>
    <n v="90032"/>
    <x v="1"/>
    <s v="FUR-CH-10004698"/>
    <s v="Furniture"/>
    <s v="Chairs"/>
    <s v="Padded Folding Chairs, Black, 4/Carton"/>
    <n v="194.35200000000003"/>
    <n v="3"/>
    <n v="0.2"/>
    <n v="19.435200000000009"/>
  </r>
  <r>
    <n v="8648"/>
    <s v="US-2012-131842"/>
    <x v="1"/>
    <x v="901"/>
    <d v="2012-12-08T00:00:00"/>
    <s v="First Class"/>
    <s v="RR-19525"/>
    <s v="Rick Reed"/>
    <x v="1"/>
    <s v="United States"/>
    <s v="Nashville"/>
    <s v="Tennessee"/>
    <n v="37211"/>
    <x v="0"/>
    <s v="FUR-CH-10004477"/>
    <s v="Furniture"/>
    <s v="Chairs"/>
    <s v="Global Push Button Manager's Chair, Indigo"/>
    <n v="97.424000000000007"/>
    <n v="2"/>
    <n v="0.2"/>
    <n v="10.960199999999993"/>
  </r>
  <r>
    <n v="8649"/>
    <s v="CA-2013-164574"/>
    <x v="0"/>
    <x v="875"/>
    <d v="2013-08-04T00:00:00"/>
    <s v="Standard Class"/>
    <s v="RH-19555"/>
    <s v="Ritsa Hightower"/>
    <x v="0"/>
    <s v="United States"/>
    <s v="Charlotte"/>
    <s v="North Carolina"/>
    <n v="28205"/>
    <x v="0"/>
    <s v="OFF-ST-10003816"/>
    <s v="Office Supplies"/>
    <s v="Storage"/>
    <s v="Fellowes High-Stak Drawer Files"/>
    <n v="704.76"/>
    <n v="5"/>
    <n v="0.2"/>
    <n v="26.428499999999957"/>
  </r>
  <r>
    <n v="8650"/>
    <s v="CA-2013-164574"/>
    <x v="0"/>
    <x v="875"/>
    <d v="2013-08-04T00:00:00"/>
    <s v="Standard Class"/>
    <s v="RH-19555"/>
    <s v="Ritsa Hightower"/>
    <x v="0"/>
    <s v="United States"/>
    <s v="Charlotte"/>
    <s v="North Carolina"/>
    <n v="28205"/>
    <x v="0"/>
    <s v="OFF-BI-10002429"/>
    <s v="Office Supplies"/>
    <s v="Binders"/>
    <s v="Premier Elliptical Ring Binder, Black"/>
    <n v="27.396000000000004"/>
    <n v="3"/>
    <n v="0.7"/>
    <n v="-20.090399999999995"/>
  </r>
  <r>
    <n v="8651"/>
    <s v="CA-2011-142769"/>
    <x v="2"/>
    <x v="103"/>
    <d v="2011-09-13T00:00:00"/>
    <s v="Same Day"/>
    <s v="RP-19390"/>
    <s v="Resi Pölking"/>
    <x v="0"/>
    <s v="United States"/>
    <s v="Seattle"/>
    <s v="Washington"/>
    <n v="98103"/>
    <x v="1"/>
    <s v="OFF-FA-10000840"/>
    <s v="Office Supplies"/>
    <s v="Fasteners"/>
    <s v="OIC Thumb-Tacks"/>
    <n v="5.6999999999999993"/>
    <n v="5"/>
    <n v="0"/>
    <n v="2.6789999999999998"/>
  </r>
  <r>
    <n v="8652"/>
    <s v="CA-2011-142769"/>
    <x v="2"/>
    <x v="103"/>
    <d v="2011-09-13T00:00:00"/>
    <s v="Same Day"/>
    <s v="RP-19390"/>
    <s v="Resi Pölking"/>
    <x v="0"/>
    <s v="United States"/>
    <s v="Seattle"/>
    <s v="Washington"/>
    <n v="98103"/>
    <x v="1"/>
    <s v="FUR-FU-10001918"/>
    <s v="Furniture"/>
    <s v="Furnishings"/>
    <s v="C-Line Cubicle Keepers Polyproplyene Holder With Velcro Backings"/>
    <n v="14.190000000000001"/>
    <n v="3"/>
    <n v="0"/>
    <n v="5.5341000000000014"/>
  </r>
  <r>
    <n v="8653"/>
    <s v="CA-2011-142769"/>
    <x v="2"/>
    <x v="103"/>
    <d v="2011-09-13T00:00:00"/>
    <s v="Same Day"/>
    <s v="RP-19390"/>
    <s v="Resi Pölking"/>
    <x v="0"/>
    <s v="United States"/>
    <s v="Seattle"/>
    <s v="Washington"/>
    <n v="98103"/>
    <x v="1"/>
    <s v="OFF-SU-10001574"/>
    <s v="Office Supplies"/>
    <s v="Supplies"/>
    <s v="Acme Value Line Scissors"/>
    <n v="7.3"/>
    <n v="2"/>
    <n v="0"/>
    <n v="2.1899999999999995"/>
  </r>
  <r>
    <n v="8654"/>
    <s v="CA-2011-142769"/>
    <x v="2"/>
    <x v="103"/>
    <d v="2011-09-13T00:00:00"/>
    <s v="Same Day"/>
    <s v="RP-19390"/>
    <s v="Resi Pölking"/>
    <x v="0"/>
    <s v="United States"/>
    <s v="Seattle"/>
    <s v="Washington"/>
    <n v="98103"/>
    <x v="1"/>
    <s v="TEC-AC-10001606"/>
    <s v="Technology"/>
    <s v="Accessories"/>
    <s v="Logitech Wireless Performance Mouse MX for PC and Mac"/>
    <n v="199.98"/>
    <n v="2"/>
    <n v="0"/>
    <n v="75.992400000000004"/>
  </r>
  <r>
    <n v="8655"/>
    <s v="CA-2011-142769"/>
    <x v="2"/>
    <x v="103"/>
    <d v="2011-09-13T00:00:00"/>
    <s v="Same Day"/>
    <s v="RP-19390"/>
    <s v="Resi Pölking"/>
    <x v="0"/>
    <s v="United States"/>
    <s v="Seattle"/>
    <s v="Washington"/>
    <n v="98103"/>
    <x v="1"/>
    <s v="TEC-AC-10003399"/>
    <s v="Technology"/>
    <s v="Accessories"/>
    <s v="Memorex Mini Travel Drive 64 GB USB 2.0 Flash Drive"/>
    <n v="144.96"/>
    <n v="4"/>
    <n v="0"/>
    <n v="60.883200000000002"/>
  </r>
  <r>
    <n v="8656"/>
    <s v="CA-2011-142769"/>
    <x v="2"/>
    <x v="103"/>
    <d v="2011-09-13T00:00:00"/>
    <s v="Same Day"/>
    <s v="RP-19390"/>
    <s v="Resi Pölking"/>
    <x v="0"/>
    <s v="United States"/>
    <s v="Seattle"/>
    <s v="Washington"/>
    <n v="98103"/>
    <x v="1"/>
    <s v="TEC-AC-10000865"/>
    <s v="Technology"/>
    <s v="Accessories"/>
    <s v="WD My Passport Ultra 500GB Portable External Hard Drive"/>
    <n v="118"/>
    <n v="2"/>
    <n v="0"/>
    <n v="20.059999999999988"/>
  </r>
  <r>
    <n v="8657"/>
    <s v="CA-2011-142769"/>
    <x v="2"/>
    <x v="103"/>
    <d v="2011-09-13T00:00:00"/>
    <s v="Same Day"/>
    <s v="RP-19390"/>
    <s v="Resi Pölking"/>
    <x v="0"/>
    <s v="United States"/>
    <s v="Seattle"/>
    <s v="Washington"/>
    <n v="98103"/>
    <x v="1"/>
    <s v="OFF-PA-10002923"/>
    <s v="Office Supplies"/>
    <s v="Paper"/>
    <s v="Xerox 1942"/>
    <n v="48.94"/>
    <n v="1"/>
    <n v="0"/>
    <n v="24.47"/>
  </r>
  <r>
    <n v="8658"/>
    <s v="CA-2011-142769"/>
    <x v="2"/>
    <x v="103"/>
    <d v="2011-09-13T00:00:00"/>
    <s v="Same Day"/>
    <s v="RP-19390"/>
    <s v="Resi Pölking"/>
    <x v="0"/>
    <s v="United States"/>
    <s v="Seattle"/>
    <s v="Washington"/>
    <n v="98103"/>
    <x v="1"/>
    <s v="OFF-AP-10004785"/>
    <s v="Office Supplies"/>
    <s v="Appliances"/>
    <s v="Holmes Replacement Filter for HEPA Air Cleaner, Medium Room"/>
    <n v="22.66"/>
    <n v="2"/>
    <n v="0"/>
    <n v="9.743800000000002"/>
  </r>
  <r>
    <n v="8659"/>
    <s v="CA-2013-168361"/>
    <x v="0"/>
    <x v="1028"/>
    <d v="2013-06-26T00:00:00"/>
    <s v="Standard Class"/>
    <s v="KB-16600"/>
    <s v="Ken Brennan"/>
    <x v="1"/>
    <s v="United States"/>
    <s v="Chicago"/>
    <s v="Illinois"/>
    <n v="60623"/>
    <x v="2"/>
    <s v="OFF-BI-10003727"/>
    <s v="Office Supplies"/>
    <s v="Binders"/>
    <s v="Avery Durable Slant Ring Binders With Label Holder"/>
    <n v="0.83599999999999974"/>
    <n v="1"/>
    <n v="0.8"/>
    <n v="-1.3376000000000001"/>
  </r>
  <r>
    <n v="8660"/>
    <s v="CA-2013-153185"/>
    <x v="0"/>
    <x v="323"/>
    <d v="2013-09-09T00:00:00"/>
    <s v="Standard Class"/>
    <s v="MH-17620"/>
    <s v="Matt Hagelstein"/>
    <x v="1"/>
    <s v="United States"/>
    <s v="Cincinnati"/>
    <s v="Ohio"/>
    <n v="45231"/>
    <x v="3"/>
    <s v="OFF-PA-10002246"/>
    <s v="Office Supplies"/>
    <s v="Paper"/>
    <s v="Wirebound Four 2-3/4 x 5 Forms per Page, 400 Sets per Book"/>
    <n v="30.96"/>
    <n v="6"/>
    <n v="0.2"/>
    <n v="11.223000000000001"/>
  </r>
  <r>
    <n v="8661"/>
    <s v="CA-2014-124765"/>
    <x v="3"/>
    <x v="920"/>
    <d v="2014-12-01T00:00:00"/>
    <s v="Standard Class"/>
    <s v="HZ-14950"/>
    <s v="Henia Zydlo"/>
    <x v="0"/>
    <s v="United States"/>
    <s v="Fort Lauderdale"/>
    <s v="Florida"/>
    <n v="33311"/>
    <x v="0"/>
    <s v="FUR-BO-10003965"/>
    <s v="Furniture"/>
    <s v="Bookcases"/>
    <s v="O'Sullivan Manor Hill 2-Door Library in Brianna Oak"/>
    <n v="723.92"/>
    <n v="5"/>
    <n v="0.2"/>
    <n v="-81.440999999999946"/>
  </r>
  <r>
    <n v="8662"/>
    <s v="CA-2012-131856"/>
    <x v="1"/>
    <x v="793"/>
    <d v="2012-05-17T00:00:00"/>
    <s v="Standard Class"/>
    <s v="JG-15160"/>
    <s v="James Galang"/>
    <x v="0"/>
    <s v="United States"/>
    <s v="Houston"/>
    <s v="Texas"/>
    <n v="77041"/>
    <x v="2"/>
    <s v="FUR-FU-10000175"/>
    <s v="Furniture"/>
    <s v="Furnishings"/>
    <s v="DAX Wood Document Frame."/>
    <n v="21.968000000000004"/>
    <n v="4"/>
    <n v="0.6"/>
    <n v="-15.9268"/>
  </r>
  <r>
    <n v="8663"/>
    <s v="CA-2012-131856"/>
    <x v="1"/>
    <x v="793"/>
    <d v="2012-05-17T00:00:00"/>
    <s v="Standard Class"/>
    <s v="JG-15160"/>
    <s v="James Galang"/>
    <x v="0"/>
    <s v="United States"/>
    <s v="Houston"/>
    <s v="Texas"/>
    <n v="77041"/>
    <x v="2"/>
    <s v="TEC-PH-10001336"/>
    <s v="Technology"/>
    <s v="Phones"/>
    <s v="Digium D40 VoIP phone"/>
    <n v="619.15200000000004"/>
    <n v="6"/>
    <n v="0.2"/>
    <n v="69.654599999999988"/>
  </r>
  <r>
    <n v="8664"/>
    <s v="CA-2012-131856"/>
    <x v="1"/>
    <x v="793"/>
    <d v="2012-05-17T00:00:00"/>
    <s v="Standard Class"/>
    <s v="JG-15160"/>
    <s v="James Galang"/>
    <x v="0"/>
    <s v="United States"/>
    <s v="Houston"/>
    <s v="Texas"/>
    <n v="77041"/>
    <x v="2"/>
    <s v="OFF-PA-10001954"/>
    <s v="Office Supplies"/>
    <s v="Paper"/>
    <s v="Xerox 1964"/>
    <n v="127.90400000000001"/>
    <n v="7"/>
    <n v="0.2"/>
    <n v="41.568799999999996"/>
  </r>
  <r>
    <n v="8665"/>
    <s v="CA-2014-126634"/>
    <x v="3"/>
    <x v="983"/>
    <d v="2014-04-02T00:00:00"/>
    <s v="Second Class"/>
    <s v="AB-10165"/>
    <s v="Alan Barnes"/>
    <x v="0"/>
    <s v="United States"/>
    <s v="Lakewood"/>
    <s v="California"/>
    <n v="90712"/>
    <x v="1"/>
    <s v="FUR-FU-10004973"/>
    <s v="Furniture"/>
    <s v="Furnishings"/>
    <s v="Flat Face Poster Frame"/>
    <n v="94.2"/>
    <n v="5"/>
    <n v="0"/>
    <n v="39.564000000000007"/>
  </r>
  <r>
    <n v="8666"/>
    <s v="CA-2013-118500"/>
    <x v="0"/>
    <x v="1019"/>
    <d v="2013-11-19T00:00:00"/>
    <s v="First Class"/>
    <s v="HJ-14875"/>
    <s v="Heather Jas"/>
    <x v="2"/>
    <s v="United States"/>
    <s v="San Francisco"/>
    <s v="California"/>
    <n v="94122"/>
    <x v="1"/>
    <s v="OFF-SU-10004231"/>
    <s v="Office Supplies"/>
    <s v="Supplies"/>
    <s v="Acme Tagit Stainless Steel Antibacterial Scissors"/>
    <n v="49.5"/>
    <n v="5"/>
    <n v="0"/>
    <n v="13.365"/>
  </r>
  <r>
    <n v="8667"/>
    <s v="CA-2013-163951"/>
    <x v="0"/>
    <x v="945"/>
    <d v="2014-01-03T00:00:00"/>
    <s v="First Class"/>
    <s v="CJ-11875"/>
    <s v="Carl Jackson"/>
    <x v="1"/>
    <s v="United States"/>
    <s v="Philadelphia"/>
    <s v="Pennsylvania"/>
    <n v="19140"/>
    <x v="3"/>
    <s v="OFF-AR-10004269"/>
    <s v="Office Supplies"/>
    <s v="Art"/>
    <s v="Newell 31"/>
    <n v="16.520000000000003"/>
    <n v="5"/>
    <n v="0.2"/>
    <n v="1.6519999999999992"/>
  </r>
  <r>
    <n v="8668"/>
    <s v="CA-2013-149916"/>
    <x v="0"/>
    <x v="596"/>
    <d v="2013-12-25T00:00:00"/>
    <s v="Second Class"/>
    <s v="ED-13885"/>
    <s v="Emily Ducich"/>
    <x v="2"/>
    <s v="United States"/>
    <s v="Seattle"/>
    <s v="Washington"/>
    <n v="98115"/>
    <x v="1"/>
    <s v="OFF-BI-10004002"/>
    <s v="Office Supplies"/>
    <s v="Binders"/>
    <s v="Wilson Jones International Size A4 Ring Binders"/>
    <n v="55.360000000000007"/>
    <n v="4"/>
    <n v="0.2"/>
    <n v="19.375999999999998"/>
  </r>
  <r>
    <n v="8669"/>
    <s v="CA-2013-149916"/>
    <x v="0"/>
    <x v="596"/>
    <d v="2013-12-25T00:00:00"/>
    <s v="Second Class"/>
    <s v="ED-13885"/>
    <s v="Emily Ducich"/>
    <x v="2"/>
    <s v="United States"/>
    <s v="Seattle"/>
    <s v="Washington"/>
    <n v="98115"/>
    <x v="1"/>
    <s v="TEC-MA-10000752"/>
    <s v="Technology"/>
    <s v="Machines"/>
    <s v="Texas Instrument TI-15 Fraction Calculator"/>
    <n v="11.56"/>
    <n v="1"/>
    <n v="0.2"/>
    <n v="3.7569999999999992"/>
  </r>
  <r>
    <n v="8670"/>
    <s v="CA-2012-158918"/>
    <x v="1"/>
    <x v="139"/>
    <d v="2012-12-25T00:00:00"/>
    <s v="Second Class"/>
    <s v="AI-10855"/>
    <s v="Arianne Irving"/>
    <x v="0"/>
    <s v="United States"/>
    <s v="Los Angeles"/>
    <s v="California"/>
    <n v="90036"/>
    <x v="1"/>
    <s v="OFF-PA-10004947"/>
    <s v="Office Supplies"/>
    <s v="Paper"/>
    <s v="Staples"/>
    <n v="17.12"/>
    <n v="4"/>
    <n v="0"/>
    <n v="7.7039999999999988"/>
  </r>
  <r>
    <n v="8671"/>
    <s v="US-2011-159611"/>
    <x v="2"/>
    <x v="422"/>
    <d v="2012-01-01T00:00:00"/>
    <s v="Second Class"/>
    <s v="KB-16315"/>
    <s v="Karl Braun"/>
    <x v="0"/>
    <s v="United States"/>
    <s v="Cleveland"/>
    <s v="Ohio"/>
    <n v="44105"/>
    <x v="3"/>
    <s v="FUR-FU-10004904"/>
    <s v="Furniture"/>
    <s v="Furnishings"/>
    <s v="Eldon &quot;L&quot; Workstation Diamond Chairmat"/>
    <n v="182.35200000000003"/>
    <n v="3"/>
    <n v="0.2"/>
    <n v="-18.23520000000002"/>
  </r>
  <r>
    <n v="8672"/>
    <s v="US-2011-159611"/>
    <x v="2"/>
    <x v="422"/>
    <d v="2012-01-01T00:00:00"/>
    <s v="Second Class"/>
    <s v="KB-16315"/>
    <s v="Karl Braun"/>
    <x v="0"/>
    <s v="United States"/>
    <s v="Cleveland"/>
    <s v="Ohio"/>
    <n v="44105"/>
    <x v="3"/>
    <s v="OFF-ST-10002790"/>
    <s v="Office Supplies"/>
    <s v="Storage"/>
    <s v="Safco Industrial Shelving"/>
    <n v="118.16"/>
    <n v="2"/>
    <n v="0.2"/>
    <n v="-25.108999999999988"/>
  </r>
  <r>
    <n v="8673"/>
    <s v="CA-2014-163265"/>
    <x v="3"/>
    <x v="911"/>
    <d v="2014-02-22T00:00:00"/>
    <s v="Standard Class"/>
    <s v="JS-16030"/>
    <s v="Joy Smith"/>
    <x v="0"/>
    <s v="United States"/>
    <s v="Decatur"/>
    <s v="Illinois"/>
    <n v="62521"/>
    <x v="2"/>
    <s v="OFF-FA-10004854"/>
    <s v="Office Supplies"/>
    <s v="Fasteners"/>
    <s v="Vinyl Coated Wire Paper Clips in Organizer Box, 800/Box"/>
    <n v="18.368000000000002"/>
    <n v="2"/>
    <n v="0.2"/>
    <n v="6.1991999999999994"/>
  </r>
  <r>
    <n v="8674"/>
    <s v="CA-2014-163265"/>
    <x v="3"/>
    <x v="911"/>
    <d v="2014-02-22T00:00:00"/>
    <s v="Standard Class"/>
    <s v="JS-16030"/>
    <s v="Joy Smith"/>
    <x v="0"/>
    <s v="United States"/>
    <s v="Decatur"/>
    <s v="Illinois"/>
    <n v="62521"/>
    <x v="2"/>
    <s v="FUR-CH-10004063"/>
    <s v="Furniture"/>
    <s v="Chairs"/>
    <s v="Global Deluxe High-Back Manager's Chair"/>
    <n v="600.55799999999999"/>
    <n v="3"/>
    <n v="0.3"/>
    <n v="-8.5794000000000779"/>
  </r>
  <r>
    <n v="8675"/>
    <s v="CA-2014-163265"/>
    <x v="3"/>
    <x v="911"/>
    <d v="2014-02-22T00:00:00"/>
    <s v="Standard Class"/>
    <s v="JS-16030"/>
    <s v="Joy Smith"/>
    <x v="0"/>
    <s v="United States"/>
    <s v="Decatur"/>
    <s v="Illinois"/>
    <n v="62521"/>
    <x v="2"/>
    <s v="OFF-ST-10000642"/>
    <s v="Office Supplies"/>
    <s v="Storage"/>
    <s v="Tennsco Lockers, Gray"/>
    <n v="50.352000000000004"/>
    <n v="3"/>
    <n v="0.2"/>
    <n v="-8.1822000000000052"/>
  </r>
  <r>
    <n v="8676"/>
    <s v="CA-2014-163265"/>
    <x v="3"/>
    <x v="911"/>
    <d v="2014-02-22T00:00:00"/>
    <s v="Standard Class"/>
    <s v="JS-16030"/>
    <s v="Joy Smith"/>
    <x v="0"/>
    <s v="United States"/>
    <s v="Decatur"/>
    <s v="Illinois"/>
    <n v="62521"/>
    <x v="2"/>
    <s v="OFF-AR-10004078"/>
    <s v="Office Supplies"/>
    <s v="Art"/>
    <s v="Newell 312"/>
    <n v="28.031999999999996"/>
    <n v="6"/>
    <n v="0.2"/>
    <n v="3.5039999999999996"/>
  </r>
  <r>
    <n v="8677"/>
    <s v="CA-2014-163265"/>
    <x v="3"/>
    <x v="911"/>
    <d v="2014-02-22T00:00:00"/>
    <s v="Standard Class"/>
    <s v="JS-16030"/>
    <s v="Joy Smith"/>
    <x v="0"/>
    <s v="United States"/>
    <s v="Decatur"/>
    <s v="Illinois"/>
    <n v="62521"/>
    <x v="2"/>
    <s v="FUR-FU-10004270"/>
    <s v="Furniture"/>
    <s v="Furnishings"/>
    <s v="Executive Impressions 13&quot; Clairmont Wall Clock"/>
    <n v="7.6920000000000002"/>
    <n v="1"/>
    <n v="0.6"/>
    <n v="-3.6536999999999988"/>
  </r>
  <r>
    <n v="8678"/>
    <s v="CA-2014-141705"/>
    <x v="3"/>
    <x v="1200"/>
    <d v="2014-10-27T00:00:00"/>
    <s v="First Class"/>
    <s v="PO-18850"/>
    <s v="Patrick O'Brill"/>
    <x v="0"/>
    <s v="United States"/>
    <s v="Mansfield"/>
    <s v="Texas"/>
    <n v="76063"/>
    <x v="2"/>
    <s v="FUR-TA-10004607"/>
    <s v="Furniture"/>
    <s v="Tables"/>
    <s v="Hon 2111 Invitation Series Straight Table"/>
    <n v="517.40500000000009"/>
    <n v="5"/>
    <n v="0.3"/>
    <n v="-81.306500000000028"/>
  </r>
  <r>
    <n v="8679"/>
    <s v="CA-2013-112739"/>
    <x v="0"/>
    <x v="476"/>
    <d v="2013-09-08T00:00:00"/>
    <s v="Second Class"/>
    <s v="RD-19810"/>
    <s v="Ross DeVincentis"/>
    <x v="2"/>
    <s v="United States"/>
    <s v="Houston"/>
    <s v="Texas"/>
    <n v="77070"/>
    <x v="2"/>
    <s v="OFF-BI-10001132"/>
    <s v="Office Supplies"/>
    <s v="Binders"/>
    <s v="Acco PRESSTEX Data Binder with Storage Hooks, Dark Blue, 9 1/2&quot; X 11&quot;"/>
    <n v="8.6079999999999988"/>
    <n v="8"/>
    <n v="0.8"/>
    <n v="-13.342400000000001"/>
  </r>
  <r>
    <n v="8680"/>
    <s v="CA-2013-112739"/>
    <x v="0"/>
    <x v="476"/>
    <d v="2013-09-08T00:00:00"/>
    <s v="Second Class"/>
    <s v="RD-19810"/>
    <s v="Ross DeVincentis"/>
    <x v="2"/>
    <s v="United States"/>
    <s v="Houston"/>
    <s v="Texas"/>
    <n v="77070"/>
    <x v="2"/>
    <s v="TEC-AC-10001714"/>
    <s v="Technology"/>
    <s v="Accessories"/>
    <s v="Logitech MX Performance Wireless Mouse"/>
    <n v="159.56"/>
    <n v="5"/>
    <n v="0.2"/>
    <n v="33.906499999999994"/>
  </r>
  <r>
    <n v="8681"/>
    <s v="CA-2013-143805"/>
    <x v="0"/>
    <x v="49"/>
    <d v="2013-12-04T00:00:00"/>
    <s v="Second Class"/>
    <s v="JD-15895"/>
    <s v="Jonathan Doherty"/>
    <x v="1"/>
    <s v="United States"/>
    <s v="Richmond"/>
    <s v="Virginia"/>
    <n v="23223"/>
    <x v="0"/>
    <s v="OFF-AP-10002945"/>
    <s v="Office Supplies"/>
    <s v="Appliances"/>
    <s v="Honeywell Enviracaire Portable HEPA Air Cleaner for 17' x 22' Room"/>
    <n v="2104.5499999999997"/>
    <n v="7"/>
    <n v="0"/>
    <n v="694.50149999999985"/>
  </r>
  <r>
    <n v="8682"/>
    <s v="CA-2013-143805"/>
    <x v="0"/>
    <x v="49"/>
    <d v="2013-12-04T00:00:00"/>
    <s v="Second Class"/>
    <s v="JD-15895"/>
    <s v="Jonathan Doherty"/>
    <x v="1"/>
    <s v="United States"/>
    <s v="Richmond"/>
    <s v="Virginia"/>
    <n v="23223"/>
    <x v="0"/>
    <s v="OFF-SU-10004664"/>
    <s v="Office Supplies"/>
    <s v="Supplies"/>
    <s v="Acme Softgrip Scissors"/>
    <n v="40.700000000000003"/>
    <n v="5"/>
    <n v="0"/>
    <n v="11.802999999999999"/>
  </r>
  <r>
    <n v="8683"/>
    <s v="CA-2011-133634"/>
    <x v="2"/>
    <x v="1127"/>
    <d v="2011-11-10T00:00:00"/>
    <s v="Standard Class"/>
    <s v="SR-20740"/>
    <s v="Steven Roelle"/>
    <x v="2"/>
    <s v="United States"/>
    <s v="Arlington"/>
    <s v="Virginia"/>
    <n v="22204"/>
    <x v="0"/>
    <s v="TEC-AC-10002550"/>
    <s v="Technology"/>
    <s v="Accessories"/>
    <s v="Maxell 4.7GB DVD-RW 3/Pack"/>
    <n v="47.79"/>
    <n v="3"/>
    <n v="0"/>
    <n v="16.2486"/>
  </r>
  <r>
    <n v="8684"/>
    <s v="CA-2014-101665"/>
    <x v="3"/>
    <x v="920"/>
    <d v="2014-12-02T00:00:00"/>
    <s v="Standard Class"/>
    <s v="TZ-21580"/>
    <s v="Tracy Zic"/>
    <x v="0"/>
    <s v="United States"/>
    <s v="San Francisco"/>
    <s v="California"/>
    <n v="94122"/>
    <x v="1"/>
    <s v="OFF-AR-10002335"/>
    <s v="Office Supplies"/>
    <s v="Art"/>
    <s v="DIXON Oriole Pencils"/>
    <n v="5.16"/>
    <n v="2"/>
    <n v="0"/>
    <n v="1.3416000000000001"/>
  </r>
  <r>
    <n v="8685"/>
    <s v="CA-2013-155446"/>
    <x v="0"/>
    <x v="186"/>
    <d v="2013-12-24T00:00:00"/>
    <s v="Standard Class"/>
    <s v="TN-21040"/>
    <s v="Tanja Norvell"/>
    <x v="2"/>
    <s v="United States"/>
    <s v="San Diego"/>
    <s v="California"/>
    <n v="92024"/>
    <x v="1"/>
    <s v="TEC-AC-10001445"/>
    <s v="Technology"/>
    <s v="Accessories"/>
    <s v="Imation USB 2.0 Swivel Flash Drive USB flash drive - 4 GB - Pink"/>
    <n v="21.209999999999997"/>
    <n v="7"/>
    <n v="0"/>
    <n v="4.4540999999999986"/>
  </r>
  <r>
    <n v="8686"/>
    <s v="CA-2014-137323"/>
    <x v="3"/>
    <x v="237"/>
    <d v="2014-11-19T00:00:00"/>
    <s v="Second Class"/>
    <s v="PW-19030"/>
    <s v="Pauline Webber"/>
    <x v="1"/>
    <s v="United States"/>
    <s v="Watertown"/>
    <s v="New York"/>
    <n v="13601"/>
    <x v="3"/>
    <s v="OFF-ST-10003996"/>
    <s v="Office Supplies"/>
    <s v="Storage"/>
    <s v="Letter/Legal File Tote with Clear Snap-On Lid, Black Granite"/>
    <n v="96.359999999999985"/>
    <n v="6"/>
    <n v="0"/>
    <n v="25.053599999999996"/>
  </r>
  <r>
    <n v="8687"/>
    <s v="CA-2013-144015"/>
    <x v="0"/>
    <x v="190"/>
    <d v="2013-06-27T00:00:00"/>
    <s v="Same Day"/>
    <s v="AH-10075"/>
    <s v="Adam Hart"/>
    <x v="1"/>
    <s v="United States"/>
    <s v="Los Angeles"/>
    <s v="California"/>
    <n v="90036"/>
    <x v="1"/>
    <s v="OFF-SU-10003505"/>
    <s v="Office Supplies"/>
    <s v="Supplies"/>
    <s v="Premier Electric Letter Opener"/>
    <n v="231.72"/>
    <n v="2"/>
    <n v="0"/>
    <n v="11.585999999999984"/>
  </r>
  <r>
    <n v="8688"/>
    <s v="CA-2013-144015"/>
    <x v="0"/>
    <x v="190"/>
    <d v="2013-06-27T00:00:00"/>
    <s v="Same Day"/>
    <s v="AH-10075"/>
    <s v="Adam Hart"/>
    <x v="1"/>
    <s v="United States"/>
    <s v="Los Angeles"/>
    <s v="California"/>
    <n v="90036"/>
    <x v="1"/>
    <s v="OFF-FA-10000624"/>
    <s v="Office Supplies"/>
    <s v="Fasteners"/>
    <s v="OIC Binder Clips"/>
    <n v="17.899999999999999"/>
    <n v="5"/>
    <n v="0"/>
    <n v="8.9499999999999993"/>
  </r>
  <r>
    <n v="8689"/>
    <s v="CA-2013-144015"/>
    <x v="0"/>
    <x v="190"/>
    <d v="2013-06-27T00:00:00"/>
    <s v="Same Day"/>
    <s v="AH-10075"/>
    <s v="Adam Hart"/>
    <x v="1"/>
    <s v="United States"/>
    <s v="Los Angeles"/>
    <s v="California"/>
    <n v="90036"/>
    <x v="1"/>
    <s v="OFF-PA-10002870"/>
    <s v="Office Supplies"/>
    <s v="Paper"/>
    <s v="Ampad Phone Message Book, Recycled, 400 Message Capacity, 5 ¾” x 11”"/>
    <n v="12.48"/>
    <n v="2"/>
    <n v="0"/>
    <n v="5.6159999999999997"/>
  </r>
  <r>
    <n v="8690"/>
    <s v="CA-2011-101427"/>
    <x v="2"/>
    <x v="58"/>
    <d v="2011-12-30T00:00:00"/>
    <s v="Standard Class"/>
    <s v="AY-10555"/>
    <s v="Andy Yotov"/>
    <x v="1"/>
    <s v="United States"/>
    <s v="Philadelphia"/>
    <s v="Pennsylvania"/>
    <n v="19140"/>
    <x v="3"/>
    <s v="OFF-AR-10002257"/>
    <s v="Office Supplies"/>
    <s v="Art"/>
    <s v="Eldon Spacemaker Box, Quick-Snap Lid, Clear"/>
    <n v="8.016"/>
    <n v="3"/>
    <n v="0.2"/>
    <n v="1.102199999999999"/>
  </r>
  <r>
    <n v="8691"/>
    <s v="CA-2013-136770"/>
    <x v="0"/>
    <x v="1041"/>
    <d v="2013-08-19T00:00:00"/>
    <s v="Standard Class"/>
    <s v="SP-20650"/>
    <s v="Stephanie Phelps"/>
    <x v="1"/>
    <s v="United States"/>
    <s v="Akron"/>
    <s v="Ohio"/>
    <n v="44312"/>
    <x v="3"/>
    <s v="TEC-PH-10003580"/>
    <s v="Technology"/>
    <s v="Phones"/>
    <s v="Cisco IP Phone 7961G-GE VoIP phone"/>
    <n v="259.89600000000002"/>
    <n v="2"/>
    <n v="0.4"/>
    <n v="-56.310799999999972"/>
  </r>
  <r>
    <n v="8692"/>
    <s v="CA-2013-136770"/>
    <x v="0"/>
    <x v="1041"/>
    <d v="2013-08-19T00:00:00"/>
    <s v="Standard Class"/>
    <s v="SP-20650"/>
    <s v="Stephanie Phelps"/>
    <x v="1"/>
    <s v="United States"/>
    <s v="Akron"/>
    <s v="Ohio"/>
    <n v="44312"/>
    <x v="3"/>
    <s v="TEC-PH-10001530"/>
    <s v="Technology"/>
    <s v="Phones"/>
    <s v="Plantronics Voyager Pro Legend"/>
    <n v="247.18799999999999"/>
    <n v="2"/>
    <n v="0.4"/>
    <n v="-49.437600000000032"/>
  </r>
  <r>
    <n v="8693"/>
    <s v="CA-2013-136770"/>
    <x v="0"/>
    <x v="1041"/>
    <d v="2013-08-19T00:00:00"/>
    <s v="Standard Class"/>
    <s v="SP-20650"/>
    <s v="Stephanie Phelps"/>
    <x v="1"/>
    <s v="United States"/>
    <s v="Akron"/>
    <s v="Ohio"/>
    <n v="44312"/>
    <x v="3"/>
    <s v="TEC-AC-10000420"/>
    <s v="Technology"/>
    <s v="Accessories"/>
    <s v="Logitech G500s Laser Gaming Mouse with Adjustable Weight Tuning"/>
    <n v="279.95999999999998"/>
    <n v="5"/>
    <n v="0.2"/>
    <n v="48.992999999999995"/>
  </r>
  <r>
    <n v="8694"/>
    <s v="CA-2013-118311"/>
    <x v="0"/>
    <x v="1057"/>
    <d v="2013-10-29T00:00:00"/>
    <s v="Standard Class"/>
    <s v="ED-13885"/>
    <s v="Emily Ducich"/>
    <x v="2"/>
    <s v="United States"/>
    <s v="San Francisco"/>
    <s v="California"/>
    <n v="94110"/>
    <x v="1"/>
    <s v="TEC-AC-10000892"/>
    <s v="Technology"/>
    <s v="Accessories"/>
    <s v="NETGEAR N750 Dual Band Wi-Fi Gigabit Router"/>
    <n v="450"/>
    <n v="5"/>
    <n v="0"/>
    <n v="162"/>
  </r>
  <r>
    <n v="8695"/>
    <s v="US-2011-112795"/>
    <x v="2"/>
    <x v="709"/>
    <d v="2011-08-28T00:00:00"/>
    <s v="Second Class"/>
    <s v="CR-12625"/>
    <s v="Corey Roper"/>
    <x v="2"/>
    <s v="United States"/>
    <s v="Grand Rapids"/>
    <s v="Michigan"/>
    <n v="49505"/>
    <x v="2"/>
    <s v="OFF-PA-10001934"/>
    <s v="Office Supplies"/>
    <s v="Paper"/>
    <s v="Xerox 1993"/>
    <n v="19.440000000000001"/>
    <n v="3"/>
    <n v="0"/>
    <n v="9.5256000000000007"/>
  </r>
  <r>
    <n v="8696"/>
    <s v="CA-2014-127096"/>
    <x v="3"/>
    <x v="175"/>
    <d v="2014-09-18T00:00:00"/>
    <s v="Second Class"/>
    <s v="CS-12400"/>
    <s v="Christopher Schild"/>
    <x v="2"/>
    <s v="United States"/>
    <s v="San Francisco"/>
    <s v="California"/>
    <n v="94109"/>
    <x v="1"/>
    <s v="FUR-TA-10003473"/>
    <s v="Furniture"/>
    <s v="Tables"/>
    <s v="Bretford Rectangular Conference Table Tops"/>
    <n v="300.904"/>
    <n v="1"/>
    <n v="0.2"/>
    <n v="11.283900000000017"/>
  </r>
  <r>
    <n v="8697"/>
    <s v="CA-2014-119284"/>
    <x v="3"/>
    <x v="140"/>
    <d v="2014-06-21T00:00:00"/>
    <s v="Standard Class"/>
    <s v="TS-21205"/>
    <s v="Thomas Seio"/>
    <x v="1"/>
    <s v="United States"/>
    <s v="Nashville"/>
    <s v="Tennessee"/>
    <n v="37211"/>
    <x v="0"/>
    <s v="TEC-PH-10001051"/>
    <s v="Technology"/>
    <s v="Phones"/>
    <s v="HTC One"/>
    <n v="239.976"/>
    <n v="3"/>
    <n v="0.2"/>
    <n v="26.997299999999967"/>
  </r>
  <r>
    <n v="8698"/>
    <s v="CA-2014-119284"/>
    <x v="3"/>
    <x v="140"/>
    <d v="2014-06-21T00:00:00"/>
    <s v="Standard Class"/>
    <s v="TS-21205"/>
    <s v="Thomas Seio"/>
    <x v="1"/>
    <s v="United States"/>
    <s v="Nashville"/>
    <s v="Tennessee"/>
    <n v="37211"/>
    <x v="0"/>
    <s v="FUR-FU-10004351"/>
    <s v="Furniture"/>
    <s v="Furnishings"/>
    <s v="Staples"/>
    <n v="31.168000000000003"/>
    <n v="4"/>
    <n v="0.2"/>
    <n v="9.3504000000000005"/>
  </r>
  <r>
    <n v="8699"/>
    <s v="CA-2014-119284"/>
    <x v="3"/>
    <x v="140"/>
    <d v="2014-06-21T00:00:00"/>
    <s v="Standard Class"/>
    <s v="TS-21205"/>
    <s v="Thomas Seio"/>
    <x v="1"/>
    <s v="United States"/>
    <s v="Nashville"/>
    <s v="Tennessee"/>
    <n v="37211"/>
    <x v="0"/>
    <s v="FUR-TA-10004152"/>
    <s v="Furniture"/>
    <s v="Tables"/>
    <s v="Barricks 18&quot; x 48&quot; Non-Folding Utility Table with Bottom Storage Shelf"/>
    <n v="120.96"/>
    <n v="2"/>
    <n v="0.4"/>
    <n v="-28.224000000000004"/>
  </r>
  <r>
    <n v="8700"/>
    <s v="CA-2014-119284"/>
    <x v="3"/>
    <x v="140"/>
    <d v="2014-06-21T00:00:00"/>
    <s v="Standard Class"/>
    <s v="TS-21205"/>
    <s v="Thomas Seio"/>
    <x v="1"/>
    <s v="United States"/>
    <s v="Nashville"/>
    <s v="Tennessee"/>
    <n v="37211"/>
    <x v="0"/>
    <s v="TEC-PH-10000560"/>
    <s v="Technology"/>
    <s v="Phones"/>
    <s v="Samsung Galaxy S III - 16GB - pebble blue (T-Mobile)"/>
    <n v="2239.9360000000001"/>
    <n v="8"/>
    <n v="0.2"/>
    <n v="223.99360000000013"/>
  </r>
  <r>
    <n v="8701"/>
    <s v="CA-2014-119284"/>
    <x v="3"/>
    <x v="140"/>
    <d v="2014-06-21T00:00:00"/>
    <s v="Standard Class"/>
    <s v="TS-21205"/>
    <s v="Thomas Seio"/>
    <x v="1"/>
    <s v="United States"/>
    <s v="Nashville"/>
    <s v="Tennessee"/>
    <n v="37211"/>
    <x v="0"/>
    <s v="OFF-AP-10004249"/>
    <s v="Office Supplies"/>
    <s v="Appliances"/>
    <s v="Staples"/>
    <n v="76.608000000000004"/>
    <n v="8"/>
    <n v="0.2"/>
    <n v="6.7031999999999954"/>
  </r>
  <r>
    <n v="8702"/>
    <s v="CA-2014-119284"/>
    <x v="3"/>
    <x v="140"/>
    <d v="2014-06-21T00:00:00"/>
    <s v="Standard Class"/>
    <s v="TS-21205"/>
    <s v="Thomas Seio"/>
    <x v="1"/>
    <s v="United States"/>
    <s v="Nashville"/>
    <s v="Tennessee"/>
    <n v="37211"/>
    <x v="0"/>
    <s v="OFF-ST-10001490"/>
    <s v="Office Supplies"/>
    <s v="Storage"/>
    <s v="Hot File 7-Pocket, Floor Stand"/>
    <n v="142.77600000000001"/>
    <n v="1"/>
    <n v="0.2"/>
    <n v="17.84699999999998"/>
  </r>
  <r>
    <n v="8703"/>
    <s v="CA-2014-119284"/>
    <x v="3"/>
    <x v="140"/>
    <d v="2014-06-21T00:00:00"/>
    <s v="Standard Class"/>
    <s v="TS-21205"/>
    <s v="Thomas Seio"/>
    <x v="1"/>
    <s v="United States"/>
    <s v="Nashville"/>
    <s v="Tennessee"/>
    <n v="37211"/>
    <x v="0"/>
    <s v="OFF-PA-10000312"/>
    <s v="Office Supplies"/>
    <s v="Paper"/>
    <s v="Xerox 1955"/>
    <n v="91.360000000000014"/>
    <n v="5"/>
    <n v="0.2"/>
    <n v="29.691999999999993"/>
  </r>
  <r>
    <n v="8704"/>
    <s v="CA-2012-133494"/>
    <x v="1"/>
    <x v="1201"/>
    <d v="2012-03-05T00:00:00"/>
    <s v="Standard Class"/>
    <s v="RP-19390"/>
    <s v="Resi Pölking"/>
    <x v="0"/>
    <s v="United States"/>
    <s v="Philadelphia"/>
    <s v="Pennsylvania"/>
    <n v="19120"/>
    <x v="3"/>
    <s v="OFF-AP-10002906"/>
    <s v="Office Supplies"/>
    <s v="Appliances"/>
    <s v="Hoover Replacement Belt for Commercial Guardsman Heavy-Duty Upright Vacuum"/>
    <n v="3.5520000000000005"/>
    <n v="2"/>
    <n v="0.2"/>
    <n v="0.44399999999999973"/>
  </r>
  <r>
    <n v="8705"/>
    <s v="CA-2013-111318"/>
    <x v="0"/>
    <x v="310"/>
    <d v="2013-07-27T00:00:00"/>
    <s v="First Class"/>
    <s v="IL-15100"/>
    <s v="Ivan Liston"/>
    <x v="0"/>
    <s v="United States"/>
    <s v="Houston"/>
    <s v="Texas"/>
    <n v="77041"/>
    <x v="2"/>
    <s v="TEC-PH-10004100"/>
    <s v="Technology"/>
    <s v="Phones"/>
    <s v="Griffin GC17055 Auxiliary Audio Cable"/>
    <n v="115.136"/>
    <n v="8"/>
    <n v="0.2"/>
    <n v="11.513600000000004"/>
  </r>
  <r>
    <n v="8706"/>
    <s v="US-2011-132745"/>
    <x v="2"/>
    <x v="1202"/>
    <d v="2011-10-05T00:00:00"/>
    <s v="Standard Class"/>
    <s v="NF-18475"/>
    <s v="Neil Französisch"/>
    <x v="2"/>
    <s v="United States"/>
    <s v="Reno"/>
    <s v="Nevada"/>
    <n v="89502"/>
    <x v="1"/>
    <s v="OFF-FA-10000254"/>
    <s v="Office Supplies"/>
    <s v="Fasteners"/>
    <s v="Sterling Rubber Bands by Alliance"/>
    <n v="4.71"/>
    <n v="1"/>
    <n v="0"/>
    <n v="0"/>
  </r>
  <r>
    <n v="8707"/>
    <s v="CA-2011-146815"/>
    <x v="2"/>
    <x v="78"/>
    <d v="2011-09-13T00:00:00"/>
    <s v="Standard Class"/>
    <s v="PP-18955"/>
    <s v="Paul Prost"/>
    <x v="2"/>
    <s v="United States"/>
    <s v="New York City"/>
    <s v="New York"/>
    <n v="10009"/>
    <x v="3"/>
    <s v="FUR-CH-10004289"/>
    <s v="Furniture"/>
    <s v="Chairs"/>
    <s v="Global Super Steno Chair"/>
    <n v="172.76400000000001"/>
    <n v="2"/>
    <n v="0.1"/>
    <n v="13.437199999999986"/>
  </r>
  <r>
    <n v="8708"/>
    <s v="CA-2011-146815"/>
    <x v="2"/>
    <x v="78"/>
    <d v="2011-09-13T00:00:00"/>
    <s v="Standard Class"/>
    <s v="PP-18955"/>
    <s v="Paul Prost"/>
    <x v="2"/>
    <s v="United States"/>
    <s v="New York City"/>
    <s v="New York"/>
    <n v="10009"/>
    <x v="3"/>
    <s v="OFF-AR-10003469"/>
    <s v="Office Supplies"/>
    <s v="Art"/>
    <s v="Nontoxic Chalk"/>
    <n v="3.52"/>
    <n v="2"/>
    <n v="0"/>
    <n v="1.6896"/>
  </r>
  <r>
    <n v="8709"/>
    <s v="CA-2011-119144"/>
    <x v="2"/>
    <x v="912"/>
    <d v="2011-11-18T00:00:00"/>
    <s v="First Class"/>
    <s v="JD-16150"/>
    <s v="Justin Deggeller"/>
    <x v="1"/>
    <s v="United States"/>
    <s v="Los Angeles"/>
    <s v="California"/>
    <n v="90008"/>
    <x v="1"/>
    <s v="TEC-PH-10004188"/>
    <s v="Technology"/>
    <s v="Phones"/>
    <s v="OtterBox Commuter Series Case - Samsung Galaxy S4"/>
    <n v="79.968000000000004"/>
    <n v="4"/>
    <n v="0.2"/>
    <n v="-17.992799999999999"/>
  </r>
  <r>
    <n v="8710"/>
    <s v="CA-2011-119144"/>
    <x v="2"/>
    <x v="912"/>
    <d v="2011-11-18T00:00:00"/>
    <s v="First Class"/>
    <s v="JD-16150"/>
    <s v="Justin Deggeller"/>
    <x v="1"/>
    <s v="United States"/>
    <s v="Los Angeles"/>
    <s v="California"/>
    <n v="90008"/>
    <x v="1"/>
    <s v="FUR-BO-10004015"/>
    <s v="Furniture"/>
    <s v="Bookcases"/>
    <s v="Bush Andora Bookcase, Maple/Graphite Gray Finish"/>
    <n v="305.97449999999998"/>
    <n v="3"/>
    <n v="0.15"/>
    <n v="25.197899999999969"/>
  </r>
  <r>
    <n v="8711"/>
    <s v="CA-2011-119144"/>
    <x v="2"/>
    <x v="912"/>
    <d v="2011-11-18T00:00:00"/>
    <s v="First Class"/>
    <s v="JD-16150"/>
    <s v="Justin Deggeller"/>
    <x v="1"/>
    <s v="United States"/>
    <s v="Los Angeles"/>
    <s v="California"/>
    <n v="90008"/>
    <x v="1"/>
    <s v="OFF-ST-10000991"/>
    <s v="Office Supplies"/>
    <s v="Storage"/>
    <s v="Space Solutions HD Industrial Steel Shelving."/>
    <n v="344.90999999999997"/>
    <n v="3"/>
    <n v="0"/>
    <n v="10.347300000000004"/>
  </r>
  <r>
    <n v="8712"/>
    <s v="CA-2011-105648"/>
    <x v="2"/>
    <x v="223"/>
    <d v="2011-03-07T00:00:00"/>
    <s v="Standard Class"/>
    <s v="EJ-14155"/>
    <s v="Eva Jacobs"/>
    <x v="0"/>
    <s v="United States"/>
    <s v="San Diego"/>
    <s v="California"/>
    <n v="92037"/>
    <x v="1"/>
    <s v="FUR-TA-10002958"/>
    <s v="Furniture"/>
    <s v="Tables"/>
    <s v="Bevis Oval Conference Table, Walnut"/>
    <n v="626.35200000000009"/>
    <n v="3"/>
    <n v="0.2"/>
    <n v="-23.488200000000091"/>
  </r>
  <r>
    <n v="8713"/>
    <s v="US-2012-145422"/>
    <x v="1"/>
    <x v="155"/>
    <d v="2012-12-07T00:00:00"/>
    <s v="Standard Class"/>
    <s v="PW-19240"/>
    <s v="Pierre Wener"/>
    <x v="0"/>
    <s v="United States"/>
    <s v="San Francisco"/>
    <s v="California"/>
    <n v="94110"/>
    <x v="1"/>
    <s v="FUR-BO-10002213"/>
    <s v="Furniture"/>
    <s v="Bookcases"/>
    <s v="Sauder Forest Hills Library, Woodland Oak Finish"/>
    <n v="359.49899999999997"/>
    <n v="3"/>
    <n v="0.15"/>
    <n v="-29.605799999999981"/>
  </r>
  <r>
    <n v="8714"/>
    <s v="CA-2014-136623"/>
    <x v="3"/>
    <x v="497"/>
    <d v="2014-07-17T00:00:00"/>
    <s v="Standard Class"/>
    <s v="TS-21430"/>
    <s v="Tom Stivers"/>
    <x v="1"/>
    <s v="United States"/>
    <s v="San Diego"/>
    <s v="California"/>
    <n v="92105"/>
    <x v="1"/>
    <s v="TEC-PH-10000004"/>
    <s v="Technology"/>
    <s v="Phones"/>
    <s v="Belkin iPhone and iPad Lightning Cable"/>
    <n v="71.951999999999998"/>
    <n v="6"/>
    <n v="0.2"/>
    <n v="5.3963999999999963"/>
  </r>
  <r>
    <n v="8715"/>
    <s v="CA-2014-136623"/>
    <x v="3"/>
    <x v="497"/>
    <d v="2014-07-17T00:00:00"/>
    <s v="Standard Class"/>
    <s v="TS-21430"/>
    <s v="Tom Stivers"/>
    <x v="1"/>
    <s v="United States"/>
    <s v="San Diego"/>
    <s v="California"/>
    <n v="92105"/>
    <x v="1"/>
    <s v="OFF-BI-10003708"/>
    <s v="Office Supplies"/>
    <s v="Binders"/>
    <s v="Acco Four Pocket Poly Ring Binder with Label Holder, Smoke, 1&quot;"/>
    <n v="29.800000000000004"/>
    <n v="5"/>
    <n v="0.2"/>
    <n v="9.3124999999999982"/>
  </r>
  <r>
    <n v="8716"/>
    <s v="CA-2014-121678"/>
    <x v="3"/>
    <x v="673"/>
    <d v="2014-11-21T00:00:00"/>
    <s v="Second Class"/>
    <s v="BM-11650"/>
    <s v="Brian Moss"/>
    <x v="1"/>
    <s v="United States"/>
    <s v="Elyria"/>
    <s v="Ohio"/>
    <n v="44035"/>
    <x v="3"/>
    <s v="OFF-BI-10002949"/>
    <s v="Office Supplies"/>
    <s v="Binders"/>
    <s v="Prestige Round Ring Binders"/>
    <n v="1.8240000000000003"/>
    <n v="1"/>
    <n v="0.7"/>
    <n v="-1.3983999999999996"/>
  </r>
  <r>
    <n v="8717"/>
    <s v="CA-2013-120824"/>
    <x v="0"/>
    <x v="1"/>
    <d v="2013-06-17T00:00:00"/>
    <s v="Second Class"/>
    <s v="AW-10930"/>
    <s v="Arthur Wiediger"/>
    <x v="2"/>
    <s v="United States"/>
    <s v="Houston"/>
    <s v="Texas"/>
    <n v="77070"/>
    <x v="2"/>
    <s v="OFF-AP-10001242"/>
    <s v="Office Supplies"/>
    <s v="Appliances"/>
    <s v="APC 7 Outlet Network SurgeArrest Surge Protector"/>
    <n v="64.383999999999986"/>
    <n v="4"/>
    <n v="0.8"/>
    <n v="-160.96"/>
  </r>
  <r>
    <n v="8718"/>
    <s v="CA-2013-120824"/>
    <x v="0"/>
    <x v="1"/>
    <d v="2013-06-17T00:00:00"/>
    <s v="Second Class"/>
    <s v="AW-10930"/>
    <s v="Arthur Wiediger"/>
    <x v="2"/>
    <s v="United States"/>
    <s v="Houston"/>
    <s v="Texas"/>
    <n v="77070"/>
    <x v="2"/>
    <s v="FUR-FU-10001424"/>
    <s v="Furniture"/>
    <s v="Furnishings"/>
    <s v="Dax Clear Box Frame"/>
    <n v="6.9840000000000009"/>
    <n v="2"/>
    <n v="0.6"/>
    <n v="-4.5396000000000019"/>
  </r>
  <r>
    <n v="8719"/>
    <s v="CA-2013-120824"/>
    <x v="0"/>
    <x v="1"/>
    <d v="2013-06-17T00:00:00"/>
    <s v="Second Class"/>
    <s v="AW-10930"/>
    <s v="Arthur Wiediger"/>
    <x v="2"/>
    <s v="United States"/>
    <s v="Houston"/>
    <s v="Texas"/>
    <n v="77070"/>
    <x v="2"/>
    <s v="OFF-AR-10003469"/>
    <s v="Office Supplies"/>
    <s v="Art"/>
    <s v="Nontoxic Chalk"/>
    <n v="11.264000000000001"/>
    <n v="8"/>
    <n v="0.2"/>
    <n v="3.9423999999999997"/>
  </r>
  <r>
    <n v="8720"/>
    <s v="CA-2013-120824"/>
    <x v="0"/>
    <x v="1"/>
    <d v="2013-06-17T00:00:00"/>
    <s v="Second Class"/>
    <s v="AW-10930"/>
    <s v="Arthur Wiediger"/>
    <x v="2"/>
    <s v="United States"/>
    <s v="Houston"/>
    <s v="Texas"/>
    <n v="77070"/>
    <x v="2"/>
    <s v="OFF-PA-10000232"/>
    <s v="Office Supplies"/>
    <s v="Paper"/>
    <s v="Xerox 1975"/>
    <n v="15.552000000000003"/>
    <n v="3"/>
    <n v="0.2"/>
    <n v="5.6375999999999999"/>
  </r>
  <r>
    <n v="8721"/>
    <s v="CA-2013-120824"/>
    <x v="0"/>
    <x v="1"/>
    <d v="2013-06-17T00:00:00"/>
    <s v="Second Class"/>
    <s v="AW-10930"/>
    <s v="Arthur Wiediger"/>
    <x v="2"/>
    <s v="United States"/>
    <s v="Houston"/>
    <s v="Texas"/>
    <n v="77070"/>
    <x v="2"/>
    <s v="FUR-CH-10000229"/>
    <s v="Furniture"/>
    <s v="Chairs"/>
    <s v="Global Enterprise Series Seating High-Back Swivel/Tilt Chairs"/>
    <n v="379.37200000000001"/>
    <n v="2"/>
    <n v="0.3"/>
    <n v="-119.23120000000003"/>
  </r>
  <r>
    <n v="8722"/>
    <s v="CA-2013-120824"/>
    <x v="0"/>
    <x v="1"/>
    <d v="2013-06-17T00:00:00"/>
    <s v="Second Class"/>
    <s v="AW-10930"/>
    <s v="Arthur Wiediger"/>
    <x v="2"/>
    <s v="United States"/>
    <s v="Houston"/>
    <s v="Texas"/>
    <n v="77070"/>
    <x v="2"/>
    <s v="OFF-ST-10002562"/>
    <s v="Office Supplies"/>
    <s v="Storage"/>
    <s v="Staples"/>
    <n v="67.536000000000016"/>
    <n v="9"/>
    <n v="0.2"/>
    <n v="6.7535999999999987"/>
  </r>
  <r>
    <n v="8723"/>
    <s v="CA-2013-120824"/>
    <x v="0"/>
    <x v="1"/>
    <d v="2013-06-17T00:00:00"/>
    <s v="Second Class"/>
    <s v="AW-10930"/>
    <s v="Arthur Wiediger"/>
    <x v="2"/>
    <s v="United States"/>
    <s v="Houston"/>
    <s v="Texas"/>
    <n v="77070"/>
    <x v="2"/>
    <s v="OFF-BI-10001525"/>
    <s v="Office Supplies"/>
    <s v="Binders"/>
    <s v="Acco Pressboard Covers with Storage Hooks, 14 7/8&quot; x 11&quot;, Executive Red"/>
    <n v="1.5239999999999996"/>
    <n v="2"/>
    <n v="0.8"/>
    <n v="-2.6670000000000007"/>
  </r>
  <r>
    <n v="8724"/>
    <s v="US-2013-135209"/>
    <x v="0"/>
    <x v="723"/>
    <d v="2014-01-01T00:00:00"/>
    <s v="Second Class"/>
    <s v="MH-17290"/>
    <s v="Marc Harrigan"/>
    <x v="2"/>
    <s v="United States"/>
    <s v="Miami"/>
    <s v="Florida"/>
    <n v="33178"/>
    <x v="0"/>
    <s v="OFF-PA-10002986"/>
    <s v="Office Supplies"/>
    <s v="Paper"/>
    <s v="Xerox 1898"/>
    <n v="37.408000000000001"/>
    <n v="7"/>
    <n v="0.2"/>
    <n v="13.0928"/>
  </r>
  <r>
    <n v="8725"/>
    <s v="US-2013-135209"/>
    <x v="0"/>
    <x v="723"/>
    <d v="2014-01-01T00:00:00"/>
    <s v="Second Class"/>
    <s v="MH-17290"/>
    <s v="Marc Harrigan"/>
    <x v="2"/>
    <s v="United States"/>
    <s v="Miami"/>
    <s v="Florida"/>
    <n v="33178"/>
    <x v="0"/>
    <s v="OFF-PA-10000143"/>
    <s v="Office Supplies"/>
    <s v="Paper"/>
    <s v="Astroparche Fine Business Paper"/>
    <n v="25.344000000000001"/>
    <n v="6"/>
    <n v="0.2"/>
    <n v="8.8704000000000018"/>
  </r>
  <r>
    <n v="8726"/>
    <s v="CA-2014-148145"/>
    <x v="3"/>
    <x v="257"/>
    <d v="2014-03-24T00:00:00"/>
    <s v="Standard Class"/>
    <s v="SW-20275"/>
    <s v="Scott Williamson"/>
    <x v="0"/>
    <s v="United States"/>
    <s v="Seattle"/>
    <s v="Washington"/>
    <n v="98115"/>
    <x v="1"/>
    <s v="OFF-AR-10003752"/>
    <s v="Office Supplies"/>
    <s v="Art"/>
    <s v="Deluxe Chalkboard Eraser Cleaner"/>
    <n v="46.2"/>
    <n v="4"/>
    <n v="0"/>
    <n v="21.251999999999999"/>
  </r>
  <r>
    <n v="8727"/>
    <s v="CA-2012-103870"/>
    <x v="1"/>
    <x v="17"/>
    <d v="2012-12-31T00:00:00"/>
    <s v="Standard Class"/>
    <s v="SP-20860"/>
    <s v="Sung Pak"/>
    <x v="1"/>
    <s v="United States"/>
    <s v="Murfreesboro"/>
    <s v="Tennessee"/>
    <n v="37130"/>
    <x v="0"/>
    <s v="TEC-AC-10002370"/>
    <s v="Technology"/>
    <s v="Accessories"/>
    <s v="Maxell CD-R Discs"/>
    <n v="4.7279999999999998"/>
    <n v="3"/>
    <n v="0.2"/>
    <n v="0.70919999999999961"/>
  </r>
  <r>
    <n v="8728"/>
    <s v="CA-2012-103870"/>
    <x v="1"/>
    <x v="17"/>
    <d v="2012-12-31T00:00:00"/>
    <s v="Standard Class"/>
    <s v="SP-20860"/>
    <s v="Sung Pak"/>
    <x v="1"/>
    <s v="United States"/>
    <s v="Murfreesboro"/>
    <s v="Tennessee"/>
    <n v="37130"/>
    <x v="0"/>
    <s v="FUR-FU-10002030"/>
    <s v="Furniture"/>
    <s v="Furnishings"/>
    <s v="Executive Impressions 14&quot; Contract Wall Clock with Quartz Movement"/>
    <n v="53.352000000000004"/>
    <n v="3"/>
    <n v="0.2"/>
    <n v="16.005600000000005"/>
  </r>
  <r>
    <n v="8729"/>
    <s v="CA-2012-103870"/>
    <x v="1"/>
    <x v="17"/>
    <d v="2012-12-31T00:00:00"/>
    <s v="Standard Class"/>
    <s v="SP-20860"/>
    <s v="Sung Pak"/>
    <x v="1"/>
    <s v="United States"/>
    <s v="Murfreesboro"/>
    <s v="Tennessee"/>
    <n v="37130"/>
    <x v="0"/>
    <s v="FUR-BO-10002853"/>
    <s v="Furniture"/>
    <s v="Bookcases"/>
    <s v="O'Sullivan 5-Shelf Heavy-Duty Bookcases"/>
    <n v="131.10400000000001"/>
    <n v="2"/>
    <n v="0.2"/>
    <n v="8.1939999999999955"/>
  </r>
  <r>
    <n v="8730"/>
    <s v="CA-2012-103870"/>
    <x v="1"/>
    <x v="17"/>
    <d v="2012-12-31T00:00:00"/>
    <s v="Standard Class"/>
    <s v="SP-20860"/>
    <s v="Sung Pak"/>
    <x v="1"/>
    <s v="United States"/>
    <s v="Murfreesboro"/>
    <s v="Tennessee"/>
    <n v="37130"/>
    <x v="0"/>
    <s v="OFF-ST-10002562"/>
    <s v="Office Supplies"/>
    <s v="Storage"/>
    <s v="Staples"/>
    <n v="22.512000000000004"/>
    <n v="3"/>
    <n v="0.2"/>
    <n v="2.2511999999999999"/>
  </r>
  <r>
    <n v="8731"/>
    <s v="CA-2012-103870"/>
    <x v="1"/>
    <x v="17"/>
    <d v="2012-12-31T00:00:00"/>
    <s v="Standard Class"/>
    <s v="SP-20860"/>
    <s v="Sung Pak"/>
    <x v="1"/>
    <s v="United States"/>
    <s v="Murfreesboro"/>
    <s v="Tennessee"/>
    <n v="37130"/>
    <x v="0"/>
    <s v="TEC-AC-10004227"/>
    <s v="Technology"/>
    <s v="Accessories"/>
    <s v="SanDisk Ultra 16 GB MicroSDHC Class 10 Memory Card"/>
    <n v="72.744000000000014"/>
    <n v="7"/>
    <n v="0.2"/>
    <n v="-12.730200000000011"/>
  </r>
  <r>
    <n v="8732"/>
    <s v="CA-2012-111017"/>
    <x v="1"/>
    <x v="374"/>
    <d v="2012-08-06T00:00:00"/>
    <s v="Standard Class"/>
    <s v="SC-20695"/>
    <s v="Steve Chapman"/>
    <x v="1"/>
    <s v="United States"/>
    <s v="Saint Louis"/>
    <s v="Missouri"/>
    <n v="63116"/>
    <x v="2"/>
    <s v="OFF-SU-10002573"/>
    <s v="Office Supplies"/>
    <s v="Supplies"/>
    <s v="Acme 10&quot; Easy Grip Assistive Scissors"/>
    <n v="52.59"/>
    <n v="3"/>
    <n v="0"/>
    <n v="15.776999999999996"/>
  </r>
  <r>
    <n v="8733"/>
    <s v="CA-2014-116988"/>
    <x v="3"/>
    <x v="818"/>
    <d v="2014-06-30T00:00:00"/>
    <s v="Second Class"/>
    <s v="PW-19030"/>
    <s v="Pauline Webber"/>
    <x v="1"/>
    <s v="United States"/>
    <s v="Seattle"/>
    <s v="Washington"/>
    <n v="98105"/>
    <x v="1"/>
    <s v="OFF-PA-10003848"/>
    <s v="Office Supplies"/>
    <s v="Paper"/>
    <s v="Xerox 1997"/>
    <n v="19.440000000000001"/>
    <n v="3"/>
    <n v="0"/>
    <n v="9.3312000000000008"/>
  </r>
  <r>
    <n v="8734"/>
    <s v="CA-2014-116988"/>
    <x v="3"/>
    <x v="818"/>
    <d v="2014-06-30T00:00:00"/>
    <s v="Second Class"/>
    <s v="PW-19030"/>
    <s v="Pauline Webber"/>
    <x v="1"/>
    <s v="United States"/>
    <s v="Seattle"/>
    <s v="Washington"/>
    <n v="98105"/>
    <x v="1"/>
    <s v="FUR-FU-10001290"/>
    <s v="Furniture"/>
    <s v="Furnishings"/>
    <s v="Executive Impressions Supervisor Wall Clock"/>
    <n v="126.30000000000001"/>
    <n v="3"/>
    <n v="0"/>
    <n v="40.415999999999997"/>
  </r>
  <r>
    <n v="8735"/>
    <s v="CA-2014-116988"/>
    <x v="3"/>
    <x v="818"/>
    <d v="2014-06-30T00:00:00"/>
    <s v="Second Class"/>
    <s v="PW-19030"/>
    <s v="Pauline Webber"/>
    <x v="1"/>
    <s v="United States"/>
    <s v="Seattle"/>
    <s v="Washington"/>
    <n v="98105"/>
    <x v="1"/>
    <s v="TEC-AC-10003832"/>
    <s v="Technology"/>
    <s v="Accessories"/>
    <s v="Logitech P710e Mobile Speakerphone"/>
    <n v="1287.45"/>
    <n v="5"/>
    <n v="0"/>
    <n v="244.61549999999988"/>
  </r>
  <r>
    <n v="8736"/>
    <s v="US-2011-169390"/>
    <x v="2"/>
    <x v="315"/>
    <d v="2011-02-11T00:00:00"/>
    <s v="Second Class"/>
    <s v="CS-12250"/>
    <s v="Chris Selesnick"/>
    <x v="1"/>
    <s v="United States"/>
    <s v="New York City"/>
    <s v="New York"/>
    <n v="10024"/>
    <x v="3"/>
    <s v="OFF-ST-10001558"/>
    <s v="Office Supplies"/>
    <s v="Storage"/>
    <s v="Acco Perma 4000 Stacking Storage Drawers"/>
    <n v="64.959999999999994"/>
    <n v="4"/>
    <n v="0"/>
    <n v="9.7439999999999998"/>
  </r>
  <r>
    <n v="8737"/>
    <s v="CA-2013-168774"/>
    <x v="0"/>
    <x v="913"/>
    <d v="2013-09-10T00:00:00"/>
    <s v="Standard Class"/>
    <s v="RP-19855"/>
    <s v="Roy Phan"/>
    <x v="1"/>
    <s v="United States"/>
    <s v="Woodbury"/>
    <s v="Minnesota"/>
    <n v="55125"/>
    <x v="2"/>
    <s v="OFF-ST-10001490"/>
    <s v="Office Supplies"/>
    <s v="Storage"/>
    <s v="Hot File 7-Pocket, Floor Stand"/>
    <n v="535.41"/>
    <n v="3"/>
    <n v="0"/>
    <n v="160.62299999999993"/>
  </r>
  <r>
    <n v="8738"/>
    <s v="CA-2014-161592"/>
    <x v="3"/>
    <x v="1191"/>
    <d v="2014-04-11T00:00:00"/>
    <s v="Standard Class"/>
    <s v="CS-12175"/>
    <s v="Charles Sheldon"/>
    <x v="1"/>
    <s v="United States"/>
    <s v="Chattanooga"/>
    <s v="Tennessee"/>
    <n v="37421"/>
    <x v="0"/>
    <s v="OFF-BI-10003669"/>
    <s v="Office Supplies"/>
    <s v="Binders"/>
    <s v="3M Organizer Strips"/>
    <n v="8.1000000000000014"/>
    <n v="5"/>
    <n v="0.7"/>
    <n v="-5.9399999999999977"/>
  </r>
  <r>
    <n v="8739"/>
    <s v="US-2014-131961"/>
    <x v="3"/>
    <x v="166"/>
    <d v="2014-12-12T00:00:00"/>
    <s v="First Class"/>
    <s v="MJ-17740"/>
    <s v="Max Jones"/>
    <x v="0"/>
    <s v="United States"/>
    <s v="Philadelphia"/>
    <s v="Pennsylvania"/>
    <n v="19140"/>
    <x v="3"/>
    <s v="OFF-AR-10004441"/>
    <s v="Office Supplies"/>
    <s v="Art"/>
    <s v="BIC Brite Liner Highlighters"/>
    <n v="13.247999999999999"/>
    <n v="4"/>
    <n v="0.2"/>
    <n v="3.6431999999999998"/>
  </r>
  <r>
    <n v="8740"/>
    <s v="US-2014-131961"/>
    <x v="3"/>
    <x v="166"/>
    <d v="2014-12-12T00:00:00"/>
    <s v="First Class"/>
    <s v="MJ-17740"/>
    <s v="Max Jones"/>
    <x v="0"/>
    <s v="United States"/>
    <s v="Philadelphia"/>
    <s v="Pennsylvania"/>
    <n v="19140"/>
    <x v="3"/>
    <s v="TEC-PH-10001924"/>
    <s v="Technology"/>
    <s v="Phones"/>
    <s v="iHome FM Clock Radio with Lightning Dock"/>
    <n v="83.987999999999985"/>
    <n v="2"/>
    <n v="0.4"/>
    <n v="-20.996999999999993"/>
  </r>
  <r>
    <n v="8741"/>
    <s v="CA-2013-102498"/>
    <x v="0"/>
    <x v="1131"/>
    <d v="2013-07-26T00:00:00"/>
    <s v="First Class"/>
    <s v="JG-15160"/>
    <s v="James Galang"/>
    <x v="0"/>
    <s v="United States"/>
    <s v="Lafayette"/>
    <s v="Louisiana"/>
    <n v="70506"/>
    <x v="0"/>
    <s v="OFF-AR-10004456"/>
    <s v="Office Supplies"/>
    <s v="Art"/>
    <s v="Panasonic KP-4ABK Battery-Operated Pencil Sharpener"/>
    <n v="73.2"/>
    <n v="5"/>
    <n v="0"/>
    <n v="21.227999999999998"/>
  </r>
  <r>
    <n v="8742"/>
    <s v="CA-2012-113222"/>
    <x v="1"/>
    <x v="529"/>
    <d v="2012-11-09T00:00:00"/>
    <s v="Same Day"/>
    <s v="AG-10765"/>
    <s v="Anthony Garverick"/>
    <x v="2"/>
    <s v="United States"/>
    <s v="Lawrence"/>
    <s v="Indiana"/>
    <n v="46226"/>
    <x v="2"/>
    <s v="OFF-BI-10001890"/>
    <s v="Office Supplies"/>
    <s v="Binders"/>
    <s v="Avery Poly Binder Pockets"/>
    <n v="10.74"/>
    <n v="3"/>
    <n v="0"/>
    <n v="5.1551999999999998"/>
  </r>
  <r>
    <n v="8743"/>
    <s v="US-2012-144771"/>
    <x v="1"/>
    <x v="653"/>
    <d v="2012-10-04T00:00:00"/>
    <s v="First Class"/>
    <s v="CK-12205"/>
    <s v="Chloris Kastensmidt"/>
    <x v="0"/>
    <s v="United States"/>
    <s v="Hillsboro"/>
    <s v="Oregon"/>
    <n v="97123"/>
    <x v="1"/>
    <s v="FUR-FU-10000629"/>
    <s v="Furniture"/>
    <s v="Furnishings"/>
    <s v="9-3/4 Diameter Round Wall Clock"/>
    <n v="11.032"/>
    <n v="1"/>
    <n v="0.2"/>
    <n v="3.0338000000000003"/>
  </r>
  <r>
    <n v="8744"/>
    <s v="US-2012-144771"/>
    <x v="1"/>
    <x v="653"/>
    <d v="2012-10-04T00:00:00"/>
    <s v="First Class"/>
    <s v="CK-12205"/>
    <s v="Chloris Kastensmidt"/>
    <x v="0"/>
    <s v="United States"/>
    <s v="Hillsboro"/>
    <s v="Oregon"/>
    <n v="97123"/>
    <x v="1"/>
    <s v="TEC-AC-10002323"/>
    <s v="Technology"/>
    <s v="Accessories"/>
    <s v="SanDisk Ultra 32 GB MicroSDHC Class 10 Memory Card"/>
    <n v="53.040000000000006"/>
    <n v="3"/>
    <n v="0.2"/>
    <n v="-4.6409999999999982"/>
  </r>
  <r>
    <n v="8745"/>
    <s v="CA-2012-162376"/>
    <x v="1"/>
    <x v="6"/>
    <d v="2012-11-25T00:00:00"/>
    <s v="Second Class"/>
    <s v="HD-14785"/>
    <s v="Harold Dahlen"/>
    <x v="2"/>
    <s v="United States"/>
    <s v="Cambridge"/>
    <s v="Massachusetts"/>
    <n v="2138"/>
    <x v="3"/>
    <s v="OFF-AR-10003056"/>
    <s v="Office Supplies"/>
    <s v="Art"/>
    <s v="Newell 341"/>
    <n v="17.12"/>
    <n v="4"/>
    <n v="0"/>
    <n v="4.9647999999999985"/>
  </r>
  <r>
    <n v="8746"/>
    <s v="CA-2012-162376"/>
    <x v="1"/>
    <x v="6"/>
    <d v="2012-11-25T00:00:00"/>
    <s v="Second Class"/>
    <s v="HD-14785"/>
    <s v="Harold Dahlen"/>
    <x v="2"/>
    <s v="United States"/>
    <s v="Cambridge"/>
    <s v="Massachusetts"/>
    <n v="2138"/>
    <x v="3"/>
    <s v="OFF-PA-10000300"/>
    <s v="Office Supplies"/>
    <s v="Paper"/>
    <s v="Xerox 1936"/>
    <n v="59.94"/>
    <n v="3"/>
    <n v="0"/>
    <n v="28.171799999999998"/>
  </r>
  <r>
    <n v="8747"/>
    <s v="CA-2014-128076"/>
    <x v="3"/>
    <x v="62"/>
    <d v="2014-02-08T00:00:00"/>
    <s v="Standard Class"/>
    <s v="BO-11350"/>
    <s v="Bill Overfelt"/>
    <x v="1"/>
    <s v="United States"/>
    <s v="San Diego"/>
    <s v="California"/>
    <n v="92105"/>
    <x v="1"/>
    <s v="FUR-FU-10000293"/>
    <s v="Furniture"/>
    <s v="Furnishings"/>
    <s v="Eldon Antistatic Chair Mats for Low to Medium Pile Carpets"/>
    <n v="210.58"/>
    <n v="2"/>
    <n v="0"/>
    <n v="12.634799999999984"/>
  </r>
  <r>
    <n v="8748"/>
    <s v="CA-2014-128076"/>
    <x v="3"/>
    <x v="62"/>
    <d v="2014-02-08T00:00:00"/>
    <s v="Standard Class"/>
    <s v="BO-11350"/>
    <s v="Bill Overfelt"/>
    <x v="1"/>
    <s v="United States"/>
    <s v="San Diego"/>
    <s v="California"/>
    <n v="92105"/>
    <x v="1"/>
    <s v="OFF-BI-10003638"/>
    <s v="Office Supplies"/>
    <s v="Binders"/>
    <s v="GBC Durable Plastic Covers"/>
    <n v="30.960000000000004"/>
    <n v="2"/>
    <n v="0.2"/>
    <n v="10.061999999999998"/>
  </r>
  <r>
    <n v="8749"/>
    <s v="CA-2014-128076"/>
    <x v="3"/>
    <x v="62"/>
    <d v="2014-02-08T00:00:00"/>
    <s v="Standard Class"/>
    <s v="BO-11350"/>
    <s v="Bill Overfelt"/>
    <x v="1"/>
    <s v="United States"/>
    <s v="San Diego"/>
    <s v="California"/>
    <n v="92105"/>
    <x v="1"/>
    <s v="TEC-MA-10002109"/>
    <s v="Technology"/>
    <s v="Machines"/>
    <s v="HP Officejet Pro 8600 e-All-In-One Printer, Copier, Scanner, Fax"/>
    <n v="239.98400000000004"/>
    <n v="2"/>
    <n v="0.2"/>
    <n v="38.997399999999971"/>
  </r>
  <r>
    <n v="8750"/>
    <s v="US-2012-163825"/>
    <x v="1"/>
    <x v="382"/>
    <d v="2012-06-19T00:00:00"/>
    <s v="First Class"/>
    <s v="LC-16885"/>
    <s v="Lena Creighton"/>
    <x v="0"/>
    <s v="United States"/>
    <s v="New York City"/>
    <s v="New York"/>
    <n v="10009"/>
    <x v="3"/>
    <s v="OFF-BI-10003527"/>
    <s v="Office Supplies"/>
    <s v="Binders"/>
    <s v="Fellowes PB500 Electric Punch Plastic Comb Binding Machine with Manual Bind"/>
    <n v="3050.3760000000002"/>
    <n v="3"/>
    <n v="0.2"/>
    <n v="1143.8910000000001"/>
  </r>
  <r>
    <n v="8751"/>
    <s v="US-2012-163825"/>
    <x v="1"/>
    <x v="382"/>
    <d v="2012-06-19T00:00:00"/>
    <s v="First Class"/>
    <s v="LC-16885"/>
    <s v="Lena Creighton"/>
    <x v="0"/>
    <s v="United States"/>
    <s v="New York City"/>
    <s v="New York"/>
    <n v="10009"/>
    <x v="3"/>
    <s v="TEC-PH-10004922"/>
    <s v="Technology"/>
    <s v="Phones"/>
    <s v="RCA Visys Integrated PBX 8-Line Router"/>
    <n v="133.97999999999999"/>
    <n v="2"/>
    <n v="0"/>
    <n v="33.495000000000005"/>
  </r>
  <r>
    <n v="8752"/>
    <s v="CA-2013-105662"/>
    <x v="0"/>
    <x v="465"/>
    <d v="2013-05-10T00:00:00"/>
    <s v="Standard Class"/>
    <s v="RB-19465"/>
    <s v="Rick Bensley"/>
    <x v="2"/>
    <s v="United States"/>
    <s v="Tallahassee"/>
    <s v="Florida"/>
    <n v="32303"/>
    <x v="0"/>
    <s v="OFF-PA-10001001"/>
    <s v="Office Supplies"/>
    <s v="Paper"/>
    <s v="Snap-A-Way Black Print Carbonless Speed Message, No Reply Area, Duplicate"/>
    <n v="93.248000000000005"/>
    <n v="4"/>
    <n v="0.2"/>
    <n v="31.4712"/>
  </r>
  <r>
    <n v="8753"/>
    <s v="CA-2013-105662"/>
    <x v="0"/>
    <x v="465"/>
    <d v="2013-05-10T00:00:00"/>
    <s v="Standard Class"/>
    <s v="RB-19465"/>
    <s v="Rick Bensley"/>
    <x v="2"/>
    <s v="United States"/>
    <s v="Tallahassee"/>
    <s v="Florida"/>
    <n v="32303"/>
    <x v="0"/>
    <s v="TEC-PH-10001198"/>
    <s v="Technology"/>
    <s v="Phones"/>
    <s v="Avaya 4621SW VoIP phone"/>
    <n v="177.48000000000002"/>
    <n v="3"/>
    <n v="0.2"/>
    <n v="19.966499999999982"/>
  </r>
  <r>
    <n v="8754"/>
    <s v="CA-2014-152198"/>
    <x v="3"/>
    <x v="428"/>
    <d v="2014-09-11T00:00:00"/>
    <s v="First Class"/>
    <s v="JD-16015"/>
    <s v="Joy Daniels"/>
    <x v="0"/>
    <s v="United States"/>
    <s v="Toledo"/>
    <s v="Ohio"/>
    <n v="43615"/>
    <x v="3"/>
    <s v="OFF-LA-10000443"/>
    <s v="Office Supplies"/>
    <s v="Labels"/>
    <s v="Avery 501"/>
    <n v="17.712"/>
    <n v="6"/>
    <n v="0.2"/>
    <n v="5.9777999999999993"/>
  </r>
  <r>
    <n v="8755"/>
    <s v="CA-2014-152198"/>
    <x v="3"/>
    <x v="428"/>
    <d v="2014-09-11T00:00:00"/>
    <s v="First Class"/>
    <s v="JD-16015"/>
    <s v="Joy Daniels"/>
    <x v="0"/>
    <s v="United States"/>
    <s v="Toledo"/>
    <s v="Ohio"/>
    <n v="43615"/>
    <x v="3"/>
    <s v="OFF-BI-10003669"/>
    <s v="Office Supplies"/>
    <s v="Binders"/>
    <s v="3M Organizer Strips"/>
    <n v="4.8600000000000012"/>
    <n v="3"/>
    <n v="0.7"/>
    <n v="-3.5640000000000001"/>
  </r>
  <r>
    <n v="8756"/>
    <s v="CA-2014-152198"/>
    <x v="3"/>
    <x v="428"/>
    <d v="2014-09-11T00:00:00"/>
    <s v="First Class"/>
    <s v="JD-16015"/>
    <s v="Joy Daniels"/>
    <x v="0"/>
    <s v="United States"/>
    <s v="Toledo"/>
    <s v="Ohio"/>
    <n v="43615"/>
    <x v="3"/>
    <s v="OFF-BI-10001628"/>
    <s v="Office Supplies"/>
    <s v="Binders"/>
    <s v="Acco Data Flex Cable Posts For Top &amp; Bottom Load Binders, 6&quot; Capacity"/>
    <n v="6.2580000000000009"/>
    <n v="2"/>
    <n v="0.7"/>
    <n v="-5.2149999999999999"/>
  </r>
  <r>
    <n v="8757"/>
    <s v="CA-2013-114307"/>
    <x v="0"/>
    <x v="405"/>
    <d v="2013-07-27T00:00:00"/>
    <s v="Standard Class"/>
    <s v="MF-17665"/>
    <s v="Maureen Fritzler"/>
    <x v="1"/>
    <s v="United States"/>
    <s v="Columbia"/>
    <s v="Maryland"/>
    <n v="21044"/>
    <x v="3"/>
    <s v="OFF-AP-10002350"/>
    <s v="Office Supplies"/>
    <s v="Appliances"/>
    <s v="Belkin F9H710-06 7 Outlet SurgeMaster Surge Protector"/>
    <n v="37.68"/>
    <n v="2"/>
    <n v="0"/>
    <n v="10.5504"/>
  </r>
  <r>
    <n v="8758"/>
    <s v="CA-2013-114307"/>
    <x v="0"/>
    <x v="405"/>
    <d v="2013-07-27T00:00:00"/>
    <s v="Standard Class"/>
    <s v="MF-17665"/>
    <s v="Maureen Fritzler"/>
    <x v="1"/>
    <s v="United States"/>
    <s v="Columbia"/>
    <s v="Maryland"/>
    <n v="21044"/>
    <x v="3"/>
    <s v="OFF-PA-10004100"/>
    <s v="Office Supplies"/>
    <s v="Paper"/>
    <s v="Xerox 216"/>
    <n v="51.84"/>
    <n v="8"/>
    <n v="0"/>
    <n v="24.883200000000002"/>
  </r>
  <r>
    <n v="8759"/>
    <s v="CA-2013-114307"/>
    <x v="0"/>
    <x v="405"/>
    <d v="2013-07-27T00:00:00"/>
    <s v="Standard Class"/>
    <s v="MF-17665"/>
    <s v="Maureen Fritzler"/>
    <x v="1"/>
    <s v="United States"/>
    <s v="Columbia"/>
    <s v="Maryland"/>
    <n v="21044"/>
    <x v="3"/>
    <s v="FUR-FU-10000794"/>
    <s v="Furniture"/>
    <s v="Furnishings"/>
    <s v="Eldon Stackable Tray, Side-Load, Legal, Smoke"/>
    <n v="27.42"/>
    <n v="3"/>
    <n v="0"/>
    <n v="9.3227999999999991"/>
  </r>
  <r>
    <n v="8760"/>
    <s v="CA-2013-114307"/>
    <x v="0"/>
    <x v="405"/>
    <d v="2013-07-27T00:00:00"/>
    <s v="Standard Class"/>
    <s v="MF-17665"/>
    <s v="Maureen Fritzler"/>
    <x v="1"/>
    <s v="United States"/>
    <s v="Columbia"/>
    <s v="Maryland"/>
    <n v="21044"/>
    <x v="3"/>
    <s v="OFF-BI-10002012"/>
    <s v="Office Supplies"/>
    <s v="Binders"/>
    <s v="Wilson Jones Easy Flow II Sheet Lifters"/>
    <n v="5.4"/>
    <n v="3"/>
    <n v="0"/>
    <n v="2.5920000000000001"/>
  </r>
  <r>
    <n v="8761"/>
    <s v="CA-2013-159891"/>
    <x v="0"/>
    <x v="1011"/>
    <d v="2013-02-06T00:00:00"/>
    <s v="Standard Class"/>
    <s v="BF-11170"/>
    <s v="Ben Ferrer"/>
    <x v="2"/>
    <s v="United States"/>
    <s v="Atlanta"/>
    <s v="Georgia"/>
    <n v="30318"/>
    <x v="0"/>
    <s v="OFF-BI-10003527"/>
    <s v="Office Supplies"/>
    <s v="Binders"/>
    <s v="Fellowes PB500 Electric Punch Plastic Comb Binding Machine with Manual Bind"/>
    <n v="1270.99"/>
    <n v="1"/>
    <n v="0"/>
    <n v="635.495"/>
  </r>
  <r>
    <n v="8762"/>
    <s v="CA-2013-159891"/>
    <x v="0"/>
    <x v="1011"/>
    <d v="2013-02-06T00:00:00"/>
    <s v="Standard Class"/>
    <s v="BF-11170"/>
    <s v="Ben Ferrer"/>
    <x v="2"/>
    <s v="United States"/>
    <s v="Atlanta"/>
    <s v="Georgia"/>
    <n v="30318"/>
    <x v="0"/>
    <s v="OFF-EN-10004483"/>
    <s v="Office Supplies"/>
    <s v="Envelopes"/>
    <s v="#10 White Business Envelopes,4 1/8 x 9 1/2"/>
    <n v="125.36"/>
    <n v="8"/>
    <n v="0"/>
    <n v="58.919199999999989"/>
  </r>
  <r>
    <n v="8763"/>
    <s v="CA-2013-112578"/>
    <x v="0"/>
    <x v="723"/>
    <d v="2014-01-03T00:00:00"/>
    <s v="Standard Class"/>
    <s v="FO-14305"/>
    <s v="Frank Olsen"/>
    <x v="0"/>
    <s v="United States"/>
    <s v="Sacramento"/>
    <s v="California"/>
    <n v="95823"/>
    <x v="1"/>
    <s v="OFF-ST-10003722"/>
    <s v="Office Supplies"/>
    <s v="Storage"/>
    <s v="Project Tote Personal File"/>
    <n v="14.03"/>
    <n v="1"/>
    <n v="0"/>
    <n v="4.068699999999998"/>
  </r>
  <r>
    <n v="8764"/>
    <s v="CA-2013-112578"/>
    <x v="0"/>
    <x v="723"/>
    <d v="2014-01-03T00:00:00"/>
    <s v="Standard Class"/>
    <s v="FO-14305"/>
    <s v="Frank Olsen"/>
    <x v="0"/>
    <s v="United States"/>
    <s v="Sacramento"/>
    <s v="California"/>
    <n v="95823"/>
    <x v="1"/>
    <s v="OFF-SU-10002557"/>
    <s v="Office Supplies"/>
    <s v="Supplies"/>
    <s v="Fiskars Spring-Action Scissors"/>
    <n v="27.96"/>
    <n v="2"/>
    <n v="0"/>
    <n v="7.2696000000000005"/>
  </r>
  <r>
    <n v="8765"/>
    <s v="CA-2012-107083"/>
    <x v="1"/>
    <x v="82"/>
    <d v="2012-11-27T00:00:00"/>
    <s v="Standard Class"/>
    <s v="BB-11545"/>
    <s v="Brenda Bowman"/>
    <x v="1"/>
    <s v="United States"/>
    <s v="Fort Worth"/>
    <s v="Texas"/>
    <n v="76106"/>
    <x v="2"/>
    <s v="OFF-AR-10002257"/>
    <s v="Office Supplies"/>
    <s v="Art"/>
    <s v="Eldon Spacemaker Box, Quick-Snap Lid, Clear"/>
    <n v="5.3440000000000003"/>
    <n v="2"/>
    <n v="0.2"/>
    <n v="0.73479999999999923"/>
  </r>
  <r>
    <n v="8766"/>
    <s v="CA-2012-107083"/>
    <x v="1"/>
    <x v="82"/>
    <d v="2012-11-27T00:00:00"/>
    <s v="Standard Class"/>
    <s v="BB-11545"/>
    <s v="Brenda Bowman"/>
    <x v="1"/>
    <s v="United States"/>
    <s v="Fort Worth"/>
    <s v="Texas"/>
    <n v="76106"/>
    <x v="2"/>
    <s v="OFF-BI-10000756"/>
    <s v="Office Supplies"/>
    <s v="Binders"/>
    <s v="Storex DuraTech Recycled Plastic Frosted Binders"/>
    <n v="1.6959999999999997"/>
    <n v="2"/>
    <n v="0.8"/>
    <n v="-2.5440000000000005"/>
  </r>
  <r>
    <n v="8767"/>
    <s v="CA-2012-107083"/>
    <x v="1"/>
    <x v="82"/>
    <d v="2012-11-27T00:00:00"/>
    <s v="Standard Class"/>
    <s v="BB-11545"/>
    <s v="Brenda Bowman"/>
    <x v="1"/>
    <s v="United States"/>
    <s v="Fort Worth"/>
    <s v="Texas"/>
    <n v="76106"/>
    <x v="2"/>
    <s v="OFF-AP-10004136"/>
    <s v="Office Supplies"/>
    <s v="Appliances"/>
    <s v="Kensington 6 Outlet SmartSocket Surge Protector"/>
    <n v="24.587999999999994"/>
    <n v="3"/>
    <n v="0.8"/>
    <n v="-67.617000000000019"/>
  </r>
  <r>
    <n v="8768"/>
    <s v="CA-2012-107083"/>
    <x v="1"/>
    <x v="82"/>
    <d v="2012-11-27T00:00:00"/>
    <s v="Standard Class"/>
    <s v="BB-11545"/>
    <s v="Brenda Bowman"/>
    <x v="1"/>
    <s v="United States"/>
    <s v="Fort Worth"/>
    <s v="Texas"/>
    <n v="76106"/>
    <x v="2"/>
    <s v="OFF-BI-10002194"/>
    <s v="Office Supplies"/>
    <s v="Binders"/>
    <s v="Cardinal Hold-It CD Pocket"/>
    <n v="7.9799999999999986"/>
    <n v="5"/>
    <n v="0.8"/>
    <n v="-13.167000000000002"/>
  </r>
  <r>
    <n v="8769"/>
    <s v="CA-2012-151722"/>
    <x v="1"/>
    <x v="348"/>
    <d v="2012-10-09T00:00:00"/>
    <s v="Standard Class"/>
    <s v="IL-15100"/>
    <s v="Ivan Liston"/>
    <x v="0"/>
    <s v="United States"/>
    <s v="Columbus"/>
    <s v="Ohio"/>
    <n v="43229"/>
    <x v="3"/>
    <s v="TEC-AC-10000892"/>
    <s v="Technology"/>
    <s v="Accessories"/>
    <s v="NETGEAR N750 Dual Band Wi-Fi Gigabit Router"/>
    <n v="288"/>
    <n v="4"/>
    <n v="0.2"/>
    <n v="57.599999999999994"/>
  </r>
  <r>
    <n v="8770"/>
    <s v="CA-2013-151148"/>
    <x v="0"/>
    <x v="126"/>
    <d v="2013-09-14T00:00:00"/>
    <s v="Same Day"/>
    <s v="PO-19180"/>
    <s v="Philisse Overcash"/>
    <x v="2"/>
    <s v="United States"/>
    <s v="Louisville"/>
    <s v="Colorado"/>
    <n v="80027"/>
    <x v="1"/>
    <s v="TEC-PH-10001870"/>
    <s v="Technology"/>
    <s v="Phones"/>
    <s v="Lunatik TT5L-002 Taktik Strike Impact Protection System for iPhone 5"/>
    <n v="146.952"/>
    <n v="3"/>
    <n v="0.2"/>
    <n v="9.1844999999999928"/>
  </r>
  <r>
    <n v="8771"/>
    <s v="CA-2013-151148"/>
    <x v="0"/>
    <x v="126"/>
    <d v="2013-09-14T00:00:00"/>
    <s v="Same Day"/>
    <s v="PO-19180"/>
    <s v="Philisse Overcash"/>
    <x v="2"/>
    <s v="United States"/>
    <s v="Louisville"/>
    <s v="Colorado"/>
    <n v="80027"/>
    <x v="1"/>
    <s v="FUR-CH-10002304"/>
    <s v="Furniture"/>
    <s v="Chairs"/>
    <s v="Global Stack Chair without Arms, Black"/>
    <n v="83.13600000000001"/>
    <n v="4"/>
    <n v="0.2"/>
    <n v="5.1960000000000015"/>
  </r>
  <r>
    <n v="8772"/>
    <s v="CA-2014-115882"/>
    <x v="3"/>
    <x v="32"/>
    <d v="2014-09-18T00:00:00"/>
    <s v="First Class"/>
    <s v="DB-13555"/>
    <s v="Dorothy Badders"/>
    <x v="1"/>
    <s v="United States"/>
    <s v="Raleigh"/>
    <s v="North Carolina"/>
    <n v="27604"/>
    <x v="0"/>
    <s v="OFF-AP-10002534"/>
    <s v="Office Supplies"/>
    <s v="Appliances"/>
    <s v="3.6 Cubic Foot Counter Height Office Refrigerator"/>
    <n v="942.78400000000011"/>
    <n v="4"/>
    <n v="0.2"/>
    <n v="94.278400000000033"/>
  </r>
  <r>
    <n v="8773"/>
    <s v="CA-2014-115882"/>
    <x v="3"/>
    <x v="32"/>
    <d v="2014-09-18T00:00:00"/>
    <s v="First Class"/>
    <s v="DB-13555"/>
    <s v="Dorothy Badders"/>
    <x v="1"/>
    <s v="United States"/>
    <s v="Raleigh"/>
    <s v="North Carolina"/>
    <n v="27604"/>
    <x v="0"/>
    <s v="OFF-PA-10001125"/>
    <s v="Office Supplies"/>
    <s v="Paper"/>
    <s v="Xerox 1988"/>
    <n v="74.352000000000004"/>
    <n v="3"/>
    <n v="0.2"/>
    <n v="23.234999999999992"/>
  </r>
  <r>
    <n v="8774"/>
    <s v="CA-2012-132276"/>
    <x v="1"/>
    <x v="1203"/>
    <d v="2012-02-28T00:00:00"/>
    <s v="Standard Class"/>
    <s v="LC-16960"/>
    <s v="Lindsay Castell"/>
    <x v="2"/>
    <s v="United States"/>
    <s v="New York City"/>
    <s v="New York"/>
    <n v="10024"/>
    <x v="3"/>
    <s v="OFF-AP-10000804"/>
    <s v="Office Supplies"/>
    <s v="Appliances"/>
    <s v="Hoover Portapower Portable Vacuum"/>
    <n v="26.880000000000003"/>
    <n v="6"/>
    <n v="0"/>
    <n v="6.7200000000000006"/>
  </r>
  <r>
    <n v="8775"/>
    <s v="CA-2012-132276"/>
    <x v="1"/>
    <x v="1203"/>
    <d v="2012-02-28T00:00:00"/>
    <s v="Standard Class"/>
    <s v="LC-16960"/>
    <s v="Lindsay Castell"/>
    <x v="2"/>
    <s v="United States"/>
    <s v="New York City"/>
    <s v="New York"/>
    <n v="10024"/>
    <x v="3"/>
    <s v="OFF-BI-10002982"/>
    <s v="Office Supplies"/>
    <s v="Binders"/>
    <s v="Avery Self-Adhesive Photo Pockets for Polaroid Photos"/>
    <n v="10.896000000000001"/>
    <n v="2"/>
    <n v="0.2"/>
    <n v="3.8135999999999992"/>
  </r>
  <r>
    <n v="8776"/>
    <s v="CA-2013-163636"/>
    <x v="0"/>
    <x v="5"/>
    <d v="2013-12-10T00:00:00"/>
    <s v="Second Class"/>
    <s v="MP-18175"/>
    <s v="Mike Pelletier"/>
    <x v="2"/>
    <s v="United States"/>
    <s v="Chicago"/>
    <s v="Illinois"/>
    <n v="60623"/>
    <x v="2"/>
    <s v="OFF-AR-10001547"/>
    <s v="Office Supplies"/>
    <s v="Art"/>
    <s v="Newell 311"/>
    <n v="3.536"/>
    <n v="2"/>
    <n v="0.2"/>
    <n v="0.30940000000000001"/>
  </r>
  <r>
    <n v="8777"/>
    <s v="CA-2013-102813"/>
    <x v="0"/>
    <x v="415"/>
    <d v="2013-07-04T00:00:00"/>
    <s v="First Class"/>
    <s v="EA-14035"/>
    <s v="Erin Ashbrook"/>
    <x v="1"/>
    <s v="United States"/>
    <s v="Huntsville"/>
    <s v="Texas"/>
    <n v="77340"/>
    <x v="2"/>
    <s v="FUR-CH-10000665"/>
    <s v="Furniture"/>
    <s v="Chairs"/>
    <s v="Global Airflow Leather Mesh Back Chair, Black"/>
    <n v="528.42999999999995"/>
    <n v="5"/>
    <n v="0.3"/>
    <n v="0"/>
  </r>
  <r>
    <n v="8778"/>
    <s v="CA-2013-102813"/>
    <x v="0"/>
    <x v="415"/>
    <d v="2013-07-04T00:00:00"/>
    <s v="First Class"/>
    <s v="EA-14035"/>
    <s v="Erin Ashbrook"/>
    <x v="1"/>
    <s v="United States"/>
    <s v="Huntsville"/>
    <s v="Texas"/>
    <n v="77340"/>
    <x v="2"/>
    <s v="OFF-PA-10000520"/>
    <s v="Office Supplies"/>
    <s v="Paper"/>
    <s v="Xerox 201"/>
    <n v="41.472000000000008"/>
    <n v="8"/>
    <n v="0.2"/>
    <n v="14.5152"/>
  </r>
  <r>
    <n v="8779"/>
    <s v="CA-2014-135377"/>
    <x v="3"/>
    <x v="1096"/>
    <d v="2014-12-19T00:00:00"/>
    <s v="Standard Class"/>
    <s v="BP-11095"/>
    <s v="Bart Pistole"/>
    <x v="1"/>
    <s v="United States"/>
    <s v="New York City"/>
    <s v="New York"/>
    <n v="10024"/>
    <x v="3"/>
    <s v="FUR-BO-10004015"/>
    <s v="Furniture"/>
    <s v="Bookcases"/>
    <s v="Bush Andora Bookcase, Maple/Graphite Gray Finish"/>
    <n v="287.976"/>
    <n v="3"/>
    <n v="0.2"/>
    <n v="7.1993999999999687"/>
  </r>
  <r>
    <n v="8780"/>
    <s v="CA-2012-165813"/>
    <x v="1"/>
    <x v="305"/>
    <d v="2012-03-22T00:00:00"/>
    <s v="Second Class"/>
    <s v="BM-11785"/>
    <s v="Bryan Mills"/>
    <x v="0"/>
    <s v="United States"/>
    <s v="Salem"/>
    <s v="Oregon"/>
    <n v="97301"/>
    <x v="1"/>
    <s v="OFF-ST-10004258"/>
    <s v="Office Supplies"/>
    <s v="Storage"/>
    <s v="Portable Personal File Box"/>
    <n v="29.304000000000002"/>
    <n v="3"/>
    <n v="0.2"/>
    <n v="2.5641000000000034"/>
  </r>
  <r>
    <n v="8781"/>
    <s v="CA-2012-133585"/>
    <x v="1"/>
    <x v="1201"/>
    <d v="2012-03-04T00:00:00"/>
    <s v="First Class"/>
    <s v="CM-12715"/>
    <s v="Craig Molinari"/>
    <x v="1"/>
    <s v="United States"/>
    <s v="Houston"/>
    <s v="Texas"/>
    <n v="77070"/>
    <x v="2"/>
    <s v="OFF-AR-10003696"/>
    <s v="Office Supplies"/>
    <s v="Art"/>
    <s v="Panasonic KP-350BK Electric Pencil Sharpener with Auto Stop"/>
    <n v="55.328000000000003"/>
    <n v="2"/>
    <n v="0.2"/>
    <n v="6.2243999999999957"/>
  </r>
  <r>
    <n v="8782"/>
    <s v="CA-2012-133585"/>
    <x v="1"/>
    <x v="1201"/>
    <d v="2012-03-04T00:00:00"/>
    <s v="First Class"/>
    <s v="CM-12715"/>
    <s v="Craig Molinari"/>
    <x v="1"/>
    <s v="United States"/>
    <s v="Houston"/>
    <s v="Texas"/>
    <n v="77070"/>
    <x v="2"/>
    <s v="FUR-BO-10001811"/>
    <s v="Furniture"/>
    <s v="Bookcases"/>
    <s v="Atlantic Metals Mobile 5-Shelf Bookcases, Custom Colors"/>
    <n v="1227.9983999999999"/>
    <n v="6"/>
    <n v="0.32"/>
    <n v="-36.117600000000152"/>
  </r>
  <r>
    <n v="8783"/>
    <s v="CA-2013-116911"/>
    <x v="0"/>
    <x v="306"/>
    <d v="2013-09-21T00:00:00"/>
    <s v="Standard Class"/>
    <s v="JD-16150"/>
    <s v="Justin Deggeller"/>
    <x v="1"/>
    <s v="United States"/>
    <s v="Twin Falls"/>
    <s v="Idaho"/>
    <n v="83301"/>
    <x v="1"/>
    <s v="OFF-BI-10001249"/>
    <s v="Office Supplies"/>
    <s v="Binders"/>
    <s v="Avery Heavy-Duty EZD View Binder with Locking Rings"/>
    <n v="20.416"/>
    <n v="4"/>
    <n v="0.2"/>
    <n v="6.6351999999999984"/>
  </r>
  <r>
    <n v="8784"/>
    <s v="CA-2013-116911"/>
    <x v="0"/>
    <x v="306"/>
    <d v="2013-09-21T00:00:00"/>
    <s v="Standard Class"/>
    <s v="JD-16150"/>
    <s v="Justin Deggeller"/>
    <x v="1"/>
    <s v="United States"/>
    <s v="Twin Falls"/>
    <s v="Idaho"/>
    <n v="83301"/>
    <x v="1"/>
    <s v="FUR-TA-10003473"/>
    <s v="Furniture"/>
    <s v="Tables"/>
    <s v="Bretford Rectangular Conference Table Tops"/>
    <n v="1128.3899999999999"/>
    <n v="3"/>
    <n v="0"/>
    <n v="259.52970000000005"/>
  </r>
  <r>
    <n v="8785"/>
    <s v="US-2014-129224"/>
    <x v="3"/>
    <x v="294"/>
    <d v="2014-03-24T00:00:00"/>
    <s v="Standard Class"/>
    <s v="AS-10630"/>
    <s v="Ann Steele"/>
    <x v="2"/>
    <s v="United States"/>
    <s v="Knoxville"/>
    <s v="Tennessee"/>
    <n v="37918"/>
    <x v="0"/>
    <s v="OFF-LA-10003190"/>
    <s v="Office Supplies"/>
    <s v="Labels"/>
    <s v="Avery 474"/>
    <n v="4.6079999999999997"/>
    <n v="2"/>
    <n v="0.2"/>
    <n v="1.6704000000000001"/>
  </r>
  <r>
    <n v="8786"/>
    <s v="CA-2014-145765"/>
    <x v="3"/>
    <x v="39"/>
    <d v="2014-06-03T00:00:00"/>
    <s v="Standard Class"/>
    <s v="CM-11815"/>
    <s v="Candace McMahon"/>
    <x v="1"/>
    <s v="United States"/>
    <s v="Phoenix"/>
    <s v="Arizona"/>
    <n v="85023"/>
    <x v="1"/>
    <s v="TEC-PH-10001305"/>
    <s v="Technology"/>
    <s v="Phones"/>
    <s v="Panasonic KX TS208W Corded phone"/>
    <n v="195.96000000000004"/>
    <n v="5"/>
    <n v="0.2"/>
    <n v="19.596000000000018"/>
  </r>
  <r>
    <n v="8787"/>
    <s v="CA-2014-145765"/>
    <x v="3"/>
    <x v="39"/>
    <d v="2014-06-03T00:00:00"/>
    <s v="Standard Class"/>
    <s v="CM-11815"/>
    <s v="Candace McMahon"/>
    <x v="1"/>
    <s v="United States"/>
    <s v="Phoenix"/>
    <s v="Arizona"/>
    <n v="85023"/>
    <x v="1"/>
    <s v="OFF-PA-10001534"/>
    <s v="Office Supplies"/>
    <s v="Paper"/>
    <s v="Xerox 230"/>
    <n v="15.552000000000003"/>
    <n v="3"/>
    <n v="0.2"/>
    <n v="5.4432"/>
  </r>
  <r>
    <n v="8788"/>
    <s v="CA-2014-145765"/>
    <x v="3"/>
    <x v="39"/>
    <d v="2014-06-03T00:00:00"/>
    <s v="Standard Class"/>
    <s v="CM-11815"/>
    <s v="Candace McMahon"/>
    <x v="1"/>
    <s v="United States"/>
    <s v="Phoenix"/>
    <s v="Arizona"/>
    <n v="85023"/>
    <x v="1"/>
    <s v="TEC-AC-10000844"/>
    <s v="Technology"/>
    <s v="Accessories"/>
    <s v="Logitech Gaming G510s - Keyboard"/>
    <n v="271.96800000000002"/>
    <n v="4"/>
    <n v="0.2"/>
    <n v="54.393599999999978"/>
  </r>
  <r>
    <n v="8789"/>
    <s v="CA-2014-126914"/>
    <x v="3"/>
    <x v="140"/>
    <d v="2014-06-20T00:00:00"/>
    <s v="Standard Class"/>
    <s v="JE-15715"/>
    <s v="Joe Elijah"/>
    <x v="0"/>
    <s v="United States"/>
    <s v="Monroe"/>
    <s v="North Carolina"/>
    <n v="28110"/>
    <x v="0"/>
    <s v="FUR-CH-10000847"/>
    <s v="Furniture"/>
    <s v="Chairs"/>
    <s v="Global Executive Mid-Back Manager's Chair"/>
    <n v="698.35200000000009"/>
    <n v="3"/>
    <n v="0.2"/>
    <n v="52.376399999999961"/>
  </r>
  <r>
    <n v="8790"/>
    <s v="CA-2014-126914"/>
    <x v="3"/>
    <x v="140"/>
    <d v="2014-06-20T00:00:00"/>
    <s v="Standard Class"/>
    <s v="JE-15715"/>
    <s v="Joe Elijah"/>
    <x v="0"/>
    <s v="United States"/>
    <s v="Monroe"/>
    <s v="North Carolina"/>
    <n v="28110"/>
    <x v="0"/>
    <s v="FUR-BO-10000468"/>
    <s v="Furniture"/>
    <s v="Bookcases"/>
    <s v="O'Sullivan 2-Shelf Heavy-Duty Bookcases"/>
    <n v="77.728000000000009"/>
    <n v="2"/>
    <n v="0.2"/>
    <n v="-3.8863999999999947"/>
  </r>
  <r>
    <n v="8791"/>
    <s v="CA-2012-169572"/>
    <x v="1"/>
    <x v="684"/>
    <d v="2012-09-12T00:00:00"/>
    <s v="Standard Class"/>
    <s v="AG-10525"/>
    <s v="Andy Gerbode"/>
    <x v="1"/>
    <s v="United States"/>
    <s v="Richmond"/>
    <s v="Virginia"/>
    <n v="23223"/>
    <x v="0"/>
    <s v="OFF-BI-10002799"/>
    <s v="Office Supplies"/>
    <s v="Binders"/>
    <s v="SlimView Poly Binder, 3/8&quot;"/>
    <n v="46.62"/>
    <n v="9"/>
    <n v="0"/>
    <n v="21.445199999999996"/>
  </r>
  <r>
    <n v="8792"/>
    <s v="CA-2014-162075"/>
    <x v="3"/>
    <x v="257"/>
    <d v="2014-03-25T00:00:00"/>
    <s v="Standard Class"/>
    <s v="TT-21220"/>
    <s v="Thomas Thornton"/>
    <x v="0"/>
    <s v="United States"/>
    <s v="Houston"/>
    <s v="Texas"/>
    <n v="77041"/>
    <x v="2"/>
    <s v="TEC-PH-10001557"/>
    <s v="Technology"/>
    <s v="Phones"/>
    <s v="Pyle PMP37LED"/>
    <n v="537.54399999999998"/>
    <n v="7"/>
    <n v="0.2"/>
    <n v="47.035099999999971"/>
  </r>
  <r>
    <n v="8793"/>
    <s v="CA-2011-162992"/>
    <x v="2"/>
    <x v="174"/>
    <d v="2011-12-21T00:00:00"/>
    <s v="First Class"/>
    <s v="BP-11095"/>
    <s v="Bart Pistole"/>
    <x v="1"/>
    <s v="United States"/>
    <s v="Los Angeles"/>
    <s v="California"/>
    <n v="90008"/>
    <x v="1"/>
    <s v="OFF-LA-10001934"/>
    <s v="Office Supplies"/>
    <s v="Labels"/>
    <s v="Avery 516"/>
    <n v="14.62"/>
    <n v="2"/>
    <n v="0"/>
    <n v="6.8713999999999995"/>
  </r>
  <r>
    <n v="8794"/>
    <s v="CA-2011-162992"/>
    <x v="2"/>
    <x v="174"/>
    <d v="2011-12-21T00:00:00"/>
    <s v="First Class"/>
    <s v="BP-11095"/>
    <s v="Bart Pistole"/>
    <x v="1"/>
    <s v="United States"/>
    <s v="Los Angeles"/>
    <s v="California"/>
    <n v="90008"/>
    <x v="1"/>
    <s v="OFF-FA-10004248"/>
    <s v="Office Supplies"/>
    <s v="Fasteners"/>
    <s v="Advantus T-Pin Paper Clips"/>
    <n v="22.549999999999997"/>
    <n v="5"/>
    <n v="0"/>
    <n v="8.7945000000000011"/>
  </r>
  <r>
    <n v="8795"/>
    <s v="CA-2011-162992"/>
    <x v="2"/>
    <x v="174"/>
    <d v="2011-12-21T00:00:00"/>
    <s v="First Class"/>
    <s v="BP-11095"/>
    <s v="Bart Pistole"/>
    <x v="1"/>
    <s v="United States"/>
    <s v="Los Angeles"/>
    <s v="California"/>
    <n v="90008"/>
    <x v="1"/>
    <s v="TEC-PH-10001944"/>
    <s v="Technology"/>
    <s v="Phones"/>
    <s v="Wi-Ex zBoost YX540 Cellular Phone Signal Booster"/>
    <n v="583.79999999999995"/>
    <n v="5"/>
    <n v="0.2"/>
    <n v="72.974999999999909"/>
  </r>
  <r>
    <n v="8796"/>
    <s v="CA-2011-162992"/>
    <x v="2"/>
    <x v="174"/>
    <d v="2011-12-21T00:00:00"/>
    <s v="First Class"/>
    <s v="BP-11095"/>
    <s v="Bart Pistole"/>
    <x v="1"/>
    <s v="United States"/>
    <s v="Los Angeles"/>
    <s v="California"/>
    <n v="90008"/>
    <x v="1"/>
    <s v="TEC-PH-10002085"/>
    <s v="Technology"/>
    <s v="Phones"/>
    <s v="Clarity 53712"/>
    <n v="211.16800000000001"/>
    <n v="4"/>
    <n v="0.2"/>
    <n v="15.837600000000009"/>
  </r>
  <r>
    <n v="8797"/>
    <s v="CA-2013-106397"/>
    <x v="0"/>
    <x v="274"/>
    <d v="2013-07-14T00:00:00"/>
    <s v="Standard Class"/>
    <s v="MJ-17740"/>
    <s v="Max Jones"/>
    <x v="0"/>
    <s v="United States"/>
    <s v="Orem"/>
    <s v="Utah"/>
    <n v="84057"/>
    <x v="1"/>
    <s v="OFF-PA-10003441"/>
    <s v="Office Supplies"/>
    <s v="Paper"/>
    <s v="Xerox 226"/>
    <n v="12.96"/>
    <n v="2"/>
    <n v="0"/>
    <n v="6.2208000000000006"/>
  </r>
  <r>
    <n v="8798"/>
    <s v="CA-2013-106397"/>
    <x v="0"/>
    <x v="274"/>
    <d v="2013-07-14T00:00:00"/>
    <s v="Standard Class"/>
    <s v="MJ-17740"/>
    <s v="Max Jones"/>
    <x v="0"/>
    <s v="United States"/>
    <s v="Orem"/>
    <s v="Utah"/>
    <n v="84057"/>
    <x v="1"/>
    <s v="OFF-AR-10004602"/>
    <s v="Office Supplies"/>
    <s v="Art"/>
    <s v="Boston KS Multi-Size Manual Pencil Sharpener"/>
    <n v="45.98"/>
    <n v="2"/>
    <n v="0"/>
    <n v="12.874400000000001"/>
  </r>
  <r>
    <n v="8799"/>
    <s v="US-2013-150140"/>
    <x v="0"/>
    <x v="1204"/>
    <d v="2013-04-11T00:00:00"/>
    <s v="Standard Class"/>
    <s v="VM-21685"/>
    <s v="Valerie Mitchum"/>
    <x v="2"/>
    <s v="United States"/>
    <s v="Burlington"/>
    <s v="Vermont"/>
    <s v="05408"/>
    <x v="3"/>
    <s v="TEC-PH-10002555"/>
    <s v="Technology"/>
    <s v="Phones"/>
    <s v="Nortel Meridian M5316 Digital phone"/>
    <n v="1294.75"/>
    <n v="5"/>
    <n v="0"/>
    <n v="336.63499999999999"/>
  </r>
  <r>
    <n v="8800"/>
    <s v="CA-2011-116666"/>
    <x v="2"/>
    <x v="1205"/>
    <d v="2011-05-10T00:00:00"/>
    <s v="First Class"/>
    <s v="KT-16480"/>
    <s v="Kean Thornton"/>
    <x v="0"/>
    <s v="United States"/>
    <s v="Philadelphia"/>
    <s v="Pennsylvania"/>
    <n v="19134"/>
    <x v="3"/>
    <s v="TEC-CO-10001449"/>
    <s v="Technology"/>
    <s v="Copiers"/>
    <s v="Hewlett Packard LaserJet 3310 Copier"/>
    <n v="1799.9699999999998"/>
    <n v="5"/>
    <n v="0.4"/>
    <n v="239.99600000000009"/>
  </r>
  <r>
    <n v="8801"/>
    <s v="CA-2014-148992"/>
    <x v="3"/>
    <x v="51"/>
    <d v="2014-11-28T00:00:00"/>
    <s v="Standard Class"/>
    <s v="CS-12250"/>
    <s v="Chris Selesnick"/>
    <x v="1"/>
    <s v="United States"/>
    <s v="Chicago"/>
    <s v="Illinois"/>
    <n v="60623"/>
    <x v="2"/>
    <s v="OFF-PA-10004285"/>
    <s v="Office Supplies"/>
    <s v="Paper"/>
    <s v="Xerox 1959"/>
    <n v="10.688000000000001"/>
    <n v="2"/>
    <n v="0.2"/>
    <n v="3.7407999999999997"/>
  </r>
  <r>
    <n v="8802"/>
    <s v="CA-2013-140935"/>
    <x v="0"/>
    <x v="338"/>
    <d v="2013-11-13T00:00:00"/>
    <s v="First Class"/>
    <s v="AB-10015"/>
    <s v="Aaron Bergman"/>
    <x v="0"/>
    <s v="United States"/>
    <s v="Oklahoma City"/>
    <s v="Oklahoma"/>
    <n v="73120"/>
    <x v="2"/>
    <s v="TEC-PH-10000562"/>
    <s v="Technology"/>
    <s v="Phones"/>
    <s v="Samsung Convoy 3"/>
    <n v="221.98"/>
    <n v="2"/>
    <n v="0"/>
    <n v="62.15440000000001"/>
  </r>
  <r>
    <n v="8803"/>
    <s v="CA-2013-140935"/>
    <x v="0"/>
    <x v="338"/>
    <d v="2013-11-13T00:00:00"/>
    <s v="First Class"/>
    <s v="AB-10015"/>
    <s v="Aaron Bergman"/>
    <x v="0"/>
    <s v="United States"/>
    <s v="Oklahoma City"/>
    <s v="Oklahoma"/>
    <n v="73120"/>
    <x v="2"/>
    <s v="FUR-BO-10003966"/>
    <s v="Furniture"/>
    <s v="Bookcases"/>
    <s v="Sauder Facets Collection Library, Sky Alder Finish"/>
    <n v="341.96"/>
    <n v="2"/>
    <n v="0"/>
    <n v="54.713599999999985"/>
  </r>
  <r>
    <n v="8804"/>
    <s v="CA-2011-157644"/>
    <x v="2"/>
    <x v="520"/>
    <d v="2012-01-01T00:00:00"/>
    <s v="First Class"/>
    <s v="AH-10030"/>
    <s v="Aaron Hawkins"/>
    <x v="1"/>
    <s v="United States"/>
    <s v="New York City"/>
    <s v="New York"/>
    <n v="10035"/>
    <x v="3"/>
    <s v="TEC-AC-10003614"/>
    <s v="Technology"/>
    <s v="Accessories"/>
    <s v="Verbatim 25 GB 6x Blu-ray Single Layer Recordable Disc, 10/Pack"/>
    <n v="34.769999999999996"/>
    <n v="3"/>
    <n v="0"/>
    <n v="11.474099999999996"/>
  </r>
  <r>
    <n v="8805"/>
    <s v="CA-2011-157644"/>
    <x v="2"/>
    <x v="520"/>
    <d v="2012-01-01T00:00:00"/>
    <s v="First Class"/>
    <s v="AH-10030"/>
    <s v="Aaron Hawkins"/>
    <x v="1"/>
    <s v="United States"/>
    <s v="New York City"/>
    <s v="New York"/>
    <n v="10035"/>
    <x v="3"/>
    <s v="OFF-LA-10003148"/>
    <s v="Office Supplies"/>
    <s v="Labels"/>
    <s v="Avery 51"/>
    <n v="18.899999999999999"/>
    <n v="3"/>
    <n v="0"/>
    <n v="8.6939999999999991"/>
  </r>
  <r>
    <n v="8806"/>
    <s v="US-2014-100398"/>
    <x v="3"/>
    <x v="971"/>
    <d v="2014-08-24T00:00:00"/>
    <s v="Standard Class"/>
    <s v="DO-13435"/>
    <s v="Denny Ordway"/>
    <x v="0"/>
    <s v="United States"/>
    <s v="Salt Lake City"/>
    <s v="Utah"/>
    <n v="84106"/>
    <x v="1"/>
    <s v="OFF-BI-10002133"/>
    <s v="Office Supplies"/>
    <s v="Binders"/>
    <s v="Wilson Jones Elliptical Ring 3 1/2&quot; Capacity Binders, 800 sheets"/>
    <n v="102.72"/>
    <n v="3"/>
    <n v="0.2"/>
    <n v="37.235999999999997"/>
  </r>
  <r>
    <n v="8807"/>
    <s v="CA-2013-113082"/>
    <x v="0"/>
    <x v="126"/>
    <d v="2013-09-17T00:00:00"/>
    <s v="Standard Class"/>
    <s v="MC-17590"/>
    <s v="Matt Collister"/>
    <x v="1"/>
    <s v="United States"/>
    <s v="Utica"/>
    <s v="New York"/>
    <n v="13501"/>
    <x v="3"/>
    <s v="FUR-FU-10002813"/>
    <s v="Furniture"/>
    <s v="Furnishings"/>
    <s v="DAX Contemporary Wood Frame with Silver Metal Mat, Desktop, 11 x 14 Size"/>
    <n v="40.479999999999997"/>
    <n v="2"/>
    <n v="0"/>
    <n v="14.572799999999997"/>
  </r>
  <r>
    <n v="8808"/>
    <s v="US-2014-110646"/>
    <x v="3"/>
    <x v="40"/>
    <d v="2014-11-01T00:00:00"/>
    <s v="Standard Class"/>
    <s v="JF-15190"/>
    <s v="Jamie Frazer"/>
    <x v="0"/>
    <s v="United States"/>
    <s v="Philadelphia"/>
    <s v="Pennsylvania"/>
    <n v="19134"/>
    <x v="3"/>
    <s v="OFF-BI-10004330"/>
    <s v="Office Supplies"/>
    <s v="Binders"/>
    <s v="GBC Velobind Prepunched Cover Sets, Regency Series"/>
    <n v="33.282000000000004"/>
    <n v="3"/>
    <n v="0.7"/>
    <n v="-27.734999999999992"/>
  </r>
  <r>
    <n v="8809"/>
    <s v="US-2014-110646"/>
    <x v="3"/>
    <x v="40"/>
    <d v="2014-11-01T00:00:00"/>
    <s v="Standard Class"/>
    <s v="JF-15190"/>
    <s v="Jamie Frazer"/>
    <x v="0"/>
    <s v="United States"/>
    <s v="Philadelphia"/>
    <s v="Pennsylvania"/>
    <n v="19134"/>
    <x v="3"/>
    <s v="TEC-PH-10002807"/>
    <s v="Technology"/>
    <s v="Phones"/>
    <s v="Motorla HX550 Universal Bluetooth Headset"/>
    <n v="118.64999999999998"/>
    <n v="5"/>
    <n v="0.4"/>
    <n v="19.775000000000006"/>
  </r>
  <r>
    <n v="8810"/>
    <s v="US-2014-110646"/>
    <x v="3"/>
    <x v="40"/>
    <d v="2014-11-01T00:00:00"/>
    <s v="Standard Class"/>
    <s v="JF-15190"/>
    <s v="Jamie Frazer"/>
    <x v="0"/>
    <s v="United States"/>
    <s v="Philadelphia"/>
    <s v="Pennsylvania"/>
    <n v="19134"/>
    <x v="3"/>
    <s v="OFF-LA-10001404"/>
    <s v="Office Supplies"/>
    <s v="Labels"/>
    <s v="Avery 517"/>
    <n v="14.76"/>
    <n v="5"/>
    <n v="0.2"/>
    <n v="4.9815000000000005"/>
  </r>
  <r>
    <n v="8811"/>
    <s v="CA-2014-120614"/>
    <x v="3"/>
    <x v="1109"/>
    <d v="2014-06-05T00:00:00"/>
    <s v="Standard Class"/>
    <s v="SM-20950"/>
    <s v="Suzanne McNair"/>
    <x v="1"/>
    <s v="United States"/>
    <s v="Los Angeles"/>
    <s v="California"/>
    <n v="90004"/>
    <x v="1"/>
    <s v="OFF-PA-10004911"/>
    <s v="Office Supplies"/>
    <s v="Paper"/>
    <s v="Rediform S.O.S. 1-Up Phone Message Bk, 4-1/4x3-1/16 Bk, 1 Form/Pg, 40 Messages/Bk, 3/Pk"/>
    <n v="37.520000000000003"/>
    <n v="4"/>
    <n v="0"/>
    <n v="18.009600000000002"/>
  </r>
  <r>
    <n v="8812"/>
    <s v="US-2013-140172"/>
    <x v="0"/>
    <x v="387"/>
    <d v="2013-03-14T00:00:00"/>
    <s v="Standard Class"/>
    <s v="SP-20650"/>
    <s v="Stephanie Phelps"/>
    <x v="1"/>
    <s v="United States"/>
    <s v="Jackson"/>
    <s v="Michigan"/>
    <n v="49201"/>
    <x v="2"/>
    <s v="OFF-AP-10004233"/>
    <s v="Office Supplies"/>
    <s v="Appliances"/>
    <s v="Honeywell Enviracaire Portable Air Cleaner for up to 8 x 10 Room"/>
    <n v="207.14400000000001"/>
    <n v="3"/>
    <n v="0.1"/>
    <n v="48.333599999999976"/>
  </r>
  <r>
    <n v="8813"/>
    <s v="US-2013-140172"/>
    <x v="0"/>
    <x v="387"/>
    <d v="2013-03-14T00:00:00"/>
    <s v="Standard Class"/>
    <s v="SP-20650"/>
    <s v="Stephanie Phelps"/>
    <x v="1"/>
    <s v="United States"/>
    <s v="Jackson"/>
    <s v="Michigan"/>
    <n v="49201"/>
    <x v="2"/>
    <s v="OFF-AR-10002766"/>
    <s v="Office Supplies"/>
    <s v="Art"/>
    <s v="Prang Drawing Pencil Set"/>
    <n v="13.899999999999999"/>
    <n v="5"/>
    <n v="0"/>
    <n v="3.7529999999999997"/>
  </r>
  <r>
    <n v="8814"/>
    <s v="CA-2012-127754"/>
    <x v="1"/>
    <x v="353"/>
    <d v="2012-07-31T00:00:00"/>
    <s v="Standard Class"/>
    <s v="CK-12760"/>
    <s v="Cyma Kinney"/>
    <x v="1"/>
    <s v="United States"/>
    <s v="Glendale"/>
    <s v="Arizona"/>
    <n v="85301"/>
    <x v="1"/>
    <s v="FUR-CH-10003199"/>
    <s v="Furniture"/>
    <s v="Chairs"/>
    <s v="Office Star - Contemporary Task Swivel Chair"/>
    <n v="266.35200000000003"/>
    <n v="3"/>
    <n v="0.2"/>
    <n v="13.317599999999985"/>
  </r>
  <r>
    <n v="8815"/>
    <s v="CA-2012-144274"/>
    <x v="1"/>
    <x v="521"/>
    <d v="2012-11-25T00:00:00"/>
    <s v="Second Class"/>
    <s v="PW-19240"/>
    <s v="Pierre Wener"/>
    <x v="0"/>
    <s v="United States"/>
    <s v="Wilmington"/>
    <s v="Delaware"/>
    <n v="19805"/>
    <x v="3"/>
    <s v="TEC-PH-10003012"/>
    <s v="Technology"/>
    <s v="Phones"/>
    <s v="Nortel Meridian M3904 Professional Digital phone"/>
    <n v="307.98"/>
    <n v="2"/>
    <n v="0"/>
    <n v="89.314199999999971"/>
  </r>
  <r>
    <n v="8816"/>
    <s v="CA-2012-144274"/>
    <x v="1"/>
    <x v="521"/>
    <d v="2012-11-25T00:00:00"/>
    <s v="Second Class"/>
    <s v="PW-19240"/>
    <s v="Pierre Wener"/>
    <x v="0"/>
    <s v="United States"/>
    <s v="Wilmington"/>
    <s v="Delaware"/>
    <n v="19805"/>
    <x v="3"/>
    <s v="OFF-PA-10001583"/>
    <s v="Office Supplies"/>
    <s v="Paper"/>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s v="Delaware"/>
    <n v="19805"/>
    <x v="3"/>
    <s v="OFF-AR-10001940"/>
    <s v="Office Supplies"/>
    <s v="Art"/>
    <s v="Sanford Colorific Eraseable Coloring Pencils, 12 Count"/>
    <n v="13.12"/>
    <n v="4"/>
    <n v="0"/>
    <n v="5.6416000000000004"/>
  </r>
  <r>
    <n v="8818"/>
    <s v="CA-2012-144274"/>
    <x v="1"/>
    <x v="521"/>
    <d v="2012-11-25T00:00:00"/>
    <s v="Second Class"/>
    <s v="PW-19240"/>
    <s v="Pierre Wener"/>
    <x v="0"/>
    <s v="United States"/>
    <s v="Wilmington"/>
    <s v="Delaware"/>
    <n v="19805"/>
    <x v="3"/>
    <s v="OFF-EN-10003286"/>
    <s v="Office Supplies"/>
    <s v="Envelopes"/>
    <s v="Staples"/>
    <n v="16.559999999999999"/>
    <n v="2"/>
    <n v="0"/>
    <n v="7.783199999999999"/>
  </r>
  <r>
    <n v="8819"/>
    <s v="CA-2012-144274"/>
    <x v="1"/>
    <x v="521"/>
    <d v="2012-11-25T00:00:00"/>
    <s v="Second Class"/>
    <s v="PW-19240"/>
    <s v="Pierre Wener"/>
    <x v="0"/>
    <s v="United States"/>
    <s v="Wilmington"/>
    <s v="Delaware"/>
    <n v="19805"/>
    <x v="3"/>
    <s v="OFF-PA-10003441"/>
    <s v="Office Supplies"/>
    <s v="Paper"/>
    <s v="Xerox 226"/>
    <n v="38.880000000000003"/>
    <n v="6"/>
    <n v="0"/>
    <n v="18.662400000000002"/>
  </r>
  <r>
    <n v="8820"/>
    <s v="CA-2012-142930"/>
    <x v="1"/>
    <x v="109"/>
    <d v="2012-12-02T00:00:00"/>
    <s v="Standard Class"/>
    <s v="EB-14170"/>
    <s v="Evan Bailliet"/>
    <x v="0"/>
    <s v="United States"/>
    <s v="Austin"/>
    <s v="Texas"/>
    <n v="78745"/>
    <x v="2"/>
    <s v="OFF-PA-10003395"/>
    <s v="Office Supplies"/>
    <s v="Paper"/>
    <s v="Xerox 1941"/>
    <n v="335.52"/>
    <n v="4"/>
    <n v="0.2"/>
    <n v="117.43199999999999"/>
  </r>
  <r>
    <n v="8821"/>
    <s v="CA-2014-100622"/>
    <x v="3"/>
    <x v="132"/>
    <d v="2014-11-08T00:00:00"/>
    <s v="Standard Class"/>
    <s v="DK-13090"/>
    <s v="Dave Kipp"/>
    <x v="0"/>
    <s v="United States"/>
    <s v="Orlando"/>
    <s v="Florida"/>
    <n v="32839"/>
    <x v="0"/>
    <s v="TEC-CO-10003236"/>
    <s v="Technology"/>
    <s v="Copiers"/>
    <s v="Canon Image Class D660 Copier"/>
    <n v="959.98400000000004"/>
    <n v="2"/>
    <n v="0.2"/>
    <n v="311.99479999999994"/>
  </r>
  <r>
    <n v="8822"/>
    <s v="CA-2014-100622"/>
    <x v="3"/>
    <x v="132"/>
    <d v="2014-11-08T00:00:00"/>
    <s v="Standard Class"/>
    <s v="DK-13090"/>
    <s v="Dave Kipp"/>
    <x v="0"/>
    <s v="United States"/>
    <s v="Orlando"/>
    <s v="Florida"/>
    <n v="32839"/>
    <x v="0"/>
    <s v="OFF-BI-10002982"/>
    <s v="Office Supplies"/>
    <s v="Binders"/>
    <s v="Avery Self-Adhesive Photo Pockets for Polaroid Photos"/>
    <n v="4.0860000000000003"/>
    <n v="2"/>
    <n v="0.7"/>
    <n v="-2.9963999999999995"/>
  </r>
  <r>
    <n v="8823"/>
    <s v="CA-2014-100622"/>
    <x v="3"/>
    <x v="132"/>
    <d v="2014-11-08T00:00:00"/>
    <s v="Standard Class"/>
    <s v="DK-13090"/>
    <s v="Dave Kipp"/>
    <x v="0"/>
    <s v="United States"/>
    <s v="Orlando"/>
    <s v="Florida"/>
    <n v="32839"/>
    <x v="0"/>
    <s v="OFF-AR-10004010"/>
    <s v="Office Supplies"/>
    <s v="Art"/>
    <s v="Hunt Boston Vacuum Mount KS Pencil Sharpener"/>
    <n v="55.984000000000009"/>
    <n v="2"/>
    <n v="0.2"/>
    <n v="4.1987999999999985"/>
  </r>
  <r>
    <n v="8824"/>
    <s v="CA-2014-100622"/>
    <x v="3"/>
    <x v="132"/>
    <d v="2014-11-08T00:00:00"/>
    <s v="Standard Class"/>
    <s v="DK-13090"/>
    <s v="Dave Kipp"/>
    <x v="0"/>
    <s v="United States"/>
    <s v="Orlando"/>
    <s v="Florida"/>
    <n v="32839"/>
    <x v="0"/>
    <s v="OFF-PA-10002947"/>
    <s v="Office Supplies"/>
    <s v="Paper"/>
    <s v="Xerox 1923"/>
    <n v="10.688000000000001"/>
    <n v="2"/>
    <n v="0.2"/>
    <n v="3.7407999999999997"/>
  </r>
  <r>
    <n v="8825"/>
    <s v="CA-2014-117156"/>
    <x v="3"/>
    <x v="708"/>
    <d v="2014-03-24T00:00:00"/>
    <s v="Second Class"/>
    <s v="TB-21055"/>
    <s v="Ted Butterfield"/>
    <x v="0"/>
    <s v="United States"/>
    <s v="Reading"/>
    <s v="Pennsylvania"/>
    <n v="19601"/>
    <x v="3"/>
    <s v="OFF-EN-10003845"/>
    <s v="Office Supplies"/>
    <s v="Envelopes"/>
    <s v="Colored Envelopes"/>
    <n v="8.8559999999999999"/>
    <n v="3"/>
    <n v="0.2"/>
    <n v="2.8781999999999992"/>
  </r>
  <r>
    <n v="8826"/>
    <s v="CA-2012-115399"/>
    <x v="1"/>
    <x v="546"/>
    <d v="2012-12-22T00:00:00"/>
    <s v="First Class"/>
    <s v="AG-10900"/>
    <s v="Arthur Gainer"/>
    <x v="0"/>
    <s v="United States"/>
    <s v="Philadelphia"/>
    <s v="Pennsylvania"/>
    <n v="19134"/>
    <x v="3"/>
    <s v="OFF-LA-10003190"/>
    <s v="Office Supplies"/>
    <s v="Labels"/>
    <s v="Avery 474"/>
    <n v="6.911999999999999"/>
    <n v="3"/>
    <n v="0.2"/>
    <n v="2.5056000000000003"/>
  </r>
  <r>
    <n v="8827"/>
    <s v="US-2011-157847"/>
    <x v="2"/>
    <x v="1063"/>
    <d v="2011-04-06T00:00:00"/>
    <s v="Second Class"/>
    <s v="SC-20020"/>
    <s v="Sam Craven"/>
    <x v="0"/>
    <s v="United States"/>
    <s v="Houston"/>
    <s v="Texas"/>
    <n v="77095"/>
    <x v="2"/>
    <s v="OFF-PA-10002986"/>
    <s v="Office Supplies"/>
    <s v="Paper"/>
    <s v="Xerox 1898"/>
    <n v="26.720000000000002"/>
    <n v="5"/>
    <n v="0.2"/>
    <n v="9.3520000000000003"/>
  </r>
  <r>
    <n v="8828"/>
    <s v="US-2011-157847"/>
    <x v="2"/>
    <x v="1063"/>
    <d v="2011-04-06T00:00:00"/>
    <s v="Second Class"/>
    <s v="SC-20020"/>
    <s v="Sam Craven"/>
    <x v="0"/>
    <s v="United States"/>
    <s v="Houston"/>
    <s v="Texas"/>
    <n v="77095"/>
    <x v="2"/>
    <s v="OFF-PA-10001593"/>
    <s v="Office Supplies"/>
    <s v="Paper"/>
    <s v="Xerox 1947"/>
    <n v="33.488000000000007"/>
    <n v="7"/>
    <n v="0.2"/>
    <n v="10.464999999999998"/>
  </r>
  <r>
    <n v="8829"/>
    <s v="CA-2012-115168"/>
    <x v="1"/>
    <x v="1117"/>
    <d v="2012-06-09T00:00:00"/>
    <s v="Standard Class"/>
    <s v="BB-11545"/>
    <s v="Brenda Bowman"/>
    <x v="1"/>
    <s v="United States"/>
    <s v="Saint Charles"/>
    <s v="Missouri"/>
    <n v="63301"/>
    <x v="2"/>
    <s v="OFF-PA-10000528"/>
    <s v="Office Supplies"/>
    <s v="Paper"/>
    <s v="Xerox 1981"/>
    <n v="10.56"/>
    <n v="2"/>
    <n v="0"/>
    <n v="4.7519999999999998"/>
  </r>
  <r>
    <n v="8830"/>
    <s v="CA-2011-109680"/>
    <x v="2"/>
    <x v="191"/>
    <d v="2011-10-09T00:00:00"/>
    <s v="First Class"/>
    <s v="VP-21760"/>
    <s v="Victoria Pisteka"/>
    <x v="1"/>
    <s v="United States"/>
    <s v="Indianapolis"/>
    <s v="Indiana"/>
    <n v="46203"/>
    <x v="2"/>
    <s v="OFF-ST-10001932"/>
    <s v="Office Supplies"/>
    <s v="Storage"/>
    <s v="Fellowes Staxonsteel Drawer Files"/>
    <n v="386.34"/>
    <n v="2"/>
    <n v="0"/>
    <n v="54.087600000000009"/>
  </r>
  <r>
    <n v="8831"/>
    <s v="CA-2013-167983"/>
    <x v="0"/>
    <x v="1036"/>
    <d v="2013-08-25T00:00:00"/>
    <s v="Second Class"/>
    <s v="RP-19270"/>
    <s v="Rachel Payne"/>
    <x v="1"/>
    <s v="United States"/>
    <s v="Seattle"/>
    <s v="Washington"/>
    <n v="98115"/>
    <x v="1"/>
    <s v="OFF-BI-10003727"/>
    <s v="Office Supplies"/>
    <s v="Binders"/>
    <s v="Avery Durable Slant Ring Binders With Label Holder"/>
    <n v="33.44"/>
    <n v="10"/>
    <n v="0.2"/>
    <n v="11.703999999999997"/>
  </r>
  <r>
    <n v="8832"/>
    <s v="CA-2012-145324"/>
    <x v="1"/>
    <x v="219"/>
    <d v="2012-11-19T00:00:00"/>
    <s v="Standard Class"/>
    <s v="DH-13675"/>
    <s v="Duane Huffman"/>
    <x v="2"/>
    <s v="United States"/>
    <s v="Harrisonburg"/>
    <s v="Virginia"/>
    <n v="22801"/>
    <x v="0"/>
    <s v="FUR-FU-10002759"/>
    <s v="Furniture"/>
    <s v="Furnishings"/>
    <s v="12-1/2 Diameter Round Wall Clock"/>
    <n v="39.96"/>
    <n v="2"/>
    <n v="0"/>
    <n v="14.3856"/>
  </r>
  <r>
    <n v="8833"/>
    <s v="CA-2012-153423"/>
    <x v="1"/>
    <x v="137"/>
    <d v="2012-06-27T00:00:00"/>
    <s v="Standard Class"/>
    <s v="SW-20455"/>
    <s v="Shaun Weien"/>
    <x v="0"/>
    <s v="United States"/>
    <s v="Rochester"/>
    <s v="New York"/>
    <n v="14609"/>
    <x v="3"/>
    <s v="OFF-BI-10000545"/>
    <s v="Office Supplies"/>
    <s v="Binders"/>
    <s v="GBC Ibimaster 500 Manual ProClick Binding System"/>
    <n v="1217.568"/>
    <n v="2"/>
    <n v="0.2"/>
    <n v="456.58800000000002"/>
  </r>
  <r>
    <n v="8834"/>
    <s v="US-2014-132675"/>
    <x v="3"/>
    <x v="241"/>
    <d v="2014-09-29T00:00:00"/>
    <s v="Standard Class"/>
    <s v="KF-16285"/>
    <s v="Karen Ferguson"/>
    <x v="2"/>
    <s v="United States"/>
    <s v="Sandy Springs"/>
    <s v="Georgia"/>
    <n v="30328"/>
    <x v="0"/>
    <s v="OFF-ST-10004950"/>
    <s v="Office Supplies"/>
    <s v="Storage"/>
    <s v="Tenex Personal Filing Tote With Secure Closure Lid, Black/Frost"/>
    <n v="15.51"/>
    <n v="1"/>
    <n v="0"/>
    <n v="3.8774999999999995"/>
  </r>
  <r>
    <n v="8835"/>
    <s v="US-2014-132675"/>
    <x v="3"/>
    <x v="241"/>
    <d v="2014-09-29T00:00:00"/>
    <s v="Standard Class"/>
    <s v="KF-16285"/>
    <s v="Karen Ferguson"/>
    <x v="2"/>
    <s v="United States"/>
    <s v="Sandy Springs"/>
    <s v="Georgia"/>
    <n v="30328"/>
    <x v="0"/>
    <s v="TEC-PH-10003171"/>
    <s v="Technology"/>
    <s v="Phones"/>
    <s v="Plantronics Encore H101 Dual Earpieces Headset"/>
    <n v="89.9"/>
    <n v="2"/>
    <n v="0"/>
    <n v="25.171999999999997"/>
  </r>
  <r>
    <n v="8836"/>
    <s v="US-2014-132675"/>
    <x v="3"/>
    <x v="241"/>
    <d v="2014-09-29T00:00:00"/>
    <s v="Standard Class"/>
    <s v="KF-16285"/>
    <s v="Karen Ferguson"/>
    <x v="2"/>
    <s v="United States"/>
    <s v="Sandy Springs"/>
    <s v="Georgia"/>
    <n v="30328"/>
    <x v="0"/>
    <s v="OFF-AR-10000614"/>
    <s v="Office Supplies"/>
    <s v="Art"/>
    <s v="Barrel Sharpener"/>
    <n v="14.28"/>
    <n v="4"/>
    <n v="0"/>
    <n v="3.7127999999999997"/>
  </r>
  <r>
    <n v="8837"/>
    <s v="US-2014-132675"/>
    <x v="3"/>
    <x v="241"/>
    <d v="2014-09-29T00:00:00"/>
    <s v="Standard Class"/>
    <s v="KF-16285"/>
    <s v="Karen Ferguson"/>
    <x v="2"/>
    <s v="United States"/>
    <s v="Sandy Springs"/>
    <s v="Georgia"/>
    <n v="30328"/>
    <x v="0"/>
    <s v="OFF-AR-10000034"/>
    <s v="Office Supplies"/>
    <s v="Art"/>
    <s v="BIC Brite Liner Grip Highlighters, Assorted, 5/Pack"/>
    <n v="12.72"/>
    <n v="3"/>
    <n v="0"/>
    <n v="4.9607999999999999"/>
  </r>
  <r>
    <n v="8838"/>
    <s v="US-2014-132675"/>
    <x v="3"/>
    <x v="241"/>
    <d v="2014-09-29T00:00:00"/>
    <s v="Standard Class"/>
    <s v="KF-16285"/>
    <s v="Karen Ferguson"/>
    <x v="2"/>
    <s v="United States"/>
    <s v="Sandy Springs"/>
    <s v="Georgia"/>
    <n v="30328"/>
    <x v="0"/>
    <s v="OFF-LA-10003766"/>
    <s v="Office Supplies"/>
    <s v="Labels"/>
    <s v="Self-Adhesive Removable Labels"/>
    <n v="15.75"/>
    <n v="5"/>
    <n v="0"/>
    <n v="7.5600000000000005"/>
  </r>
  <r>
    <n v="8839"/>
    <s v="CA-2011-153808"/>
    <x v="2"/>
    <x v="322"/>
    <d v="2011-04-10T00:00:00"/>
    <s v="Second Class"/>
    <s v="FH-14275"/>
    <s v="Frank Hawley"/>
    <x v="1"/>
    <s v="United States"/>
    <s v="Los Angeles"/>
    <s v="California"/>
    <n v="90004"/>
    <x v="1"/>
    <s v="OFF-AR-10001725"/>
    <s v="Office Supplies"/>
    <s v="Art"/>
    <s v="Boston Home &amp; Office Model 2000 Electric Pencil Sharpeners"/>
    <n v="70.949999999999989"/>
    <n v="3"/>
    <n v="0"/>
    <n v="18.447000000000003"/>
  </r>
  <r>
    <n v="8840"/>
    <s v="CA-2011-153808"/>
    <x v="2"/>
    <x v="322"/>
    <d v="2011-04-10T00:00:00"/>
    <s v="Second Class"/>
    <s v="FH-14275"/>
    <s v="Frank Hawley"/>
    <x v="1"/>
    <s v="United States"/>
    <s v="Los Angeles"/>
    <s v="California"/>
    <n v="90004"/>
    <x v="1"/>
    <s v="OFF-BI-10002794"/>
    <s v="Office Supplies"/>
    <s v="Binders"/>
    <s v="Avery Trapezoid Ring Binder, 3&quot; Capacity, Black, 1040 sheets"/>
    <n v="65.567999999999998"/>
    <n v="2"/>
    <n v="0.2"/>
    <n v="23.768399999999996"/>
  </r>
  <r>
    <n v="8841"/>
    <s v="CA-2011-153808"/>
    <x v="2"/>
    <x v="322"/>
    <d v="2011-04-10T00:00:00"/>
    <s v="Second Class"/>
    <s v="FH-14275"/>
    <s v="Frank Hawley"/>
    <x v="1"/>
    <s v="United States"/>
    <s v="Los Angeles"/>
    <s v="California"/>
    <n v="90004"/>
    <x v="1"/>
    <s v="TEC-AC-10004171"/>
    <s v="Technology"/>
    <s v="Accessories"/>
    <s v="Razer Kraken 7.1 Surround Sound Over Ear USB Gaming Headset"/>
    <n v="299.96999999999997"/>
    <n v="3"/>
    <n v="0"/>
    <n v="131.98680000000002"/>
  </r>
  <r>
    <n v="8842"/>
    <s v="US-2013-112396"/>
    <x v="0"/>
    <x v="1206"/>
    <d v="2013-02-13T00:00:00"/>
    <s v="Standard Class"/>
    <s v="JR-16210"/>
    <s v="Justin Ritter"/>
    <x v="1"/>
    <s v="United States"/>
    <s v="San Francisco"/>
    <s v="California"/>
    <n v="94110"/>
    <x v="1"/>
    <s v="TEC-AC-10003628"/>
    <s v="Technology"/>
    <s v="Accessories"/>
    <s v="Logitech 910-002974 M325 Wireless Mouse for Web Scrolling"/>
    <n v="89.97"/>
    <n v="3"/>
    <n v="0"/>
    <n v="39.586800000000011"/>
  </r>
  <r>
    <n v="8843"/>
    <s v="US-2013-112396"/>
    <x v="0"/>
    <x v="1206"/>
    <d v="2013-02-13T00:00:00"/>
    <s v="Standard Class"/>
    <s v="JR-16210"/>
    <s v="Justin Ritter"/>
    <x v="1"/>
    <s v="United States"/>
    <s v="San Francisco"/>
    <s v="California"/>
    <n v="94110"/>
    <x v="1"/>
    <s v="TEC-AC-10004761"/>
    <s v="Technology"/>
    <s v="Accessories"/>
    <s v="Maxell 4.7GB DVD+RW 3/Pack"/>
    <n v="31.86"/>
    <n v="2"/>
    <n v="0"/>
    <n v="11.151"/>
  </r>
  <r>
    <n v="8844"/>
    <s v="CA-2011-141173"/>
    <x v="2"/>
    <x v="728"/>
    <d v="2011-11-20T00:00:00"/>
    <s v="Second Class"/>
    <s v="JC-16105"/>
    <s v="Julie Creighton"/>
    <x v="1"/>
    <s v="United States"/>
    <s v="Minneapolis"/>
    <s v="Minnesota"/>
    <n v="55407"/>
    <x v="2"/>
    <s v="OFF-ST-10000885"/>
    <s v="Office Supplies"/>
    <s v="Storage"/>
    <s v="Fellowes Desktop Hanging File Manager"/>
    <n v="67.150000000000006"/>
    <n v="5"/>
    <n v="0"/>
    <n v="16.787500000000001"/>
  </r>
  <r>
    <n v="8845"/>
    <s v="CA-2014-156664"/>
    <x v="3"/>
    <x v="404"/>
    <d v="2014-12-24T00:00:00"/>
    <s v="Standard Class"/>
    <s v="BP-11290"/>
    <s v="Beth Paige"/>
    <x v="0"/>
    <s v="United States"/>
    <s v="Columbus"/>
    <s v="Ohio"/>
    <n v="43229"/>
    <x v="3"/>
    <s v="OFF-BI-10004209"/>
    <s v="Office Supplies"/>
    <s v="Binders"/>
    <s v="Fellowes Twister Kit, Gray/Clear, 3/pkg"/>
    <n v="7.2359999999999998"/>
    <n v="3"/>
    <n v="0.7"/>
    <n v="-6.0299999999999976"/>
  </r>
  <r>
    <n v="8846"/>
    <s v="CA-2014-156664"/>
    <x v="3"/>
    <x v="404"/>
    <d v="2014-12-24T00:00:00"/>
    <s v="Standard Class"/>
    <s v="BP-11290"/>
    <s v="Beth Paige"/>
    <x v="0"/>
    <s v="United States"/>
    <s v="Columbus"/>
    <s v="Ohio"/>
    <n v="43229"/>
    <x v="3"/>
    <s v="OFF-FA-10002988"/>
    <s v="Office Supplies"/>
    <s v="Fasteners"/>
    <s v="Ideal Clamps"/>
    <n v="4.8239999999999998"/>
    <n v="3"/>
    <n v="0.2"/>
    <n v="1.7486999999999999"/>
  </r>
  <r>
    <n v="8847"/>
    <s v="CA-2014-156664"/>
    <x v="3"/>
    <x v="404"/>
    <d v="2014-12-24T00:00:00"/>
    <s v="Standard Class"/>
    <s v="BP-11290"/>
    <s v="Beth Paige"/>
    <x v="0"/>
    <s v="United States"/>
    <s v="Columbus"/>
    <s v="Ohio"/>
    <n v="43229"/>
    <x v="3"/>
    <s v="OFF-PA-10002222"/>
    <s v="Office Supplies"/>
    <s v="Paper"/>
    <s v="Xerox Color Copier Paper, 11&quot; x 17&quot;, Ream"/>
    <n v="91.360000000000014"/>
    <n v="5"/>
    <n v="0.2"/>
    <n v="29.691999999999993"/>
  </r>
  <r>
    <n v="8848"/>
    <s v="CA-2014-156664"/>
    <x v="3"/>
    <x v="404"/>
    <d v="2014-12-24T00:00:00"/>
    <s v="Standard Class"/>
    <s v="BP-11290"/>
    <s v="Beth Paige"/>
    <x v="0"/>
    <s v="United States"/>
    <s v="Columbus"/>
    <s v="Ohio"/>
    <n v="43229"/>
    <x v="3"/>
    <s v="OFF-AP-10004487"/>
    <s v="Office Supplies"/>
    <s v="Appliances"/>
    <s v="Kensington 4 Outlet MasterPiece Compact Power Control Center"/>
    <n v="130.11199999999999"/>
    <n v="2"/>
    <n v="0.2"/>
    <n v="13.011199999999995"/>
  </r>
  <r>
    <n v="8849"/>
    <s v="CA-2012-140718"/>
    <x v="1"/>
    <x v="740"/>
    <d v="2012-07-04T00:00:00"/>
    <s v="First Class"/>
    <s v="FA-14230"/>
    <s v="Frank Atkinson"/>
    <x v="1"/>
    <s v="United States"/>
    <s v="Raleigh"/>
    <s v="North Carolina"/>
    <n v="27604"/>
    <x v="0"/>
    <s v="TEC-PH-10003505"/>
    <s v="Technology"/>
    <s v="Phones"/>
    <s v="Geemarc AmpliPOWER60"/>
    <n v="74.239999999999995"/>
    <n v="1"/>
    <n v="0.2"/>
    <n v="8.3519999999999932"/>
  </r>
  <r>
    <n v="8850"/>
    <s v="CA-2012-140718"/>
    <x v="1"/>
    <x v="740"/>
    <d v="2012-07-04T00:00:00"/>
    <s v="First Class"/>
    <s v="FA-14230"/>
    <s v="Frank Atkinson"/>
    <x v="1"/>
    <s v="United States"/>
    <s v="Raleigh"/>
    <s v="North Carolina"/>
    <n v="27604"/>
    <x v="0"/>
    <s v="FUR-FU-10000076"/>
    <s v="Furniture"/>
    <s v="Furnishings"/>
    <s v="24-Hour Round Wall Clock"/>
    <n v="159.84000000000003"/>
    <n v="10"/>
    <n v="0.2"/>
    <n v="45.954000000000008"/>
  </r>
  <r>
    <n v="8851"/>
    <s v="CA-2012-140718"/>
    <x v="1"/>
    <x v="740"/>
    <d v="2012-07-04T00:00:00"/>
    <s v="First Class"/>
    <s v="FA-14230"/>
    <s v="Frank Atkinson"/>
    <x v="1"/>
    <s v="United States"/>
    <s v="Raleigh"/>
    <s v="North Carolina"/>
    <n v="27604"/>
    <x v="0"/>
    <s v="OFF-BI-10004728"/>
    <s v="Office Supplies"/>
    <s v="Binders"/>
    <s v="Wilson Jones Turn Tabs Binder Tool for Ring Binders"/>
    <n v="2.8920000000000008"/>
    <n v="2"/>
    <n v="0.7"/>
    <n v="-2.3136000000000001"/>
  </r>
  <r>
    <n v="8852"/>
    <s v="CA-2012-140718"/>
    <x v="1"/>
    <x v="740"/>
    <d v="2012-07-04T00:00:00"/>
    <s v="First Class"/>
    <s v="FA-14230"/>
    <s v="Frank Atkinson"/>
    <x v="1"/>
    <s v="United States"/>
    <s v="Raleigh"/>
    <s v="North Carolina"/>
    <n v="27604"/>
    <x v="0"/>
    <s v="OFF-PA-10002250"/>
    <s v="Office Supplies"/>
    <s v="Paper"/>
    <s v="Things To Do Today Pad"/>
    <n v="9.3920000000000012"/>
    <n v="2"/>
    <n v="0.2"/>
    <n v="3.2871999999999999"/>
  </r>
  <r>
    <n v="8853"/>
    <s v="CA-2011-119977"/>
    <x v="2"/>
    <x v="1169"/>
    <d v="2011-10-13T00:00:00"/>
    <s v="Second Class"/>
    <s v="DN-13690"/>
    <s v="Duane Noonan"/>
    <x v="0"/>
    <s v="United States"/>
    <s v="New York City"/>
    <s v="New York"/>
    <n v="10011"/>
    <x v="3"/>
    <s v="OFF-PA-10003823"/>
    <s v="Office Supplies"/>
    <s v="Paper"/>
    <s v="Xerox 197"/>
    <n v="123.92"/>
    <n v="4"/>
    <n v="0"/>
    <n v="55.763999999999996"/>
  </r>
  <r>
    <n v="8854"/>
    <s v="US-2012-115343"/>
    <x v="1"/>
    <x v="357"/>
    <d v="2012-09-25T00:00:00"/>
    <s v="First Class"/>
    <s v="FO-14305"/>
    <s v="Frank Olsen"/>
    <x v="0"/>
    <s v="United States"/>
    <s v="Philadelphia"/>
    <s v="Pennsylvania"/>
    <n v="19143"/>
    <x v="3"/>
    <s v="OFF-SU-10000898"/>
    <s v="Office Supplies"/>
    <s v="Supplies"/>
    <s v="Acme Hot Forged Carbon Steel Scissors with Nickel-Plated Handles, 3 7/8&quot; Cut, 8&quot;L"/>
    <n v="55.600000000000009"/>
    <n v="5"/>
    <n v="0.2"/>
    <n v="6.2549999999999919"/>
  </r>
  <r>
    <n v="8855"/>
    <s v="US-2012-115343"/>
    <x v="1"/>
    <x v="357"/>
    <d v="2012-09-25T00:00:00"/>
    <s v="First Class"/>
    <s v="FO-14305"/>
    <s v="Frank Olsen"/>
    <x v="0"/>
    <s v="United States"/>
    <s v="Philadelphia"/>
    <s v="Pennsylvania"/>
    <n v="19143"/>
    <x v="3"/>
    <s v="TEC-AC-10003832"/>
    <s v="Technology"/>
    <s v="Accessories"/>
    <s v="Logitech P710e Mobile Speakerphone"/>
    <n v="617.97600000000011"/>
    <n v="3"/>
    <n v="0.2"/>
    <n v="-7.724700000000098"/>
  </r>
  <r>
    <n v="8856"/>
    <s v="CA-2014-163671"/>
    <x v="3"/>
    <x v="165"/>
    <d v="2014-12-31T00:00:00"/>
    <s v="Standard Class"/>
    <s v="DP-13105"/>
    <s v="Dave Poirier"/>
    <x v="1"/>
    <s v="United States"/>
    <s v="Meridian"/>
    <s v="Idaho"/>
    <n v="83642"/>
    <x v="1"/>
    <s v="OFF-BI-10001679"/>
    <s v="Office Supplies"/>
    <s v="Binders"/>
    <s v="GBC Instant Index System for Binding Systems"/>
    <n v="21.312000000000005"/>
    <n v="3"/>
    <n v="0.2"/>
    <n v="7.9919999999999991"/>
  </r>
  <r>
    <n v="8857"/>
    <s v="CA-2014-135909"/>
    <x v="3"/>
    <x v="119"/>
    <d v="2014-10-21T00:00:00"/>
    <s v="Standard Class"/>
    <s v="JW-15220"/>
    <s v="Jane Waco"/>
    <x v="1"/>
    <s v="United States"/>
    <s v="Sacramento"/>
    <s v="California"/>
    <n v="95823"/>
    <x v="1"/>
    <s v="TEC-AC-10002335"/>
    <s v="Technology"/>
    <s v="Accessories"/>
    <s v="Logitech Media Keyboard K200"/>
    <n v="209.94"/>
    <n v="6"/>
    <n v="0"/>
    <n v="39.888599999999997"/>
  </r>
  <r>
    <n v="8858"/>
    <s v="CA-2014-135909"/>
    <x v="3"/>
    <x v="119"/>
    <d v="2014-10-21T00:00:00"/>
    <s v="Standard Class"/>
    <s v="JW-15220"/>
    <s v="Jane Waco"/>
    <x v="1"/>
    <s v="United States"/>
    <s v="Sacramento"/>
    <s v="California"/>
    <n v="95823"/>
    <x v="1"/>
    <s v="TEC-PH-10003187"/>
    <s v="Technology"/>
    <s v="Phones"/>
    <s v="Anker Astro Mini 3000mAh Ultra-Compact Portable Charger"/>
    <n v="31.983999999999998"/>
    <n v="2"/>
    <n v="0.2"/>
    <n v="-7.9959999999999996"/>
  </r>
  <r>
    <n v="8859"/>
    <s v="CA-2014-135909"/>
    <x v="3"/>
    <x v="119"/>
    <d v="2014-10-21T00:00:00"/>
    <s v="Standard Class"/>
    <s v="JW-15220"/>
    <s v="Jane Waco"/>
    <x v="1"/>
    <s v="United States"/>
    <s v="Sacramento"/>
    <s v="California"/>
    <n v="95823"/>
    <x v="1"/>
    <s v="OFF-BI-10003527"/>
    <s v="Office Supplies"/>
    <s v="Binders"/>
    <s v="Fellowes PB500 Electric Punch Plastic Comb Binding Machine with Manual Bind"/>
    <n v="5083.96"/>
    <n v="5"/>
    <n v="0.2"/>
    <n v="1906.4849999999999"/>
  </r>
  <r>
    <n v="8860"/>
    <s v="US-2014-114356"/>
    <x v="3"/>
    <x v="648"/>
    <d v="2014-08-27T00:00:00"/>
    <s v="Standard Class"/>
    <s v="TT-21460"/>
    <s v="Tonja Turnell"/>
    <x v="2"/>
    <s v="United States"/>
    <s v="Charlotte"/>
    <s v="North Carolina"/>
    <n v="28205"/>
    <x v="0"/>
    <s v="TEC-PH-10003171"/>
    <s v="Technology"/>
    <s v="Phones"/>
    <s v="Plantronics Encore H101 Dual Earpieces Headset"/>
    <n v="35.96"/>
    <n v="1"/>
    <n v="0.2"/>
    <n v="3.5959999999999983"/>
  </r>
  <r>
    <n v="8861"/>
    <s v="CA-2012-125934"/>
    <x v="1"/>
    <x v="861"/>
    <d v="2012-09-18T00:00:00"/>
    <s v="Standard Class"/>
    <s v="SN-20560"/>
    <s v="Skye Norling"/>
    <x v="2"/>
    <s v="United States"/>
    <s v="Paterson"/>
    <s v="New Jersey"/>
    <n v="7501"/>
    <x v="3"/>
    <s v="OFF-LA-10000414"/>
    <s v="Office Supplies"/>
    <s v="Labels"/>
    <s v="Avery 503"/>
    <n v="31.049999999999997"/>
    <n v="3"/>
    <n v="0"/>
    <n v="14.904"/>
  </r>
  <r>
    <n v="8862"/>
    <s v="CA-2012-125934"/>
    <x v="1"/>
    <x v="861"/>
    <d v="2012-09-18T00:00:00"/>
    <s v="Standard Class"/>
    <s v="SN-20560"/>
    <s v="Skye Norling"/>
    <x v="2"/>
    <s v="United States"/>
    <s v="Paterson"/>
    <s v="New Jersey"/>
    <n v="7501"/>
    <x v="3"/>
    <s v="FUR-FU-10002107"/>
    <s v="Furniture"/>
    <s v="Furnishings"/>
    <s v="Eldon Pizzaz Desk Accessories"/>
    <n v="8.92"/>
    <n v="4"/>
    <n v="0"/>
    <n v="3.9248000000000003"/>
  </r>
  <r>
    <n v="8863"/>
    <s v="CA-2012-125934"/>
    <x v="1"/>
    <x v="861"/>
    <d v="2012-09-18T00:00:00"/>
    <s v="Standard Class"/>
    <s v="SN-20560"/>
    <s v="Skye Norling"/>
    <x v="2"/>
    <s v="United States"/>
    <s v="Paterson"/>
    <s v="New Jersey"/>
    <n v="7501"/>
    <x v="3"/>
    <s v="OFF-BI-10004593"/>
    <s v="Office Supplies"/>
    <s v="Binders"/>
    <s v="Ibico Laser Imprintable Binding System Covers"/>
    <n v="209.6"/>
    <n v="4"/>
    <n v="0"/>
    <n v="96.415999999999997"/>
  </r>
  <r>
    <n v="8864"/>
    <s v="CA-2012-125934"/>
    <x v="1"/>
    <x v="861"/>
    <d v="2012-09-18T00:00:00"/>
    <s v="Standard Class"/>
    <s v="SN-20560"/>
    <s v="Skye Norling"/>
    <x v="2"/>
    <s v="United States"/>
    <s v="Paterson"/>
    <s v="New Jersey"/>
    <n v="7501"/>
    <x v="3"/>
    <s v="OFF-AP-10003860"/>
    <s v="Office Supplies"/>
    <s v="Appliances"/>
    <s v="Fellowes Advanced 8 Outlet Surge Suppressor with Phone/Fax Protection"/>
    <n v="111.04"/>
    <n v="4"/>
    <n v="0"/>
    <n v="29.980800000000002"/>
  </r>
  <r>
    <n v="8865"/>
    <s v="CA-2012-125934"/>
    <x v="1"/>
    <x v="861"/>
    <d v="2012-09-18T00:00:00"/>
    <s v="Standard Class"/>
    <s v="SN-20560"/>
    <s v="Skye Norling"/>
    <x v="2"/>
    <s v="United States"/>
    <s v="Paterson"/>
    <s v="New Jersey"/>
    <n v="7501"/>
    <x v="3"/>
    <s v="OFF-PA-10000556"/>
    <s v="Office Supplies"/>
    <s v="Paper"/>
    <s v="Xerox 208"/>
    <n v="38.880000000000003"/>
    <n v="6"/>
    <n v="0"/>
    <n v="18.662400000000002"/>
  </r>
  <r>
    <n v="8866"/>
    <s v="CA-2012-158148"/>
    <x v="1"/>
    <x v="139"/>
    <d v="2012-12-26T00:00:00"/>
    <s v="Standard Class"/>
    <s v="JM-15865"/>
    <s v="John Murray"/>
    <x v="0"/>
    <s v="United States"/>
    <s v="Arlington"/>
    <s v="Virginia"/>
    <n v="22204"/>
    <x v="0"/>
    <s v="OFF-AP-10003281"/>
    <s v="Office Supplies"/>
    <s v="Appliances"/>
    <s v="Acco 6 Outlet Guardian Standard Surge Suppressor"/>
    <n v="36.269999999999996"/>
    <n v="3"/>
    <n v="0"/>
    <n v="10.880999999999997"/>
  </r>
  <r>
    <n v="8867"/>
    <s v="CA-2011-120411"/>
    <x v="2"/>
    <x v="59"/>
    <d v="2011-09-23T00:00:00"/>
    <s v="First Class"/>
    <s v="SB-20185"/>
    <s v="Sarah Brown"/>
    <x v="0"/>
    <s v="United States"/>
    <s v="Chicago"/>
    <s v="Illinois"/>
    <n v="60653"/>
    <x v="2"/>
    <s v="FUR-BO-10004218"/>
    <s v="Furniture"/>
    <s v="Bookcases"/>
    <s v="Bush Heritage Pine Collection 5-Shelf Bookcase, Albany Pine Finish, *Special Order"/>
    <n v="493.42999999999995"/>
    <n v="5"/>
    <n v="0.3"/>
    <n v="-70.489999999999981"/>
  </r>
  <r>
    <n v="8868"/>
    <s v="CA-2011-120411"/>
    <x v="2"/>
    <x v="59"/>
    <d v="2011-09-23T00:00:00"/>
    <s v="First Class"/>
    <s v="SB-20185"/>
    <s v="Sarah Brown"/>
    <x v="0"/>
    <s v="United States"/>
    <s v="Chicago"/>
    <s v="Illinois"/>
    <n v="60653"/>
    <x v="2"/>
    <s v="TEC-PH-10002185"/>
    <s v="Technology"/>
    <s v="Phones"/>
    <s v="QVS USB Car Charger 2-Port 2.1Amp for iPod/iPhone/iPad/iPad 2/iPad 3"/>
    <n v="11.120000000000001"/>
    <n v="2"/>
    <n v="0.2"/>
    <n v="3.4749999999999996"/>
  </r>
  <r>
    <n v="8869"/>
    <s v="CA-2013-158260"/>
    <x v="0"/>
    <x v="254"/>
    <d v="2013-11-09T00:00:00"/>
    <s v="Standard Class"/>
    <s v="CC-12475"/>
    <s v="Cindy Chapman"/>
    <x v="0"/>
    <s v="United States"/>
    <s v="San Diego"/>
    <s v="California"/>
    <n v="92037"/>
    <x v="1"/>
    <s v="TEC-MA-10003176"/>
    <s v="Technology"/>
    <s v="Machines"/>
    <s v="Okidata B400 Printer"/>
    <n v="686.40000000000009"/>
    <n v="2"/>
    <n v="0.2"/>
    <n v="77.219999999999914"/>
  </r>
  <r>
    <n v="8870"/>
    <s v="CA-2014-101805"/>
    <x v="3"/>
    <x v="96"/>
    <d v="2014-12-07T00:00:00"/>
    <s v="Standard Class"/>
    <s v="SH-19975"/>
    <s v="Sally Hughsby"/>
    <x v="1"/>
    <s v="United States"/>
    <s v="Seattle"/>
    <s v="Washington"/>
    <n v="98105"/>
    <x v="1"/>
    <s v="OFF-BI-10002003"/>
    <s v="Office Supplies"/>
    <s v="Binders"/>
    <s v="Ibico Presentation Index for Binding Systems"/>
    <n v="15.920000000000002"/>
    <n v="5"/>
    <n v="0.2"/>
    <n v="5.3729999999999993"/>
  </r>
  <r>
    <n v="8871"/>
    <s v="CA-2014-101805"/>
    <x v="3"/>
    <x v="96"/>
    <d v="2014-12-07T00:00:00"/>
    <s v="Standard Class"/>
    <s v="SH-19975"/>
    <s v="Sally Hughsby"/>
    <x v="1"/>
    <s v="United States"/>
    <s v="Seattle"/>
    <s v="Washington"/>
    <n v="98105"/>
    <x v="1"/>
    <s v="FUR-FU-10000023"/>
    <s v="Furniture"/>
    <s v="Furnishings"/>
    <s v="Eldon Wave Desk Accessories"/>
    <n v="70.679999999999993"/>
    <n v="12"/>
    <n v="0"/>
    <n v="31.099200000000003"/>
  </r>
  <r>
    <n v="8872"/>
    <s v="CA-2014-101805"/>
    <x v="3"/>
    <x v="96"/>
    <d v="2014-12-07T00:00:00"/>
    <s v="Standard Class"/>
    <s v="SH-19975"/>
    <s v="Sally Hughsby"/>
    <x v="1"/>
    <s v="United States"/>
    <s v="Seattle"/>
    <s v="Washington"/>
    <n v="98105"/>
    <x v="1"/>
    <s v="OFF-ST-10002756"/>
    <s v="Office Supplies"/>
    <s v="Storage"/>
    <s v="Tennsco Stur-D-Stor Boltless Shelving, 5 Shelves, 24&quot; Deep, Sand"/>
    <n v="541.24"/>
    <n v="4"/>
    <n v="0"/>
    <n v="5.4124000000000478"/>
  </r>
  <r>
    <n v="8873"/>
    <s v="US-2011-105137"/>
    <x v="2"/>
    <x v="982"/>
    <d v="2011-10-10T00:00:00"/>
    <s v="Same Day"/>
    <s v="RB-19435"/>
    <s v="Richard Bierner"/>
    <x v="0"/>
    <s v="United States"/>
    <s v="Columbus"/>
    <s v="Ohio"/>
    <n v="43229"/>
    <x v="3"/>
    <s v="TEC-MA-10002694"/>
    <s v="Technology"/>
    <s v="Machines"/>
    <s v="Hewlett-Packard Deskjet F4180 All-in-One Color Ink-jet - Printer / copier / scanner"/>
    <n v="101.99400000000001"/>
    <n v="2"/>
    <n v="0.7"/>
    <n v="-71.39579999999998"/>
  </r>
  <r>
    <n v="8874"/>
    <s v="US-2011-105137"/>
    <x v="2"/>
    <x v="982"/>
    <d v="2011-10-10T00:00:00"/>
    <s v="Same Day"/>
    <s v="RB-19435"/>
    <s v="Richard Bierner"/>
    <x v="0"/>
    <s v="United States"/>
    <s v="Columbus"/>
    <s v="Ohio"/>
    <n v="43229"/>
    <x v="3"/>
    <s v="OFF-BI-10002429"/>
    <s v="Office Supplies"/>
    <s v="Binders"/>
    <s v="Premier Elliptical Ring Binder, Black"/>
    <n v="18.264000000000003"/>
    <n v="2"/>
    <n v="0.7"/>
    <n v="-13.393599999999999"/>
  </r>
  <r>
    <n v="8875"/>
    <s v="CA-2014-142489"/>
    <x v="3"/>
    <x v="237"/>
    <d v="2014-11-17T00:00:00"/>
    <s v="Second Class"/>
    <s v="TC-21295"/>
    <s v="Toby Carlisle"/>
    <x v="0"/>
    <s v="United States"/>
    <s v="Houston"/>
    <s v="Texas"/>
    <n v="77095"/>
    <x v="2"/>
    <s v="OFF-BI-10003684"/>
    <s v="Office Supplies"/>
    <s v="Binders"/>
    <s v="Wilson Jones Legal Size Ring Binders"/>
    <n v="21.989999999999995"/>
    <n v="5"/>
    <n v="0.8"/>
    <n v="-32.984999999999999"/>
  </r>
  <r>
    <n v="8876"/>
    <s v="US-2013-141264"/>
    <x v="0"/>
    <x v="572"/>
    <d v="2013-08-20T00:00:00"/>
    <s v="Standard Class"/>
    <s v="CT-11995"/>
    <s v="Carol Triggs"/>
    <x v="0"/>
    <s v="United States"/>
    <s v="Irving"/>
    <s v="Texas"/>
    <n v="75061"/>
    <x v="2"/>
    <s v="OFF-SU-10003505"/>
    <s v="Office Supplies"/>
    <s v="Supplies"/>
    <s v="Premier Electric Letter Opener"/>
    <n v="185.376"/>
    <n v="2"/>
    <n v="0.2"/>
    <n v="-34.758000000000017"/>
  </r>
  <r>
    <n v="8877"/>
    <s v="US-2013-141264"/>
    <x v="0"/>
    <x v="572"/>
    <d v="2013-08-20T00:00:00"/>
    <s v="Standard Class"/>
    <s v="CT-11995"/>
    <s v="Carol Triggs"/>
    <x v="0"/>
    <s v="United States"/>
    <s v="Irving"/>
    <s v="Texas"/>
    <n v="75061"/>
    <x v="2"/>
    <s v="OFF-AP-10002534"/>
    <s v="Office Supplies"/>
    <s v="Appliances"/>
    <s v="3.6 Cubic Foot Counter Height Office Refrigerator"/>
    <n v="58.923999999999985"/>
    <n v="1"/>
    <n v="0.8"/>
    <n v="-153.20240000000001"/>
  </r>
  <r>
    <n v="8878"/>
    <s v="CA-2014-126928"/>
    <x v="3"/>
    <x v="697"/>
    <d v="2014-09-24T00:00:00"/>
    <s v="Standard Class"/>
    <s v="GZ-14470"/>
    <s v="Gary Zandusky"/>
    <x v="0"/>
    <s v="United States"/>
    <s v="Morristown"/>
    <s v="New Jersey"/>
    <n v="7960"/>
    <x v="3"/>
    <s v="TEC-MA-10004626"/>
    <s v="Technology"/>
    <s v="Machines"/>
    <s v="Lexmark 20R1285 X6650 Wireless All-in-One Printer"/>
    <n v="480"/>
    <n v="4"/>
    <n v="0"/>
    <n v="225.6"/>
  </r>
  <r>
    <n v="8879"/>
    <s v="CA-2014-126928"/>
    <x v="3"/>
    <x v="697"/>
    <d v="2014-09-24T00:00:00"/>
    <s v="Standard Class"/>
    <s v="GZ-14470"/>
    <s v="Gary Zandusky"/>
    <x v="0"/>
    <s v="United States"/>
    <s v="Morristown"/>
    <s v="New Jersey"/>
    <n v="7960"/>
    <x v="3"/>
    <s v="OFF-ST-10000615"/>
    <s v="Office Supplies"/>
    <s v="Storage"/>
    <s v="SimpliFile Personal File, Black Granite, 15w x 6-15/16d x 11-1/4h"/>
    <n v="34.049999999999997"/>
    <n v="3"/>
    <n v="0"/>
    <n v="9.5340000000000025"/>
  </r>
  <r>
    <n v="8880"/>
    <s v="US-2012-107944"/>
    <x v="1"/>
    <x v="391"/>
    <d v="2012-03-25T00:00:00"/>
    <s v="First Class"/>
    <s v="AM-10360"/>
    <s v="Alice McCarthy"/>
    <x v="1"/>
    <s v="United States"/>
    <s v="Los Angeles"/>
    <s v="California"/>
    <n v="90008"/>
    <x v="1"/>
    <s v="OFF-PA-10000659"/>
    <s v="Office Supplies"/>
    <s v="Paper"/>
    <s v="TOPS Carbonless Receipt Book, Four 2-3/4 x 7-1/4 Money Receipts per Page"/>
    <n v="192.72"/>
    <n v="11"/>
    <n v="0"/>
    <n v="92.505599999999987"/>
  </r>
  <r>
    <n v="8881"/>
    <s v="US-2012-107944"/>
    <x v="1"/>
    <x v="391"/>
    <d v="2012-03-25T00:00:00"/>
    <s v="First Class"/>
    <s v="AM-10360"/>
    <s v="Alice McCarthy"/>
    <x v="1"/>
    <s v="United States"/>
    <s v="Los Angeles"/>
    <s v="California"/>
    <n v="90008"/>
    <x v="1"/>
    <s v="TEC-AC-10000736"/>
    <s v="Technology"/>
    <s v="Accessories"/>
    <s v="Logitech G600 MMO Gaming Mouse"/>
    <n v="239.96999999999997"/>
    <n v="3"/>
    <n v="0"/>
    <n v="86.389199999999988"/>
  </r>
  <r>
    <n v="8882"/>
    <s v="CA-2013-135594"/>
    <x v="0"/>
    <x v="1186"/>
    <d v="2013-07-04T00:00:00"/>
    <s v="Second Class"/>
    <s v="AH-10120"/>
    <s v="Adrian Hane"/>
    <x v="2"/>
    <s v="United States"/>
    <s v="Aurora"/>
    <s v="Illinois"/>
    <n v="60505"/>
    <x v="2"/>
    <s v="TEC-AC-10003038"/>
    <s v="Technology"/>
    <s v="Accessories"/>
    <s v="Kingston Digital DataTraveler 16GB USB 2.0"/>
    <n v="50.120000000000005"/>
    <n v="7"/>
    <n v="0.2"/>
    <n v="-0.62650000000000716"/>
  </r>
  <r>
    <n v="8883"/>
    <s v="US-2014-115252"/>
    <x v="3"/>
    <x v="179"/>
    <d v="2014-10-26T00:00:00"/>
    <s v="Standard Class"/>
    <s v="MY-18295"/>
    <s v="Muhammed Yedwab"/>
    <x v="1"/>
    <s v="United States"/>
    <s v="Durham"/>
    <s v="North Carolina"/>
    <n v="27707"/>
    <x v="0"/>
    <s v="TEC-PH-10004071"/>
    <s v="Technology"/>
    <s v="Phones"/>
    <s v="PayAnywhere Card Reader"/>
    <n v="15.984000000000002"/>
    <n v="2"/>
    <n v="0.2"/>
    <n v="1.3986000000000001"/>
  </r>
  <r>
    <n v="8884"/>
    <s v="US-2014-115252"/>
    <x v="3"/>
    <x v="179"/>
    <d v="2014-10-26T00:00:00"/>
    <s v="Standard Class"/>
    <s v="MY-18295"/>
    <s v="Muhammed Yedwab"/>
    <x v="1"/>
    <s v="United States"/>
    <s v="Durham"/>
    <s v="North Carolina"/>
    <n v="27707"/>
    <x v="0"/>
    <s v="OFF-PA-10001667"/>
    <s v="Office Supplies"/>
    <s v="Paper"/>
    <s v="Great White Multi-Use Recycled Paper (20Lb. and 84 Bright)"/>
    <n v="14.352000000000002"/>
    <n v="3"/>
    <n v="0.2"/>
    <n v="4.4849999999999994"/>
  </r>
  <r>
    <n v="8885"/>
    <s v="CA-2011-107398"/>
    <x v="2"/>
    <x v="55"/>
    <d v="2011-08-30T00:00:00"/>
    <s v="Standard Class"/>
    <s v="BS-11590"/>
    <s v="Brendan Sweed"/>
    <x v="1"/>
    <s v="United States"/>
    <s v="Columbus"/>
    <s v="Ohio"/>
    <n v="43229"/>
    <x v="3"/>
    <s v="OFF-BI-10001982"/>
    <s v="Office Supplies"/>
    <s v="Binders"/>
    <s v="Wilson Jones Custom Binder Spines &amp; Labels"/>
    <n v="6.5280000000000014"/>
    <n v="4"/>
    <n v="0.7"/>
    <n v="-4.5695999999999994"/>
  </r>
  <r>
    <n v="8886"/>
    <s v="CA-2011-107398"/>
    <x v="2"/>
    <x v="55"/>
    <d v="2011-08-30T00:00:00"/>
    <s v="Standard Class"/>
    <s v="BS-11590"/>
    <s v="Brendan Sweed"/>
    <x v="1"/>
    <s v="United States"/>
    <s v="Columbus"/>
    <s v="Ohio"/>
    <n v="43229"/>
    <x v="3"/>
    <s v="OFF-BI-10004141"/>
    <s v="Office Supplies"/>
    <s v="Binders"/>
    <s v="Insertable Tab Indexes For Data Binders"/>
    <n v="2.8620000000000005"/>
    <n v="3"/>
    <n v="0.7"/>
    <n v="-2.2896000000000001"/>
  </r>
  <r>
    <n v="8887"/>
    <s v="CA-2011-107398"/>
    <x v="2"/>
    <x v="55"/>
    <d v="2011-08-30T00:00:00"/>
    <s v="Standard Class"/>
    <s v="BS-11590"/>
    <s v="Brendan Sweed"/>
    <x v="1"/>
    <s v="United States"/>
    <s v="Columbus"/>
    <s v="Ohio"/>
    <n v="43229"/>
    <x v="3"/>
    <s v="OFF-BI-10002103"/>
    <s v="Office Supplies"/>
    <s v="Binders"/>
    <s v="Cardinal Slant-D Ring Binder, Heavy Gauge Vinyl"/>
    <n v="20.856000000000002"/>
    <n v="8"/>
    <n v="0.7"/>
    <n v="-16.684799999999996"/>
  </r>
  <r>
    <n v="8888"/>
    <s v="CA-2011-169642"/>
    <x v="2"/>
    <x v="923"/>
    <d v="2011-07-30T00:00:00"/>
    <s v="Second Class"/>
    <s v="BB-10990"/>
    <s v="Barry Blumstein"/>
    <x v="1"/>
    <s v="United States"/>
    <s v="Los Angeles"/>
    <s v="California"/>
    <n v="90036"/>
    <x v="1"/>
    <s v="OFF-ST-10002574"/>
    <s v="Office Supplies"/>
    <s v="Storage"/>
    <s v="SAFCO Commercial Wire Shelving, Black"/>
    <n v="276.27999999999997"/>
    <n v="2"/>
    <n v="0"/>
    <n v="0"/>
  </r>
  <r>
    <n v="8889"/>
    <s v="CA-2014-103968"/>
    <x v="3"/>
    <x v="96"/>
    <d v="2014-12-08T00:00:00"/>
    <s v="Standard Class"/>
    <s v="ML-17755"/>
    <s v="Max Ludwig"/>
    <x v="2"/>
    <s v="United States"/>
    <s v="Stockton"/>
    <s v="California"/>
    <n v="95207"/>
    <x v="1"/>
    <s v="FUR-FU-10003394"/>
    <s v="Furniture"/>
    <s v="Furnishings"/>
    <s v="Tenex &quot;The Solids&quot; Textured Chair Mats"/>
    <n v="629.64"/>
    <n v="9"/>
    <n v="0"/>
    <n v="107.03879999999994"/>
  </r>
  <r>
    <n v="8890"/>
    <s v="CA-2013-147256"/>
    <x v="0"/>
    <x v="508"/>
    <d v="2013-10-22T00:00:00"/>
    <s v="Second Class"/>
    <s v="FC-14245"/>
    <s v="Frank Carlisle"/>
    <x v="2"/>
    <s v="United States"/>
    <s v="Columbia"/>
    <s v="Missouri"/>
    <n v="65203"/>
    <x v="2"/>
    <s v="TEC-PH-10003072"/>
    <s v="Technology"/>
    <s v="Phones"/>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s v="Missouri"/>
    <n v="65203"/>
    <x v="2"/>
    <s v="OFF-AP-10003057"/>
    <s v="Office Supplies"/>
    <s v="Appliances"/>
    <s v="Honeywell Enviracaire Portable HEPA Air Cleaner for 16' x 20' Room"/>
    <n v="1927.5900000000001"/>
    <n v="7"/>
    <n v="0"/>
    <n v="751.76010000000008"/>
  </r>
  <r>
    <n v="8892"/>
    <s v="CA-2013-162159"/>
    <x v="0"/>
    <x v="1142"/>
    <d v="2013-09-19T00:00:00"/>
    <s v="First Class"/>
    <s v="CR-12625"/>
    <s v="Corey Roper"/>
    <x v="2"/>
    <s v="United States"/>
    <s v="Columbus"/>
    <s v="Georgia"/>
    <n v="31907"/>
    <x v="0"/>
    <s v="FUR-CH-10001146"/>
    <s v="Furniture"/>
    <s v="Chairs"/>
    <s v="Global Value Mid-Back Manager's Chair, Gray"/>
    <n v="121.78"/>
    <n v="2"/>
    <n v="0"/>
    <n v="30.444999999999993"/>
  </r>
  <r>
    <n v="8893"/>
    <s v="CA-2012-111038"/>
    <x v="1"/>
    <x v="494"/>
    <d v="2012-12-06T00:00:00"/>
    <s v="Standard Class"/>
    <s v="LC-16960"/>
    <s v="Lindsay Castell"/>
    <x v="2"/>
    <s v="United States"/>
    <s v="San Diego"/>
    <s v="California"/>
    <n v="92037"/>
    <x v="1"/>
    <s v="FUR-CH-10003973"/>
    <s v="Furniture"/>
    <s v="Chairs"/>
    <s v="GuestStacker Chair with Chrome Finish Legs"/>
    <n v="2676.672"/>
    <n v="9"/>
    <n v="0.2"/>
    <n v="267.66720000000009"/>
  </r>
  <r>
    <n v="8894"/>
    <s v="CA-2011-124723"/>
    <x v="2"/>
    <x v="79"/>
    <d v="2011-08-12T00:00:00"/>
    <s v="Standard Class"/>
    <s v="GZ-14470"/>
    <s v="Gary Zandusky"/>
    <x v="0"/>
    <s v="United States"/>
    <s v="Texas City"/>
    <s v="Texas"/>
    <n v="77590"/>
    <x v="2"/>
    <s v="FUR-TA-10001307"/>
    <s v="Furniture"/>
    <s v="Tables"/>
    <s v="SAFCO PlanMaster Heigh-Adjustable Drafting Table Base, 43w x 30d x 30-37h, Black"/>
    <n v="489.22999999999996"/>
    <n v="2"/>
    <n v="0.3"/>
    <n v="41.933999999999997"/>
  </r>
  <r>
    <n v="8895"/>
    <s v="CA-2013-167241"/>
    <x v="0"/>
    <x v="243"/>
    <d v="2013-08-23T00:00:00"/>
    <s v="Standard Class"/>
    <s v="BD-11320"/>
    <s v="Bill Donatelli"/>
    <x v="0"/>
    <s v="United States"/>
    <s v="Los Angeles"/>
    <s v="California"/>
    <n v="90004"/>
    <x v="1"/>
    <s v="FUR-FU-10004071"/>
    <s v="Furniture"/>
    <s v="Furnishings"/>
    <s v="Luxo Professional Magnifying Clamp-On Fluorescent Lamps"/>
    <n v="312.03000000000003"/>
    <n v="3"/>
    <n v="0"/>
    <n v="43.684200000000018"/>
  </r>
  <r>
    <n v="8896"/>
    <s v="CA-2013-167241"/>
    <x v="0"/>
    <x v="243"/>
    <d v="2013-08-23T00:00:00"/>
    <s v="Standard Class"/>
    <s v="BD-11320"/>
    <s v="Bill Donatelli"/>
    <x v="0"/>
    <s v="United States"/>
    <s v="Los Angeles"/>
    <s v="California"/>
    <n v="90004"/>
    <x v="1"/>
    <s v="OFF-ST-10001505"/>
    <s v="Office Supplies"/>
    <s v="Storage"/>
    <s v="Perma STOR-ALL Hanging File Box, 13 1/8&quot;W x 12 1/4&quot;D x 10 1/2&quot;H"/>
    <n v="17.940000000000001"/>
    <n v="3"/>
    <n v="0"/>
    <n v="3.0497999999999985"/>
  </r>
  <r>
    <n v="8897"/>
    <s v="CA-2013-167241"/>
    <x v="0"/>
    <x v="243"/>
    <d v="2013-08-23T00:00:00"/>
    <s v="Standard Class"/>
    <s v="BD-11320"/>
    <s v="Bill Donatelli"/>
    <x v="0"/>
    <s v="United States"/>
    <s v="Los Angeles"/>
    <s v="California"/>
    <n v="90004"/>
    <x v="1"/>
    <s v="TEC-PH-10004614"/>
    <s v="Technology"/>
    <s v="Phones"/>
    <s v="AT&amp;T 841000 Phone"/>
    <n v="165.60000000000002"/>
    <n v="3"/>
    <n v="0.2"/>
    <n v="10.349999999999994"/>
  </r>
  <r>
    <n v="8898"/>
    <s v="CA-2013-167241"/>
    <x v="0"/>
    <x v="243"/>
    <d v="2013-08-23T00:00:00"/>
    <s v="Standard Class"/>
    <s v="BD-11320"/>
    <s v="Bill Donatelli"/>
    <x v="0"/>
    <s v="United States"/>
    <s v="Los Angeles"/>
    <s v="California"/>
    <n v="90004"/>
    <x v="1"/>
    <s v="OFF-PA-10004911"/>
    <s v="Office Supplies"/>
    <s v="Paper"/>
    <s v="Rediform S.O.S. 1-Up Phone Message Bk, 4-1/4x3-1/16 Bk, 1 Form/Pg, 40 Messages/Bk, 3/Pk"/>
    <n v="37.520000000000003"/>
    <n v="4"/>
    <n v="0"/>
    <n v="18.009600000000002"/>
  </r>
  <r>
    <n v="8899"/>
    <s v="CA-2012-163237"/>
    <x v="1"/>
    <x v="976"/>
    <d v="2012-08-09T00:00:00"/>
    <s v="Second Class"/>
    <s v="EM-14095"/>
    <s v="Eudokia Martin"/>
    <x v="1"/>
    <s v="United States"/>
    <s v="Springfield"/>
    <s v="Virginia"/>
    <n v="22153"/>
    <x v="0"/>
    <s v="TEC-PH-10003601"/>
    <s v="Technology"/>
    <s v="Phones"/>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s v="Virginia"/>
    <n v="22153"/>
    <x v="0"/>
    <s v="OFF-LA-10004545"/>
    <s v="Office Supplies"/>
    <s v="Labels"/>
    <s v="Avery 50"/>
    <n v="25.06"/>
    <n v="2"/>
    <n v="0"/>
    <n v="11.778199999999998"/>
  </r>
  <r>
    <n v="8901"/>
    <s v="CA-2013-150483"/>
    <x v="0"/>
    <x v="1207"/>
    <d v="2013-06-05T00:00:00"/>
    <s v="Standard Class"/>
    <s v="BP-11290"/>
    <s v="Beth Paige"/>
    <x v="0"/>
    <s v="United States"/>
    <s v="Decatur"/>
    <s v="Illinois"/>
    <n v="62521"/>
    <x v="2"/>
    <s v="FUR-FU-10001379"/>
    <s v="Furniture"/>
    <s v="Furnishings"/>
    <s v="Executive Impressions 16-1/2&quot; Circular Wall Clock"/>
    <n v="32.064"/>
    <n v="3"/>
    <n v="0.6"/>
    <n v="-12.825599999999994"/>
  </r>
  <r>
    <n v="8902"/>
    <s v="CA-2013-150483"/>
    <x v="0"/>
    <x v="1207"/>
    <d v="2013-06-05T00:00:00"/>
    <s v="Standard Class"/>
    <s v="BP-11290"/>
    <s v="Beth Paige"/>
    <x v="0"/>
    <s v="United States"/>
    <s v="Decatur"/>
    <s v="Illinois"/>
    <n v="62521"/>
    <x v="2"/>
    <s v="OFF-PA-10001846"/>
    <s v="Office Supplies"/>
    <s v="Paper"/>
    <s v="Xerox 1899"/>
    <n v="18.496000000000002"/>
    <n v="4"/>
    <n v="0.2"/>
    <n v="6.7048000000000005"/>
  </r>
  <r>
    <n v="8903"/>
    <s v="CA-2013-150483"/>
    <x v="0"/>
    <x v="1207"/>
    <d v="2013-06-05T00:00:00"/>
    <s v="Standard Class"/>
    <s v="BP-11290"/>
    <s v="Beth Paige"/>
    <x v="0"/>
    <s v="United States"/>
    <s v="Decatur"/>
    <s v="Illinois"/>
    <n v="62521"/>
    <x v="2"/>
    <s v="FUR-CH-10000422"/>
    <s v="Furniture"/>
    <s v="Chairs"/>
    <s v="Global Highback Leather Tilter in Burgundy"/>
    <n v="191.07899999999998"/>
    <n v="3"/>
    <n v="0.3"/>
    <n v="-38.215799999999973"/>
  </r>
  <r>
    <n v="8904"/>
    <s v="CA-2013-150483"/>
    <x v="0"/>
    <x v="1207"/>
    <d v="2013-06-05T00:00:00"/>
    <s v="Standard Class"/>
    <s v="BP-11290"/>
    <s v="Beth Paige"/>
    <x v="0"/>
    <s v="United States"/>
    <s v="Decatur"/>
    <s v="Illinois"/>
    <n v="62521"/>
    <x v="2"/>
    <s v="OFF-PA-10004621"/>
    <s v="Office Supplies"/>
    <s v="Paper"/>
    <s v="Xerox 212"/>
    <n v="10.368000000000002"/>
    <n v="2"/>
    <n v="0.2"/>
    <n v="3.6288"/>
  </r>
  <r>
    <n v="8905"/>
    <s v="US-2013-126431"/>
    <x v="0"/>
    <x v="949"/>
    <d v="2013-07-02T00:00:00"/>
    <s v="Same Day"/>
    <s v="SU-20665"/>
    <s v="Stephanie Ulpright"/>
    <x v="2"/>
    <s v="United States"/>
    <s v="New York City"/>
    <s v="New York"/>
    <n v="10009"/>
    <x v="3"/>
    <s v="OFF-LA-10001474"/>
    <s v="Office Supplies"/>
    <s v="Labels"/>
    <s v="Avery 477"/>
    <n v="30.53"/>
    <n v="1"/>
    <n v="0"/>
    <n v="14.043800000000001"/>
  </r>
  <r>
    <n v="8906"/>
    <s v="US-2013-126431"/>
    <x v="0"/>
    <x v="949"/>
    <d v="2013-07-02T00:00:00"/>
    <s v="Same Day"/>
    <s v="SU-20665"/>
    <s v="Stephanie Ulpright"/>
    <x v="2"/>
    <s v="United States"/>
    <s v="New York City"/>
    <s v="New York"/>
    <n v="10009"/>
    <x v="3"/>
    <s v="TEC-AC-10001635"/>
    <s v="Technology"/>
    <s v="Accessories"/>
    <s v="KeyTronic KT400U2 - Keyboard - Black"/>
    <n v="30.839999999999996"/>
    <n v="3"/>
    <n v="0"/>
    <n v="6.1679999999999975"/>
  </r>
  <r>
    <n v="8907"/>
    <s v="US-2013-126431"/>
    <x v="0"/>
    <x v="949"/>
    <d v="2013-07-02T00:00:00"/>
    <s v="Same Day"/>
    <s v="SU-20665"/>
    <s v="Stephanie Ulpright"/>
    <x v="2"/>
    <s v="United States"/>
    <s v="New York City"/>
    <s v="New York"/>
    <n v="10009"/>
    <x v="3"/>
    <s v="OFF-PA-10001950"/>
    <s v="Office Supplies"/>
    <s v="Paper"/>
    <s v="Southworth 25% Cotton Antique Laid Paper &amp; Envelopes"/>
    <n v="75.06"/>
    <n v="9"/>
    <n v="0"/>
    <n v="33.776999999999994"/>
  </r>
  <r>
    <n v="8908"/>
    <s v="CA-2013-139934"/>
    <x v="0"/>
    <x v="122"/>
    <d v="2013-12-21T00:00:00"/>
    <s v="First Class"/>
    <s v="AY-10555"/>
    <s v="Andy Yotov"/>
    <x v="1"/>
    <s v="United States"/>
    <s v="San Francisco"/>
    <s v="California"/>
    <n v="94110"/>
    <x v="1"/>
    <s v="TEC-PH-10001552"/>
    <s v="Technology"/>
    <s v="Phones"/>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s v="California"/>
    <n v="92553"/>
    <x v="1"/>
    <s v="OFF-PA-10003790"/>
    <s v="Office Supplies"/>
    <s v="Paper"/>
    <s v="Xerox 1991"/>
    <n v="182.72"/>
    <n v="8"/>
    <n v="0"/>
    <n v="84.051199999999994"/>
  </r>
  <r>
    <n v="8910"/>
    <s v="CA-2014-160661"/>
    <x v="3"/>
    <x v="960"/>
    <d v="2014-11-02T00:00:00"/>
    <s v="Standard Class"/>
    <s v="SA-20830"/>
    <s v="Sue Ann Reed"/>
    <x v="0"/>
    <s v="United States"/>
    <s v="Everett"/>
    <s v="Massachusetts"/>
    <n v="2149"/>
    <x v="3"/>
    <s v="OFF-LA-10002475"/>
    <s v="Office Supplies"/>
    <s v="Labels"/>
    <s v="Avery 519"/>
    <n v="21.93"/>
    <n v="3"/>
    <n v="0"/>
    <n v="10.307099999999998"/>
  </r>
  <r>
    <n v="8911"/>
    <s v="CA-2014-102610"/>
    <x v="3"/>
    <x v="259"/>
    <d v="2014-11-09T00:00:00"/>
    <s v="Standard Class"/>
    <s v="CA-12265"/>
    <s v="Christina Anderson"/>
    <x v="0"/>
    <s v="United States"/>
    <s v="Chattanooga"/>
    <s v="Tennessee"/>
    <n v="37421"/>
    <x v="0"/>
    <s v="TEC-AC-10000303"/>
    <s v="Technology"/>
    <s v="Accessories"/>
    <s v="Logitech M510 Wireless Mouse"/>
    <n v="95.976000000000013"/>
    <n v="3"/>
    <n v="0.2"/>
    <n v="15.596099999999996"/>
  </r>
  <r>
    <n v="8912"/>
    <s v="CA-2014-102610"/>
    <x v="3"/>
    <x v="259"/>
    <d v="2014-11-09T00:00:00"/>
    <s v="Standard Class"/>
    <s v="CA-12265"/>
    <s v="Christina Anderson"/>
    <x v="0"/>
    <s v="United States"/>
    <s v="Chattanooga"/>
    <s v="Tennessee"/>
    <n v="37421"/>
    <x v="0"/>
    <s v="TEC-PH-10000127"/>
    <s v="Technology"/>
    <s v="Phones"/>
    <s v="iOttie XL Car Mount"/>
    <n v="143.928"/>
    <n v="9"/>
    <n v="0.2"/>
    <n v="-32.383800000000008"/>
  </r>
  <r>
    <n v="8913"/>
    <s v="CA-2014-102610"/>
    <x v="3"/>
    <x v="259"/>
    <d v="2014-11-09T00:00:00"/>
    <s v="Standard Class"/>
    <s v="CA-12265"/>
    <s v="Christina Anderson"/>
    <x v="0"/>
    <s v="United States"/>
    <s v="Chattanooga"/>
    <s v="Tennessee"/>
    <n v="37421"/>
    <x v="0"/>
    <s v="OFF-BI-10004364"/>
    <s v="Office Supplies"/>
    <s v="Binders"/>
    <s v="Storex Dura Pro Binders"/>
    <n v="3.5640000000000009"/>
    <n v="2"/>
    <n v="0.7"/>
    <n v="-2.9700000000000006"/>
  </r>
  <r>
    <n v="8914"/>
    <s v="CA-2014-102610"/>
    <x v="3"/>
    <x v="259"/>
    <d v="2014-11-09T00:00:00"/>
    <s v="Standard Class"/>
    <s v="CA-12265"/>
    <s v="Christina Anderson"/>
    <x v="0"/>
    <s v="United States"/>
    <s v="Chattanooga"/>
    <s v="Tennessee"/>
    <n v="37421"/>
    <x v="0"/>
    <s v="OFF-LA-10002195"/>
    <s v="Office Supplies"/>
    <s v="Labels"/>
    <s v="Avery 481"/>
    <n v="4.9280000000000008"/>
    <n v="2"/>
    <n v="0.2"/>
    <n v="1.7247999999999997"/>
  </r>
  <r>
    <n v="8915"/>
    <s v="US-2013-144057"/>
    <x v="0"/>
    <x v="195"/>
    <d v="2013-05-14T00:00:00"/>
    <s v="Standard Class"/>
    <s v="CV-12805"/>
    <s v="Cynthia Voltz"/>
    <x v="1"/>
    <s v="United States"/>
    <s v="Austin"/>
    <s v="Texas"/>
    <n v="78745"/>
    <x v="2"/>
    <s v="OFF-ST-10001490"/>
    <s v="Office Supplies"/>
    <s v="Storage"/>
    <s v="Hot File 7-Pocket, Floor Stand"/>
    <n v="856.65600000000006"/>
    <n v="6"/>
    <n v="0.2"/>
    <n v="107.08199999999985"/>
  </r>
  <r>
    <n v="8916"/>
    <s v="US-2013-144057"/>
    <x v="0"/>
    <x v="195"/>
    <d v="2013-05-14T00:00:00"/>
    <s v="Standard Class"/>
    <s v="CV-12805"/>
    <s v="Cynthia Voltz"/>
    <x v="1"/>
    <s v="United States"/>
    <s v="Austin"/>
    <s v="Texas"/>
    <n v="78745"/>
    <x v="2"/>
    <s v="OFF-BI-10002852"/>
    <s v="Office Supplies"/>
    <s v="Binders"/>
    <s v="Ibico Standard Transparent Covers"/>
    <n v="13.183999999999997"/>
    <n v="4"/>
    <n v="0.8"/>
    <n v="-20.435200000000002"/>
  </r>
  <r>
    <n v="8917"/>
    <s v="US-2013-144057"/>
    <x v="0"/>
    <x v="195"/>
    <d v="2013-05-14T00:00:00"/>
    <s v="Standard Class"/>
    <s v="CV-12805"/>
    <s v="Cynthia Voltz"/>
    <x v="1"/>
    <s v="United States"/>
    <s v="Austin"/>
    <s v="Texas"/>
    <n v="78745"/>
    <x v="2"/>
    <s v="OFF-AP-10000390"/>
    <s v="Office Supplies"/>
    <s v="Appliances"/>
    <s v="Euro Pro Shark Stick Mini Vacuum"/>
    <n v="48.783999999999985"/>
    <n v="4"/>
    <n v="0.8"/>
    <n v="-131.71680000000001"/>
  </r>
  <r>
    <n v="8918"/>
    <s v="US-2013-144057"/>
    <x v="0"/>
    <x v="195"/>
    <d v="2013-05-14T00:00:00"/>
    <s v="Standard Class"/>
    <s v="CV-12805"/>
    <s v="Cynthia Voltz"/>
    <x v="1"/>
    <s v="United States"/>
    <s v="Austin"/>
    <s v="Texas"/>
    <n v="78745"/>
    <x v="2"/>
    <s v="OFF-PA-10004327"/>
    <s v="Office Supplies"/>
    <s v="Paper"/>
    <s v="Xerox 1911"/>
    <n v="76.64"/>
    <n v="2"/>
    <n v="0.2"/>
    <n v="26.823999999999995"/>
  </r>
  <r>
    <n v="8919"/>
    <s v="US-2013-144057"/>
    <x v="0"/>
    <x v="195"/>
    <d v="2013-05-14T00:00:00"/>
    <s v="Standard Class"/>
    <s v="CV-12805"/>
    <s v="Cynthia Voltz"/>
    <x v="1"/>
    <s v="United States"/>
    <s v="Austin"/>
    <s v="Texas"/>
    <n v="78745"/>
    <x v="2"/>
    <s v="OFF-BI-10002353"/>
    <s v="Office Supplies"/>
    <s v="Binders"/>
    <s v="GBC VeloBind Cover Sets"/>
    <n v="18.527999999999995"/>
    <n v="6"/>
    <n v="0.8"/>
    <n v="-27.791999999999994"/>
  </r>
  <r>
    <n v="8920"/>
    <s v="CA-2011-160276"/>
    <x v="2"/>
    <x v="1063"/>
    <d v="2011-04-08T00:00:00"/>
    <s v="Standard Class"/>
    <s v="AH-10690"/>
    <s v="Anna Häberlin"/>
    <x v="1"/>
    <s v="United States"/>
    <s v="Virginia Beach"/>
    <s v="Virginia"/>
    <n v="23464"/>
    <x v="0"/>
    <s v="FUR-FU-10003192"/>
    <s v="Furniture"/>
    <s v="Furnishings"/>
    <s v="Luxo Adjustable Task Clamp Lamp"/>
    <n v="177.68"/>
    <n v="2"/>
    <n v="0"/>
    <n v="46.196799999999996"/>
  </r>
  <r>
    <n v="8921"/>
    <s v="CA-2011-132983"/>
    <x v="2"/>
    <x v="582"/>
    <d v="2011-05-03T00:00:00"/>
    <s v="Standard Class"/>
    <s v="DS-13180"/>
    <s v="David Smith"/>
    <x v="1"/>
    <s v="United States"/>
    <s v="Jamestown"/>
    <s v="New York"/>
    <n v="14701"/>
    <x v="3"/>
    <s v="TEC-AC-10000736"/>
    <s v="Technology"/>
    <s v="Accessories"/>
    <s v="Logitech G600 MMO Gaming Mouse"/>
    <n v="159.97999999999999"/>
    <n v="2"/>
    <n v="0"/>
    <n v="57.592799999999997"/>
  </r>
  <r>
    <n v="8922"/>
    <s v="CA-2013-145709"/>
    <x v="0"/>
    <x v="964"/>
    <d v="2013-10-09T00:00:00"/>
    <s v="Standard Class"/>
    <s v="AH-10690"/>
    <s v="Anna Häberlin"/>
    <x v="1"/>
    <s v="United States"/>
    <s v="Coral Gables"/>
    <s v="Florida"/>
    <n v="33134"/>
    <x v="0"/>
    <s v="TEC-PH-10003095"/>
    <s v="Technology"/>
    <s v="Phones"/>
    <s v="Samsung HM1900 Bluetooth Headset"/>
    <n v="52.679999999999993"/>
    <n v="3"/>
    <n v="0.2"/>
    <n v="19.754999999999999"/>
  </r>
  <r>
    <n v="8923"/>
    <s v="CA-2013-145709"/>
    <x v="0"/>
    <x v="964"/>
    <d v="2013-10-09T00:00:00"/>
    <s v="Standard Class"/>
    <s v="AH-10690"/>
    <s v="Anna Häberlin"/>
    <x v="1"/>
    <s v="United States"/>
    <s v="Coral Gables"/>
    <s v="Florida"/>
    <n v="33134"/>
    <x v="0"/>
    <s v="FUR-FU-10002885"/>
    <s v="Furniture"/>
    <s v="Furnishings"/>
    <s v="Magna Visual Magnetic Picture Hangers"/>
    <n v="11.568000000000001"/>
    <n v="3"/>
    <n v="0.2"/>
    <n v="2.6028000000000011"/>
  </r>
  <r>
    <n v="8924"/>
    <s v="CA-2014-133928"/>
    <x v="3"/>
    <x v="532"/>
    <d v="2014-06-18T00:00:00"/>
    <s v="Standard Class"/>
    <s v="ZC-21910"/>
    <s v="Zuschuss Carroll"/>
    <x v="0"/>
    <s v="United States"/>
    <s v="Hickory"/>
    <s v="North Carolina"/>
    <n v="28601"/>
    <x v="0"/>
    <s v="OFF-BI-10001525"/>
    <s v="Office Supplies"/>
    <s v="Binders"/>
    <s v="Acco Pressboard Covers with Storage Hooks, 14 7/8&quot; x 11&quot;, Executive Red"/>
    <n v="4.572000000000001"/>
    <n v="4"/>
    <n v="0.7"/>
    <n v="-3.8100000000000005"/>
  </r>
  <r>
    <n v="8925"/>
    <s v="CA-2013-168032"/>
    <x v="0"/>
    <x v="806"/>
    <d v="2013-02-03T00:00:00"/>
    <s v="Standard Class"/>
    <s v="DF-13135"/>
    <s v="David Flashing"/>
    <x v="0"/>
    <s v="United States"/>
    <s v="Rockford"/>
    <s v="Illinois"/>
    <n v="61107"/>
    <x v="2"/>
    <s v="TEC-PH-10004241"/>
    <s v="Technology"/>
    <s v="Phones"/>
    <s v="Nokia Lumia 1020"/>
    <n v="1439.9680000000001"/>
    <n v="4"/>
    <n v="0.2"/>
    <n v="143.99680000000006"/>
  </r>
  <r>
    <n v="8926"/>
    <s v="CA-2013-168032"/>
    <x v="0"/>
    <x v="806"/>
    <d v="2013-02-03T00:00:00"/>
    <s v="Standard Class"/>
    <s v="DF-13135"/>
    <s v="David Flashing"/>
    <x v="0"/>
    <s v="United States"/>
    <s v="Rockford"/>
    <s v="Illinois"/>
    <n v="61107"/>
    <x v="2"/>
    <s v="OFF-BI-10000546"/>
    <s v="Office Supplies"/>
    <s v="Binders"/>
    <s v="Avery Durable Binders"/>
    <n v="1.7279999999999995"/>
    <n v="3"/>
    <n v="0.8"/>
    <n v="-2.678399999999999"/>
  </r>
  <r>
    <n v="8927"/>
    <s v="CA-2013-168032"/>
    <x v="0"/>
    <x v="806"/>
    <d v="2013-02-03T00:00:00"/>
    <s v="Standard Class"/>
    <s v="DF-13135"/>
    <s v="David Flashing"/>
    <x v="0"/>
    <s v="United States"/>
    <s v="Rockford"/>
    <s v="Illinois"/>
    <n v="61107"/>
    <x v="2"/>
    <s v="FUR-TA-10004256"/>
    <s v="Furniture"/>
    <s v="Tables"/>
    <s v="Bretford “Just In Time” Height-Adjustable Multi-Task Work Tables"/>
    <n v="626.09999999999991"/>
    <n v="3"/>
    <n v="0.5"/>
    <n v="-538.44600000000003"/>
  </r>
  <r>
    <n v="8928"/>
    <s v="CA-2012-143616"/>
    <x v="1"/>
    <x v="874"/>
    <d v="2012-09-29T00:00:00"/>
    <s v="Second Class"/>
    <s v="SS-20140"/>
    <s v="Saphhira Shifley"/>
    <x v="1"/>
    <s v="United States"/>
    <s v="Seattle"/>
    <s v="Washington"/>
    <n v="98103"/>
    <x v="1"/>
    <s v="OFF-AR-10002067"/>
    <s v="Office Supplies"/>
    <s v="Art"/>
    <s v="Newell 334"/>
    <n v="99.2"/>
    <n v="5"/>
    <n v="0"/>
    <n v="25.792000000000002"/>
  </r>
  <r>
    <n v="8929"/>
    <s v="US-2012-168704"/>
    <x v="1"/>
    <x v="657"/>
    <d v="2012-04-17T00:00:00"/>
    <s v="Standard Class"/>
    <s v="FP-14320"/>
    <s v="Frank Preis"/>
    <x v="0"/>
    <s v="United States"/>
    <s v="Huntsville"/>
    <s v="Texas"/>
    <n v="77340"/>
    <x v="2"/>
    <s v="FUR-TA-10000688"/>
    <s v="Furniture"/>
    <s v="Tables"/>
    <s v="Chromcraft Bull-Nose Wood Round Conference Table Top, Wood Base"/>
    <n v="609.9799999999999"/>
    <n v="4"/>
    <n v="0.3"/>
    <n v="-113.28200000000004"/>
  </r>
  <r>
    <n v="8930"/>
    <s v="US-2012-168704"/>
    <x v="1"/>
    <x v="657"/>
    <d v="2012-04-17T00:00:00"/>
    <s v="Standard Class"/>
    <s v="FP-14320"/>
    <s v="Frank Preis"/>
    <x v="0"/>
    <s v="United States"/>
    <s v="Huntsville"/>
    <s v="Texas"/>
    <n v="77340"/>
    <x v="2"/>
    <s v="FUR-TA-10002530"/>
    <s v="Furniture"/>
    <s v="Tables"/>
    <s v="Iceberg OfficeWorks 42&quot; Round Tables"/>
    <n v="211.37199999999999"/>
    <n v="2"/>
    <n v="0.3"/>
    <n v="-45.294000000000011"/>
  </r>
  <r>
    <n v="8931"/>
    <s v="US-2012-168704"/>
    <x v="1"/>
    <x v="657"/>
    <d v="2012-04-17T00:00:00"/>
    <s v="Standard Class"/>
    <s v="FP-14320"/>
    <s v="Frank Preis"/>
    <x v="0"/>
    <s v="United States"/>
    <s v="Huntsville"/>
    <s v="Texas"/>
    <n v="77340"/>
    <x v="2"/>
    <s v="TEC-PH-10001061"/>
    <s v="Technology"/>
    <s v="Phones"/>
    <s v="Apple iPhone 5C"/>
    <n v="239.976"/>
    <n v="3"/>
    <n v="0.2"/>
    <n v="17.998199999999997"/>
  </r>
  <r>
    <n v="8932"/>
    <s v="CA-2014-143252"/>
    <x v="3"/>
    <x v="404"/>
    <d v="2014-12-25T00:00:00"/>
    <s v="Standard Class"/>
    <s v="HE-14800"/>
    <s v="Harold Engle"/>
    <x v="1"/>
    <s v="United States"/>
    <s v="Milwaukee"/>
    <s v="Wisconsin"/>
    <n v="53209"/>
    <x v="2"/>
    <s v="FUR-FU-10001057"/>
    <s v="Furniture"/>
    <s v="Furnishings"/>
    <s v="Tensor Track Tree Floor Lamp"/>
    <n v="99.949999999999989"/>
    <n v="5"/>
    <n v="0"/>
    <n v="22.988499999999998"/>
  </r>
  <r>
    <n v="8933"/>
    <s v="CA-2014-143252"/>
    <x v="3"/>
    <x v="404"/>
    <d v="2014-12-25T00:00:00"/>
    <s v="Standard Class"/>
    <s v="HE-14800"/>
    <s v="Harold Engle"/>
    <x v="1"/>
    <s v="United States"/>
    <s v="Milwaukee"/>
    <s v="Wisconsin"/>
    <n v="53209"/>
    <x v="2"/>
    <s v="TEC-AC-10002331"/>
    <s v="Technology"/>
    <s v="Accessories"/>
    <s v="Maxell 74 Minute CDR, 10/Pack"/>
    <n v="29.339999999999996"/>
    <n v="3"/>
    <n v="0"/>
    <n v="10.855799999999999"/>
  </r>
  <r>
    <n v="8934"/>
    <s v="CA-2013-102134"/>
    <x v="0"/>
    <x v="560"/>
    <d v="2013-03-20T00:00:00"/>
    <s v="Standard Class"/>
    <s v="SP-20545"/>
    <s v="Sibella Parks"/>
    <x v="1"/>
    <s v="United States"/>
    <s v="Green Bay"/>
    <s v="Wisconsin"/>
    <n v="54302"/>
    <x v="2"/>
    <s v="FUR-FU-10003724"/>
    <s v="Furniture"/>
    <s v="Furnishings"/>
    <s v="Westinghouse Clip-On Gooseneck Lamps"/>
    <n v="16.739999999999998"/>
    <n v="2"/>
    <n v="0"/>
    <n v="4.3523999999999994"/>
  </r>
  <r>
    <n v="8935"/>
    <s v="CA-2014-130036"/>
    <x v="3"/>
    <x v="151"/>
    <d v="2014-08-28T00:00:00"/>
    <s v="Same Day"/>
    <s v="BP-11185"/>
    <s v="Ben Peterman"/>
    <x v="1"/>
    <s v="United States"/>
    <s v="Philadelphia"/>
    <s v="Pennsylvania"/>
    <n v="19120"/>
    <x v="3"/>
    <s v="OFF-PA-10000528"/>
    <s v="Office Supplies"/>
    <s v="Paper"/>
    <s v="Xerox 1981"/>
    <n v="12.672000000000001"/>
    <n v="3"/>
    <n v="0.2"/>
    <n v="3.96"/>
  </r>
  <r>
    <n v="8936"/>
    <s v="CA-2014-130036"/>
    <x v="3"/>
    <x v="151"/>
    <d v="2014-08-28T00:00:00"/>
    <s v="Same Day"/>
    <s v="BP-11185"/>
    <s v="Ben Peterman"/>
    <x v="1"/>
    <s v="United States"/>
    <s v="Philadelphia"/>
    <s v="Pennsylvania"/>
    <n v="19120"/>
    <x v="3"/>
    <s v="TEC-AC-10001908"/>
    <s v="Technology"/>
    <s v="Accessories"/>
    <s v="Logitech Wireless Headset h800"/>
    <n v="1119.8880000000001"/>
    <n v="14"/>
    <n v="0.2"/>
    <n v="209.97899999999993"/>
  </r>
  <r>
    <n v="8937"/>
    <s v="CA-2012-134117"/>
    <x v="1"/>
    <x v="997"/>
    <d v="2012-12-19T00:00:00"/>
    <s v="Second Class"/>
    <s v="PG-18895"/>
    <s v="Paul Gonzalez"/>
    <x v="0"/>
    <s v="United States"/>
    <s v="Los Angeles"/>
    <s v="California"/>
    <n v="90008"/>
    <x v="1"/>
    <s v="OFF-AR-10003903"/>
    <s v="Office Supplies"/>
    <s v="Art"/>
    <s v="Sanford 52201 APSCO Electric Pencil Sharpener"/>
    <n v="204.85"/>
    <n v="5"/>
    <n v="0"/>
    <n v="53.261000000000003"/>
  </r>
  <r>
    <n v="8938"/>
    <s v="CA-2012-134117"/>
    <x v="1"/>
    <x v="997"/>
    <d v="2012-12-19T00:00:00"/>
    <s v="Second Class"/>
    <s v="PG-18895"/>
    <s v="Paul Gonzalez"/>
    <x v="0"/>
    <s v="United States"/>
    <s v="Los Angeles"/>
    <s v="California"/>
    <n v="90008"/>
    <x v="1"/>
    <s v="TEC-PH-10004908"/>
    <s v="Technology"/>
    <s v="Phones"/>
    <s v="Panasonic KX TS3282W Corded phone"/>
    <n v="135.98400000000001"/>
    <n v="2"/>
    <n v="0.2"/>
    <n v="16.997999999999983"/>
  </r>
  <r>
    <n v="8939"/>
    <s v="CA-2012-134117"/>
    <x v="1"/>
    <x v="997"/>
    <d v="2012-12-19T00:00:00"/>
    <s v="Second Class"/>
    <s v="PG-18895"/>
    <s v="Paul Gonzalez"/>
    <x v="0"/>
    <s v="United States"/>
    <s v="Los Angeles"/>
    <s v="California"/>
    <n v="90008"/>
    <x v="1"/>
    <s v="OFF-AR-10001940"/>
    <s v="Office Supplies"/>
    <s v="Art"/>
    <s v="Sanford Colorific Eraseable Coloring Pencils, 12 Count"/>
    <n v="16.399999999999999"/>
    <n v="5"/>
    <n v="0"/>
    <n v="7.0520000000000005"/>
  </r>
  <r>
    <n v="8940"/>
    <s v="CA-2012-134117"/>
    <x v="1"/>
    <x v="997"/>
    <d v="2012-12-19T00:00:00"/>
    <s v="Second Class"/>
    <s v="PG-18895"/>
    <s v="Paul Gonzalez"/>
    <x v="0"/>
    <s v="United States"/>
    <s v="Los Angeles"/>
    <s v="California"/>
    <n v="90008"/>
    <x v="1"/>
    <s v="OFF-BI-10002026"/>
    <s v="Office Supplies"/>
    <s v="Binders"/>
    <s v="Avery Arch Ring Binders"/>
    <n v="92.960000000000008"/>
    <n v="2"/>
    <n v="0.2"/>
    <n v="31.373999999999995"/>
  </r>
  <r>
    <n v="8941"/>
    <s v="CA-2011-130918"/>
    <x v="2"/>
    <x v="963"/>
    <d v="2011-08-24T00:00:00"/>
    <s v="Second Class"/>
    <s v="JP-15520"/>
    <s v="Jeremy Pistek"/>
    <x v="0"/>
    <s v="United States"/>
    <s v="North Miami"/>
    <s v="Florida"/>
    <n v="33161"/>
    <x v="0"/>
    <s v="OFF-SU-10003936"/>
    <s v="Office Supplies"/>
    <s v="Supplies"/>
    <s v="Acme Serrated Blade Letter Opener"/>
    <n v="7.6320000000000014"/>
    <n v="3"/>
    <n v="0.2"/>
    <n v="-1.8126000000000002"/>
  </r>
  <r>
    <n v="8942"/>
    <s v="CA-2013-159023"/>
    <x v="0"/>
    <x v="54"/>
    <d v="2013-11-06T00:00:00"/>
    <s v="First Class"/>
    <s v="NW-18400"/>
    <s v="Natalie Webber"/>
    <x v="0"/>
    <s v="United States"/>
    <s v="Portland"/>
    <s v="Oregon"/>
    <n v="97206"/>
    <x v="1"/>
    <s v="OFF-BI-10002813"/>
    <s v="Office Supplies"/>
    <s v="Binders"/>
    <s v="Avery Reinforcements for Hole-Punch Pages"/>
    <n v="4.1580000000000004"/>
    <n v="7"/>
    <n v="0.7"/>
    <n v="-3.4649999999999999"/>
  </r>
  <r>
    <n v="8943"/>
    <s v="CA-2013-159023"/>
    <x v="0"/>
    <x v="54"/>
    <d v="2013-11-06T00:00:00"/>
    <s v="First Class"/>
    <s v="NW-18400"/>
    <s v="Natalie Webber"/>
    <x v="0"/>
    <s v="United States"/>
    <s v="Portland"/>
    <s v="Oregon"/>
    <n v="97206"/>
    <x v="1"/>
    <s v="TEC-MA-10003337"/>
    <s v="Technology"/>
    <s v="Machines"/>
    <s v="Okidata B401 Printer"/>
    <n v="179.99100000000004"/>
    <n v="3"/>
    <n v="0.7"/>
    <n v="-251.98739999999992"/>
  </r>
  <r>
    <n v="8944"/>
    <s v="CA-2014-111717"/>
    <x v="3"/>
    <x v="1209"/>
    <d v="2014-10-17T00:00:00"/>
    <s v="Standard Class"/>
    <s v="SW-20245"/>
    <s v="Scot Wooten"/>
    <x v="0"/>
    <s v="United States"/>
    <s v="Aurora"/>
    <s v="Illinois"/>
    <n v="60505"/>
    <x v="2"/>
    <s v="FUR-CH-10001545"/>
    <s v="Furniture"/>
    <s v="Chairs"/>
    <s v="Hon Comfortask Task/Swivel Chairs"/>
    <n v="239.358"/>
    <n v="3"/>
    <n v="0.3"/>
    <n v="-47.871600000000001"/>
  </r>
  <r>
    <n v="8945"/>
    <s v="CA-2011-154592"/>
    <x v="2"/>
    <x v="1035"/>
    <d v="2011-12-08T00:00:00"/>
    <s v="First Class"/>
    <s v="EH-14005"/>
    <s v="Erica Hernandez"/>
    <x v="2"/>
    <s v="United States"/>
    <s v="San Francisco"/>
    <s v="California"/>
    <n v="94109"/>
    <x v="1"/>
    <s v="OFF-PA-10000062"/>
    <s v="Office Supplies"/>
    <s v="Paper"/>
    <s v="Green Bar Computer Printout Paper"/>
    <n v="164.88"/>
    <n v="3"/>
    <n v="0"/>
    <n v="80.791200000000003"/>
  </r>
  <r>
    <n v="8946"/>
    <s v="CA-2011-128622"/>
    <x v="2"/>
    <x v="647"/>
    <d v="2011-11-17T00:00:00"/>
    <s v="Second Class"/>
    <s v="SC-20260"/>
    <s v="Scott Cohen"/>
    <x v="1"/>
    <s v="United States"/>
    <s v="San Francisco"/>
    <s v="California"/>
    <n v="94110"/>
    <x v="1"/>
    <s v="OFF-SU-10001574"/>
    <s v="Office Supplies"/>
    <s v="Supplies"/>
    <s v="Acme Value Line Scissors"/>
    <n v="10.95"/>
    <n v="3"/>
    <n v="0"/>
    <n v="3.2849999999999993"/>
  </r>
  <r>
    <n v="8947"/>
    <s v="CA-2014-148355"/>
    <x v="3"/>
    <x v="165"/>
    <d v="2014-12-29T00:00:00"/>
    <s v="Standard Class"/>
    <s v="NC-18535"/>
    <s v="Nick Crebassa"/>
    <x v="1"/>
    <s v="United States"/>
    <s v="New Bedford"/>
    <s v="Massachusetts"/>
    <n v="2740"/>
    <x v="3"/>
    <s v="OFF-PA-10001972"/>
    <s v="Office Supplies"/>
    <s v="Paper"/>
    <s v="Xerox 214"/>
    <n v="19.440000000000001"/>
    <n v="3"/>
    <n v="0"/>
    <n v="9.3312000000000008"/>
  </r>
  <r>
    <n v="8948"/>
    <s v="CA-2014-148355"/>
    <x v="3"/>
    <x v="165"/>
    <d v="2014-12-29T00:00:00"/>
    <s v="Standard Class"/>
    <s v="NC-18535"/>
    <s v="Nick Crebassa"/>
    <x v="1"/>
    <s v="United States"/>
    <s v="New Bedford"/>
    <s v="Massachusetts"/>
    <n v="2740"/>
    <x v="3"/>
    <s v="OFF-BI-10000201"/>
    <s v="Office Supplies"/>
    <s v="Binders"/>
    <s v="Avery Triangle Shaped Sheet Lifters, Black, 2/Pack"/>
    <n v="12.3"/>
    <n v="5"/>
    <n v="0"/>
    <n v="6.15"/>
  </r>
  <r>
    <n v="8949"/>
    <s v="CA-2011-132913"/>
    <x v="2"/>
    <x v="163"/>
    <d v="2011-12-26T00:00:00"/>
    <s v="First Class"/>
    <s v="AS-10090"/>
    <s v="Adam Shillingsburg"/>
    <x v="0"/>
    <s v="United States"/>
    <s v="San Diego"/>
    <s v="California"/>
    <n v="92037"/>
    <x v="1"/>
    <s v="OFF-AP-10003278"/>
    <s v="Office Supplies"/>
    <s v="Appliances"/>
    <s v="Belkin 7-Outlet SurgeMaster Home Series"/>
    <n v="13.97"/>
    <n v="1"/>
    <n v="0"/>
    <n v="3.632200000000001"/>
  </r>
  <r>
    <n v="8950"/>
    <s v="CA-2014-150910"/>
    <x v="3"/>
    <x v="66"/>
    <d v="2014-12-29T00:00:00"/>
    <s v="Standard Class"/>
    <s v="JL-15130"/>
    <s v="Jack Lebron"/>
    <x v="0"/>
    <s v="United States"/>
    <s v="Jackson"/>
    <s v="Tennessee"/>
    <n v="38301"/>
    <x v="0"/>
    <s v="FUR-TA-10002903"/>
    <s v="Furniture"/>
    <s v="Tables"/>
    <s v="Bevis Round Bullnose 29&quot; High Table Top"/>
    <n v="934.9559999999999"/>
    <n v="6"/>
    <n v="0.4"/>
    <n v="-249.32159999999999"/>
  </r>
  <r>
    <n v="8951"/>
    <s v="CA-2014-150910"/>
    <x v="3"/>
    <x v="66"/>
    <d v="2014-12-29T00:00:00"/>
    <s v="Standard Class"/>
    <s v="JL-15130"/>
    <s v="Jack Lebron"/>
    <x v="0"/>
    <s v="United States"/>
    <s v="Jackson"/>
    <s v="Tennessee"/>
    <n v="38301"/>
    <x v="0"/>
    <s v="TEC-AC-10001013"/>
    <s v="Technology"/>
    <s v="Accessories"/>
    <s v="Logitech ClearChat Comfort/USB Headset H390"/>
    <n v="46.864000000000004"/>
    <n v="2"/>
    <n v="0.2"/>
    <n v="7.615399999999994"/>
  </r>
  <r>
    <n v="8952"/>
    <s v="CA-2014-150910"/>
    <x v="3"/>
    <x v="66"/>
    <d v="2014-12-29T00:00:00"/>
    <s v="Standard Class"/>
    <s v="JL-15130"/>
    <s v="Jack Lebron"/>
    <x v="0"/>
    <s v="United States"/>
    <s v="Jackson"/>
    <s v="Tennessee"/>
    <n v="38301"/>
    <x v="0"/>
    <s v="OFF-ST-10000918"/>
    <s v="Office Supplies"/>
    <s v="Storage"/>
    <s v="Crate-A-Files"/>
    <n v="26.160000000000004"/>
    <n v="3"/>
    <n v="0.2"/>
    <n v="1.961999999999998"/>
  </r>
  <r>
    <n v="8953"/>
    <s v="CA-2014-150910"/>
    <x v="3"/>
    <x v="66"/>
    <d v="2014-12-29T00:00:00"/>
    <s v="Standard Class"/>
    <s v="JL-15130"/>
    <s v="Jack Lebron"/>
    <x v="0"/>
    <s v="United States"/>
    <s v="Jackson"/>
    <s v="Tennessee"/>
    <n v="38301"/>
    <x v="0"/>
    <s v="OFF-AR-10001419"/>
    <s v="Office Supplies"/>
    <s v="Art"/>
    <s v="Newell 325"/>
    <n v="23.128"/>
    <n v="7"/>
    <n v="0.2"/>
    <n v="2.8909999999999982"/>
  </r>
  <r>
    <n v="8954"/>
    <s v="CA-2014-150910"/>
    <x v="3"/>
    <x v="66"/>
    <d v="2014-12-29T00:00:00"/>
    <s v="Standard Class"/>
    <s v="JL-15130"/>
    <s v="Jack Lebron"/>
    <x v="0"/>
    <s v="United States"/>
    <s v="Jackson"/>
    <s v="Tennessee"/>
    <n v="38301"/>
    <x v="0"/>
    <s v="OFF-AP-10003266"/>
    <s v="Office Supplies"/>
    <s v="Appliances"/>
    <s v="Holmes Replacement Filter for HEPA Air Cleaner, Large Room"/>
    <n v="59.24"/>
    <n v="5"/>
    <n v="0.2"/>
    <n v="16.290999999999997"/>
  </r>
  <r>
    <n v="8955"/>
    <s v="CA-2011-156790"/>
    <x v="2"/>
    <x v="233"/>
    <d v="2011-08-10T00:00:00"/>
    <s v="Second Class"/>
    <s v="VG-21790"/>
    <s v="Vivek Gonzalez"/>
    <x v="0"/>
    <s v="United States"/>
    <s v="Jacksonville"/>
    <s v="Florida"/>
    <n v="32216"/>
    <x v="0"/>
    <s v="FUR-BO-10000468"/>
    <s v="Furniture"/>
    <s v="Bookcases"/>
    <s v="O'Sullivan 2-Shelf Heavy-Duty Bookcases"/>
    <n v="155.45600000000002"/>
    <n v="4"/>
    <n v="0.2"/>
    <n v="-7.7727999999999895"/>
  </r>
  <r>
    <n v="8956"/>
    <s v="CA-2011-126480"/>
    <x v="2"/>
    <x v="59"/>
    <d v="2011-09-24T00:00:00"/>
    <s v="Standard Class"/>
    <s v="HG-14965"/>
    <s v="Henry Goldwyn"/>
    <x v="1"/>
    <s v="United States"/>
    <s v="San Diego"/>
    <s v="California"/>
    <n v="92024"/>
    <x v="1"/>
    <s v="OFF-PA-10004610"/>
    <s v="Office Supplies"/>
    <s v="Paper"/>
    <s v="Xerox 1900"/>
    <n v="8.56"/>
    <n v="2"/>
    <n v="0"/>
    <n v="3.8519999999999994"/>
  </r>
  <r>
    <n v="8957"/>
    <s v="CA-2014-105620"/>
    <x v="3"/>
    <x v="53"/>
    <d v="2014-12-29T00:00:00"/>
    <s v="First Class"/>
    <s v="JH-15430"/>
    <s v="Jennifer Halladay"/>
    <x v="0"/>
    <s v="United States"/>
    <s v="Hialeah"/>
    <s v="Florida"/>
    <n v="33012"/>
    <x v="0"/>
    <s v="FUR-FU-10004963"/>
    <s v="Furniture"/>
    <s v="Furnishings"/>
    <s v="Eldon 400 Class Desk Accessories, Black Carbon"/>
    <n v="21"/>
    <n v="3"/>
    <n v="0.2"/>
    <n v="5.7750000000000021"/>
  </r>
  <r>
    <n v="8958"/>
    <s v="CA-2014-105620"/>
    <x v="3"/>
    <x v="53"/>
    <d v="2014-12-29T00:00:00"/>
    <s v="First Class"/>
    <s v="JH-15430"/>
    <s v="Jennifer Halladay"/>
    <x v="0"/>
    <s v="United States"/>
    <s v="Hialeah"/>
    <s v="Florida"/>
    <n v="33012"/>
    <x v="0"/>
    <s v="TEC-MA-10004626"/>
    <s v="Technology"/>
    <s v="Machines"/>
    <s v="Lexmark 20R1285 X6650 Wireless All-in-One Printer"/>
    <n v="120"/>
    <n v="2"/>
    <n v="0.5"/>
    <n v="-7.2000000000000028"/>
  </r>
  <r>
    <n v="8959"/>
    <s v="CA-2014-150266"/>
    <x v="3"/>
    <x v="920"/>
    <d v="2014-12-01T00:00:00"/>
    <s v="Standard Class"/>
    <s v="RO-19780"/>
    <s v="Rose O'Brian"/>
    <x v="0"/>
    <s v="United States"/>
    <s v="Houston"/>
    <s v="Texas"/>
    <n v="77070"/>
    <x v="2"/>
    <s v="TEC-PH-10003437"/>
    <s v="Technology"/>
    <s v="Phones"/>
    <s v="Blue Parrot B250XT Professional Grade Wireless Bluetooth Headset with"/>
    <n v="299.95999999999998"/>
    <n v="5"/>
    <n v="0.2"/>
    <n v="37.494999999999962"/>
  </r>
  <r>
    <n v="8960"/>
    <s v="CA-2014-150266"/>
    <x v="3"/>
    <x v="920"/>
    <d v="2014-12-01T00:00:00"/>
    <s v="Standard Class"/>
    <s v="RO-19780"/>
    <s v="Rose O'Brian"/>
    <x v="0"/>
    <s v="United States"/>
    <s v="Houston"/>
    <s v="Texas"/>
    <n v="77070"/>
    <x v="2"/>
    <s v="OFF-AP-10002867"/>
    <s v="Office Supplies"/>
    <s v="Appliances"/>
    <s v="Fellowes Command Center 5-outlet power strip"/>
    <n v="67.839999999999989"/>
    <n v="5"/>
    <n v="0.8"/>
    <n v="-179.77600000000001"/>
  </r>
  <r>
    <n v="8961"/>
    <s v="CA-2014-150266"/>
    <x v="3"/>
    <x v="920"/>
    <d v="2014-12-01T00:00:00"/>
    <s v="Standard Class"/>
    <s v="RO-19780"/>
    <s v="Rose O'Brian"/>
    <x v="0"/>
    <s v="United States"/>
    <s v="Houston"/>
    <s v="Texas"/>
    <n v="77070"/>
    <x v="2"/>
    <s v="FUR-CH-10002126"/>
    <s v="Furniture"/>
    <s v="Chairs"/>
    <s v="Hon Deluxe Fabric Upholstered Stacking Chairs"/>
    <n v="853.92999999999984"/>
    <n v="5"/>
    <n v="0.3"/>
    <n v="-24.397999999999911"/>
  </r>
  <r>
    <n v="8962"/>
    <s v="CA-2014-150266"/>
    <x v="3"/>
    <x v="920"/>
    <d v="2014-12-01T00:00:00"/>
    <s v="Standard Class"/>
    <s v="RO-19780"/>
    <s v="Rose O'Brian"/>
    <x v="0"/>
    <s v="United States"/>
    <s v="Houston"/>
    <s v="Texas"/>
    <n v="77070"/>
    <x v="2"/>
    <s v="OFF-AR-10001761"/>
    <s v="Office Supplies"/>
    <s v="Art"/>
    <s v="Avery Hi-Liter Smear-Safe Highlighters"/>
    <n v="18.687999999999999"/>
    <n v="4"/>
    <n v="0.2"/>
    <n v="3.7375999999999996"/>
  </r>
  <r>
    <n v="8963"/>
    <s v="CA-2013-157280"/>
    <x v="0"/>
    <x v="732"/>
    <d v="2013-11-08T00:00:00"/>
    <s v="First Class"/>
    <s v="LW-17125"/>
    <s v="Liz Willingham"/>
    <x v="0"/>
    <s v="United States"/>
    <s v="Virginia Beach"/>
    <s v="Virginia"/>
    <n v="23464"/>
    <x v="0"/>
    <s v="FUR-FU-10004665"/>
    <s v="Furniture"/>
    <s v="Furnishings"/>
    <s v="3M Polarizing Task Lamp with Clamp Arm, Light Gray"/>
    <n v="273.95999999999998"/>
    <n v="2"/>
    <n v="0"/>
    <n v="71.229600000000005"/>
  </r>
  <r>
    <n v="8964"/>
    <s v="CA-2013-157280"/>
    <x v="0"/>
    <x v="732"/>
    <d v="2013-11-08T00:00:00"/>
    <s v="First Class"/>
    <s v="LW-17125"/>
    <s v="Liz Willingham"/>
    <x v="0"/>
    <s v="United States"/>
    <s v="Virginia Beach"/>
    <s v="Virginia"/>
    <n v="23464"/>
    <x v="0"/>
    <s v="TEC-AC-10000057"/>
    <s v="Technology"/>
    <s v="Accessories"/>
    <s v="Microsoft Natural Ergonomic Keyboard 4000"/>
    <n v="89.97"/>
    <n v="3"/>
    <n v="0"/>
    <n v="18.893699999999995"/>
  </r>
  <r>
    <n v="8965"/>
    <s v="CA-2013-157280"/>
    <x v="0"/>
    <x v="732"/>
    <d v="2013-11-08T00:00:00"/>
    <s v="First Class"/>
    <s v="LW-17125"/>
    <s v="Liz Willingham"/>
    <x v="0"/>
    <s v="United States"/>
    <s v="Virginia Beach"/>
    <s v="Virginia"/>
    <n v="23464"/>
    <x v="0"/>
    <s v="FUR-FU-10003806"/>
    <s v="Furniture"/>
    <s v="Furnishings"/>
    <s v="Tenex Chairmat w/ Average Lip, 45&quot; x 53&quot;"/>
    <n v="756.80000000000007"/>
    <n v="5"/>
    <n v="0"/>
    <n v="75.679999999999978"/>
  </r>
  <r>
    <n v="8966"/>
    <s v="CA-2014-106691"/>
    <x v="3"/>
    <x v="44"/>
    <d v="2014-11-13T00:00:00"/>
    <s v="Standard Class"/>
    <s v="CC-12370"/>
    <s v="Christopher Conant"/>
    <x v="0"/>
    <s v="United States"/>
    <s v="Houston"/>
    <s v="Texas"/>
    <n v="77070"/>
    <x v="2"/>
    <s v="OFF-BI-10000145"/>
    <s v="Office Supplies"/>
    <s v="Binders"/>
    <s v="Zipper Ring Binder Pockets"/>
    <n v="1.2479999999999998"/>
    <n v="2"/>
    <n v="0.8"/>
    <n v="-1.934400000000001"/>
  </r>
  <r>
    <n v="8967"/>
    <s v="CA-2013-134180"/>
    <x v="0"/>
    <x v="54"/>
    <d v="2013-11-08T00:00:00"/>
    <s v="Standard Class"/>
    <s v="JP-16135"/>
    <s v="Julie Prescott"/>
    <x v="2"/>
    <s v="United States"/>
    <s v="Philadelphia"/>
    <s v="Pennsylvania"/>
    <n v="19120"/>
    <x v="3"/>
    <s v="TEC-AC-10000892"/>
    <s v="Technology"/>
    <s v="Accessories"/>
    <s v="NETGEAR N750 Dual Band Wi-Fi Gigabit Router"/>
    <n v="72"/>
    <n v="1"/>
    <n v="0.2"/>
    <n v="14.399999999999999"/>
  </r>
  <r>
    <n v="8968"/>
    <s v="CA-2013-134180"/>
    <x v="0"/>
    <x v="54"/>
    <d v="2013-11-08T00:00:00"/>
    <s v="Standard Class"/>
    <s v="JP-16135"/>
    <s v="Julie Prescott"/>
    <x v="2"/>
    <s v="United States"/>
    <s v="Philadelphia"/>
    <s v="Pennsylvania"/>
    <n v="19120"/>
    <x v="3"/>
    <s v="FUR-CH-10004886"/>
    <s v="Furniture"/>
    <s v="Chairs"/>
    <s v="Bevis Steel Folding Chairs"/>
    <n v="470.15499999999997"/>
    <n v="7"/>
    <n v="0.3"/>
    <n v="-13.432999999999993"/>
  </r>
  <r>
    <n v="8969"/>
    <s v="CA-2011-166730"/>
    <x v="2"/>
    <x v="125"/>
    <d v="2012-01-01T00:00:00"/>
    <s v="First Class"/>
    <s v="DD-13570"/>
    <s v="Dorothy Dickinson"/>
    <x v="0"/>
    <s v="United States"/>
    <s v="Memphis"/>
    <s v="Tennessee"/>
    <n v="38109"/>
    <x v="0"/>
    <s v="OFF-ST-10002554"/>
    <s v="Office Supplies"/>
    <s v="Storage"/>
    <s v="Tennsco Industrial Shelving"/>
    <n v="39.128"/>
    <n v="1"/>
    <n v="0.2"/>
    <n v="-8.803799999999999"/>
  </r>
  <r>
    <n v="8970"/>
    <s v="CA-2014-157469"/>
    <x v="3"/>
    <x v="574"/>
    <d v="2014-12-08T00:00:00"/>
    <s v="Standard Class"/>
    <s v="ES-14080"/>
    <s v="Erin Smith"/>
    <x v="1"/>
    <s v="United States"/>
    <s v="Lakewood"/>
    <s v="Ohio"/>
    <n v="44107"/>
    <x v="3"/>
    <s v="OFF-AR-10001662"/>
    <s v="Office Supplies"/>
    <s v="Art"/>
    <s v="Rogers Handheld Barrel Pencil Sharpener"/>
    <n v="19.728000000000002"/>
    <n v="9"/>
    <n v="0.2"/>
    <n v="1.7262000000000022"/>
  </r>
  <r>
    <n v="8971"/>
    <s v="CA-2014-157469"/>
    <x v="3"/>
    <x v="574"/>
    <d v="2014-12-08T00:00:00"/>
    <s v="Standard Class"/>
    <s v="ES-14080"/>
    <s v="Erin Smith"/>
    <x v="1"/>
    <s v="United States"/>
    <s v="Lakewood"/>
    <s v="Ohio"/>
    <n v="44107"/>
    <x v="3"/>
    <s v="TEC-PH-10004531"/>
    <s v="Technology"/>
    <s v="Phones"/>
    <s v="AT&amp;T CL2909"/>
    <n v="151.18799999999999"/>
    <n v="2"/>
    <n v="0.4"/>
    <n v="-25.198000000000008"/>
  </r>
  <r>
    <n v="8972"/>
    <s v="CA-2014-122308"/>
    <x v="3"/>
    <x v="668"/>
    <d v="2014-03-29T00:00:00"/>
    <s v="Standard Class"/>
    <s v="MV-17485"/>
    <s v="Mark Van Huff"/>
    <x v="0"/>
    <s v="United States"/>
    <s v="New York City"/>
    <s v="New York"/>
    <n v="10011"/>
    <x v="3"/>
    <s v="FUR-CH-10000665"/>
    <s v="Furniture"/>
    <s v="Chairs"/>
    <s v="Global Airflow Leather Mesh Back Chair, Black"/>
    <n v="271.76400000000001"/>
    <n v="2"/>
    <n v="0.1"/>
    <n v="60.391999999999967"/>
  </r>
  <r>
    <n v="8973"/>
    <s v="US-2011-149034"/>
    <x v="2"/>
    <x v="84"/>
    <d v="2011-11-21T00:00:00"/>
    <s v="First Class"/>
    <s v="RD-19900"/>
    <s v="Ruben Dartt"/>
    <x v="0"/>
    <s v="United States"/>
    <s v="Philadelphia"/>
    <s v="Pennsylvania"/>
    <n v="19120"/>
    <x v="3"/>
    <s v="TEC-AC-10003023"/>
    <s v="Technology"/>
    <s v="Accessories"/>
    <s v="Logitech G105 Gaming Keyboard"/>
    <n v="47.496000000000002"/>
    <n v="1"/>
    <n v="0.2"/>
    <n v="-1.187400000000002"/>
  </r>
  <r>
    <n v="8974"/>
    <s v="CA-2014-159226"/>
    <x v="3"/>
    <x v="1016"/>
    <d v="2014-04-28T00:00:00"/>
    <s v="Second Class"/>
    <s v="RL-19615"/>
    <s v="Rob Lucas"/>
    <x v="0"/>
    <s v="United States"/>
    <s v="Los Angeles"/>
    <s v="California"/>
    <n v="90008"/>
    <x v="1"/>
    <s v="FUR-BO-10004709"/>
    <s v="Furniture"/>
    <s v="Bookcases"/>
    <s v="Bush Westfield Collection Bookcases, Medium Cherry Finish"/>
    <n v="344.98099999999994"/>
    <n v="7"/>
    <n v="0.15"/>
    <n v="28.410200000000017"/>
  </r>
  <r>
    <n v="8975"/>
    <s v="CA-2014-156622"/>
    <x v="3"/>
    <x v="51"/>
    <d v="2014-11-27T00:00:00"/>
    <s v="First Class"/>
    <s v="JP-15460"/>
    <s v="Jennifer Patt"/>
    <x v="1"/>
    <s v="United States"/>
    <s v="Dallas"/>
    <s v="Texas"/>
    <n v="75220"/>
    <x v="2"/>
    <s v="OFF-PA-10000477"/>
    <s v="Office Supplies"/>
    <s v="Paper"/>
    <s v="Xerox 22"/>
    <n v="36.288000000000011"/>
    <n v="7"/>
    <n v="0.2"/>
    <n v="12.700800000000001"/>
  </r>
  <r>
    <n v="8976"/>
    <s v="CA-2014-156622"/>
    <x v="3"/>
    <x v="51"/>
    <d v="2014-11-27T00:00:00"/>
    <s v="First Class"/>
    <s v="JP-15460"/>
    <s v="Jennifer Patt"/>
    <x v="1"/>
    <s v="United States"/>
    <s v="Dallas"/>
    <s v="Texas"/>
    <n v="75220"/>
    <x v="2"/>
    <s v="OFF-PA-10002923"/>
    <s v="Office Supplies"/>
    <s v="Paper"/>
    <s v="Xerox 1942"/>
    <n v="78.304000000000002"/>
    <n v="2"/>
    <n v="0.2"/>
    <n v="29.363999999999997"/>
  </r>
  <r>
    <n v="8977"/>
    <s v="CA-2014-156622"/>
    <x v="3"/>
    <x v="51"/>
    <d v="2014-11-27T00:00:00"/>
    <s v="First Class"/>
    <s v="JP-15460"/>
    <s v="Jennifer Patt"/>
    <x v="1"/>
    <s v="United States"/>
    <s v="Dallas"/>
    <s v="Texas"/>
    <n v="75220"/>
    <x v="2"/>
    <s v="FUR-TA-10003008"/>
    <s v="Furniture"/>
    <s v="Tables"/>
    <s v="Lesro Round Back Collection Coffee Table, End Table"/>
    <n v="127.785"/>
    <n v="1"/>
    <n v="0.3"/>
    <n v="-31.033499999999989"/>
  </r>
  <r>
    <n v="8978"/>
    <s v="CA-2014-156622"/>
    <x v="3"/>
    <x v="51"/>
    <d v="2014-11-27T00:00:00"/>
    <s v="First Class"/>
    <s v="JP-15460"/>
    <s v="Jennifer Patt"/>
    <x v="1"/>
    <s v="United States"/>
    <s v="Dallas"/>
    <s v="Texas"/>
    <n v="75220"/>
    <x v="2"/>
    <s v="OFF-BI-10003707"/>
    <s v="Office Supplies"/>
    <s v="Binders"/>
    <s v="Aluminum Screw Posts"/>
    <n v="6.1039999999999983"/>
    <n v="2"/>
    <n v="0.8"/>
    <n v="-9.1560000000000006"/>
  </r>
  <r>
    <n v="8979"/>
    <s v="CA-2011-119529"/>
    <x v="2"/>
    <x v="935"/>
    <d v="2011-11-05T00:00:00"/>
    <s v="Second Class"/>
    <s v="DM-13345"/>
    <s v="Denise Monton"/>
    <x v="1"/>
    <s v="United States"/>
    <s v="Orange"/>
    <s v="New Jersey"/>
    <n v="7050"/>
    <x v="3"/>
    <s v="OFF-BI-10000546"/>
    <s v="Office Supplies"/>
    <s v="Binders"/>
    <s v="Avery Durable Binders"/>
    <n v="5.76"/>
    <n v="2"/>
    <n v="0"/>
    <n v="2.8224"/>
  </r>
  <r>
    <n v="8980"/>
    <s v="CA-2012-150413"/>
    <x v="1"/>
    <x v="324"/>
    <d v="2012-10-24T00:00:00"/>
    <s v="Second Class"/>
    <s v="CS-11860"/>
    <s v="Cari Schnelling"/>
    <x v="0"/>
    <s v="United States"/>
    <s v="Dallas"/>
    <s v="Texas"/>
    <n v="75220"/>
    <x v="2"/>
    <s v="OFF-BI-10000404"/>
    <s v="Office Supplies"/>
    <s v="Binders"/>
    <s v="Avery Printable Repositionable Plastic Tabs"/>
    <n v="1.7199999999999995"/>
    <n v="1"/>
    <n v="0.8"/>
    <n v="-2.8380000000000001"/>
  </r>
  <r>
    <n v="8981"/>
    <s v="CA-2011-108182"/>
    <x v="2"/>
    <x v="644"/>
    <d v="2011-02-11T00:00:00"/>
    <s v="Second Class"/>
    <s v="DL-13315"/>
    <s v="Delfina Latchford"/>
    <x v="0"/>
    <s v="United States"/>
    <s v="Romeoville"/>
    <s v="Illinois"/>
    <n v="60441"/>
    <x v="2"/>
    <s v="OFF-BI-10001196"/>
    <s v="Office Supplies"/>
    <s v="Binders"/>
    <s v="Avery Flip-Chart Easel Binder, Black"/>
    <n v="8.9519999999999982"/>
    <n v="2"/>
    <n v="0.8"/>
    <n v="-14.770800000000001"/>
  </r>
  <r>
    <n v="8982"/>
    <s v="CA-2013-110898"/>
    <x v="0"/>
    <x v="1193"/>
    <d v="2013-03-13T00:00:00"/>
    <s v="Standard Class"/>
    <s v="LC-16870"/>
    <s v="Lena Cacioppo"/>
    <x v="0"/>
    <s v="United States"/>
    <s v="Chicago"/>
    <s v="Illinois"/>
    <n v="60623"/>
    <x v="2"/>
    <s v="OFF-AP-10001626"/>
    <s v="Office Supplies"/>
    <s v="Appliances"/>
    <s v="Commercial WindTunnel Clean Air Upright Vacuum, Replacement Belts, Filtration Bags"/>
    <n v="2.3339999999999996"/>
    <n v="3"/>
    <n v="0.8"/>
    <n v="-6.3018000000000001"/>
  </r>
  <r>
    <n v="8983"/>
    <s v="CA-2013-110898"/>
    <x v="0"/>
    <x v="1193"/>
    <d v="2013-03-13T00:00:00"/>
    <s v="Standard Class"/>
    <s v="LC-16870"/>
    <s v="Lena Cacioppo"/>
    <x v="0"/>
    <s v="United States"/>
    <s v="Chicago"/>
    <s v="Illinois"/>
    <n v="60623"/>
    <x v="2"/>
    <s v="OFF-BI-10004656"/>
    <s v="Office Supplies"/>
    <s v="Binders"/>
    <s v="Peel &amp; Stick Add-On Corner Pockets"/>
    <n v="1.7279999999999998"/>
    <n v="4"/>
    <n v="0.8"/>
    <n v="-2.764800000000001"/>
  </r>
  <r>
    <n v="8984"/>
    <s v="CA-2013-110898"/>
    <x v="0"/>
    <x v="1193"/>
    <d v="2013-03-13T00:00:00"/>
    <s v="Standard Class"/>
    <s v="LC-16870"/>
    <s v="Lena Cacioppo"/>
    <x v="0"/>
    <s v="United States"/>
    <s v="Chicago"/>
    <s v="Illinois"/>
    <n v="60623"/>
    <x v="2"/>
    <s v="FUR-FU-10003773"/>
    <s v="Furniture"/>
    <s v="Furnishings"/>
    <s v="Eldon Cleatmat Plus Chair Mats for High Pile Carpets"/>
    <n v="159.04"/>
    <n v="5"/>
    <n v="0.6"/>
    <n v="-194.82400000000001"/>
  </r>
  <r>
    <n v="8985"/>
    <s v="CA-2013-110898"/>
    <x v="0"/>
    <x v="1193"/>
    <d v="2013-03-13T00:00:00"/>
    <s v="Standard Class"/>
    <s v="LC-16870"/>
    <s v="Lena Cacioppo"/>
    <x v="0"/>
    <s v="United States"/>
    <s v="Chicago"/>
    <s v="Illinois"/>
    <n v="60623"/>
    <x v="2"/>
    <s v="FUR-TA-10000849"/>
    <s v="Furniture"/>
    <s v="Tables"/>
    <s v="Bevis Rectangular Conference Tables"/>
    <n v="145.97999999999999"/>
    <n v="2"/>
    <n v="0.5"/>
    <n v="-99.266399999999976"/>
  </r>
  <r>
    <n v="8986"/>
    <s v="CA-2012-123092"/>
    <x v="1"/>
    <x v="155"/>
    <d v="2012-12-07T00:00:00"/>
    <s v="Standard Class"/>
    <s v="JG-15115"/>
    <s v="Jack Garza"/>
    <x v="0"/>
    <s v="United States"/>
    <s v="Jacksonville"/>
    <s v="North Carolina"/>
    <n v="28540"/>
    <x v="0"/>
    <s v="FUR-FU-10000222"/>
    <s v="Furniture"/>
    <s v="Furnishings"/>
    <s v="Seth Thomas 16&quot; Steel Case Clock"/>
    <n v="77.951999999999998"/>
    <n v="3"/>
    <n v="0.2"/>
    <n v="12.667199999999994"/>
  </r>
  <r>
    <n v="8987"/>
    <s v="CA-2012-123092"/>
    <x v="1"/>
    <x v="155"/>
    <d v="2012-12-07T00:00:00"/>
    <s v="Standard Class"/>
    <s v="JG-15115"/>
    <s v="Jack Garza"/>
    <x v="0"/>
    <s v="United States"/>
    <s v="Jacksonville"/>
    <s v="North Carolina"/>
    <n v="28540"/>
    <x v="0"/>
    <s v="OFF-BI-10001718"/>
    <s v="Office Supplies"/>
    <s v="Binders"/>
    <s v="GBC DocuBind P50 Personal Binding Machine"/>
    <n v="95.970000000000013"/>
    <n v="5"/>
    <n v="0.7"/>
    <n v="-73.57699999999997"/>
  </r>
  <r>
    <n v="8988"/>
    <s v="CA-2012-123092"/>
    <x v="1"/>
    <x v="155"/>
    <d v="2012-12-07T00:00:00"/>
    <s v="Standard Class"/>
    <s v="JG-15115"/>
    <s v="Jack Garza"/>
    <x v="0"/>
    <s v="United States"/>
    <s v="Jacksonville"/>
    <s v="North Carolina"/>
    <n v="28540"/>
    <x v="0"/>
    <s v="TEC-PH-10001700"/>
    <s v="Technology"/>
    <s v="Phones"/>
    <s v="Panasonic KX-TG6844B Expandable Digital Cordless Telephone"/>
    <n v="105.584"/>
    <n v="2"/>
    <n v="0.2"/>
    <n v="9.2386000000000053"/>
  </r>
  <r>
    <n v="8989"/>
    <s v="CA-2012-123092"/>
    <x v="1"/>
    <x v="155"/>
    <d v="2012-12-07T00:00:00"/>
    <s v="Standard Class"/>
    <s v="JG-15115"/>
    <s v="Jack Garza"/>
    <x v="0"/>
    <s v="United States"/>
    <s v="Jacksonville"/>
    <s v="North Carolina"/>
    <n v="28540"/>
    <x v="0"/>
    <s v="OFF-AR-10004078"/>
    <s v="Office Supplies"/>
    <s v="Art"/>
    <s v="Newell 312"/>
    <n v="9.3439999999999994"/>
    <n v="2"/>
    <n v="0.2"/>
    <n v="1.1679999999999997"/>
  </r>
  <r>
    <n v="8990"/>
    <s v="US-2012-128587"/>
    <x v="1"/>
    <x v="100"/>
    <d v="2012-12-30T00:00:00"/>
    <s v="Standard Class"/>
    <s v="HM-14860"/>
    <s v="Harry Marie"/>
    <x v="1"/>
    <s v="United States"/>
    <s v="Springfield"/>
    <s v="Missouri"/>
    <n v="65807"/>
    <x v="2"/>
    <s v="FUR-FU-10003026"/>
    <s v="Furniture"/>
    <s v="Furnishings"/>
    <s v="Eldon Regeneration Recycled Desk Accessories, Black"/>
    <n v="9.68"/>
    <n v="2"/>
    <n v="0"/>
    <n v="3.7751999999999999"/>
  </r>
  <r>
    <n v="8991"/>
    <s v="US-2012-128587"/>
    <x v="1"/>
    <x v="100"/>
    <d v="2012-12-30T00:00:00"/>
    <s v="Standard Class"/>
    <s v="HM-14860"/>
    <s v="Harry Marie"/>
    <x v="1"/>
    <s v="United States"/>
    <s v="Springfield"/>
    <s v="Missouri"/>
    <n v="65807"/>
    <x v="2"/>
    <s v="TEC-CO-10003763"/>
    <s v="Technology"/>
    <s v="Copiers"/>
    <s v="Canon PC1060 Personal Laser Copier"/>
    <n v="4899.93"/>
    <n v="7"/>
    <n v="0"/>
    <n v="2302.9670999999998"/>
  </r>
  <r>
    <n v="8992"/>
    <s v="US-2014-139577"/>
    <x v="3"/>
    <x v="172"/>
    <d v="2014-10-07T00:00:00"/>
    <s v="Standard Class"/>
    <s v="TN-21040"/>
    <s v="Tanja Norvell"/>
    <x v="2"/>
    <s v="United States"/>
    <s v="San Francisco"/>
    <s v="California"/>
    <n v="94110"/>
    <x v="1"/>
    <s v="TEC-AC-10004708"/>
    <s v="Technology"/>
    <s v="Accessories"/>
    <s v="Sony 32GB Class 10 Micro SDHC R40 Memory Card"/>
    <n v="104.75"/>
    <n v="5"/>
    <n v="0"/>
    <n v="21.997499999999999"/>
  </r>
  <r>
    <n v="8993"/>
    <s v="CA-2014-159100"/>
    <x v="3"/>
    <x v="524"/>
    <d v="2014-10-22T00:00:00"/>
    <s v="Standard Class"/>
    <s v="VP-21760"/>
    <s v="Victoria Pisteka"/>
    <x v="1"/>
    <s v="United States"/>
    <s v="Columbia"/>
    <s v="Tennessee"/>
    <n v="38401"/>
    <x v="0"/>
    <s v="TEC-AC-10003499"/>
    <s v="Technology"/>
    <s v="Accessories"/>
    <s v="Memorex Mini Travel Drive 8 GB USB 2.0 Flash Drive"/>
    <n v="18.528000000000002"/>
    <n v="2"/>
    <n v="0.2"/>
    <n v="4.4004000000000003"/>
  </r>
  <r>
    <n v="8994"/>
    <s v="CA-2014-159100"/>
    <x v="3"/>
    <x v="524"/>
    <d v="2014-10-22T00:00:00"/>
    <s v="Standard Class"/>
    <s v="VP-21760"/>
    <s v="Victoria Pisteka"/>
    <x v="1"/>
    <s v="United States"/>
    <s v="Columbia"/>
    <s v="Tennessee"/>
    <n v="38401"/>
    <x v="0"/>
    <s v="FUR-TA-10001950"/>
    <s v="Furniture"/>
    <s v="Tables"/>
    <s v="Balt Solid Wood Round Tables"/>
    <n v="1875.258"/>
    <n v="7"/>
    <n v="0.4"/>
    <n v="-968.88329999999996"/>
  </r>
  <r>
    <n v="8995"/>
    <s v="CA-2011-109043"/>
    <x v="2"/>
    <x v="860"/>
    <d v="2011-08-17T00:00:00"/>
    <s v="First Class"/>
    <s v="CS-12355"/>
    <s v="Christine Sundaresam"/>
    <x v="0"/>
    <s v="United States"/>
    <s v="Hollywood"/>
    <s v="Florida"/>
    <n v="33021"/>
    <x v="0"/>
    <s v="OFF-PA-10000312"/>
    <s v="Office Supplies"/>
    <s v="Paper"/>
    <s v="Xerox 1955"/>
    <n v="91.360000000000014"/>
    <n v="5"/>
    <n v="0.2"/>
    <n v="29.691999999999993"/>
  </r>
  <r>
    <n v="8996"/>
    <s v="CA-2011-109043"/>
    <x v="2"/>
    <x v="860"/>
    <d v="2011-08-17T00:00:00"/>
    <s v="First Class"/>
    <s v="CS-12355"/>
    <s v="Christine Sundaresam"/>
    <x v="0"/>
    <s v="United States"/>
    <s v="Hollywood"/>
    <s v="Florida"/>
    <n v="33021"/>
    <x v="0"/>
    <s v="OFF-AP-10004708"/>
    <s v="Office Supplies"/>
    <s v="Appliances"/>
    <s v="Fellowes Superior 10 Outlet Split Surge Protector"/>
    <n v="152.24"/>
    <n v="5"/>
    <n v="0.2"/>
    <n v="17.126999999999988"/>
  </r>
  <r>
    <n v="8997"/>
    <s v="US-2014-116491"/>
    <x v="3"/>
    <x v="343"/>
    <d v="2014-11-14T00:00:00"/>
    <s v="First Class"/>
    <s v="PG-18820"/>
    <s v="Patrick Gardner"/>
    <x v="0"/>
    <s v="United States"/>
    <s v="Dallas"/>
    <s v="Texas"/>
    <n v="75081"/>
    <x v="2"/>
    <s v="TEC-PH-10004531"/>
    <s v="Technology"/>
    <s v="Phones"/>
    <s v="OtterBox Commuter Series Case - iPhone 5 &amp; 5s"/>
    <n v="35.183999999999997"/>
    <n v="2"/>
    <n v="0.2"/>
    <n v="12.314399999999999"/>
  </r>
  <r>
    <n v="8998"/>
    <s v="CA-2014-122763"/>
    <x v="3"/>
    <x v="177"/>
    <d v="2014-03-21T00:00:00"/>
    <s v="Same Day"/>
    <s v="HG-14845"/>
    <s v="Harry Greene"/>
    <x v="0"/>
    <s v="United States"/>
    <s v="Houston"/>
    <s v="Texas"/>
    <n v="77041"/>
    <x v="2"/>
    <s v="OFF-PA-10000474"/>
    <s v="Office Supplies"/>
    <s v="Paper"/>
    <s v="Staples"/>
    <n v="56.704000000000001"/>
    <n v="2"/>
    <n v="0.2"/>
    <n v="19.137599999999992"/>
  </r>
  <r>
    <n v="8999"/>
    <s v="CA-2014-122763"/>
    <x v="3"/>
    <x v="177"/>
    <d v="2014-03-21T00:00:00"/>
    <s v="Same Day"/>
    <s v="HG-14845"/>
    <s v="Harry Greene"/>
    <x v="0"/>
    <s v="United States"/>
    <s v="Houston"/>
    <s v="Texas"/>
    <n v="77041"/>
    <x v="2"/>
    <s v="OFF-PA-10002377"/>
    <s v="Office Supplies"/>
    <s v="Paper"/>
    <s v="Xerox 1916"/>
    <n v="274.06400000000002"/>
    <n v="7"/>
    <n v="0.2"/>
    <n v="102.77399999999999"/>
  </r>
  <r>
    <n v="9000"/>
    <s v="CA-2014-137785"/>
    <x v="3"/>
    <x v="726"/>
    <d v="2014-05-18T00:00:00"/>
    <s v="Standard Class"/>
    <s v="MH-18115"/>
    <s v="Mick Hernandez"/>
    <x v="2"/>
    <s v="United States"/>
    <s v="Philadelphia"/>
    <s v="Pennsylvania"/>
    <n v="19140"/>
    <x v="3"/>
    <s v="FUR-CH-10001482"/>
    <s v="Furniture"/>
    <s v="Chairs"/>
    <s v="Office Star - Mesh Screen back chair with Vinyl seat"/>
    <n v="458.42999999999995"/>
    <n v="5"/>
    <n v="0.3"/>
    <n v="-124.431"/>
  </r>
  <r>
    <n v="9001"/>
    <s v="CA-2011-133389"/>
    <x v="2"/>
    <x v="169"/>
    <d v="2011-06-22T00:00:00"/>
    <s v="Same Day"/>
    <s v="TB-21280"/>
    <s v="Toby Braunhardt"/>
    <x v="0"/>
    <s v="United States"/>
    <s v="Phoenix"/>
    <s v="Arizona"/>
    <n v="85023"/>
    <x v="1"/>
    <s v="OFF-BI-10001553"/>
    <s v="Office Supplies"/>
    <s v="Binders"/>
    <s v="SpineVue Locking Slant-D Ring Binders by Cardinal"/>
    <n v="8.2260000000000009"/>
    <n v="3"/>
    <n v="0.7"/>
    <n v="-6.0323999999999991"/>
  </r>
  <r>
    <n v="9002"/>
    <s v="CA-2011-103807"/>
    <x v="2"/>
    <x v="266"/>
    <d v="2011-12-09T00:00:00"/>
    <s v="Standard Class"/>
    <s v="EM-13825"/>
    <s v="Elizabeth Moffitt"/>
    <x v="1"/>
    <s v="United States"/>
    <s v="Sandy Springs"/>
    <s v="Georgia"/>
    <n v="30328"/>
    <x v="0"/>
    <s v="TEC-AC-10000199"/>
    <s v="Technology"/>
    <s v="Accessories"/>
    <s v="Kingston Digital DataTraveler 8GB USB 2.0"/>
    <n v="5.95"/>
    <n v="1"/>
    <n v="0"/>
    <n v="0.83300000000000018"/>
  </r>
  <r>
    <n v="9003"/>
    <s v="CA-2011-103807"/>
    <x v="2"/>
    <x v="266"/>
    <d v="2011-12-09T00:00:00"/>
    <s v="Standard Class"/>
    <s v="EM-13825"/>
    <s v="Elizabeth Moffitt"/>
    <x v="1"/>
    <s v="United States"/>
    <s v="Sandy Springs"/>
    <s v="Georgia"/>
    <n v="30328"/>
    <x v="0"/>
    <s v="OFF-PA-10002195"/>
    <s v="Office Supplies"/>
    <s v="Paper"/>
    <s v="RSVP Cards &amp; Envelopes, Blank White, 8-1/2&quot; X 11&quot;, 24 Cards/25 Envelopes/Set"/>
    <n v="15.24"/>
    <n v="3"/>
    <n v="0"/>
    <n v="7.1627999999999998"/>
  </r>
  <r>
    <n v="9004"/>
    <s v="CA-2012-102855"/>
    <x v="1"/>
    <x v="57"/>
    <d v="2012-04-06T00:00:00"/>
    <s v="Same Day"/>
    <s v="JF-15415"/>
    <s v="Jennifer Ferguson"/>
    <x v="0"/>
    <s v="United States"/>
    <s v="Spokane"/>
    <s v="Washington"/>
    <n v="99207"/>
    <x v="1"/>
    <s v="TEC-AC-10001767"/>
    <s v="Technology"/>
    <s v="Accessories"/>
    <s v="SanDisk Ultra 64 GB MicroSDHC Class 10 Memory Card"/>
    <n v="239.94"/>
    <n v="6"/>
    <n v="0"/>
    <n v="26.393399999999986"/>
  </r>
  <r>
    <n v="9005"/>
    <s v="CA-2012-102855"/>
    <x v="1"/>
    <x v="57"/>
    <d v="2012-04-06T00:00:00"/>
    <s v="Same Day"/>
    <s v="JF-15415"/>
    <s v="Jennifer Ferguson"/>
    <x v="0"/>
    <s v="United States"/>
    <s v="Spokane"/>
    <s v="Washington"/>
    <n v="99207"/>
    <x v="1"/>
    <s v="OFF-AR-10002467"/>
    <s v="Office Supplies"/>
    <s v="Art"/>
    <s v="Dixon Ticonderoga Pencils"/>
    <n v="23.84"/>
    <n v="8"/>
    <n v="0"/>
    <n v="6.4368000000000016"/>
  </r>
  <r>
    <n v="9006"/>
    <s v="CA-2014-107825"/>
    <x v="3"/>
    <x v="551"/>
    <d v="2014-11-19T00:00:00"/>
    <s v="Same Day"/>
    <s v="NB-18655"/>
    <s v="Nona Balk"/>
    <x v="1"/>
    <s v="United States"/>
    <s v="Milwaukee"/>
    <s v="Wisconsin"/>
    <n v="53209"/>
    <x v="2"/>
    <s v="OFF-ST-10001321"/>
    <s v="Office Supplies"/>
    <s v="Storage"/>
    <s v="Decoflex Hanging Personal Folder File, Blue"/>
    <n v="92.52"/>
    <n v="6"/>
    <n v="0"/>
    <n v="24.980400000000007"/>
  </r>
  <r>
    <n v="9007"/>
    <s v="CA-2014-107825"/>
    <x v="3"/>
    <x v="551"/>
    <d v="2014-11-19T00:00:00"/>
    <s v="Same Day"/>
    <s v="NB-18655"/>
    <s v="Nona Balk"/>
    <x v="1"/>
    <s v="United States"/>
    <s v="Milwaukee"/>
    <s v="Wisconsin"/>
    <n v="53209"/>
    <x v="2"/>
    <s v="OFF-ST-10000777"/>
    <s v="Office Supplies"/>
    <s v="Storage"/>
    <s v="Companion Letter/Legal File, Black"/>
    <n v="37.76"/>
    <n v="1"/>
    <n v="0"/>
    <n v="10.572800000000001"/>
  </r>
  <r>
    <n v="9008"/>
    <s v="CA-2014-107825"/>
    <x v="3"/>
    <x v="551"/>
    <d v="2014-11-19T00:00:00"/>
    <s v="Same Day"/>
    <s v="NB-18655"/>
    <s v="Nona Balk"/>
    <x v="1"/>
    <s v="United States"/>
    <s v="Milwaukee"/>
    <s v="Wisconsin"/>
    <n v="53209"/>
    <x v="2"/>
    <s v="OFF-LA-10003720"/>
    <s v="Office Supplies"/>
    <s v="Labels"/>
    <s v="Avery 487"/>
    <n v="7.38"/>
    <n v="2"/>
    <n v="0"/>
    <n v="3.4685999999999999"/>
  </r>
  <r>
    <n v="9009"/>
    <s v="CA-2014-107825"/>
    <x v="3"/>
    <x v="551"/>
    <d v="2014-11-19T00:00:00"/>
    <s v="Same Day"/>
    <s v="NB-18655"/>
    <s v="Nona Balk"/>
    <x v="1"/>
    <s v="United States"/>
    <s v="Milwaukee"/>
    <s v="Wisconsin"/>
    <n v="53209"/>
    <x v="2"/>
    <s v="FUR-FU-10000206"/>
    <s v="Furniture"/>
    <s v="Furnishings"/>
    <s v="GE General Purpose, Extra Long Life, Showcase &amp; Floodlight Incandescent Bulbs"/>
    <n v="5.82"/>
    <n v="2"/>
    <n v="0"/>
    <n v="2.7353999999999998"/>
  </r>
  <r>
    <n v="9010"/>
    <s v="CA-2014-106047"/>
    <x v="3"/>
    <x v="1210"/>
    <d v="2014-07-19T00:00:00"/>
    <s v="Standard Class"/>
    <s v="CS-11860"/>
    <s v="Cari Schnelling"/>
    <x v="0"/>
    <s v="United States"/>
    <s v="Fairfield"/>
    <s v="Ohio"/>
    <n v="45014"/>
    <x v="3"/>
    <s v="OFF-PA-10000791"/>
    <s v="Office Supplies"/>
    <s v="Paper"/>
    <s v="Wirebound Message Books, Four 2 3/4 x 5 Forms per Page, 200 Sets per Book"/>
    <n v="3.8159999999999998"/>
    <n v="1"/>
    <n v="0.2"/>
    <n v="1.1924999999999997"/>
  </r>
  <r>
    <n v="9011"/>
    <s v="CA-2014-127803"/>
    <x v="3"/>
    <x v="240"/>
    <d v="2014-05-24T00:00:00"/>
    <s v="Standard Class"/>
    <s v="ND-18460"/>
    <s v="Neil Ducich"/>
    <x v="1"/>
    <s v="United States"/>
    <s v="Huntsville"/>
    <s v="Alabama"/>
    <n v="35810"/>
    <x v="0"/>
    <s v="OFF-BI-10001787"/>
    <s v="Office Supplies"/>
    <s v="Binders"/>
    <s v="Wilson Jones Four-Pocket Poly Binders"/>
    <n v="26.16"/>
    <n v="4"/>
    <n v="0"/>
    <n v="12.8184"/>
  </r>
  <r>
    <n v="9012"/>
    <s v="CA-2012-137071"/>
    <x v="1"/>
    <x v="139"/>
    <d v="2012-12-21T00:00:00"/>
    <s v="First Class"/>
    <s v="ED-13885"/>
    <s v="Emily Ducich"/>
    <x v="2"/>
    <s v="United States"/>
    <s v="Houston"/>
    <s v="Texas"/>
    <n v="77036"/>
    <x v="2"/>
    <s v="TEC-AC-10004353"/>
    <s v="Technology"/>
    <s v="Accessories"/>
    <s v="Hypercom P1300 Pinpad"/>
    <n v="100.80000000000001"/>
    <n v="2"/>
    <n v="0.2"/>
    <n v="21.42"/>
  </r>
  <r>
    <n v="9013"/>
    <s v="CA-2013-121447"/>
    <x v="0"/>
    <x v="823"/>
    <d v="2013-02-22T00:00:00"/>
    <s v="First Class"/>
    <s v="EA-14035"/>
    <s v="Erin Ashbrook"/>
    <x v="1"/>
    <s v="United States"/>
    <s v="New York City"/>
    <s v="New York"/>
    <n v="10011"/>
    <x v="3"/>
    <s v="FUR-FU-10001861"/>
    <s v="Furniture"/>
    <s v="Furnishings"/>
    <s v="Floodlight Indoor Halogen Bulbs, 1 Bulb per Pack, 60 Watts"/>
    <n v="135.79999999999998"/>
    <n v="7"/>
    <n v="0"/>
    <n v="66.541999999999987"/>
  </r>
  <r>
    <n v="9014"/>
    <s v="CA-2014-143084"/>
    <x v="3"/>
    <x v="257"/>
    <d v="2014-03-23T00:00:00"/>
    <s v="Standard Class"/>
    <s v="BP-11050"/>
    <s v="Barry Pond"/>
    <x v="1"/>
    <s v="United States"/>
    <s v="Los Angeles"/>
    <s v="California"/>
    <n v="90008"/>
    <x v="1"/>
    <s v="OFF-AR-10002766"/>
    <s v="Office Supplies"/>
    <s v="Art"/>
    <s v="Prang Drawing Pencil Set"/>
    <n v="13.899999999999999"/>
    <n v="5"/>
    <n v="0"/>
    <n v="3.7529999999999997"/>
  </r>
  <r>
    <n v="9015"/>
    <s v="CA-2014-143084"/>
    <x v="3"/>
    <x v="257"/>
    <d v="2014-03-23T00:00:00"/>
    <s v="Standard Class"/>
    <s v="BP-11050"/>
    <s v="Barry Pond"/>
    <x v="1"/>
    <s v="United States"/>
    <s v="Los Angeles"/>
    <s v="California"/>
    <n v="90008"/>
    <x v="1"/>
    <s v="OFF-EN-10003072"/>
    <s v="Office Supplies"/>
    <s v="Envelopes"/>
    <s v="Peel &amp; Seel Envelopes"/>
    <n v="19.399999999999999"/>
    <n v="5"/>
    <n v="0"/>
    <n v="9.3120000000000012"/>
  </r>
  <r>
    <n v="9016"/>
    <s v="CA-2013-131639"/>
    <x v="0"/>
    <x v="907"/>
    <d v="2013-12-24T00:00:00"/>
    <s v="Standard Class"/>
    <s v="NS-18640"/>
    <s v="Noel Staavos"/>
    <x v="1"/>
    <s v="United States"/>
    <s v="Carlsbad"/>
    <s v="New Mexico"/>
    <n v="88220"/>
    <x v="1"/>
    <s v="OFF-BI-10001636"/>
    <s v="Office Supplies"/>
    <s v="Binders"/>
    <s v="Ibico Plastic and Wire Spiral Binding Combs"/>
    <n v="13.488"/>
    <n v="2"/>
    <n v="0.2"/>
    <n v="4.3835999999999995"/>
  </r>
  <r>
    <n v="9017"/>
    <s v="CA-2013-131639"/>
    <x v="0"/>
    <x v="907"/>
    <d v="2013-12-24T00:00:00"/>
    <s v="Standard Class"/>
    <s v="NS-18640"/>
    <s v="Noel Staavos"/>
    <x v="1"/>
    <s v="United States"/>
    <s v="Carlsbad"/>
    <s v="New Mexico"/>
    <n v="88220"/>
    <x v="1"/>
    <s v="OFF-BI-10000948"/>
    <s v="Office Supplies"/>
    <s v="Binders"/>
    <s v="GBC Laser Imprintable Binding System Covers, Desert Sand"/>
    <n v="11.416"/>
    <n v="1"/>
    <n v="0.2"/>
    <n v="3.8528999999999991"/>
  </r>
  <r>
    <n v="9018"/>
    <s v="CA-2013-161361"/>
    <x v="0"/>
    <x v="253"/>
    <d v="2013-03-29T00:00:00"/>
    <s v="Second Class"/>
    <s v="MV-17485"/>
    <s v="Mark Van Huff"/>
    <x v="0"/>
    <s v="United States"/>
    <s v="Pocatello"/>
    <s v="Idaho"/>
    <n v="83201"/>
    <x v="1"/>
    <s v="OFF-PA-10001838"/>
    <s v="Office Supplies"/>
    <s v="Paper"/>
    <s v="Adams Telephone Message Book W/Dividers/Space For Phone Numbers, 5 1/4&quot;X8 1/2&quot;, 300/Messages"/>
    <n v="17.64"/>
    <n v="3"/>
    <n v="0"/>
    <n v="8.6435999999999993"/>
  </r>
  <r>
    <n v="9019"/>
    <s v="CA-2013-161361"/>
    <x v="0"/>
    <x v="253"/>
    <d v="2013-03-29T00:00:00"/>
    <s v="Second Class"/>
    <s v="MV-17485"/>
    <s v="Mark Van Huff"/>
    <x v="0"/>
    <s v="United States"/>
    <s v="Pocatello"/>
    <s v="Idaho"/>
    <n v="83201"/>
    <x v="1"/>
    <s v="OFF-BI-10002215"/>
    <s v="Office Supplies"/>
    <s v="Binders"/>
    <s v="Wilson Jones Hanging View Binder, White, 1&quot;"/>
    <n v="17.04"/>
    <n v="3"/>
    <n v="0.2"/>
    <n v="5.5379999999999985"/>
  </r>
  <r>
    <n v="9020"/>
    <s v="CA-2011-100706"/>
    <x v="2"/>
    <x v="757"/>
    <d v="2011-12-18T00:00:00"/>
    <s v="Second Class"/>
    <s v="LE-16810"/>
    <s v="Laurel Elliston"/>
    <x v="0"/>
    <s v="United States"/>
    <s v="Springfield"/>
    <s v="Virginia"/>
    <n v="22153"/>
    <x v="0"/>
    <s v="TEC-AC-10001314"/>
    <s v="Technology"/>
    <s v="Accessories"/>
    <s v="Case Logic 2.4GHz Wireless Keyboard"/>
    <n v="99.98"/>
    <n v="2"/>
    <n v="0"/>
    <n v="7.9983999999999895"/>
  </r>
  <r>
    <n v="9021"/>
    <s v="CA-2011-100706"/>
    <x v="2"/>
    <x v="757"/>
    <d v="2011-12-18T00:00:00"/>
    <s v="Second Class"/>
    <s v="LE-16810"/>
    <s v="Laurel Elliston"/>
    <x v="0"/>
    <s v="United States"/>
    <s v="Springfield"/>
    <s v="Virginia"/>
    <n v="22153"/>
    <x v="0"/>
    <s v="FUR-FU-10002268"/>
    <s v="Furniture"/>
    <s v="Furnishings"/>
    <s v="Ultra Door Push Plate"/>
    <n v="29.46"/>
    <n v="6"/>
    <n v="0"/>
    <n v="9.7217999999999982"/>
  </r>
  <r>
    <n v="9022"/>
    <s v="CA-2012-129525"/>
    <x v="1"/>
    <x v="219"/>
    <d v="2012-11-20T00:00:00"/>
    <s v="Standard Class"/>
    <s v="VP-21760"/>
    <s v="Victoria Pisteka"/>
    <x v="1"/>
    <s v="United States"/>
    <s v="Toledo"/>
    <s v="Ohio"/>
    <n v="43615"/>
    <x v="3"/>
    <s v="OFF-BI-10002133"/>
    <s v="Office Supplies"/>
    <s v="Binders"/>
    <s v="Wilson Jones Elliptical Ring 3 1/2&quot; Capacity Binders, 800 sheets"/>
    <n v="166.92000000000002"/>
    <n v="13"/>
    <n v="0.7"/>
    <n v="-116.84399999999999"/>
  </r>
  <r>
    <n v="9023"/>
    <s v="US-2013-141880"/>
    <x v="0"/>
    <x v="250"/>
    <d v="2013-08-24T00:00:00"/>
    <s v="First Class"/>
    <s v="TC-21475"/>
    <s v="Tony Chapman"/>
    <x v="2"/>
    <s v="United States"/>
    <s v="Fort Collins"/>
    <s v="Colorado"/>
    <n v="80525"/>
    <x v="1"/>
    <s v="FUR-FU-10001979"/>
    <s v="Furniture"/>
    <s v="Furnishings"/>
    <s v="Dana Halogen Swing-Arm Architect Lamp"/>
    <n v="98.328000000000003"/>
    <n v="3"/>
    <n v="0.2"/>
    <n v="9.832800000000006"/>
  </r>
  <r>
    <n v="9024"/>
    <s v="CA-2012-165799"/>
    <x v="1"/>
    <x v="685"/>
    <d v="2012-07-02T00:00:00"/>
    <s v="First Class"/>
    <s v="SG-20470"/>
    <s v="Sheri Gordon"/>
    <x v="0"/>
    <s v="United States"/>
    <s v="New York City"/>
    <s v="New York"/>
    <n v="10024"/>
    <x v="3"/>
    <s v="FUR-CH-10001482"/>
    <s v="Furniture"/>
    <s v="Chairs"/>
    <s v="Office Star - Mesh Screen back chair with Vinyl seat"/>
    <n v="117.88199999999999"/>
    <n v="1"/>
    <n v="0.1"/>
    <n v="1.3097999999999956"/>
  </r>
  <r>
    <n v="9025"/>
    <s v="CA-2013-102127"/>
    <x v="0"/>
    <x v="190"/>
    <d v="2013-07-03T00:00:00"/>
    <s v="Standard Class"/>
    <s v="VP-21760"/>
    <s v="Victoria Pisteka"/>
    <x v="1"/>
    <s v="United States"/>
    <s v="New York City"/>
    <s v="New York"/>
    <n v="10035"/>
    <x v="3"/>
    <s v="TEC-AC-10002018"/>
    <s v="Technology"/>
    <s v="Accessories"/>
    <s v="AmazonBasics 3-Button USB Wired Mouse"/>
    <n v="20.97"/>
    <n v="3"/>
    <n v="0"/>
    <n v="9.017100000000001"/>
  </r>
  <r>
    <n v="9026"/>
    <s v="CA-2013-102127"/>
    <x v="0"/>
    <x v="190"/>
    <d v="2013-07-03T00:00:00"/>
    <s v="Standard Class"/>
    <s v="VP-21760"/>
    <s v="Victoria Pisteka"/>
    <x v="1"/>
    <s v="United States"/>
    <s v="New York City"/>
    <s v="New York"/>
    <n v="10035"/>
    <x v="3"/>
    <s v="TEC-AC-10000397"/>
    <s v="Technology"/>
    <s v="Accessories"/>
    <s v="Perixx PERIBOARD-512B, Ergonomic Split Keyboard"/>
    <n v="139.96"/>
    <n v="4"/>
    <n v="0"/>
    <n v="9.7972000000000037"/>
  </r>
  <r>
    <n v="9027"/>
    <s v="CA-2013-102127"/>
    <x v="0"/>
    <x v="190"/>
    <d v="2013-07-03T00:00:00"/>
    <s v="Standard Class"/>
    <s v="VP-21760"/>
    <s v="Victoria Pisteka"/>
    <x v="1"/>
    <s v="United States"/>
    <s v="New York City"/>
    <s v="New York"/>
    <n v="10035"/>
    <x v="3"/>
    <s v="FUR-FU-10003976"/>
    <s v="Furniture"/>
    <s v="Furnishings"/>
    <s v="DAX Executive Solid Wood Document Frame, Desktop or Hang, Mahogany, 5 x 7"/>
    <n v="37.74"/>
    <n v="3"/>
    <n v="0"/>
    <n v="12.831599999999996"/>
  </r>
  <r>
    <n v="9028"/>
    <s v="US-2013-152415"/>
    <x v="0"/>
    <x v="42"/>
    <d v="2013-09-23T00:00:00"/>
    <s v="Standard Class"/>
    <s v="PO-18865"/>
    <s v="Patrick O'Donnell"/>
    <x v="0"/>
    <s v="United States"/>
    <s v="Marlborough"/>
    <s v="Massachusetts"/>
    <n v="1752"/>
    <x v="3"/>
    <s v="FUR-FU-10002597"/>
    <s v="Furniture"/>
    <s v="Furnishings"/>
    <s v="C-Line Magnetic Cubicle Keepers, Clear Polypropylene"/>
    <n v="14.82"/>
    <n v="3"/>
    <n v="0"/>
    <n v="6.224400000000001"/>
  </r>
  <r>
    <n v="9029"/>
    <s v="US-2013-152415"/>
    <x v="0"/>
    <x v="42"/>
    <d v="2013-09-23T00:00:00"/>
    <s v="Standard Class"/>
    <s v="PO-18865"/>
    <s v="Patrick O'Donnell"/>
    <x v="0"/>
    <s v="United States"/>
    <s v="Marlborough"/>
    <s v="Massachusetts"/>
    <n v="1752"/>
    <x v="3"/>
    <s v="FUR-FU-10004864"/>
    <s v="Furniture"/>
    <s v="Furnishings"/>
    <s v="Howard Miller 14-1/2&quot; Diameter Chrome Round Wall Clock"/>
    <n v="191.82"/>
    <n v="3"/>
    <n v="0"/>
    <n v="61.382399999999997"/>
  </r>
  <r>
    <n v="9030"/>
    <s v="CA-2011-138198"/>
    <x v="2"/>
    <x v="667"/>
    <d v="2011-07-23T00:00:00"/>
    <s v="Standard Class"/>
    <s v="JL-15130"/>
    <s v="Jack Lebron"/>
    <x v="0"/>
    <s v="United States"/>
    <s v="New Rochelle"/>
    <s v="New York"/>
    <n v="10801"/>
    <x v="3"/>
    <s v="OFF-BI-10002103"/>
    <s v="Office Supplies"/>
    <s v="Binders"/>
    <s v="Cardinal Slant-D Ring Binder, Heavy Gauge Vinyl"/>
    <n v="13.904"/>
    <n v="2"/>
    <n v="0.2"/>
    <n v="4.5187999999999997"/>
  </r>
  <r>
    <n v="9031"/>
    <s v="CA-2014-128041"/>
    <x v="3"/>
    <x v="853"/>
    <d v="2014-09-02T00:00:00"/>
    <s v="Same Day"/>
    <s v="RW-19540"/>
    <s v="Rick Wilson"/>
    <x v="1"/>
    <s v="United States"/>
    <s v="Seattle"/>
    <s v="Washington"/>
    <n v="98103"/>
    <x v="1"/>
    <s v="OFF-AP-10001005"/>
    <s v="Office Supplies"/>
    <s v="Appliances"/>
    <s v="Honeywell Quietcare HEPA Air Cleaner"/>
    <n v="314.60000000000002"/>
    <n v="4"/>
    <n v="0"/>
    <n v="103.81799999999998"/>
  </r>
  <r>
    <n v="9032"/>
    <s v="CA-2014-128041"/>
    <x v="3"/>
    <x v="853"/>
    <d v="2014-09-02T00:00:00"/>
    <s v="Same Day"/>
    <s v="RW-19540"/>
    <s v="Rick Wilson"/>
    <x v="1"/>
    <s v="United States"/>
    <s v="Seattle"/>
    <s v="Washington"/>
    <n v="98103"/>
    <x v="1"/>
    <s v="FUR-TA-10002607"/>
    <s v="Furniture"/>
    <s v="Tables"/>
    <s v="KI Conference Tables"/>
    <n v="283.56"/>
    <n v="4"/>
    <n v="0"/>
    <n v="45.36960000000002"/>
  </r>
  <r>
    <n v="9033"/>
    <s v="CA-2014-105823"/>
    <x v="3"/>
    <x v="738"/>
    <d v="2014-06-27T00:00:00"/>
    <s v="Standard Class"/>
    <s v="RB-19465"/>
    <s v="Rick Bensley"/>
    <x v="2"/>
    <s v="United States"/>
    <s v="Detroit"/>
    <s v="Michigan"/>
    <n v="48227"/>
    <x v="2"/>
    <s v="FUR-CH-10000454"/>
    <s v="Furniture"/>
    <s v="Chairs"/>
    <s v="Hon Deluxe Fabric Upholstered Stacking Chairs, Rounded Back"/>
    <n v="487.96"/>
    <n v="2"/>
    <n v="0"/>
    <n v="146.38799999999998"/>
  </r>
  <r>
    <n v="9034"/>
    <s v="CA-2011-152268"/>
    <x v="2"/>
    <x v="814"/>
    <d v="2011-09-07T00:00:00"/>
    <s v="Standard Class"/>
    <s v="SC-20095"/>
    <s v="Sanjit Chand"/>
    <x v="0"/>
    <s v="United States"/>
    <s v="Fayetteville"/>
    <s v="Arkansas"/>
    <n v="72701"/>
    <x v="0"/>
    <s v="OFF-BI-10001359"/>
    <s v="Office Supplies"/>
    <s v="Binders"/>
    <s v="GBC DocuBind TL300 Electric Binding System"/>
    <n v="1793.98"/>
    <n v="2"/>
    <n v="0"/>
    <n v="843.17059999999992"/>
  </r>
  <r>
    <n v="9035"/>
    <s v="CA-2012-148873"/>
    <x v="1"/>
    <x v="486"/>
    <d v="2012-10-05T00:00:00"/>
    <s v="Standard Class"/>
    <s v="EM-13960"/>
    <s v="Eric Murdock"/>
    <x v="0"/>
    <s v="United States"/>
    <s v="Quincy"/>
    <s v="Illinois"/>
    <n v="62301"/>
    <x v="2"/>
    <s v="OFF-BI-10003196"/>
    <s v="Office Supplies"/>
    <s v="Binders"/>
    <s v="Accohide Poly Flexible Ring Binders"/>
    <n v="2.9919999999999995"/>
    <n v="4"/>
    <n v="0.8"/>
    <n v="-4.4880000000000013"/>
  </r>
  <r>
    <n v="9036"/>
    <s v="CA-2012-148873"/>
    <x v="1"/>
    <x v="486"/>
    <d v="2012-10-05T00:00:00"/>
    <s v="Standard Class"/>
    <s v="EM-13960"/>
    <s v="Eric Murdock"/>
    <x v="0"/>
    <s v="United States"/>
    <s v="Quincy"/>
    <s v="Illinois"/>
    <n v="62301"/>
    <x v="2"/>
    <s v="TEC-AC-10003657"/>
    <s v="Technology"/>
    <s v="Accessories"/>
    <s v="Lenovo 17-Key USB Numeric Keypad"/>
    <n v="108.76800000000001"/>
    <n v="4"/>
    <n v="0.2"/>
    <n v="2.7191999999999901"/>
  </r>
  <r>
    <n v="9037"/>
    <s v="CA-2012-166492"/>
    <x v="1"/>
    <x v="1003"/>
    <d v="2012-04-10T00:00:00"/>
    <s v="First Class"/>
    <s v="RP-19390"/>
    <s v="Resi Pölking"/>
    <x v="0"/>
    <s v="United States"/>
    <s v="New York City"/>
    <s v="New York"/>
    <n v="10035"/>
    <x v="3"/>
    <s v="OFF-PA-10002262"/>
    <s v="Office Supplies"/>
    <s v="Paper"/>
    <s v="Xerox 192"/>
    <n v="25.92"/>
    <n v="4"/>
    <n v="0"/>
    <n v="12.441600000000001"/>
  </r>
  <r>
    <n v="9038"/>
    <s v="CA-2012-166492"/>
    <x v="1"/>
    <x v="1003"/>
    <d v="2012-04-10T00:00:00"/>
    <s v="First Class"/>
    <s v="RP-19390"/>
    <s v="Resi Pölking"/>
    <x v="0"/>
    <s v="United States"/>
    <s v="New York City"/>
    <s v="New York"/>
    <n v="10035"/>
    <x v="3"/>
    <s v="OFF-ST-10002214"/>
    <s v="Office Supplies"/>
    <s v="Storage"/>
    <s v="X-Rack File for Hanging Folders"/>
    <n v="22.58"/>
    <n v="2"/>
    <n v="0"/>
    <n v="5.8707999999999991"/>
  </r>
  <r>
    <n v="9039"/>
    <s v="CA-2014-157420"/>
    <x v="3"/>
    <x v="610"/>
    <d v="2014-11-22T00:00:00"/>
    <s v="Same Day"/>
    <s v="HZ-14950"/>
    <s v="Henia Zydlo"/>
    <x v="0"/>
    <s v="United States"/>
    <s v="Houston"/>
    <s v="Texas"/>
    <n v="77095"/>
    <x v="2"/>
    <s v="TEC-PH-10003555"/>
    <s v="Technology"/>
    <s v="Phones"/>
    <s v="Motorola HK250 Universal Bluetooth Headset"/>
    <n v="55.176000000000002"/>
    <n v="3"/>
    <n v="0.2"/>
    <n v="-12.414599999999997"/>
  </r>
  <r>
    <n v="9040"/>
    <s v="CA-2013-117121"/>
    <x v="0"/>
    <x v="907"/>
    <d v="2013-12-22T00:00:00"/>
    <s v="Standard Class"/>
    <s v="AB-10105"/>
    <s v="Adrian Barton"/>
    <x v="0"/>
    <s v="United States"/>
    <s v="Detroit"/>
    <s v="Michigan"/>
    <n v="48205"/>
    <x v="2"/>
    <s v="OFF-BI-10000545"/>
    <s v="Office Supplies"/>
    <s v="Binders"/>
    <s v="GBC Ibimaster 500 Manual ProClick Binding System"/>
    <n v="9892.74"/>
    <n v="13"/>
    <n v="0"/>
    <n v="4946.37"/>
  </r>
  <r>
    <n v="9041"/>
    <s v="CA-2011-138177"/>
    <x v="2"/>
    <x v="111"/>
    <d v="2011-09-24T00:00:00"/>
    <s v="Standard Class"/>
    <s v="ND-18460"/>
    <s v="Neil Ducich"/>
    <x v="1"/>
    <s v="United States"/>
    <s v="Chandler"/>
    <s v="Arizona"/>
    <n v="85224"/>
    <x v="1"/>
    <s v="FUR-TA-10004607"/>
    <s v="Furniture"/>
    <s v="Tables"/>
    <s v="Hon 2111 Invitation Series Straight Table"/>
    <n v="73.915000000000006"/>
    <n v="1"/>
    <n v="0.5"/>
    <n v="-45.827300000000008"/>
  </r>
  <r>
    <n v="9042"/>
    <s v="CA-2011-114335"/>
    <x v="2"/>
    <x v="450"/>
    <d v="2011-10-03T00:00:00"/>
    <s v="Standard Class"/>
    <s v="XP-21865"/>
    <s v="Xylona Preis"/>
    <x v="0"/>
    <s v="United States"/>
    <s v="Hollywood"/>
    <s v="Florida"/>
    <n v="33021"/>
    <x v="0"/>
    <s v="FUR-FU-10000277"/>
    <s v="Furniture"/>
    <s v="Furnishings"/>
    <s v="Deflect-o DuraMat Antistatic Studded Beveled Mat for Medium Pile Carpeting"/>
    <n v="337.08800000000002"/>
    <n v="4"/>
    <n v="0.2"/>
    <n v="16.854399999999984"/>
  </r>
  <r>
    <n v="9043"/>
    <s v="CA-2012-168760"/>
    <x v="1"/>
    <x v="357"/>
    <d v="2012-09-26T00:00:00"/>
    <s v="Second Class"/>
    <s v="MM-18280"/>
    <s v="Muhammed MacIntyre"/>
    <x v="1"/>
    <s v="United States"/>
    <s v="Los Angeles"/>
    <s v="California"/>
    <n v="90049"/>
    <x v="1"/>
    <s v="OFF-AP-10004532"/>
    <s v="Office Supplies"/>
    <s v="Appliances"/>
    <s v="Kensington 6 Outlet Guardian Standard Surge Protector"/>
    <n v="61.44"/>
    <n v="3"/>
    <n v="0"/>
    <n v="16.588799999999999"/>
  </r>
  <r>
    <n v="9044"/>
    <s v="CA-2013-168830"/>
    <x v="0"/>
    <x v="77"/>
    <d v="2013-11-14T00:00:00"/>
    <s v="Standard Class"/>
    <s v="ML-17395"/>
    <s v="Marina Lichtenstein"/>
    <x v="1"/>
    <s v="United States"/>
    <s v="San Francisco"/>
    <s v="California"/>
    <n v="94122"/>
    <x v="1"/>
    <s v="TEC-AC-10003911"/>
    <s v="Technology"/>
    <s v="Accessories"/>
    <s v="NETGEAR AC1750 Dual Band Gigabit Smart WiFi Router"/>
    <n v="479.97"/>
    <n v="3"/>
    <n v="0"/>
    <n v="163.18979999999999"/>
  </r>
  <r>
    <n v="9045"/>
    <s v="CA-2014-137463"/>
    <x v="3"/>
    <x v="819"/>
    <d v="2014-12-21T00:00:00"/>
    <s v="Second Class"/>
    <s v="KM-16225"/>
    <s v="Kalyca Meade"/>
    <x v="1"/>
    <s v="United States"/>
    <s v="Sunnyvale"/>
    <s v="California"/>
    <n v="94086"/>
    <x v="1"/>
    <s v="OFF-BI-10003196"/>
    <s v="Office Supplies"/>
    <s v="Binders"/>
    <s v="Accohide Poly Flexible Ring Binders"/>
    <n v="5.9840000000000009"/>
    <n v="2"/>
    <n v="0.2"/>
    <n v="2.2439999999999998"/>
  </r>
  <r>
    <n v="9046"/>
    <s v="CA-2014-137463"/>
    <x v="3"/>
    <x v="819"/>
    <d v="2014-12-21T00:00:00"/>
    <s v="Second Class"/>
    <s v="KM-16225"/>
    <s v="Kalyca Meade"/>
    <x v="1"/>
    <s v="United States"/>
    <s v="Sunnyvale"/>
    <s v="California"/>
    <n v="94086"/>
    <x v="1"/>
    <s v="TEC-AC-10000358"/>
    <s v="Technology"/>
    <s v="Accessories"/>
    <s v="Imation Secure Drive + Hardware Encrypted USB flash drive - 16 GB"/>
    <n v="189.95000000000002"/>
    <n v="5"/>
    <n v="0"/>
    <n v="45.587999999999994"/>
  </r>
  <r>
    <n v="9047"/>
    <s v="CA-2014-137463"/>
    <x v="3"/>
    <x v="819"/>
    <d v="2014-12-21T00:00:00"/>
    <s v="Second Class"/>
    <s v="KM-16225"/>
    <s v="Kalyca Meade"/>
    <x v="1"/>
    <s v="United States"/>
    <s v="Sunnyvale"/>
    <s v="California"/>
    <n v="94086"/>
    <x v="1"/>
    <s v="TEC-AC-10000057"/>
    <s v="Technology"/>
    <s v="Accessories"/>
    <s v="Microsoft Natural Ergonomic Keyboard 4000"/>
    <n v="149.94999999999999"/>
    <n v="5"/>
    <n v="0"/>
    <n v="31.489499999999992"/>
  </r>
  <r>
    <n v="9048"/>
    <s v="CA-2014-137463"/>
    <x v="3"/>
    <x v="819"/>
    <d v="2014-12-21T00:00:00"/>
    <s v="Second Class"/>
    <s v="KM-16225"/>
    <s v="Kalyca Meade"/>
    <x v="1"/>
    <s v="United States"/>
    <s v="Sunnyvale"/>
    <s v="California"/>
    <n v="94086"/>
    <x v="1"/>
    <s v="OFF-AR-10001988"/>
    <s v="Office Supplies"/>
    <s v="Art"/>
    <s v="Bulldog Table or Wall-Mount Pencil Sharpener"/>
    <n v="29.950000000000003"/>
    <n v="5"/>
    <n v="0"/>
    <n v="8.6854999999999993"/>
  </r>
  <r>
    <n v="9049"/>
    <s v="CA-2014-137463"/>
    <x v="3"/>
    <x v="819"/>
    <d v="2014-12-21T00:00:00"/>
    <s v="Second Class"/>
    <s v="KM-16225"/>
    <s v="Kalyca Meade"/>
    <x v="1"/>
    <s v="United States"/>
    <s v="Sunnyvale"/>
    <s v="California"/>
    <n v="94086"/>
    <x v="1"/>
    <s v="OFF-LA-10003498"/>
    <s v="Office Supplies"/>
    <s v="Labels"/>
    <s v="Avery 475"/>
    <n v="44.400000000000006"/>
    <n v="3"/>
    <n v="0"/>
    <n v="22.200000000000003"/>
  </r>
  <r>
    <n v="9050"/>
    <s v="CA-2011-124513"/>
    <x v="2"/>
    <x v="158"/>
    <d v="2011-09-25T00:00:00"/>
    <s v="Standard Class"/>
    <s v="SL-20155"/>
    <s v="Sara Luxemburg"/>
    <x v="2"/>
    <s v="United States"/>
    <s v="New York City"/>
    <s v="New York"/>
    <n v="10011"/>
    <x v="3"/>
    <s v="OFF-AR-10002956"/>
    <s v="Office Supplies"/>
    <s v="Art"/>
    <s v="Boston 16801 Nautilus Battery Pencil Sharpener"/>
    <n v="66.03"/>
    <n v="3"/>
    <n v="0"/>
    <n v="17.1678"/>
  </r>
  <r>
    <n v="9051"/>
    <s v="CA-2012-165554"/>
    <x v="1"/>
    <x v="1211"/>
    <d v="2012-05-22T00:00:00"/>
    <s v="Standard Class"/>
    <s v="AJ-10780"/>
    <s v="Anthony Jacobs"/>
    <x v="1"/>
    <s v="United States"/>
    <s v="Los Angeles"/>
    <s v="California"/>
    <n v="90004"/>
    <x v="1"/>
    <s v="OFF-PA-10003724"/>
    <s v="Office Supplies"/>
    <s v="Paper"/>
    <s v="Wirebound Message Book, 4 per Page"/>
    <n v="10.86"/>
    <n v="2"/>
    <n v="0"/>
    <n v="5.3213999999999997"/>
  </r>
  <r>
    <n v="9052"/>
    <s v="CA-2011-141838"/>
    <x v="2"/>
    <x v="959"/>
    <d v="2011-03-31T00:00:00"/>
    <s v="Second Class"/>
    <s v="DK-12835"/>
    <s v="Damala Kotsonis"/>
    <x v="1"/>
    <s v="United States"/>
    <s v="San Francisco"/>
    <s v="California"/>
    <n v="94122"/>
    <x v="1"/>
    <s v="OFF-AR-10004272"/>
    <s v="Office Supplies"/>
    <s v="Art"/>
    <s v="Newell 308"/>
    <n v="3.36"/>
    <n v="2"/>
    <n v="0"/>
    <n v="0.83999999999999986"/>
  </r>
  <r>
    <n v="9053"/>
    <s v="CA-2011-141838"/>
    <x v="2"/>
    <x v="959"/>
    <d v="2011-03-31T00:00:00"/>
    <s v="Second Class"/>
    <s v="DK-12835"/>
    <s v="Damala Kotsonis"/>
    <x v="1"/>
    <s v="United States"/>
    <s v="San Francisco"/>
    <s v="California"/>
    <n v="94122"/>
    <x v="1"/>
    <s v="OFF-BI-10003291"/>
    <s v="Office Supplies"/>
    <s v="Binders"/>
    <s v="Wilson Jones Leather-Like Binders with DublLock Round Rings"/>
    <n v="27.936000000000003"/>
    <n v="4"/>
    <n v="0.2"/>
    <n v="9.4283999999999963"/>
  </r>
  <r>
    <n v="9054"/>
    <s v="CA-2011-141838"/>
    <x v="2"/>
    <x v="959"/>
    <d v="2011-03-31T00:00:00"/>
    <s v="Second Class"/>
    <s v="DK-12835"/>
    <s v="Damala Kotsonis"/>
    <x v="1"/>
    <s v="United States"/>
    <s v="San Francisco"/>
    <s v="California"/>
    <n v="94122"/>
    <x v="1"/>
    <s v="TEC-PH-10004100"/>
    <s v="Technology"/>
    <s v="Phones"/>
    <s v="Griffin GC17055 Auxiliary Audio Cable"/>
    <n v="28.783999999999999"/>
    <n v="2"/>
    <n v="0.2"/>
    <n v="2.878400000000001"/>
  </r>
  <r>
    <n v="9055"/>
    <s v="CA-2014-117009"/>
    <x v="3"/>
    <x v="585"/>
    <d v="2014-09-29T00:00:00"/>
    <s v="Standard Class"/>
    <s v="BK-11260"/>
    <s v="Berenike Kampe"/>
    <x v="0"/>
    <s v="United States"/>
    <s v="Santa Ana"/>
    <s v="California"/>
    <n v="92704"/>
    <x v="1"/>
    <s v="OFF-SU-10001218"/>
    <s v="Office Supplies"/>
    <s v="Supplies"/>
    <s v="Fiskars Softgrip Scissors"/>
    <n v="21.96"/>
    <n v="2"/>
    <n v="0"/>
    <n v="6.1488000000000014"/>
  </r>
  <r>
    <n v="9056"/>
    <s v="CA-2012-128993"/>
    <x v="1"/>
    <x v="811"/>
    <d v="2012-09-17T00:00:00"/>
    <s v="Second Class"/>
    <s v="CC-12670"/>
    <s v="Craig Carreira"/>
    <x v="0"/>
    <s v="United States"/>
    <s v="Seattle"/>
    <s v="Washington"/>
    <n v="98103"/>
    <x v="1"/>
    <s v="TEC-AC-10004209"/>
    <s v="Technology"/>
    <s v="Accessories"/>
    <s v="Memorex Froggy Flash Drive 4 GB"/>
    <n v="21.98"/>
    <n v="2"/>
    <n v="0"/>
    <n v="8.5722000000000005"/>
  </r>
  <r>
    <n v="9057"/>
    <s v="CA-2012-160227"/>
    <x v="1"/>
    <x v="121"/>
    <d v="2012-11-04T00:00:00"/>
    <s v="First Class"/>
    <s v="ED-13885"/>
    <s v="Emily Ducich"/>
    <x v="2"/>
    <s v="United States"/>
    <s v="New York City"/>
    <s v="New York"/>
    <n v="10011"/>
    <x v="3"/>
    <s v="FUR-CH-10002073"/>
    <s v="Furniture"/>
    <s v="Chairs"/>
    <s v="Hon Olson Stacker Chairs"/>
    <n v="2621.3220000000001"/>
    <n v="11"/>
    <n v="0.1"/>
    <n v="553.39019999999982"/>
  </r>
  <r>
    <n v="9058"/>
    <s v="CA-2012-149097"/>
    <x v="1"/>
    <x v="1182"/>
    <d v="2012-10-24T00:00:00"/>
    <s v="Standard Class"/>
    <s v="SV-20785"/>
    <s v="Stewart Visinsky"/>
    <x v="0"/>
    <s v="United States"/>
    <s v="Los Angeles"/>
    <s v="California"/>
    <n v="90045"/>
    <x v="1"/>
    <s v="FUR-FU-10003424"/>
    <s v="Furniture"/>
    <s v="Furnishings"/>
    <s v="Nu-Dell Oak Frame"/>
    <n v="74.759999999999991"/>
    <n v="7"/>
    <n v="0"/>
    <n v="23.923199999999994"/>
  </r>
  <r>
    <n v="9059"/>
    <s v="CA-2012-149097"/>
    <x v="1"/>
    <x v="1182"/>
    <d v="2012-10-24T00:00:00"/>
    <s v="Standard Class"/>
    <s v="SV-20785"/>
    <s v="Stewart Visinsky"/>
    <x v="0"/>
    <s v="United States"/>
    <s v="Los Angeles"/>
    <s v="California"/>
    <n v="90045"/>
    <x v="1"/>
    <s v="FUR-TA-10001086"/>
    <s v="Furniture"/>
    <s v="Tables"/>
    <s v="SAFCO PlanMaster Boards, 60w x 37-1/2d, White Melamine"/>
    <n v="364.77600000000007"/>
    <n v="3"/>
    <n v="0.2"/>
    <n v="27.358200000000011"/>
  </r>
  <r>
    <n v="9060"/>
    <s v="CA-2013-132304"/>
    <x v="0"/>
    <x v="403"/>
    <d v="2013-06-19T00:00:00"/>
    <s v="Standard Class"/>
    <s v="AR-10825"/>
    <s v="Anthony Rawles"/>
    <x v="1"/>
    <s v="United States"/>
    <s v="Seattle"/>
    <s v="Washington"/>
    <n v="98103"/>
    <x v="1"/>
    <s v="FUR-TA-10004619"/>
    <s v="Furniture"/>
    <s v="Tables"/>
    <s v="Hon Non-Folding Utility Tables"/>
    <n v="1115.17"/>
    <n v="7"/>
    <n v="0"/>
    <n v="334.55099999999993"/>
  </r>
  <r>
    <n v="9061"/>
    <s v="CA-2012-136420"/>
    <x v="1"/>
    <x v="312"/>
    <d v="2012-11-21T00:00:00"/>
    <s v="First Class"/>
    <s v="CS-12250"/>
    <s v="Chris Selesnick"/>
    <x v="1"/>
    <s v="United States"/>
    <s v="San Diego"/>
    <s v="California"/>
    <n v="92024"/>
    <x v="1"/>
    <s v="OFF-BI-10002854"/>
    <s v="Office Supplies"/>
    <s v="Binders"/>
    <s v="Performers Binder/Pad Holder, Black"/>
    <n v="89.696000000000012"/>
    <n v="4"/>
    <n v="0.2"/>
    <n v="33.635999999999996"/>
  </r>
  <r>
    <n v="9062"/>
    <s v="CA-2012-136420"/>
    <x v="1"/>
    <x v="312"/>
    <d v="2012-11-21T00:00:00"/>
    <s v="First Class"/>
    <s v="CS-12250"/>
    <s v="Chris Selesnick"/>
    <x v="1"/>
    <s v="United States"/>
    <s v="San Diego"/>
    <s v="California"/>
    <n v="92024"/>
    <x v="1"/>
    <s v="OFF-LA-10002762"/>
    <s v="Office Supplies"/>
    <s v="Labels"/>
    <s v="Avery 485"/>
    <n v="50.12"/>
    <n v="4"/>
    <n v="0"/>
    <n v="23.556399999999996"/>
  </r>
  <r>
    <n v="9063"/>
    <s v="CA-2013-101623"/>
    <x v="0"/>
    <x v="1212"/>
    <d v="2013-03-07T00:00:00"/>
    <s v="Standard Class"/>
    <s v="RR-19525"/>
    <s v="Rick Reed"/>
    <x v="1"/>
    <s v="United States"/>
    <s v="New York City"/>
    <s v="New York"/>
    <n v="10035"/>
    <x v="3"/>
    <s v="OFF-FA-10003495"/>
    <s v="Office Supplies"/>
    <s v="Fasteners"/>
    <s v="Staples"/>
    <n v="36.480000000000004"/>
    <n v="6"/>
    <n v="0"/>
    <n v="18.240000000000002"/>
  </r>
  <r>
    <n v="9064"/>
    <s v="US-2011-151015"/>
    <x v="2"/>
    <x v="1005"/>
    <d v="2011-10-20T00:00:00"/>
    <s v="Standard Class"/>
    <s v="BD-11500"/>
    <s v="Bradley Drucker"/>
    <x v="0"/>
    <s v="United States"/>
    <s v="Chicago"/>
    <s v="Illinois"/>
    <n v="60653"/>
    <x v="2"/>
    <s v="OFF-PA-10002581"/>
    <s v="Office Supplies"/>
    <s v="Paper"/>
    <s v="Xerox 1951"/>
    <n v="322.19200000000001"/>
    <n v="13"/>
    <n v="0.2"/>
    <n v="100.68499999999997"/>
  </r>
  <r>
    <n v="9065"/>
    <s v="US-2011-151015"/>
    <x v="2"/>
    <x v="1005"/>
    <d v="2011-10-20T00:00:00"/>
    <s v="Standard Class"/>
    <s v="BD-11500"/>
    <s v="Bradley Drucker"/>
    <x v="0"/>
    <s v="United States"/>
    <s v="Chicago"/>
    <s v="Illinois"/>
    <n v="60653"/>
    <x v="2"/>
    <s v="OFF-BI-10000343"/>
    <s v="Office Supplies"/>
    <s v="Binders"/>
    <s v="Pressboard Covers with Storage Hooks, 9 1/2&quot; x 11&quot;, Light Blue"/>
    <n v="2.9459999999999993"/>
    <n v="3"/>
    <n v="0.8"/>
    <n v="-4.8609000000000009"/>
  </r>
  <r>
    <n v="9066"/>
    <s v="US-2011-151015"/>
    <x v="2"/>
    <x v="1005"/>
    <d v="2011-10-20T00:00:00"/>
    <s v="Standard Class"/>
    <s v="BD-11500"/>
    <s v="Bradley Drucker"/>
    <x v="0"/>
    <s v="United States"/>
    <s v="Chicago"/>
    <s v="Illinois"/>
    <n v="60653"/>
    <x v="2"/>
    <s v="OFF-PA-10001184"/>
    <s v="Office Supplies"/>
    <s v="Paper"/>
    <s v="Xerox 1903"/>
    <n v="19.136000000000003"/>
    <n v="4"/>
    <n v="0.2"/>
    <n v="6.9367999999999999"/>
  </r>
  <r>
    <n v="9067"/>
    <s v="CA-2014-152968"/>
    <x v="3"/>
    <x v="1143"/>
    <d v="2014-05-31T00:00:00"/>
    <s v="Standard Class"/>
    <s v="BM-11785"/>
    <s v="Bryan Mills"/>
    <x v="0"/>
    <s v="United States"/>
    <s v="Harrisonburg"/>
    <s v="Virginia"/>
    <n v="22801"/>
    <x v="0"/>
    <s v="TEC-AC-10000521"/>
    <s v="Technology"/>
    <s v="Accessories"/>
    <s v="Verbatim Slim CD and DVD Storage Cases, 50/Pack"/>
    <n v="23.08"/>
    <n v="2"/>
    <n v="0"/>
    <n v="6.9239999999999995"/>
  </r>
  <r>
    <n v="9068"/>
    <s v="CA-2013-150077"/>
    <x v="0"/>
    <x v="1084"/>
    <d v="2013-02-10T00:00:00"/>
    <s v="Standard Class"/>
    <s v="MS-17365"/>
    <s v="Maribeth Schnelling"/>
    <x v="0"/>
    <s v="United States"/>
    <s v="Rockville"/>
    <s v="Maryland"/>
    <n v="20852"/>
    <x v="3"/>
    <s v="TEC-PH-10002890"/>
    <s v="Technology"/>
    <s v="Phones"/>
    <s v="AT&amp;T 17929 Lendline Telephone"/>
    <n v="90.48"/>
    <n v="2"/>
    <n v="0"/>
    <n v="23.524799999999999"/>
  </r>
  <r>
    <n v="9069"/>
    <s v="CA-2013-106278"/>
    <x v="0"/>
    <x v="476"/>
    <d v="2013-09-06T00:00:00"/>
    <s v="Second Class"/>
    <s v="BM-11140"/>
    <s v="Becky Martin"/>
    <x v="0"/>
    <s v="United States"/>
    <s v="Des Moines"/>
    <s v="Washington"/>
    <n v="98198"/>
    <x v="1"/>
    <s v="FUR-CH-10003061"/>
    <s v="Furniture"/>
    <s v="Chairs"/>
    <s v="Global Leather Task Chair, Black"/>
    <n v="215.976"/>
    <n v="3"/>
    <n v="0.2"/>
    <n v="-2.6997000000000355"/>
  </r>
  <r>
    <n v="9070"/>
    <s v="CA-2013-106278"/>
    <x v="0"/>
    <x v="476"/>
    <d v="2013-09-06T00:00:00"/>
    <s v="Second Class"/>
    <s v="BM-11140"/>
    <s v="Becky Martin"/>
    <x v="0"/>
    <s v="United States"/>
    <s v="Des Moines"/>
    <s v="Washington"/>
    <n v="98198"/>
    <x v="1"/>
    <s v="OFF-EN-10003567"/>
    <s v="Office Supplies"/>
    <s v="Envelopes"/>
    <s v="Inter-Office Recycled Envelopes, Brown Kraft, Button-String,10&quot; x 13&quot; , 100/Box"/>
    <n v="65.94"/>
    <n v="3"/>
    <n v="0"/>
    <n v="30.991800000000001"/>
  </r>
  <r>
    <n v="9071"/>
    <s v="CA-2014-147550"/>
    <x v="3"/>
    <x v="769"/>
    <d v="2014-12-06T00:00:00"/>
    <s v="First Class"/>
    <s v="KE-16420"/>
    <s v="Katrina Edelman"/>
    <x v="1"/>
    <s v="United States"/>
    <s v="Philadelphia"/>
    <s v="Pennsylvania"/>
    <n v="19134"/>
    <x v="3"/>
    <s v="FUR-FU-10001918"/>
    <s v="Furniture"/>
    <s v="Furnishings"/>
    <s v="C-Line Cubicle Keepers Polyproplyene Holder With Velcro Backings"/>
    <n v="11.352000000000002"/>
    <n v="3"/>
    <n v="0.2"/>
    <n v="2.6961000000000008"/>
  </r>
  <r>
    <n v="9072"/>
    <s v="CA-2012-136105"/>
    <x v="1"/>
    <x v="821"/>
    <d v="2012-06-16T00:00:00"/>
    <s v="Standard Class"/>
    <s v="SZ-20035"/>
    <s v="Sam Zeldin"/>
    <x v="2"/>
    <s v="United States"/>
    <s v="Columbus"/>
    <s v="Indiana"/>
    <n v="47201"/>
    <x v="2"/>
    <s v="OFF-ST-10002444"/>
    <s v="Office Supplies"/>
    <s v="Storage"/>
    <s v="Recycled Eldon Regeneration Jumbo File"/>
    <n v="24.56"/>
    <n v="2"/>
    <n v="0"/>
    <n v="6.8767999999999994"/>
  </r>
  <r>
    <n v="9073"/>
    <s v="CA-2013-142524"/>
    <x v="0"/>
    <x v="913"/>
    <d v="2013-09-09T00:00:00"/>
    <s v="Standard Class"/>
    <s v="MB-18085"/>
    <s v="Mick Brown"/>
    <x v="0"/>
    <s v="United States"/>
    <s v="Springfield"/>
    <s v="Missouri"/>
    <n v="65807"/>
    <x v="2"/>
    <s v="OFF-EN-10003286"/>
    <s v="Office Supplies"/>
    <s v="Envelopes"/>
    <s v="Staples"/>
    <n v="16.559999999999999"/>
    <n v="2"/>
    <n v="0"/>
    <n v="7.783199999999999"/>
  </r>
  <r>
    <n v="9074"/>
    <s v="CA-2013-142524"/>
    <x v="0"/>
    <x v="913"/>
    <d v="2013-09-09T00:00:00"/>
    <s v="Standard Class"/>
    <s v="MB-18085"/>
    <s v="Mick Brown"/>
    <x v="0"/>
    <s v="United States"/>
    <s v="Springfield"/>
    <s v="Missouri"/>
    <n v="65807"/>
    <x v="2"/>
    <s v="TEC-AC-10000109"/>
    <s v="Technology"/>
    <s v="Accessories"/>
    <s v="Sony Micro Vault Click 16 GB USB 2.0 Flash Drive"/>
    <n v="279.95"/>
    <n v="5"/>
    <n v="0"/>
    <n v="67.188000000000017"/>
  </r>
  <r>
    <n v="9075"/>
    <s v="CA-2011-136336"/>
    <x v="2"/>
    <x v="419"/>
    <d v="2011-04-26T00:00:00"/>
    <s v="Standard Class"/>
    <s v="DB-13555"/>
    <s v="Dorothy Badders"/>
    <x v="1"/>
    <s v="United States"/>
    <s v="Henderson"/>
    <s v="Kentucky"/>
    <n v="42420"/>
    <x v="0"/>
    <s v="OFF-ST-10002574"/>
    <s v="Office Supplies"/>
    <s v="Storage"/>
    <s v="SAFCO Commercial Wire Shelving, Black"/>
    <n v="828.83999999999992"/>
    <n v="6"/>
    <n v="0"/>
    <n v="0"/>
  </r>
  <r>
    <n v="9076"/>
    <s v="US-2012-136259"/>
    <x v="1"/>
    <x v="599"/>
    <d v="2012-11-08T00:00:00"/>
    <s v="First Class"/>
    <s v="CB-12415"/>
    <s v="Christy Brittain"/>
    <x v="0"/>
    <s v="United States"/>
    <s v="Lakewood"/>
    <s v="Ohio"/>
    <n v="44107"/>
    <x v="3"/>
    <s v="OFF-BI-10000773"/>
    <s v="Office Supplies"/>
    <s v="Binders"/>
    <s v="Insertable Tab Post Binder Dividers"/>
    <n v="7.218"/>
    <n v="3"/>
    <n v="0.7"/>
    <n v="-5.5338000000000012"/>
  </r>
  <r>
    <n v="9077"/>
    <s v="US-2012-136259"/>
    <x v="1"/>
    <x v="599"/>
    <d v="2012-11-08T00:00:00"/>
    <s v="First Class"/>
    <s v="CB-12415"/>
    <s v="Christy Brittain"/>
    <x v="0"/>
    <s v="United States"/>
    <s v="Lakewood"/>
    <s v="Ohio"/>
    <n v="44107"/>
    <x v="3"/>
    <s v="OFF-SU-10004661"/>
    <s v="Office Supplies"/>
    <s v="Supplies"/>
    <s v="Acme Titanium Bonded Scissors"/>
    <n v="27.200000000000003"/>
    <n v="4"/>
    <n v="0.2"/>
    <n v="2.0399999999999991"/>
  </r>
  <r>
    <n v="9078"/>
    <s v="US-2011-124625"/>
    <x v="2"/>
    <x v="935"/>
    <d v="2011-11-07T00:00:00"/>
    <s v="Standard Class"/>
    <s v="SP-20650"/>
    <s v="Stephanie Phelps"/>
    <x v="1"/>
    <s v="United States"/>
    <s v="Omaha"/>
    <s v="Nebraska"/>
    <n v="68104"/>
    <x v="2"/>
    <s v="TEC-AC-10003280"/>
    <s v="Technology"/>
    <s v="Accessories"/>
    <s v="Belkin F8E887 USB Wired Ergonomic Keyboard"/>
    <n v="89.97"/>
    <n v="3"/>
    <n v="0"/>
    <n v="18.893699999999995"/>
  </r>
  <r>
    <n v="9079"/>
    <s v="CA-2013-108105"/>
    <x v="0"/>
    <x v="595"/>
    <d v="2013-02-23T00:00:00"/>
    <s v="Standard Class"/>
    <s v="GW-14605"/>
    <s v="Giulietta Weimer"/>
    <x v="0"/>
    <s v="United States"/>
    <s v="Henderson"/>
    <s v="Kentucky"/>
    <n v="42420"/>
    <x v="0"/>
    <s v="FUR-FU-10003773"/>
    <s v="Furniture"/>
    <s v="Furnishings"/>
    <s v="Eldon Cleatmat Plus Chair Mats for High Pile Carpets"/>
    <n v="318.08"/>
    <n v="4"/>
    <n v="0"/>
    <n v="34.988799999999969"/>
  </r>
  <r>
    <n v="9080"/>
    <s v="CA-2013-108105"/>
    <x v="0"/>
    <x v="595"/>
    <d v="2013-02-23T00:00:00"/>
    <s v="Standard Class"/>
    <s v="GW-14605"/>
    <s v="Giulietta Weimer"/>
    <x v="0"/>
    <s v="United States"/>
    <s v="Henderson"/>
    <s v="Kentucky"/>
    <n v="42420"/>
    <x v="0"/>
    <s v="OFF-BI-10002412"/>
    <s v="Office Supplies"/>
    <s v="Binders"/>
    <s v="Wilson Jones “Snap” Scratch Pad Binder Tool for Ring Binders"/>
    <n v="5.8"/>
    <n v="1"/>
    <n v="0"/>
    <n v="2.61"/>
  </r>
  <r>
    <n v="9081"/>
    <s v="CA-2014-166898"/>
    <x v="3"/>
    <x v="220"/>
    <d v="2014-09-14T00:00:00"/>
    <s v="Second Class"/>
    <s v="KH-16630"/>
    <s v="Ken Heidel"/>
    <x v="1"/>
    <s v="United States"/>
    <s v="Santa Ana"/>
    <s v="California"/>
    <n v="92704"/>
    <x v="1"/>
    <s v="TEC-PH-10002564"/>
    <s v="Technology"/>
    <s v="Phones"/>
    <s v="OtterBox Defender Series Case - Samsung Galaxy S4"/>
    <n v="143.952"/>
    <n v="6"/>
    <n v="0.2"/>
    <n v="17.993999999999978"/>
  </r>
  <r>
    <n v="9082"/>
    <s v="CA-2014-166898"/>
    <x v="3"/>
    <x v="220"/>
    <d v="2014-09-14T00:00:00"/>
    <s v="Second Class"/>
    <s v="KH-16630"/>
    <s v="Ken Heidel"/>
    <x v="1"/>
    <s v="United States"/>
    <s v="Santa Ana"/>
    <s v="California"/>
    <n v="92704"/>
    <x v="1"/>
    <s v="OFF-PA-10002262"/>
    <s v="Office Supplies"/>
    <s v="Paper"/>
    <s v="Xerox 192"/>
    <n v="19.440000000000001"/>
    <n v="3"/>
    <n v="0"/>
    <n v="9.3312000000000008"/>
  </r>
  <r>
    <n v="9083"/>
    <s v="CA-2014-169005"/>
    <x v="3"/>
    <x v="808"/>
    <d v="2014-11-07T00:00:00"/>
    <s v="Standard Class"/>
    <s v="BG-11035"/>
    <s v="Barry Gonzalez"/>
    <x v="0"/>
    <s v="United States"/>
    <s v="Springfield"/>
    <s v="Virginia"/>
    <n v="22153"/>
    <x v="0"/>
    <s v="OFF-AR-10000246"/>
    <s v="Office Supplies"/>
    <s v="Art"/>
    <s v="Newell 318"/>
    <n v="5.56"/>
    <n v="2"/>
    <n v="0"/>
    <n v="1.4455999999999998"/>
  </r>
  <r>
    <n v="9084"/>
    <s v="CA-2012-104038"/>
    <x v="1"/>
    <x v="525"/>
    <d v="2012-02-08T00:00:00"/>
    <s v="First Class"/>
    <s v="LO-17170"/>
    <s v="Lori Olson"/>
    <x v="1"/>
    <s v="United States"/>
    <s v="Suffolk"/>
    <s v="Virginia"/>
    <n v="23434"/>
    <x v="0"/>
    <s v="OFF-ST-10002554"/>
    <s v="Office Supplies"/>
    <s v="Storage"/>
    <s v="Tennsco Industrial Shelving"/>
    <n v="146.72999999999999"/>
    <n v="3"/>
    <n v="0"/>
    <n v="2.9346000000000032"/>
  </r>
  <r>
    <n v="9085"/>
    <s v="CA-2012-104038"/>
    <x v="1"/>
    <x v="525"/>
    <d v="2012-02-08T00:00:00"/>
    <s v="First Class"/>
    <s v="LO-17170"/>
    <s v="Lori Olson"/>
    <x v="1"/>
    <s v="United States"/>
    <s v="Suffolk"/>
    <s v="Virginia"/>
    <n v="23434"/>
    <x v="0"/>
    <s v="OFF-PA-10002751"/>
    <s v="Office Supplies"/>
    <s v="Paper"/>
    <s v="Xerox 1920"/>
    <n v="29.900000000000002"/>
    <n v="5"/>
    <n v="0"/>
    <n v="13.454999999999998"/>
  </r>
  <r>
    <n v="9086"/>
    <s v="CA-2013-126102"/>
    <x v="0"/>
    <x v="545"/>
    <d v="2013-09-13T00:00:00"/>
    <s v="Second Class"/>
    <s v="DV-13465"/>
    <s v="Dianna Vittorini"/>
    <x v="0"/>
    <s v="United States"/>
    <s v="Los Angeles"/>
    <s v="California"/>
    <n v="90049"/>
    <x v="1"/>
    <s v="OFF-BI-10004318"/>
    <s v="Office Supplies"/>
    <s v="Binders"/>
    <s v="Ibico EB-19 Dual Function Manual Binding System"/>
    <n v="276.78400000000005"/>
    <n v="2"/>
    <n v="0.2"/>
    <n v="89.954799999999992"/>
  </r>
  <r>
    <n v="9087"/>
    <s v="CA-2013-143406"/>
    <x v="0"/>
    <x v="182"/>
    <d v="2013-10-01T00:00:00"/>
    <s v="Standard Class"/>
    <s v="LR-17035"/>
    <s v="Lisa Ryan"/>
    <x v="1"/>
    <s v="United States"/>
    <s v="Houston"/>
    <s v="Texas"/>
    <n v="77041"/>
    <x v="2"/>
    <s v="OFF-AP-10001564"/>
    <s v="Office Supplies"/>
    <s v="Appliances"/>
    <s v="Hoover Commercial Lightweight Upright Vacuum with E-Z Empty Dirt Cup"/>
    <n v="93.031999999999982"/>
    <n v="2"/>
    <n v="0.8"/>
    <n v="-251.18640000000005"/>
  </r>
  <r>
    <n v="9088"/>
    <s v="CA-2013-143406"/>
    <x v="0"/>
    <x v="182"/>
    <d v="2013-10-01T00:00:00"/>
    <s v="Standard Class"/>
    <s v="LR-17035"/>
    <s v="Lisa Ryan"/>
    <x v="1"/>
    <s v="United States"/>
    <s v="Houston"/>
    <s v="Texas"/>
    <n v="77041"/>
    <x v="2"/>
    <s v="FUR-CH-10000513"/>
    <s v="Furniture"/>
    <s v="Chairs"/>
    <s v="High-Back Leather Manager's Chair"/>
    <n v="454.96499999999997"/>
    <n v="5"/>
    <n v="0.3"/>
    <n v="-136.48950000000002"/>
  </r>
  <r>
    <n v="9089"/>
    <s v="CA-2012-150308"/>
    <x v="1"/>
    <x v="83"/>
    <d v="2012-12-20T00:00:00"/>
    <s v="Standard Class"/>
    <s v="RR-19525"/>
    <s v="Rick Reed"/>
    <x v="1"/>
    <s v="United States"/>
    <s v="Cary"/>
    <s v="North Carolina"/>
    <n v="27511"/>
    <x v="0"/>
    <s v="TEC-PH-10001433"/>
    <s v="Technology"/>
    <s v="Phones"/>
    <s v="Cisco Small Business SPA 502G VoIP phone"/>
    <n v="246.16800000000001"/>
    <n v="3"/>
    <n v="0.2"/>
    <n v="21.539699999999996"/>
  </r>
  <r>
    <n v="9090"/>
    <s v="CA-2013-131093"/>
    <x v="0"/>
    <x v="42"/>
    <d v="2013-09-21T00:00:00"/>
    <s v="Second Class"/>
    <s v="TS-21610"/>
    <s v="Troy Staebel"/>
    <x v="0"/>
    <s v="United States"/>
    <s v="Springfield"/>
    <s v="Ohio"/>
    <n v="45503"/>
    <x v="3"/>
    <s v="OFF-ST-10002790"/>
    <s v="Office Supplies"/>
    <s v="Storage"/>
    <s v="Safco Industrial Shelving"/>
    <n v="295.39999999999998"/>
    <n v="5"/>
    <n v="0.2"/>
    <n v="-62.772499999999965"/>
  </r>
  <r>
    <n v="9091"/>
    <s v="US-2014-148831"/>
    <x v="3"/>
    <x v="119"/>
    <d v="2014-10-16T00:00:00"/>
    <s v="First Class"/>
    <s v="AH-10210"/>
    <s v="Alan Hwang"/>
    <x v="0"/>
    <s v="United States"/>
    <s v="Louisville"/>
    <s v="Kentucky"/>
    <n v="40214"/>
    <x v="0"/>
    <s v="OFF-ST-10002974"/>
    <s v="Office Supplies"/>
    <s v="Storage"/>
    <s v="Trav-L-File Heavy-Duty Shuttle II, Black"/>
    <n v="348.56"/>
    <n v="8"/>
    <n v="0"/>
    <n v="104.56799999999998"/>
  </r>
  <r>
    <n v="9092"/>
    <s v="CA-2012-162950"/>
    <x v="1"/>
    <x v="1141"/>
    <d v="2012-07-03T00:00:00"/>
    <s v="Second Class"/>
    <s v="DW-13585"/>
    <s v="Dorothy Wardle"/>
    <x v="1"/>
    <s v="United States"/>
    <s v="Troy"/>
    <s v="Ohio"/>
    <n v="45373"/>
    <x v="3"/>
    <s v="OFF-PA-10003177"/>
    <s v="Office Supplies"/>
    <s v="Paper"/>
    <s v="Xerox 1999"/>
    <n v="15.552000000000003"/>
    <n v="3"/>
    <n v="0.2"/>
    <n v="5.4432"/>
  </r>
  <r>
    <n v="9093"/>
    <s v="CA-2012-162950"/>
    <x v="1"/>
    <x v="1141"/>
    <d v="2012-07-03T00:00:00"/>
    <s v="Second Class"/>
    <s v="DW-13585"/>
    <s v="Dorothy Wardle"/>
    <x v="1"/>
    <s v="United States"/>
    <s v="Troy"/>
    <s v="Ohio"/>
    <n v="45373"/>
    <x v="3"/>
    <s v="FUR-BO-10001918"/>
    <s v="Furniture"/>
    <s v="Bookcases"/>
    <s v="Sauder Forest Hills Library with Doors, Woodland Oak Finish"/>
    <n v="482.93999999999994"/>
    <n v="6"/>
    <n v="0.5"/>
    <n v="-376.69319999999999"/>
  </r>
  <r>
    <n v="9094"/>
    <s v="US-2012-132836"/>
    <x v="1"/>
    <x v="932"/>
    <d v="2012-06-05T00:00:00"/>
    <s v="Standard Class"/>
    <s v="AJ-10945"/>
    <s v="Ashley Jarboe"/>
    <x v="0"/>
    <s v="United States"/>
    <s v="Detroit"/>
    <s v="Michigan"/>
    <n v="48227"/>
    <x v="2"/>
    <s v="TEC-PH-10001299"/>
    <s v="Technology"/>
    <s v="Phones"/>
    <s v="Polycom CX300 Desktop Phone USB VoIP phone"/>
    <n v="299.98"/>
    <n v="2"/>
    <n v="0"/>
    <n v="83.994400000000013"/>
  </r>
  <r>
    <n v="9095"/>
    <s v="US-2012-132836"/>
    <x v="1"/>
    <x v="932"/>
    <d v="2012-06-05T00:00:00"/>
    <s v="Standard Class"/>
    <s v="AJ-10945"/>
    <s v="Ashley Jarboe"/>
    <x v="0"/>
    <s v="United States"/>
    <s v="Detroit"/>
    <s v="Michigan"/>
    <n v="48227"/>
    <x v="2"/>
    <s v="OFF-BI-10004224"/>
    <s v="Office Supplies"/>
    <s v="Binders"/>
    <s v="Catalog Binders with Expanding Posts"/>
    <n v="403.68"/>
    <n v="6"/>
    <n v="0"/>
    <n v="181.65599999999998"/>
  </r>
  <r>
    <n v="9096"/>
    <s v="US-2012-132836"/>
    <x v="1"/>
    <x v="932"/>
    <d v="2012-06-05T00:00:00"/>
    <s v="Standard Class"/>
    <s v="AJ-10945"/>
    <s v="Ashley Jarboe"/>
    <x v="0"/>
    <s v="United States"/>
    <s v="Detroit"/>
    <s v="Michigan"/>
    <n v="48227"/>
    <x v="2"/>
    <s v="TEC-PH-10001300"/>
    <s v="Technology"/>
    <s v="Phones"/>
    <s v="iKross Bluetooth Portable Keyboard + Cell Phone Stand Holder + Brush for Apple iPhone 5S 5C 5, 4S 4"/>
    <n v="41.9"/>
    <n v="2"/>
    <n v="0"/>
    <n v="11.731999999999999"/>
  </r>
  <r>
    <n v="9097"/>
    <s v="US-2012-132836"/>
    <x v="1"/>
    <x v="932"/>
    <d v="2012-06-05T00:00:00"/>
    <s v="Standard Class"/>
    <s v="AJ-10945"/>
    <s v="Ashley Jarboe"/>
    <x v="0"/>
    <s v="United States"/>
    <s v="Detroit"/>
    <s v="Michigan"/>
    <n v="48227"/>
    <x v="2"/>
    <s v="OFF-LA-10004178"/>
    <s v="Office Supplies"/>
    <s v="Labels"/>
    <s v="Avery 491"/>
    <n v="28.91"/>
    <n v="7"/>
    <n v="0"/>
    <n v="13.2986"/>
  </r>
  <r>
    <n v="9098"/>
    <s v="US-2011-158365"/>
    <x v="2"/>
    <x v="791"/>
    <d v="2011-04-17T00:00:00"/>
    <s v="Standard Class"/>
    <s v="SV-20785"/>
    <s v="Stewart Visinsky"/>
    <x v="0"/>
    <s v="United States"/>
    <s v="Bloomington"/>
    <s v="Indiana"/>
    <n v="47401"/>
    <x v="2"/>
    <s v="OFF-PA-10000289"/>
    <s v="Office Supplies"/>
    <s v="Paper"/>
    <s v="Xerox 213"/>
    <n v="32.400000000000006"/>
    <n v="5"/>
    <n v="0"/>
    <n v="15.552000000000001"/>
  </r>
  <r>
    <n v="9099"/>
    <s v="CA-2014-152933"/>
    <x v="3"/>
    <x v="386"/>
    <d v="2014-10-17T00:00:00"/>
    <s v="Standard Class"/>
    <s v="MG-17650"/>
    <s v="Matthew Grinstein"/>
    <x v="2"/>
    <s v="United States"/>
    <s v="Dallas"/>
    <s v="Texas"/>
    <n v="75081"/>
    <x v="2"/>
    <s v="TEC-PH-10002085"/>
    <s v="Technology"/>
    <s v="Phones"/>
    <s v="Clarity 53712"/>
    <n v="369.54399999999998"/>
    <n v="7"/>
    <n v="0.2"/>
    <n v="27.71580000000003"/>
  </r>
  <r>
    <n v="9100"/>
    <s v="CA-2014-152933"/>
    <x v="3"/>
    <x v="386"/>
    <d v="2014-10-17T00:00:00"/>
    <s v="Standard Class"/>
    <s v="MG-17650"/>
    <s v="Matthew Grinstein"/>
    <x v="2"/>
    <s v="United States"/>
    <s v="Dallas"/>
    <s v="Texas"/>
    <n v="75081"/>
    <x v="2"/>
    <s v="OFF-PA-10001934"/>
    <s v="Office Supplies"/>
    <s v="Paper"/>
    <s v="Xerox 1993"/>
    <n v="10.368000000000002"/>
    <n v="2"/>
    <n v="0.2"/>
    <n v="3.7584"/>
  </r>
  <r>
    <n v="9101"/>
    <s v="CA-2014-152933"/>
    <x v="3"/>
    <x v="386"/>
    <d v="2014-10-17T00:00:00"/>
    <s v="Standard Class"/>
    <s v="MG-17650"/>
    <s v="Matthew Grinstein"/>
    <x v="2"/>
    <s v="United States"/>
    <s v="Dallas"/>
    <s v="Texas"/>
    <n v="75081"/>
    <x v="2"/>
    <s v="TEC-AC-10003033"/>
    <s v="Technology"/>
    <s v="Accessories"/>
    <s v="Plantronics CS510 - Over-the-Head monaural Wireless Headset System"/>
    <n v="791.87999999999988"/>
    <n v="3"/>
    <n v="0.2"/>
    <n v="128.68049999999994"/>
  </r>
  <r>
    <n v="9102"/>
    <s v="CA-2012-163181"/>
    <x v="1"/>
    <x v="209"/>
    <d v="2012-11-12T00:00:00"/>
    <s v="Standard Class"/>
    <s v="AB-10105"/>
    <s v="Adrian Barton"/>
    <x v="0"/>
    <s v="United States"/>
    <s v="Houston"/>
    <s v="Texas"/>
    <n v="77041"/>
    <x v="2"/>
    <s v="OFF-AR-10001683"/>
    <s v="Office Supplies"/>
    <s v="Art"/>
    <s v="Lumber Crayons"/>
    <n v="23.64"/>
    <n v="3"/>
    <n v="0.2"/>
    <n v="5.3190000000000008"/>
  </r>
  <r>
    <n v="9103"/>
    <s v="CA-2012-163181"/>
    <x v="1"/>
    <x v="209"/>
    <d v="2012-11-12T00:00:00"/>
    <s v="Standard Class"/>
    <s v="AB-10105"/>
    <s v="Adrian Barton"/>
    <x v="0"/>
    <s v="United States"/>
    <s v="Houston"/>
    <s v="Texas"/>
    <n v="77041"/>
    <x v="2"/>
    <s v="OFF-ST-10001713"/>
    <s v="Office Supplies"/>
    <s v="Storage"/>
    <s v="Gould Plastics 9-Pocket Panel Bin, 18-3/8w x 5-1/4d x 20-1/2h, Black"/>
    <n v="84.784000000000006"/>
    <n v="2"/>
    <n v="0.2"/>
    <n v="-16.956800000000005"/>
  </r>
  <r>
    <n v="9104"/>
    <s v="CA-2012-163181"/>
    <x v="1"/>
    <x v="209"/>
    <d v="2012-11-12T00:00:00"/>
    <s v="Standard Class"/>
    <s v="AB-10105"/>
    <s v="Adrian Barton"/>
    <x v="0"/>
    <s v="United States"/>
    <s v="Houston"/>
    <s v="Texas"/>
    <n v="77041"/>
    <x v="2"/>
    <s v="FUR-FU-10000193"/>
    <s v="Furniture"/>
    <s v="Furnishings"/>
    <s v="Tenex Chairmats For Use with Hard Floors"/>
    <n v="64.959999999999994"/>
    <n v="5"/>
    <n v="0.6"/>
    <n v="-84.447999999999993"/>
  </r>
  <r>
    <n v="9105"/>
    <s v="CA-2012-163181"/>
    <x v="1"/>
    <x v="209"/>
    <d v="2012-11-12T00:00:00"/>
    <s v="Standard Class"/>
    <s v="AB-10105"/>
    <s v="Adrian Barton"/>
    <x v="0"/>
    <s v="United States"/>
    <s v="Houston"/>
    <s v="Texas"/>
    <n v="77041"/>
    <x v="2"/>
    <s v="OFF-BI-10000474"/>
    <s v="Office Supplies"/>
    <s v="Binders"/>
    <s v="Avery Recycled Flexi-View Covers for Binding Systems"/>
    <n v="32.059999999999995"/>
    <n v="10"/>
    <n v="0.8"/>
    <n v="-51.296000000000006"/>
  </r>
  <r>
    <n v="9106"/>
    <s v="CA-2012-163181"/>
    <x v="1"/>
    <x v="209"/>
    <d v="2012-11-12T00:00:00"/>
    <s v="Standard Class"/>
    <s v="AB-10105"/>
    <s v="Adrian Barton"/>
    <x v="0"/>
    <s v="United States"/>
    <s v="Houston"/>
    <s v="Texas"/>
    <n v="77041"/>
    <x v="2"/>
    <s v="OFF-ST-10000129"/>
    <s v="Office Supplies"/>
    <s v="Storage"/>
    <s v="Fellowes Recycled Storage Drawers"/>
    <n v="177.64800000000002"/>
    <n v="2"/>
    <n v="0.2"/>
    <n v="-28.867800000000017"/>
  </r>
  <r>
    <n v="9107"/>
    <s v="CA-2012-163181"/>
    <x v="1"/>
    <x v="209"/>
    <d v="2012-11-12T00:00:00"/>
    <s v="Standard Class"/>
    <s v="AB-10105"/>
    <s v="Adrian Barton"/>
    <x v="0"/>
    <s v="United States"/>
    <s v="Houston"/>
    <s v="Texas"/>
    <n v="77041"/>
    <x v="2"/>
    <s v="TEC-MA-10001016"/>
    <s v="Technology"/>
    <s v="Machines"/>
    <s v="Canon PC170 Desktop Personal Copier"/>
    <n v="287.90999999999997"/>
    <n v="3"/>
    <n v="0.4"/>
    <n v="33.589499999999987"/>
  </r>
  <r>
    <n v="9108"/>
    <s v="CA-2012-132941"/>
    <x v="1"/>
    <x v="442"/>
    <d v="2012-05-28T00:00:00"/>
    <s v="First Class"/>
    <s v="MM-18280"/>
    <s v="Muhammed MacIntyre"/>
    <x v="1"/>
    <s v="United States"/>
    <s v="Haltom City"/>
    <s v="Texas"/>
    <n v="76117"/>
    <x v="2"/>
    <s v="OFF-SU-10002557"/>
    <s v="Office Supplies"/>
    <s v="Supplies"/>
    <s v="Fiskars Spring-Action Scissors"/>
    <n v="22.368000000000002"/>
    <n v="2"/>
    <n v="0.2"/>
    <n v="1.6776"/>
  </r>
  <r>
    <n v="9109"/>
    <s v="CA-2012-132941"/>
    <x v="1"/>
    <x v="442"/>
    <d v="2012-05-28T00:00:00"/>
    <s v="First Class"/>
    <s v="MM-18280"/>
    <s v="Muhammed MacIntyre"/>
    <x v="1"/>
    <s v="United States"/>
    <s v="Haltom City"/>
    <s v="Texas"/>
    <n v="76117"/>
    <x v="2"/>
    <s v="OFF-PA-10002160"/>
    <s v="Office Supplies"/>
    <s v="Paper"/>
    <s v="Xerox 1978"/>
    <n v="32.368000000000002"/>
    <n v="7"/>
    <n v="0.2"/>
    <n v="11.733400000000001"/>
  </r>
  <r>
    <n v="9110"/>
    <s v="CA-2012-132941"/>
    <x v="1"/>
    <x v="442"/>
    <d v="2012-05-28T00:00:00"/>
    <s v="First Class"/>
    <s v="MM-18280"/>
    <s v="Muhammed MacIntyre"/>
    <x v="1"/>
    <s v="United States"/>
    <s v="Haltom City"/>
    <s v="Texas"/>
    <n v="76117"/>
    <x v="2"/>
    <s v="TEC-AC-10003095"/>
    <s v="Technology"/>
    <s v="Accessories"/>
    <s v="Logitech G35 7.1-Channel Surround Sound Headset"/>
    <n v="207.98400000000004"/>
    <n v="2"/>
    <n v="0.2"/>
    <n v="36.397199999999998"/>
  </r>
  <r>
    <n v="9111"/>
    <s v="CA-2011-132010"/>
    <x v="2"/>
    <x v="303"/>
    <d v="2011-10-15T00:00:00"/>
    <s v="First Class"/>
    <s v="MA-17995"/>
    <s v="Michelle Arnett"/>
    <x v="2"/>
    <s v="United States"/>
    <s v="Richmond"/>
    <s v="Virginia"/>
    <n v="23223"/>
    <x v="0"/>
    <s v="OFF-EN-10003160"/>
    <s v="Office Supplies"/>
    <s v="Envelopes"/>
    <s v="Pastel Pink Envelopes"/>
    <n v="36.4"/>
    <n v="5"/>
    <n v="0"/>
    <n v="17.472000000000001"/>
  </r>
  <r>
    <n v="9112"/>
    <s v="CA-2011-132010"/>
    <x v="2"/>
    <x v="303"/>
    <d v="2011-10-15T00:00:00"/>
    <s v="First Class"/>
    <s v="MA-17995"/>
    <s v="Michelle Arnett"/>
    <x v="2"/>
    <s v="United States"/>
    <s v="Richmond"/>
    <s v="Virginia"/>
    <n v="23223"/>
    <x v="0"/>
    <s v="TEC-AC-10001542"/>
    <s v="Technology"/>
    <s v="Accessories"/>
    <s v="SanDisk Cruzer 16 GB USB Flash Drive"/>
    <n v="22.96"/>
    <n v="2"/>
    <n v="0"/>
    <n v="4.3623999999999974"/>
  </r>
  <r>
    <n v="9113"/>
    <s v="CA-2011-132010"/>
    <x v="2"/>
    <x v="303"/>
    <d v="2011-10-15T00:00:00"/>
    <s v="First Class"/>
    <s v="MA-17995"/>
    <s v="Michelle Arnett"/>
    <x v="2"/>
    <s v="United States"/>
    <s v="Richmond"/>
    <s v="Virginia"/>
    <n v="23223"/>
    <x v="0"/>
    <s v="OFF-ST-10003641"/>
    <s v="Office Supplies"/>
    <s v="Storage"/>
    <s v="Space Solutions Industrial Galvanized Steel Shelving."/>
    <n v="315.2"/>
    <n v="4"/>
    <n v="0"/>
    <n v="6.3040000000000305"/>
  </r>
  <r>
    <n v="9114"/>
    <s v="CA-2011-132010"/>
    <x v="2"/>
    <x v="303"/>
    <d v="2011-10-15T00:00:00"/>
    <s v="First Class"/>
    <s v="MA-17995"/>
    <s v="Michelle Arnett"/>
    <x v="2"/>
    <s v="United States"/>
    <s v="Richmond"/>
    <s v="Virginia"/>
    <n v="23223"/>
    <x v="0"/>
    <s v="OFF-BI-10002432"/>
    <s v="Office Supplies"/>
    <s v="Binders"/>
    <s v="Wilson Jones Standard D-Ring Binders"/>
    <n v="15.18"/>
    <n v="3"/>
    <n v="0"/>
    <n v="7.1345999999999989"/>
  </r>
  <r>
    <n v="9115"/>
    <s v="CA-2013-135461"/>
    <x v="0"/>
    <x v="569"/>
    <d v="2013-02-10T00:00:00"/>
    <s v="Second Class"/>
    <s v="EB-13975"/>
    <s v="Erica Bern"/>
    <x v="1"/>
    <s v="United States"/>
    <s v="Los Angeles"/>
    <s v="California"/>
    <n v="90049"/>
    <x v="1"/>
    <s v="TEC-PH-10004094"/>
    <s v="Technology"/>
    <s v="Phones"/>
    <s v="Motorola L703CM"/>
    <n v="623.96"/>
    <n v="5"/>
    <n v="0.2"/>
    <n v="38.997500000000002"/>
  </r>
  <r>
    <n v="9116"/>
    <s v="CA-2014-153045"/>
    <x v="3"/>
    <x v="617"/>
    <d v="2014-01-25T00:00:00"/>
    <s v="Second Class"/>
    <s v="NS-18505"/>
    <s v="Neola Schneider"/>
    <x v="0"/>
    <s v="United States"/>
    <s v="Philadelphia"/>
    <s v="Pennsylvania"/>
    <n v="19140"/>
    <x v="3"/>
    <s v="TEC-PH-10001817"/>
    <s v="Technology"/>
    <s v="Phones"/>
    <s v="Wilson Electronics DB Pro Signal Booster"/>
    <n v="429.59999999999997"/>
    <n v="2"/>
    <n v="0.4"/>
    <n v="-93.079999999999984"/>
  </r>
  <r>
    <n v="9117"/>
    <s v="CA-2014-153045"/>
    <x v="3"/>
    <x v="617"/>
    <d v="2014-01-25T00:00:00"/>
    <s v="Second Class"/>
    <s v="NS-18505"/>
    <s v="Neola Schneider"/>
    <x v="0"/>
    <s v="United States"/>
    <s v="Philadelphia"/>
    <s v="Pennsylvania"/>
    <n v="19140"/>
    <x v="3"/>
    <s v="FUR-FU-10002759"/>
    <s v="Furniture"/>
    <s v="Furnishings"/>
    <s v="12-1/2 Diameter Round Wall Clock"/>
    <n v="31.968000000000004"/>
    <n v="2"/>
    <n v="0.2"/>
    <n v="6.3935999999999993"/>
  </r>
  <r>
    <n v="9118"/>
    <s v="CA-2014-153045"/>
    <x v="3"/>
    <x v="617"/>
    <d v="2014-01-25T00:00:00"/>
    <s v="Second Class"/>
    <s v="NS-18505"/>
    <s v="Neola Schneider"/>
    <x v="0"/>
    <s v="United States"/>
    <s v="Philadelphia"/>
    <s v="Pennsylvania"/>
    <n v="19140"/>
    <x v="3"/>
    <s v="FUR-CH-10000309"/>
    <s v="Furniture"/>
    <s v="Chairs"/>
    <s v="Global Comet Stacking Arm Chair"/>
    <n v="887.27099999999984"/>
    <n v="3"/>
    <n v="0.3"/>
    <n v="-63.376499999999965"/>
  </r>
  <r>
    <n v="9119"/>
    <s v="CA-2014-153045"/>
    <x v="3"/>
    <x v="617"/>
    <d v="2014-01-25T00:00:00"/>
    <s v="Second Class"/>
    <s v="NS-18505"/>
    <s v="Neola Schneider"/>
    <x v="0"/>
    <s v="United States"/>
    <s v="Philadelphia"/>
    <s v="Pennsylvania"/>
    <n v="19140"/>
    <x v="3"/>
    <s v="OFF-PA-10003673"/>
    <s v="Office Supplies"/>
    <s v="Paper"/>
    <s v="Strathmore Photo Mount Cards"/>
    <n v="21.696000000000002"/>
    <n v="4"/>
    <n v="0.2"/>
    <n v="7.0511999999999988"/>
  </r>
  <r>
    <n v="9120"/>
    <s v="US-2013-155971"/>
    <x v="0"/>
    <x v="112"/>
    <d v="2013-06-13T00:00:00"/>
    <s v="Standard Class"/>
    <s v="RB-19795"/>
    <s v="Ross Baird"/>
    <x v="2"/>
    <s v="United States"/>
    <s v="Los Angeles"/>
    <s v="California"/>
    <n v="90036"/>
    <x v="1"/>
    <s v="OFF-LA-10000452"/>
    <s v="Office Supplies"/>
    <s v="Labels"/>
    <s v="Avery 488"/>
    <n v="22.05"/>
    <n v="7"/>
    <n v="0"/>
    <n v="10.584"/>
  </r>
  <r>
    <n v="9121"/>
    <s v="US-2013-155971"/>
    <x v="0"/>
    <x v="112"/>
    <d v="2013-06-13T00:00:00"/>
    <s v="Standard Class"/>
    <s v="RB-19795"/>
    <s v="Ross Baird"/>
    <x v="2"/>
    <s v="United States"/>
    <s v="Los Angeles"/>
    <s v="California"/>
    <n v="90036"/>
    <x v="1"/>
    <s v="OFF-PA-10000210"/>
    <s v="Office Supplies"/>
    <s v="Paper"/>
    <s v="Xerox Blank Computer Paper"/>
    <n v="99.9"/>
    <n v="5"/>
    <n v="0"/>
    <n v="46.952999999999996"/>
  </r>
  <r>
    <n v="9122"/>
    <s v="CA-2014-122007"/>
    <x v="3"/>
    <x v="257"/>
    <d v="2014-03-21T00:00:00"/>
    <s v="Second Class"/>
    <s v="JK-15325"/>
    <s v="Jason Klamczynski"/>
    <x v="1"/>
    <s v="United States"/>
    <s v="Los Angeles"/>
    <s v="California"/>
    <n v="90032"/>
    <x v="1"/>
    <s v="OFF-AP-10000358"/>
    <s v="Office Supplies"/>
    <s v="Appliances"/>
    <s v="Fellowes Basic Home/Office Series Surge Protectors"/>
    <n v="90.86"/>
    <n v="7"/>
    <n v="0"/>
    <n v="26.349399999999992"/>
  </r>
  <r>
    <n v="9123"/>
    <s v="CA-2014-162250"/>
    <x v="3"/>
    <x v="221"/>
    <d v="2014-11-25T00:00:00"/>
    <s v="Same Day"/>
    <s v="PR-18880"/>
    <s v="Patrick Ryan"/>
    <x v="0"/>
    <s v="United States"/>
    <s v="San Francisco"/>
    <s v="California"/>
    <n v="94109"/>
    <x v="1"/>
    <s v="OFF-PA-10002137"/>
    <s v="Office Supplies"/>
    <s v="Paper"/>
    <s v="Southworth 100% Résumé Paper, 24lb."/>
    <n v="7.78"/>
    <n v="1"/>
    <n v="0"/>
    <n v="3.5009999999999994"/>
  </r>
  <r>
    <n v="9124"/>
    <s v="US-2013-158288"/>
    <x v="0"/>
    <x v="491"/>
    <d v="2013-11-29T00:00:00"/>
    <s v="Second Class"/>
    <s v="EH-13945"/>
    <s v="Eric Hoffmann"/>
    <x v="0"/>
    <s v="United States"/>
    <s v="Philadelphia"/>
    <s v="Pennsylvania"/>
    <n v="19120"/>
    <x v="3"/>
    <s v="OFF-BI-10003364"/>
    <s v="Office Supplies"/>
    <s v="Binders"/>
    <s v="Binding Machine Supplies"/>
    <n v="78.759000000000015"/>
    <n v="9"/>
    <n v="0.7"/>
    <n v="-57.75660000000002"/>
  </r>
  <r>
    <n v="9125"/>
    <s v="CA-2013-128916"/>
    <x v="0"/>
    <x v="298"/>
    <d v="2013-08-21T00:00:00"/>
    <s v="Second Class"/>
    <s v="MA-17560"/>
    <s v="Matt Abelman"/>
    <x v="2"/>
    <s v="United States"/>
    <s v="Houston"/>
    <s v="Texas"/>
    <n v="77070"/>
    <x v="2"/>
    <s v="FUR-FU-10001940"/>
    <s v="Furniture"/>
    <s v="Furnishings"/>
    <s v="Staples"/>
    <n v="9.5519999999999996"/>
    <n v="3"/>
    <n v="0.6"/>
    <n v="-3.8207999999999984"/>
  </r>
  <r>
    <n v="9126"/>
    <s v="CA-2013-128916"/>
    <x v="0"/>
    <x v="298"/>
    <d v="2013-08-21T00:00:00"/>
    <s v="Second Class"/>
    <s v="MA-17560"/>
    <s v="Matt Abelman"/>
    <x v="2"/>
    <s v="United States"/>
    <s v="Houston"/>
    <s v="Texas"/>
    <n v="77070"/>
    <x v="2"/>
    <s v="FUR-FU-10000320"/>
    <s v="Furniture"/>
    <s v="Furnishings"/>
    <s v="OIC Stacking Trays"/>
    <n v="5.3440000000000003"/>
    <n v="4"/>
    <n v="0.6"/>
    <n v="-2.1375999999999991"/>
  </r>
  <r>
    <n v="9127"/>
    <s v="CA-2012-157028"/>
    <x v="1"/>
    <x v="109"/>
    <d v="2012-12-03T00:00:00"/>
    <s v="Standard Class"/>
    <s v="MA-17995"/>
    <s v="Michelle Arnett"/>
    <x v="2"/>
    <s v="United States"/>
    <s v="Las Cruces"/>
    <s v="New Mexico"/>
    <n v="88001"/>
    <x v="1"/>
    <s v="OFF-AR-10004441"/>
    <s v="Office Supplies"/>
    <s v="Art"/>
    <s v="BIC Brite Liner Highlighters"/>
    <n v="8.2799999999999994"/>
    <n v="2"/>
    <n v="0"/>
    <n v="3.4775999999999998"/>
  </r>
  <r>
    <n v="9128"/>
    <s v="CA-2014-112473"/>
    <x v="3"/>
    <x v="1126"/>
    <d v="2014-06-02T00:00:00"/>
    <s v="Standard Class"/>
    <s v="JL-15505"/>
    <s v="Jeremy Lonsdale"/>
    <x v="0"/>
    <s v="United States"/>
    <s v="Houston"/>
    <s v="Texas"/>
    <n v="77070"/>
    <x v="2"/>
    <s v="OFF-ST-10002182"/>
    <s v="Office Supplies"/>
    <s v="Storage"/>
    <s v="Iris 3-Drawer Stacking Bin, Black"/>
    <n v="50.135999999999996"/>
    <n v="3"/>
    <n v="0.2"/>
    <n v="-11.2806"/>
  </r>
  <r>
    <n v="9129"/>
    <s v="US-2014-147655"/>
    <x v="3"/>
    <x v="507"/>
    <d v="2014-09-06T00:00:00"/>
    <s v="First Class"/>
    <s v="AS-10045"/>
    <s v="Aaron Smayling"/>
    <x v="1"/>
    <s v="United States"/>
    <s v="Redmond"/>
    <s v="Oregon"/>
    <n v="97756"/>
    <x v="1"/>
    <s v="OFF-BI-10002931"/>
    <s v="Office Supplies"/>
    <s v="Binders"/>
    <s v="Avery Trapezoid Extra Heavy Duty 4&quot; Binders"/>
    <n v="88.074000000000012"/>
    <n v="7"/>
    <n v="0.7"/>
    <n v="-58.71599999999998"/>
  </r>
  <r>
    <n v="9130"/>
    <s v="CA-2013-130911"/>
    <x v="0"/>
    <x v="830"/>
    <d v="2013-03-27T00:00:00"/>
    <s v="Second Class"/>
    <s v="DC-12850"/>
    <s v="Dan Campbell"/>
    <x v="0"/>
    <s v="United States"/>
    <s v="Cleveland"/>
    <s v="Ohio"/>
    <n v="44105"/>
    <x v="3"/>
    <s v="FUR-BO-10004357"/>
    <s v="Furniture"/>
    <s v="Bookcases"/>
    <s v="O'Sullivan Living Dimensions 3-Shelf Bookcases"/>
    <n v="301.46999999999997"/>
    <n v="3"/>
    <n v="0.5"/>
    <n v="-241.17600000000002"/>
  </r>
  <r>
    <n v="9131"/>
    <s v="CA-2013-130911"/>
    <x v="0"/>
    <x v="830"/>
    <d v="2013-03-27T00:00:00"/>
    <s v="Second Class"/>
    <s v="DC-12850"/>
    <s v="Dan Campbell"/>
    <x v="0"/>
    <s v="United States"/>
    <s v="Cleveland"/>
    <s v="Ohio"/>
    <n v="44105"/>
    <x v="3"/>
    <s v="OFF-AR-10000475"/>
    <s v="Office Supplies"/>
    <s v="Art"/>
    <s v="Hunt BOSTON Vista Battery-Operated Pencil Sharpener, Black"/>
    <n v="18.656000000000002"/>
    <n v="2"/>
    <n v="0.2"/>
    <n v="1.6324000000000014"/>
  </r>
  <r>
    <n v="9132"/>
    <s v="CA-2014-100055"/>
    <x v="3"/>
    <x v="39"/>
    <d v="2014-06-02T00:00:00"/>
    <s v="Standard Class"/>
    <s v="MD-17860"/>
    <s v="Michael Dominguez"/>
    <x v="1"/>
    <s v="United States"/>
    <s v="Laurel"/>
    <s v="Maryland"/>
    <n v="20707"/>
    <x v="3"/>
    <s v="FUR-FU-10001473"/>
    <s v="Furniture"/>
    <s v="Furnishings"/>
    <s v="DAX Wood Document Frame"/>
    <n v="27.46"/>
    <n v="2"/>
    <n v="0"/>
    <n v="9.8856000000000002"/>
  </r>
  <r>
    <n v="9133"/>
    <s v="CA-2014-100055"/>
    <x v="3"/>
    <x v="39"/>
    <d v="2014-06-02T00:00:00"/>
    <s v="Standard Class"/>
    <s v="MD-17860"/>
    <s v="Michael Dominguez"/>
    <x v="1"/>
    <s v="United States"/>
    <s v="Laurel"/>
    <s v="Maryland"/>
    <n v="20707"/>
    <x v="3"/>
    <s v="OFF-AP-10001469"/>
    <s v="Office Supplies"/>
    <s v="Appliances"/>
    <s v="Fellowes 8 Outlet Superior Workstation Surge Protector"/>
    <n v="125.13"/>
    <n v="3"/>
    <n v="0"/>
    <n v="36.287699999999987"/>
  </r>
  <r>
    <n v="9134"/>
    <s v="CA-2012-157805"/>
    <x v="1"/>
    <x v="284"/>
    <d v="2012-09-04T00:00:00"/>
    <s v="Standard Class"/>
    <s v="RH-19510"/>
    <s v="Rick Huthwaite"/>
    <x v="2"/>
    <s v="United States"/>
    <s v="San Diego"/>
    <s v="California"/>
    <n v="92037"/>
    <x v="1"/>
    <s v="TEC-PH-10004447"/>
    <s v="Technology"/>
    <s v="Phones"/>
    <s v="Toshiba IPT2010-SD IP Telephone"/>
    <n v="555.96"/>
    <n v="5"/>
    <n v="0.2"/>
    <n v="41.697000000000003"/>
  </r>
  <r>
    <n v="9135"/>
    <s v="CA-2013-124254"/>
    <x v="0"/>
    <x v="408"/>
    <d v="2013-04-18T00:00:00"/>
    <s v="Standard Class"/>
    <s v="TB-21175"/>
    <s v="Thomas Boland"/>
    <x v="1"/>
    <s v="United States"/>
    <s v="Wilson"/>
    <s v="North Carolina"/>
    <n v="27893"/>
    <x v="0"/>
    <s v="OFF-ST-10001469"/>
    <s v="Office Supplies"/>
    <s v="Storage"/>
    <s v="Fellowes Bankers Box Recycled Super Stor/Drawer"/>
    <n v="129.55199999999999"/>
    <n v="3"/>
    <n v="0.2"/>
    <n v="-22.671600000000005"/>
  </r>
  <r>
    <n v="9136"/>
    <s v="CA-2013-124254"/>
    <x v="0"/>
    <x v="408"/>
    <d v="2013-04-18T00:00:00"/>
    <s v="Standard Class"/>
    <s v="TB-21175"/>
    <s v="Thomas Boland"/>
    <x v="1"/>
    <s v="United States"/>
    <s v="Wilson"/>
    <s v="North Carolina"/>
    <n v="27893"/>
    <x v="0"/>
    <s v="OFF-ST-10000060"/>
    <s v="Office Supplies"/>
    <s v="Storage"/>
    <s v="Fellowes Bankers Box Staxonsteel Drawer File/Stacking System"/>
    <n v="51.984000000000009"/>
    <n v="1"/>
    <n v="0.2"/>
    <n v="-5.1983999999999995"/>
  </r>
  <r>
    <n v="9137"/>
    <s v="CA-2013-124254"/>
    <x v="0"/>
    <x v="408"/>
    <d v="2013-04-18T00:00:00"/>
    <s v="Standard Class"/>
    <s v="TB-21175"/>
    <s v="Thomas Boland"/>
    <x v="1"/>
    <s v="United States"/>
    <s v="Wilson"/>
    <s v="North Carolina"/>
    <n v="27893"/>
    <x v="0"/>
    <s v="OFF-PA-10000807"/>
    <s v="Office Supplies"/>
    <s v="Paper"/>
    <s v="TOPS &quot;Important Message&quot; Pads, Canary, 4-1/4 x 5-1/2, 50 Sheets per Pad"/>
    <n v="10.272000000000002"/>
    <n v="3"/>
    <n v="0.2"/>
    <n v="3.4668000000000001"/>
  </r>
  <r>
    <n v="9138"/>
    <s v="CA-2011-123400"/>
    <x v="2"/>
    <x v="563"/>
    <d v="2011-02-10T00:00:00"/>
    <s v="Standard Class"/>
    <s v="EB-13930"/>
    <s v="Eric Barreto"/>
    <x v="0"/>
    <s v="United States"/>
    <s v="Saint Petersburg"/>
    <s v="Florida"/>
    <n v="33710"/>
    <x v="0"/>
    <s v="OFF-BI-10000666"/>
    <s v="Office Supplies"/>
    <s v="Binders"/>
    <s v="Surelock Post Binders"/>
    <n v="18.336000000000002"/>
    <n v="2"/>
    <n v="0.7"/>
    <n v="-12.224"/>
  </r>
  <r>
    <n v="9139"/>
    <s v="CA-2011-123400"/>
    <x v="2"/>
    <x v="563"/>
    <d v="2011-02-10T00:00:00"/>
    <s v="Standard Class"/>
    <s v="EB-13930"/>
    <s v="Eric Barreto"/>
    <x v="0"/>
    <s v="United States"/>
    <s v="Saint Petersburg"/>
    <s v="Florida"/>
    <n v="33710"/>
    <x v="0"/>
    <s v="TEC-PH-10002890"/>
    <s v="Technology"/>
    <s v="Phones"/>
    <s v="AT&amp;T 17929 Lendline Telephone"/>
    <n v="180.96"/>
    <n v="5"/>
    <n v="0.2"/>
    <n v="13.571999999999996"/>
  </r>
  <r>
    <n v="9140"/>
    <s v="CA-2011-106971"/>
    <x v="2"/>
    <x v="814"/>
    <d v="2011-09-08T00:00:00"/>
    <s v="Standard Class"/>
    <s v="BM-11785"/>
    <s v="Bryan Mills"/>
    <x v="0"/>
    <s v="United States"/>
    <s v="Buffalo Grove"/>
    <s v="Illinois"/>
    <n v="60089"/>
    <x v="2"/>
    <s v="TEC-AC-10000844"/>
    <s v="Technology"/>
    <s v="Accessories"/>
    <s v="Logitech Gaming G510s - Keyboard"/>
    <n v="475.94400000000002"/>
    <n v="7"/>
    <n v="0.2"/>
    <n v="95.188799999999972"/>
  </r>
  <r>
    <n v="9141"/>
    <s v="CA-2014-123029"/>
    <x v="3"/>
    <x v="1033"/>
    <d v="2014-10-03T00:00:00"/>
    <s v="Second Class"/>
    <s v="BT-11530"/>
    <s v="Bradley Talbott"/>
    <x v="2"/>
    <s v="United States"/>
    <s v="Los Angeles"/>
    <s v="California"/>
    <n v="90049"/>
    <x v="1"/>
    <s v="TEC-AC-10002402"/>
    <s v="Technology"/>
    <s v="Accessories"/>
    <s v="Razer Kraken PRO Over Ear PC and Music Headset"/>
    <n v="159.97999999999999"/>
    <n v="2"/>
    <n v="0"/>
    <n v="47.993999999999986"/>
  </r>
  <r>
    <n v="9142"/>
    <s v="CA-2013-139409"/>
    <x v="0"/>
    <x v="64"/>
    <d v="2013-09-08T00:00:00"/>
    <s v="First Class"/>
    <s v="FW-14395"/>
    <s v="Fred Wasserman"/>
    <x v="1"/>
    <s v="United States"/>
    <s v="New York City"/>
    <s v="New York"/>
    <n v="10011"/>
    <x v="3"/>
    <s v="TEC-PH-10003988"/>
    <s v="Technology"/>
    <s v="Phones"/>
    <s v="LF Elite 3D Dazzle Designer Hard Case Cover, Lf Stylus Pen and Wiper For Apple Iphone 5c Mini Lite"/>
    <n v="43.6"/>
    <n v="4"/>
    <n v="0"/>
    <n v="12.208000000000002"/>
  </r>
  <r>
    <n v="9143"/>
    <s v="US-2014-166688"/>
    <x v="3"/>
    <x v="968"/>
    <d v="2014-05-27T00:00:00"/>
    <s v="Standard Class"/>
    <s v="RD-19480"/>
    <s v="Rick Duston"/>
    <x v="0"/>
    <s v="United States"/>
    <s v="Las Vegas"/>
    <s v="Nevada"/>
    <n v="89115"/>
    <x v="1"/>
    <s v="OFF-BI-10004040"/>
    <s v="Office Supplies"/>
    <s v="Binders"/>
    <s v="Wilson Jones Impact Binders"/>
    <n v="8.2880000000000003"/>
    <n v="2"/>
    <n v="0.2"/>
    <n v="3.0043999999999995"/>
  </r>
  <r>
    <n v="9144"/>
    <s v="US-2014-166688"/>
    <x v="3"/>
    <x v="968"/>
    <d v="2014-05-27T00:00:00"/>
    <s v="Standard Class"/>
    <s v="RD-19480"/>
    <s v="Rick Duston"/>
    <x v="0"/>
    <s v="United States"/>
    <s v="Las Vegas"/>
    <s v="Nevada"/>
    <n v="89115"/>
    <x v="1"/>
    <s v="TEC-PH-10004094"/>
    <s v="Technology"/>
    <s v="Phones"/>
    <s v="Motorola L703CM"/>
    <n v="1123.1280000000002"/>
    <n v="9"/>
    <n v="0.2"/>
    <n v="70.195499999999981"/>
  </r>
  <r>
    <n v="9145"/>
    <s v="US-2014-166688"/>
    <x v="3"/>
    <x v="968"/>
    <d v="2014-05-27T00:00:00"/>
    <s v="Standard Class"/>
    <s v="RD-19480"/>
    <s v="Rick Duston"/>
    <x v="0"/>
    <s v="United States"/>
    <s v="Las Vegas"/>
    <s v="Nevada"/>
    <n v="89115"/>
    <x v="1"/>
    <s v="OFF-AP-10000358"/>
    <s v="Office Supplies"/>
    <s v="Appliances"/>
    <s v="Fellowes Basic Home/Office Series Surge Protectors"/>
    <n v="64.900000000000006"/>
    <n v="5"/>
    <n v="0"/>
    <n v="18.820999999999994"/>
  </r>
  <r>
    <n v="9146"/>
    <s v="CA-2012-126970"/>
    <x v="1"/>
    <x v="1181"/>
    <d v="2012-09-24T00:00:00"/>
    <s v="Standard Class"/>
    <s v="TP-21130"/>
    <s v="Theone Pippenger"/>
    <x v="0"/>
    <s v="United States"/>
    <s v="Naperville"/>
    <s v="Illinois"/>
    <n v="60540"/>
    <x v="2"/>
    <s v="OFF-BI-10000138"/>
    <s v="Office Supplies"/>
    <s v="Binders"/>
    <s v="Acco Translucent Poly Ring Binders"/>
    <n v="2.8079999999999989"/>
    <n v="3"/>
    <n v="0.8"/>
    <n v="-4.492799999999999"/>
  </r>
  <r>
    <n v="9147"/>
    <s v="US-2013-165505"/>
    <x v="0"/>
    <x v="1156"/>
    <d v="2013-01-27T00:00:00"/>
    <s v="Standard Class"/>
    <s v="CB-12535"/>
    <s v="Claudia Bergmann"/>
    <x v="1"/>
    <s v="United States"/>
    <s v="Burlington"/>
    <s v="Vermont"/>
    <s v="05408"/>
    <x v="3"/>
    <s v="TEC-AC-10002926"/>
    <s v="Technology"/>
    <s v="Accessories"/>
    <s v="Logitech Wireless Marathon Mouse M705"/>
    <n v="99.98"/>
    <n v="2"/>
    <n v="0"/>
    <n v="42.991400000000006"/>
  </r>
  <r>
    <n v="9148"/>
    <s v="US-2013-165505"/>
    <x v="0"/>
    <x v="1156"/>
    <d v="2013-01-27T00:00:00"/>
    <s v="Standard Class"/>
    <s v="CB-12535"/>
    <s v="Claudia Bergmann"/>
    <x v="1"/>
    <s v="United States"/>
    <s v="Burlington"/>
    <s v="Vermont"/>
    <s v="05408"/>
    <x v="3"/>
    <s v="OFF-AR-10003477"/>
    <s v="Office Supplies"/>
    <s v="Art"/>
    <s v="4009 Highlighters"/>
    <n v="8.0400000000000009"/>
    <n v="6"/>
    <n v="0"/>
    <n v="2.7336"/>
  </r>
  <r>
    <n v="9149"/>
    <s v="US-2013-165505"/>
    <x v="0"/>
    <x v="1156"/>
    <d v="2013-01-27T00:00:00"/>
    <s v="Standard Class"/>
    <s v="CB-12535"/>
    <s v="Claudia Bergmann"/>
    <x v="1"/>
    <s v="United States"/>
    <s v="Burlington"/>
    <s v="Vermont"/>
    <s v="05408"/>
    <x v="3"/>
    <s v="OFF-ST-10001526"/>
    <s v="Office Supplies"/>
    <s v="Storage"/>
    <s v="Iceberg Mobile Mega Data/Printer Cart "/>
    <n v="1564.29"/>
    <n v="13"/>
    <n v="0"/>
    <n v="406.71539999999993"/>
  </r>
  <r>
    <n v="9150"/>
    <s v="US-2011-157070"/>
    <x v="2"/>
    <x v="106"/>
    <d v="2011-06-06T00:00:00"/>
    <s v="Standard Class"/>
    <s v="QJ-19255"/>
    <s v="Quincy Jones"/>
    <x v="1"/>
    <s v="United States"/>
    <s v="Detroit"/>
    <s v="Michigan"/>
    <n v="48234"/>
    <x v="2"/>
    <s v="OFF-BI-10001765"/>
    <s v="Office Supplies"/>
    <s v="Binders"/>
    <s v="Wilson Jones Heavy-Duty Casebound Ring Binders with Metal Hinges"/>
    <n v="138.56"/>
    <n v="4"/>
    <n v="0"/>
    <n v="66.508799999999994"/>
  </r>
  <r>
    <n v="9151"/>
    <s v="US-2011-157070"/>
    <x v="2"/>
    <x v="106"/>
    <d v="2011-06-06T00:00:00"/>
    <s v="Standard Class"/>
    <s v="QJ-19255"/>
    <s v="Quincy Jones"/>
    <x v="1"/>
    <s v="United States"/>
    <s v="Detroit"/>
    <s v="Michigan"/>
    <n v="48234"/>
    <x v="2"/>
    <s v="OFF-AP-10004859"/>
    <s v="Office Supplies"/>
    <s v="Appliances"/>
    <s v="Acco 6 Outlet Guardian Premium Surge Suppressor"/>
    <n v="65.52000000000001"/>
    <n v="5"/>
    <n v="0.1"/>
    <n v="12.376000000000001"/>
  </r>
  <r>
    <n v="9152"/>
    <s v="US-2012-106873"/>
    <x v="1"/>
    <x v="496"/>
    <d v="2012-09-29T00:00:00"/>
    <s v="Second Class"/>
    <s v="KM-16720"/>
    <s v="Kunst Miller"/>
    <x v="0"/>
    <s v="United States"/>
    <s v="Avondale"/>
    <s v="Arizona"/>
    <n v="85323"/>
    <x v="1"/>
    <s v="OFF-AR-10003179"/>
    <s v="Office Supplies"/>
    <s v="Art"/>
    <s v="Dixon Ticonderoga Core-Lock Colored Pencils"/>
    <n v="14.576000000000001"/>
    <n v="2"/>
    <n v="0.2"/>
    <n v="2.3685999999999989"/>
  </r>
  <r>
    <n v="9153"/>
    <s v="US-2012-106873"/>
    <x v="1"/>
    <x v="496"/>
    <d v="2012-09-29T00:00:00"/>
    <s v="Second Class"/>
    <s v="KM-16720"/>
    <s v="Kunst Miller"/>
    <x v="0"/>
    <s v="United States"/>
    <s v="Avondale"/>
    <s v="Arizona"/>
    <n v="85323"/>
    <x v="1"/>
    <s v="TEC-AC-10002345"/>
    <s v="Technology"/>
    <s v="Accessories"/>
    <s v="HP Standard 104 key PS/2 Keyboard"/>
    <n v="23.200000000000003"/>
    <n v="2"/>
    <n v="0.2"/>
    <n v="1.4499999999999993"/>
  </r>
  <r>
    <n v="9154"/>
    <s v="US-2012-106873"/>
    <x v="1"/>
    <x v="496"/>
    <d v="2012-09-29T00:00:00"/>
    <s v="Second Class"/>
    <s v="KM-16720"/>
    <s v="Kunst Miller"/>
    <x v="0"/>
    <s v="United States"/>
    <s v="Avondale"/>
    <s v="Arizona"/>
    <n v="85323"/>
    <x v="1"/>
    <s v="OFF-AR-10001246"/>
    <s v="Office Supplies"/>
    <s v="Art"/>
    <s v="Newell 317"/>
    <n v="16.463999999999999"/>
    <n v="7"/>
    <n v="0.2"/>
    <n v="1.852199999999999"/>
  </r>
  <r>
    <n v="9155"/>
    <s v="CA-2013-132990"/>
    <x v="0"/>
    <x v="1147"/>
    <d v="2013-08-04T00:00:00"/>
    <s v="Second Class"/>
    <s v="KM-16660"/>
    <s v="Khloe Miller"/>
    <x v="0"/>
    <s v="United States"/>
    <s v="Philadelphia"/>
    <s v="Pennsylvania"/>
    <n v="19140"/>
    <x v="3"/>
    <s v="FUR-FU-10004864"/>
    <s v="Furniture"/>
    <s v="Furnishings"/>
    <s v="Eldon 500 Class Desk Accessories"/>
    <n v="19.312000000000001"/>
    <n v="2"/>
    <n v="0.2"/>
    <n v="3.1382000000000003"/>
  </r>
  <r>
    <n v="9156"/>
    <s v="CA-2011-102645"/>
    <x v="2"/>
    <x v="1213"/>
    <d v="2011-01-29T00:00:00"/>
    <s v="Standard Class"/>
    <s v="IM-15055"/>
    <s v="Ionia McGrath"/>
    <x v="0"/>
    <s v="United States"/>
    <s v="Las Vegas"/>
    <s v="Nevada"/>
    <n v="89115"/>
    <x v="1"/>
    <s v="OFF-PA-10001804"/>
    <s v="Office Supplies"/>
    <s v="Paper"/>
    <s v="Xerox 195"/>
    <n v="40.08"/>
    <n v="6"/>
    <n v="0"/>
    <n v="19.238399999999999"/>
  </r>
  <r>
    <n v="9157"/>
    <s v="CA-2011-134215"/>
    <x v="2"/>
    <x v="472"/>
    <d v="2011-08-08T00:00:00"/>
    <s v="Standard Class"/>
    <s v="ML-17395"/>
    <s v="Marina Lichtenstein"/>
    <x v="1"/>
    <s v="United States"/>
    <s v="Bangor"/>
    <s v="Maine"/>
    <n v="4401"/>
    <x v="3"/>
    <s v="OFF-AP-10001271"/>
    <s v="Office Supplies"/>
    <s v="Appliances"/>
    <s v="Eureka The Boss Cordless Rechargeable Stick Vac"/>
    <n v="101.96"/>
    <n v="2"/>
    <n v="0"/>
    <n v="27.529200000000003"/>
  </r>
  <r>
    <n v="9158"/>
    <s v="CA-2011-134215"/>
    <x v="2"/>
    <x v="472"/>
    <d v="2011-08-08T00:00:00"/>
    <s v="Standard Class"/>
    <s v="ML-17395"/>
    <s v="Marina Lichtenstein"/>
    <x v="1"/>
    <s v="United States"/>
    <s v="Bangor"/>
    <s v="Maine"/>
    <n v="4401"/>
    <x v="3"/>
    <s v="OFF-PA-10004353"/>
    <s v="Office Supplies"/>
    <s v="Paper"/>
    <s v="Southworth 25% Cotton Premium Laser Paper and Envelopes"/>
    <n v="259.74"/>
    <n v="13"/>
    <n v="0"/>
    <n v="124.6752"/>
  </r>
  <r>
    <n v="9159"/>
    <s v="CA-2011-134215"/>
    <x v="2"/>
    <x v="472"/>
    <d v="2011-08-08T00:00:00"/>
    <s v="Standard Class"/>
    <s v="ML-17395"/>
    <s v="Marina Lichtenstein"/>
    <x v="1"/>
    <s v="United States"/>
    <s v="Bangor"/>
    <s v="Maine"/>
    <n v="4401"/>
    <x v="3"/>
    <s v="TEC-AC-10002473"/>
    <s v="Technology"/>
    <s v="Accessories"/>
    <s v="Maxell 4.7GB DVD-R"/>
    <n v="255.42"/>
    <n v="9"/>
    <n v="0"/>
    <n v="104.7222"/>
  </r>
  <r>
    <n v="9160"/>
    <s v="CA-2013-118934"/>
    <x v="0"/>
    <x v="888"/>
    <d v="2013-08-15T00:00:00"/>
    <s v="Standard Class"/>
    <s v="GH-14410"/>
    <s v="Gary Hansen"/>
    <x v="2"/>
    <s v="United States"/>
    <s v="Hendersonville"/>
    <s v="Tennessee"/>
    <n v="37075"/>
    <x v="0"/>
    <s v="OFF-BI-10003314"/>
    <s v="Office Supplies"/>
    <s v="Binders"/>
    <s v="Tuff Stuff Recycled Round Ring Binders"/>
    <n v="4.338000000000001"/>
    <n v="3"/>
    <n v="0.7"/>
    <n v="-3.0366"/>
  </r>
  <r>
    <n v="9161"/>
    <s v="CA-2013-118934"/>
    <x v="0"/>
    <x v="888"/>
    <d v="2013-08-15T00:00:00"/>
    <s v="Standard Class"/>
    <s v="GH-14410"/>
    <s v="Gary Hansen"/>
    <x v="2"/>
    <s v="United States"/>
    <s v="Hendersonville"/>
    <s v="Tennessee"/>
    <n v="37075"/>
    <x v="0"/>
    <s v="OFF-BI-10004465"/>
    <s v="Office Supplies"/>
    <s v="Binders"/>
    <s v="Avery Durable Slant Ring Binders"/>
    <n v="11.880000000000003"/>
    <n v="5"/>
    <n v="0.7"/>
    <n v="-7.9199999999999982"/>
  </r>
  <r>
    <n v="9162"/>
    <s v="CA-2013-160108"/>
    <x v="0"/>
    <x v="16"/>
    <d v="2013-12-13T00:00:00"/>
    <s v="Standard Class"/>
    <s v="AG-10900"/>
    <s v="Arthur Gainer"/>
    <x v="0"/>
    <s v="United States"/>
    <s v="Eau Claire"/>
    <s v="Wisconsin"/>
    <n v="54703"/>
    <x v="2"/>
    <s v="FUR-BO-10003450"/>
    <s v="Furniture"/>
    <s v="Bookcases"/>
    <s v="Bush Westfield Collection Bookcases, Dark Cherry Finish"/>
    <n v="405.85999999999996"/>
    <n v="7"/>
    <n v="0"/>
    <n v="32.46879999999998"/>
  </r>
  <r>
    <n v="9163"/>
    <s v="CA-2013-160108"/>
    <x v="0"/>
    <x v="16"/>
    <d v="2013-12-13T00:00:00"/>
    <s v="Standard Class"/>
    <s v="AG-10900"/>
    <s v="Arthur Gainer"/>
    <x v="0"/>
    <s v="United States"/>
    <s v="Eau Claire"/>
    <s v="Wisconsin"/>
    <n v="54703"/>
    <x v="2"/>
    <s v="FUR-CH-10002335"/>
    <s v="Furniture"/>
    <s v="Chairs"/>
    <s v="Hon GuestStacker Chair"/>
    <n v="680.01"/>
    <n v="3"/>
    <n v="0"/>
    <n v="176.80260000000001"/>
  </r>
  <r>
    <n v="9164"/>
    <s v="CA-2012-164007"/>
    <x v="1"/>
    <x v="1214"/>
    <d v="2012-06-12T00:00:00"/>
    <s v="Standard Class"/>
    <s v="MG-17695"/>
    <s v="Maureen Gnade"/>
    <x v="0"/>
    <s v="United States"/>
    <s v="Chicago"/>
    <s v="Illinois"/>
    <n v="60610"/>
    <x v="2"/>
    <s v="TEC-AC-10003433"/>
    <s v="Technology"/>
    <s v="Accessories"/>
    <s v="Maxell 4.7GB DVD+R 5/Pack"/>
    <n v="2.3760000000000003"/>
    <n v="3"/>
    <n v="0.2"/>
    <n v="0.74249999999999994"/>
  </r>
  <r>
    <n v="9165"/>
    <s v="CA-2012-164007"/>
    <x v="1"/>
    <x v="1214"/>
    <d v="2012-06-12T00:00:00"/>
    <s v="Standard Class"/>
    <s v="MG-17695"/>
    <s v="Maureen Gnade"/>
    <x v="0"/>
    <s v="United States"/>
    <s v="Chicago"/>
    <s v="Illinois"/>
    <n v="60610"/>
    <x v="2"/>
    <s v="OFF-AP-10003849"/>
    <s v="Office Supplies"/>
    <s v="Appliances"/>
    <s v="Hoover Shoulder Vac Commercial Portable Vacuum"/>
    <n v="143.12799999999996"/>
    <n v="2"/>
    <n v="0.8"/>
    <n v="-393.60200000000009"/>
  </r>
  <r>
    <n v="9166"/>
    <s v="CA-2013-100300"/>
    <x v="0"/>
    <x v="890"/>
    <d v="2013-06-27T00:00:00"/>
    <s v="Second Class"/>
    <s v="MJ-17740"/>
    <s v="Max Jones"/>
    <x v="0"/>
    <s v="United States"/>
    <s v="San Diego"/>
    <s v="California"/>
    <n v="92037"/>
    <x v="1"/>
    <s v="TEC-MA-10000984"/>
    <s v="Technology"/>
    <s v="Machines"/>
    <s v="Okidata MB760 Printer"/>
    <n v="4476.8"/>
    <n v="4"/>
    <n v="0.2"/>
    <n v="503.63999999999965"/>
  </r>
  <r>
    <n v="9167"/>
    <s v="CA-2013-100300"/>
    <x v="0"/>
    <x v="890"/>
    <d v="2013-06-27T00:00:00"/>
    <s v="Second Class"/>
    <s v="MJ-17740"/>
    <s v="Max Jones"/>
    <x v="0"/>
    <s v="United States"/>
    <s v="San Diego"/>
    <s v="California"/>
    <n v="92037"/>
    <x v="1"/>
    <s v="OFF-PA-10000418"/>
    <s v="Office Supplies"/>
    <s v="Paper"/>
    <s v="Xerox 189"/>
    <n v="104.85"/>
    <n v="1"/>
    <n v="0"/>
    <n v="50.327999999999996"/>
  </r>
  <r>
    <n v="9168"/>
    <s v="CA-2013-100300"/>
    <x v="0"/>
    <x v="890"/>
    <d v="2013-06-27T00:00:00"/>
    <s v="Second Class"/>
    <s v="MJ-17740"/>
    <s v="Max Jones"/>
    <x v="0"/>
    <s v="United States"/>
    <s v="San Diego"/>
    <s v="California"/>
    <n v="92037"/>
    <x v="1"/>
    <s v="OFF-AP-10001242"/>
    <s v="Office Supplies"/>
    <s v="Appliances"/>
    <s v="APC 7 Outlet Network SurgeArrest Surge Protector"/>
    <n v="241.44"/>
    <n v="3"/>
    <n v="0"/>
    <n v="72.431999999999988"/>
  </r>
  <r>
    <n v="9169"/>
    <s v="CA-2013-140571"/>
    <x v="0"/>
    <x v="543"/>
    <d v="2013-03-20T00:00:00"/>
    <s v="Standard Class"/>
    <s v="SJ-20125"/>
    <s v="Sanjit Jacobs"/>
    <x v="2"/>
    <s v="United States"/>
    <s v="Jackson"/>
    <s v="Mississippi"/>
    <n v="39212"/>
    <x v="0"/>
    <s v="OFF-PA-10001954"/>
    <s v="Office Supplies"/>
    <s v="Paper"/>
    <s v="Xerox 1964"/>
    <n v="319.76"/>
    <n v="14"/>
    <n v="0"/>
    <n v="147.08959999999999"/>
  </r>
  <r>
    <n v="9170"/>
    <s v="CA-2013-140571"/>
    <x v="0"/>
    <x v="543"/>
    <d v="2013-03-20T00:00:00"/>
    <s v="Standard Class"/>
    <s v="SJ-20125"/>
    <s v="Sanjit Jacobs"/>
    <x v="2"/>
    <s v="United States"/>
    <s v="Jackson"/>
    <s v="Mississippi"/>
    <n v="39212"/>
    <x v="0"/>
    <s v="OFF-PA-10001954"/>
    <s v="Office Supplies"/>
    <s v="Paper"/>
    <s v="Xerox 1964"/>
    <n v="45.68"/>
    <n v="2"/>
    <n v="0"/>
    <n v="21.012799999999999"/>
  </r>
  <r>
    <n v="9171"/>
    <s v="US-2013-155768"/>
    <x v="0"/>
    <x v="49"/>
    <d v="2013-12-02T00:00:00"/>
    <s v="Same Day"/>
    <s v="LB-16795"/>
    <s v="Laurel Beltran"/>
    <x v="2"/>
    <s v="United States"/>
    <s v="Oxnard"/>
    <s v="California"/>
    <n v="93030"/>
    <x v="1"/>
    <s v="FUR-FU-10000448"/>
    <s v="Furniture"/>
    <s v="Furnishings"/>
    <s v="Tenex Chairmats For Use With Carpeted Floors"/>
    <n v="31.96"/>
    <n v="2"/>
    <n v="0"/>
    <n v="1.597999999999999"/>
  </r>
  <r>
    <n v="9172"/>
    <s v="US-2013-155768"/>
    <x v="0"/>
    <x v="49"/>
    <d v="2013-12-02T00:00:00"/>
    <s v="Same Day"/>
    <s v="LB-16795"/>
    <s v="Laurel Beltran"/>
    <x v="2"/>
    <s v="United States"/>
    <s v="Oxnard"/>
    <s v="California"/>
    <n v="93030"/>
    <x v="1"/>
    <s v="OFF-PA-10001357"/>
    <s v="Office Supplies"/>
    <s v="Paper"/>
    <s v="Xerox 1886"/>
    <n v="47.9"/>
    <n v="1"/>
    <n v="0"/>
    <n v="22.991999999999997"/>
  </r>
  <r>
    <n v="9173"/>
    <s v="US-2013-155768"/>
    <x v="0"/>
    <x v="49"/>
    <d v="2013-12-02T00:00:00"/>
    <s v="Same Day"/>
    <s v="LB-16795"/>
    <s v="Laurel Beltran"/>
    <x v="2"/>
    <s v="United States"/>
    <s v="Oxnard"/>
    <s v="California"/>
    <n v="93030"/>
    <x v="1"/>
    <s v="OFF-ST-10002292"/>
    <s v="Office Supplies"/>
    <s v="Storage"/>
    <s v="Sauder Facets Collection Locker/File Cabinet, Sky Alder Finish"/>
    <n v="1112.94"/>
    <n v="3"/>
    <n v="0"/>
    <n v="222.58799999999991"/>
  </r>
  <r>
    <n v="9174"/>
    <s v="US-2013-155768"/>
    <x v="0"/>
    <x v="49"/>
    <d v="2013-12-02T00:00:00"/>
    <s v="Same Day"/>
    <s v="LB-16795"/>
    <s v="Laurel Beltran"/>
    <x v="2"/>
    <s v="United States"/>
    <s v="Oxnard"/>
    <s v="California"/>
    <n v="93030"/>
    <x v="1"/>
    <s v="OFF-EN-10001219"/>
    <s v="Office Supplies"/>
    <s v="Envelopes"/>
    <s v="#10- 4 1/8&quot; x 9 1/2&quot; Security-Tint Envelopes"/>
    <n v="22.919999999999998"/>
    <n v="3"/>
    <n v="0"/>
    <n v="11.230799999999999"/>
  </r>
  <r>
    <n v="9175"/>
    <s v="CA-2014-119424"/>
    <x v="3"/>
    <x v="492"/>
    <d v="2014-06-15T00:00:00"/>
    <s v="Second Class"/>
    <s v="SB-20185"/>
    <s v="Sarah Brown"/>
    <x v="0"/>
    <s v="United States"/>
    <s v="Kent"/>
    <s v="Washington"/>
    <n v="98031"/>
    <x v="1"/>
    <s v="TEC-PH-10002564"/>
    <s v="Technology"/>
    <s v="Phones"/>
    <s v="OtterBox Defender Series Case - Samsung Galaxy S4"/>
    <n v="71.975999999999999"/>
    <n v="3"/>
    <n v="0.2"/>
    <n v="8.9969999999999892"/>
  </r>
  <r>
    <n v="9176"/>
    <s v="CA-2014-119424"/>
    <x v="3"/>
    <x v="492"/>
    <d v="2014-06-15T00:00:00"/>
    <s v="Second Class"/>
    <s v="SB-20185"/>
    <s v="Sarah Brown"/>
    <x v="0"/>
    <s v="United States"/>
    <s v="Kent"/>
    <s v="Washington"/>
    <n v="98031"/>
    <x v="1"/>
    <s v="OFF-PA-10001639"/>
    <s v="Office Supplies"/>
    <s v="Paper"/>
    <s v="Xerox 203"/>
    <n v="19.440000000000001"/>
    <n v="3"/>
    <n v="0"/>
    <n v="9.3312000000000008"/>
  </r>
  <r>
    <n v="9177"/>
    <s v="CA-2013-118178"/>
    <x v="0"/>
    <x v="690"/>
    <d v="2013-03-25T00:00:00"/>
    <s v="Standard Class"/>
    <s v="CC-12610"/>
    <s v="Corey Catlett"/>
    <x v="1"/>
    <s v="United States"/>
    <s v="Nashville"/>
    <s v="Tennessee"/>
    <n v="37211"/>
    <x v="0"/>
    <s v="OFF-BI-10001153"/>
    <s v="Office Supplies"/>
    <s v="Binders"/>
    <s v="Ibico Recycled Grain-Textured Covers"/>
    <n v="31.086000000000006"/>
    <n v="3"/>
    <n v="0.7"/>
    <n v="-20.72399999999999"/>
  </r>
  <r>
    <n v="9178"/>
    <s v="CA-2013-166618"/>
    <x v="0"/>
    <x v="696"/>
    <d v="2013-11-19T00:00:00"/>
    <s v="Standard Class"/>
    <s v="DP-13000"/>
    <s v="Darren Powers"/>
    <x v="0"/>
    <s v="United States"/>
    <s v="New York City"/>
    <s v="New York"/>
    <n v="10035"/>
    <x v="3"/>
    <s v="TEC-PH-10003356"/>
    <s v="Technology"/>
    <s v="Phones"/>
    <s v="SmartStand Mobile Device Holder, Assorted Colors"/>
    <n v="13.98"/>
    <n v="2"/>
    <n v="0"/>
    <n v="3.9144000000000005"/>
  </r>
  <r>
    <n v="9179"/>
    <s v="CA-2013-166618"/>
    <x v="0"/>
    <x v="696"/>
    <d v="2013-11-19T00:00:00"/>
    <s v="Standard Class"/>
    <s v="DP-13000"/>
    <s v="Darren Powers"/>
    <x v="0"/>
    <s v="United States"/>
    <s v="New York City"/>
    <s v="New York"/>
    <n v="10035"/>
    <x v="3"/>
    <s v="OFF-AR-10001725"/>
    <s v="Office Supplies"/>
    <s v="Art"/>
    <s v="Boston Home &amp; Office Model 2000 Electric Pencil Sharpeners"/>
    <n v="23.65"/>
    <n v="1"/>
    <n v="0"/>
    <n v="6.1490000000000009"/>
  </r>
  <r>
    <n v="9180"/>
    <s v="CA-2014-156776"/>
    <x v="3"/>
    <x v="783"/>
    <d v="2014-08-12T00:00:00"/>
    <s v="Standard Class"/>
    <s v="JL-15505"/>
    <s v="Jeremy Lonsdale"/>
    <x v="0"/>
    <s v="United States"/>
    <s v="Westminster"/>
    <s v="California"/>
    <n v="92683"/>
    <x v="1"/>
    <s v="TEC-PH-10002415"/>
    <s v="Technology"/>
    <s v="Phones"/>
    <s v="Polycom VoiceStation 500 Conference phone"/>
    <n v="707.88"/>
    <n v="3"/>
    <n v="0.2"/>
    <n v="44.242500000000035"/>
  </r>
  <r>
    <n v="9181"/>
    <s v="CA-2014-156776"/>
    <x v="3"/>
    <x v="783"/>
    <d v="2014-08-12T00:00:00"/>
    <s v="Standard Class"/>
    <s v="JL-15505"/>
    <s v="Jeremy Lonsdale"/>
    <x v="0"/>
    <s v="United States"/>
    <s v="Westminster"/>
    <s v="California"/>
    <n v="92683"/>
    <x v="1"/>
    <s v="OFF-BI-10003355"/>
    <s v="Office Supplies"/>
    <s v="Binders"/>
    <s v="Cardinal Holdit Business Card Pockets"/>
    <n v="11.952000000000002"/>
    <n v="3"/>
    <n v="0.2"/>
    <n v="4.1832000000000003"/>
  </r>
  <r>
    <n v="9182"/>
    <s v="CA-2014-156776"/>
    <x v="3"/>
    <x v="783"/>
    <d v="2014-08-12T00:00:00"/>
    <s v="Standard Class"/>
    <s v="JL-15505"/>
    <s v="Jeremy Lonsdale"/>
    <x v="0"/>
    <s v="United States"/>
    <s v="Westminster"/>
    <s v="California"/>
    <n v="92683"/>
    <x v="1"/>
    <s v="OFF-BI-10000216"/>
    <s v="Office Supplies"/>
    <s v="Binders"/>
    <s v="Mead 1st Gear 2&quot; Zipper Binder, Asst. Colors"/>
    <n v="31.128000000000004"/>
    <n v="3"/>
    <n v="0.2"/>
    <n v="11.673000000000002"/>
  </r>
  <r>
    <n v="9183"/>
    <s v="CA-2014-156776"/>
    <x v="3"/>
    <x v="783"/>
    <d v="2014-08-12T00:00:00"/>
    <s v="Standard Class"/>
    <s v="JL-15505"/>
    <s v="Jeremy Lonsdale"/>
    <x v="0"/>
    <s v="United States"/>
    <s v="Westminster"/>
    <s v="California"/>
    <n v="92683"/>
    <x v="1"/>
    <s v="TEC-AC-10004803"/>
    <s v="Technology"/>
    <s v="Accessories"/>
    <s v="Sony Micro Vault Click 4 GB USB 2.0 Flash Drive"/>
    <n v="55.76"/>
    <n v="4"/>
    <n v="0"/>
    <n v="7.8064000000000036"/>
  </r>
  <r>
    <n v="9184"/>
    <s v="CA-2014-156776"/>
    <x v="3"/>
    <x v="783"/>
    <d v="2014-08-12T00:00:00"/>
    <s v="Standard Class"/>
    <s v="JL-15505"/>
    <s v="Jeremy Lonsdale"/>
    <x v="0"/>
    <s v="United States"/>
    <s v="Westminster"/>
    <s v="California"/>
    <n v="92683"/>
    <x v="1"/>
    <s v="OFF-PA-10001970"/>
    <s v="Office Supplies"/>
    <s v="Paper"/>
    <s v="Xerox 1881"/>
    <n v="24.56"/>
    <n v="2"/>
    <n v="0"/>
    <n v="11.543199999999999"/>
  </r>
  <r>
    <n v="9185"/>
    <s v="CA-2014-156776"/>
    <x v="3"/>
    <x v="783"/>
    <d v="2014-08-12T00:00:00"/>
    <s v="Standard Class"/>
    <s v="JL-15505"/>
    <s v="Jeremy Lonsdale"/>
    <x v="0"/>
    <s v="United States"/>
    <s v="Westminster"/>
    <s v="California"/>
    <n v="92683"/>
    <x v="1"/>
    <s v="FUR-FU-10004848"/>
    <s v="Furniture"/>
    <s v="Furnishings"/>
    <s v="Howard Miller 13-3/4&quot; Diameter Brushed Chrome Round Wall Clock"/>
    <n v="51.75"/>
    <n v="1"/>
    <n v="0"/>
    <n v="15.524999999999999"/>
  </r>
  <r>
    <n v="9186"/>
    <s v="CA-2014-156776"/>
    <x v="3"/>
    <x v="783"/>
    <d v="2014-08-12T00:00:00"/>
    <s v="Standard Class"/>
    <s v="JL-15505"/>
    <s v="Jeremy Lonsdale"/>
    <x v="0"/>
    <s v="United States"/>
    <s v="Westminster"/>
    <s v="California"/>
    <n v="92683"/>
    <x v="1"/>
    <s v="FUR-CH-10002317"/>
    <s v="Furniture"/>
    <s v="Chairs"/>
    <s v="Global Enterprise Series Seating Low-Back Swivel/Tilt Chairs"/>
    <n v="207.18400000000003"/>
    <n v="1"/>
    <n v="0.2"/>
    <n v="25.897999999999982"/>
  </r>
  <r>
    <n v="9187"/>
    <s v="CA-2014-156776"/>
    <x v="3"/>
    <x v="783"/>
    <d v="2014-08-12T00:00:00"/>
    <s v="Standard Class"/>
    <s v="JL-15505"/>
    <s v="Jeremy Lonsdale"/>
    <x v="0"/>
    <s v="United States"/>
    <s v="Westminster"/>
    <s v="California"/>
    <n v="92683"/>
    <x v="1"/>
    <s v="OFF-AP-10002534"/>
    <s v="Office Supplies"/>
    <s v="Appliances"/>
    <s v="3.6 Cubic Foot Counter Height Office Refrigerator"/>
    <n v="1473.1"/>
    <n v="5"/>
    <n v="0"/>
    <n v="412.46800000000007"/>
  </r>
  <r>
    <n v="9188"/>
    <s v="US-2012-130512"/>
    <x v="1"/>
    <x v="291"/>
    <d v="2012-08-25T00:00:00"/>
    <s v="Standard Class"/>
    <s v="SM-20320"/>
    <s v="Sean Miller"/>
    <x v="2"/>
    <s v="United States"/>
    <s v="Allentown"/>
    <s v="Pennsylvania"/>
    <n v="18103"/>
    <x v="3"/>
    <s v="OFF-SU-10001935"/>
    <s v="Office Supplies"/>
    <s v="Supplies"/>
    <s v="Staples"/>
    <n v="3.4880000000000004"/>
    <n v="2"/>
    <n v="0.2"/>
    <n v="-0.69760000000000066"/>
  </r>
  <r>
    <n v="9189"/>
    <s v="US-2012-130512"/>
    <x v="1"/>
    <x v="291"/>
    <d v="2012-08-25T00:00:00"/>
    <s v="Standard Class"/>
    <s v="SM-20320"/>
    <s v="Sean Miller"/>
    <x v="2"/>
    <s v="United States"/>
    <s v="Allentown"/>
    <s v="Pennsylvania"/>
    <n v="18103"/>
    <x v="3"/>
    <s v="TEC-AC-10000290"/>
    <s v="Technology"/>
    <s v="Accessories"/>
    <s v="Sabrent 4-Port USB 2.0 Hub"/>
    <n v="21.728000000000002"/>
    <n v="4"/>
    <n v="0.2"/>
    <n v="3.8024000000000004"/>
  </r>
  <r>
    <n v="9190"/>
    <s v="US-2012-130512"/>
    <x v="1"/>
    <x v="291"/>
    <d v="2012-08-25T00:00:00"/>
    <s v="Standard Class"/>
    <s v="SM-20320"/>
    <s v="Sean Miller"/>
    <x v="2"/>
    <s v="United States"/>
    <s v="Allentown"/>
    <s v="Pennsylvania"/>
    <n v="18103"/>
    <x v="3"/>
    <s v="OFF-ST-10002574"/>
    <s v="Office Supplies"/>
    <s v="Storage"/>
    <s v="SAFCO Commercial Wire Shelving, Black"/>
    <n v="663.072"/>
    <n v="6"/>
    <n v="0.2"/>
    <n v="-165.768"/>
  </r>
  <r>
    <n v="9191"/>
    <s v="US-2012-130512"/>
    <x v="1"/>
    <x v="291"/>
    <d v="2012-08-25T00:00:00"/>
    <s v="Standard Class"/>
    <s v="SM-20320"/>
    <s v="Sean Miller"/>
    <x v="2"/>
    <s v="United States"/>
    <s v="Allentown"/>
    <s v="Pennsylvania"/>
    <n v="18103"/>
    <x v="3"/>
    <s v="OFF-BI-10004519"/>
    <s v="Office Supplies"/>
    <s v="Binders"/>
    <s v="GBC DocuBind P100 Manual Binding Machine"/>
    <n v="99.588000000000008"/>
    <n v="2"/>
    <n v="0.7"/>
    <n v="-82.989999999999981"/>
  </r>
  <r>
    <n v="9192"/>
    <s v="US-2012-130512"/>
    <x v="1"/>
    <x v="291"/>
    <d v="2012-08-25T00:00:00"/>
    <s v="Standard Class"/>
    <s v="SM-20320"/>
    <s v="Sean Miller"/>
    <x v="2"/>
    <s v="United States"/>
    <s v="Allentown"/>
    <s v="Pennsylvania"/>
    <n v="18103"/>
    <x v="3"/>
    <s v="OFF-PA-10003625"/>
    <s v="Office Supplies"/>
    <s v="Paper"/>
    <s v="Xerox 1979"/>
    <n v="49.568000000000005"/>
    <n v="2"/>
    <n v="0.2"/>
    <n v="15.489999999999997"/>
  </r>
  <r>
    <n v="9193"/>
    <s v="CA-2012-141810"/>
    <x v="1"/>
    <x v="121"/>
    <d v="2012-11-07T00:00:00"/>
    <s v="Standard Class"/>
    <s v="BB-10990"/>
    <s v="Barry Blumstein"/>
    <x v="1"/>
    <s v="United States"/>
    <s v="San Antonio"/>
    <s v="Texas"/>
    <n v="78207"/>
    <x v="2"/>
    <s v="OFF-BI-10001524"/>
    <s v="Office Supplies"/>
    <s v="Binders"/>
    <s v="GBC Premium Transparent Covers with Diagonal Lined Pattern"/>
    <n v="29.371999999999993"/>
    <n v="7"/>
    <n v="0.8"/>
    <n v="-46.995200000000025"/>
  </r>
  <r>
    <n v="9194"/>
    <s v="CA-2012-141810"/>
    <x v="1"/>
    <x v="121"/>
    <d v="2012-11-07T00:00:00"/>
    <s v="Standard Class"/>
    <s v="BB-10990"/>
    <s v="Barry Blumstein"/>
    <x v="1"/>
    <s v="United States"/>
    <s v="San Antonio"/>
    <s v="Texas"/>
    <n v="78207"/>
    <x v="2"/>
    <s v="TEC-PH-10002200"/>
    <s v="Technology"/>
    <s v="Phones"/>
    <s v="Aastra 6757i CT Wireless VoIP phone"/>
    <n v="344.70400000000001"/>
    <n v="2"/>
    <n v="0.2"/>
    <n v="38.779199999999989"/>
  </r>
  <r>
    <n v="9195"/>
    <s v="CA-2011-146843"/>
    <x v="2"/>
    <x v="953"/>
    <d v="2011-12-06T00:00:00"/>
    <s v="Standard Class"/>
    <s v="PB-19150"/>
    <s v="Philip Brown"/>
    <x v="0"/>
    <s v="United States"/>
    <s v="Avondale"/>
    <s v="Arizona"/>
    <n v="85323"/>
    <x v="1"/>
    <s v="OFF-SU-10001664"/>
    <s v="Office Supplies"/>
    <s v="Supplies"/>
    <s v="Acme Office Executive Series Stainless Steel Trimmers"/>
    <n v="47.992000000000004"/>
    <n v="7"/>
    <n v="0.2"/>
    <n v="3.5993999999999993"/>
  </r>
  <r>
    <n v="9196"/>
    <s v="CA-2011-146843"/>
    <x v="2"/>
    <x v="953"/>
    <d v="2011-12-06T00:00:00"/>
    <s v="Standard Class"/>
    <s v="PB-19150"/>
    <s v="Philip Brown"/>
    <x v="0"/>
    <s v="United States"/>
    <s v="Avondale"/>
    <s v="Arizona"/>
    <n v="85323"/>
    <x v="1"/>
    <s v="TEC-AC-10002550"/>
    <s v="Technology"/>
    <s v="Accessories"/>
    <s v="Memorex 25GB 6X Branded Blu-Ray Recordable Disc, 30/Pack"/>
    <n v="102.24000000000001"/>
    <n v="4"/>
    <n v="0.2"/>
    <n v="-16.614000000000004"/>
  </r>
  <r>
    <n v="9197"/>
    <s v="CA-2011-103310"/>
    <x v="2"/>
    <x v="1025"/>
    <d v="2011-05-15T00:00:00"/>
    <s v="Standard Class"/>
    <s v="GM-14680"/>
    <s v="Greg Matthias"/>
    <x v="0"/>
    <s v="United States"/>
    <s v="San Jose"/>
    <s v="California"/>
    <n v="95123"/>
    <x v="1"/>
    <s v="OFF-PA-10004353"/>
    <s v="Office Supplies"/>
    <s v="Paper"/>
    <s v="Southworth 25% Cotton Premium Laser Paper and Envelopes"/>
    <n v="39.96"/>
    <n v="2"/>
    <n v="0"/>
    <n v="19.180800000000001"/>
  </r>
  <r>
    <n v="9198"/>
    <s v="CA-2011-103310"/>
    <x v="2"/>
    <x v="1025"/>
    <d v="2011-05-15T00:00:00"/>
    <s v="Standard Class"/>
    <s v="GM-14680"/>
    <s v="Greg Matthias"/>
    <x v="0"/>
    <s v="United States"/>
    <s v="San Jose"/>
    <s v="California"/>
    <n v="95123"/>
    <x v="1"/>
    <s v="TEC-PH-10001817"/>
    <s v="Technology"/>
    <s v="Phones"/>
    <s v="Wilson Electronics DB Pro Signal Booster"/>
    <n v="1432.0000000000002"/>
    <n v="5"/>
    <n v="0.2"/>
    <n v="125.30000000000007"/>
  </r>
  <r>
    <n v="9199"/>
    <s v="CA-2011-103310"/>
    <x v="2"/>
    <x v="1025"/>
    <d v="2011-05-15T00:00:00"/>
    <s v="Standard Class"/>
    <s v="GM-14680"/>
    <s v="Greg Matthias"/>
    <x v="0"/>
    <s v="United States"/>
    <s v="San Jose"/>
    <s v="California"/>
    <n v="95123"/>
    <x v="1"/>
    <s v="OFF-SU-10004737"/>
    <s v="Office Supplies"/>
    <s v="Supplies"/>
    <s v="Acme Design Stainless Steel Bent Scissors"/>
    <n v="41.04"/>
    <n v="6"/>
    <n v="0"/>
    <n v="11.0808"/>
  </r>
  <r>
    <n v="9200"/>
    <s v="CA-2011-103310"/>
    <x v="2"/>
    <x v="1025"/>
    <d v="2011-05-15T00:00:00"/>
    <s v="Standard Class"/>
    <s v="GM-14680"/>
    <s v="Greg Matthias"/>
    <x v="0"/>
    <s v="United States"/>
    <s v="San Jose"/>
    <s v="California"/>
    <n v="95123"/>
    <x v="1"/>
    <s v="FUR-CH-10002320"/>
    <s v="Furniture"/>
    <s v="Chairs"/>
    <s v="Hon Pagoda Stacking Chairs"/>
    <n v="256.78400000000005"/>
    <n v="1"/>
    <n v="0.2"/>
    <n v="32.097999999999971"/>
  </r>
  <r>
    <n v="9201"/>
    <s v="CA-2013-152688"/>
    <x v="0"/>
    <x v="508"/>
    <d v="2013-10-21T00:00:00"/>
    <s v="First Class"/>
    <s v="NR-18550"/>
    <s v="Nick Radford"/>
    <x v="0"/>
    <s v="United States"/>
    <s v="Perth Amboy"/>
    <s v="New Jersey"/>
    <n v="8861"/>
    <x v="3"/>
    <s v="FUR-BO-10001337"/>
    <s v="Furniture"/>
    <s v="Bookcases"/>
    <s v="O'Sullivan Living Dimensions 2-Shelf Bookcases"/>
    <n v="120.98"/>
    <n v="1"/>
    <n v="0"/>
    <n v="12.097999999999999"/>
  </r>
  <r>
    <n v="9202"/>
    <s v="CA-2013-152688"/>
    <x v="0"/>
    <x v="508"/>
    <d v="2013-10-21T00:00:00"/>
    <s v="First Class"/>
    <s v="NR-18550"/>
    <s v="Nick Radford"/>
    <x v="0"/>
    <s v="United States"/>
    <s v="Perth Amboy"/>
    <s v="New Jersey"/>
    <n v="8861"/>
    <x v="3"/>
    <s v="OFF-BI-10004584"/>
    <s v="Office Supplies"/>
    <s v="Binders"/>
    <s v="GBC ProClick 150 Presentation Binding System"/>
    <n v="315.98"/>
    <n v="1"/>
    <n v="0"/>
    <n v="148.51060000000001"/>
  </r>
  <r>
    <n v="9203"/>
    <s v="CA-2013-153836"/>
    <x v="0"/>
    <x v="859"/>
    <d v="2013-11-04T00:00:00"/>
    <s v="Standard Class"/>
    <s v="EH-13765"/>
    <s v="Edward Hooks"/>
    <x v="1"/>
    <s v="United States"/>
    <s v="New York City"/>
    <s v="New York"/>
    <n v="10011"/>
    <x v="3"/>
    <s v="OFF-BI-10004817"/>
    <s v="Office Supplies"/>
    <s v="Binders"/>
    <s v="GBC Personal VeloBind Strips"/>
    <n v="28.752000000000002"/>
    <n v="3"/>
    <n v="0.2"/>
    <n v="10.0632"/>
  </r>
  <r>
    <n v="9204"/>
    <s v="CA-2013-153836"/>
    <x v="0"/>
    <x v="859"/>
    <d v="2013-11-04T00:00:00"/>
    <s v="Standard Class"/>
    <s v="EH-13765"/>
    <s v="Edward Hooks"/>
    <x v="1"/>
    <s v="United States"/>
    <s v="New York City"/>
    <s v="New York"/>
    <n v="10011"/>
    <x v="3"/>
    <s v="OFF-AR-10004602"/>
    <s v="Office Supplies"/>
    <s v="Art"/>
    <s v="Boston KS Multi-Size Manual Pencil Sharpener"/>
    <n v="114.94999999999999"/>
    <n v="5"/>
    <n v="0"/>
    <n v="32.186000000000007"/>
  </r>
  <r>
    <n v="9205"/>
    <s v="CA-2013-104689"/>
    <x v="0"/>
    <x v="49"/>
    <d v="2013-12-06T00:00:00"/>
    <s v="Standard Class"/>
    <s v="FH-14365"/>
    <s v="Fred Hopkins"/>
    <x v="1"/>
    <s v="United States"/>
    <s v="Los Angeles"/>
    <s v="California"/>
    <n v="90004"/>
    <x v="1"/>
    <s v="OFF-AR-10001149"/>
    <s v="Office Supplies"/>
    <s v="Art"/>
    <s v="Sanford Colorific Colored Pencils, 12/Box"/>
    <n v="23.04"/>
    <n v="8"/>
    <n v="0"/>
    <n v="6.911999999999999"/>
  </r>
  <r>
    <n v="9206"/>
    <s v="CA-2013-146423"/>
    <x v="0"/>
    <x v="438"/>
    <d v="2013-04-22T00:00:00"/>
    <s v="Same Day"/>
    <s v="BT-11680"/>
    <s v="Brian Thompson"/>
    <x v="0"/>
    <s v="United States"/>
    <s v="Milford"/>
    <s v="Connecticut"/>
    <n v="6460"/>
    <x v="3"/>
    <s v="OFF-AR-10004817"/>
    <s v="Office Supplies"/>
    <s v="Art"/>
    <s v="Colorific Watercolor Pencils"/>
    <n v="15.48"/>
    <n v="3"/>
    <n v="0"/>
    <n v="4.4891999999999985"/>
  </r>
  <r>
    <n v="9207"/>
    <s v="CA-2013-146423"/>
    <x v="0"/>
    <x v="438"/>
    <d v="2013-04-22T00:00:00"/>
    <s v="Same Day"/>
    <s v="BT-11680"/>
    <s v="Brian Thompson"/>
    <x v="0"/>
    <s v="United States"/>
    <s v="Milford"/>
    <s v="Connecticut"/>
    <n v="6460"/>
    <x v="3"/>
    <s v="OFF-PA-10003797"/>
    <s v="Office Supplies"/>
    <s v="Paper"/>
    <s v="Xerox 209"/>
    <n v="51.84"/>
    <n v="8"/>
    <n v="0"/>
    <n v="24.883200000000002"/>
  </r>
  <r>
    <n v="9208"/>
    <s v="CA-2014-140781"/>
    <x v="3"/>
    <x v="646"/>
    <d v="2014-08-08T00:00:00"/>
    <s v="Standard Class"/>
    <s v="AB-10105"/>
    <s v="Adrian Barton"/>
    <x v="0"/>
    <s v="United States"/>
    <s v="Bloomington"/>
    <s v="Illinois"/>
    <n v="61701"/>
    <x v="2"/>
    <s v="TEC-AC-10000682"/>
    <s v="Technology"/>
    <s v="Accessories"/>
    <s v="Kensington K72356US Mouse-in-a-Box USB Desktop Mouse"/>
    <n v="39.816000000000003"/>
    <n v="3"/>
    <n v="0.2"/>
    <n v="7.4654999999999987"/>
  </r>
  <r>
    <n v="9209"/>
    <s v="CA-2014-141747"/>
    <x v="3"/>
    <x v="646"/>
    <d v="2014-08-09T00:00:00"/>
    <s v="Second Class"/>
    <s v="SC-20230"/>
    <s v="Scot Coram"/>
    <x v="1"/>
    <s v="United States"/>
    <s v="Seattle"/>
    <s v="Washington"/>
    <n v="98105"/>
    <x v="1"/>
    <s v="OFF-ST-10003996"/>
    <s v="Office Supplies"/>
    <s v="Storage"/>
    <s v="Letter/Legal File Tote with Clear Snap-On Lid, Black Granite"/>
    <n v="16.059999999999999"/>
    <n v="1"/>
    <n v="0"/>
    <n v="4.1755999999999993"/>
  </r>
  <r>
    <n v="9210"/>
    <s v="CA-2014-142776"/>
    <x v="3"/>
    <x v="157"/>
    <d v="2014-12-15T00:00:00"/>
    <s v="Second Class"/>
    <s v="RS-19870"/>
    <s v="Roy Skaria"/>
    <x v="2"/>
    <s v="United States"/>
    <s v="Burlington"/>
    <s v="Iowa"/>
    <n v="52601"/>
    <x v="2"/>
    <s v="OFF-EN-10003160"/>
    <s v="Office Supplies"/>
    <s v="Envelopes"/>
    <s v="Pastel Pink Envelopes"/>
    <n v="7.28"/>
    <n v="1"/>
    <n v="0"/>
    <n v="3.4944000000000002"/>
  </r>
  <r>
    <n v="9211"/>
    <s v="CA-2014-142776"/>
    <x v="3"/>
    <x v="157"/>
    <d v="2014-12-15T00:00:00"/>
    <s v="Second Class"/>
    <s v="RS-19870"/>
    <s v="Roy Skaria"/>
    <x v="2"/>
    <s v="United States"/>
    <s v="Burlington"/>
    <s v="Iowa"/>
    <n v="52601"/>
    <x v="2"/>
    <s v="OFF-BI-10002012"/>
    <s v="Office Supplies"/>
    <s v="Binders"/>
    <s v="Wilson Jones Easy Flow II Sheet Lifters"/>
    <n v="5.4"/>
    <n v="3"/>
    <n v="0"/>
    <n v="2.5920000000000001"/>
  </r>
  <r>
    <n v="9212"/>
    <s v="CA-2012-167479"/>
    <x v="1"/>
    <x v="948"/>
    <d v="2012-03-19T00:00:00"/>
    <s v="Standard Class"/>
    <s v="AI-10855"/>
    <s v="Arianne Irving"/>
    <x v="0"/>
    <s v="United States"/>
    <s v="Roseville"/>
    <s v="California"/>
    <n v="95661"/>
    <x v="1"/>
    <s v="OFF-PA-10002105"/>
    <s v="Office Supplies"/>
    <s v="Paper"/>
    <s v="Xerox 223"/>
    <n v="19.440000000000001"/>
    <n v="3"/>
    <n v="0"/>
    <n v="9.3312000000000008"/>
  </r>
  <r>
    <n v="9213"/>
    <s v="CA-2011-144071"/>
    <x v="2"/>
    <x v="589"/>
    <d v="2011-12-15T00:00:00"/>
    <s v="Standard Class"/>
    <s v="DJ-13420"/>
    <s v="Denny Joy"/>
    <x v="1"/>
    <s v="United States"/>
    <s v="San Francisco"/>
    <s v="California"/>
    <n v="94110"/>
    <x v="1"/>
    <s v="FUR-FU-10000397"/>
    <s v="Furniture"/>
    <s v="Furnishings"/>
    <s v="Luxo Economy Swing Arm Lamp"/>
    <n v="39.880000000000003"/>
    <n v="2"/>
    <n v="0"/>
    <n v="11.166400000000003"/>
  </r>
  <r>
    <n v="9214"/>
    <s v="CA-2011-144071"/>
    <x v="2"/>
    <x v="589"/>
    <d v="2011-12-15T00:00:00"/>
    <s v="Standard Class"/>
    <s v="DJ-13420"/>
    <s v="Denny Joy"/>
    <x v="1"/>
    <s v="United States"/>
    <s v="San Francisco"/>
    <s v="California"/>
    <n v="94110"/>
    <x v="1"/>
    <s v="FUR-FU-10000758"/>
    <s v="Furniture"/>
    <s v="Furnishings"/>
    <s v="DAX Natural Wood-Tone Poster Frame"/>
    <n v="79.44"/>
    <n v="3"/>
    <n v="0"/>
    <n v="28.598399999999994"/>
  </r>
  <r>
    <n v="9215"/>
    <s v="US-2014-120908"/>
    <x v="3"/>
    <x v="1033"/>
    <d v="2014-10-03T00:00:00"/>
    <s v="First Class"/>
    <s v="BF-10975"/>
    <s v="Barbara Fisher"/>
    <x v="1"/>
    <s v="United States"/>
    <s v="Philadelphia"/>
    <s v="Pennsylvania"/>
    <n v="19120"/>
    <x v="3"/>
    <s v="OFF-LA-10004677"/>
    <s v="Office Supplies"/>
    <s v="Labels"/>
    <s v="Self-Adhesive Address Labels for Typewriters with Dispenser Box"/>
    <n v="20.664000000000001"/>
    <n v="7"/>
    <n v="0.2"/>
    <n v="6.9741"/>
  </r>
  <r>
    <n v="9216"/>
    <s v="CA-2013-152646"/>
    <x v="0"/>
    <x v="831"/>
    <d v="2013-11-27T00:00:00"/>
    <s v="Standard Class"/>
    <s v="TH-21235"/>
    <s v="Tiffany House"/>
    <x v="1"/>
    <s v="United States"/>
    <s v="Los Angeles"/>
    <s v="California"/>
    <n v="90049"/>
    <x v="1"/>
    <s v="OFF-PA-10004451"/>
    <s v="Office Supplies"/>
    <s v="Paper"/>
    <s v="Xerox 222"/>
    <n v="32.400000000000006"/>
    <n v="5"/>
    <n v="0"/>
    <n v="15.552000000000001"/>
  </r>
  <r>
    <n v="9217"/>
    <s v="CA-2014-103765"/>
    <x v="3"/>
    <x v="221"/>
    <d v="2014-12-01T00:00:00"/>
    <s v="Standard Class"/>
    <s v="JG-15310"/>
    <s v="Jason Gross"/>
    <x v="1"/>
    <s v="United States"/>
    <s v="Odessa"/>
    <s v="Texas"/>
    <n v="79762"/>
    <x v="2"/>
    <s v="OFF-AP-10002311"/>
    <s v="Office Supplies"/>
    <s v="Appliances"/>
    <s v="Holmes Replacement Filter for HEPA Air Cleaner, Very Large Room, HEPA Filter"/>
    <n v="13.761999999999997"/>
    <n v="1"/>
    <n v="0.8"/>
    <n v="-24.771599999999999"/>
  </r>
  <r>
    <n v="9218"/>
    <s v="US-2014-118157"/>
    <x v="3"/>
    <x v="237"/>
    <d v="2014-11-18T00:00:00"/>
    <s v="First Class"/>
    <s v="AW-10930"/>
    <s v="Arthur Wiediger"/>
    <x v="2"/>
    <s v="United States"/>
    <s v="Minneapolis"/>
    <s v="Minnesota"/>
    <n v="55407"/>
    <x v="2"/>
    <s v="OFF-EN-10004459"/>
    <s v="Office Supplies"/>
    <s v="Envelopes"/>
    <s v="Security-Tint Envelopes"/>
    <n v="15.28"/>
    <n v="2"/>
    <n v="0"/>
    <n v="7.4871999999999996"/>
  </r>
  <r>
    <n v="9219"/>
    <s v="US-2012-164238"/>
    <x v="1"/>
    <x v="748"/>
    <d v="2012-08-20T00:00:00"/>
    <s v="Standard Class"/>
    <s v="JW-15955"/>
    <s v="Joni Wasserman"/>
    <x v="0"/>
    <s v="United States"/>
    <s v="Philadelphia"/>
    <s v="Pennsylvania"/>
    <n v="19120"/>
    <x v="3"/>
    <s v="OFF-ST-10002352"/>
    <s v="Office Supplies"/>
    <s v="Storage"/>
    <s v="Iris Project Case"/>
    <n v="44.688000000000002"/>
    <n v="7"/>
    <n v="0.2"/>
    <n v="3.3515999999999977"/>
  </r>
  <r>
    <n v="9220"/>
    <s v="US-2012-164238"/>
    <x v="1"/>
    <x v="748"/>
    <d v="2012-08-20T00:00:00"/>
    <s v="Standard Class"/>
    <s v="JW-15955"/>
    <s v="Joni Wasserman"/>
    <x v="0"/>
    <s v="United States"/>
    <s v="Philadelphia"/>
    <s v="Pennsylvania"/>
    <n v="19120"/>
    <x v="3"/>
    <s v="FUR-BO-10000780"/>
    <s v="Furniture"/>
    <s v="Bookcases"/>
    <s v="O'Sullivan Plantations 2-Door Library in Landvery Oak"/>
    <n v="301.46999999999997"/>
    <n v="3"/>
    <n v="0.5"/>
    <n v="-204.99959999999996"/>
  </r>
  <r>
    <n v="9221"/>
    <s v="CA-2014-103212"/>
    <x v="3"/>
    <x v="119"/>
    <d v="2014-10-15T00:00:00"/>
    <s v="First Class"/>
    <s v="MH-18025"/>
    <s v="Michelle Huthwaite"/>
    <x v="0"/>
    <s v="United States"/>
    <s v="Lafayette"/>
    <s v="Louisiana"/>
    <n v="70506"/>
    <x v="0"/>
    <s v="OFF-LA-10000248"/>
    <s v="Office Supplies"/>
    <s v="Labels"/>
    <s v="Avery 52"/>
    <n v="11.07"/>
    <n v="3"/>
    <n v="0"/>
    <n v="5.2028999999999996"/>
  </r>
  <r>
    <n v="9222"/>
    <s v="CA-2014-103212"/>
    <x v="3"/>
    <x v="119"/>
    <d v="2014-10-15T00:00:00"/>
    <s v="First Class"/>
    <s v="MH-18025"/>
    <s v="Michelle Huthwaite"/>
    <x v="0"/>
    <s v="United States"/>
    <s v="Lafayette"/>
    <s v="Louisiana"/>
    <n v="70506"/>
    <x v="0"/>
    <s v="FUR-TA-10003473"/>
    <s v="Furniture"/>
    <s v="Tables"/>
    <s v="Bretford Rectangular Conference Table Tops"/>
    <n v="1504.52"/>
    <n v="4"/>
    <n v="0"/>
    <n v="346.03960000000006"/>
  </r>
  <r>
    <n v="9223"/>
    <s v="CA-2014-103212"/>
    <x v="3"/>
    <x v="119"/>
    <d v="2014-10-15T00:00:00"/>
    <s v="First Class"/>
    <s v="MH-18025"/>
    <s v="Michelle Huthwaite"/>
    <x v="0"/>
    <s v="United States"/>
    <s v="Lafayette"/>
    <s v="Louisiana"/>
    <n v="70506"/>
    <x v="0"/>
    <s v="OFF-PA-10004355"/>
    <s v="Office Supplies"/>
    <s v="Paper"/>
    <s v="Xerox 231"/>
    <n v="25.92"/>
    <n v="4"/>
    <n v="0"/>
    <n v="12.441600000000001"/>
  </r>
  <r>
    <n v="9224"/>
    <s v="CA-2014-121160"/>
    <x v="3"/>
    <x v="259"/>
    <d v="2014-11-05T00:00:00"/>
    <s v="Same Day"/>
    <s v="FM-14290"/>
    <s v="Frank Merwin"/>
    <x v="2"/>
    <s v="United States"/>
    <s v="Bryan"/>
    <s v="Texas"/>
    <n v="77803"/>
    <x v="2"/>
    <s v="OFF-BI-10001308"/>
    <s v="Office Supplies"/>
    <s v="Binders"/>
    <s v="GBC Standard Plastic Binding Systems' Combs"/>
    <n v="7.5359999999999987"/>
    <n v="6"/>
    <n v="0.8"/>
    <n v="-13.188000000000009"/>
  </r>
  <r>
    <n v="9225"/>
    <s v="CA-2014-121160"/>
    <x v="3"/>
    <x v="259"/>
    <d v="2014-11-05T00:00:00"/>
    <s v="Same Day"/>
    <s v="FM-14290"/>
    <s v="Frank Merwin"/>
    <x v="2"/>
    <s v="United States"/>
    <s v="Bryan"/>
    <s v="Texas"/>
    <n v="77803"/>
    <x v="2"/>
    <s v="OFF-BI-10003094"/>
    <s v="Office Supplies"/>
    <s v="Binders"/>
    <s v="Self-Adhesive Ring Binder Labels"/>
    <n v="1.4079999999999997"/>
    <n v="2"/>
    <n v="0.8"/>
    <n v="-2.3232000000000008"/>
  </r>
  <r>
    <n v="9226"/>
    <s v="CA-2014-121160"/>
    <x v="3"/>
    <x v="259"/>
    <d v="2014-11-05T00:00:00"/>
    <s v="Same Day"/>
    <s v="FM-14290"/>
    <s v="Frank Merwin"/>
    <x v="2"/>
    <s v="United States"/>
    <s v="Bryan"/>
    <s v="Texas"/>
    <n v="77803"/>
    <x v="2"/>
    <s v="OFF-BI-10004040"/>
    <s v="Office Supplies"/>
    <s v="Binders"/>
    <s v="Wilson Jones Impact Binders"/>
    <n v="4.1439999999999992"/>
    <n v="4"/>
    <n v="0.8"/>
    <n v="-6.4232000000000014"/>
  </r>
  <r>
    <n v="9227"/>
    <s v="CA-2014-121160"/>
    <x v="3"/>
    <x v="259"/>
    <d v="2014-11-05T00:00:00"/>
    <s v="Same Day"/>
    <s v="FM-14290"/>
    <s v="Frank Merwin"/>
    <x v="2"/>
    <s v="United States"/>
    <s v="Bryan"/>
    <s v="Texas"/>
    <n v="77803"/>
    <x v="2"/>
    <s v="OFF-ST-10002485"/>
    <s v="Office Supplies"/>
    <s v="Storage"/>
    <s v="Rogers Deluxe File Chest"/>
    <n v="52.751999999999995"/>
    <n v="3"/>
    <n v="0.2"/>
    <n v="-12.528600000000001"/>
  </r>
  <r>
    <n v="9228"/>
    <s v="CA-2014-140515"/>
    <x v="3"/>
    <x v="498"/>
    <d v="2014-03-25T00:00:00"/>
    <s v="Standard Class"/>
    <s v="GZ-14545"/>
    <s v="George Zrebassa"/>
    <x v="1"/>
    <s v="United States"/>
    <s v="Los Angeles"/>
    <s v="California"/>
    <n v="90008"/>
    <x v="1"/>
    <s v="OFF-AP-10001205"/>
    <s v="Office Supplies"/>
    <s v="Appliances"/>
    <s v="Belkin 5 Outlet SurgeMaster Power Centers"/>
    <n v="381.35999999999996"/>
    <n v="7"/>
    <n v="0"/>
    <n v="106.78080000000003"/>
  </r>
  <r>
    <n v="9229"/>
    <s v="CA-2011-153619"/>
    <x v="2"/>
    <x v="935"/>
    <d v="2011-11-03T00:00:00"/>
    <s v="Same Day"/>
    <s v="TC-21535"/>
    <s v="Tracy Collins"/>
    <x v="2"/>
    <s v="United States"/>
    <s v="Los Angeles"/>
    <s v="California"/>
    <n v="90049"/>
    <x v="1"/>
    <s v="OFF-AR-10001868"/>
    <s v="Office Supplies"/>
    <s v="Art"/>
    <s v="Prang Dustless Chalk Sticks"/>
    <n v="6.72"/>
    <n v="4"/>
    <n v="0"/>
    <n v="3.36"/>
  </r>
  <r>
    <n v="9230"/>
    <s v="CA-2014-133718"/>
    <x v="3"/>
    <x v="283"/>
    <d v="2014-07-27T00:00:00"/>
    <s v="First Class"/>
    <s v="TB-21520"/>
    <s v="Tracy Blumstein"/>
    <x v="0"/>
    <s v="United States"/>
    <s v="Los Angeles"/>
    <s v="California"/>
    <n v="90045"/>
    <x v="1"/>
    <s v="OFF-BI-10003429"/>
    <s v="Office Supplies"/>
    <s v="Binders"/>
    <s v="Cardinal HOLDit! Binder Insert Strips,Extra Strips"/>
    <n v="15.192"/>
    <n v="3"/>
    <n v="0.2"/>
    <n v="5.5070999999999994"/>
  </r>
  <r>
    <n v="9231"/>
    <s v="CA-2014-133718"/>
    <x v="3"/>
    <x v="283"/>
    <d v="2014-07-27T00:00:00"/>
    <s v="First Class"/>
    <s v="TB-21520"/>
    <s v="Tracy Blumstein"/>
    <x v="0"/>
    <s v="United States"/>
    <s v="Los Angeles"/>
    <s v="California"/>
    <n v="90045"/>
    <x v="1"/>
    <s v="OFF-PA-10002689"/>
    <s v="Office Supplies"/>
    <s v="Paper"/>
    <s v="Weyerhaeuser First Choice Laser/Copy Paper (20Lb. and 88 Bright)"/>
    <n v="58.320000000000007"/>
    <n v="9"/>
    <n v="0"/>
    <n v="27.993600000000001"/>
  </r>
  <r>
    <n v="9232"/>
    <s v="CA-2011-148383"/>
    <x v="2"/>
    <x v="422"/>
    <d v="2011-12-31T00:00:00"/>
    <s v="Standard Class"/>
    <s v="RP-19390"/>
    <s v="Resi Pölking"/>
    <x v="0"/>
    <s v="United States"/>
    <s v="Phoenix"/>
    <s v="Arizona"/>
    <n v="85023"/>
    <x v="1"/>
    <s v="OFF-BI-10003650"/>
    <s v="Office Supplies"/>
    <s v="Binders"/>
    <s v="GBC DocuBind 300 Electric Binding Machine"/>
    <n v="946.76400000000024"/>
    <n v="6"/>
    <n v="0.7"/>
    <n v="-694.29359999999997"/>
  </r>
  <r>
    <n v="9233"/>
    <s v="CA-2013-126732"/>
    <x v="0"/>
    <x v="476"/>
    <d v="2013-09-07T00:00:00"/>
    <s v="Standard Class"/>
    <s v="LR-16915"/>
    <s v="Lena Radford"/>
    <x v="0"/>
    <s v="United States"/>
    <s v="Los Angeles"/>
    <s v="California"/>
    <n v="90036"/>
    <x v="1"/>
    <s v="FUR-FU-10001889"/>
    <s v="Furniture"/>
    <s v="Furnishings"/>
    <s v="Ultra Door Pull Handle"/>
    <n v="94.679999999999993"/>
    <n v="9"/>
    <n v="0"/>
    <n v="31.244399999999995"/>
  </r>
  <r>
    <n v="9234"/>
    <s v="CA-2013-126732"/>
    <x v="0"/>
    <x v="476"/>
    <d v="2013-09-07T00:00:00"/>
    <s v="Standard Class"/>
    <s v="LR-16915"/>
    <s v="Lena Radford"/>
    <x v="0"/>
    <s v="United States"/>
    <s v="Los Angeles"/>
    <s v="California"/>
    <n v="90036"/>
    <x v="1"/>
    <s v="OFF-ST-10000321"/>
    <s v="Office Supplies"/>
    <s v="Storage"/>
    <s v="Akro Stacking Bins"/>
    <n v="23.669999999999998"/>
    <n v="3"/>
    <n v="0"/>
    <n v="0.94679999999999698"/>
  </r>
  <r>
    <n v="9235"/>
    <s v="CA-2013-126732"/>
    <x v="0"/>
    <x v="476"/>
    <d v="2013-09-07T00:00:00"/>
    <s v="Standard Class"/>
    <s v="LR-16915"/>
    <s v="Lena Radford"/>
    <x v="0"/>
    <s v="United States"/>
    <s v="Los Angeles"/>
    <s v="California"/>
    <n v="90036"/>
    <x v="1"/>
    <s v="TEC-PH-10001530"/>
    <s v="Technology"/>
    <s v="Phones"/>
    <s v="Cisco Unified IP Phone 7945G VoIP phone"/>
    <n v="1091.1680000000001"/>
    <n v="4"/>
    <n v="0.2"/>
    <n v="68.197999999999979"/>
  </r>
  <r>
    <n v="9236"/>
    <s v="CA-2013-126732"/>
    <x v="0"/>
    <x v="476"/>
    <d v="2013-09-07T00:00:00"/>
    <s v="Standard Class"/>
    <s v="LR-16915"/>
    <s v="Lena Radford"/>
    <x v="0"/>
    <s v="United States"/>
    <s v="Los Angeles"/>
    <s v="California"/>
    <n v="90036"/>
    <x v="1"/>
    <s v="OFF-AR-10004752"/>
    <s v="Office Supplies"/>
    <s v="Art"/>
    <s v="Blackstonian Pencils"/>
    <n v="18.689999999999998"/>
    <n v="7"/>
    <n v="0"/>
    <n v="5.2332000000000001"/>
  </r>
  <r>
    <n v="9237"/>
    <s v="CA-2013-126732"/>
    <x v="0"/>
    <x v="476"/>
    <d v="2013-09-07T00:00:00"/>
    <s v="Standard Class"/>
    <s v="LR-16915"/>
    <s v="Lena Radford"/>
    <x v="0"/>
    <s v="United States"/>
    <s v="Los Angeles"/>
    <s v="California"/>
    <n v="90036"/>
    <x v="1"/>
    <s v="FUR-TA-10001539"/>
    <s v="Furniture"/>
    <s v="Tables"/>
    <s v="Chromcraft Rectangular Conference Tables"/>
    <n v="568.72800000000007"/>
    <n v="3"/>
    <n v="0.2"/>
    <n v="28.436399999999935"/>
  </r>
  <r>
    <n v="9238"/>
    <s v="CA-2013-126732"/>
    <x v="0"/>
    <x v="476"/>
    <d v="2013-09-07T00:00:00"/>
    <s v="Standard Class"/>
    <s v="LR-16915"/>
    <s v="Lena Radford"/>
    <x v="0"/>
    <s v="United States"/>
    <s v="Los Angeles"/>
    <s v="California"/>
    <n v="90036"/>
    <x v="1"/>
    <s v="OFF-BI-10001553"/>
    <s v="Office Supplies"/>
    <s v="Binders"/>
    <s v="SpineVue Locking Slant-D Ring Binders by Cardinal"/>
    <n v="7.3120000000000012"/>
    <n v="1"/>
    <n v="0.2"/>
    <n v="2.5591999999999997"/>
  </r>
  <r>
    <n v="9239"/>
    <s v="CA-2014-138156"/>
    <x v="3"/>
    <x v="512"/>
    <d v="2014-02-15T00:00:00"/>
    <s v="First Class"/>
    <s v="MM-17260"/>
    <s v="Magdelene Morse"/>
    <x v="0"/>
    <s v="United States"/>
    <s v="Columbus"/>
    <s v="Ohio"/>
    <n v="43229"/>
    <x v="3"/>
    <s v="FUR-FU-10003601"/>
    <s v="Furniture"/>
    <s v="Furnishings"/>
    <s v="Deflect-o RollaMat Studded, Beveled Mat for Medium Pile Carpeting"/>
    <n v="147.56800000000001"/>
    <n v="2"/>
    <n v="0.2"/>
    <n v="-3.6892000000000067"/>
  </r>
  <r>
    <n v="9240"/>
    <s v="CA-2014-110310"/>
    <x v="3"/>
    <x v="855"/>
    <d v="2014-11-03T00:00:00"/>
    <s v="Standard Class"/>
    <s v="NB-18655"/>
    <s v="Nona Balk"/>
    <x v="1"/>
    <s v="United States"/>
    <s v="Tallahassee"/>
    <s v="Florida"/>
    <n v="32303"/>
    <x v="0"/>
    <s v="OFF-PA-10001685"/>
    <s v="Office Supplies"/>
    <s v="Paper"/>
    <s v="Staples"/>
    <n v="56.783999999999999"/>
    <n v="7"/>
    <n v="0.2"/>
    <n v="20.584200000000003"/>
  </r>
  <r>
    <n v="9241"/>
    <s v="CA-2014-110310"/>
    <x v="3"/>
    <x v="855"/>
    <d v="2014-11-03T00:00:00"/>
    <s v="Standard Class"/>
    <s v="NB-18655"/>
    <s v="Nona Balk"/>
    <x v="1"/>
    <s v="United States"/>
    <s v="Tallahassee"/>
    <s v="Florida"/>
    <n v="32303"/>
    <x v="0"/>
    <s v="OFF-BI-10001097"/>
    <s v="Office Supplies"/>
    <s v="Binders"/>
    <s v="Avery Hole Reinforcements"/>
    <n v="5.6070000000000011"/>
    <n v="3"/>
    <n v="0.7"/>
    <n v="-3.9248999999999974"/>
  </r>
  <r>
    <n v="9242"/>
    <s v="CA-2014-110310"/>
    <x v="3"/>
    <x v="855"/>
    <d v="2014-11-03T00:00:00"/>
    <s v="Standard Class"/>
    <s v="NB-18655"/>
    <s v="Nona Balk"/>
    <x v="1"/>
    <s v="United States"/>
    <s v="Tallahassee"/>
    <s v="Florida"/>
    <n v="32303"/>
    <x v="0"/>
    <s v="OFF-AR-10001662"/>
    <s v="Office Supplies"/>
    <s v="Art"/>
    <s v="Rogers Handheld Barrel Pencil Sharpener"/>
    <n v="6.5760000000000005"/>
    <n v="3"/>
    <n v="0.2"/>
    <n v="0.57540000000000058"/>
  </r>
  <r>
    <n v="9243"/>
    <s v="CA-2011-113271"/>
    <x v="2"/>
    <x v="868"/>
    <d v="2011-07-14T00:00:00"/>
    <s v="Standard Class"/>
    <s v="DS-13030"/>
    <s v="Darrin Sayre"/>
    <x v="2"/>
    <s v="United States"/>
    <s v="San Francisco"/>
    <s v="California"/>
    <n v="94122"/>
    <x v="1"/>
    <s v="OFF-BI-10002609"/>
    <s v="Office Supplies"/>
    <s v="Binders"/>
    <s v="Avery Hidden Tab Dividers for Binding Systems"/>
    <n v="14.303999999999998"/>
    <n v="6"/>
    <n v="0.2"/>
    <n v="4.6487999999999987"/>
  </r>
  <r>
    <n v="9244"/>
    <s v="CA-2011-113271"/>
    <x v="2"/>
    <x v="868"/>
    <d v="2011-07-14T00:00:00"/>
    <s v="Standard Class"/>
    <s v="DS-13030"/>
    <s v="Darrin Sayre"/>
    <x v="2"/>
    <s v="United States"/>
    <s v="San Francisco"/>
    <s v="California"/>
    <n v="94122"/>
    <x v="1"/>
    <s v="FUR-BO-10004218"/>
    <s v="Furniture"/>
    <s v="Bookcases"/>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s v="California"/>
    <n v="94122"/>
    <x v="1"/>
    <s v="OFF-AR-10003251"/>
    <s v="Office Supplies"/>
    <s v="Art"/>
    <s v="Prang Drawing Pencil Set"/>
    <n v="5.56"/>
    <n v="2"/>
    <n v="0"/>
    <n v="2.2239999999999998"/>
  </r>
  <r>
    <n v="9246"/>
    <s v="CA-2011-113271"/>
    <x v="2"/>
    <x v="868"/>
    <d v="2011-07-14T00:00:00"/>
    <s v="Standard Class"/>
    <s v="DS-13030"/>
    <s v="Darrin Sayre"/>
    <x v="2"/>
    <s v="United States"/>
    <s v="San Francisco"/>
    <s v="California"/>
    <n v="94122"/>
    <x v="1"/>
    <s v="OFF-PA-10002365"/>
    <s v="Office Supplies"/>
    <s v="Paper"/>
    <s v="Xerox 1967"/>
    <n v="32.400000000000006"/>
    <n v="5"/>
    <n v="0"/>
    <n v="15.552000000000001"/>
  </r>
  <r>
    <n v="9247"/>
    <s v="CA-2014-130106"/>
    <x v="3"/>
    <x v="1053"/>
    <d v="2014-05-27T00:00:00"/>
    <s v="Standard Class"/>
    <s v="VF-21715"/>
    <s v="Vicky Freymann"/>
    <x v="2"/>
    <s v="United States"/>
    <s v="San Francisco"/>
    <s v="California"/>
    <n v="94109"/>
    <x v="1"/>
    <s v="OFF-AR-10003651"/>
    <s v="Office Supplies"/>
    <s v="Art"/>
    <s v="Newell 350"/>
    <n v="9.84"/>
    <n v="3"/>
    <n v="0"/>
    <n v="2.8535999999999988"/>
  </r>
  <r>
    <n v="9248"/>
    <s v="CA-2014-130106"/>
    <x v="3"/>
    <x v="1053"/>
    <d v="2014-05-27T00:00:00"/>
    <s v="Standard Class"/>
    <s v="VF-21715"/>
    <s v="Vicky Freymann"/>
    <x v="2"/>
    <s v="United States"/>
    <s v="San Francisco"/>
    <s v="California"/>
    <n v="94109"/>
    <x v="1"/>
    <s v="OFF-AR-10003732"/>
    <s v="Office Supplies"/>
    <s v="Art"/>
    <s v="Newell 333"/>
    <n v="2.78"/>
    <n v="1"/>
    <n v="0"/>
    <n v="0.72279999999999989"/>
  </r>
  <r>
    <n v="9249"/>
    <s v="CA-2013-127761"/>
    <x v="0"/>
    <x v="338"/>
    <d v="2013-11-15T00:00:00"/>
    <s v="Standard Class"/>
    <s v="SW-20275"/>
    <s v="Scott Williamson"/>
    <x v="0"/>
    <s v="United States"/>
    <s v="New York City"/>
    <s v="New York"/>
    <n v="10009"/>
    <x v="3"/>
    <s v="OFF-BI-10002557"/>
    <s v="Office Supplies"/>
    <s v="Binders"/>
    <s v="Presstex Flexible Ring Binders"/>
    <n v="3.64"/>
    <n v="1"/>
    <n v="0.2"/>
    <n v="1.3649999999999998"/>
  </r>
  <r>
    <n v="9250"/>
    <s v="CA-2013-127761"/>
    <x v="0"/>
    <x v="338"/>
    <d v="2013-11-15T00:00:00"/>
    <s v="Standard Class"/>
    <s v="SW-20275"/>
    <s v="Scott Williamson"/>
    <x v="0"/>
    <s v="United States"/>
    <s v="New York City"/>
    <s v="New York"/>
    <n v="10009"/>
    <x v="3"/>
    <s v="TEC-PH-10003691"/>
    <s v="Technology"/>
    <s v="Phones"/>
    <s v="BlackBerry Q10"/>
    <n v="881.93"/>
    <n v="7"/>
    <n v="0"/>
    <n v="220.48250000000002"/>
  </r>
  <r>
    <n v="9251"/>
    <s v="CA-2013-105354"/>
    <x v="0"/>
    <x v="499"/>
    <d v="2013-12-07T00:00:00"/>
    <s v="Standard Class"/>
    <s v="PW-19030"/>
    <s v="Pauline Webber"/>
    <x v="1"/>
    <s v="United States"/>
    <s v="Marion"/>
    <s v="Iowa"/>
    <n v="52302"/>
    <x v="2"/>
    <s v="OFF-BI-10001107"/>
    <s v="Office Supplies"/>
    <s v="Binders"/>
    <s v="GBC White Gloss Covers, Plain Front"/>
    <n v="115.84"/>
    <n v="8"/>
    <n v="0"/>
    <n v="54.444800000000001"/>
  </r>
  <r>
    <n v="9252"/>
    <s v="CA-2014-155712"/>
    <x v="3"/>
    <x v="580"/>
    <d v="2014-03-09T00:00:00"/>
    <s v="Standard Class"/>
    <s v="KD-16615"/>
    <s v="Ken Dana"/>
    <x v="1"/>
    <s v="United States"/>
    <s v="Los Angeles"/>
    <s v="California"/>
    <n v="90008"/>
    <x v="1"/>
    <s v="OFF-BI-10004224"/>
    <s v="Office Supplies"/>
    <s v="Binders"/>
    <s v="Catalog Binders with Expanding Posts"/>
    <n v="107.64800000000001"/>
    <n v="2"/>
    <n v="0.2"/>
    <n v="33.639999999999986"/>
  </r>
  <r>
    <n v="9253"/>
    <s v="CA-2014-102309"/>
    <x v="3"/>
    <x v="397"/>
    <d v="2014-09-26T00:00:00"/>
    <s v="Second Class"/>
    <s v="DO-13645"/>
    <s v="Doug O'Connell"/>
    <x v="0"/>
    <s v="United States"/>
    <s v="Pine Bluff"/>
    <s v="Arkansas"/>
    <n v="71603"/>
    <x v="0"/>
    <s v="TEC-AC-10001114"/>
    <s v="Technology"/>
    <s v="Accessories"/>
    <s v="Microsoft Wireless Mobile Mouse 4000"/>
    <n v="199.95000000000002"/>
    <n v="5"/>
    <n v="0"/>
    <n v="63.983999999999988"/>
  </r>
  <r>
    <n v="9254"/>
    <s v="CA-2014-102309"/>
    <x v="3"/>
    <x v="397"/>
    <d v="2014-09-26T00:00:00"/>
    <s v="Second Class"/>
    <s v="DO-13645"/>
    <s v="Doug O'Connell"/>
    <x v="0"/>
    <s v="United States"/>
    <s v="Pine Bluff"/>
    <s v="Arkansas"/>
    <n v="71603"/>
    <x v="0"/>
    <s v="OFF-PA-10002005"/>
    <s v="Office Supplies"/>
    <s v="Paper"/>
    <s v="Xerox 225"/>
    <n v="12.96"/>
    <n v="2"/>
    <n v="0"/>
    <n v="6.2208000000000006"/>
  </r>
  <r>
    <n v="9255"/>
    <s v="CA-2011-168368"/>
    <x v="2"/>
    <x v="1058"/>
    <d v="2011-02-16T00:00:00"/>
    <s v="Second Class"/>
    <s v="GA-14725"/>
    <s v="Guy Armstrong"/>
    <x v="0"/>
    <s v="United States"/>
    <s v="Columbia"/>
    <s v="Missouri"/>
    <n v="65203"/>
    <x v="2"/>
    <s v="FUR-CH-10001146"/>
    <s v="Furniture"/>
    <s v="Chairs"/>
    <s v="Global Value Mid-Back Manager's Chair, Gray"/>
    <n v="60.89"/>
    <n v="1"/>
    <n v="0"/>
    <n v="15.222499999999997"/>
  </r>
  <r>
    <n v="9256"/>
    <s v="CA-2011-168368"/>
    <x v="2"/>
    <x v="1058"/>
    <d v="2011-02-16T00:00:00"/>
    <s v="Second Class"/>
    <s v="GA-14725"/>
    <s v="Guy Armstrong"/>
    <x v="0"/>
    <s v="United States"/>
    <s v="Columbia"/>
    <s v="Missouri"/>
    <n v="65203"/>
    <x v="2"/>
    <s v="OFF-LA-10004853"/>
    <s v="Office Supplies"/>
    <s v="Labels"/>
    <s v="Avery 483"/>
    <n v="14.940000000000001"/>
    <n v="3"/>
    <n v="0"/>
    <n v="6.8723999999999998"/>
  </r>
  <r>
    <n v="9257"/>
    <s v="CA-2011-168368"/>
    <x v="2"/>
    <x v="1058"/>
    <d v="2011-02-16T00:00:00"/>
    <s v="Second Class"/>
    <s v="GA-14725"/>
    <s v="Guy Armstrong"/>
    <x v="0"/>
    <s v="United States"/>
    <s v="Columbia"/>
    <s v="Missouri"/>
    <n v="65203"/>
    <x v="2"/>
    <s v="OFF-BI-10004728"/>
    <s v="Office Supplies"/>
    <s v="Binders"/>
    <s v="Wilson Jones Turn Tabs Binder Tool for Ring Binders"/>
    <n v="9.64"/>
    <n v="2"/>
    <n v="0"/>
    <n v="4.4344000000000001"/>
  </r>
  <r>
    <n v="9258"/>
    <s v="CA-2011-168368"/>
    <x v="2"/>
    <x v="1058"/>
    <d v="2011-02-16T00:00:00"/>
    <s v="Second Class"/>
    <s v="GA-14725"/>
    <s v="Guy Armstrong"/>
    <x v="0"/>
    <s v="United States"/>
    <s v="Columbia"/>
    <s v="Missouri"/>
    <n v="65203"/>
    <x v="2"/>
    <s v="FUR-FU-10002298"/>
    <s v="Furniture"/>
    <s v="Furnishings"/>
    <s v="Rubbermaid ClusterMat Chairmats, Mat Size- 66&quot; x 60&quot;, Lip 20&quot; x 11&quot; -90 Degree Angle"/>
    <n v="332.94"/>
    <n v="3"/>
    <n v="0"/>
    <n v="53.270399999999995"/>
  </r>
  <r>
    <n v="9259"/>
    <s v="CA-2011-168368"/>
    <x v="2"/>
    <x v="1058"/>
    <d v="2011-02-16T00:00:00"/>
    <s v="Second Class"/>
    <s v="GA-14725"/>
    <s v="Guy Armstrong"/>
    <x v="0"/>
    <s v="United States"/>
    <s v="Columbia"/>
    <s v="Missouri"/>
    <n v="65203"/>
    <x v="2"/>
    <s v="OFF-BI-10004654"/>
    <s v="Office Supplies"/>
    <s v="Binders"/>
    <s v="VariCap6 Expandable Binder"/>
    <n v="51.900000000000006"/>
    <n v="3"/>
    <n v="0"/>
    <n v="24.393000000000001"/>
  </r>
  <r>
    <n v="9260"/>
    <s v="CA-2011-168368"/>
    <x v="2"/>
    <x v="1058"/>
    <d v="2011-02-16T00:00:00"/>
    <s v="Second Class"/>
    <s v="GA-14725"/>
    <s v="Guy Armstrong"/>
    <x v="0"/>
    <s v="United States"/>
    <s v="Columbia"/>
    <s v="Missouri"/>
    <n v="65203"/>
    <x v="2"/>
    <s v="OFF-ST-10002583"/>
    <s v="Office Supplies"/>
    <s v="Storage"/>
    <s v="Fellowes Neat Ideas Storage Cubes"/>
    <n v="64.959999999999994"/>
    <n v="2"/>
    <n v="0"/>
    <n v="2.598399999999998"/>
  </r>
  <r>
    <n v="9261"/>
    <s v="CA-2014-167976"/>
    <x v="3"/>
    <x v="343"/>
    <d v="2014-11-15T00:00:00"/>
    <s v="Second Class"/>
    <s v="JL-15505"/>
    <s v="Jeremy Lonsdale"/>
    <x v="0"/>
    <s v="United States"/>
    <s v="Aberdeen"/>
    <s v="South Dakota"/>
    <n v="57401"/>
    <x v="2"/>
    <s v="OFF-SU-10004661"/>
    <s v="Office Supplies"/>
    <s v="Supplies"/>
    <s v="Acme Titanium Bonded Scissors"/>
    <n v="25.5"/>
    <n v="3"/>
    <n v="0"/>
    <n v="6.63"/>
  </r>
  <r>
    <n v="9262"/>
    <s v="CA-2014-111388"/>
    <x v="3"/>
    <x v="264"/>
    <d v="2014-09-03T00:00:00"/>
    <s v="Same Day"/>
    <s v="SU-20665"/>
    <s v="Stephanie Ulpright"/>
    <x v="2"/>
    <s v="United States"/>
    <s v="Seattle"/>
    <s v="Washington"/>
    <n v="98103"/>
    <x v="1"/>
    <s v="FUR-CH-10003061"/>
    <s v="Furniture"/>
    <s v="Chairs"/>
    <s v="Global Leather Task Chair, Black"/>
    <n v="215.976"/>
    <n v="3"/>
    <n v="0.2"/>
    <n v="-2.6997000000000355"/>
  </r>
  <r>
    <n v="9263"/>
    <s v="CA-2012-124499"/>
    <x v="1"/>
    <x v="330"/>
    <d v="2012-10-13T00:00:00"/>
    <s v="Standard Class"/>
    <s v="FM-14380"/>
    <s v="Fred McMath"/>
    <x v="0"/>
    <s v="United States"/>
    <s v="Detroit"/>
    <s v="Michigan"/>
    <n v="48227"/>
    <x v="2"/>
    <s v="FUR-CH-10000513"/>
    <s v="Furniture"/>
    <s v="Chairs"/>
    <s v="High-Back Leather Manager's Chair"/>
    <n v="389.97"/>
    <n v="3"/>
    <n v="0"/>
    <n v="35.097300000000004"/>
  </r>
  <r>
    <n v="9264"/>
    <s v="CA-2012-124499"/>
    <x v="1"/>
    <x v="330"/>
    <d v="2012-10-13T00:00:00"/>
    <s v="Standard Class"/>
    <s v="FM-14380"/>
    <s v="Fred McMath"/>
    <x v="0"/>
    <s v="United States"/>
    <s v="Detroit"/>
    <s v="Michigan"/>
    <n v="48227"/>
    <x v="2"/>
    <s v="OFF-AP-10002191"/>
    <s v="Office Supplies"/>
    <s v="Appliances"/>
    <s v="Belkin 8 Outlet SurgeMaster II Gold Surge Protector"/>
    <n v="269.90999999999997"/>
    <n v="5"/>
    <n v="0.1"/>
    <n v="53.982000000000006"/>
  </r>
  <r>
    <n v="9265"/>
    <s v="US-2014-128118"/>
    <x v="3"/>
    <x v="221"/>
    <d v="2014-12-02T00:00:00"/>
    <s v="Standard Class"/>
    <s v="MY-17380"/>
    <s v="Maribeth Yedwab"/>
    <x v="1"/>
    <s v="United States"/>
    <s v="Memphis"/>
    <s v="Tennessee"/>
    <n v="38109"/>
    <x v="0"/>
    <s v="OFF-BI-10000216"/>
    <s v="Office Supplies"/>
    <s v="Binders"/>
    <s v="Mead 1st Gear 2&quot; Zipper Binder, Asst. Colors"/>
    <n v="11.673000000000002"/>
    <n v="3"/>
    <n v="0.7"/>
    <n v="-7.782"/>
  </r>
  <r>
    <n v="9266"/>
    <s v="US-2014-128118"/>
    <x v="3"/>
    <x v="221"/>
    <d v="2014-12-02T00:00:00"/>
    <s v="Standard Class"/>
    <s v="MY-17380"/>
    <s v="Maribeth Yedwab"/>
    <x v="1"/>
    <s v="United States"/>
    <s v="Memphis"/>
    <s v="Tennessee"/>
    <n v="38109"/>
    <x v="0"/>
    <s v="OFF-EN-10003448"/>
    <s v="Office Supplies"/>
    <s v="Envelopes"/>
    <s v="Peel &amp; Seel Recycled Catalog Envelopes, Brown"/>
    <n v="64.848000000000013"/>
    <n v="7"/>
    <n v="0.2"/>
    <n v="24.317999999999998"/>
  </r>
  <r>
    <n v="9267"/>
    <s v="CA-2011-125759"/>
    <x v="2"/>
    <x v="1215"/>
    <d v="2011-02-10T00:00:00"/>
    <s v="First Class"/>
    <s v="NM-18445"/>
    <s v="Nathan Mautz"/>
    <x v="2"/>
    <s v="United States"/>
    <s v="North Las Vegas"/>
    <s v="Nevada"/>
    <n v="89031"/>
    <x v="1"/>
    <s v="FUR-FU-10002111"/>
    <s v="Furniture"/>
    <s v="Furnishings"/>
    <s v="Master Caster Door Stop, Large Brown"/>
    <n v="14.56"/>
    <n v="2"/>
    <n v="0"/>
    <n v="5.5327999999999999"/>
  </r>
  <r>
    <n v="9268"/>
    <s v="CA-2012-151869"/>
    <x v="1"/>
    <x v="12"/>
    <d v="2012-09-25T00:00:00"/>
    <s v="Same Day"/>
    <s v="CS-11950"/>
    <s v="Carlos Soltero"/>
    <x v="0"/>
    <s v="United States"/>
    <s v="Freeport"/>
    <s v="New York"/>
    <n v="11520"/>
    <x v="3"/>
    <s v="FUR-CH-10001545"/>
    <s v="Furniture"/>
    <s v="Chairs"/>
    <s v="Hon Comfortask Task/Swivel Chairs"/>
    <n v="102.58200000000001"/>
    <n v="1"/>
    <n v="0.1"/>
    <n v="6.8388000000000009"/>
  </r>
  <r>
    <n v="9269"/>
    <s v="CA-2012-151869"/>
    <x v="1"/>
    <x v="12"/>
    <d v="2012-09-25T00:00:00"/>
    <s v="Same Day"/>
    <s v="CS-11950"/>
    <s v="Carlos Soltero"/>
    <x v="0"/>
    <s v="United States"/>
    <s v="Freeport"/>
    <s v="New York"/>
    <n v="11520"/>
    <x v="3"/>
    <s v="OFF-PA-10002947"/>
    <s v="Office Supplies"/>
    <s v="Paper"/>
    <s v="Xerox 1923"/>
    <n v="20.04"/>
    <n v="3"/>
    <n v="0"/>
    <n v="9.6191999999999993"/>
  </r>
  <r>
    <n v="9270"/>
    <s v="US-2014-102183"/>
    <x v="3"/>
    <x v="170"/>
    <d v="2014-08-29T00:00:00"/>
    <s v="Standard Class"/>
    <s v="PK-19075"/>
    <s v="Pete Kriz"/>
    <x v="0"/>
    <s v="United States"/>
    <s v="New York City"/>
    <s v="New York"/>
    <n v="10035"/>
    <x v="3"/>
    <s v="OFF-BI-10003476"/>
    <s v="Office Supplies"/>
    <s v="Binders"/>
    <s v="Avery Metallic Poly Binders"/>
    <n v="32.088000000000001"/>
    <n v="7"/>
    <n v="0.2"/>
    <n v="11.2308"/>
  </r>
  <r>
    <n v="9271"/>
    <s v="US-2014-102183"/>
    <x v="3"/>
    <x v="170"/>
    <d v="2014-08-29T00:00:00"/>
    <s v="Standard Class"/>
    <s v="PK-19075"/>
    <s v="Pete Kriz"/>
    <x v="0"/>
    <s v="United States"/>
    <s v="New York City"/>
    <s v="New York"/>
    <n v="10035"/>
    <x v="3"/>
    <s v="OFF-BI-10001359"/>
    <s v="Office Supplies"/>
    <s v="Binders"/>
    <s v="GBC DocuBind TL300 Electric Binding System"/>
    <n v="4305.5520000000006"/>
    <n v="6"/>
    <n v="0.2"/>
    <n v="1453.1237999999996"/>
  </r>
  <r>
    <n v="9272"/>
    <s v="CA-2013-100510"/>
    <x v="0"/>
    <x v="536"/>
    <d v="2013-05-18T00:00:00"/>
    <s v="Standard Class"/>
    <s v="HM-14860"/>
    <s v="Harry Marie"/>
    <x v="1"/>
    <s v="United States"/>
    <s v="New York City"/>
    <s v="New York"/>
    <n v="10024"/>
    <x v="3"/>
    <s v="FUR-FU-10000320"/>
    <s v="Furniture"/>
    <s v="Furnishings"/>
    <s v="OIC Stacking Trays"/>
    <n v="10.02"/>
    <n v="3"/>
    <n v="0"/>
    <n v="4.4088000000000012"/>
  </r>
  <r>
    <n v="9273"/>
    <s v="CA-2013-100510"/>
    <x v="0"/>
    <x v="536"/>
    <d v="2013-05-18T00:00:00"/>
    <s v="Standard Class"/>
    <s v="HM-14860"/>
    <s v="Harry Marie"/>
    <x v="1"/>
    <s v="United States"/>
    <s v="New York City"/>
    <s v="New York"/>
    <n v="10024"/>
    <x v="3"/>
    <s v="TEC-PH-10001835"/>
    <s v="Technology"/>
    <s v="Phones"/>
    <s v="Jawbone JAMBOX Wireless Bluetooth Speaker"/>
    <n v="631.96"/>
    <n v="4"/>
    <n v="0"/>
    <n v="303.3408"/>
  </r>
  <r>
    <n v="9274"/>
    <s v="CA-2014-146983"/>
    <x v="3"/>
    <x v="264"/>
    <d v="2014-09-07T00:00:00"/>
    <s v="Standard Class"/>
    <s v="AH-10210"/>
    <s v="Alan Hwang"/>
    <x v="0"/>
    <s v="United States"/>
    <s v="Henderson"/>
    <s v="Kentucky"/>
    <n v="42420"/>
    <x v="0"/>
    <s v="OFF-BI-10003650"/>
    <s v="Office Supplies"/>
    <s v="Binders"/>
    <s v="GBC DocuBind 300 Electric Binding Machine"/>
    <n v="1577.94"/>
    <n v="3"/>
    <n v="0"/>
    <n v="757.41120000000001"/>
  </r>
  <r>
    <n v="9275"/>
    <s v="US-2011-134054"/>
    <x v="2"/>
    <x v="982"/>
    <d v="2011-10-10T00:00:00"/>
    <s v="Same Day"/>
    <s v="FC-14335"/>
    <s v="Fred Chung"/>
    <x v="1"/>
    <s v="United States"/>
    <s v="Albuquerque"/>
    <s v="New Mexico"/>
    <n v="87105"/>
    <x v="1"/>
    <s v="OFF-AR-10000937"/>
    <s v="Office Supplies"/>
    <s v="Art"/>
    <s v="Dixon Ticonderoga Core-Lock Colored Pencils, 48-Color Set"/>
    <n v="255.84999999999997"/>
    <n v="7"/>
    <n v="0"/>
    <n v="112.57400000000001"/>
  </r>
  <r>
    <n v="9276"/>
    <s v="CA-2013-113236"/>
    <x v="0"/>
    <x v="439"/>
    <d v="2013-05-30T00:00:00"/>
    <s v="Second Class"/>
    <s v="CP-12085"/>
    <s v="Cathy Prescott"/>
    <x v="1"/>
    <s v="United States"/>
    <s v="Delray Beach"/>
    <s v="Florida"/>
    <n v="33445"/>
    <x v="0"/>
    <s v="OFF-ST-10000532"/>
    <s v="Office Supplies"/>
    <s v="Storage"/>
    <s v="Advantus Rolling Drawer Organizers"/>
    <n v="184.70400000000001"/>
    <n v="6"/>
    <n v="0.2"/>
    <n v="13.852799999999995"/>
  </r>
  <r>
    <n v="9277"/>
    <s v="CA-2013-113236"/>
    <x v="0"/>
    <x v="439"/>
    <d v="2013-05-30T00:00:00"/>
    <s v="Second Class"/>
    <s v="CP-12085"/>
    <s v="Cathy Prescott"/>
    <x v="1"/>
    <s v="United States"/>
    <s v="Delray Beach"/>
    <s v="Florida"/>
    <n v="33445"/>
    <x v="0"/>
    <s v="TEC-AC-10001267"/>
    <s v="Technology"/>
    <s v="Accessories"/>
    <s v="Imation 32GB Pocket Pro USB 3.0 Flash Drive - 32 GB - Black - 1 P ..."/>
    <n v="47.92"/>
    <n v="2"/>
    <n v="0.2"/>
    <n v="11.98"/>
  </r>
  <r>
    <n v="9278"/>
    <s v="CA-2014-122539"/>
    <x v="3"/>
    <x v="96"/>
    <d v="2014-12-06T00:00:00"/>
    <s v="Standard Class"/>
    <s v="SC-20305"/>
    <s v="Sean Christensen"/>
    <x v="0"/>
    <s v="United States"/>
    <s v="Philadelphia"/>
    <s v="Pennsylvania"/>
    <n v="19140"/>
    <x v="3"/>
    <s v="OFF-LA-10004853"/>
    <s v="Office Supplies"/>
    <s v="Labels"/>
    <s v="Avery 483"/>
    <n v="15.936000000000002"/>
    <n v="4"/>
    <n v="0.2"/>
    <n v="5.1791999999999998"/>
  </r>
  <r>
    <n v="9279"/>
    <s v="CA-2014-122539"/>
    <x v="3"/>
    <x v="96"/>
    <d v="2014-12-06T00:00:00"/>
    <s v="Standard Class"/>
    <s v="SC-20305"/>
    <s v="Sean Christensen"/>
    <x v="0"/>
    <s v="United States"/>
    <s v="Philadelphia"/>
    <s v="Pennsylvania"/>
    <n v="19140"/>
    <x v="3"/>
    <s v="OFF-BI-10001759"/>
    <s v="Office Supplies"/>
    <s v="Binders"/>
    <s v="Acco Pressboard Covers with Storage Hooks, 14 7/8&quot; x 11&quot;, Dark Blue"/>
    <n v="8.0010000000000012"/>
    <n v="7"/>
    <n v="0.7"/>
    <n v="-5.6006999999999962"/>
  </r>
  <r>
    <n v="9280"/>
    <s v="CA-2014-122539"/>
    <x v="3"/>
    <x v="96"/>
    <d v="2014-12-06T00:00:00"/>
    <s v="Standard Class"/>
    <s v="SC-20305"/>
    <s v="Sean Christensen"/>
    <x v="0"/>
    <s v="United States"/>
    <s v="Philadelphia"/>
    <s v="Pennsylvania"/>
    <n v="19140"/>
    <x v="3"/>
    <s v="FUR-CH-10003379"/>
    <s v="Furniture"/>
    <s v="Chairs"/>
    <s v="Global Commerce Series High-Back Swivel/Tilt Chairs"/>
    <n v="398.97199999999998"/>
    <n v="2"/>
    <n v="0.3"/>
    <n v="-28.49799999999999"/>
  </r>
  <r>
    <n v="9281"/>
    <s v="CA-2013-166772"/>
    <x v="0"/>
    <x v="873"/>
    <d v="2013-09-25T00:00:00"/>
    <s v="Standard Class"/>
    <s v="HJ-14875"/>
    <s v="Heather Jas"/>
    <x v="2"/>
    <s v="United States"/>
    <s v="Seattle"/>
    <s v="Washington"/>
    <n v="98105"/>
    <x v="1"/>
    <s v="FUR-BO-10002853"/>
    <s v="Furniture"/>
    <s v="Bookcases"/>
    <s v="O'Sullivan 5-Shelf Heavy-Duty Bookcases"/>
    <n v="163.88"/>
    <n v="2"/>
    <n v="0"/>
    <n v="40.97"/>
  </r>
  <r>
    <n v="9282"/>
    <s v="US-2014-152898"/>
    <x v="3"/>
    <x v="220"/>
    <d v="2014-09-16T00:00:00"/>
    <s v="Standard Class"/>
    <s v="CB-12025"/>
    <s v="Cassandra Brandow"/>
    <x v="0"/>
    <s v="United States"/>
    <s v="Richmond"/>
    <s v="Virginia"/>
    <n v="23223"/>
    <x v="0"/>
    <s v="OFF-AP-10000027"/>
    <s v="Office Supplies"/>
    <s v="Appliances"/>
    <s v="Hoover Commercial SteamVac"/>
    <n v="67.900000000000006"/>
    <n v="5"/>
    <n v="0"/>
    <n v="20.369999999999997"/>
  </r>
  <r>
    <n v="9283"/>
    <s v="CA-2013-160486"/>
    <x v="0"/>
    <x v="945"/>
    <d v="2014-01-05T00:00:00"/>
    <s v="Standard Class"/>
    <s v="EH-14185"/>
    <s v="Evan Henry"/>
    <x v="0"/>
    <s v="United States"/>
    <s v="West Palm Beach"/>
    <s v="Florida"/>
    <n v="33407"/>
    <x v="0"/>
    <s v="OFF-PA-10002421"/>
    <s v="Office Supplies"/>
    <s v="Paper"/>
    <s v="Embossed Ink Jet Note Cards"/>
    <n v="72.224000000000004"/>
    <n v="4"/>
    <n v="0.2"/>
    <n v="25.278400000000001"/>
  </r>
  <r>
    <n v="9284"/>
    <s v="CA-2014-102218"/>
    <x v="3"/>
    <x v="264"/>
    <d v="2014-09-05T00:00:00"/>
    <s v="Second Class"/>
    <s v="LW-17215"/>
    <s v="Luke Weiss"/>
    <x v="0"/>
    <s v="United States"/>
    <s v="Fort Collins"/>
    <s v="Colorado"/>
    <n v="80525"/>
    <x v="1"/>
    <s v="OFF-LA-10002475"/>
    <s v="Office Supplies"/>
    <s v="Labels"/>
    <s v="Avery 519"/>
    <n v="11.696"/>
    <n v="2"/>
    <n v="0.2"/>
    <n v="3.9473999999999996"/>
  </r>
  <r>
    <n v="9285"/>
    <s v="CA-2011-161032"/>
    <x v="2"/>
    <x v="728"/>
    <d v="2011-11-23T00:00:00"/>
    <s v="Standard Class"/>
    <s v="MK-17905"/>
    <s v="Michael Kennedy"/>
    <x v="1"/>
    <s v="United States"/>
    <s v="Franklin"/>
    <s v="Wisconsin"/>
    <n v="53132"/>
    <x v="2"/>
    <s v="FUR-CH-10001482"/>
    <s v="Furniture"/>
    <s v="Chairs"/>
    <s v="Office Star - Mesh Screen back chair with Vinyl seat"/>
    <n v="392.93999999999994"/>
    <n v="3"/>
    <n v="0"/>
    <n v="43.223399999999984"/>
  </r>
  <r>
    <n v="9286"/>
    <s v="CA-2012-102778"/>
    <x v="1"/>
    <x v="82"/>
    <d v="2012-11-24T00:00:00"/>
    <s v="First Class"/>
    <s v="JH-15820"/>
    <s v="John Huston"/>
    <x v="0"/>
    <s v="United States"/>
    <s v="Monroe"/>
    <s v="North Carolina"/>
    <n v="28110"/>
    <x v="0"/>
    <s v="FUR-FU-10000087"/>
    <s v="Furniture"/>
    <s v="Furnishings"/>
    <s v="Executive Impressions 14&quot; Two-Color Numerals Wall Clock"/>
    <n v="18.175999999999998"/>
    <n v="1"/>
    <n v="0.2"/>
    <n v="4.7712000000000012"/>
  </r>
  <r>
    <n v="9287"/>
    <s v="CA-2014-154011"/>
    <x v="3"/>
    <x v="249"/>
    <d v="2014-06-27T00:00:00"/>
    <s v="Standard Class"/>
    <s v="DB-13270"/>
    <s v="Deborah Brumfield"/>
    <x v="2"/>
    <s v="United States"/>
    <s v="Dallas"/>
    <s v="Texas"/>
    <n v="75081"/>
    <x v="2"/>
    <s v="OFF-BI-10003166"/>
    <s v="Office Supplies"/>
    <s v="Binders"/>
    <s v="GBC Plasticlear Binding Covers"/>
    <n v="6.8879999999999981"/>
    <n v="3"/>
    <n v="0.8"/>
    <n v="-11.020800000000005"/>
  </r>
  <r>
    <n v="9288"/>
    <s v="CA-2014-154011"/>
    <x v="3"/>
    <x v="249"/>
    <d v="2014-06-27T00:00:00"/>
    <s v="Standard Class"/>
    <s v="DB-13270"/>
    <s v="Deborah Brumfield"/>
    <x v="2"/>
    <s v="United States"/>
    <s v="Dallas"/>
    <s v="Texas"/>
    <n v="75081"/>
    <x v="2"/>
    <s v="FUR-TA-10000688"/>
    <s v="Furniture"/>
    <s v="Tables"/>
    <s v="Chromcraft Bull-Nose Wood Round Conference Table Top, Wood Base"/>
    <n v="457.4849999999999"/>
    <n v="3"/>
    <n v="0.3"/>
    <n v="-84.961500000000029"/>
  </r>
  <r>
    <n v="9289"/>
    <s v="US-2014-165456"/>
    <x v="3"/>
    <x v="329"/>
    <d v="2014-12-04T00:00:00"/>
    <s v="First Class"/>
    <s v="TB-21625"/>
    <s v="Trudy Brown"/>
    <x v="0"/>
    <s v="United States"/>
    <s v="Philadelphia"/>
    <s v="Pennsylvania"/>
    <n v="19134"/>
    <x v="3"/>
    <s v="FUR-CH-10003981"/>
    <s v="Furniture"/>
    <s v="Chairs"/>
    <s v="Global Commerce Series Low-Back Swivel/Tilt Chairs"/>
    <n v="1079.316"/>
    <n v="6"/>
    <n v="0.3"/>
    <n v="-15.418800000000203"/>
  </r>
  <r>
    <n v="9290"/>
    <s v="CA-2011-111857"/>
    <x v="2"/>
    <x v="488"/>
    <d v="2011-04-26T00:00:00"/>
    <s v="Second Class"/>
    <s v="NM-18445"/>
    <s v="Nathan Mautz"/>
    <x v="2"/>
    <s v="United States"/>
    <s v="San Francisco"/>
    <s v="California"/>
    <n v="94109"/>
    <x v="1"/>
    <s v="OFF-PA-10001878"/>
    <s v="Office Supplies"/>
    <s v="Paper"/>
    <s v="Xerox 1891"/>
    <n v="48.91"/>
    <n v="1"/>
    <n v="0"/>
    <n v="22.987699999999997"/>
  </r>
  <r>
    <n v="9291"/>
    <s v="CA-2011-163650"/>
    <x v="2"/>
    <x v="865"/>
    <d v="2011-09-25T00:00:00"/>
    <s v="First Class"/>
    <s v="TT-21220"/>
    <s v="Thomas Thornton"/>
    <x v="0"/>
    <s v="United States"/>
    <s v="Dover"/>
    <s v="Delaware"/>
    <n v="19901"/>
    <x v="3"/>
    <s v="OFF-AR-10002375"/>
    <s v="Office Supplies"/>
    <s v="Art"/>
    <s v="Newell 351"/>
    <n v="9.84"/>
    <n v="3"/>
    <n v="0"/>
    <n v="2.8535999999999988"/>
  </r>
  <r>
    <n v="9292"/>
    <s v="CA-2011-163650"/>
    <x v="2"/>
    <x v="865"/>
    <d v="2011-09-25T00:00:00"/>
    <s v="First Class"/>
    <s v="TT-21220"/>
    <s v="Thomas Thornton"/>
    <x v="0"/>
    <s v="United States"/>
    <s v="Dover"/>
    <s v="Delaware"/>
    <n v="19901"/>
    <x v="3"/>
    <s v="OFF-BI-10004965"/>
    <s v="Office Supplies"/>
    <s v="Binders"/>
    <s v="Ibico Covers for Plastic or Wire Binding Elements"/>
    <n v="34.5"/>
    <n v="3"/>
    <n v="0"/>
    <n v="15.524999999999999"/>
  </r>
  <r>
    <n v="9293"/>
    <s v="CA-2014-124114"/>
    <x v="3"/>
    <x v="580"/>
    <d v="2014-03-03T00:00:00"/>
    <s v="Same Day"/>
    <s v="RS-19765"/>
    <s v="Roland Schwarz"/>
    <x v="1"/>
    <s v="United States"/>
    <s v="Waco"/>
    <s v="Texas"/>
    <n v="76706"/>
    <x v="2"/>
    <s v="OFF-BI-10004022"/>
    <s v="Office Supplies"/>
    <s v="Binders"/>
    <s v="Acco Suede Grain Vinyl Round Ring Binder"/>
    <n v="0.55599999999999983"/>
    <n v="1"/>
    <n v="0.8"/>
    <n v="-0.94520000000000004"/>
  </r>
  <r>
    <n v="9294"/>
    <s v="US-2014-116505"/>
    <x v="3"/>
    <x v="701"/>
    <d v="2014-11-22T00:00:00"/>
    <s v="Second Class"/>
    <s v="TB-21625"/>
    <s v="Trudy Brown"/>
    <x v="0"/>
    <s v="United States"/>
    <s v="Hagerstown"/>
    <s v="Maryland"/>
    <n v="21740"/>
    <x v="3"/>
    <s v="OFF-BI-10000050"/>
    <s v="Office Supplies"/>
    <s v="Binders"/>
    <s v="Angle-D Binders with Locking Rings, Label Holders"/>
    <n v="43.8"/>
    <n v="6"/>
    <n v="0"/>
    <n v="20.585999999999999"/>
  </r>
  <r>
    <n v="9295"/>
    <s v="CA-2014-161340"/>
    <x v="3"/>
    <x v="39"/>
    <d v="2014-06-02T00:00:00"/>
    <s v="Standard Class"/>
    <s v="AM-10360"/>
    <s v="Alice McCarthy"/>
    <x v="1"/>
    <s v="United States"/>
    <s v="Cleveland"/>
    <s v="Ohio"/>
    <n v="44105"/>
    <x v="3"/>
    <s v="OFF-PA-10002464"/>
    <s v="Office Supplies"/>
    <s v="Paper"/>
    <s v="HP Office Recycled Paper (20Lb. and 87 Bright)"/>
    <n v="13.872000000000002"/>
    <n v="3"/>
    <n v="0.2"/>
    <n v="5.0286000000000008"/>
  </r>
  <r>
    <n v="9296"/>
    <s v="CA-2014-161340"/>
    <x v="3"/>
    <x v="39"/>
    <d v="2014-06-02T00:00:00"/>
    <s v="Standard Class"/>
    <s v="AM-10360"/>
    <s v="Alice McCarthy"/>
    <x v="1"/>
    <s v="United States"/>
    <s v="Cleveland"/>
    <s v="Ohio"/>
    <n v="44105"/>
    <x v="3"/>
    <s v="FUR-BO-10004709"/>
    <s v="Furniture"/>
    <s v="Bookcases"/>
    <s v="Bush Westfield Collection Bookcases, Medium Cherry Finish"/>
    <n v="115.96"/>
    <n v="4"/>
    <n v="0.5"/>
    <n v="-64.937599999999989"/>
  </r>
  <r>
    <n v="9297"/>
    <s v="US-2012-163433"/>
    <x v="1"/>
    <x v="24"/>
    <d v="2012-04-22T00:00:00"/>
    <s v="Second Class"/>
    <s v="MP-17965"/>
    <s v="Michael Paige"/>
    <x v="1"/>
    <s v="United States"/>
    <s v="Mcallen"/>
    <s v="Texas"/>
    <n v="78501"/>
    <x v="2"/>
    <s v="TEC-AC-10003590"/>
    <s v="Technology"/>
    <s v="Accessories"/>
    <s v="TRENDnet 56K USB 2.0 Phone, Internet and Fax Modem"/>
    <n v="41.424000000000007"/>
    <n v="2"/>
    <n v="0.2"/>
    <n v="8.2847999999999971"/>
  </r>
  <r>
    <n v="9298"/>
    <s v="US-2012-163433"/>
    <x v="1"/>
    <x v="24"/>
    <d v="2012-04-22T00:00:00"/>
    <s v="Second Class"/>
    <s v="MP-17965"/>
    <s v="Michael Paige"/>
    <x v="1"/>
    <s v="United States"/>
    <s v="Mcallen"/>
    <s v="Texas"/>
    <n v="78501"/>
    <x v="2"/>
    <s v="TEC-PH-10003357"/>
    <s v="Technology"/>
    <s v="Phones"/>
    <s v="Grandstream GXP2100 Mainstream Business Phone"/>
    <n v="244.768"/>
    <n v="4"/>
    <n v="0.2"/>
    <n v="24.476800000000004"/>
  </r>
  <r>
    <n v="9299"/>
    <s v="US-2012-163433"/>
    <x v="1"/>
    <x v="24"/>
    <d v="2012-04-22T00:00:00"/>
    <s v="Second Class"/>
    <s v="MP-17965"/>
    <s v="Michael Paige"/>
    <x v="1"/>
    <s v="United States"/>
    <s v="Mcallen"/>
    <s v="Texas"/>
    <n v="78501"/>
    <x v="2"/>
    <s v="OFF-AR-10003373"/>
    <s v="Office Supplies"/>
    <s v="Art"/>
    <s v="Boston School Pro Electric Pencil Sharpener, 1670"/>
    <n v="74.352000000000004"/>
    <n v="3"/>
    <n v="0.2"/>
    <n v="6.5057999999999971"/>
  </r>
  <r>
    <n v="9300"/>
    <s v="US-2012-163433"/>
    <x v="1"/>
    <x v="24"/>
    <d v="2012-04-22T00:00:00"/>
    <s v="Second Class"/>
    <s v="MP-17965"/>
    <s v="Michael Paige"/>
    <x v="1"/>
    <s v="United States"/>
    <s v="Mcallen"/>
    <s v="Texas"/>
    <n v="78501"/>
    <x v="2"/>
    <s v="OFF-BI-10003676"/>
    <s v="Office Supplies"/>
    <s v="Binders"/>
    <s v="GBC Standard Recycled Report Covers, Clear Plastic Sheets"/>
    <n v="4.3119999999999985"/>
    <n v="2"/>
    <n v="0.8"/>
    <n v="-6.8992000000000022"/>
  </r>
  <r>
    <n v="9301"/>
    <s v="US-2012-163433"/>
    <x v="1"/>
    <x v="24"/>
    <d v="2012-04-22T00:00:00"/>
    <s v="Second Class"/>
    <s v="MP-17965"/>
    <s v="Michael Paige"/>
    <x v="1"/>
    <s v="United States"/>
    <s v="Mcallen"/>
    <s v="Texas"/>
    <n v="78501"/>
    <x v="2"/>
    <s v="FUR-CH-10000225"/>
    <s v="Furniture"/>
    <s v="Chairs"/>
    <s v="Global Geo Office Task Chair, Gray"/>
    <n v="56.686"/>
    <n v="1"/>
    <n v="0.3"/>
    <n v="-20.245000000000008"/>
  </r>
  <r>
    <n v="9302"/>
    <s v="US-2012-163433"/>
    <x v="1"/>
    <x v="24"/>
    <d v="2012-04-22T00:00:00"/>
    <s v="Second Class"/>
    <s v="MP-17965"/>
    <s v="Michael Paige"/>
    <x v="1"/>
    <s v="United States"/>
    <s v="Mcallen"/>
    <s v="Texas"/>
    <n v="78501"/>
    <x v="2"/>
    <s v="TEC-PH-10001870"/>
    <s v="Technology"/>
    <s v="Phones"/>
    <s v="Lunatik TT5L-002 Taktik Strike Impact Protection System for iPhone 5"/>
    <n v="97.968000000000004"/>
    <n v="2"/>
    <n v="0.2"/>
    <n v="6.122999999999994"/>
  </r>
  <r>
    <n v="9303"/>
    <s v="US-2012-163433"/>
    <x v="1"/>
    <x v="24"/>
    <d v="2012-04-22T00:00:00"/>
    <s v="Second Class"/>
    <s v="MP-17965"/>
    <s v="Michael Paige"/>
    <x v="1"/>
    <s v="United States"/>
    <s v="Mcallen"/>
    <s v="Texas"/>
    <n v="78501"/>
    <x v="2"/>
    <s v="OFF-AR-10003481"/>
    <s v="Office Supplies"/>
    <s v="Art"/>
    <s v="Newell 348"/>
    <n v="7.8719999999999999"/>
    <n v="3"/>
    <n v="0.2"/>
    <n v="0.88559999999999883"/>
  </r>
  <r>
    <n v="9304"/>
    <s v="US-2012-163433"/>
    <x v="1"/>
    <x v="24"/>
    <d v="2012-04-22T00:00:00"/>
    <s v="Second Class"/>
    <s v="MP-17965"/>
    <s v="Michael Paige"/>
    <x v="1"/>
    <s v="United States"/>
    <s v="Mcallen"/>
    <s v="Texas"/>
    <n v="78501"/>
    <x v="2"/>
    <s v="OFF-PA-10003936"/>
    <s v="Office Supplies"/>
    <s v="Paper"/>
    <s v="Xerox 1994"/>
    <n v="15.552000000000003"/>
    <n v="3"/>
    <n v="0.2"/>
    <n v="5.4432"/>
  </r>
  <r>
    <n v="9305"/>
    <s v="US-2012-163433"/>
    <x v="1"/>
    <x v="24"/>
    <d v="2012-04-22T00:00:00"/>
    <s v="Second Class"/>
    <s v="MP-17965"/>
    <s v="Michael Paige"/>
    <x v="1"/>
    <s v="United States"/>
    <s v="Mcallen"/>
    <s v="Texas"/>
    <n v="78501"/>
    <x v="2"/>
    <s v="OFF-BI-10000320"/>
    <s v="Office Supplies"/>
    <s v="Binders"/>
    <s v="GBC Plastic Binding Combs"/>
    <n v="1.4759999999999998"/>
    <n v="1"/>
    <n v="0.8"/>
    <n v="-2.2877999999999998"/>
  </r>
  <r>
    <n v="9306"/>
    <s v="CA-2012-137603"/>
    <x v="1"/>
    <x v="444"/>
    <d v="2012-09-24T00:00:00"/>
    <s v="Standard Class"/>
    <s v="MH-17290"/>
    <s v="Marc Harrigan"/>
    <x v="2"/>
    <s v="United States"/>
    <s v="Santa Fe"/>
    <s v="New Mexico"/>
    <n v="87505"/>
    <x v="1"/>
    <s v="OFF-AR-10001972"/>
    <s v="Office Supplies"/>
    <s v="Art"/>
    <s v="Newell 323"/>
    <n v="8.4"/>
    <n v="5"/>
    <n v="0"/>
    <n v="2.1840000000000002"/>
  </r>
  <r>
    <n v="9307"/>
    <s v="CA-2011-128237"/>
    <x v="2"/>
    <x v="727"/>
    <d v="2011-03-30T00:00:00"/>
    <s v="Standard Class"/>
    <s v="CA-12265"/>
    <s v="Christina Anderson"/>
    <x v="0"/>
    <s v="United States"/>
    <s v="San Francisco"/>
    <s v="California"/>
    <n v="94110"/>
    <x v="1"/>
    <s v="OFF-AR-10003829"/>
    <s v="Office Supplies"/>
    <s v="Art"/>
    <s v="Newell 35"/>
    <n v="6.56"/>
    <n v="2"/>
    <n v="0"/>
    <n v="1.9023999999999992"/>
  </r>
  <r>
    <n v="9308"/>
    <s v="CA-2011-128237"/>
    <x v="2"/>
    <x v="727"/>
    <d v="2011-03-30T00:00:00"/>
    <s v="Standard Class"/>
    <s v="CA-12265"/>
    <s v="Christina Anderson"/>
    <x v="0"/>
    <s v="United States"/>
    <s v="San Francisco"/>
    <s v="California"/>
    <n v="94110"/>
    <x v="1"/>
    <s v="OFF-AR-10003338"/>
    <s v="Office Supplies"/>
    <s v="Art"/>
    <s v="Eberhard Faber 3 1/2&quot; Golf Pencils"/>
    <n v="14.88"/>
    <n v="2"/>
    <n v="0"/>
    <n v="3.7200000000000006"/>
  </r>
  <r>
    <n v="9309"/>
    <s v="CA-2011-128237"/>
    <x v="2"/>
    <x v="727"/>
    <d v="2011-03-30T00:00:00"/>
    <s v="Standard Class"/>
    <s v="CA-12265"/>
    <s v="Christina Anderson"/>
    <x v="0"/>
    <s v="United States"/>
    <s v="San Francisco"/>
    <s v="California"/>
    <n v="94110"/>
    <x v="1"/>
    <s v="TEC-AC-10002558"/>
    <s v="Technology"/>
    <s v="Accessories"/>
    <s v="Imation Swivel Flash Drive USB flash drive - 8 GB"/>
    <n v="45.48"/>
    <n v="4"/>
    <n v="0"/>
    <n v="15.917999999999999"/>
  </r>
  <r>
    <n v="9310"/>
    <s v="CA-2011-128237"/>
    <x v="2"/>
    <x v="727"/>
    <d v="2011-03-30T00:00:00"/>
    <s v="Standard Class"/>
    <s v="CA-12265"/>
    <s v="Christina Anderson"/>
    <x v="0"/>
    <s v="United States"/>
    <s v="San Francisco"/>
    <s v="California"/>
    <n v="94110"/>
    <x v="1"/>
    <s v="OFF-AR-10000034"/>
    <s v="Office Supplies"/>
    <s v="Art"/>
    <s v="BIC Brite Liner Grip Highlighters, Assorted, 5/Pack"/>
    <n v="25.44"/>
    <n v="6"/>
    <n v="0"/>
    <n v="9.9215999999999998"/>
  </r>
  <r>
    <n v="9311"/>
    <s v="US-2013-102141"/>
    <x v="0"/>
    <x v="370"/>
    <d v="2013-09-01T00:00:00"/>
    <s v="Standard Class"/>
    <s v="KD-16615"/>
    <s v="Ken Dana"/>
    <x v="1"/>
    <s v="United States"/>
    <s v="New York City"/>
    <s v="New York"/>
    <n v="10024"/>
    <x v="3"/>
    <s v="OFF-BI-10001510"/>
    <s v="Office Supplies"/>
    <s v="Binders"/>
    <s v="Deluxe Heavy-Duty Vinyl Round Ring Binder"/>
    <n v="146.68800000000002"/>
    <n v="8"/>
    <n v="0.2"/>
    <n v="45.839999999999996"/>
  </r>
  <r>
    <n v="9312"/>
    <s v="CA-2014-148642"/>
    <x v="3"/>
    <x v="904"/>
    <d v="2014-03-13T00:00:00"/>
    <s v="Standard Class"/>
    <s v="DW-13540"/>
    <s v="Don Weiss"/>
    <x v="0"/>
    <s v="United States"/>
    <s v="Dallas"/>
    <s v="Texas"/>
    <n v="75220"/>
    <x v="2"/>
    <s v="OFF-LA-10000134"/>
    <s v="Office Supplies"/>
    <s v="Labels"/>
    <s v="Avery 511"/>
    <n v="4.9280000000000008"/>
    <n v="2"/>
    <n v="0.2"/>
    <n v="1.7247999999999997"/>
  </r>
  <r>
    <n v="9313"/>
    <s v="CA-2014-148642"/>
    <x v="3"/>
    <x v="904"/>
    <d v="2014-03-13T00:00:00"/>
    <s v="Standard Class"/>
    <s v="DW-13540"/>
    <s v="Don Weiss"/>
    <x v="0"/>
    <s v="United States"/>
    <s v="Dallas"/>
    <s v="Texas"/>
    <n v="75220"/>
    <x v="2"/>
    <s v="OFF-AR-10000588"/>
    <s v="Office Supplies"/>
    <s v="Art"/>
    <s v="Newell 345"/>
    <n v="63.488"/>
    <n v="4"/>
    <n v="0.2"/>
    <n v="4.7616000000000014"/>
  </r>
  <r>
    <n v="9314"/>
    <s v="CA-2012-111948"/>
    <x v="1"/>
    <x v="1216"/>
    <d v="2012-11-11T00:00:00"/>
    <s v="Same Day"/>
    <s v="AG-10495"/>
    <s v="Andrew Gjertsen"/>
    <x v="1"/>
    <s v="United States"/>
    <s v="Detroit"/>
    <s v="Michigan"/>
    <n v="48234"/>
    <x v="2"/>
    <s v="OFF-ST-10003282"/>
    <s v="Office Supplies"/>
    <s v="Storage"/>
    <s v="Advantus 10-Drawer Portable Organizer, Chrome Metal Frame, Smoke Drawers"/>
    <n v="418.32"/>
    <n v="7"/>
    <n v="0"/>
    <n v="117.12960000000004"/>
  </r>
  <r>
    <n v="9315"/>
    <s v="CA-2012-111948"/>
    <x v="1"/>
    <x v="1216"/>
    <d v="2012-11-11T00:00:00"/>
    <s v="Same Day"/>
    <s v="AG-10495"/>
    <s v="Andrew Gjertsen"/>
    <x v="1"/>
    <s v="United States"/>
    <s v="Detroit"/>
    <s v="Michigan"/>
    <n v="48234"/>
    <x v="2"/>
    <s v="OFF-AP-10002311"/>
    <s v="Office Supplies"/>
    <s v="Appliances"/>
    <s v="Holmes Replacement Filter for HEPA Air Cleaner, Very Large Room, HEPA Filter"/>
    <n v="123.858"/>
    <n v="2"/>
    <n v="0.1"/>
    <n v="46.790800000000004"/>
  </r>
  <r>
    <n v="9316"/>
    <s v="CA-2013-161907"/>
    <x v="0"/>
    <x v="41"/>
    <d v="2013-04-10T00:00:00"/>
    <s v="Standard Class"/>
    <s v="JH-16180"/>
    <s v="Justin Hirsh"/>
    <x v="0"/>
    <s v="United States"/>
    <s v="Philadelphia"/>
    <s v="Pennsylvania"/>
    <n v="19140"/>
    <x v="3"/>
    <s v="TEC-PH-10000141"/>
    <s v="Technology"/>
    <s v="Phones"/>
    <s v="Clearsounds A400"/>
    <n v="118.78199999999998"/>
    <n v="3"/>
    <n v="0.4"/>
    <n v="-27.715799999999994"/>
  </r>
  <r>
    <n v="9317"/>
    <s v="CA-2013-161907"/>
    <x v="0"/>
    <x v="41"/>
    <d v="2013-04-10T00:00:00"/>
    <s v="Standard Class"/>
    <s v="JH-16180"/>
    <s v="Justin Hirsh"/>
    <x v="0"/>
    <s v="United States"/>
    <s v="Philadelphia"/>
    <s v="Pennsylvania"/>
    <n v="19140"/>
    <x v="3"/>
    <s v="OFF-SU-10000646"/>
    <s v="Office Supplies"/>
    <s v="Supplies"/>
    <s v="Premier Automatic Letter Opener"/>
    <n v="769.18400000000008"/>
    <n v="4"/>
    <n v="0.2"/>
    <n v="-163.45159999999996"/>
  </r>
  <r>
    <n v="9318"/>
    <s v="CA-2014-124940"/>
    <x v="3"/>
    <x v="1217"/>
    <d v="2014-02-27T00:00:00"/>
    <s v="Standard Class"/>
    <s v="DK-13090"/>
    <s v="Dave Kipp"/>
    <x v="0"/>
    <s v="United States"/>
    <s v="Carrollton"/>
    <s v="Texas"/>
    <n v="75007"/>
    <x v="2"/>
    <s v="TEC-AC-10002076"/>
    <s v="Technology"/>
    <s v="Accessories"/>
    <s v="Microsoft Natural Keyboard Elite"/>
    <n v="47.904000000000003"/>
    <n v="1"/>
    <n v="0.2"/>
    <n v="-2.9940000000000015"/>
  </r>
  <r>
    <n v="9319"/>
    <s v="US-2014-108343"/>
    <x v="3"/>
    <x v="228"/>
    <d v="2014-07-26T00:00:00"/>
    <s v="Standard Class"/>
    <s v="AR-10825"/>
    <s v="Anthony Rawles"/>
    <x v="1"/>
    <s v="United States"/>
    <s v="New York City"/>
    <s v="New York"/>
    <n v="10009"/>
    <x v="3"/>
    <s v="OFF-PA-10000743"/>
    <s v="Office Supplies"/>
    <s v="Paper"/>
    <s v="Xerox 1977"/>
    <n v="13.36"/>
    <n v="2"/>
    <n v="0"/>
    <n v="6.4127999999999998"/>
  </r>
  <r>
    <n v="9320"/>
    <s v="US-2014-108343"/>
    <x v="3"/>
    <x v="228"/>
    <d v="2014-07-26T00:00:00"/>
    <s v="Standard Class"/>
    <s v="AR-10825"/>
    <s v="Anthony Rawles"/>
    <x v="1"/>
    <s v="United States"/>
    <s v="New York City"/>
    <s v="New York"/>
    <n v="10009"/>
    <x v="3"/>
    <s v="FUR-CH-10002780"/>
    <s v="Furniture"/>
    <s v="Chairs"/>
    <s v="Office Star - Task Chair with Contemporary Loop Arms"/>
    <n v="163.76400000000001"/>
    <n v="2"/>
    <n v="0.1"/>
    <n v="25.474399999999999"/>
  </r>
  <r>
    <n v="9321"/>
    <s v="US-2014-108343"/>
    <x v="3"/>
    <x v="228"/>
    <d v="2014-07-26T00:00:00"/>
    <s v="Standard Class"/>
    <s v="AR-10825"/>
    <s v="Anthony Rawles"/>
    <x v="1"/>
    <s v="United States"/>
    <s v="New York City"/>
    <s v="New York"/>
    <n v="10009"/>
    <x v="3"/>
    <s v="FUR-FU-10000747"/>
    <s v="Furniture"/>
    <s v="Furnishings"/>
    <s v="Tenex B1-RE Series Chair Mats for Low Pile Carpets"/>
    <n v="183.92"/>
    <n v="4"/>
    <n v="0"/>
    <n v="31.266399999999976"/>
  </r>
  <r>
    <n v="9322"/>
    <s v="US-2013-111563"/>
    <x v="0"/>
    <x v="254"/>
    <d v="2013-11-09T00:00:00"/>
    <s v="Standard Class"/>
    <s v="SM-20005"/>
    <s v="Sally Matthias"/>
    <x v="0"/>
    <s v="United States"/>
    <s v="Houston"/>
    <s v="Texas"/>
    <n v="77041"/>
    <x v="2"/>
    <s v="FUR-FU-10002445"/>
    <s v="Furniture"/>
    <s v="Furnishings"/>
    <s v="DAX Two-Tone Rosewood/Black Document Frame, Desktop, 5 x 7"/>
    <n v="11.376000000000001"/>
    <n v="3"/>
    <n v="0.6"/>
    <n v="-5.6879999999999988"/>
  </r>
  <r>
    <n v="9323"/>
    <s v="US-2013-111563"/>
    <x v="0"/>
    <x v="254"/>
    <d v="2013-11-09T00:00:00"/>
    <s v="Standard Class"/>
    <s v="SM-20005"/>
    <s v="Sally Matthias"/>
    <x v="0"/>
    <s v="United States"/>
    <s v="Houston"/>
    <s v="Texas"/>
    <n v="77041"/>
    <x v="2"/>
    <s v="FUR-FU-10000723"/>
    <s v="Furniture"/>
    <s v="Furnishings"/>
    <s v="Deflect-o EconoMat Studded, No Bevel Mat for Low Pile Carpeting"/>
    <n v="66.112000000000009"/>
    <n v="4"/>
    <n v="0.6"/>
    <n v="-84.292799999999986"/>
  </r>
  <r>
    <n v="9324"/>
    <s v="CA-2014-121853"/>
    <x v="3"/>
    <x v="397"/>
    <d v="2014-09-30T00:00:00"/>
    <s v="Standard Class"/>
    <s v="DB-13660"/>
    <s v="Duane Benoit"/>
    <x v="0"/>
    <s v="United States"/>
    <s v="Los Angeles"/>
    <s v="California"/>
    <n v="90036"/>
    <x v="1"/>
    <s v="OFF-PA-10003641"/>
    <s v="Office Supplies"/>
    <s v="Paper"/>
    <s v="Xerox 1909"/>
    <n v="211.04"/>
    <n v="8"/>
    <n v="0"/>
    <n v="97.078399999999988"/>
  </r>
  <r>
    <n v="9325"/>
    <s v="CA-2014-121853"/>
    <x v="3"/>
    <x v="397"/>
    <d v="2014-09-30T00:00:00"/>
    <s v="Standard Class"/>
    <s v="DB-13660"/>
    <s v="Duane Benoit"/>
    <x v="0"/>
    <s v="United States"/>
    <s v="Los Angeles"/>
    <s v="California"/>
    <n v="90036"/>
    <x v="1"/>
    <s v="FUR-CH-10003973"/>
    <s v="Furniture"/>
    <s v="Chairs"/>
    <s v="GuestStacker Chair with Chrome Finish Legs"/>
    <n v="594.81600000000003"/>
    <n v="2"/>
    <n v="0.2"/>
    <n v="59.481600000000014"/>
  </r>
  <r>
    <n v="9326"/>
    <s v="CA-2014-121853"/>
    <x v="3"/>
    <x v="397"/>
    <d v="2014-09-30T00:00:00"/>
    <s v="Standard Class"/>
    <s v="DB-13660"/>
    <s v="Duane Benoit"/>
    <x v="0"/>
    <s v="United States"/>
    <s v="Los Angeles"/>
    <s v="California"/>
    <n v="90036"/>
    <x v="1"/>
    <s v="OFF-BI-10000977"/>
    <s v="Office Supplies"/>
    <s v="Binders"/>
    <s v="Ibico Plastic Spiral Binding Combs"/>
    <n v="72.960000000000008"/>
    <n v="3"/>
    <n v="0.2"/>
    <n v="23.711999999999996"/>
  </r>
  <r>
    <n v="9327"/>
    <s v="US-2014-130687"/>
    <x v="3"/>
    <x v="210"/>
    <d v="2014-09-11T00:00:00"/>
    <s v="First Class"/>
    <s v="PF-19225"/>
    <s v="Phillip Flathmann"/>
    <x v="0"/>
    <s v="United States"/>
    <s v="Edmonds"/>
    <s v="Washington"/>
    <n v="98026"/>
    <x v="1"/>
    <s v="FUR-FU-10004053"/>
    <s v="Furniture"/>
    <s v="Furnishings"/>
    <s v="DAX Two-Tone Silver Metal Document Frame"/>
    <n v="80.959999999999994"/>
    <n v="4"/>
    <n v="0"/>
    <n v="34.812800000000003"/>
  </r>
  <r>
    <n v="9328"/>
    <s v="US-2014-130687"/>
    <x v="3"/>
    <x v="210"/>
    <d v="2014-09-11T00:00:00"/>
    <s v="First Class"/>
    <s v="PF-19225"/>
    <s v="Phillip Flathmann"/>
    <x v="0"/>
    <s v="United States"/>
    <s v="Edmonds"/>
    <s v="Washington"/>
    <n v="98026"/>
    <x v="1"/>
    <s v="TEC-PH-10002033"/>
    <s v="Technology"/>
    <s v="Phones"/>
    <s v="Konftel 250 Conference phone - Charcoal black"/>
    <n v="455.71199999999999"/>
    <n v="2"/>
    <n v="0.2"/>
    <n v="34.178400000000011"/>
  </r>
  <r>
    <n v="9329"/>
    <s v="US-2014-130687"/>
    <x v="3"/>
    <x v="210"/>
    <d v="2014-09-11T00:00:00"/>
    <s v="First Class"/>
    <s v="PF-19225"/>
    <s v="Phillip Flathmann"/>
    <x v="0"/>
    <s v="United States"/>
    <s v="Edmonds"/>
    <s v="Washington"/>
    <n v="98026"/>
    <x v="1"/>
    <s v="OFF-AR-10004260"/>
    <s v="Office Supplies"/>
    <s v="Art"/>
    <s v="Boston 1799 Powerhouse Electric Pencil Sharpener"/>
    <n v="25.98"/>
    <n v="1"/>
    <n v="0"/>
    <n v="7.2744"/>
  </r>
  <r>
    <n v="9330"/>
    <s v="CA-2012-164497"/>
    <x v="1"/>
    <x v="109"/>
    <d v="2012-11-30T00:00:00"/>
    <s v="First Class"/>
    <s v="AJ-10945"/>
    <s v="Ashley Jarboe"/>
    <x v="0"/>
    <s v="United States"/>
    <s v="San Francisco"/>
    <s v="California"/>
    <n v="94110"/>
    <x v="1"/>
    <s v="OFF-AP-10004655"/>
    <s v="Office Supplies"/>
    <s v="Appliances"/>
    <s v="Holmes Visible Mist Ultrasonic Humidifier with 2.3-Gallon Output per Day, Replacement Filter"/>
    <n v="45.28"/>
    <n v="4"/>
    <n v="0"/>
    <n v="15.395199999999999"/>
  </r>
  <r>
    <n v="9331"/>
    <s v="US-2012-153283"/>
    <x v="1"/>
    <x v="768"/>
    <d v="2012-11-18T00:00:00"/>
    <s v="Standard Class"/>
    <s v="EB-14110"/>
    <s v="Eugene Barchas"/>
    <x v="0"/>
    <s v="United States"/>
    <s v="New York City"/>
    <s v="New York"/>
    <n v="10035"/>
    <x v="3"/>
    <s v="OFF-EN-10001539"/>
    <s v="Office Supplies"/>
    <s v="Envelopes"/>
    <s v="Staples"/>
    <n v="15.56"/>
    <n v="2"/>
    <n v="0"/>
    <n v="7.3132000000000001"/>
  </r>
  <r>
    <n v="9332"/>
    <s v="CA-2013-108056"/>
    <x v="0"/>
    <x v="321"/>
    <d v="2013-10-04T00:00:00"/>
    <s v="Standard Class"/>
    <s v="ES-14080"/>
    <s v="Erin Smith"/>
    <x v="1"/>
    <s v="United States"/>
    <s v="Springfield"/>
    <s v="Oregon"/>
    <n v="97477"/>
    <x v="1"/>
    <s v="TEC-PH-10001817"/>
    <s v="Technology"/>
    <s v="Phones"/>
    <s v="Wilson Electronics DB Pro Signal Booster"/>
    <n v="859.2"/>
    <n v="3"/>
    <n v="0.2"/>
    <n v="75.180000000000064"/>
  </r>
  <r>
    <n v="9333"/>
    <s v="CA-2014-127726"/>
    <x v="3"/>
    <x v="220"/>
    <d v="2014-09-14T00:00:00"/>
    <s v="Second Class"/>
    <s v="SS-20410"/>
    <s v="Shahid Shariari"/>
    <x v="0"/>
    <s v="United States"/>
    <s v="Georgetown"/>
    <s v="Kentucky"/>
    <n v="40324"/>
    <x v="0"/>
    <s v="OFF-AP-10002578"/>
    <s v="Office Supplies"/>
    <s v="Appliances"/>
    <s v="Fellowes Premier Superior Surge Suppressor, 10-Outlet, With Phone and Remote"/>
    <n v="195.68"/>
    <n v="4"/>
    <n v="0"/>
    <n v="50.876800000000003"/>
  </r>
  <r>
    <n v="9334"/>
    <s v="CA-2014-127726"/>
    <x v="3"/>
    <x v="220"/>
    <d v="2014-09-14T00:00:00"/>
    <s v="Second Class"/>
    <s v="SS-20410"/>
    <s v="Shahid Shariari"/>
    <x v="0"/>
    <s v="United States"/>
    <s v="Georgetown"/>
    <s v="Kentucky"/>
    <n v="40324"/>
    <x v="0"/>
    <s v="OFF-FA-10000992"/>
    <s v="Office Supplies"/>
    <s v="Fasteners"/>
    <s v="Acco Clips to Go Binder Clips, 24 Clips in Two Sizes"/>
    <n v="14.2"/>
    <n v="4"/>
    <n v="0"/>
    <n v="6.6739999999999995"/>
  </r>
  <r>
    <n v="9335"/>
    <s v="CA-2014-110198"/>
    <x v="3"/>
    <x v="927"/>
    <d v="2014-05-03T00:00:00"/>
    <s v="First Class"/>
    <s v="AG-10900"/>
    <s v="Arthur Gainer"/>
    <x v="0"/>
    <s v="United States"/>
    <s v="Coral Springs"/>
    <s v="Florida"/>
    <n v="33065"/>
    <x v="0"/>
    <s v="FUR-BO-10001798"/>
    <s v="Furniture"/>
    <s v="Bookcases"/>
    <s v="Bush Somerset Collection Bookcase"/>
    <n v="314.35199999999998"/>
    <n v="3"/>
    <n v="0.2"/>
    <n v="-15.71759999999999"/>
  </r>
  <r>
    <n v="9336"/>
    <s v="CA-2014-110198"/>
    <x v="3"/>
    <x v="927"/>
    <d v="2014-05-03T00:00:00"/>
    <s v="First Class"/>
    <s v="AG-10900"/>
    <s v="Arthur Gainer"/>
    <x v="0"/>
    <s v="United States"/>
    <s v="Coral Springs"/>
    <s v="Florida"/>
    <n v="33065"/>
    <x v="0"/>
    <s v="OFF-LA-10004409"/>
    <s v="Office Supplies"/>
    <s v="Labels"/>
    <s v="Avery 492"/>
    <n v="4.6079999999999997"/>
    <n v="2"/>
    <n v="0.2"/>
    <n v="1.4975999999999996"/>
  </r>
  <r>
    <n v="9337"/>
    <s v="CA-2014-130715"/>
    <x v="3"/>
    <x v="118"/>
    <d v="2014-09-21T00:00:00"/>
    <s v="Standard Class"/>
    <s v="CY-12745"/>
    <s v="Craig Yedwab"/>
    <x v="1"/>
    <s v="United States"/>
    <s v="San Francisco"/>
    <s v="California"/>
    <n v="94110"/>
    <x v="1"/>
    <s v="OFF-FA-10000621"/>
    <s v="Office Supplies"/>
    <s v="Fasteners"/>
    <s v="OIC Colored Binder Clips, Assorted Sizes"/>
    <n v="17.899999999999999"/>
    <n v="5"/>
    <n v="0"/>
    <n v="8.7710000000000008"/>
  </r>
  <r>
    <n v="9338"/>
    <s v="CA-2011-155264"/>
    <x v="2"/>
    <x v="538"/>
    <d v="2011-10-22T00:00:00"/>
    <s v="Second Class"/>
    <s v="RP-19270"/>
    <s v="Rachel Payne"/>
    <x v="1"/>
    <s v="United States"/>
    <s v="San Francisco"/>
    <s v="California"/>
    <n v="94110"/>
    <x v="1"/>
    <s v="OFF-BI-10003196"/>
    <s v="Office Supplies"/>
    <s v="Binders"/>
    <s v="Accohide Poly Flexible Ring Binders"/>
    <n v="2.9920000000000004"/>
    <n v="1"/>
    <n v="0.2"/>
    <n v="1.1219999999999999"/>
  </r>
  <r>
    <n v="9339"/>
    <s v="CA-2011-155264"/>
    <x v="2"/>
    <x v="538"/>
    <d v="2011-10-22T00:00:00"/>
    <s v="Second Class"/>
    <s v="RP-19270"/>
    <s v="Rachel Payne"/>
    <x v="1"/>
    <s v="United States"/>
    <s v="San Francisco"/>
    <s v="California"/>
    <n v="94110"/>
    <x v="1"/>
    <s v="OFF-BI-10003727"/>
    <s v="Office Supplies"/>
    <s v="Binders"/>
    <s v="Avery Durable Slant Ring Binders With Label Holder"/>
    <n v="20.064"/>
    <n v="6"/>
    <n v="0.2"/>
    <n v="7.0223999999999993"/>
  </r>
  <r>
    <n v="9340"/>
    <s v="CA-2011-155264"/>
    <x v="2"/>
    <x v="538"/>
    <d v="2011-10-22T00:00:00"/>
    <s v="Second Class"/>
    <s v="RP-19270"/>
    <s v="Rachel Payne"/>
    <x v="1"/>
    <s v="United States"/>
    <s v="San Francisco"/>
    <s v="California"/>
    <n v="94110"/>
    <x v="1"/>
    <s v="OFF-PA-10003228"/>
    <s v="Office Supplies"/>
    <s v="Paper"/>
    <s v="Xerox 1917"/>
    <n v="146.72999999999999"/>
    <n v="3"/>
    <n v="0"/>
    <n v="68.963099999999997"/>
  </r>
  <r>
    <n v="9341"/>
    <s v="CA-2011-155264"/>
    <x v="2"/>
    <x v="538"/>
    <d v="2011-10-22T00:00:00"/>
    <s v="Second Class"/>
    <s v="RP-19270"/>
    <s v="Rachel Payne"/>
    <x v="1"/>
    <s v="United States"/>
    <s v="San Francisco"/>
    <s v="California"/>
    <n v="94110"/>
    <x v="1"/>
    <s v="OFF-LA-10002787"/>
    <s v="Office Supplies"/>
    <s v="Labels"/>
    <s v="Avery 480"/>
    <n v="18.75"/>
    <n v="5"/>
    <n v="0"/>
    <n v="9"/>
  </r>
  <r>
    <n v="9342"/>
    <s v="CA-2011-155264"/>
    <x v="2"/>
    <x v="538"/>
    <d v="2011-10-22T00:00:00"/>
    <s v="Second Class"/>
    <s v="RP-19270"/>
    <s v="Rachel Payne"/>
    <x v="1"/>
    <s v="United States"/>
    <s v="San Francisco"/>
    <s v="California"/>
    <n v="94110"/>
    <x v="1"/>
    <s v="TEC-PH-10001305"/>
    <s v="Technology"/>
    <s v="Phones"/>
    <s v="Panasonic KX TS208W Corded phone"/>
    <n v="117.57600000000002"/>
    <n v="3"/>
    <n v="0.2"/>
    <n v="11.757600000000011"/>
  </r>
  <r>
    <n v="9343"/>
    <s v="CA-2013-119123"/>
    <x v="0"/>
    <x v="69"/>
    <d v="2013-03-19T00:00:00"/>
    <s v="Standard Class"/>
    <s v="DB-13360"/>
    <s v="Dennis Bolton"/>
    <x v="2"/>
    <s v="United States"/>
    <s v="Riverside"/>
    <s v="California"/>
    <n v="92503"/>
    <x v="1"/>
    <s v="OFF-BI-10001036"/>
    <s v="Office Supplies"/>
    <s v="Binders"/>
    <s v="Cardinal EasyOpen D-Ring Binders"/>
    <n v="51.184000000000012"/>
    <n v="7"/>
    <n v="0.2"/>
    <n v="19.193999999999999"/>
  </r>
  <r>
    <n v="9344"/>
    <s v="CA-2014-109085"/>
    <x v="3"/>
    <x v="922"/>
    <d v="2014-02-21T00:00:00"/>
    <s v="First Class"/>
    <s v="CK-12325"/>
    <s v="Christine Kargatis"/>
    <x v="2"/>
    <s v="United States"/>
    <s v="Troy"/>
    <s v="Ohio"/>
    <n v="45373"/>
    <x v="3"/>
    <s v="FUR-TA-10001086"/>
    <s v="Furniture"/>
    <s v="Tables"/>
    <s v="SAFCO PlanMaster Boards, 60w x 37-1/2d, White Melamine"/>
    <n v="455.97"/>
    <n v="5"/>
    <n v="0.4"/>
    <n v="-106.39299999999997"/>
  </r>
  <r>
    <n v="9345"/>
    <s v="CA-2014-109085"/>
    <x v="3"/>
    <x v="922"/>
    <d v="2014-02-21T00:00:00"/>
    <s v="First Class"/>
    <s v="CK-12325"/>
    <s v="Christine Kargatis"/>
    <x v="2"/>
    <s v="United States"/>
    <s v="Troy"/>
    <s v="Ohio"/>
    <n v="45373"/>
    <x v="3"/>
    <s v="OFF-BI-10001525"/>
    <s v="Office Supplies"/>
    <s v="Binders"/>
    <s v="Acco Pressboard Covers with Storage Hooks, 14 7/8&quot; x 11&quot;, Executive Red"/>
    <n v="5.7150000000000016"/>
    <n v="5"/>
    <n v="0.7"/>
    <n v="-4.7625000000000011"/>
  </r>
  <r>
    <n v="9346"/>
    <s v="CA-2014-109085"/>
    <x v="3"/>
    <x v="922"/>
    <d v="2014-02-21T00:00:00"/>
    <s v="First Class"/>
    <s v="CK-12325"/>
    <s v="Christine Kargatis"/>
    <x v="2"/>
    <s v="United States"/>
    <s v="Troy"/>
    <s v="Ohio"/>
    <n v="45373"/>
    <x v="3"/>
    <s v="TEC-PH-10000526"/>
    <s v="Technology"/>
    <s v="Phones"/>
    <s v="Vtech CS6719"/>
    <n v="57.593999999999994"/>
    <n v="1"/>
    <n v="0.4"/>
    <n v="-11.518799999999999"/>
  </r>
  <r>
    <n v="9347"/>
    <s v="CA-2014-109085"/>
    <x v="3"/>
    <x v="922"/>
    <d v="2014-02-21T00:00:00"/>
    <s v="First Class"/>
    <s v="CK-12325"/>
    <s v="Christine Kargatis"/>
    <x v="2"/>
    <s v="United States"/>
    <s v="Troy"/>
    <s v="Ohio"/>
    <n v="45373"/>
    <x v="3"/>
    <s v="FUR-FU-10004973"/>
    <s v="Furniture"/>
    <s v="Furnishings"/>
    <s v="Flat Face Poster Frame"/>
    <n v="30.144000000000002"/>
    <n v="2"/>
    <n v="0.2"/>
    <n v="8.2896000000000001"/>
  </r>
  <r>
    <n v="9348"/>
    <s v="CA-2014-109085"/>
    <x v="3"/>
    <x v="922"/>
    <d v="2014-02-21T00:00:00"/>
    <s v="First Class"/>
    <s v="CK-12325"/>
    <s v="Christine Kargatis"/>
    <x v="2"/>
    <s v="United States"/>
    <s v="Troy"/>
    <s v="Ohio"/>
    <n v="45373"/>
    <x v="3"/>
    <s v="FUR-CH-10003981"/>
    <s v="Furniture"/>
    <s v="Chairs"/>
    <s v="Global Commerce Series Low-Back Swivel/Tilt Chairs"/>
    <n v="899.43"/>
    <n v="5"/>
    <n v="0.3"/>
    <n v="-12.84900000000016"/>
  </r>
  <r>
    <n v="9349"/>
    <s v="CA-2013-114860"/>
    <x v="0"/>
    <x v="596"/>
    <d v="2013-12-29T00:00:00"/>
    <s v="Standard Class"/>
    <s v="DN-13690"/>
    <s v="Duane Noonan"/>
    <x v="0"/>
    <s v="United States"/>
    <s v="Moreno Valley"/>
    <s v="California"/>
    <n v="92553"/>
    <x v="1"/>
    <s v="FUR-FU-10000277"/>
    <s v="Furniture"/>
    <s v="Furnishings"/>
    <s v="Deflect-o DuraMat Antistatic Studded Beveled Mat for Medium Pile Carpeting"/>
    <n v="842.72"/>
    <n v="8"/>
    <n v="0"/>
    <n v="202.25279999999998"/>
  </r>
  <r>
    <n v="9350"/>
    <s v="CA-2013-114860"/>
    <x v="0"/>
    <x v="596"/>
    <d v="2013-12-29T00:00:00"/>
    <s v="Standard Class"/>
    <s v="DN-13690"/>
    <s v="Duane Noonan"/>
    <x v="0"/>
    <s v="United States"/>
    <s v="Moreno Valley"/>
    <s v="California"/>
    <n v="92553"/>
    <x v="1"/>
    <s v="FUR-FU-10001934"/>
    <s v="Furniture"/>
    <s v="Furnishings"/>
    <s v="Magnifier Swing Arm Lamp"/>
    <n v="41.96"/>
    <n v="2"/>
    <n v="0"/>
    <n v="10.909600000000001"/>
  </r>
  <r>
    <n v="9351"/>
    <s v="CA-2013-159009"/>
    <x v="0"/>
    <x v="713"/>
    <d v="2013-09-28T00:00:00"/>
    <s v="Standard Class"/>
    <s v="DP-13105"/>
    <s v="Dave Poirier"/>
    <x v="1"/>
    <s v="United States"/>
    <s v="Seattle"/>
    <s v="Washington"/>
    <n v="98115"/>
    <x v="1"/>
    <s v="OFF-BI-10004970"/>
    <s v="Office Supplies"/>
    <s v="Binders"/>
    <s v="ACCOHIDE 3-Ring Binder, Blue, 1&quot;"/>
    <n v="13.216000000000001"/>
    <n v="4"/>
    <n v="0.2"/>
    <n v="4.4603999999999999"/>
  </r>
  <r>
    <n v="9352"/>
    <s v="CA-2013-159009"/>
    <x v="0"/>
    <x v="713"/>
    <d v="2013-09-28T00:00:00"/>
    <s v="Standard Class"/>
    <s v="DP-13105"/>
    <s v="Dave Poirier"/>
    <x v="1"/>
    <s v="United States"/>
    <s v="Seattle"/>
    <s v="Washington"/>
    <n v="98115"/>
    <x v="1"/>
    <s v="FUR-CH-10003396"/>
    <s v="Furniture"/>
    <s v="Chairs"/>
    <s v="Global Deluxe Steno Chair"/>
    <n v="184.75200000000001"/>
    <n v="3"/>
    <n v="0.2"/>
    <n v="-20.784600000000012"/>
  </r>
  <r>
    <n v="9353"/>
    <s v="CA-2014-148411"/>
    <x v="3"/>
    <x v="241"/>
    <d v="2014-09-27T00:00:00"/>
    <s v="First Class"/>
    <s v="RO-19780"/>
    <s v="Rose O'Brian"/>
    <x v="0"/>
    <s v="United States"/>
    <s v="Chicago"/>
    <s v="Illinois"/>
    <n v="60623"/>
    <x v="2"/>
    <s v="FUR-CH-10003973"/>
    <s v="Furniture"/>
    <s v="Chairs"/>
    <s v="GuestStacker Chair with Chrome Finish Legs"/>
    <n v="520.46399999999994"/>
    <n v="2"/>
    <n v="0.3"/>
    <n v="-14.870399999999961"/>
  </r>
  <r>
    <n v="9354"/>
    <s v="CA-2014-148411"/>
    <x v="3"/>
    <x v="241"/>
    <d v="2014-09-27T00:00:00"/>
    <s v="First Class"/>
    <s v="RO-19780"/>
    <s v="Rose O'Brian"/>
    <x v="0"/>
    <s v="United States"/>
    <s v="Chicago"/>
    <s v="Illinois"/>
    <n v="60623"/>
    <x v="2"/>
    <s v="OFF-PA-10002109"/>
    <s v="Office Supplies"/>
    <s v="Paper"/>
    <s v="Wirebound Voice Message Log Book"/>
    <n v="11.423999999999999"/>
    <n v="3"/>
    <n v="0.2"/>
    <n v="3.7127999999999988"/>
  </r>
  <r>
    <n v="9355"/>
    <s v="CA-2012-110324"/>
    <x v="1"/>
    <x v="494"/>
    <d v="2012-12-05T00:00:00"/>
    <s v="Standard Class"/>
    <s v="MA-17560"/>
    <s v="Matt Abelman"/>
    <x v="2"/>
    <s v="United States"/>
    <s v="Jackson"/>
    <s v="Michigan"/>
    <n v="49201"/>
    <x v="2"/>
    <s v="OFF-PA-10001826"/>
    <s v="Office Supplies"/>
    <s v="Paper"/>
    <s v="Xerox 207"/>
    <n v="19.440000000000001"/>
    <n v="3"/>
    <n v="0"/>
    <n v="9.3312000000000008"/>
  </r>
  <r>
    <n v="9356"/>
    <s v="CA-2012-110324"/>
    <x v="1"/>
    <x v="494"/>
    <d v="2012-12-05T00:00:00"/>
    <s v="Standard Class"/>
    <s v="MA-17560"/>
    <s v="Matt Abelman"/>
    <x v="2"/>
    <s v="United States"/>
    <s v="Jackson"/>
    <s v="Michigan"/>
    <n v="49201"/>
    <x v="2"/>
    <s v="OFF-AR-10000823"/>
    <s v="Office Supplies"/>
    <s v="Art"/>
    <s v="Newell 307"/>
    <n v="3.64"/>
    <n v="2"/>
    <n v="0"/>
    <n v="1.0192000000000001"/>
  </r>
  <r>
    <n v="9357"/>
    <s v="CA-2012-110324"/>
    <x v="1"/>
    <x v="494"/>
    <d v="2012-12-05T00:00:00"/>
    <s v="Standard Class"/>
    <s v="MA-17560"/>
    <s v="Matt Abelman"/>
    <x v="2"/>
    <s v="United States"/>
    <s v="Jackson"/>
    <s v="Michigan"/>
    <n v="49201"/>
    <x v="2"/>
    <s v="OFF-PA-10001776"/>
    <s v="Office Supplies"/>
    <s v="Paper"/>
    <s v="Wirebound Message Books, Four 2 3/4&quot; x 5&quot; Forms per Page, 600 Sets per Book"/>
    <n v="18.54"/>
    <n v="2"/>
    <n v="0"/>
    <n v="8.7137999999999991"/>
  </r>
  <r>
    <n v="9358"/>
    <s v="CA-2013-168046"/>
    <x v="0"/>
    <x v="967"/>
    <d v="2013-01-28T00:00:00"/>
    <s v="Second Class"/>
    <s v="JD-15895"/>
    <s v="Jonathan Doherty"/>
    <x v="1"/>
    <s v="United States"/>
    <s v="New York City"/>
    <s v="New York"/>
    <n v="10024"/>
    <x v="3"/>
    <s v="OFF-BI-10003676"/>
    <s v="Office Supplies"/>
    <s v="Binders"/>
    <s v="GBC Standard Recycled Report Covers, Clear Plastic Sheets"/>
    <n v="43.120000000000005"/>
    <n v="5"/>
    <n v="0.2"/>
    <n v="15.091999999999995"/>
  </r>
  <r>
    <n v="9359"/>
    <s v="CA-2013-168046"/>
    <x v="0"/>
    <x v="967"/>
    <d v="2013-01-28T00:00:00"/>
    <s v="Second Class"/>
    <s v="JD-15895"/>
    <s v="Jonathan Doherty"/>
    <x v="1"/>
    <s v="United States"/>
    <s v="New York City"/>
    <s v="New York"/>
    <n v="10024"/>
    <x v="3"/>
    <s v="FUR-TA-10001095"/>
    <s v="Furniture"/>
    <s v="Tables"/>
    <s v="Chromcraft Round Conference Tables"/>
    <n v="313.72199999999998"/>
    <n v="3"/>
    <n v="0.4"/>
    <n v="-99.34529999999998"/>
  </r>
  <r>
    <n v="9360"/>
    <s v="CA-2013-168046"/>
    <x v="0"/>
    <x v="967"/>
    <d v="2013-01-28T00:00:00"/>
    <s v="Second Class"/>
    <s v="JD-15895"/>
    <s v="Jonathan Doherty"/>
    <x v="1"/>
    <s v="United States"/>
    <s v="New York City"/>
    <s v="New York"/>
    <n v="10024"/>
    <x v="3"/>
    <s v="FUR-FU-10000747"/>
    <s v="Furniture"/>
    <s v="Furnishings"/>
    <s v="Tenex B1-RE Series Chair Mats for Low Pile Carpets"/>
    <n v="45.98"/>
    <n v="1"/>
    <n v="0"/>
    <n v="7.816599999999994"/>
  </r>
  <r>
    <n v="9361"/>
    <s v="CA-2013-168046"/>
    <x v="0"/>
    <x v="967"/>
    <d v="2013-01-28T00:00:00"/>
    <s v="Second Class"/>
    <s v="JD-15895"/>
    <s v="Jonathan Doherty"/>
    <x v="1"/>
    <s v="United States"/>
    <s v="New York City"/>
    <s v="New York"/>
    <n v="10024"/>
    <x v="3"/>
    <s v="OFF-ST-10004337"/>
    <s v="Office Supplies"/>
    <s v="Storage"/>
    <s v="SAFCO Commercial Wire Shelving, 72h"/>
    <n v="428.68"/>
    <n v="7"/>
    <n v="0"/>
    <n v="0"/>
  </r>
  <r>
    <n v="9362"/>
    <s v="CA-2014-111591"/>
    <x v="3"/>
    <x v="708"/>
    <d v="2014-03-26T00:00:00"/>
    <s v="Standard Class"/>
    <s v="PS-18970"/>
    <s v="Paul Stevenson"/>
    <x v="2"/>
    <s v="United States"/>
    <s v="Seattle"/>
    <s v="Washington"/>
    <n v="98105"/>
    <x v="1"/>
    <s v="OFF-BI-10004410"/>
    <s v="Office Supplies"/>
    <s v="Binders"/>
    <s v="C-Line Peel &amp; Stick Add-On Filing Pockets, 8-3/4 x 5-1/8, 10/Pack"/>
    <n v="30.576000000000001"/>
    <n v="6"/>
    <n v="0.2"/>
    <n v="10.3194"/>
  </r>
  <r>
    <n v="9363"/>
    <s v="CA-2014-111591"/>
    <x v="3"/>
    <x v="708"/>
    <d v="2014-03-26T00:00:00"/>
    <s v="Standard Class"/>
    <s v="PS-18970"/>
    <s v="Paul Stevenson"/>
    <x v="2"/>
    <s v="United States"/>
    <s v="Seattle"/>
    <s v="Washington"/>
    <n v="98105"/>
    <x v="1"/>
    <s v="OFF-FA-10004838"/>
    <s v="Office Supplies"/>
    <s v="Fasteners"/>
    <s v="Super Bands, 12/Pack"/>
    <n v="13.020000000000001"/>
    <n v="7"/>
    <n v="0"/>
    <n v="0.3906000000000005"/>
  </r>
  <r>
    <n v="9364"/>
    <s v="CA-2014-111591"/>
    <x v="3"/>
    <x v="708"/>
    <d v="2014-03-26T00:00:00"/>
    <s v="Standard Class"/>
    <s v="PS-18970"/>
    <s v="Paul Stevenson"/>
    <x v="2"/>
    <s v="United States"/>
    <s v="Seattle"/>
    <s v="Washington"/>
    <n v="98105"/>
    <x v="1"/>
    <s v="FUR-FU-10002364"/>
    <s v="Furniture"/>
    <s v="Furnishings"/>
    <s v="Eldon Expressions Wood Desk Accessories, Oak"/>
    <n v="22.14"/>
    <n v="3"/>
    <n v="0"/>
    <n v="6.4205999999999976"/>
  </r>
  <r>
    <n v="9365"/>
    <s v="CA-2014-111591"/>
    <x v="3"/>
    <x v="708"/>
    <d v="2014-03-26T00:00:00"/>
    <s v="Standard Class"/>
    <s v="PS-18970"/>
    <s v="Paul Stevenson"/>
    <x v="2"/>
    <s v="United States"/>
    <s v="Seattle"/>
    <s v="Washington"/>
    <n v="98105"/>
    <x v="1"/>
    <s v="OFF-ST-10001809"/>
    <s v="Office Supplies"/>
    <s v="Storage"/>
    <s v="Fellowes Officeware Wire Shelving"/>
    <n v="359.32"/>
    <n v="4"/>
    <n v="0"/>
    <n v="7.1863999999999919"/>
  </r>
  <r>
    <n v="9366"/>
    <s v="US-2011-166828"/>
    <x v="2"/>
    <x v="963"/>
    <d v="2011-08-25T00:00:00"/>
    <s v="First Class"/>
    <s v="JF-15415"/>
    <s v="Jennifer Ferguson"/>
    <x v="0"/>
    <s v="United States"/>
    <s v="Saint Charles"/>
    <s v="Missouri"/>
    <n v="63301"/>
    <x v="2"/>
    <s v="OFF-PA-10001846"/>
    <s v="Office Supplies"/>
    <s v="Paper"/>
    <s v="Xerox 1899"/>
    <n v="11.56"/>
    <n v="2"/>
    <n v="0"/>
    <n v="5.6644000000000005"/>
  </r>
  <r>
    <n v="9367"/>
    <s v="CA-2011-108147"/>
    <x v="2"/>
    <x v="785"/>
    <d v="2011-06-13T00:00:00"/>
    <s v="Standard Class"/>
    <s v="RD-19480"/>
    <s v="Rick Duston"/>
    <x v="0"/>
    <s v="United States"/>
    <s v="Long Beach"/>
    <s v="New York"/>
    <n v="11561"/>
    <x v="3"/>
    <s v="OFF-BI-10003876"/>
    <s v="Office Supplies"/>
    <s v="Binders"/>
    <s v="Green Canvas Binder for 8-1/2&quot; x 14&quot; Sheets"/>
    <n v="68.48"/>
    <n v="2"/>
    <n v="0.2"/>
    <n v="25.679999999999996"/>
  </r>
  <r>
    <n v="9368"/>
    <s v="CA-2011-108147"/>
    <x v="2"/>
    <x v="785"/>
    <d v="2011-06-13T00:00:00"/>
    <s v="Standard Class"/>
    <s v="RD-19480"/>
    <s v="Rick Duston"/>
    <x v="0"/>
    <s v="United States"/>
    <s v="Long Beach"/>
    <s v="New York"/>
    <n v="11561"/>
    <x v="3"/>
    <s v="OFF-ST-10003470"/>
    <s v="Office Supplies"/>
    <s v="Storage"/>
    <s v="Tennsco Snap-Together Open Shelving Units, Starter Sets and Add-On Units"/>
    <n v="1676.88"/>
    <n v="6"/>
    <n v="0"/>
    <n v="83.843999999999937"/>
  </r>
  <r>
    <n v="9369"/>
    <s v="CA-2013-154998"/>
    <x v="0"/>
    <x v="281"/>
    <d v="2013-04-10T00:00:00"/>
    <s v="First Class"/>
    <s v="ES-14080"/>
    <s v="Erin Smith"/>
    <x v="1"/>
    <s v="United States"/>
    <s v="Lakewood"/>
    <s v="New Jersey"/>
    <n v="8701"/>
    <x v="3"/>
    <s v="OFF-PA-10004243"/>
    <s v="Office Supplies"/>
    <s v="Paper"/>
    <s v="Xerox 1939"/>
    <n v="37.94"/>
    <n v="2"/>
    <n v="0"/>
    <n v="18.211199999999998"/>
  </r>
  <r>
    <n v="9370"/>
    <s v="CA-2014-113460"/>
    <x v="3"/>
    <x v="659"/>
    <d v="2014-11-10T00:00:00"/>
    <s v="Second Class"/>
    <s v="KN-16390"/>
    <s v="Katherine Nockton"/>
    <x v="1"/>
    <s v="United States"/>
    <s v="Clinton"/>
    <s v="Maryland"/>
    <n v="20735"/>
    <x v="3"/>
    <s v="FUR-CH-10000422"/>
    <s v="Furniture"/>
    <s v="Chairs"/>
    <s v="Global Highback Leather Tilter in Burgundy"/>
    <n v="272.96999999999997"/>
    <n v="3"/>
    <n v="0"/>
    <n v="43.675200000000018"/>
  </r>
  <r>
    <n v="9371"/>
    <s v="CA-2012-111339"/>
    <x v="1"/>
    <x v="352"/>
    <d v="2012-05-31T00:00:00"/>
    <s v="First Class"/>
    <s v="VP-21760"/>
    <s v="Victoria Pisteka"/>
    <x v="1"/>
    <s v="United States"/>
    <s v="Columbus"/>
    <s v="Ohio"/>
    <n v="43229"/>
    <x v="3"/>
    <s v="FUR-FU-10002506"/>
    <s v="Furniture"/>
    <s v="Furnishings"/>
    <s v="Tensor &quot;Hersey Kiss&quot; Styled Floor Lamp"/>
    <n v="41.568000000000005"/>
    <n v="4"/>
    <n v="0.2"/>
    <n v="-4.1568000000000023"/>
  </r>
  <r>
    <n v="9372"/>
    <s v="CA-2012-111339"/>
    <x v="1"/>
    <x v="352"/>
    <d v="2012-05-31T00:00:00"/>
    <s v="First Class"/>
    <s v="VP-21760"/>
    <s v="Victoria Pisteka"/>
    <x v="1"/>
    <s v="United States"/>
    <s v="Columbus"/>
    <s v="Ohio"/>
    <n v="43229"/>
    <x v="3"/>
    <s v="FUR-CH-10000863"/>
    <s v="Furniture"/>
    <s v="Chairs"/>
    <s v="Novimex Swivel Fabric Task Chair"/>
    <n v="317.05799999999999"/>
    <n v="3"/>
    <n v="0.3"/>
    <n v="-86.058600000000013"/>
  </r>
  <r>
    <n v="9373"/>
    <s v="CA-2012-111339"/>
    <x v="1"/>
    <x v="352"/>
    <d v="2012-05-31T00:00:00"/>
    <s v="First Class"/>
    <s v="VP-21760"/>
    <s v="Victoria Pisteka"/>
    <x v="1"/>
    <s v="United States"/>
    <s v="Columbus"/>
    <s v="Ohio"/>
    <n v="43229"/>
    <x v="3"/>
    <s v="OFF-FA-10002988"/>
    <s v="Office Supplies"/>
    <s v="Fasteners"/>
    <s v="Ideal Clamps"/>
    <n v="8.0399999999999991"/>
    <n v="5"/>
    <n v="0.2"/>
    <n v="2.9144999999999994"/>
  </r>
  <r>
    <n v="9374"/>
    <s v="CA-2014-102820"/>
    <x v="3"/>
    <x v="917"/>
    <d v="2014-05-12T00:00:00"/>
    <s v="Standard Class"/>
    <s v="CS-11950"/>
    <s v="Carlos Soltero"/>
    <x v="0"/>
    <s v="United States"/>
    <s v="Pasadena"/>
    <s v="California"/>
    <n v="91104"/>
    <x v="1"/>
    <s v="TEC-PH-10003437"/>
    <s v="Technology"/>
    <s v="Phones"/>
    <s v="Blue Parrot B250XT Professional Grade Wireless Bluetooth Headset with"/>
    <n v="419.94399999999996"/>
    <n v="7"/>
    <n v="0.2"/>
    <n v="52.492999999999967"/>
  </r>
  <r>
    <n v="9375"/>
    <s v="CA-2013-149671"/>
    <x v="0"/>
    <x v="410"/>
    <d v="2013-06-10T00:00:00"/>
    <s v="Standard Class"/>
    <s v="KB-16600"/>
    <s v="Ken Brennan"/>
    <x v="1"/>
    <s v="United States"/>
    <s v="Seattle"/>
    <s v="Washington"/>
    <n v="98105"/>
    <x v="1"/>
    <s v="OFF-SU-10002537"/>
    <s v="Office Supplies"/>
    <s v="Supplies"/>
    <s v="Acme Box Cutter Scissors"/>
    <n v="61.38"/>
    <n v="6"/>
    <n v="0"/>
    <n v="15.958800000000004"/>
  </r>
  <r>
    <n v="9376"/>
    <s v="CA-2012-126347"/>
    <x v="1"/>
    <x v="639"/>
    <d v="2012-12-19T00:00:00"/>
    <s v="Second Class"/>
    <s v="AJ-10945"/>
    <s v="Ashley Jarboe"/>
    <x v="0"/>
    <s v="United States"/>
    <s v="Los Angeles"/>
    <s v="California"/>
    <n v="90045"/>
    <x v="1"/>
    <s v="TEC-AC-10003063"/>
    <s v="Technology"/>
    <s v="Accessories"/>
    <s v="Micro Innovations USB RF Wireless Keyboard with Mouse"/>
    <n v="50"/>
    <n v="2"/>
    <n v="0"/>
    <n v="10.5"/>
  </r>
  <r>
    <n v="9377"/>
    <s v="CA-2014-108756"/>
    <x v="3"/>
    <x v="53"/>
    <d v="2014-12-30T00:00:00"/>
    <s v="Standard Class"/>
    <s v="PO-18865"/>
    <s v="Patrick O'Donnell"/>
    <x v="0"/>
    <s v="United States"/>
    <s v="East Orange"/>
    <s v="New Jersey"/>
    <n v="7017"/>
    <x v="3"/>
    <s v="TEC-AC-10003237"/>
    <s v="Technology"/>
    <s v="Accessories"/>
    <s v="Memorex Micro Travel Drive 4 GB"/>
    <n v="31.799999999999997"/>
    <n v="3"/>
    <n v="0"/>
    <n v="13.674000000000003"/>
  </r>
  <r>
    <n v="9378"/>
    <s v="CA-2014-155362"/>
    <x v="3"/>
    <x v="94"/>
    <d v="2014-12-22T00:00:00"/>
    <s v="Standard Class"/>
    <s v="DP-13105"/>
    <s v="Dave Poirier"/>
    <x v="1"/>
    <s v="United States"/>
    <s v="Eau Claire"/>
    <s v="Wisconsin"/>
    <n v="54703"/>
    <x v="2"/>
    <s v="OFF-ST-10001031"/>
    <s v="Office Supplies"/>
    <s v="Storage"/>
    <s v="Adjustable Personal File Tote"/>
    <n v="32.56"/>
    <n v="2"/>
    <n v="0"/>
    <n v="8.465600000000002"/>
  </r>
  <r>
    <n v="9379"/>
    <s v="CA-2013-117625"/>
    <x v="0"/>
    <x v="1120"/>
    <d v="2013-05-16T00:00:00"/>
    <s v="Standard Class"/>
    <s v="GM-14500"/>
    <s v="Gene McClure"/>
    <x v="0"/>
    <s v="United States"/>
    <s v="Chicago"/>
    <s v="Illinois"/>
    <n v="60610"/>
    <x v="2"/>
    <s v="OFF-EN-10001535"/>
    <s v="Office Supplies"/>
    <s v="Envelopes"/>
    <s v="Grip Seal Envelopes"/>
    <n v="7.0720000000000001"/>
    <n v="2"/>
    <n v="0.2"/>
    <n v="2.3868"/>
  </r>
  <r>
    <n v="9380"/>
    <s v="CA-2011-154158"/>
    <x v="2"/>
    <x v="851"/>
    <d v="2011-12-27T00:00:00"/>
    <s v="Second Class"/>
    <s v="CC-12670"/>
    <s v="Craig Carreira"/>
    <x v="0"/>
    <s v="United States"/>
    <s v="Tampa"/>
    <s v="Florida"/>
    <n v="33614"/>
    <x v="0"/>
    <s v="OFF-PA-10001295"/>
    <s v="Office Supplies"/>
    <s v="Paper"/>
    <s v="Computer Printout Paper with Letter-Trim Perforations"/>
    <n v="45.527999999999999"/>
    <n v="3"/>
    <n v="0.2"/>
    <n v="15.934799999999997"/>
  </r>
  <r>
    <n v="9381"/>
    <s v="CA-2011-154158"/>
    <x v="2"/>
    <x v="851"/>
    <d v="2011-12-27T00:00:00"/>
    <s v="Second Class"/>
    <s v="CC-12670"/>
    <s v="Craig Carreira"/>
    <x v="0"/>
    <s v="United States"/>
    <s v="Tampa"/>
    <s v="Florida"/>
    <n v="33614"/>
    <x v="0"/>
    <s v="FUR-CH-10004698"/>
    <s v="Furniture"/>
    <s v="Chairs"/>
    <s v="Padded Folding Chairs, Black, 4/Carton"/>
    <n v="64.784000000000006"/>
    <n v="1"/>
    <n v="0.2"/>
    <n v="6.4784000000000042"/>
  </r>
  <r>
    <n v="9382"/>
    <s v="CA-2011-154158"/>
    <x v="2"/>
    <x v="851"/>
    <d v="2011-12-27T00:00:00"/>
    <s v="Second Class"/>
    <s v="CC-12670"/>
    <s v="Craig Carreira"/>
    <x v="0"/>
    <s v="United States"/>
    <s v="Tampa"/>
    <s v="Florida"/>
    <n v="33614"/>
    <x v="0"/>
    <s v="OFF-ST-10000078"/>
    <s v="Office Supplies"/>
    <s v="Storage"/>
    <s v="Tennsco 6- and 18-Compartment Lockers"/>
    <n v="424.27200000000005"/>
    <n v="2"/>
    <n v="0.2"/>
    <n v="-10.60680000000005"/>
  </r>
  <r>
    <n v="9383"/>
    <s v="CA-2011-154158"/>
    <x v="2"/>
    <x v="851"/>
    <d v="2011-12-27T00:00:00"/>
    <s v="Second Class"/>
    <s v="CC-12670"/>
    <s v="Craig Carreira"/>
    <x v="0"/>
    <s v="United States"/>
    <s v="Tampa"/>
    <s v="Florida"/>
    <n v="33614"/>
    <x v="0"/>
    <s v="OFF-AR-10001868"/>
    <s v="Office Supplies"/>
    <s v="Art"/>
    <s v="Prang Dustless Chalk Sticks"/>
    <n v="1.3440000000000001"/>
    <n v="1"/>
    <n v="0.2"/>
    <n v="0.504"/>
  </r>
  <r>
    <n v="9384"/>
    <s v="CA-2011-154158"/>
    <x v="2"/>
    <x v="851"/>
    <d v="2011-12-27T00:00:00"/>
    <s v="Second Class"/>
    <s v="CC-12670"/>
    <s v="Craig Carreira"/>
    <x v="0"/>
    <s v="United States"/>
    <s v="Tampa"/>
    <s v="Florida"/>
    <n v="33614"/>
    <x v="0"/>
    <s v="OFF-ST-10004950"/>
    <s v="Office Supplies"/>
    <s v="Storage"/>
    <s v="Acco Perma 3000 Stacking Storage Drawers"/>
    <n v="83.920000000000016"/>
    <n v="5"/>
    <n v="0.2"/>
    <n v="-1.049000000000003"/>
  </r>
  <r>
    <n v="9385"/>
    <s v="CA-2014-100433"/>
    <x v="3"/>
    <x v="938"/>
    <d v="2014-08-17T00:00:00"/>
    <s v="Standard Class"/>
    <s v="SJ-20125"/>
    <s v="Sanjit Jacobs"/>
    <x v="2"/>
    <s v="United States"/>
    <s v="New York City"/>
    <s v="New York"/>
    <n v="10009"/>
    <x v="3"/>
    <s v="OFF-PA-10003441"/>
    <s v="Office Supplies"/>
    <s v="Paper"/>
    <s v="Xerox 226"/>
    <n v="25.92"/>
    <n v="4"/>
    <n v="0"/>
    <n v="12.441600000000001"/>
  </r>
  <r>
    <n v="9386"/>
    <s v="CA-2014-163097"/>
    <x v="3"/>
    <x v="151"/>
    <d v="2014-09-01T00:00:00"/>
    <s v="Standard Class"/>
    <s v="SF-20200"/>
    <s v="Sarah Foster"/>
    <x v="0"/>
    <s v="United States"/>
    <s v="Mesa"/>
    <s v="Arizona"/>
    <n v="85204"/>
    <x v="1"/>
    <s v="FUR-FU-10004973"/>
    <s v="Furniture"/>
    <s v="Furnishings"/>
    <s v="Flat Face Poster Frame"/>
    <n v="120.57600000000001"/>
    <n v="8"/>
    <n v="0.2"/>
    <n v="33.1584"/>
  </r>
  <r>
    <n v="9387"/>
    <s v="US-2014-127292"/>
    <x v="3"/>
    <x v="617"/>
    <d v="2014-01-24T00:00:00"/>
    <s v="Standard Class"/>
    <s v="RM-19375"/>
    <s v="Raymond Messe"/>
    <x v="0"/>
    <s v="United States"/>
    <s v="Burlington"/>
    <s v="Vermont"/>
    <s v="05408"/>
    <x v="3"/>
    <s v="OFF-PA-10000157"/>
    <s v="Office Supplies"/>
    <s v="Paper"/>
    <s v="Xerox 191"/>
    <n v="79.92"/>
    <n v="4"/>
    <n v="0"/>
    <n v="37.562399999999997"/>
  </r>
  <r>
    <n v="9388"/>
    <s v="US-2014-127292"/>
    <x v="3"/>
    <x v="617"/>
    <d v="2014-01-24T00:00:00"/>
    <s v="Standard Class"/>
    <s v="RM-19375"/>
    <s v="Raymond Messe"/>
    <x v="0"/>
    <s v="United States"/>
    <s v="Burlington"/>
    <s v="Vermont"/>
    <s v="05408"/>
    <x v="3"/>
    <s v="OFF-PA-10001970"/>
    <s v="Office Supplies"/>
    <s v="Paper"/>
    <s v="Xerox 1881"/>
    <n v="12.28"/>
    <n v="1"/>
    <n v="0"/>
    <n v="5.7715999999999994"/>
  </r>
  <r>
    <n v="9389"/>
    <s v="US-2014-127292"/>
    <x v="3"/>
    <x v="617"/>
    <d v="2014-01-24T00:00:00"/>
    <s v="Standard Class"/>
    <s v="RM-19375"/>
    <s v="Raymond Messe"/>
    <x v="0"/>
    <s v="United States"/>
    <s v="Burlington"/>
    <s v="Vermont"/>
    <s v="05408"/>
    <x v="3"/>
    <s v="OFF-AP-10000828"/>
    <s v="Office Supplies"/>
    <s v="Appliances"/>
    <s v="Avanti 4.4 Cu. Ft. Refrigerator"/>
    <n v="542.93999999999994"/>
    <n v="3"/>
    <n v="0"/>
    <n v="152.02319999999997"/>
  </r>
  <r>
    <n v="9390"/>
    <s v="US-2014-127292"/>
    <x v="3"/>
    <x v="617"/>
    <d v="2014-01-24T00:00:00"/>
    <s v="Standard Class"/>
    <s v="RM-19375"/>
    <s v="Raymond Messe"/>
    <x v="0"/>
    <s v="United States"/>
    <s v="Burlington"/>
    <s v="Vermont"/>
    <s v="05408"/>
    <x v="3"/>
    <s v="OFF-EN-10001509"/>
    <s v="Office Supplies"/>
    <s v="Envelopes"/>
    <s v="Poly String Tie Envelopes"/>
    <n v="2.04"/>
    <n v="1"/>
    <n v="0"/>
    <n v="0.95879999999999987"/>
  </r>
  <r>
    <n v="9391"/>
    <s v="CA-2012-163734"/>
    <x v="1"/>
    <x v="974"/>
    <d v="2012-06-24T00:00:00"/>
    <s v="Standard Class"/>
    <s v="KM-16375"/>
    <s v="Katherine Murray"/>
    <x v="2"/>
    <s v="United States"/>
    <s v="Houston"/>
    <s v="Texas"/>
    <n v="77070"/>
    <x v="2"/>
    <s v="OFF-ST-10003692"/>
    <s v="Office Supplies"/>
    <s v="Storage"/>
    <s v="Recycled Steel Personal File for Hanging File Folders"/>
    <n v="228.92"/>
    <n v="5"/>
    <n v="0.2"/>
    <n v="14.307499999999997"/>
  </r>
  <r>
    <n v="9392"/>
    <s v="CA-2014-162474"/>
    <x v="3"/>
    <x v="677"/>
    <d v="2014-03-17T00:00:00"/>
    <s v="First Class"/>
    <s v="FH-14275"/>
    <s v="Frank Hawley"/>
    <x v="1"/>
    <s v="United States"/>
    <s v="Aurora"/>
    <s v="Illinois"/>
    <n v="60505"/>
    <x v="2"/>
    <s v="TEC-PH-10004700"/>
    <s v="Technology"/>
    <s v="Phones"/>
    <s v="PowerGen Dual USB Car Charger"/>
    <n v="7.9920000000000009"/>
    <n v="1"/>
    <n v="0.2"/>
    <n v="2.5973999999999995"/>
  </r>
  <r>
    <n v="9393"/>
    <s v="CA-2012-130848"/>
    <x v="1"/>
    <x v="969"/>
    <d v="2012-10-25T00:00:00"/>
    <s v="Same Day"/>
    <s v="DG-13300"/>
    <s v="Deirdre Greer"/>
    <x v="1"/>
    <s v="United States"/>
    <s v="Denver"/>
    <s v="Colorado"/>
    <n v="80219"/>
    <x v="1"/>
    <s v="FUR-CH-10000422"/>
    <s v="Furniture"/>
    <s v="Chairs"/>
    <s v="Global Highback Leather Tilter in Burgundy"/>
    <n v="582.33600000000001"/>
    <n v="8"/>
    <n v="0.2"/>
    <n v="-29.116799999999955"/>
  </r>
  <r>
    <n v="9394"/>
    <s v="CA-2011-125997"/>
    <x v="2"/>
    <x v="59"/>
    <d v="2011-09-23T00:00:00"/>
    <s v="First Class"/>
    <s v="MW-18220"/>
    <s v="Mitch Webber"/>
    <x v="0"/>
    <s v="United States"/>
    <s v="New York City"/>
    <s v="New York"/>
    <n v="10011"/>
    <x v="3"/>
    <s v="TEC-PH-10003484"/>
    <s v="Technology"/>
    <s v="Phones"/>
    <s v="Ooma Telo VoIP Home Phone System"/>
    <n v="629.94999999999993"/>
    <n v="5"/>
    <n v="0"/>
    <n v="157.48750000000001"/>
  </r>
  <r>
    <n v="9395"/>
    <s v="CA-2011-125997"/>
    <x v="2"/>
    <x v="59"/>
    <d v="2011-09-23T00:00:00"/>
    <s v="First Class"/>
    <s v="MW-18220"/>
    <s v="Mitch Webber"/>
    <x v="0"/>
    <s v="United States"/>
    <s v="New York City"/>
    <s v="New York"/>
    <n v="10011"/>
    <x v="3"/>
    <s v="FUR-CH-10001394"/>
    <s v="Furniture"/>
    <s v="Chairs"/>
    <s v="Global Leather Executive Chair"/>
    <n v="631.78200000000004"/>
    <n v="2"/>
    <n v="0.1"/>
    <n v="140.39599999999993"/>
  </r>
  <r>
    <n v="9396"/>
    <s v="CA-2011-125997"/>
    <x v="2"/>
    <x v="59"/>
    <d v="2011-09-23T00:00:00"/>
    <s v="First Class"/>
    <s v="MW-18220"/>
    <s v="Mitch Webber"/>
    <x v="0"/>
    <s v="United States"/>
    <s v="New York City"/>
    <s v="New York"/>
    <n v="10011"/>
    <x v="3"/>
    <s v="FUR-BO-10002213"/>
    <s v="Furniture"/>
    <s v="Bookcases"/>
    <s v="DMI Eclipse Executive Suite Bookcases"/>
    <n v="801.5680000000001"/>
    <n v="2"/>
    <n v="0.2"/>
    <n v="-10.019600000000054"/>
  </r>
  <r>
    <n v="9397"/>
    <s v="CA-2011-125997"/>
    <x v="2"/>
    <x v="59"/>
    <d v="2011-09-23T00:00:00"/>
    <s v="First Class"/>
    <s v="MW-18220"/>
    <s v="Mitch Webber"/>
    <x v="0"/>
    <s v="United States"/>
    <s v="New York City"/>
    <s v="New York"/>
    <n v="10011"/>
    <x v="3"/>
    <s v="OFF-LA-10002762"/>
    <s v="Office Supplies"/>
    <s v="Labels"/>
    <s v="Avery 485"/>
    <n v="75.179999999999993"/>
    <n v="6"/>
    <n v="0"/>
    <n v="35.334599999999995"/>
  </r>
  <r>
    <n v="9398"/>
    <s v="CA-2011-125997"/>
    <x v="2"/>
    <x v="59"/>
    <d v="2011-09-23T00:00:00"/>
    <s v="First Class"/>
    <s v="MW-18220"/>
    <s v="Mitch Webber"/>
    <x v="0"/>
    <s v="United States"/>
    <s v="New York City"/>
    <s v="New York"/>
    <n v="10011"/>
    <x v="3"/>
    <s v="OFF-AP-10003842"/>
    <s v="Office Supplies"/>
    <s v="Appliances"/>
    <s v="Euro-Pro Shark Turbo Vacuum"/>
    <n v="30.98"/>
    <n v="1"/>
    <n v="0"/>
    <n v="8.0548000000000002"/>
  </r>
  <r>
    <n v="9399"/>
    <s v="CA-2011-125997"/>
    <x v="2"/>
    <x v="59"/>
    <d v="2011-09-23T00:00:00"/>
    <s v="First Class"/>
    <s v="MW-18220"/>
    <s v="Mitch Webber"/>
    <x v="0"/>
    <s v="United States"/>
    <s v="New York City"/>
    <s v="New York"/>
    <n v="10011"/>
    <x v="3"/>
    <s v="TEC-PH-10003072"/>
    <s v="Technology"/>
    <s v="Phones"/>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s v="Illinois"/>
    <n v="60004"/>
    <x v="2"/>
    <s v="OFF-AR-10003394"/>
    <s v="Office Supplies"/>
    <s v="Art"/>
    <s v="Newell 332"/>
    <n v="14.111999999999998"/>
    <n v="6"/>
    <n v="0.2"/>
    <n v="1.2348000000000008"/>
  </r>
  <r>
    <n v="9401"/>
    <s v="CA-2012-167696"/>
    <x v="1"/>
    <x v="1218"/>
    <d v="2012-09-21T00:00:00"/>
    <s v="Standard Class"/>
    <s v="BD-11500"/>
    <s v="Bradley Drucker"/>
    <x v="0"/>
    <s v="United States"/>
    <s v="Newport News"/>
    <s v="Virginia"/>
    <n v="23602"/>
    <x v="0"/>
    <s v="OFF-EN-10001539"/>
    <s v="Office Supplies"/>
    <s v="Envelopes"/>
    <s v="Staples"/>
    <n v="31.12"/>
    <n v="4"/>
    <n v="0"/>
    <n v="14.6264"/>
  </r>
  <r>
    <n v="9402"/>
    <s v="CA-2011-159814"/>
    <x v="2"/>
    <x v="1219"/>
    <d v="2011-06-28T00:00:00"/>
    <s v="Standard Class"/>
    <s v="LP-17080"/>
    <s v="Liz Pelletier"/>
    <x v="0"/>
    <s v="United States"/>
    <s v="Tucson"/>
    <s v="Arizona"/>
    <n v="85705"/>
    <x v="1"/>
    <s v="FUR-FU-10001731"/>
    <s v="Furniture"/>
    <s v="Furnishings"/>
    <s v="Acrylic Self-Standing Desk Frames"/>
    <n v="4.2720000000000002"/>
    <n v="2"/>
    <n v="0.2"/>
    <n v="0.96119999999999983"/>
  </r>
  <r>
    <n v="9403"/>
    <s v="CA-2013-105459"/>
    <x v="0"/>
    <x v="399"/>
    <d v="2013-08-18T00:00:00"/>
    <s v="Second Class"/>
    <s v="NP-18700"/>
    <s v="Nora Preis"/>
    <x v="0"/>
    <s v="United States"/>
    <s v="New York City"/>
    <s v="New York"/>
    <n v="10024"/>
    <x v="3"/>
    <s v="FUR-TA-10001095"/>
    <s v="Furniture"/>
    <s v="Tables"/>
    <s v="Chromcraft Round Conference Tables"/>
    <n v="209.148"/>
    <n v="2"/>
    <n v="0.4"/>
    <n v="-66.230199999999996"/>
  </r>
  <r>
    <n v="9404"/>
    <s v="CA-2013-105459"/>
    <x v="0"/>
    <x v="399"/>
    <d v="2013-08-18T00:00:00"/>
    <s v="Second Class"/>
    <s v="NP-18700"/>
    <s v="Nora Preis"/>
    <x v="0"/>
    <s v="United States"/>
    <s v="New York City"/>
    <s v="New York"/>
    <n v="10024"/>
    <x v="3"/>
    <s v="OFF-ST-10000078"/>
    <s v="Office Supplies"/>
    <s v="Storage"/>
    <s v="Tennsco 6- and 18-Compartment Lockers"/>
    <n v="1591.02"/>
    <n v="6"/>
    <n v="0"/>
    <n v="286.38359999999989"/>
  </r>
  <r>
    <n v="9405"/>
    <s v="CA-2014-141663"/>
    <x v="3"/>
    <x v="669"/>
    <d v="2014-04-18T00:00:00"/>
    <s v="Standard Class"/>
    <s v="DP-13105"/>
    <s v="Dave Poirier"/>
    <x v="1"/>
    <s v="United States"/>
    <s v="Philadelphia"/>
    <s v="Pennsylvania"/>
    <n v="19134"/>
    <x v="3"/>
    <s v="OFF-FA-10004076"/>
    <s v="Office Supplies"/>
    <s v="Fasteners"/>
    <s v="Translucent Push Pins by OIC"/>
    <n v="7.92"/>
    <n v="5"/>
    <n v="0.2"/>
    <n v="1.6829999999999994"/>
  </r>
  <r>
    <n v="9406"/>
    <s v="CA-2011-152618"/>
    <x v="2"/>
    <x v="619"/>
    <d v="2011-03-17T00:00:00"/>
    <s v="First Class"/>
    <s v="RB-19465"/>
    <s v="Rick Bensley"/>
    <x v="2"/>
    <s v="United States"/>
    <s v="Chicago"/>
    <s v="Illinois"/>
    <n v="60653"/>
    <x v="2"/>
    <s v="TEC-MA-10003626"/>
    <s v="Technology"/>
    <s v="Machines"/>
    <s v="Hewlett-Packard Deskjet 6540 Color Inkjet Printer"/>
    <n v="574.91"/>
    <n v="2"/>
    <n v="0.3"/>
    <n v="156.04699999999997"/>
  </r>
  <r>
    <n v="9407"/>
    <s v="CA-2011-152618"/>
    <x v="2"/>
    <x v="619"/>
    <d v="2011-03-17T00:00:00"/>
    <s v="First Class"/>
    <s v="RB-19465"/>
    <s v="Rick Bensley"/>
    <x v="2"/>
    <s v="United States"/>
    <s v="Chicago"/>
    <s v="Illinois"/>
    <n v="60653"/>
    <x v="2"/>
    <s v="OFF-PA-10001215"/>
    <s v="Office Supplies"/>
    <s v="Paper"/>
    <s v="Xerox 1963"/>
    <n v="8.4480000000000004"/>
    <n v="2"/>
    <n v="0.2"/>
    <n v="2.6399999999999997"/>
  </r>
  <r>
    <n v="9408"/>
    <s v="CA-2014-162789"/>
    <x v="3"/>
    <x v="585"/>
    <d v="2014-09-25T00:00:00"/>
    <s v="Second Class"/>
    <s v="LC-17140"/>
    <s v="Logan Currie"/>
    <x v="0"/>
    <s v="United States"/>
    <s v="New York City"/>
    <s v="New York"/>
    <n v="10035"/>
    <x v="3"/>
    <s v="TEC-AC-10002842"/>
    <s v="Technology"/>
    <s v="Accessories"/>
    <s v="WD My Passport Ultra 2TB Portable External Hard Drive"/>
    <n v="1071"/>
    <n v="9"/>
    <n v="0"/>
    <n v="171.36000000000007"/>
  </r>
  <r>
    <n v="9409"/>
    <s v="CA-2014-162789"/>
    <x v="3"/>
    <x v="585"/>
    <d v="2014-09-25T00:00:00"/>
    <s v="Second Class"/>
    <s v="LC-17140"/>
    <s v="Logan Currie"/>
    <x v="0"/>
    <s v="United States"/>
    <s v="New York City"/>
    <s v="New York"/>
    <n v="10035"/>
    <x v="3"/>
    <s v="FUR-FU-10004864"/>
    <s v="Furniture"/>
    <s v="Furnishings"/>
    <s v="Eldon 500 Class Desk Accessories"/>
    <n v="12.07"/>
    <n v="1"/>
    <n v="0"/>
    <n v="3.9831000000000003"/>
  </r>
  <r>
    <n v="9410"/>
    <s v="US-2014-110149"/>
    <x v="3"/>
    <x v="389"/>
    <d v="2014-12-14T00:00:00"/>
    <s v="First Class"/>
    <s v="WB-21850"/>
    <s v="William Brown"/>
    <x v="0"/>
    <s v="United States"/>
    <s v="Philadelphia"/>
    <s v="Pennsylvania"/>
    <n v="19143"/>
    <x v="3"/>
    <s v="OFF-BI-10000014"/>
    <s v="Office Supplies"/>
    <s v="Binders"/>
    <s v="Heavy-Duty E-Z-D Binders"/>
    <n v="3.2730000000000006"/>
    <n v="1"/>
    <n v="0.7"/>
    <n v="-2.5092999999999996"/>
  </r>
  <r>
    <n v="9411"/>
    <s v="US-2014-110149"/>
    <x v="3"/>
    <x v="389"/>
    <d v="2014-12-14T00:00:00"/>
    <s v="First Class"/>
    <s v="WB-21850"/>
    <s v="William Brown"/>
    <x v="0"/>
    <s v="United States"/>
    <s v="Philadelphia"/>
    <s v="Pennsylvania"/>
    <n v="19143"/>
    <x v="3"/>
    <s v="FUR-FU-10001475"/>
    <s v="Furniture"/>
    <s v="Furnishings"/>
    <s v="Contract Clock, 14&quot;, Brown"/>
    <n v="87.92"/>
    <n v="5"/>
    <n v="0.2"/>
    <n v="15.385999999999999"/>
  </r>
  <r>
    <n v="9412"/>
    <s v="CA-2013-108959"/>
    <x v="0"/>
    <x v="612"/>
    <d v="2013-03-15T00:00:00"/>
    <s v="Second Class"/>
    <s v="MH-17785"/>
    <s v="Maya Herman"/>
    <x v="1"/>
    <s v="United States"/>
    <s v="Glendale"/>
    <s v="Arizona"/>
    <n v="85301"/>
    <x v="1"/>
    <s v="OFF-ST-10001272"/>
    <s v="Office Supplies"/>
    <s v="Storage"/>
    <s v="Mini 13-1/2 Capacity Data Binder Rack, Pearl"/>
    <n v="104.69600000000001"/>
    <n v="1"/>
    <n v="0.2"/>
    <n v="6.5434999999999981"/>
  </r>
  <r>
    <n v="9413"/>
    <s v="CA-2012-164777"/>
    <x v="1"/>
    <x v="746"/>
    <d v="2012-01-29T00:00:00"/>
    <s v="First Class"/>
    <s v="SC-20305"/>
    <s v="Sean Christensen"/>
    <x v="0"/>
    <s v="United States"/>
    <s v="Los Angeles"/>
    <s v="California"/>
    <n v="90036"/>
    <x v="1"/>
    <s v="FUR-CH-10002024"/>
    <s v="Furniture"/>
    <s v="Chairs"/>
    <s v="HON 5400 Series Task Chairs for Big and Tall"/>
    <n v="2803.92"/>
    <n v="5"/>
    <n v="0.2"/>
    <n v="0"/>
  </r>
  <r>
    <n v="9414"/>
    <s v="CA-2013-132017"/>
    <x v="0"/>
    <x v="182"/>
    <d v="2013-09-28T00:00:00"/>
    <s v="First Class"/>
    <s v="MH-17620"/>
    <s v="Matt Hagelstein"/>
    <x v="1"/>
    <s v="United States"/>
    <s v="Houston"/>
    <s v="Texas"/>
    <n v="77041"/>
    <x v="2"/>
    <s v="OFF-BI-10004001"/>
    <s v="Office Supplies"/>
    <s v="Binders"/>
    <s v="GBC Recycled VeloBinder Covers"/>
    <n v="6.8159999999999981"/>
    <n v="2"/>
    <n v="0.8"/>
    <n v="-11.587200000000003"/>
  </r>
  <r>
    <n v="9415"/>
    <s v="CA-2012-127824"/>
    <x v="1"/>
    <x v="1090"/>
    <d v="2012-10-22T00:00:00"/>
    <s v="Standard Class"/>
    <s v="JC-15775"/>
    <s v="John Castell"/>
    <x v="0"/>
    <s v="United States"/>
    <s v="Seattle"/>
    <s v="Washington"/>
    <n v="98115"/>
    <x v="1"/>
    <s v="TEC-PH-10004094"/>
    <s v="Technology"/>
    <s v="Phones"/>
    <s v="Motorola L703CM"/>
    <n v="249.58400000000003"/>
    <n v="2"/>
    <n v="0.2"/>
    <n v="15.598999999999997"/>
  </r>
  <r>
    <n v="9416"/>
    <s v="CA-2012-127824"/>
    <x v="1"/>
    <x v="1090"/>
    <d v="2012-10-22T00:00:00"/>
    <s v="Standard Class"/>
    <s v="JC-15775"/>
    <s v="John Castell"/>
    <x v="0"/>
    <s v="United States"/>
    <s v="Seattle"/>
    <s v="Washington"/>
    <n v="98115"/>
    <x v="1"/>
    <s v="OFF-PA-10001184"/>
    <s v="Office Supplies"/>
    <s v="Paper"/>
    <s v="Xerox 1903"/>
    <n v="17.940000000000001"/>
    <n v="3"/>
    <n v="0"/>
    <n v="8.7906000000000013"/>
  </r>
  <r>
    <n v="9417"/>
    <s v="CA-2012-127824"/>
    <x v="1"/>
    <x v="1090"/>
    <d v="2012-10-22T00:00:00"/>
    <s v="Standard Class"/>
    <s v="JC-15775"/>
    <s v="John Castell"/>
    <x v="0"/>
    <s v="United States"/>
    <s v="Seattle"/>
    <s v="Washington"/>
    <n v="98115"/>
    <x v="1"/>
    <s v="FUR-FU-10002505"/>
    <s v="Furniture"/>
    <s v="Furnishings"/>
    <s v="Eldon 100 Class Desk Accessories"/>
    <n v="10.11"/>
    <n v="3"/>
    <n v="0"/>
    <n v="3.2351999999999994"/>
  </r>
  <r>
    <n v="9418"/>
    <s v="CA-2011-148285"/>
    <x v="2"/>
    <x v="1220"/>
    <d v="2011-11-01T00:00:00"/>
    <s v="Standard Class"/>
    <s v="RD-19810"/>
    <s v="Ross DeVincentis"/>
    <x v="2"/>
    <s v="United States"/>
    <s v="Fayetteville"/>
    <s v="North Carolina"/>
    <n v="28314"/>
    <x v="0"/>
    <s v="OFF-PA-10001166"/>
    <s v="Office Supplies"/>
    <s v="Paper"/>
    <s v="Xerox 2"/>
    <n v="10.368000000000002"/>
    <n v="2"/>
    <n v="0.2"/>
    <n v="3.6288"/>
  </r>
  <r>
    <n v="9419"/>
    <s v="CA-2011-148285"/>
    <x v="2"/>
    <x v="1220"/>
    <d v="2011-11-01T00:00:00"/>
    <s v="Standard Class"/>
    <s v="RD-19810"/>
    <s v="Ross DeVincentis"/>
    <x v="2"/>
    <s v="United States"/>
    <s v="Fayetteville"/>
    <s v="North Carolina"/>
    <n v="28314"/>
    <x v="0"/>
    <s v="OFF-PA-10000349"/>
    <s v="Office Supplies"/>
    <s v="Paper"/>
    <s v="Staples"/>
    <n v="11.952000000000002"/>
    <n v="3"/>
    <n v="0.2"/>
    <n v="4.0338000000000003"/>
  </r>
  <r>
    <n v="9420"/>
    <s v="CA-2014-152926"/>
    <x v="3"/>
    <x v="280"/>
    <d v="2014-10-05T00:00:00"/>
    <s v="Second Class"/>
    <s v="SC-20695"/>
    <s v="Steve Chapman"/>
    <x v="1"/>
    <s v="United States"/>
    <s v="Houston"/>
    <s v="Texas"/>
    <n v="77041"/>
    <x v="2"/>
    <s v="OFF-AP-10004708"/>
    <s v="Office Supplies"/>
    <s v="Appliances"/>
    <s v="Fellowes Superior 10 Outlet Split Surge Protector"/>
    <n v="15.223999999999997"/>
    <n v="2"/>
    <n v="0.8"/>
    <n v="-38.821200000000012"/>
  </r>
  <r>
    <n v="9421"/>
    <s v="CA-2014-152926"/>
    <x v="3"/>
    <x v="280"/>
    <d v="2014-10-05T00:00:00"/>
    <s v="Second Class"/>
    <s v="SC-20695"/>
    <s v="Steve Chapman"/>
    <x v="1"/>
    <s v="United States"/>
    <s v="Houston"/>
    <s v="Texas"/>
    <n v="77041"/>
    <x v="2"/>
    <s v="OFF-AP-10001947"/>
    <s v="Office Supplies"/>
    <s v="Appliances"/>
    <s v="Acco 6 Outlet Guardian Premium Plus Surge Suppressor"/>
    <n v="21.983999999999995"/>
    <n v="6"/>
    <n v="0.8"/>
    <n v="-56.059200000000011"/>
  </r>
  <r>
    <n v="9422"/>
    <s v="CA-2011-145254"/>
    <x v="2"/>
    <x v="149"/>
    <d v="2011-07-27T00:00:00"/>
    <s v="Standard Class"/>
    <s v="NC-18535"/>
    <s v="Nick Crebassa"/>
    <x v="1"/>
    <s v="United States"/>
    <s v="San Francisco"/>
    <s v="California"/>
    <n v="94122"/>
    <x v="1"/>
    <s v="TEC-PH-10000441"/>
    <s v="Technology"/>
    <s v="Phones"/>
    <s v="VTech DS6151"/>
    <n v="604.75199999999995"/>
    <n v="6"/>
    <n v="0.2"/>
    <n v="60.475200000000058"/>
  </r>
  <r>
    <n v="9423"/>
    <s v="CA-2011-145254"/>
    <x v="2"/>
    <x v="149"/>
    <d v="2011-07-27T00:00:00"/>
    <s v="Standard Class"/>
    <s v="NC-18535"/>
    <s v="Nick Crebassa"/>
    <x v="1"/>
    <s v="United States"/>
    <s v="San Francisco"/>
    <s v="California"/>
    <n v="94122"/>
    <x v="1"/>
    <s v="OFF-SU-10004664"/>
    <s v="Office Supplies"/>
    <s v="Supplies"/>
    <s v="Acme Softgrip Scissors"/>
    <n v="40.700000000000003"/>
    <n v="5"/>
    <n v="0"/>
    <n v="11.802999999999999"/>
  </r>
  <r>
    <n v="9424"/>
    <s v="CA-2011-145254"/>
    <x v="2"/>
    <x v="149"/>
    <d v="2011-07-27T00:00:00"/>
    <s v="Standard Class"/>
    <s v="NC-18535"/>
    <s v="Nick Crebassa"/>
    <x v="1"/>
    <s v="United States"/>
    <s v="San Francisco"/>
    <s v="California"/>
    <n v="94122"/>
    <x v="1"/>
    <s v="TEC-PH-10004531"/>
    <s v="Technology"/>
    <s v="Phones"/>
    <s v="AT&amp;T CL2909"/>
    <n v="302.37599999999998"/>
    <n v="3"/>
    <n v="0.2"/>
    <n v="37.796999999999997"/>
  </r>
  <r>
    <n v="9425"/>
    <s v="CA-2011-145254"/>
    <x v="2"/>
    <x v="149"/>
    <d v="2011-07-27T00:00:00"/>
    <s v="Standard Class"/>
    <s v="NC-18535"/>
    <s v="Nick Crebassa"/>
    <x v="1"/>
    <s v="United States"/>
    <s v="San Francisco"/>
    <s v="California"/>
    <n v="94122"/>
    <x v="1"/>
    <s v="TEC-AC-10002167"/>
    <s v="Technology"/>
    <s v="Accessories"/>
    <s v="Imation 8gb Micro Traveldrive Usb 2.0 Flash Drive"/>
    <n v="45"/>
    <n v="3"/>
    <n v="0"/>
    <n v="4.9500000000000011"/>
  </r>
  <r>
    <n v="9426"/>
    <s v="CA-2011-116246"/>
    <x v="2"/>
    <x v="171"/>
    <d v="2011-09-17T00:00:00"/>
    <s v="Second Class"/>
    <s v="LW-17215"/>
    <s v="Luke Weiss"/>
    <x v="0"/>
    <s v="United States"/>
    <s v="New York City"/>
    <s v="New York"/>
    <n v="10035"/>
    <x v="3"/>
    <s v="FUR-CH-10002024"/>
    <s v="Furniture"/>
    <s v="Chairs"/>
    <s v="HON 5400 Series Task Chairs for Big and Tall"/>
    <n v="3785.2920000000004"/>
    <n v="6"/>
    <n v="0.1"/>
    <n v="420.58800000000019"/>
  </r>
  <r>
    <n v="9427"/>
    <s v="CA-2013-160479"/>
    <x v="0"/>
    <x v="306"/>
    <d v="2013-09-21T00:00:00"/>
    <s v="Standard Class"/>
    <s v="AH-10585"/>
    <s v="Angele Hood"/>
    <x v="0"/>
    <s v="United States"/>
    <s v="Seattle"/>
    <s v="Washington"/>
    <n v="98105"/>
    <x v="1"/>
    <s v="OFF-AR-10002445"/>
    <s v="Office Supplies"/>
    <s v="Art"/>
    <s v="SANFORD Major Accent Highlighters"/>
    <n v="35.4"/>
    <n v="5"/>
    <n v="0"/>
    <n v="13.452000000000002"/>
  </r>
  <r>
    <n v="9428"/>
    <s v="CA-2011-167486"/>
    <x v="2"/>
    <x v="501"/>
    <d v="2011-12-01T00:00:00"/>
    <s v="Standard Class"/>
    <s v="JO-15145"/>
    <s v="Jack O'Briant"/>
    <x v="1"/>
    <s v="United States"/>
    <s v="Buffalo"/>
    <s v="New York"/>
    <n v="14215"/>
    <x v="3"/>
    <s v="FUR-FU-10003268"/>
    <s v="Furniture"/>
    <s v="Furnishings"/>
    <s v="Eldon Radial Chair Mat for Low to Medium Pile Carpets"/>
    <n v="199.89999999999998"/>
    <n v="5"/>
    <n v="0"/>
    <n v="39.97999999999999"/>
  </r>
  <r>
    <n v="9429"/>
    <s v="CA-2011-152100"/>
    <x v="2"/>
    <x v="218"/>
    <d v="2011-05-16T00:00:00"/>
    <s v="Standard Class"/>
    <s v="VW-21775"/>
    <s v="Victoria Wilson"/>
    <x v="1"/>
    <s v="United States"/>
    <s v="Huntsville"/>
    <s v="Texas"/>
    <n v="77340"/>
    <x v="2"/>
    <s v="FUR-CH-10000015"/>
    <s v="Furniture"/>
    <s v="Chairs"/>
    <s v="Hon Multipurpose Stacking Arm Chairs"/>
    <n v="1212.9599999999998"/>
    <n v="8"/>
    <n v="0.3"/>
    <n v="-69.311999999999898"/>
  </r>
  <r>
    <n v="9430"/>
    <s v="CA-2012-166219"/>
    <x v="1"/>
    <x v="834"/>
    <d v="2012-09-01T00:00:00"/>
    <s v="Standard Class"/>
    <s v="BP-11185"/>
    <s v="Ben Peterman"/>
    <x v="1"/>
    <s v="United States"/>
    <s v="Dallas"/>
    <s v="Texas"/>
    <n v="75081"/>
    <x v="2"/>
    <s v="TEC-PH-10004165"/>
    <s v="Technology"/>
    <s v="Phones"/>
    <s v="Mitel MiVoice 5330e IP Phone"/>
    <n v="1099.96"/>
    <n v="5"/>
    <n v="0.2"/>
    <n v="82.496999999999957"/>
  </r>
  <r>
    <n v="9431"/>
    <s v="CA-2012-166219"/>
    <x v="1"/>
    <x v="834"/>
    <d v="2012-09-01T00:00:00"/>
    <s v="Standard Class"/>
    <s v="BP-11185"/>
    <s v="Ben Peterman"/>
    <x v="1"/>
    <s v="United States"/>
    <s v="Dallas"/>
    <s v="Texas"/>
    <n v="75081"/>
    <x v="2"/>
    <s v="FUR-TA-10004607"/>
    <s v="Furniture"/>
    <s v="Tables"/>
    <s v="Hon 2111 Invitation Series Straight Table"/>
    <n v="103.48100000000001"/>
    <n v="1"/>
    <n v="0.3"/>
    <n v="-16.261300000000006"/>
  </r>
  <r>
    <n v="9432"/>
    <s v="CA-2012-111864"/>
    <x v="1"/>
    <x v="974"/>
    <d v="2012-06-19T00:00:00"/>
    <s v="Same Day"/>
    <s v="PP-18955"/>
    <s v="Paul Prost"/>
    <x v="2"/>
    <s v="United States"/>
    <s v="Philadelphia"/>
    <s v="Pennsylvania"/>
    <n v="19134"/>
    <x v="3"/>
    <s v="OFF-LA-10004677"/>
    <s v="Office Supplies"/>
    <s v="Labels"/>
    <s v="Self-Adhesive Address Labels for Typewriters with Dispenser Box"/>
    <n v="5.9039999999999999"/>
    <n v="2"/>
    <n v="0.2"/>
    <n v="1.9925999999999999"/>
  </r>
  <r>
    <n v="9433"/>
    <s v="CA-2012-119627"/>
    <x v="1"/>
    <x v="493"/>
    <d v="2012-08-23T00:00:00"/>
    <s v="Standard Class"/>
    <s v="SC-20725"/>
    <s v="Steven Cartwright"/>
    <x v="0"/>
    <s v="United States"/>
    <s v="Peoria"/>
    <s v="Arizona"/>
    <n v="85345"/>
    <x v="1"/>
    <s v="TEC-AC-10002217"/>
    <s v="Technology"/>
    <s v="Accessories"/>
    <s v="Imation Clip USB flash drive - 8 GB"/>
    <n v="30.080000000000002"/>
    <n v="2"/>
    <n v="0.2"/>
    <n v="-5.2640000000000002"/>
  </r>
  <r>
    <n v="9434"/>
    <s v="CA-2012-119627"/>
    <x v="1"/>
    <x v="493"/>
    <d v="2012-08-23T00:00:00"/>
    <s v="Standard Class"/>
    <s v="SC-20725"/>
    <s v="Steven Cartwright"/>
    <x v="0"/>
    <s v="United States"/>
    <s v="Peoria"/>
    <s v="Arizona"/>
    <n v="85345"/>
    <x v="1"/>
    <s v="OFF-PA-10001937"/>
    <s v="Office Supplies"/>
    <s v="Paper"/>
    <s v="Xerox 21"/>
    <n v="36.288000000000011"/>
    <n v="7"/>
    <n v="0.2"/>
    <n v="12.700800000000001"/>
  </r>
  <r>
    <n v="9435"/>
    <s v="CA-2012-119627"/>
    <x v="1"/>
    <x v="493"/>
    <d v="2012-08-23T00:00:00"/>
    <s v="Standard Class"/>
    <s v="SC-20725"/>
    <s v="Steven Cartwright"/>
    <x v="0"/>
    <s v="United States"/>
    <s v="Peoria"/>
    <s v="Arizona"/>
    <n v="85345"/>
    <x v="1"/>
    <s v="OFF-AR-10000203"/>
    <s v="Office Supplies"/>
    <s v="Art"/>
    <s v="Newell 336"/>
    <n v="10.272000000000002"/>
    <n v="3"/>
    <n v="0.2"/>
    <n v="1.1555999999999984"/>
  </r>
  <r>
    <n v="9436"/>
    <s v="CA-2012-119627"/>
    <x v="1"/>
    <x v="493"/>
    <d v="2012-08-23T00:00:00"/>
    <s v="Standard Class"/>
    <s v="SC-20725"/>
    <s v="Steven Cartwright"/>
    <x v="0"/>
    <s v="United States"/>
    <s v="Peoria"/>
    <s v="Arizona"/>
    <n v="85345"/>
    <x v="1"/>
    <s v="TEC-AC-10001142"/>
    <s v="Technology"/>
    <s v="Accessories"/>
    <s v="First Data FD10 PIN Pad"/>
    <n v="252.8"/>
    <n v="4"/>
    <n v="0.2"/>
    <n v="-31.600000000000037"/>
  </r>
  <r>
    <n v="9437"/>
    <s v="CA-2012-160787"/>
    <x v="1"/>
    <x v="12"/>
    <d v="2012-09-25T00:00:00"/>
    <s v="Same Day"/>
    <s v="BM-11785"/>
    <s v="Bryan Mills"/>
    <x v="0"/>
    <s v="United States"/>
    <s v="Philadelphia"/>
    <s v="Pennsylvania"/>
    <n v="19143"/>
    <x v="3"/>
    <s v="OFF-BI-10003712"/>
    <s v="Office Supplies"/>
    <s v="Binders"/>
    <s v="Acco Pressboard Covers with Storage Hooks, 14 7/8&quot; x 11&quot;, Light Blue"/>
    <n v="2.9460000000000006"/>
    <n v="2"/>
    <n v="0.7"/>
    <n v="-2.0621999999999998"/>
  </r>
  <r>
    <n v="9438"/>
    <s v="CA-2014-107853"/>
    <x v="3"/>
    <x v="1143"/>
    <d v="2014-06-01T00:00:00"/>
    <s v="Standard Class"/>
    <s v="CD-11920"/>
    <s v="Carlos Daly"/>
    <x v="0"/>
    <s v="United States"/>
    <s v="Oceanside"/>
    <s v="California"/>
    <n v="92054"/>
    <x v="1"/>
    <s v="OFF-PA-10000520"/>
    <s v="Office Supplies"/>
    <s v="Paper"/>
    <s v="Xerox 201"/>
    <n v="12.96"/>
    <n v="2"/>
    <n v="0"/>
    <n v="6.2208000000000006"/>
  </r>
  <r>
    <n v="9439"/>
    <s v="CA-2014-126144"/>
    <x v="3"/>
    <x v="689"/>
    <d v="2014-08-06T00:00:00"/>
    <s v="Standard Class"/>
    <s v="GM-14680"/>
    <s v="Greg Matthias"/>
    <x v="0"/>
    <s v="United States"/>
    <s v="Philadelphia"/>
    <s v="Pennsylvania"/>
    <n v="19134"/>
    <x v="3"/>
    <s v="TEC-PH-10001079"/>
    <s v="Technology"/>
    <s v="Phones"/>
    <s v="Polycom SoundPoint Pro SE-225 Corded phone"/>
    <n v="285.57599999999996"/>
    <n v="4"/>
    <n v="0.4"/>
    <n v="-57.115200000000016"/>
  </r>
  <r>
    <n v="9440"/>
    <s v="US-2011-154655"/>
    <x v="2"/>
    <x v="36"/>
    <d v="2011-10-17T00:00:00"/>
    <s v="Standard Class"/>
    <s v="BP-11050"/>
    <s v="Barry Pond"/>
    <x v="1"/>
    <s v="United States"/>
    <s v="Chicago"/>
    <s v="Illinois"/>
    <n v="60623"/>
    <x v="2"/>
    <s v="OFF-SU-10000898"/>
    <s v="Office Supplies"/>
    <s v="Supplies"/>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s v="New York"/>
    <n v="10035"/>
    <x v="3"/>
    <s v="OFF-PA-10001471"/>
    <s v="Office Supplies"/>
    <s v="Paper"/>
    <s v="Strathmore Photo Frame Cards"/>
    <n v="14.62"/>
    <n v="2"/>
    <n v="0"/>
    <n v="6.7251999999999992"/>
  </r>
  <r>
    <n v="9442"/>
    <s v="CA-2011-165477"/>
    <x v="2"/>
    <x v="282"/>
    <d v="2011-12-31T00:00:00"/>
    <s v="Second Class"/>
    <s v="RE-19405"/>
    <s v="Ricardo Emerson"/>
    <x v="0"/>
    <s v="United States"/>
    <s v="Kent"/>
    <s v="Ohio"/>
    <n v="44240"/>
    <x v="3"/>
    <s v="OFF-AP-10003281"/>
    <s v="Office Supplies"/>
    <s v="Appliances"/>
    <s v="Acco 6 Outlet Guardian Standard Surge Suppressor"/>
    <n v="48.36"/>
    <n v="5"/>
    <n v="0.2"/>
    <n v="6.0449999999999946"/>
  </r>
  <r>
    <n v="9443"/>
    <s v="CA-2014-165904"/>
    <x v="3"/>
    <x v="104"/>
    <d v="2014-04-12T00:00:00"/>
    <s v="Standard Class"/>
    <s v="HR-14770"/>
    <s v="Hallie Redmond"/>
    <x v="2"/>
    <s v="United States"/>
    <s v="Jacksonville"/>
    <s v="Florida"/>
    <n v="32216"/>
    <x v="0"/>
    <s v="OFF-AR-10003156"/>
    <s v="Office Supplies"/>
    <s v="Art"/>
    <s v="50 Colored Long Pencils"/>
    <n v="16.256"/>
    <n v="2"/>
    <n v="0.2"/>
    <n v="1.2192000000000007"/>
  </r>
  <r>
    <n v="9444"/>
    <s v="CA-2014-165904"/>
    <x v="3"/>
    <x v="104"/>
    <d v="2014-04-12T00:00:00"/>
    <s v="Standard Class"/>
    <s v="HR-14770"/>
    <s v="Hallie Redmond"/>
    <x v="2"/>
    <s v="United States"/>
    <s v="Jacksonville"/>
    <s v="Florida"/>
    <n v="32216"/>
    <x v="0"/>
    <s v="TEC-PH-10000576"/>
    <s v="Technology"/>
    <s v="Phones"/>
    <s v="AT&amp;T 1080 Corded phone"/>
    <n v="219.18400000000003"/>
    <n v="2"/>
    <n v="0.2"/>
    <n v="19.178600000000003"/>
  </r>
  <r>
    <n v="9445"/>
    <s v="CA-2012-104052"/>
    <x v="1"/>
    <x v="1201"/>
    <d v="2012-03-02T00:00:00"/>
    <s v="First Class"/>
    <s v="TP-21565"/>
    <s v="Tracy Poddar"/>
    <x v="1"/>
    <s v="United States"/>
    <s v="Coppell"/>
    <s v="Texas"/>
    <n v="75019"/>
    <x v="2"/>
    <s v="TEC-PH-10003215"/>
    <s v="Technology"/>
    <s v="Phones"/>
    <s v="Jackery Bar Premium Fast-charging Portable Charger"/>
    <n v="95.84"/>
    <n v="4"/>
    <n v="0.2"/>
    <n v="34.741999999999997"/>
  </r>
  <r>
    <n v="9446"/>
    <s v="CA-2012-168277"/>
    <x v="1"/>
    <x v="352"/>
    <d v="2012-06-03T00:00:00"/>
    <s v="Standard Class"/>
    <s v="KB-16315"/>
    <s v="Karl Braun"/>
    <x v="0"/>
    <s v="United States"/>
    <s v="Indianapolis"/>
    <s v="Indiana"/>
    <n v="46203"/>
    <x v="2"/>
    <s v="OFF-LA-10004484"/>
    <s v="Office Supplies"/>
    <s v="Labels"/>
    <s v="Avery 476"/>
    <n v="12.39"/>
    <n v="3"/>
    <n v="0"/>
    <n v="5.6993999999999998"/>
  </r>
  <r>
    <n v="9447"/>
    <s v="CA-2013-158617"/>
    <x v="0"/>
    <x v="897"/>
    <d v="2013-09-29T00:00:00"/>
    <s v="Standard Class"/>
    <s v="AC-10660"/>
    <s v="Anna Chung"/>
    <x v="0"/>
    <s v="United States"/>
    <s v="Lawrence"/>
    <s v="Indiana"/>
    <n v="46226"/>
    <x v="2"/>
    <s v="OFF-PA-10002245"/>
    <s v="Office Supplies"/>
    <s v="Paper"/>
    <s v="Xerox 1895"/>
    <n v="35.880000000000003"/>
    <n v="6"/>
    <n v="0"/>
    <n v="16.146000000000001"/>
  </r>
  <r>
    <n v="9448"/>
    <s v="CA-2014-136882"/>
    <x v="3"/>
    <x v="837"/>
    <d v="2014-06-04T00:00:00"/>
    <s v="Standard Class"/>
    <s v="DN-13690"/>
    <s v="Duane Noonan"/>
    <x v="0"/>
    <s v="United States"/>
    <s v="Tulsa"/>
    <s v="Oklahoma"/>
    <n v="74133"/>
    <x v="2"/>
    <s v="FUR-FU-10003664"/>
    <s v="Furniture"/>
    <s v="Furnishings"/>
    <s v="Electrix Architect's Clamp-On Swing Arm Lamp, Black"/>
    <n v="477.29999999999995"/>
    <n v="5"/>
    <n v="0"/>
    <n v="138.41699999999997"/>
  </r>
  <r>
    <n v="9449"/>
    <s v="US-2013-148957"/>
    <x v="0"/>
    <x v="42"/>
    <d v="2013-09-24T00:00:00"/>
    <s v="Standard Class"/>
    <s v="CC-12430"/>
    <s v="Chuck Clark"/>
    <x v="2"/>
    <s v="United States"/>
    <s v="Redmond"/>
    <s v="Washington"/>
    <n v="98052"/>
    <x v="1"/>
    <s v="OFF-LA-10002195"/>
    <s v="Office Supplies"/>
    <s v="Labels"/>
    <s v="Avery 481"/>
    <n v="12.32"/>
    <n v="4"/>
    <n v="0"/>
    <n v="5.9135999999999997"/>
  </r>
  <r>
    <n v="9450"/>
    <s v="CA-2011-140032"/>
    <x v="2"/>
    <x v="78"/>
    <d v="2011-09-13T00:00:00"/>
    <s v="Standard Class"/>
    <s v="TS-21340"/>
    <s v="Toby Swindell"/>
    <x v="0"/>
    <s v="United States"/>
    <s v="San Francisco"/>
    <s v="California"/>
    <n v="94109"/>
    <x v="1"/>
    <s v="OFF-BI-10000822"/>
    <s v="Office Supplies"/>
    <s v="Binders"/>
    <s v="Acco PRESSTEX Data Binder with Storage Hooks, Light Blue, 9 1/2&quot; X 11&quot;"/>
    <n v="8.6080000000000005"/>
    <n v="2"/>
    <n v="0.2"/>
    <n v="3.0127999999999995"/>
  </r>
  <r>
    <n v="9451"/>
    <s v="CA-2014-145506"/>
    <x v="3"/>
    <x v="95"/>
    <d v="2014-06-08T00:00:00"/>
    <s v="Standard Class"/>
    <s v="MO-17800"/>
    <s v="Meg O'Connel"/>
    <x v="2"/>
    <s v="United States"/>
    <s v="Spokane"/>
    <s v="Washington"/>
    <n v="99207"/>
    <x v="1"/>
    <s v="OFF-ST-10004963"/>
    <s v="Office Supplies"/>
    <s v="Storage"/>
    <s v="Eldon Gobal File Keepers"/>
    <n v="136.26"/>
    <n v="9"/>
    <n v="0"/>
    <n v="5.4503999999999913"/>
  </r>
  <r>
    <n v="9452"/>
    <s v="CA-2012-129546"/>
    <x v="1"/>
    <x v="694"/>
    <d v="2012-10-05T00:00:00"/>
    <s v="Standard Class"/>
    <s v="RP-19855"/>
    <s v="Roy Phan"/>
    <x v="1"/>
    <s v="United States"/>
    <s v="Los Angeles"/>
    <s v="California"/>
    <n v="90032"/>
    <x v="1"/>
    <s v="OFF-AP-10002495"/>
    <s v="Office Supplies"/>
    <s v="Appliances"/>
    <s v="Acco Smartsocket Table Surge Protector, 6 Color-Coded Adapter Outlets"/>
    <n v="186.14999999999998"/>
    <n v="3"/>
    <n v="0"/>
    <n v="55.844999999999985"/>
  </r>
  <r>
    <n v="9453"/>
    <s v="CA-2012-129546"/>
    <x v="1"/>
    <x v="694"/>
    <d v="2012-10-05T00:00:00"/>
    <s v="Standard Class"/>
    <s v="RP-19855"/>
    <s v="Roy Phan"/>
    <x v="1"/>
    <s v="United States"/>
    <s v="Los Angeles"/>
    <s v="California"/>
    <n v="90032"/>
    <x v="1"/>
    <s v="OFF-BI-10004001"/>
    <s v="Office Supplies"/>
    <s v="Binders"/>
    <s v="GBC Recycled VeloBinder Covers"/>
    <n v="81.792000000000002"/>
    <n v="6"/>
    <n v="0.2"/>
    <n v="26.582399999999986"/>
  </r>
  <r>
    <n v="9454"/>
    <s v="CA-2012-129546"/>
    <x v="1"/>
    <x v="694"/>
    <d v="2012-10-05T00:00:00"/>
    <s v="Standard Class"/>
    <s v="RP-19855"/>
    <s v="Roy Phan"/>
    <x v="1"/>
    <s v="United States"/>
    <s v="Los Angeles"/>
    <s v="California"/>
    <n v="90032"/>
    <x v="1"/>
    <s v="OFF-SU-10004884"/>
    <s v="Office Supplies"/>
    <s v="Supplies"/>
    <s v="Acme Galleria Hot Forged Steel Scissors with Colored Handles"/>
    <n v="47.19"/>
    <n v="3"/>
    <n v="0"/>
    <n v="13.685099999999995"/>
  </r>
  <r>
    <n v="9455"/>
    <s v="CA-2012-129546"/>
    <x v="1"/>
    <x v="694"/>
    <d v="2012-10-05T00:00:00"/>
    <s v="Standard Class"/>
    <s v="RP-19855"/>
    <s v="Roy Phan"/>
    <x v="1"/>
    <s v="United States"/>
    <s v="Los Angeles"/>
    <s v="California"/>
    <n v="90032"/>
    <x v="1"/>
    <s v="TEC-PH-10003555"/>
    <s v="Technology"/>
    <s v="Phones"/>
    <s v="Motorola HK250 Universal Bluetooth Headset"/>
    <n v="36.783999999999999"/>
    <n v="2"/>
    <n v="0.2"/>
    <n v="-8.2763999999999971"/>
  </r>
  <r>
    <n v="9456"/>
    <s v="CA-2013-140977"/>
    <x v="0"/>
    <x v="950"/>
    <d v="2013-06-20T00:00:00"/>
    <s v="Second Class"/>
    <s v="JL-15175"/>
    <s v="James Lanier"/>
    <x v="2"/>
    <s v="United States"/>
    <s v="Chattanooga"/>
    <s v="Tennessee"/>
    <n v="37421"/>
    <x v="0"/>
    <s v="TEC-MA-10003493"/>
    <s v="Technology"/>
    <s v="Machines"/>
    <s v="Penpower WorldCard Pro Card Scanner"/>
    <n v="91.474999999999994"/>
    <n v="1"/>
    <n v="0.5"/>
    <n v="-1.8294999999999959"/>
  </r>
  <r>
    <n v="9457"/>
    <s v="CA-2014-151855"/>
    <x v="3"/>
    <x v="837"/>
    <d v="2014-06-04T00:00:00"/>
    <s v="Standard Class"/>
    <s v="BW-11110"/>
    <s v="Bart Watters"/>
    <x v="1"/>
    <s v="United States"/>
    <s v="Greensboro"/>
    <s v="North Carolina"/>
    <n v="27405"/>
    <x v="0"/>
    <s v="TEC-AC-10002380"/>
    <s v="Technology"/>
    <s v="Accessories"/>
    <s v="Sony 8GB Class 10 Micro SDHC R40 Memory Card"/>
    <n v="27.192"/>
    <n v="3"/>
    <n v="0.2"/>
    <n v="0.33989999999999654"/>
  </r>
  <r>
    <n v="9458"/>
    <s v="CA-2014-151855"/>
    <x v="3"/>
    <x v="837"/>
    <d v="2014-06-04T00:00:00"/>
    <s v="Standard Class"/>
    <s v="BW-11110"/>
    <s v="Bart Watters"/>
    <x v="1"/>
    <s v="United States"/>
    <s v="Greensboro"/>
    <s v="North Carolina"/>
    <n v="27405"/>
    <x v="0"/>
    <s v="OFF-BI-10004209"/>
    <s v="Office Supplies"/>
    <s v="Binders"/>
    <s v="Fellowes Twister Kit, Gray/Clear, 3/pkg"/>
    <n v="12.059999999999999"/>
    <n v="5"/>
    <n v="0.7"/>
    <n v="-10.050000000000001"/>
  </r>
  <r>
    <n v="9459"/>
    <s v="CA-2011-138240"/>
    <x v="2"/>
    <x v="1148"/>
    <d v="2011-10-14T00:00:00"/>
    <s v="Standard Class"/>
    <s v="SJ-20500"/>
    <s v="Shirley Jackson"/>
    <x v="0"/>
    <s v="United States"/>
    <s v="San Francisco"/>
    <s v="California"/>
    <n v="94122"/>
    <x v="1"/>
    <s v="OFF-AR-10002135"/>
    <s v="Office Supplies"/>
    <s v="Art"/>
    <s v="Boston Heavy-Duty Trimline Electric Pencil Sharpeners"/>
    <n v="144.60000000000002"/>
    <n v="3"/>
    <n v="0"/>
    <n v="41.933999999999983"/>
  </r>
  <r>
    <n v="9460"/>
    <s v="CA-2011-138240"/>
    <x v="2"/>
    <x v="1148"/>
    <d v="2011-10-14T00:00:00"/>
    <s v="Standard Class"/>
    <s v="SJ-20500"/>
    <s v="Shirley Jackson"/>
    <x v="0"/>
    <s v="United States"/>
    <s v="San Francisco"/>
    <s v="California"/>
    <n v="94122"/>
    <x v="1"/>
    <s v="TEC-PH-10002583"/>
    <s v="Technology"/>
    <s v="Phones"/>
    <s v="iOttie HLCRIO102 Car Mount"/>
    <n v="15.991999999999999"/>
    <n v="1"/>
    <n v="0.2"/>
    <n v="-2.9985000000000022"/>
  </r>
  <r>
    <n v="9461"/>
    <s v="CA-2011-101833"/>
    <x v="2"/>
    <x v="664"/>
    <d v="2011-11-22T00:00:00"/>
    <s v="Second Class"/>
    <s v="FG-14260"/>
    <s v="Frank Gastineau"/>
    <x v="2"/>
    <s v="United States"/>
    <s v="New York City"/>
    <s v="New York"/>
    <n v="10024"/>
    <x v="3"/>
    <s v="OFF-PA-10003591"/>
    <s v="Office Supplies"/>
    <s v="Paper"/>
    <s v="Southworth 100% Cotton The Best Paper"/>
    <n v="34.44"/>
    <n v="3"/>
    <n v="0"/>
    <n v="17.22"/>
  </r>
  <r>
    <n v="9462"/>
    <s v="CA-2011-100867"/>
    <x v="2"/>
    <x v="538"/>
    <d v="2011-10-24T00:00:00"/>
    <s v="Standard Class"/>
    <s v="EH-14125"/>
    <s v="Eugene Hildebrand"/>
    <x v="2"/>
    <s v="United States"/>
    <s v="Lakewood"/>
    <s v="California"/>
    <n v="90712"/>
    <x v="1"/>
    <s v="TEC-PH-10004922"/>
    <s v="Technology"/>
    <s v="Phones"/>
    <s v="RCA Visys Integrated PBX 8-Line Router"/>
    <n v="321.55200000000002"/>
    <n v="6"/>
    <n v="0.2"/>
    <n v="20.097000000000008"/>
  </r>
  <r>
    <n v="9463"/>
    <s v="US-2014-109610"/>
    <x v="3"/>
    <x v="920"/>
    <d v="2014-12-01T00:00:00"/>
    <s v="Second Class"/>
    <s v="BS-11590"/>
    <s v="Brendan Sweed"/>
    <x v="1"/>
    <s v="United States"/>
    <s v="Louisville"/>
    <s v="Kentucky"/>
    <n v="40214"/>
    <x v="0"/>
    <s v="FUR-CH-10001854"/>
    <s v="Furniture"/>
    <s v="Chairs"/>
    <s v="Office Star - Professional Matrix Back Chair with 2-to-1 Synchro Tilt and Mesh Fabric Seat"/>
    <n v="701.96"/>
    <n v="2"/>
    <n v="0"/>
    <n v="168.47040000000004"/>
  </r>
  <r>
    <n v="9464"/>
    <s v="CA-2011-156545"/>
    <x v="2"/>
    <x v="1221"/>
    <d v="2011-03-03T00:00:00"/>
    <s v="First Class"/>
    <s v="JS-16030"/>
    <s v="Joy Smith"/>
    <x v="0"/>
    <s v="United States"/>
    <s v="Columbus"/>
    <s v="Ohio"/>
    <n v="43229"/>
    <x v="3"/>
    <s v="OFF-AR-10003560"/>
    <s v="Office Supplies"/>
    <s v="Art"/>
    <s v="Zebra Zazzle Fluorescent Highlighters"/>
    <n v="19.456000000000003"/>
    <n v="4"/>
    <n v="0.2"/>
    <n v="3.4047999999999981"/>
  </r>
  <r>
    <n v="9465"/>
    <s v="CA-2011-109127"/>
    <x v="2"/>
    <x v="1059"/>
    <d v="2011-12-25T00:00:00"/>
    <s v="Standard Class"/>
    <s v="JC-15775"/>
    <s v="John Castell"/>
    <x v="0"/>
    <s v="United States"/>
    <s v="Newark"/>
    <s v="Delaware"/>
    <n v="19711"/>
    <x v="3"/>
    <s v="OFF-LA-10004409"/>
    <s v="Office Supplies"/>
    <s v="Labels"/>
    <s v="Avery 492"/>
    <n v="17.28"/>
    <n v="6"/>
    <n v="0"/>
    <n v="7.9487999999999985"/>
  </r>
  <r>
    <n v="9466"/>
    <s v="CA-2013-126858"/>
    <x v="0"/>
    <x v="258"/>
    <d v="2013-11-24T00:00:00"/>
    <s v="Standard Class"/>
    <s v="JM-15265"/>
    <s v="Janet Molinari"/>
    <x v="1"/>
    <s v="United States"/>
    <s v="Seattle"/>
    <s v="Washington"/>
    <n v="98115"/>
    <x v="1"/>
    <s v="FUR-FU-10000448"/>
    <s v="Furniture"/>
    <s v="Furnishings"/>
    <s v="Tenex Chairmats For Use With Carpeted Floors"/>
    <n v="31.96"/>
    <n v="2"/>
    <n v="0"/>
    <n v="1.597999999999999"/>
  </r>
  <r>
    <n v="9467"/>
    <s v="CA-2014-102925"/>
    <x v="3"/>
    <x v="60"/>
    <d v="2014-11-11T00:00:00"/>
    <s v="Second Class"/>
    <s v="CD-12280"/>
    <s v="Christina DeMoss"/>
    <x v="0"/>
    <s v="United States"/>
    <s v="New York City"/>
    <s v="New York"/>
    <n v="10024"/>
    <x v="3"/>
    <s v="OFF-BI-10002735"/>
    <s v="Office Supplies"/>
    <s v="Binders"/>
    <s v="GBC Prestige Therm-A-Bind Covers"/>
    <n v="164.68800000000002"/>
    <n v="6"/>
    <n v="0.2"/>
    <n v="55.582200000000007"/>
  </r>
  <r>
    <n v="9468"/>
    <s v="CA-2014-102925"/>
    <x v="3"/>
    <x v="60"/>
    <d v="2014-11-11T00:00:00"/>
    <s v="Second Class"/>
    <s v="CD-12280"/>
    <s v="Christina DeMoss"/>
    <x v="0"/>
    <s v="United States"/>
    <s v="New York City"/>
    <s v="New York"/>
    <n v="10024"/>
    <x v="3"/>
    <s v="FUR-TA-10003469"/>
    <s v="Furniture"/>
    <s v="Tables"/>
    <s v="Balt Split Level Computer Training Table"/>
    <n v="166.5"/>
    <n v="2"/>
    <n v="0.4"/>
    <n v="-66.599999999999994"/>
  </r>
  <r>
    <n v="9469"/>
    <s v="CA-2014-102925"/>
    <x v="3"/>
    <x v="60"/>
    <d v="2014-11-11T00:00:00"/>
    <s v="Second Class"/>
    <s v="CD-12280"/>
    <s v="Christina DeMoss"/>
    <x v="0"/>
    <s v="United States"/>
    <s v="New York City"/>
    <s v="New York"/>
    <n v="10024"/>
    <x v="3"/>
    <s v="OFF-PA-10001870"/>
    <s v="Office Supplies"/>
    <s v="Paper"/>
    <s v="Xerox 202"/>
    <n v="12.96"/>
    <n v="2"/>
    <n v="0"/>
    <n v="6.2208000000000006"/>
  </r>
  <r>
    <n v="9470"/>
    <s v="CA-2014-102925"/>
    <x v="3"/>
    <x v="60"/>
    <d v="2014-11-11T00:00:00"/>
    <s v="Second Class"/>
    <s v="CD-12280"/>
    <s v="Christina DeMoss"/>
    <x v="0"/>
    <s v="United States"/>
    <s v="New York City"/>
    <s v="New York"/>
    <n v="10024"/>
    <x v="3"/>
    <s v="OFF-PA-10004071"/>
    <s v="Office Supplies"/>
    <s v="Paper"/>
    <s v="Eaton Premium Continuous-Feed Paper, 25% Cotton, Letter Size, White, 1000 Shts/Box"/>
    <n v="110.96"/>
    <n v="2"/>
    <n v="0"/>
    <n v="53.260799999999996"/>
  </r>
  <r>
    <n v="9471"/>
    <s v="CA-2014-102925"/>
    <x v="3"/>
    <x v="60"/>
    <d v="2014-11-11T00:00:00"/>
    <s v="Second Class"/>
    <s v="CD-12280"/>
    <s v="Christina DeMoss"/>
    <x v="0"/>
    <s v="United States"/>
    <s v="New York City"/>
    <s v="New York"/>
    <n v="10024"/>
    <x v="3"/>
    <s v="TEC-PH-10001448"/>
    <s v="Technology"/>
    <s v="Phones"/>
    <s v="Anker Astro 15000mAh USB Portable Charger"/>
    <n v="99.98"/>
    <n v="2"/>
    <n v="0"/>
    <n v="3.9991999999999877"/>
  </r>
  <r>
    <n v="9472"/>
    <s v="CA-2014-102925"/>
    <x v="3"/>
    <x v="60"/>
    <d v="2014-11-11T00:00:00"/>
    <s v="Second Class"/>
    <s v="CD-12280"/>
    <s v="Christina DeMoss"/>
    <x v="0"/>
    <s v="United States"/>
    <s v="New York City"/>
    <s v="New York"/>
    <n v="10024"/>
    <x v="3"/>
    <s v="OFF-BI-10002706"/>
    <s v="Office Supplies"/>
    <s v="Binders"/>
    <s v="Avery Premier Heavy-Duty Binder with Round Locking Rings"/>
    <n v="11.423999999999999"/>
    <n v="1"/>
    <n v="0.2"/>
    <n v="3.7127999999999997"/>
  </r>
  <r>
    <n v="9473"/>
    <s v="CA-2014-102925"/>
    <x v="3"/>
    <x v="60"/>
    <d v="2014-11-11T00:00:00"/>
    <s v="Second Class"/>
    <s v="CD-12280"/>
    <s v="Christina DeMoss"/>
    <x v="0"/>
    <s v="United States"/>
    <s v="New York City"/>
    <s v="New York"/>
    <n v="10024"/>
    <x v="3"/>
    <s v="FUR-CH-10004875"/>
    <s v="Furniture"/>
    <s v="Chairs"/>
    <s v="Harbour Creations 67200 Series Stacking Chairs"/>
    <n v="128.12400000000002"/>
    <n v="2"/>
    <n v="0.1"/>
    <n v="24.2012"/>
  </r>
  <r>
    <n v="9474"/>
    <s v="CA-2014-102925"/>
    <x v="3"/>
    <x v="60"/>
    <d v="2014-11-11T00:00:00"/>
    <s v="Second Class"/>
    <s v="CD-12280"/>
    <s v="Christina DeMoss"/>
    <x v="0"/>
    <s v="United States"/>
    <s v="New York City"/>
    <s v="New York"/>
    <n v="10024"/>
    <x v="3"/>
    <s v="FUR-FU-10004245"/>
    <s v="Furniture"/>
    <s v="Furnishings"/>
    <s v="Career Cubicle Clock, 8 1/4&quot;, Black"/>
    <n v="101.4"/>
    <n v="5"/>
    <n v="0"/>
    <n v="38.532000000000004"/>
  </r>
  <r>
    <n v="9475"/>
    <s v="CA-2012-100818"/>
    <x v="1"/>
    <x v="70"/>
    <d v="2012-06-05T00:00:00"/>
    <s v="Second Class"/>
    <s v="JM-15265"/>
    <s v="Janet Molinari"/>
    <x v="1"/>
    <s v="United States"/>
    <s v="Chicago"/>
    <s v="Illinois"/>
    <n v="60653"/>
    <x v="2"/>
    <s v="OFF-LA-10000443"/>
    <s v="Office Supplies"/>
    <s v="Labels"/>
    <s v="Avery 501"/>
    <n v="5.9039999999999999"/>
    <n v="2"/>
    <n v="0.2"/>
    <n v="1.9925999999999999"/>
  </r>
  <r>
    <n v="9476"/>
    <s v="CA-2012-100818"/>
    <x v="1"/>
    <x v="70"/>
    <d v="2012-06-05T00:00:00"/>
    <s v="Second Class"/>
    <s v="JM-15265"/>
    <s v="Janet Molinari"/>
    <x v="1"/>
    <s v="United States"/>
    <s v="Chicago"/>
    <s v="Illinois"/>
    <n v="60653"/>
    <x v="2"/>
    <s v="OFF-PA-10001125"/>
    <s v="Office Supplies"/>
    <s v="Paper"/>
    <s v="Xerox 1988"/>
    <n v="173.48800000000003"/>
    <n v="7"/>
    <n v="0.2"/>
    <n v="54.214999999999982"/>
  </r>
  <r>
    <n v="9477"/>
    <s v="CA-2012-100818"/>
    <x v="1"/>
    <x v="70"/>
    <d v="2012-06-05T00:00:00"/>
    <s v="Second Class"/>
    <s v="JM-15265"/>
    <s v="Janet Molinari"/>
    <x v="1"/>
    <s v="United States"/>
    <s v="Chicago"/>
    <s v="Illinois"/>
    <n v="60653"/>
    <x v="2"/>
    <s v="FUR-FU-10002703"/>
    <s v="Furniture"/>
    <s v="Furnishings"/>
    <s v="Tenex Traditional Chairmats for Hard Floors, Average Lip, 36&quot; x 48&quot;"/>
    <n v="51.56"/>
    <n v="2"/>
    <n v="0.6"/>
    <n v="-61.872"/>
  </r>
  <r>
    <n v="9478"/>
    <s v="CA-2012-100818"/>
    <x v="1"/>
    <x v="70"/>
    <d v="2012-06-05T00:00:00"/>
    <s v="Second Class"/>
    <s v="JM-15265"/>
    <s v="Janet Molinari"/>
    <x v="1"/>
    <s v="United States"/>
    <s v="Chicago"/>
    <s v="Illinois"/>
    <n v="60653"/>
    <x v="2"/>
    <s v="OFF-BI-10004364"/>
    <s v="Office Supplies"/>
    <s v="Binders"/>
    <s v="Storex Dura Pro Binders"/>
    <n v="3.5639999999999992"/>
    <n v="3"/>
    <n v="0.8"/>
    <n v="-6.2370000000000019"/>
  </r>
  <r>
    <n v="9479"/>
    <s v="CA-2011-126193"/>
    <x v="2"/>
    <x v="557"/>
    <d v="2011-09-14T00:00:00"/>
    <s v="Standard Class"/>
    <s v="SS-20410"/>
    <s v="Shahid Shariari"/>
    <x v="0"/>
    <s v="United States"/>
    <s v="Oswego"/>
    <s v="Illinois"/>
    <n v="60543"/>
    <x v="2"/>
    <s v="OFF-FA-10000936"/>
    <s v="Office Supplies"/>
    <s v="Fasteners"/>
    <s v="Acco Hot Clips Clips to Go"/>
    <n v="13.16"/>
    <n v="5"/>
    <n v="0.2"/>
    <n v="4.1124999999999998"/>
  </r>
  <r>
    <n v="9480"/>
    <s v="CA-2011-126193"/>
    <x v="2"/>
    <x v="557"/>
    <d v="2011-09-14T00:00:00"/>
    <s v="Standard Class"/>
    <s v="SS-20410"/>
    <s v="Shahid Shariari"/>
    <x v="0"/>
    <s v="United States"/>
    <s v="Oswego"/>
    <s v="Illinois"/>
    <n v="60543"/>
    <x v="2"/>
    <s v="OFF-BI-10001249"/>
    <s v="Office Supplies"/>
    <s v="Binders"/>
    <s v="Avery Heavy-Duty EZD View Binder with Locking Rings"/>
    <n v="3.8279999999999994"/>
    <n v="3"/>
    <n v="0.8"/>
    <n v="-6.5076000000000018"/>
  </r>
  <r>
    <n v="9481"/>
    <s v="CA-2011-126193"/>
    <x v="2"/>
    <x v="557"/>
    <d v="2011-09-14T00:00:00"/>
    <s v="Standard Class"/>
    <s v="SS-20410"/>
    <s v="Shahid Shariari"/>
    <x v="0"/>
    <s v="United States"/>
    <s v="Oswego"/>
    <s v="Illinois"/>
    <n v="60543"/>
    <x v="2"/>
    <s v="OFF-BI-10004632"/>
    <s v="Office Supplies"/>
    <s v="Binders"/>
    <s v="Ibico Hi-Tech Manual Binding System"/>
    <n v="304.98999999999995"/>
    <n v="5"/>
    <n v="0.8"/>
    <n v="-533.73250000000007"/>
  </r>
  <r>
    <n v="9482"/>
    <s v="CA-2014-150504"/>
    <x v="3"/>
    <x v="44"/>
    <d v="2014-11-13T00:00:00"/>
    <s v="Standard Class"/>
    <s v="HG-14845"/>
    <s v="Harry Greene"/>
    <x v="0"/>
    <s v="United States"/>
    <s v="Dallas"/>
    <s v="Texas"/>
    <n v="75220"/>
    <x v="2"/>
    <s v="OFF-ST-10000615"/>
    <s v="Office Supplies"/>
    <s v="Storage"/>
    <s v="SimpliFile Personal File, Black Granite, 15w x 6-15/16d x 11-1/4h"/>
    <n v="18.16"/>
    <n v="2"/>
    <n v="0.2"/>
    <n v="1.8160000000000016"/>
  </r>
  <r>
    <n v="9483"/>
    <s v="CA-2012-158351"/>
    <x v="1"/>
    <x v="782"/>
    <d v="2012-06-24T00:00:00"/>
    <s v="Second Class"/>
    <s v="BC-11125"/>
    <s v="Becky Castell"/>
    <x v="2"/>
    <s v="United States"/>
    <s v="Philadelphia"/>
    <s v="Pennsylvania"/>
    <n v="19134"/>
    <x v="3"/>
    <s v="TEC-AC-10001838"/>
    <s v="Technology"/>
    <s v="Accessories"/>
    <s v="Razer Tiamat Over Ear 7.1 Surround Sound PC Gaming Headset"/>
    <n v="319.98400000000004"/>
    <n v="2"/>
    <n v="0.2"/>
    <n v="91.995400000000018"/>
  </r>
  <r>
    <n v="9484"/>
    <s v="CA-2011-122679"/>
    <x v="2"/>
    <x v="192"/>
    <d v="2011-07-28T00:00:00"/>
    <s v="Standard Class"/>
    <s v="AB-10255"/>
    <s v="Alejandro Ballentine"/>
    <x v="2"/>
    <s v="United States"/>
    <s v="Los Angeles"/>
    <s v="California"/>
    <n v="90008"/>
    <x v="1"/>
    <s v="OFF-AR-10004757"/>
    <s v="Office Supplies"/>
    <s v="Art"/>
    <s v="Crayola Colored Pencils"/>
    <n v="19.68"/>
    <n v="6"/>
    <n v="0"/>
    <n v="6.4943999999999988"/>
  </r>
  <r>
    <n v="9485"/>
    <s v="CA-2013-164770"/>
    <x v="0"/>
    <x v="499"/>
    <d v="2013-12-05T00:00:00"/>
    <s v="Second Class"/>
    <s v="MY-18295"/>
    <s v="Muhammed Yedwab"/>
    <x v="1"/>
    <s v="United States"/>
    <s v="Houston"/>
    <s v="Texas"/>
    <n v="77036"/>
    <x v="2"/>
    <s v="FUR-BO-10003893"/>
    <s v="Furniture"/>
    <s v="Bookcases"/>
    <s v="Sauder Camden County Collection Library"/>
    <n v="781.86399999999992"/>
    <n v="10"/>
    <n v="0.32"/>
    <n v="-137.97600000000008"/>
  </r>
  <r>
    <n v="9486"/>
    <s v="CA-2013-164770"/>
    <x v="0"/>
    <x v="499"/>
    <d v="2013-12-05T00:00:00"/>
    <s v="Second Class"/>
    <s v="MY-18295"/>
    <s v="Muhammed Yedwab"/>
    <x v="1"/>
    <s v="United States"/>
    <s v="Houston"/>
    <s v="Texas"/>
    <n v="77036"/>
    <x v="2"/>
    <s v="OFF-PA-10003893"/>
    <s v="Office Supplies"/>
    <s v="Paper"/>
    <s v="Xerox 1962"/>
    <n v="30.816000000000003"/>
    <n v="9"/>
    <n v="0.2"/>
    <n v="9.6299999999999955"/>
  </r>
  <r>
    <n v="9487"/>
    <s v="CA-2014-130505"/>
    <x v="3"/>
    <x v="386"/>
    <d v="2014-10-13T00:00:00"/>
    <s v="Same Day"/>
    <s v="NF-18385"/>
    <s v="Natalie Fritzler"/>
    <x v="0"/>
    <s v="United States"/>
    <s v="Wheeling"/>
    <s v="West Virginia"/>
    <n v="26003"/>
    <x v="3"/>
    <s v="FUR-TA-10001932"/>
    <s v="Furniture"/>
    <s v="Tables"/>
    <s v="Chromcraft 48&quot; x 96&quot; Racetrack Double Pedestal Table"/>
    <n v="673.34399999999994"/>
    <n v="3"/>
    <n v="0.3"/>
    <n v="-76.953599999999994"/>
  </r>
  <r>
    <n v="9488"/>
    <s v="US-2014-125213"/>
    <x v="3"/>
    <x v="157"/>
    <d v="2014-12-14T00:00:00"/>
    <s v="First Class"/>
    <s v="NB-18655"/>
    <s v="Nona Balk"/>
    <x v="1"/>
    <s v="United States"/>
    <s v="Paterson"/>
    <s v="New Jersey"/>
    <n v="7501"/>
    <x v="3"/>
    <s v="OFF-FA-10001561"/>
    <s v="Office Supplies"/>
    <s v="Fasteners"/>
    <s v="Stockwell Push Pins"/>
    <n v="6.5400000000000009"/>
    <n v="3"/>
    <n v="0"/>
    <n v="2.1581999999999999"/>
  </r>
  <r>
    <n v="9489"/>
    <s v="CA-2012-156566"/>
    <x v="1"/>
    <x v="486"/>
    <d v="2012-10-04T00:00:00"/>
    <s v="First Class"/>
    <s v="EM-13960"/>
    <s v="Eric Murdock"/>
    <x v="0"/>
    <s v="United States"/>
    <s v="Portland"/>
    <s v="Oregon"/>
    <n v="97206"/>
    <x v="1"/>
    <s v="TEC-PH-10001817"/>
    <s v="Technology"/>
    <s v="Phones"/>
    <s v="Wilson Electronics DB Pro Signal Booster"/>
    <n v="572.80000000000007"/>
    <n v="2"/>
    <n v="0.2"/>
    <n v="50.120000000000033"/>
  </r>
  <r>
    <n v="9490"/>
    <s v="US-2013-102232"/>
    <x v="0"/>
    <x v="1222"/>
    <d v="2013-08-12T00:00:00"/>
    <s v="Standard Class"/>
    <s v="MF-17665"/>
    <s v="Maureen Fritzler"/>
    <x v="1"/>
    <s v="United States"/>
    <s v="Huntsville"/>
    <s v="Alabama"/>
    <n v="35810"/>
    <x v="0"/>
    <s v="OFF-AR-10000538"/>
    <s v="Office Supplies"/>
    <s v="Art"/>
    <s v="Boston Model 1800 Electric Pencil Sharpener, Gray"/>
    <n v="197.04999999999998"/>
    <n v="7"/>
    <n v="0"/>
    <n v="59.114999999999981"/>
  </r>
  <r>
    <n v="9491"/>
    <s v="CA-2014-111738"/>
    <x v="3"/>
    <x v="1032"/>
    <d v="2014-01-08T00:00:00"/>
    <s v="Standard Class"/>
    <s v="CM-12385"/>
    <s v="Christopher Martinez"/>
    <x v="0"/>
    <s v="United States"/>
    <s v="San Francisco"/>
    <s v="California"/>
    <n v="94110"/>
    <x v="1"/>
    <s v="OFF-BI-10004584"/>
    <s v="Office Supplies"/>
    <s v="Binders"/>
    <s v="GBC ProClick 150 Presentation Binding System"/>
    <n v="2022.2720000000002"/>
    <n v="8"/>
    <n v="0.2"/>
    <n v="682.5168000000001"/>
  </r>
  <r>
    <n v="9492"/>
    <s v="CA-2014-111738"/>
    <x v="3"/>
    <x v="1032"/>
    <d v="2014-01-08T00:00:00"/>
    <s v="Standard Class"/>
    <s v="CM-12385"/>
    <s v="Christopher Martinez"/>
    <x v="0"/>
    <s v="United States"/>
    <s v="San Francisco"/>
    <s v="California"/>
    <n v="94110"/>
    <x v="1"/>
    <s v="OFF-AR-10000817"/>
    <s v="Office Supplies"/>
    <s v="Art"/>
    <s v="Manco Dry-Lighter Erasable Highlighter"/>
    <n v="9.120000000000001"/>
    <n v="3"/>
    <n v="0"/>
    <n v="3.1007999999999996"/>
  </r>
  <r>
    <n v="9493"/>
    <s v="CA-2014-163188"/>
    <x v="3"/>
    <x v="659"/>
    <d v="2014-11-08T00:00:00"/>
    <s v="Same Day"/>
    <s v="EC-14050"/>
    <s v="Erin Creighton"/>
    <x v="0"/>
    <s v="United States"/>
    <s v="Oklahoma City"/>
    <s v="Oklahoma"/>
    <n v="73120"/>
    <x v="2"/>
    <s v="OFF-BI-10000756"/>
    <s v="Office Supplies"/>
    <s v="Binders"/>
    <s v="Storex DuraTech Recycled Plastic Frosted Binders"/>
    <n v="38.160000000000004"/>
    <n v="9"/>
    <n v="0"/>
    <n v="19.080000000000002"/>
  </r>
  <r>
    <n v="9494"/>
    <s v="CA-2013-105207"/>
    <x v="0"/>
    <x v="835"/>
    <d v="2013-01-08T00:00:00"/>
    <s v="Standard Class"/>
    <s v="BO-11350"/>
    <s v="Bill Overfelt"/>
    <x v="1"/>
    <s v="United States"/>
    <s v="Broken Arrow"/>
    <s v="Oklahoma"/>
    <n v="74012"/>
    <x v="2"/>
    <s v="FUR-TA-10000617"/>
    <s v="Furniture"/>
    <s v="Tables"/>
    <s v="Hon Practical Foundations 30 x 60 Training Table, Light Gray/Charcoal"/>
    <n v="1592.8500000000001"/>
    <n v="7"/>
    <n v="0"/>
    <n v="350.42700000000002"/>
  </r>
  <r>
    <n v="9495"/>
    <s v="CA-2013-105207"/>
    <x v="0"/>
    <x v="835"/>
    <d v="2013-01-08T00:00:00"/>
    <s v="Standard Class"/>
    <s v="BO-11350"/>
    <s v="Bill Overfelt"/>
    <x v="1"/>
    <s v="United States"/>
    <s v="Broken Arrow"/>
    <s v="Oklahoma"/>
    <n v="74012"/>
    <x v="2"/>
    <s v="OFF-BI-10004364"/>
    <s v="Office Supplies"/>
    <s v="Binders"/>
    <s v="Storex Dura Pro Binders"/>
    <n v="11.88"/>
    <n v="2"/>
    <n v="0"/>
    <n v="5.3460000000000001"/>
  </r>
  <r>
    <n v="9496"/>
    <s v="US-2013-123610"/>
    <x v="0"/>
    <x v="536"/>
    <d v="2013-05-17T00:00:00"/>
    <s v="Standard Class"/>
    <s v="VM-21835"/>
    <s v="Vivian Mathis"/>
    <x v="0"/>
    <s v="United States"/>
    <s v="Mission Viejo"/>
    <s v="California"/>
    <n v="92691"/>
    <x v="1"/>
    <s v="TEC-AC-10004518"/>
    <s v="Technology"/>
    <s v="Accessories"/>
    <s v="Memorex Mini Travel Drive 32 GB USB 2.0 Flash Drive"/>
    <n v="120"/>
    <n v="6"/>
    <n v="0"/>
    <n v="46.800000000000004"/>
  </r>
  <r>
    <n v="9497"/>
    <s v="US-2013-123610"/>
    <x v="0"/>
    <x v="536"/>
    <d v="2013-05-17T00:00:00"/>
    <s v="Standard Class"/>
    <s v="VM-21835"/>
    <s v="Vivian Mathis"/>
    <x v="0"/>
    <s v="United States"/>
    <s v="Mission Viejo"/>
    <s v="California"/>
    <n v="92691"/>
    <x v="1"/>
    <s v="OFF-AP-10002222"/>
    <s v="Office Supplies"/>
    <s v="Appliances"/>
    <s v="Staples"/>
    <n v="8.67"/>
    <n v="1"/>
    <n v="0"/>
    <n v="2.3409000000000004"/>
  </r>
  <r>
    <n v="9498"/>
    <s v="CA-2014-118213"/>
    <x v="3"/>
    <x v="60"/>
    <d v="2014-11-08T00:00:00"/>
    <s v="First Class"/>
    <s v="AB-10060"/>
    <s v="Adam Bellavance"/>
    <x v="2"/>
    <s v="United States"/>
    <s v="Greenwood"/>
    <s v="Indiana"/>
    <n v="46142"/>
    <x v="2"/>
    <s v="OFF-PA-10002615"/>
    <s v="Office Supplies"/>
    <s v="Paper"/>
    <s v="Ampad Gold Fibre Wirebound Steno Books, 6&quot; x 9&quot;, Gregg Ruled"/>
    <n v="4.41"/>
    <n v="1"/>
    <n v="0"/>
    <n v="2.0286"/>
  </r>
  <r>
    <n v="9499"/>
    <s v="CA-2014-118213"/>
    <x v="3"/>
    <x v="60"/>
    <d v="2014-11-08T00:00:00"/>
    <s v="First Class"/>
    <s v="AB-10060"/>
    <s v="Adam Bellavance"/>
    <x v="2"/>
    <s v="United States"/>
    <s v="Greenwood"/>
    <s v="Indiana"/>
    <n v="46142"/>
    <x v="2"/>
    <s v="OFF-PA-10000565"/>
    <s v="Office Supplies"/>
    <s v="Paper"/>
    <s v="Staples"/>
    <n v="167.94"/>
    <n v="3"/>
    <n v="0"/>
    <n v="82.290599999999998"/>
  </r>
  <r>
    <n v="9500"/>
    <s v="CA-2014-118213"/>
    <x v="3"/>
    <x v="60"/>
    <d v="2014-11-08T00:00:00"/>
    <s v="First Class"/>
    <s v="AB-10060"/>
    <s v="Adam Bellavance"/>
    <x v="2"/>
    <s v="United States"/>
    <s v="Greenwood"/>
    <s v="Indiana"/>
    <n v="46142"/>
    <x v="2"/>
    <s v="OFF-PA-10003673"/>
    <s v="Office Supplies"/>
    <s v="Paper"/>
    <s v="Strathmore Photo Mount Cards"/>
    <n v="67.8"/>
    <n v="10"/>
    <n v="0"/>
    <n v="31.187999999999999"/>
  </r>
  <r>
    <n v="9501"/>
    <s v="CA-2013-149237"/>
    <x v="0"/>
    <x v="439"/>
    <d v="2013-05-31T00:00:00"/>
    <s v="Standard Class"/>
    <s v="CM-12235"/>
    <s v="Chris McAfee"/>
    <x v="0"/>
    <s v="United States"/>
    <s v="Milwaukee"/>
    <s v="Wisconsin"/>
    <n v="53209"/>
    <x v="2"/>
    <s v="FUR-FU-10002088"/>
    <s v="Furniture"/>
    <s v="Furnishings"/>
    <s v="Nu-Dell Float Frame 11 x 14 1/2"/>
    <n v="26.94"/>
    <n v="3"/>
    <n v="0"/>
    <n v="11.314800000000002"/>
  </r>
  <r>
    <n v="9502"/>
    <s v="US-2012-158589"/>
    <x v="1"/>
    <x v="312"/>
    <d v="2012-11-24T00:00:00"/>
    <s v="Standard Class"/>
    <s v="KW-16570"/>
    <s v="Kelly Williams"/>
    <x v="0"/>
    <s v="United States"/>
    <s v="San Francisco"/>
    <s v="California"/>
    <n v="94109"/>
    <x v="1"/>
    <s v="FUR-FU-10001546"/>
    <s v="Furniture"/>
    <s v="Furnishings"/>
    <s v="Dana Swing-Arm Lamps"/>
    <n v="32.04"/>
    <n v="3"/>
    <n v="0"/>
    <n v="8.01"/>
  </r>
  <r>
    <n v="9503"/>
    <s v="CA-2013-101329"/>
    <x v="0"/>
    <x v="183"/>
    <d v="2013-04-30T00:00:00"/>
    <s v="Standard Class"/>
    <s v="MM-17920"/>
    <s v="Michael Moore"/>
    <x v="0"/>
    <s v="United States"/>
    <s v="Rome"/>
    <s v="New York"/>
    <n v="13440"/>
    <x v="3"/>
    <s v="OFF-AR-10000614"/>
    <s v="Office Supplies"/>
    <s v="Art"/>
    <s v="Barrel Sharpener"/>
    <n v="32.129999999999995"/>
    <n v="9"/>
    <n v="0"/>
    <n v="8.3537999999999997"/>
  </r>
  <r>
    <n v="9504"/>
    <s v="CA-2013-101329"/>
    <x v="0"/>
    <x v="183"/>
    <d v="2013-04-30T00:00:00"/>
    <s v="Standard Class"/>
    <s v="MM-17920"/>
    <s v="Michael Moore"/>
    <x v="0"/>
    <s v="United States"/>
    <s v="Rome"/>
    <s v="New York"/>
    <n v="13440"/>
    <x v="3"/>
    <s v="OFF-AR-10003190"/>
    <s v="Office Supplies"/>
    <s v="Art"/>
    <s v="Newell 32"/>
    <n v="2.88"/>
    <n v="1"/>
    <n v="0"/>
    <n v="0.80640000000000001"/>
  </r>
  <r>
    <n v="9505"/>
    <s v="CA-2013-113607"/>
    <x v="0"/>
    <x v="500"/>
    <d v="2013-10-19T00:00:00"/>
    <s v="Standard Class"/>
    <s v="PW-19030"/>
    <s v="Pauline Webber"/>
    <x v="1"/>
    <s v="United States"/>
    <s v="New York City"/>
    <s v="New York"/>
    <n v="10009"/>
    <x v="3"/>
    <s v="TEC-PH-10004094"/>
    <s v="Technology"/>
    <s v="Phones"/>
    <s v="Motorola L703CM"/>
    <n v="1091.93"/>
    <n v="7"/>
    <n v="0"/>
    <n v="272.98250000000002"/>
  </r>
  <r>
    <n v="9506"/>
    <s v="CA-2013-113607"/>
    <x v="0"/>
    <x v="500"/>
    <d v="2013-10-19T00:00:00"/>
    <s v="Standard Class"/>
    <s v="PW-19030"/>
    <s v="Pauline Webber"/>
    <x v="1"/>
    <s v="United States"/>
    <s v="New York City"/>
    <s v="New York"/>
    <n v="10009"/>
    <x v="3"/>
    <s v="OFF-PA-10001970"/>
    <s v="Office Supplies"/>
    <s v="Paper"/>
    <s v="Xerox 1908"/>
    <n v="111.96"/>
    <n v="2"/>
    <n v="0"/>
    <n v="54.860399999999998"/>
  </r>
  <r>
    <n v="9507"/>
    <s v="CA-2011-149104"/>
    <x v="2"/>
    <x v="267"/>
    <d v="2011-04-07T00:00:00"/>
    <s v="Second Class"/>
    <s v="RD-19900"/>
    <s v="Ruben Dartt"/>
    <x v="0"/>
    <s v="United States"/>
    <s v="Dearborn Heights"/>
    <s v="Michigan"/>
    <n v="48127"/>
    <x v="2"/>
    <s v="OFF-AR-10002952"/>
    <s v="Office Supplies"/>
    <s v="Art"/>
    <s v="Stanley Contemporary Battery Pencil Sharpeners"/>
    <n v="26.7"/>
    <n v="2"/>
    <n v="0"/>
    <n v="7.4759999999999991"/>
  </r>
  <r>
    <n v="9508"/>
    <s v="CA-2011-149104"/>
    <x v="2"/>
    <x v="267"/>
    <d v="2011-04-07T00:00:00"/>
    <s v="Second Class"/>
    <s v="RD-19900"/>
    <s v="Ruben Dartt"/>
    <x v="0"/>
    <s v="United States"/>
    <s v="Dearborn Heights"/>
    <s v="Michigan"/>
    <n v="48127"/>
    <x v="2"/>
    <s v="OFF-BI-10004209"/>
    <s v="Office Supplies"/>
    <s v="Binders"/>
    <s v="Fellowes Twister Kit, Gray/Clear, 3/pkg"/>
    <n v="40.199999999999996"/>
    <n v="5"/>
    <n v="0"/>
    <n v="18.089999999999996"/>
  </r>
  <r>
    <n v="9509"/>
    <s v="CA-2011-149104"/>
    <x v="2"/>
    <x v="267"/>
    <d v="2011-04-07T00:00:00"/>
    <s v="Second Class"/>
    <s v="RD-19900"/>
    <s v="Ruben Dartt"/>
    <x v="0"/>
    <s v="United States"/>
    <s v="Dearborn Heights"/>
    <s v="Michigan"/>
    <n v="48127"/>
    <x v="2"/>
    <s v="OFF-AR-10004685"/>
    <s v="Office Supplies"/>
    <s v="Art"/>
    <s v="Binney &amp; Smith Crayola Metallic Colored Pencils, 8-Color Set"/>
    <n v="13.89"/>
    <n v="3"/>
    <n v="0"/>
    <n v="4.5836999999999994"/>
  </r>
  <r>
    <n v="9510"/>
    <s v="CA-2011-149104"/>
    <x v="2"/>
    <x v="267"/>
    <d v="2011-04-07T00:00:00"/>
    <s v="Second Class"/>
    <s v="RD-19900"/>
    <s v="Ruben Dartt"/>
    <x v="0"/>
    <s v="United States"/>
    <s v="Dearborn Heights"/>
    <s v="Michigan"/>
    <n v="48127"/>
    <x v="2"/>
    <s v="OFF-ST-10000991"/>
    <s v="Office Supplies"/>
    <s v="Storage"/>
    <s v="Space Solutions HD Industrial Steel Shelving."/>
    <n v="689.81999999999994"/>
    <n v="6"/>
    <n v="0"/>
    <n v="20.694600000000008"/>
  </r>
  <r>
    <n v="9511"/>
    <s v="CA-2013-105263"/>
    <x v="0"/>
    <x v="876"/>
    <d v="2013-08-12T00:00:00"/>
    <s v="Standard Class"/>
    <s v="LM-17065"/>
    <s v="Liz MacKendrick"/>
    <x v="0"/>
    <s v="United States"/>
    <s v="New York City"/>
    <s v="New York"/>
    <n v="10024"/>
    <x v="3"/>
    <s v="OFF-AR-10002399"/>
    <s v="Office Supplies"/>
    <s v="Art"/>
    <s v="Dixon Prang Watercolor Pencils, 10-Color Set with Brush"/>
    <n v="38.339999999999996"/>
    <n v="9"/>
    <n v="0"/>
    <n v="15.7194"/>
  </r>
  <r>
    <n v="9512"/>
    <s v="CA-2011-130575"/>
    <x v="2"/>
    <x v="637"/>
    <d v="2011-12-16T00:00:00"/>
    <s v="First Class"/>
    <s v="CS-11845"/>
    <s v="Cari Sayre"/>
    <x v="1"/>
    <s v="United States"/>
    <s v="Chicago"/>
    <s v="Illinois"/>
    <n v="60623"/>
    <x v="2"/>
    <s v="OFF-BI-10002353"/>
    <s v="Office Supplies"/>
    <s v="Binders"/>
    <s v="GBC VeloBind Cover Sets"/>
    <n v="9.2639999999999976"/>
    <n v="3"/>
    <n v="0.8"/>
    <n v="-13.895999999999997"/>
  </r>
  <r>
    <n v="9513"/>
    <s v="CA-2014-142461"/>
    <x v="3"/>
    <x v="1109"/>
    <d v="2014-06-04T00:00:00"/>
    <s v="Second Class"/>
    <s v="KT-16480"/>
    <s v="Kean Thornton"/>
    <x v="0"/>
    <s v="United States"/>
    <s v="Dallas"/>
    <s v="Texas"/>
    <n v="75217"/>
    <x v="2"/>
    <s v="FUR-BO-10001811"/>
    <s v="Furniture"/>
    <s v="Bookcases"/>
    <s v="Atlantic Metals Mobile 5-Shelf Bookcases, Custom Colors"/>
    <n v="204.66639999999998"/>
    <n v="1"/>
    <n v="0.32"/>
    <n v="-6.0196000000000254"/>
  </r>
  <r>
    <n v="9514"/>
    <s v="CA-2013-125220"/>
    <x v="0"/>
    <x v="500"/>
    <d v="2013-10-20T00:00:00"/>
    <s v="Standard Class"/>
    <s v="BE-11410"/>
    <s v="Bobby Elias"/>
    <x v="0"/>
    <s v="United States"/>
    <s v="Appleton"/>
    <s v="Wisconsin"/>
    <n v="54915"/>
    <x v="2"/>
    <s v="TEC-AC-10003033"/>
    <s v="Technology"/>
    <s v="Accessories"/>
    <s v="Plantronics CS510 - Over-the-Head monaural Wireless Headset System"/>
    <n v="1649.75"/>
    <n v="5"/>
    <n v="0"/>
    <n v="544.41749999999979"/>
  </r>
  <r>
    <n v="9515"/>
    <s v="CA-2011-100293"/>
    <x v="2"/>
    <x v="619"/>
    <d v="2011-03-18T00:00:00"/>
    <s v="Standard Class"/>
    <s v="NF-18475"/>
    <s v="Neil Französisch"/>
    <x v="2"/>
    <s v="United States"/>
    <s v="Jacksonville"/>
    <s v="Florida"/>
    <n v="32216"/>
    <x v="0"/>
    <s v="OFF-PA-10000176"/>
    <s v="Office Supplies"/>
    <s v="Paper"/>
    <s v="Xerox 1887"/>
    <n v="91.055999999999997"/>
    <n v="6"/>
    <n v="0.2"/>
    <n v="31.869599999999995"/>
  </r>
  <r>
    <n v="9516"/>
    <s v="CA-2011-154165"/>
    <x v="2"/>
    <x v="1223"/>
    <d v="2011-02-25T00:00:00"/>
    <s v="Standard Class"/>
    <s v="DL-13315"/>
    <s v="Delfina Latchford"/>
    <x v="0"/>
    <s v="United States"/>
    <s v="Chicago"/>
    <s v="Illinois"/>
    <n v="60653"/>
    <x v="2"/>
    <s v="OFF-AR-10003631"/>
    <s v="Office Supplies"/>
    <s v="Art"/>
    <s v="Staples"/>
    <n v="54.207999999999998"/>
    <n v="14"/>
    <n v="0.2"/>
    <n v="8.808799999999998"/>
  </r>
  <r>
    <n v="9517"/>
    <s v="CA-2012-123939"/>
    <x v="1"/>
    <x v="252"/>
    <d v="2012-08-26T00:00:00"/>
    <s v="Second Class"/>
    <s v="MS-17710"/>
    <s v="Maurice Satty"/>
    <x v="0"/>
    <s v="United States"/>
    <s v="Bowling Green"/>
    <s v="Ohio"/>
    <n v="43402"/>
    <x v="3"/>
    <s v="TEC-PH-10000923"/>
    <s v="Technology"/>
    <s v="Phones"/>
    <s v="Belkin SportFit Armband For iPhone 5s/5c, Fuchsia"/>
    <n v="26.981999999999999"/>
    <n v="3"/>
    <n v="0.4"/>
    <n v="4.0472999999999999"/>
  </r>
  <r>
    <n v="9518"/>
    <s v="CA-2012-123939"/>
    <x v="1"/>
    <x v="252"/>
    <d v="2012-08-26T00:00:00"/>
    <s v="Second Class"/>
    <s v="MS-17710"/>
    <s v="Maurice Satty"/>
    <x v="0"/>
    <s v="United States"/>
    <s v="Bowling Green"/>
    <s v="Ohio"/>
    <n v="43402"/>
    <x v="3"/>
    <s v="OFF-LA-10003190"/>
    <s v="Office Supplies"/>
    <s v="Labels"/>
    <s v="Avery 474"/>
    <n v="6.911999999999999"/>
    <n v="3"/>
    <n v="0.2"/>
    <n v="2.5056000000000003"/>
  </r>
  <r>
    <n v="9519"/>
    <s v="CA-2012-123939"/>
    <x v="1"/>
    <x v="252"/>
    <d v="2012-08-26T00:00:00"/>
    <s v="Second Class"/>
    <s v="MS-17710"/>
    <s v="Maurice Satty"/>
    <x v="0"/>
    <s v="United States"/>
    <s v="Bowling Green"/>
    <s v="Ohio"/>
    <n v="43402"/>
    <x v="3"/>
    <s v="OFF-ST-10003208"/>
    <s v="Office Supplies"/>
    <s v="Storage"/>
    <s v="Adjustable Depth Letter/Legal Cart"/>
    <n v="435.50400000000002"/>
    <n v="3"/>
    <n v="0.2"/>
    <n v="48.994199999999921"/>
  </r>
  <r>
    <n v="9520"/>
    <s v="US-2014-104451"/>
    <x v="3"/>
    <x v="540"/>
    <d v="2014-05-13T00:00:00"/>
    <s v="Second Class"/>
    <s v="MM-18055"/>
    <s v="Michelle Moray"/>
    <x v="0"/>
    <s v="United States"/>
    <s v="San Francisco"/>
    <s v="California"/>
    <n v="94110"/>
    <x v="1"/>
    <s v="OFF-AP-10000692"/>
    <s v="Office Supplies"/>
    <s v="Appliances"/>
    <s v="Fellowes Mighty 8 Compact Surge Protector"/>
    <n v="81.08"/>
    <n v="4"/>
    <n v="0"/>
    <n v="22.702400000000004"/>
  </r>
  <r>
    <n v="9521"/>
    <s v="CA-2013-101189"/>
    <x v="0"/>
    <x v="1084"/>
    <d v="2013-02-09T00:00:00"/>
    <s v="Standard Class"/>
    <s v="JB-15400"/>
    <s v="Jennifer Braxton"/>
    <x v="1"/>
    <s v="United States"/>
    <s v="Los Angeles"/>
    <s v="California"/>
    <n v="90049"/>
    <x v="1"/>
    <s v="OFF-ST-10004180"/>
    <s v="Office Supplies"/>
    <s v="Storage"/>
    <s v="Safco Commercial Shelving"/>
    <n v="93.02"/>
    <n v="2"/>
    <n v="0"/>
    <n v="3.720799999999997"/>
  </r>
  <r>
    <n v="9522"/>
    <s v="CA-2011-169446"/>
    <x v="2"/>
    <x v="174"/>
    <d v="2011-12-25T00:00:00"/>
    <s v="Standard Class"/>
    <s v="SG-20605"/>
    <s v="Speros Goranitis"/>
    <x v="0"/>
    <s v="United States"/>
    <s v="Chicago"/>
    <s v="Illinois"/>
    <n v="60623"/>
    <x v="2"/>
    <s v="TEC-PH-10002817"/>
    <s v="Technology"/>
    <s v="Phones"/>
    <s v="RCA ViSYS 25425RE1 Corded phone"/>
    <n v="323.97600000000006"/>
    <n v="3"/>
    <n v="0.2"/>
    <n v="36.44729999999997"/>
  </r>
  <r>
    <n v="9523"/>
    <s v="CA-2011-169446"/>
    <x v="2"/>
    <x v="174"/>
    <d v="2011-12-25T00:00:00"/>
    <s v="Standard Class"/>
    <s v="SG-20605"/>
    <s v="Speros Goranitis"/>
    <x v="0"/>
    <s v="United States"/>
    <s v="Chicago"/>
    <s v="Illinois"/>
    <n v="60623"/>
    <x v="2"/>
    <s v="OFF-PA-10000295"/>
    <s v="Office Supplies"/>
    <s v="Paper"/>
    <s v="Xerox 229"/>
    <n v="15.552000000000003"/>
    <n v="3"/>
    <n v="0.2"/>
    <n v="5.4432"/>
  </r>
  <r>
    <n v="9524"/>
    <s v="CA-2011-169446"/>
    <x v="2"/>
    <x v="174"/>
    <d v="2011-12-25T00:00:00"/>
    <s v="Standard Class"/>
    <s v="SG-20605"/>
    <s v="Speros Goranitis"/>
    <x v="0"/>
    <s v="United States"/>
    <s v="Chicago"/>
    <s v="Illinois"/>
    <n v="60623"/>
    <x v="2"/>
    <s v="OFF-ST-10000419"/>
    <s v="Office Supplies"/>
    <s v="Storage"/>
    <s v="Rogers Jumbo File, Granite"/>
    <n v="32.591999999999999"/>
    <n v="3"/>
    <n v="0.2"/>
    <n v="-7.7406000000000006"/>
  </r>
  <r>
    <n v="9525"/>
    <s v="CA-2014-156958"/>
    <x v="3"/>
    <x v="256"/>
    <d v="2014-12-07T00:00:00"/>
    <s v="First Class"/>
    <s v="PB-18805"/>
    <s v="Patrick Bzostek"/>
    <x v="2"/>
    <s v="United States"/>
    <s v="Seattle"/>
    <s v="Washington"/>
    <n v="98115"/>
    <x v="1"/>
    <s v="OFF-BI-10001524"/>
    <s v="Office Supplies"/>
    <s v="Binders"/>
    <s v="GBC Premium Transparent Covers with Diagonal Lined Pattern"/>
    <n v="83.920000000000016"/>
    <n v="5"/>
    <n v="0.2"/>
    <n v="29.371999999999993"/>
  </r>
  <r>
    <n v="9526"/>
    <s v="CA-2014-156958"/>
    <x v="3"/>
    <x v="256"/>
    <d v="2014-12-07T00:00:00"/>
    <s v="First Class"/>
    <s v="PB-18805"/>
    <s v="Patrick Bzostek"/>
    <x v="2"/>
    <s v="United States"/>
    <s v="Seattle"/>
    <s v="Washington"/>
    <n v="98115"/>
    <x v="1"/>
    <s v="FUR-FU-10003268"/>
    <s v="Furniture"/>
    <s v="Furnishings"/>
    <s v="Eldon Radial Chair Mat for Low to Medium Pile Carpets"/>
    <n v="199.89999999999998"/>
    <n v="5"/>
    <n v="0"/>
    <n v="39.97999999999999"/>
  </r>
  <r>
    <n v="9527"/>
    <s v="CA-2014-156958"/>
    <x v="3"/>
    <x v="256"/>
    <d v="2014-12-07T00:00:00"/>
    <s v="First Class"/>
    <s v="PB-18805"/>
    <s v="Patrick Bzostek"/>
    <x v="2"/>
    <s v="United States"/>
    <s v="Seattle"/>
    <s v="Washington"/>
    <n v="98115"/>
    <x v="1"/>
    <s v="TEC-PH-10000148"/>
    <s v="Technology"/>
    <s v="Phones"/>
    <s v="Cyber Acoustics AC-202b Speech Recognition Stereo Headset"/>
    <n v="31.176000000000002"/>
    <n v="3"/>
    <n v="0.2"/>
    <n v="-7.0145999999999997"/>
  </r>
  <r>
    <n v="9528"/>
    <s v="CA-2014-156958"/>
    <x v="3"/>
    <x v="256"/>
    <d v="2014-12-07T00:00:00"/>
    <s v="First Class"/>
    <s v="PB-18805"/>
    <s v="Patrick Bzostek"/>
    <x v="2"/>
    <s v="United States"/>
    <s v="Seattle"/>
    <s v="Washington"/>
    <n v="98115"/>
    <x v="1"/>
    <s v="OFF-BI-10001543"/>
    <s v="Office Supplies"/>
    <s v="Binders"/>
    <s v="GBC VeloBinder Manual Binding System"/>
    <n v="172.75200000000001"/>
    <n v="6"/>
    <n v="0.2"/>
    <n v="60.463200000000015"/>
  </r>
  <r>
    <n v="9529"/>
    <s v="CA-2014-156958"/>
    <x v="3"/>
    <x v="256"/>
    <d v="2014-12-07T00:00:00"/>
    <s v="First Class"/>
    <s v="PB-18805"/>
    <s v="Patrick Bzostek"/>
    <x v="2"/>
    <s v="United States"/>
    <s v="Seattle"/>
    <s v="Washington"/>
    <n v="98115"/>
    <x v="1"/>
    <s v="OFF-BI-10002071"/>
    <s v="Office Supplies"/>
    <s v="Binders"/>
    <s v="Fellowes Black Plastic Comb Bindings"/>
    <n v="9.2959999999999994"/>
    <n v="2"/>
    <n v="0.2"/>
    <n v="3.0211999999999994"/>
  </r>
  <r>
    <n v="9530"/>
    <s v="CA-2014-101637"/>
    <x v="3"/>
    <x v="668"/>
    <d v="2014-03-26T00:00:00"/>
    <s v="Same Day"/>
    <s v="AC-10615"/>
    <s v="Ann Chong"/>
    <x v="1"/>
    <s v="United States"/>
    <s v="Beaumont"/>
    <s v="Texas"/>
    <n v="77705"/>
    <x v="2"/>
    <s v="OFF-ST-10002352"/>
    <s v="Office Supplies"/>
    <s v="Storage"/>
    <s v="Iris Project Case"/>
    <n v="12.768000000000001"/>
    <n v="2"/>
    <n v="0.2"/>
    <n v="0.95759999999999934"/>
  </r>
  <r>
    <n v="9531"/>
    <s v="CA-2014-111759"/>
    <x v="3"/>
    <x v="141"/>
    <d v="2014-07-13T00:00:00"/>
    <s v="Standard Class"/>
    <s v="MR-17545"/>
    <s v="Mathew Reese"/>
    <x v="2"/>
    <s v="United States"/>
    <s v="Seattle"/>
    <s v="Washington"/>
    <n v="98103"/>
    <x v="1"/>
    <s v="OFF-PA-10003127"/>
    <s v="Office Supplies"/>
    <s v="Paper"/>
    <s v="Staples"/>
    <n v="52.76"/>
    <n v="2"/>
    <n v="0"/>
    <n v="24.269599999999997"/>
  </r>
  <r>
    <n v="9532"/>
    <s v="CA-2014-102729"/>
    <x v="3"/>
    <x v="40"/>
    <d v="2014-11-01T00:00:00"/>
    <s v="Standard Class"/>
    <s v="BF-11215"/>
    <s v="Benjamin Farhat"/>
    <x v="2"/>
    <s v="United States"/>
    <s v="Dallas"/>
    <s v="Texas"/>
    <n v="75217"/>
    <x v="2"/>
    <s v="OFF-ST-10000464"/>
    <s v="Office Supplies"/>
    <s v="Storage"/>
    <s v="Multi-Use Personal File Cart and Caster Set, Three Stacking Bins"/>
    <n v="55.616"/>
    <n v="2"/>
    <n v="0.2"/>
    <n v="5.5616000000000021"/>
  </r>
  <r>
    <n v="9533"/>
    <s v="CA-2013-116596"/>
    <x v="0"/>
    <x v="189"/>
    <d v="2013-11-01T00:00:00"/>
    <s v="Standard Class"/>
    <s v="BW-11200"/>
    <s v="Ben Wallace"/>
    <x v="0"/>
    <s v="United States"/>
    <s v="New York City"/>
    <s v="New York"/>
    <n v="10011"/>
    <x v="3"/>
    <s v="FUR-CH-10000553"/>
    <s v="Furniture"/>
    <s v="Chairs"/>
    <s v="Metal Folding Chairs, Beige, 4/Carton"/>
    <n v="427.64400000000001"/>
    <n v="14"/>
    <n v="0.1"/>
    <n v="80.777199999999979"/>
  </r>
  <r>
    <n v="9534"/>
    <s v="CA-2013-116596"/>
    <x v="0"/>
    <x v="189"/>
    <d v="2013-11-01T00:00:00"/>
    <s v="Standard Class"/>
    <s v="BW-11200"/>
    <s v="Ben Wallace"/>
    <x v="0"/>
    <s v="United States"/>
    <s v="New York City"/>
    <s v="New York"/>
    <n v="10011"/>
    <x v="3"/>
    <s v="OFF-FA-10000134"/>
    <s v="Office Supplies"/>
    <s v="Fasteners"/>
    <s v="Advantus Push Pins, Aluminum Head"/>
    <n v="40.669999999999995"/>
    <n v="7"/>
    <n v="0"/>
    <n v="12.607699999999999"/>
  </r>
  <r>
    <n v="9535"/>
    <s v="CA-2013-116596"/>
    <x v="0"/>
    <x v="189"/>
    <d v="2013-11-01T00:00:00"/>
    <s v="Standard Class"/>
    <s v="BW-11200"/>
    <s v="Ben Wallace"/>
    <x v="0"/>
    <s v="United States"/>
    <s v="New York City"/>
    <s v="New York"/>
    <n v="10011"/>
    <x v="3"/>
    <s v="OFF-ST-10000636"/>
    <s v="Office Supplies"/>
    <s v="Storage"/>
    <s v="Rogers Profile Extra Capacity Storage Tub"/>
    <n v="33.479999999999997"/>
    <n v="2"/>
    <n v="0"/>
    <n v="1.3391999999999982"/>
  </r>
  <r>
    <n v="9536"/>
    <s v="CA-2013-116596"/>
    <x v="0"/>
    <x v="189"/>
    <d v="2013-11-01T00:00:00"/>
    <s v="Standard Class"/>
    <s v="BW-11200"/>
    <s v="Ben Wallace"/>
    <x v="0"/>
    <s v="United States"/>
    <s v="New York City"/>
    <s v="New York"/>
    <n v="10011"/>
    <x v="3"/>
    <s v="OFF-BI-10002949"/>
    <s v="Office Supplies"/>
    <s v="Binders"/>
    <s v="Prestige Round Ring Binders"/>
    <n v="9.7280000000000015"/>
    <n v="2"/>
    <n v="0.2"/>
    <n v="3.283199999999999"/>
  </r>
  <r>
    <n v="9537"/>
    <s v="CA-2014-124191"/>
    <x v="3"/>
    <x v="492"/>
    <d v="2014-06-15T00:00:00"/>
    <s v="Second Class"/>
    <s v="TS-21610"/>
    <s v="Troy Staebel"/>
    <x v="0"/>
    <s v="United States"/>
    <s v="Chicago"/>
    <s v="Illinois"/>
    <n v="60610"/>
    <x v="2"/>
    <s v="FUR-FU-10002364"/>
    <s v="Furniture"/>
    <s v="Furnishings"/>
    <s v="Eldon Expressions Wood Desk Accessories, Oak"/>
    <n v="8.8559999999999999"/>
    <n v="3"/>
    <n v="0.6"/>
    <n v="-6.8634000000000013"/>
  </r>
  <r>
    <n v="9538"/>
    <s v="CA-2013-148747"/>
    <x v="0"/>
    <x v="477"/>
    <d v="2013-09-28T00:00:00"/>
    <s v="First Class"/>
    <s v="AS-10045"/>
    <s v="Aaron Smayling"/>
    <x v="1"/>
    <s v="United States"/>
    <s v="San Francisco"/>
    <s v="California"/>
    <n v="94110"/>
    <x v="1"/>
    <s v="FUR-BO-10002613"/>
    <s v="Furniture"/>
    <s v="Bookcases"/>
    <s v="Atlantic Metals Mobile 4-Shelf Bookcases, Custom Colors"/>
    <n v="477.666"/>
    <n v="2"/>
    <n v="0.15"/>
    <n v="84.293999999999969"/>
  </r>
  <r>
    <n v="9539"/>
    <s v="US-2014-169488"/>
    <x v="3"/>
    <x v="210"/>
    <d v="2014-09-10T00:00:00"/>
    <s v="First Class"/>
    <s v="AA-10375"/>
    <s v="Allen Armold"/>
    <x v="0"/>
    <s v="United States"/>
    <s v="Providence"/>
    <s v="Rhode Island"/>
    <n v="2908"/>
    <x v="3"/>
    <s v="OFF-PA-10002659"/>
    <s v="Office Supplies"/>
    <s v="Paper"/>
    <s v="Avoid Verbal Orders Carbonless Minifold Book"/>
    <n v="16.899999999999999"/>
    <n v="5"/>
    <n v="0"/>
    <n v="7.7739999999999991"/>
  </r>
  <r>
    <n v="9540"/>
    <s v="US-2014-169488"/>
    <x v="3"/>
    <x v="210"/>
    <d v="2014-09-10T00:00:00"/>
    <s v="First Class"/>
    <s v="AA-10375"/>
    <s v="Allen Armold"/>
    <x v="0"/>
    <s v="United States"/>
    <s v="Providence"/>
    <s v="Rhode Island"/>
    <n v="2908"/>
    <x v="3"/>
    <s v="OFF-PA-10000157"/>
    <s v="Office Supplies"/>
    <s v="Paper"/>
    <s v="Xerox 191"/>
    <n v="39.96"/>
    <n v="2"/>
    <n v="0"/>
    <n v="18.781199999999998"/>
  </r>
  <r>
    <n v="9541"/>
    <s v="CA-2012-135727"/>
    <x v="1"/>
    <x v="1224"/>
    <d v="2012-05-16T00:00:00"/>
    <s v="Second Class"/>
    <s v="PS-18970"/>
    <s v="Paul Stevenson"/>
    <x v="2"/>
    <s v="United States"/>
    <s v="Phoenix"/>
    <s v="Arizona"/>
    <n v="85023"/>
    <x v="1"/>
    <s v="FUR-CH-10004540"/>
    <s v="Furniture"/>
    <s v="Chairs"/>
    <s v="Global Chrome Stack Chair"/>
    <n v="191.96800000000002"/>
    <n v="7"/>
    <n v="0.2"/>
    <n v="16.797200000000004"/>
  </r>
  <r>
    <n v="9542"/>
    <s v="CA-2012-135251"/>
    <x v="1"/>
    <x v="705"/>
    <d v="2012-08-10T00:00:00"/>
    <s v="Standard Class"/>
    <s v="RP-19270"/>
    <s v="Rachel Payne"/>
    <x v="1"/>
    <s v="United States"/>
    <s v="Houston"/>
    <s v="Texas"/>
    <n v="77095"/>
    <x v="2"/>
    <s v="OFF-LA-10004544"/>
    <s v="Office Supplies"/>
    <s v="Labels"/>
    <s v="Avery 505"/>
    <n v="35.520000000000003"/>
    <n v="3"/>
    <n v="0.2"/>
    <n v="13.320000000000002"/>
  </r>
  <r>
    <n v="9543"/>
    <s v="CA-2012-135251"/>
    <x v="1"/>
    <x v="705"/>
    <d v="2012-08-10T00:00:00"/>
    <s v="Standard Class"/>
    <s v="RP-19270"/>
    <s v="Rachel Payne"/>
    <x v="1"/>
    <s v="United States"/>
    <s v="Houston"/>
    <s v="Texas"/>
    <n v="77095"/>
    <x v="2"/>
    <s v="OFF-BI-10001097"/>
    <s v="Office Supplies"/>
    <s v="Binders"/>
    <s v="Avery Hole Reinforcements"/>
    <n v="6.2299999999999986"/>
    <n v="5"/>
    <n v="0.8"/>
    <n v="-9.6565000000000047"/>
  </r>
  <r>
    <n v="9544"/>
    <s v="CA-2012-135251"/>
    <x v="1"/>
    <x v="705"/>
    <d v="2012-08-10T00:00:00"/>
    <s v="Standard Class"/>
    <s v="RP-19270"/>
    <s v="Rachel Payne"/>
    <x v="1"/>
    <s v="United States"/>
    <s v="Houston"/>
    <s v="Texas"/>
    <n v="77095"/>
    <x v="2"/>
    <s v="OFF-PA-10003302"/>
    <s v="Office Supplies"/>
    <s v="Paper"/>
    <s v="Xerox 1906"/>
    <n v="56.704000000000001"/>
    <n v="2"/>
    <n v="0.2"/>
    <n v="19.137599999999992"/>
  </r>
  <r>
    <n v="9545"/>
    <s v="CA-2012-135251"/>
    <x v="1"/>
    <x v="705"/>
    <d v="2012-08-10T00:00:00"/>
    <s v="Standard Class"/>
    <s v="RP-19270"/>
    <s v="Rachel Payne"/>
    <x v="1"/>
    <s v="United States"/>
    <s v="Houston"/>
    <s v="Texas"/>
    <n v="77095"/>
    <x v="2"/>
    <s v="FUR-BO-10003965"/>
    <s v="Furniture"/>
    <s v="Bookcases"/>
    <s v="O'Sullivan Manor Hill 2-Door Library in Brianna Oak"/>
    <n v="369.19919999999996"/>
    <n v="3"/>
    <n v="0.32"/>
    <n v="-114.01739999999995"/>
  </r>
  <r>
    <n v="9546"/>
    <s v="CA-2011-166590"/>
    <x v="2"/>
    <x v="194"/>
    <d v="2011-11-02T00:00:00"/>
    <s v="Standard Class"/>
    <s v="NC-18625"/>
    <s v="Noah Childs"/>
    <x v="1"/>
    <s v="United States"/>
    <s v="Columbus"/>
    <s v="Indiana"/>
    <n v="47201"/>
    <x v="2"/>
    <s v="TEC-AC-10003433"/>
    <s v="Technology"/>
    <s v="Accessories"/>
    <s v="Maxell 4.7GB DVD+R 5/Pack"/>
    <n v="1.98"/>
    <n v="2"/>
    <n v="0"/>
    <n v="0.89100000000000001"/>
  </r>
  <r>
    <n v="9547"/>
    <s v="CA-2011-166590"/>
    <x v="2"/>
    <x v="194"/>
    <d v="2011-11-02T00:00:00"/>
    <s v="Standard Class"/>
    <s v="NC-18625"/>
    <s v="Noah Childs"/>
    <x v="1"/>
    <s v="United States"/>
    <s v="Columbus"/>
    <s v="Indiana"/>
    <n v="47201"/>
    <x v="2"/>
    <s v="OFF-PA-10000482"/>
    <s v="Office Supplies"/>
    <s v="Paper"/>
    <s v="Snap-A-Way Black Print Carbonless Ruled Speed Letter, Triplicate"/>
    <n v="75.88"/>
    <n v="2"/>
    <n v="0"/>
    <n v="35.663599999999995"/>
  </r>
  <r>
    <n v="9548"/>
    <s v="CA-2013-131744"/>
    <x v="0"/>
    <x v="1133"/>
    <d v="2013-06-21T00:00:00"/>
    <s v="Second Class"/>
    <s v="SC-20770"/>
    <s v="Stewart Carmichael"/>
    <x v="1"/>
    <s v="United States"/>
    <s v="Philadelphia"/>
    <s v="Pennsylvania"/>
    <n v="19134"/>
    <x v="3"/>
    <s v="OFF-PA-10004610"/>
    <s v="Office Supplies"/>
    <s v="Paper"/>
    <s v="Xerox 1900"/>
    <n v="6.8480000000000008"/>
    <n v="2"/>
    <n v="0.2"/>
    <n v="2.1399999999999992"/>
  </r>
  <r>
    <n v="9549"/>
    <s v="CA-2013-131744"/>
    <x v="0"/>
    <x v="1133"/>
    <d v="2013-06-21T00:00:00"/>
    <s v="Second Class"/>
    <s v="SC-20770"/>
    <s v="Stewart Carmichael"/>
    <x v="1"/>
    <s v="United States"/>
    <s v="Philadelphia"/>
    <s v="Pennsylvania"/>
    <n v="19134"/>
    <x v="3"/>
    <s v="OFF-BI-10003910"/>
    <s v="Office Supplies"/>
    <s v="Binders"/>
    <s v="DXL Angle-View Binders with Locking Rings by Samsill"/>
    <n v="4.6260000000000003"/>
    <n v="2"/>
    <n v="0.7"/>
    <n v="-3.8549999999999986"/>
  </r>
  <r>
    <n v="9550"/>
    <s v="CA-2013-131744"/>
    <x v="0"/>
    <x v="1133"/>
    <d v="2013-06-21T00:00:00"/>
    <s v="Second Class"/>
    <s v="SC-20770"/>
    <s v="Stewart Carmichael"/>
    <x v="1"/>
    <s v="United States"/>
    <s v="Philadelphia"/>
    <s v="Pennsylvania"/>
    <n v="19134"/>
    <x v="3"/>
    <s v="OFF-AP-10001394"/>
    <s v="Office Supplies"/>
    <s v="Appliances"/>
    <s v="Harmony Air Purifier"/>
    <n v="453.6"/>
    <n v="3"/>
    <n v="0.2"/>
    <n v="90.71999999999997"/>
  </r>
  <r>
    <n v="9551"/>
    <s v="CA-2012-160864"/>
    <x v="1"/>
    <x v="910"/>
    <d v="2012-05-06T00:00:00"/>
    <s v="First Class"/>
    <s v="NF-18595"/>
    <s v="Nicole Fjeld"/>
    <x v="2"/>
    <s v="United States"/>
    <s v="San Jose"/>
    <s v="California"/>
    <n v="95123"/>
    <x v="1"/>
    <s v="OFF-BI-10004654"/>
    <s v="Office Supplies"/>
    <s v="Binders"/>
    <s v="Avery Binding System Hidden Tab Executive Style Index Sets"/>
    <n v="13.847999999999999"/>
    <n v="3"/>
    <n v="0.2"/>
    <n v="5.1929999999999996"/>
  </r>
  <r>
    <n v="9552"/>
    <s v="CA-2012-147690"/>
    <x v="1"/>
    <x v="113"/>
    <d v="2012-11-14T00:00:00"/>
    <s v="Standard Class"/>
    <s v="SC-20020"/>
    <s v="Sam Craven"/>
    <x v="0"/>
    <s v="United States"/>
    <s v="Philadelphia"/>
    <s v="Pennsylvania"/>
    <n v="19140"/>
    <x v="3"/>
    <s v="OFF-ST-10001526"/>
    <s v="Office Supplies"/>
    <s v="Storage"/>
    <s v="Iceberg Mobile Mega Data/Printer Cart "/>
    <n v="577.58400000000006"/>
    <n v="6"/>
    <n v="0.2"/>
    <n v="43.318799999999953"/>
  </r>
  <r>
    <n v="9553"/>
    <s v="CA-2012-163923"/>
    <x v="1"/>
    <x v="1051"/>
    <d v="2012-06-03T00:00:00"/>
    <s v="Standard Class"/>
    <s v="BD-11560"/>
    <s v="Brendan Dodson"/>
    <x v="2"/>
    <s v="United States"/>
    <s v="Springfield"/>
    <s v="Virginia"/>
    <n v="22153"/>
    <x v="0"/>
    <s v="TEC-AC-10000358"/>
    <s v="Technology"/>
    <s v="Accessories"/>
    <s v="Imation Secure Drive + Hardware Encrypted USB flash drive - 16 GB"/>
    <n v="151.96"/>
    <n v="4"/>
    <n v="0"/>
    <n v="36.470399999999998"/>
  </r>
  <r>
    <n v="9554"/>
    <s v="CA-2013-125724"/>
    <x v="0"/>
    <x v="897"/>
    <d v="2013-09-28T00:00:00"/>
    <s v="Standard Class"/>
    <s v="SM-20950"/>
    <s v="Suzanne McNair"/>
    <x v="1"/>
    <s v="United States"/>
    <s v="Broomfield"/>
    <s v="Colorado"/>
    <n v="80020"/>
    <x v="1"/>
    <s v="FUR-FU-10000246"/>
    <s v="Furniture"/>
    <s v="Furnishings"/>
    <s v="Aluminum Document Frame"/>
    <n v="68.432000000000016"/>
    <n v="7"/>
    <n v="0.2"/>
    <n v="8.5539999999999878"/>
  </r>
  <r>
    <n v="9555"/>
    <s v="CA-2012-111612"/>
    <x v="1"/>
    <x v="109"/>
    <d v="2012-12-02T00:00:00"/>
    <s v="Standard Class"/>
    <s v="EB-14110"/>
    <s v="Eugene Barchas"/>
    <x v="0"/>
    <s v="United States"/>
    <s v="Columbus"/>
    <s v="Ohio"/>
    <n v="43229"/>
    <x v="3"/>
    <s v="FUR-FU-10003799"/>
    <s v="Furniture"/>
    <s v="Furnishings"/>
    <s v="Seth Thomas 13 1/2&quot; Wall Clock"/>
    <n v="71.12"/>
    <n v="5"/>
    <n v="0.2"/>
    <n v="9.7789999999999964"/>
  </r>
  <r>
    <n v="9556"/>
    <s v="CA-2012-111612"/>
    <x v="1"/>
    <x v="109"/>
    <d v="2012-12-02T00:00:00"/>
    <s v="Standard Class"/>
    <s v="EB-14110"/>
    <s v="Eugene Barchas"/>
    <x v="0"/>
    <s v="United States"/>
    <s v="Columbus"/>
    <s v="Ohio"/>
    <n v="43229"/>
    <x v="3"/>
    <s v="OFF-FA-10003021"/>
    <s v="Office Supplies"/>
    <s v="Fasteners"/>
    <s v="Staples"/>
    <n v="3.008"/>
    <n v="2"/>
    <n v="0.2"/>
    <n v="0.56399999999999983"/>
  </r>
  <r>
    <n v="9557"/>
    <s v="CA-2012-156853"/>
    <x v="1"/>
    <x v="155"/>
    <d v="2012-12-05T00:00:00"/>
    <s v="Second Class"/>
    <s v="HP-14815"/>
    <s v="Harold Pawlan"/>
    <x v="2"/>
    <s v="United States"/>
    <s v="Concord"/>
    <s v="New Hampshire"/>
    <n v="3301"/>
    <x v="3"/>
    <s v="OFF-PA-10003656"/>
    <s v="Office Supplies"/>
    <s v="Paper"/>
    <s v="Xerox 1935"/>
    <n v="184.66"/>
    <n v="7"/>
    <n v="0"/>
    <n v="84.943599999999989"/>
  </r>
  <r>
    <n v="9558"/>
    <s v="CA-2011-103086"/>
    <x v="2"/>
    <x v="1136"/>
    <d v="2011-10-19T00:00:00"/>
    <s v="Second Class"/>
    <s v="EB-14170"/>
    <s v="Evan Bailliet"/>
    <x v="0"/>
    <s v="United States"/>
    <s v="Houston"/>
    <s v="Texas"/>
    <n v="77095"/>
    <x v="2"/>
    <s v="FUR-FU-10004586"/>
    <s v="Furniture"/>
    <s v="Furnishings"/>
    <s v="G.E. Longer-Life Indoor Recessed Floodlight Bulbs"/>
    <n v="5.3120000000000003"/>
    <n v="2"/>
    <n v="0.6"/>
    <n v="-1.5935999999999995"/>
  </r>
  <r>
    <n v="9559"/>
    <s v="CA-2013-129280"/>
    <x v="0"/>
    <x v="973"/>
    <d v="2013-05-06T00:00:00"/>
    <s v="First Class"/>
    <s v="SM-20905"/>
    <s v="Susan MacKendrick"/>
    <x v="0"/>
    <s v="United States"/>
    <s v="Newark"/>
    <s v="Ohio"/>
    <n v="43055"/>
    <x v="3"/>
    <s v="TEC-AC-10003832"/>
    <s v="Technology"/>
    <s v="Accessories"/>
    <s v="Imation 16GB Mini TravelDrive USB 2.0 Flash Drive"/>
    <n v="132.52000000000004"/>
    <n v="5"/>
    <n v="0.2"/>
    <n v="34.786500000000004"/>
  </r>
  <r>
    <n v="9560"/>
    <s v="CA-2013-129280"/>
    <x v="0"/>
    <x v="973"/>
    <d v="2013-05-06T00:00:00"/>
    <s v="First Class"/>
    <s v="SM-20905"/>
    <s v="Susan MacKendrick"/>
    <x v="0"/>
    <s v="United States"/>
    <s v="Newark"/>
    <s v="Ohio"/>
    <n v="43055"/>
    <x v="3"/>
    <s v="OFF-ST-10002554"/>
    <s v="Office Supplies"/>
    <s v="Storage"/>
    <s v="Tennsco Industrial Shelving"/>
    <n v="195.64"/>
    <n v="5"/>
    <n v="0.2"/>
    <n v="-44.018999999999991"/>
  </r>
  <r>
    <n v="9561"/>
    <s v="CA-2013-129280"/>
    <x v="0"/>
    <x v="973"/>
    <d v="2013-05-06T00:00:00"/>
    <s v="First Class"/>
    <s v="SM-20905"/>
    <s v="Susan MacKendrick"/>
    <x v="0"/>
    <s v="United States"/>
    <s v="Newark"/>
    <s v="Ohio"/>
    <n v="43055"/>
    <x v="3"/>
    <s v="FUR-FU-10001876"/>
    <s v="Furniture"/>
    <s v="Furnishings"/>
    <s v="Computer Room Manger, 14&quot;"/>
    <n v="51.967999999999996"/>
    <n v="2"/>
    <n v="0.2"/>
    <n v="10.393599999999998"/>
  </r>
  <r>
    <n v="9562"/>
    <s v="CA-2013-129280"/>
    <x v="0"/>
    <x v="973"/>
    <d v="2013-05-06T00:00:00"/>
    <s v="First Class"/>
    <s v="SM-20905"/>
    <s v="Susan MacKendrick"/>
    <x v="0"/>
    <s v="United States"/>
    <s v="Newark"/>
    <s v="Ohio"/>
    <n v="43055"/>
    <x v="3"/>
    <s v="TEC-AC-10002637"/>
    <s v="Technology"/>
    <s v="Accessories"/>
    <s v="Logitech VX Revolution Cordless Laser Mouse for Notebooks (Black)"/>
    <n v="431.97600000000006"/>
    <n v="3"/>
    <n v="0.2"/>
    <n v="-75.59580000000004"/>
  </r>
  <r>
    <n v="9563"/>
    <s v="CA-2013-129280"/>
    <x v="0"/>
    <x v="973"/>
    <d v="2013-05-06T00:00:00"/>
    <s v="First Class"/>
    <s v="SM-20905"/>
    <s v="Susan MacKendrick"/>
    <x v="0"/>
    <s v="United States"/>
    <s v="Newark"/>
    <s v="Ohio"/>
    <n v="43055"/>
    <x v="3"/>
    <s v="TEC-MA-10003589"/>
    <s v="Technology"/>
    <s v="Machines"/>
    <s v="Cisco 8961 IP Phone Charcoal"/>
    <n v="224.93700000000004"/>
    <n v="3"/>
    <n v="0.7"/>
    <n v="-164.9538"/>
  </r>
  <r>
    <n v="9564"/>
    <s v="CA-2013-129280"/>
    <x v="0"/>
    <x v="973"/>
    <d v="2013-05-06T00:00:00"/>
    <s v="First Class"/>
    <s v="SM-20905"/>
    <s v="Susan MacKendrick"/>
    <x v="0"/>
    <s v="United States"/>
    <s v="Newark"/>
    <s v="Ohio"/>
    <n v="43055"/>
    <x v="3"/>
    <s v="OFF-LA-10000081"/>
    <s v="Office Supplies"/>
    <s v="Labels"/>
    <s v="Avery 496"/>
    <n v="6"/>
    <n v="2"/>
    <n v="0.2"/>
    <n v="2.0999999999999996"/>
  </r>
  <r>
    <n v="9565"/>
    <s v="CA-2012-161242"/>
    <x v="1"/>
    <x v="932"/>
    <d v="2012-06-08T00:00:00"/>
    <s v="Standard Class"/>
    <s v="CG-12040"/>
    <s v="Catherine Glotzbach"/>
    <x v="2"/>
    <s v="United States"/>
    <s v="Los Angeles"/>
    <s v="California"/>
    <n v="90045"/>
    <x v="1"/>
    <s v="OFF-PA-10001838"/>
    <s v="Office Supplies"/>
    <s v="Paper"/>
    <s v="Adams Telephone Message Book W/Dividers/Space For Phone Numbers, 5 1/4&quot;X8 1/2&quot;, 300/Messages"/>
    <n v="11.76"/>
    <n v="2"/>
    <n v="0"/>
    <n v="5.7623999999999995"/>
  </r>
  <r>
    <n v="9566"/>
    <s v="CA-2011-130428"/>
    <x v="2"/>
    <x v="691"/>
    <d v="2011-03-31T00:00:00"/>
    <s v="Same Day"/>
    <s v="TG-21640"/>
    <s v="Trudy Glocke"/>
    <x v="0"/>
    <s v="United States"/>
    <s v="Tampa"/>
    <s v="Florida"/>
    <n v="33614"/>
    <x v="0"/>
    <s v="FUR-CH-10002965"/>
    <s v="Furniture"/>
    <s v="Chairs"/>
    <s v="Global Leather Highback Executive Chair with Pneumatic Height Adjustment, Black"/>
    <n v="1125.4879999999998"/>
    <n v="7"/>
    <n v="0.2"/>
    <n v="98.480200000000082"/>
  </r>
  <r>
    <n v="9567"/>
    <s v="CA-2011-130428"/>
    <x v="2"/>
    <x v="691"/>
    <d v="2011-03-31T00:00:00"/>
    <s v="Same Day"/>
    <s v="TG-21640"/>
    <s v="Trudy Glocke"/>
    <x v="0"/>
    <s v="United States"/>
    <s v="Tampa"/>
    <s v="Florida"/>
    <n v="33614"/>
    <x v="0"/>
    <s v="OFF-BI-10001636"/>
    <s v="Office Supplies"/>
    <s v="Binders"/>
    <s v="Ibico Plastic and Wire Spiral Binding Combs"/>
    <n v="12.645000000000001"/>
    <n v="5"/>
    <n v="0.7"/>
    <n v="-10.116"/>
  </r>
  <r>
    <n v="9568"/>
    <s v="CA-2011-130428"/>
    <x v="2"/>
    <x v="691"/>
    <d v="2011-03-31T00:00:00"/>
    <s v="Same Day"/>
    <s v="TG-21640"/>
    <s v="Trudy Glocke"/>
    <x v="0"/>
    <s v="United States"/>
    <s v="Tampa"/>
    <s v="Florida"/>
    <n v="33614"/>
    <x v="0"/>
    <s v="OFF-AR-10004027"/>
    <s v="Office Supplies"/>
    <s v="Art"/>
    <s v="Binney &amp; Smith inkTank Erasable Desk Highlighter, Chisel Tip, Yellow, 12/Box"/>
    <n v="4.032"/>
    <n v="2"/>
    <n v="0.2"/>
    <n v="1.0584000000000002"/>
  </r>
  <r>
    <n v="9569"/>
    <s v="CA-2014-104388"/>
    <x v="3"/>
    <x v="957"/>
    <d v="2014-07-08T00:00:00"/>
    <s v="First Class"/>
    <s v="DK-12835"/>
    <s v="Damala Kotsonis"/>
    <x v="1"/>
    <s v="United States"/>
    <s v="Fremont"/>
    <s v="Nebraska"/>
    <n v="68025"/>
    <x v="2"/>
    <s v="TEC-PH-10002293"/>
    <s v="Technology"/>
    <s v="Phones"/>
    <s v="Anker 36W 4-Port USB Wall Charger Travel Power Adapter for iPhone 5s 5c 5"/>
    <n v="79.959999999999994"/>
    <n v="4"/>
    <n v="0"/>
    <n v="22.388800000000003"/>
  </r>
  <r>
    <n v="9570"/>
    <s v="CA-2012-113131"/>
    <x v="1"/>
    <x v="496"/>
    <d v="2012-09-24T00:00:00"/>
    <s v="Same Day"/>
    <s v="MB-17305"/>
    <s v="Maria Bertelson"/>
    <x v="0"/>
    <s v="United States"/>
    <s v="Columbus"/>
    <s v="Ohio"/>
    <n v="43229"/>
    <x v="3"/>
    <s v="OFF-BI-10003196"/>
    <s v="Office Supplies"/>
    <s v="Binders"/>
    <s v="Accohide Poly Flexible Ring Binders"/>
    <n v="6.732000000000002"/>
    <n v="6"/>
    <n v="0.7"/>
    <n v="-4.4879999999999978"/>
  </r>
  <r>
    <n v="9571"/>
    <s v="CA-2012-113131"/>
    <x v="1"/>
    <x v="496"/>
    <d v="2012-09-24T00:00:00"/>
    <s v="Same Day"/>
    <s v="MB-17305"/>
    <s v="Maria Bertelson"/>
    <x v="0"/>
    <s v="United States"/>
    <s v="Columbus"/>
    <s v="Ohio"/>
    <n v="43229"/>
    <x v="3"/>
    <s v="OFF-ST-10001172"/>
    <s v="Office Supplies"/>
    <s v="Storage"/>
    <s v="Tennsco Lockers, Sand"/>
    <n v="33.568000000000005"/>
    <n v="2"/>
    <n v="0.2"/>
    <n v="1.6783999999999981"/>
  </r>
  <r>
    <n v="9572"/>
    <s v="CA-2012-113131"/>
    <x v="1"/>
    <x v="496"/>
    <d v="2012-09-24T00:00:00"/>
    <s v="Same Day"/>
    <s v="MB-17305"/>
    <s v="Maria Bertelson"/>
    <x v="0"/>
    <s v="United States"/>
    <s v="Columbus"/>
    <s v="Ohio"/>
    <n v="43229"/>
    <x v="3"/>
    <s v="OFF-EN-10003068"/>
    <s v="Office Supplies"/>
    <s v="Envelopes"/>
    <s v="#6 3/4 Gummed Flap White Envelopes"/>
    <n v="15.840000000000002"/>
    <n v="2"/>
    <n v="0.2"/>
    <n v="5.5439999999999987"/>
  </r>
  <r>
    <n v="9573"/>
    <s v="CA-2012-113131"/>
    <x v="1"/>
    <x v="496"/>
    <d v="2012-09-24T00:00:00"/>
    <s v="Same Day"/>
    <s v="MB-17305"/>
    <s v="Maria Bertelson"/>
    <x v="0"/>
    <s v="United States"/>
    <s v="Columbus"/>
    <s v="Ohio"/>
    <n v="43229"/>
    <x v="3"/>
    <s v="OFF-LA-10003510"/>
    <s v="Office Supplies"/>
    <s v="Labels"/>
    <s v="Avery 4027 File Folder Labels for Dot Matrix Printers, 5000 Labels per Box, White"/>
    <n v="24.424000000000003"/>
    <n v="1"/>
    <n v="0.2"/>
    <n v="7.9378000000000002"/>
  </r>
  <r>
    <n v="9574"/>
    <s v="CA-2012-113131"/>
    <x v="1"/>
    <x v="496"/>
    <d v="2012-09-24T00:00:00"/>
    <s v="Same Day"/>
    <s v="MB-17305"/>
    <s v="Maria Bertelson"/>
    <x v="0"/>
    <s v="United States"/>
    <s v="Columbus"/>
    <s v="Ohio"/>
    <n v="43229"/>
    <x v="3"/>
    <s v="OFF-AR-10003504"/>
    <s v="Office Supplies"/>
    <s v="Art"/>
    <s v="Newell 347"/>
    <n v="17.12"/>
    <n v="5"/>
    <n v="0.2"/>
    <n v="1.9259999999999975"/>
  </r>
  <r>
    <n v="9575"/>
    <s v="CA-2012-148495"/>
    <x v="1"/>
    <x v="863"/>
    <d v="2012-08-13T00:00:00"/>
    <s v="Same Day"/>
    <s v="SF-20065"/>
    <s v="Sandra Flanagan"/>
    <x v="0"/>
    <s v="United States"/>
    <s v="Pomona"/>
    <s v="California"/>
    <n v="91767"/>
    <x v="1"/>
    <s v="FUR-FU-10001889"/>
    <s v="Furniture"/>
    <s v="Furnishings"/>
    <s v="Ultra Door Pull Handle"/>
    <n v="31.56"/>
    <n v="3"/>
    <n v="0"/>
    <n v="10.4148"/>
  </r>
  <r>
    <n v="9576"/>
    <s v="CA-2012-143147"/>
    <x v="1"/>
    <x v="989"/>
    <d v="2012-05-28T00:00:00"/>
    <s v="Second Class"/>
    <s v="PS-18760"/>
    <s v="Pamela Stobb"/>
    <x v="0"/>
    <s v="United States"/>
    <s v="San Antonio"/>
    <s v="Texas"/>
    <n v="78207"/>
    <x v="2"/>
    <s v="FUR-CH-10000863"/>
    <s v="Furniture"/>
    <s v="Chairs"/>
    <s v="Novimex Swivel Fabric Task Chair"/>
    <n v="105.68599999999999"/>
    <n v="1"/>
    <n v="0.3"/>
    <n v="-28.686199999999999"/>
  </r>
  <r>
    <n v="9577"/>
    <s v="CA-2012-143147"/>
    <x v="1"/>
    <x v="989"/>
    <d v="2012-05-28T00:00:00"/>
    <s v="Second Class"/>
    <s v="PS-18760"/>
    <s v="Pamela Stobb"/>
    <x v="0"/>
    <s v="United States"/>
    <s v="San Antonio"/>
    <s v="Texas"/>
    <n v="78207"/>
    <x v="2"/>
    <s v="TEC-MA-10004679"/>
    <s v="Technology"/>
    <s v="Machines"/>
    <s v="StarTech.com 10/100 VDSL2 Ethernet Extender Kit"/>
    <n v="399.53999999999996"/>
    <n v="2"/>
    <n v="0.4"/>
    <n v="-79.908000000000015"/>
  </r>
  <r>
    <n v="9578"/>
    <s v="CA-2012-143147"/>
    <x v="1"/>
    <x v="989"/>
    <d v="2012-05-28T00:00:00"/>
    <s v="Second Class"/>
    <s v="PS-18760"/>
    <s v="Pamela Stobb"/>
    <x v="0"/>
    <s v="United States"/>
    <s v="San Antonio"/>
    <s v="Texas"/>
    <n v="78207"/>
    <x v="2"/>
    <s v="FUR-CH-10004754"/>
    <s v="Furniture"/>
    <s v="Chairs"/>
    <s v="Global Stack Chair with Arms, Black"/>
    <n v="104.93"/>
    <n v="5"/>
    <n v="0.3"/>
    <n v="-4.4969999999999999"/>
  </r>
  <r>
    <n v="9579"/>
    <s v="CA-2014-152975"/>
    <x v="3"/>
    <x v="32"/>
    <d v="2014-09-17T00:00:00"/>
    <s v="First Class"/>
    <s v="RB-19705"/>
    <s v="Roger Barcio"/>
    <x v="2"/>
    <s v="United States"/>
    <s v="New York City"/>
    <s v="New York"/>
    <n v="10035"/>
    <x v="3"/>
    <s v="TEC-PH-10004586"/>
    <s v="Technology"/>
    <s v="Phones"/>
    <s v="Wilson SignalBoost 841262 DB PRO Amplifier Kit"/>
    <n v="1079.8499999999999"/>
    <n v="3"/>
    <n v="0"/>
    <n v="323.95499999999993"/>
  </r>
  <r>
    <n v="9580"/>
    <s v="CA-2014-152975"/>
    <x v="3"/>
    <x v="32"/>
    <d v="2014-09-17T00:00:00"/>
    <s v="First Class"/>
    <s v="RB-19705"/>
    <s v="Roger Barcio"/>
    <x v="2"/>
    <s v="United States"/>
    <s v="New York City"/>
    <s v="New York"/>
    <n v="10035"/>
    <x v="3"/>
    <s v="OFF-ST-10001370"/>
    <s v="Office Supplies"/>
    <s v="Storage"/>
    <s v="Sensible Storage WireTech Storage Systems"/>
    <n v="70.98"/>
    <n v="1"/>
    <n v="0"/>
    <n v="3.5489999999999924"/>
  </r>
  <r>
    <n v="9581"/>
    <s v="CA-2014-152975"/>
    <x v="3"/>
    <x v="32"/>
    <d v="2014-09-17T00:00:00"/>
    <s v="First Class"/>
    <s v="RB-19705"/>
    <s v="Roger Barcio"/>
    <x v="2"/>
    <s v="United States"/>
    <s v="New York City"/>
    <s v="New York"/>
    <n v="10035"/>
    <x v="3"/>
    <s v="OFF-AR-10001988"/>
    <s v="Office Supplies"/>
    <s v="Art"/>
    <s v="Bulldog Table or Wall-Mount Pencil Sharpener"/>
    <n v="29.950000000000003"/>
    <n v="5"/>
    <n v="0"/>
    <n v="8.6854999999999993"/>
  </r>
  <r>
    <n v="9582"/>
    <s v="CA-2014-152975"/>
    <x v="3"/>
    <x v="32"/>
    <d v="2014-09-17T00:00:00"/>
    <s v="First Class"/>
    <s v="RB-19705"/>
    <s v="Roger Barcio"/>
    <x v="2"/>
    <s v="United States"/>
    <s v="New York City"/>
    <s v="New York"/>
    <n v="10035"/>
    <x v="3"/>
    <s v="FUR-CH-10003298"/>
    <s v="Furniture"/>
    <s v="Chairs"/>
    <s v="Office Star - Contemporary Task Swivel chair with Loop Arms, Charcoal"/>
    <n v="589.41"/>
    <n v="5"/>
    <n v="0.1"/>
    <n v="-6.5490000000000492"/>
  </r>
  <r>
    <n v="9583"/>
    <s v="CA-2013-107475"/>
    <x v="0"/>
    <x v="843"/>
    <d v="2013-06-12T00:00:00"/>
    <s v="Standard Class"/>
    <s v="RS-19870"/>
    <s v="Roy Skaria"/>
    <x v="2"/>
    <s v="United States"/>
    <s v="Philadelphia"/>
    <s v="Pennsylvania"/>
    <n v="19120"/>
    <x v="3"/>
    <s v="OFF-FA-10002988"/>
    <s v="Office Supplies"/>
    <s v="Fasteners"/>
    <s v="Ideal Clamps"/>
    <n v="9.6479999999999997"/>
    <n v="6"/>
    <n v="0.2"/>
    <n v="3.4973999999999998"/>
  </r>
  <r>
    <n v="9584"/>
    <s v="CA-2014-116127"/>
    <x v="3"/>
    <x v="643"/>
    <d v="2014-06-28T00:00:00"/>
    <s v="Second Class"/>
    <s v="SB-20185"/>
    <s v="Sarah Brown"/>
    <x v="0"/>
    <s v="United States"/>
    <s v="New York City"/>
    <s v="New York"/>
    <n v="10024"/>
    <x v="3"/>
    <s v="FUR-BO-10002213"/>
    <s v="Furniture"/>
    <s v="Bookcases"/>
    <s v="DMI Eclipse Executive Suite Bookcases"/>
    <n v="400.78400000000005"/>
    <n v="1"/>
    <n v="0.2"/>
    <n v="-5.0098000000000269"/>
  </r>
  <r>
    <n v="9585"/>
    <s v="CA-2014-132584"/>
    <x v="3"/>
    <x v="775"/>
    <d v="2014-08-28T00:00:00"/>
    <s v="First Class"/>
    <s v="HJ-14875"/>
    <s v="Heather Jas"/>
    <x v="2"/>
    <s v="United States"/>
    <s v="Detroit"/>
    <s v="Michigan"/>
    <n v="48234"/>
    <x v="2"/>
    <s v="OFF-ST-10000344"/>
    <s v="Office Supplies"/>
    <s v="Storage"/>
    <s v="Neat Ideas Personal Hanging Folder Files, Black"/>
    <n v="53.72"/>
    <n v="4"/>
    <n v="0"/>
    <n v="13.967199999999998"/>
  </r>
  <r>
    <n v="9586"/>
    <s v="CA-2013-160598"/>
    <x v="0"/>
    <x v="370"/>
    <d v="2013-08-29T00:00:00"/>
    <s v="First Class"/>
    <s v="SV-20815"/>
    <s v="Stuart Van"/>
    <x v="1"/>
    <s v="United States"/>
    <s v="Miami"/>
    <s v="Florida"/>
    <n v="33142"/>
    <x v="0"/>
    <s v="OFF-PA-10002319"/>
    <s v="Office Supplies"/>
    <s v="Paper"/>
    <s v="Xerox 1944"/>
    <n v="31.007999999999999"/>
    <n v="1"/>
    <n v="0.2"/>
    <n v="11.240400000000001"/>
  </r>
  <r>
    <n v="9587"/>
    <s v="CA-2013-108630"/>
    <x v="0"/>
    <x v="741"/>
    <d v="2013-11-19T00:00:00"/>
    <s v="Same Day"/>
    <s v="BE-11410"/>
    <s v="Bobby Elias"/>
    <x v="0"/>
    <s v="United States"/>
    <s v="Concord"/>
    <s v="California"/>
    <n v="94521"/>
    <x v="1"/>
    <s v="OFF-BI-10002437"/>
    <s v="Office Supplies"/>
    <s v="Binders"/>
    <s v="Recycled Premium Regency Composition Covers"/>
    <n v="61.120000000000005"/>
    <n v="5"/>
    <n v="0.2"/>
    <n v="22.155999999999999"/>
  </r>
  <r>
    <n v="9588"/>
    <s v="US-2014-129203"/>
    <x v="3"/>
    <x v="827"/>
    <d v="2014-04-23T00:00:00"/>
    <s v="Standard Class"/>
    <s v="BM-11575"/>
    <s v="Brendan Murry"/>
    <x v="1"/>
    <s v="United States"/>
    <s v="Chicago"/>
    <s v="Illinois"/>
    <n v="60653"/>
    <x v="2"/>
    <s v="OFF-ST-10001418"/>
    <s v="Office Supplies"/>
    <s v="Storage"/>
    <s v="Carina Media Storage Towers in Natural &amp; Black"/>
    <n v="195.136"/>
    <n v="4"/>
    <n v="0.2"/>
    <n v="-43.9056"/>
  </r>
  <r>
    <n v="9589"/>
    <s v="CA-2014-110940"/>
    <x v="3"/>
    <x v="283"/>
    <d v="2014-07-29T00:00:00"/>
    <s v="Standard Class"/>
    <s v="AZ-10750"/>
    <s v="Annie Zypern"/>
    <x v="0"/>
    <s v="United States"/>
    <s v="Wheeling"/>
    <s v="Illinois"/>
    <n v="60090"/>
    <x v="2"/>
    <s v="OFF-AR-10000380"/>
    <s v="Office Supplies"/>
    <s v="Art"/>
    <s v="Hunt PowerHouse Electric Pencil Sharpener, Blue"/>
    <n v="121.536"/>
    <n v="4"/>
    <n v="0.2"/>
    <n v="15.191999999999979"/>
  </r>
  <r>
    <n v="9590"/>
    <s v="CA-2011-119172"/>
    <x v="2"/>
    <x v="218"/>
    <d v="2011-05-15T00:00:00"/>
    <s v="Standard Class"/>
    <s v="HD-14785"/>
    <s v="Harold Dahlen"/>
    <x v="2"/>
    <s v="United States"/>
    <s v="Chicago"/>
    <s v="Illinois"/>
    <n v="60610"/>
    <x v="2"/>
    <s v="OFF-PA-10003036"/>
    <s v="Office Supplies"/>
    <s v="Paper"/>
    <s v="Black Print Carbonless 8 1/2&quot; x 8 1/4&quot; Rapid Memo Book"/>
    <n v="17.472000000000001"/>
    <n v="3"/>
    <n v="0.2"/>
    <n v="5.6783999999999981"/>
  </r>
  <r>
    <n v="9591"/>
    <s v="CA-2011-119172"/>
    <x v="2"/>
    <x v="218"/>
    <d v="2011-05-15T00:00:00"/>
    <s v="Standard Class"/>
    <s v="HD-14785"/>
    <s v="Harold Dahlen"/>
    <x v="2"/>
    <s v="United States"/>
    <s v="Chicago"/>
    <s v="Illinois"/>
    <n v="60610"/>
    <x v="2"/>
    <s v="OFF-BI-10002026"/>
    <s v="Office Supplies"/>
    <s v="Binders"/>
    <s v="Avery Arch Ring Binders"/>
    <n v="104.57999999999998"/>
    <n v="9"/>
    <n v="0.8"/>
    <n v="-172.55700000000007"/>
  </r>
  <r>
    <n v="9592"/>
    <s v="US-2013-105452"/>
    <x v="0"/>
    <x v="1062"/>
    <d v="2013-08-02T00:00:00"/>
    <s v="Standard Class"/>
    <s v="BF-11005"/>
    <s v="Barry Franz"/>
    <x v="2"/>
    <s v="United States"/>
    <s v="Pasadena"/>
    <s v="Texas"/>
    <n v="77506"/>
    <x v="2"/>
    <s v="FUR-FU-10003691"/>
    <s v="Furniture"/>
    <s v="Furnishings"/>
    <s v="Eldon Image Series Desk Accessories, Ebony"/>
    <n v="24.700000000000003"/>
    <n v="5"/>
    <n v="0.6"/>
    <n v="-9.8799999999999955"/>
  </r>
  <r>
    <n v="9593"/>
    <s v="US-2013-105452"/>
    <x v="0"/>
    <x v="1062"/>
    <d v="2013-08-02T00:00:00"/>
    <s v="Standard Class"/>
    <s v="BF-11005"/>
    <s v="Barry Franz"/>
    <x v="2"/>
    <s v="United States"/>
    <s v="Pasadena"/>
    <s v="Texas"/>
    <n v="77506"/>
    <x v="2"/>
    <s v="FUR-FU-10003806"/>
    <s v="Furniture"/>
    <s v="Furnishings"/>
    <s v="Tenex Chairmat w/ Average Lip, 45&quot; x 53&quot;"/>
    <n v="302.72000000000003"/>
    <n v="5"/>
    <n v="0.6"/>
    <n v="-378.40000000000009"/>
  </r>
  <r>
    <n v="9594"/>
    <s v="CA-2014-108931"/>
    <x v="3"/>
    <x v="32"/>
    <d v="2014-09-20T00:00:00"/>
    <s v="Standard Class"/>
    <s v="HZ-14950"/>
    <s v="Henia Zydlo"/>
    <x v="0"/>
    <s v="United States"/>
    <s v="New York City"/>
    <s v="New York"/>
    <n v="10024"/>
    <x v="3"/>
    <s v="OFF-PA-10002741"/>
    <s v="Office Supplies"/>
    <s v="Paper"/>
    <s v="Xerox 1980"/>
    <n v="8.56"/>
    <n v="2"/>
    <n v="0"/>
    <n v="3.8519999999999994"/>
  </r>
  <r>
    <n v="9595"/>
    <s v="CA-2014-108931"/>
    <x v="3"/>
    <x v="32"/>
    <d v="2014-09-20T00:00:00"/>
    <s v="Standard Class"/>
    <s v="HZ-14950"/>
    <s v="Henia Zydlo"/>
    <x v="0"/>
    <s v="United States"/>
    <s v="New York City"/>
    <s v="New York"/>
    <n v="10024"/>
    <x v="3"/>
    <s v="OFF-PA-10003845"/>
    <s v="Office Supplies"/>
    <s v="Paper"/>
    <s v="Xerox 1987"/>
    <n v="11.56"/>
    <n v="2"/>
    <n v="0"/>
    <n v="5.6644000000000005"/>
  </r>
  <r>
    <n v="9596"/>
    <s v="CA-2014-104619"/>
    <x v="3"/>
    <x v="714"/>
    <d v="2014-01-30T00:00:00"/>
    <s v="Standard Class"/>
    <s v="KD-16495"/>
    <s v="Keith Dawkins"/>
    <x v="1"/>
    <s v="United States"/>
    <s v="San Jose"/>
    <s v="California"/>
    <n v="95123"/>
    <x v="1"/>
    <s v="OFF-AP-10001492"/>
    <s v="Office Supplies"/>
    <s v="Appliances"/>
    <s v="Acco Six-Outlet Power Strip, 4' Cord Length"/>
    <n v="25.86"/>
    <n v="3"/>
    <n v="0"/>
    <n v="6.7236000000000002"/>
  </r>
  <r>
    <n v="9597"/>
    <s v="CA-2014-104619"/>
    <x v="3"/>
    <x v="714"/>
    <d v="2014-01-30T00:00:00"/>
    <s v="Standard Class"/>
    <s v="KD-16495"/>
    <s v="Keith Dawkins"/>
    <x v="1"/>
    <s v="United States"/>
    <s v="San Jose"/>
    <s v="California"/>
    <n v="95123"/>
    <x v="1"/>
    <s v="OFF-BI-10004318"/>
    <s v="Office Supplies"/>
    <s v="Binders"/>
    <s v="Ibico EB-19 Dual Function Manual Binding System"/>
    <n v="276.78400000000005"/>
    <n v="2"/>
    <n v="0.2"/>
    <n v="89.954799999999992"/>
  </r>
  <r>
    <n v="9598"/>
    <s v="CA-2014-104619"/>
    <x v="3"/>
    <x v="714"/>
    <d v="2014-01-30T00:00:00"/>
    <s v="Standard Class"/>
    <s v="KD-16495"/>
    <s v="Keith Dawkins"/>
    <x v="1"/>
    <s v="United States"/>
    <s v="San Jose"/>
    <s v="California"/>
    <n v="95123"/>
    <x v="1"/>
    <s v="TEC-PH-10000193"/>
    <s v="Technology"/>
    <s v="Phones"/>
    <s v="Jensen SMPS-640 - speaker phone"/>
    <n v="110.352"/>
    <n v="3"/>
    <n v="0.2"/>
    <n v="8.2763999999999953"/>
  </r>
  <r>
    <n v="9599"/>
    <s v="CA-2012-149517"/>
    <x v="1"/>
    <x v="444"/>
    <d v="2012-09-23T00:00:00"/>
    <s v="Standard Class"/>
    <s v="FC-14245"/>
    <s v="Frank Carlisle"/>
    <x v="2"/>
    <s v="United States"/>
    <s v="Sacramento"/>
    <s v="California"/>
    <n v="95823"/>
    <x v="1"/>
    <s v="FUR-FU-10003464"/>
    <s v="Furniture"/>
    <s v="Furnishings"/>
    <s v="Seth Thomas 8 1/2&quot; Cubicle Clock"/>
    <n v="60.84"/>
    <n v="3"/>
    <n v="0"/>
    <n v="19.468799999999998"/>
  </r>
  <r>
    <n v="9600"/>
    <s v="CA-2012-116841"/>
    <x v="1"/>
    <x v="1225"/>
    <d v="2012-04-18T00:00:00"/>
    <s v="Standard Class"/>
    <s v="TP-21130"/>
    <s v="Theone Pippenger"/>
    <x v="0"/>
    <s v="United States"/>
    <s v="Springfield"/>
    <s v="Oregon"/>
    <n v="97477"/>
    <x v="1"/>
    <s v="OFF-AP-10002403"/>
    <s v="Office Supplies"/>
    <s v="Appliances"/>
    <s v="Acco Smartsocket Color-Coded Six-Outlet AC Adapter Model Surge Protectors"/>
    <n v="35.207999999999998"/>
    <n v="1"/>
    <n v="0.2"/>
    <n v="2.6405999999999992"/>
  </r>
  <r>
    <n v="9601"/>
    <s v="CA-2014-107797"/>
    <x v="3"/>
    <x v="540"/>
    <d v="2014-05-12T00:00:00"/>
    <s v="Second Class"/>
    <s v="EB-13705"/>
    <s v="Ed Braxton"/>
    <x v="1"/>
    <s v="United States"/>
    <s v="Mansfield"/>
    <s v="Texas"/>
    <n v="76063"/>
    <x v="2"/>
    <s v="OFF-PA-10003848"/>
    <s v="Office Supplies"/>
    <s v="Paper"/>
    <s v="Xerox 1997"/>
    <n v="41.472000000000008"/>
    <n v="8"/>
    <n v="0.2"/>
    <n v="14.5152"/>
  </r>
  <r>
    <n v="9602"/>
    <s v="CA-2013-117604"/>
    <x v="0"/>
    <x v="913"/>
    <d v="2013-09-10T00:00:00"/>
    <s v="Standard Class"/>
    <s v="JP-15520"/>
    <s v="Jeremy Pistek"/>
    <x v="0"/>
    <s v="United States"/>
    <s v="Jonesboro"/>
    <s v="Arkansas"/>
    <n v="72401"/>
    <x v="0"/>
    <s v="OFF-PA-10001357"/>
    <s v="Office Supplies"/>
    <s v="Paper"/>
    <s v="Xerox 1886"/>
    <n v="239.5"/>
    <n v="5"/>
    <n v="0"/>
    <n v="114.95999999999998"/>
  </r>
  <r>
    <n v="9603"/>
    <s v="CA-2011-130155"/>
    <x v="2"/>
    <x v="946"/>
    <d v="2011-05-22T00:00:00"/>
    <s v="First Class"/>
    <s v="TD-20995"/>
    <s v="Tamara Dahlen"/>
    <x v="0"/>
    <s v="United States"/>
    <s v="Virginia Beach"/>
    <s v="Virginia"/>
    <n v="23464"/>
    <x v="0"/>
    <s v="OFF-SU-10004737"/>
    <s v="Office Supplies"/>
    <s v="Supplies"/>
    <s v="Acme Design Stainless Steel Bent Scissors"/>
    <n v="34.200000000000003"/>
    <n v="5"/>
    <n v="0"/>
    <n v="9.234"/>
  </r>
  <r>
    <n v="9604"/>
    <s v="CA-2013-129861"/>
    <x v="0"/>
    <x v="26"/>
    <d v="2013-06-24T00:00:00"/>
    <s v="Standard Class"/>
    <s v="DM-13345"/>
    <s v="Denise Monton"/>
    <x v="1"/>
    <s v="United States"/>
    <s v="Rochester"/>
    <s v="New York"/>
    <n v="14609"/>
    <x v="3"/>
    <s v="FUR-TA-10003715"/>
    <s v="Furniture"/>
    <s v="Tables"/>
    <s v="Hon 2111 Invitation Series Corner Table"/>
    <n v="376.86599999999999"/>
    <n v="3"/>
    <n v="0.4"/>
    <n v="-213.55740000000006"/>
  </r>
  <r>
    <n v="9605"/>
    <s v="CA-2012-138625"/>
    <x v="1"/>
    <x v="121"/>
    <d v="2012-11-05T00:00:00"/>
    <s v="First Class"/>
    <s v="EG-13900"/>
    <s v="Emily Grady"/>
    <x v="0"/>
    <s v="United States"/>
    <s v="Chesapeake"/>
    <s v="Virginia"/>
    <n v="23320"/>
    <x v="0"/>
    <s v="OFF-AP-10003099"/>
    <s v="Office Supplies"/>
    <s v="Appliances"/>
    <s v="Eureka Hand Vacuum, Bagless"/>
    <n v="197.72"/>
    <n v="4"/>
    <n v="0"/>
    <n v="55.36160000000001"/>
  </r>
  <r>
    <n v="9606"/>
    <s v="US-2014-122672"/>
    <x v="3"/>
    <x v="259"/>
    <d v="2014-11-10T00:00:00"/>
    <s v="Standard Class"/>
    <s v="HG-14965"/>
    <s v="Henry Goldwyn"/>
    <x v="1"/>
    <s v="United States"/>
    <s v="Lancaster"/>
    <s v="Ohio"/>
    <n v="43130"/>
    <x v="3"/>
    <s v="TEC-AC-10002323"/>
    <s v="Technology"/>
    <s v="Accessories"/>
    <s v="SanDisk Ultra 32 GB MicroSDHC Class 10 Memory Card"/>
    <n v="70.720000000000013"/>
    <n v="4"/>
    <n v="0.2"/>
    <n v="-6.1879999999999988"/>
  </r>
  <r>
    <n v="9607"/>
    <s v="US-2014-122672"/>
    <x v="3"/>
    <x v="259"/>
    <d v="2014-11-10T00:00:00"/>
    <s v="Standard Class"/>
    <s v="HG-14965"/>
    <s v="Henry Goldwyn"/>
    <x v="1"/>
    <s v="United States"/>
    <s v="Lancaster"/>
    <s v="Ohio"/>
    <n v="43130"/>
    <x v="3"/>
    <s v="OFF-ST-10002344"/>
    <s v="Office Supplies"/>
    <s v="Storage"/>
    <s v="Carina 42&quot;Hx23 3/4&quot;W Media Storage Unit"/>
    <n v="194.35200000000003"/>
    <n v="3"/>
    <n v="0.2"/>
    <n v="-43.729199999999992"/>
  </r>
  <r>
    <n v="9608"/>
    <s v="CA-2014-117128"/>
    <x v="3"/>
    <x v="256"/>
    <d v="2014-12-09T00:00:00"/>
    <s v="Second Class"/>
    <s v="BF-11080"/>
    <s v="Bart Folk"/>
    <x v="0"/>
    <s v="United States"/>
    <s v="New York City"/>
    <s v="New York"/>
    <n v="10024"/>
    <x v="3"/>
    <s v="OFF-PA-10000007"/>
    <s v="Office Supplies"/>
    <s v="Paper"/>
    <s v="Telephone Message Books with Fax/Mobile Section, 4 1/4&quot; x 6&quot;"/>
    <n v="21.6"/>
    <n v="6"/>
    <n v="0"/>
    <n v="9.9359999999999999"/>
  </r>
  <r>
    <n v="9609"/>
    <s v="CA-2014-117128"/>
    <x v="3"/>
    <x v="256"/>
    <d v="2014-12-09T00:00:00"/>
    <s v="Second Class"/>
    <s v="BF-11080"/>
    <s v="Bart Folk"/>
    <x v="0"/>
    <s v="United States"/>
    <s v="New York City"/>
    <s v="New York"/>
    <n v="10024"/>
    <x v="3"/>
    <s v="OFF-LA-10000248"/>
    <s v="Office Supplies"/>
    <s v="Labels"/>
    <s v="Avery 52"/>
    <n v="11.07"/>
    <n v="3"/>
    <n v="0"/>
    <n v="5.2028999999999996"/>
  </r>
  <r>
    <n v="9610"/>
    <s v="CA-2013-130638"/>
    <x v="0"/>
    <x v="458"/>
    <d v="2013-05-20T00:00:00"/>
    <s v="Second Class"/>
    <s v="SC-20095"/>
    <s v="Sanjit Chand"/>
    <x v="0"/>
    <s v="United States"/>
    <s v="Los Angeles"/>
    <s v="California"/>
    <n v="90045"/>
    <x v="1"/>
    <s v="FUR-FU-10002116"/>
    <s v="Furniture"/>
    <s v="Furnishings"/>
    <s v="Tenex Carpeted, Granite-Look or Clear Contemporary Contour Shape Chair Mats"/>
    <n v="282.83999999999997"/>
    <n v="4"/>
    <n v="0"/>
    <n v="19.798799999999972"/>
  </r>
  <r>
    <n v="9611"/>
    <s v="CA-2013-130638"/>
    <x v="0"/>
    <x v="458"/>
    <d v="2013-05-20T00:00:00"/>
    <s v="Second Class"/>
    <s v="SC-20095"/>
    <s v="Sanjit Chand"/>
    <x v="0"/>
    <s v="United States"/>
    <s v="Los Angeles"/>
    <s v="California"/>
    <n v="90045"/>
    <x v="1"/>
    <s v="OFF-LA-10002195"/>
    <s v="Office Supplies"/>
    <s v="Labels"/>
    <s v="Avery 481"/>
    <n v="27.72"/>
    <n v="9"/>
    <n v="0"/>
    <n v="13.3056"/>
  </r>
  <r>
    <n v="9612"/>
    <s v="CA-2014-144365"/>
    <x v="3"/>
    <x v="1200"/>
    <d v="2014-10-31T00:00:00"/>
    <s v="Standard Class"/>
    <s v="CS-11950"/>
    <s v="Carlos Soltero"/>
    <x v="0"/>
    <s v="United States"/>
    <s v="Jackson"/>
    <s v="Mississippi"/>
    <n v="39212"/>
    <x v="0"/>
    <s v="OFF-FA-10000735"/>
    <s v="Office Supplies"/>
    <s v="Fasteners"/>
    <s v="Staples"/>
    <n v="11.68"/>
    <n v="4"/>
    <n v="0"/>
    <n v="5.2559999999999993"/>
  </r>
  <r>
    <n v="9613"/>
    <s v="CA-2013-110086"/>
    <x v="0"/>
    <x v="31"/>
    <d v="2013-09-23T00:00:00"/>
    <s v="Standard Class"/>
    <s v="BD-11320"/>
    <s v="Bill Donatelli"/>
    <x v="0"/>
    <s v="United States"/>
    <s v="Woodland"/>
    <s v="California"/>
    <n v="95695"/>
    <x v="1"/>
    <s v="TEC-PH-10001299"/>
    <s v="Technology"/>
    <s v="Phones"/>
    <s v="Polycom CX300 Desktop Phone USB VoIP phone"/>
    <n v="239.98400000000004"/>
    <n v="2"/>
    <n v="0.2"/>
    <n v="23.998400000000004"/>
  </r>
  <r>
    <n v="9614"/>
    <s v="CA-2011-128524"/>
    <x v="2"/>
    <x v="7"/>
    <d v="2011-11-13T00:00:00"/>
    <s v="First Class"/>
    <s v="MZ-17515"/>
    <s v="Mary Zewe"/>
    <x v="1"/>
    <s v="United States"/>
    <s v="Seattle"/>
    <s v="Washington"/>
    <n v="98115"/>
    <x v="1"/>
    <s v="OFF-AP-10002892"/>
    <s v="Office Supplies"/>
    <s v="Appliances"/>
    <s v="Belkin F5C206VTEL 6 Outlet Surge"/>
    <n v="22.98"/>
    <n v="1"/>
    <n v="0"/>
    <n v="6.8939999999999984"/>
  </r>
  <r>
    <n v="9615"/>
    <s v="CA-2011-128524"/>
    <x v="2"/>
    <x v="7"/>
    <d v="2011-11-13T00:00:00"/>
    <s v="First Class"/>
    <s v="MZ-17515"/>
    <s v="Mary Zewe"/>
    <x v="1"/>
    <s v="United States"/>
    <s v="Seattle"/>
    <s v="Washington"/>
    <n v="98115"/>
    <x v="1"/>
    <s v="TEC-AC-10002718"/>
    <s v="Technology"/>
    <s v="Accessories"/>
    <s v="Belkin Standard 104 key USB Keyboard"/>
    <n v="102.13"/>
    <n v="7"/>
    <n v="0"/>
    <n v="15.319499999999996"/>
  </r>
  <r>
    <n v="9616"/>
    <s v="CA-2011-128524"/>
    <x v="2"/>
    <x v="7"/>
    <d v="2011-11-13T00:00:00"/>
    <s v="First Class"/>
    <s v="MZ-17515"/>
    <s v="Mary Zewe"/>
    <x v="1"/>
    <s v="United States"/>
    <s v="Seattle"/>
    <s v="Washington"/>
    <n v="98115"/>
    <x v="1"/>
    <s v="OFF-BI-10003527"/>
    <s v="Office Supplies"/>
    <s v="Binders"/>
    <s v="Fellowes PB500 Electric Punch Plastic Comb Binding Machine with Manual Bind"/>
    <n v="2033.5840000000001"/>
    <n v="2"/>
    <n v="0.2"/>
    <n v="762.59400000000005"/>
  </r>
  <r>
    <n v="9617"/>
    <s v="CA-2013-140256"/>
    <x v="0"/>
    <x v="250"/>
    <d v="2013-08-30T00:00:00"/>
    <s v="Standard Class"/>
    <s v="PW-19030"/>
    <s v="Pauline Webber"/>
    <x v="1"/>
    <s v="United States"/>
    <s v="Los Angeles"/>
    <s v="California"/>
    <n v="90049"/>
    <x v="1"/>
    <s v="OFF-AR-10002255"/>
    <s v="Office Supplies"/>
    <s v="Art"/>
    <s v="Newell 346"/>
    <n v="5.76"/>
    <n v="2"/>
    <n v="0"/>
    <n v="1.6703999999999999"/>
  </r>
  <r>
    <n v="9618"/>
    <s v="CA-2014-160633"/>
    <x v="3"/>
    <x v="673"/>
    <d v="2014-11-22T00:00:00"/>
    <s v="Standard Class"/>
    <s v="BS-11380"/>
    <s v="Bill Stewart"/>
    <x v="1"/>
    <s v="United States"/>
    <s v="Bowling Green"/>
    <s v="Ohio"/>
    <n v="43402"/>
    <x v="3"/>
    <s v="TEC-CO-10002095"/>
    <s v="Technology"/>
    <s v="Copiers"/>
    <s v="Hewlett Packard 610 Color Digital Copier / Printer"/>
    <n v="899.98199999999997"/>
    <n v="3"/>
    <n v="0.4"/>
    <n v="74.998499999999922"/>
  </r>
  <r>
    <n v="9619"/>
    <s v="CA-2014-160633"/>
    <x v="3"/>
    <x v="673"/>
    <d v="2014-11-22T00:00:00"/>
    <s v="Standard Class"/>
    <s v="BS-11380"/>
    <s v="Bill Stewart"/>
    <x v="1"/>
    <s v="United States"/>
    <s v="Bowling Green"/>
    <s v="Ohio"/>
    <n v="43402"/>
    <x v="3"/>
    <s v="OFF-AR-10004022"/>
    <s v="Office Supplies"/>
    <s v="Art"/>
    <s v="Panasonic KP-380BK Classic Electric Pencil Sharpener"/>
    <n v="86.352000000000004"/>
    <n v="3"/>
    <n v="0.2"/>
    <n v="5.3969999999999914"/>
  </r>
  <r>
    <n v="9620"/>
    <s v="CA-2014-160633"/>
    <x v="3"/>
    <x v="673"/>
    <d v="2014-11-22T00:00:00"/>
    <s v="Standard Class"/>
    <s v="BS-11380"/>
    <s v="Bill Stewart"/>
    <x v="1"/>
    <s v="United States"/>
    <s v="Bowling Green"/>
    <s v="Ohio"/>
    <n v="43402"/>
    <x v="3"/>
    <s v="TEC-AC-10002335"/>
    <s v="Technology"/>
    <s v="Accessories"/>
    <s v="Logitech Media Keyboard K200"/>
    <n v="139.96000000000004"/>
    <n v="5"/>
    <n v="0.2"/>
    <n v="-1.7495000000000118"/>
  </r>
  <r>
    <n v="9621"/>
    <s v="CA-2011-115133"/>
    <x v="2"/>
    <x v="467"/>
    <d v="2011-09-30T00:00:00"/>
    <s v="Standard Class"/>
    <s v="DA-13450"/>
    <s v="Dianna Arnett"/>
    <x v="2"/>
    <s v="United States"/>
    <s v="Lancaster"/>
    <s v="Ohio"/>
    <n v="43130"/>
    <x v="3"/>
    <s v="OFF-AP-10001634"/>
    <s v="Office Supplies"/>
    <s v="Appliances"/>
    <s v="Hoover Commercial Lightweight Upright Vacuum"/>
    <n v="16.704000000000001"/>
    <n v="6"/>
    <n v="0.2"/>
    <n v="1.2527999999999988"/>
  </r>
  <r>
    <n v="9622"/>
    <s v="CA-2011-115133"/>
    <x v="2"/>
    <x v="467"/>
    <d v="2011-09-30T00:00:00"/>
    <s v="Standard Class"/>
    <s v="DA-13450"/>
    <s v="Dianna Arnett"/>
    <x v="2"/>
    <s v="United States"/>
    <s v="Lancaster"/>
    <s v="Ohio"/>
    <n v="43130"/>
    <x v="3"/>
    <s v="TEC-AC-10002370"/>
    <s v="Technology"/>
    <s v="Accessories"/>
    <s v="Maxell CD-R Discs"/>
    <n v="3.1520000000000001"/>
    <n v="2"/>
    <n v="0.2"/>
    <n v="0.47279999999999966"/>
  </r>
  <r>
    <n v="9623"/>
    <s v="CA-2011-115133"/>
    <x v="2"/>
    <x v="467"/>
    <d v="2011-09-30T00:00:00"/>
    <s v="Standard Class"/>
    <s v="DA-13450"/>
    <s v="Dianna Arnett"/>
    <x v="2"/>
    <s v="United States"/>
    <s v="Lancaster"/>
    <s v="Ohio"/>
    <n v="43130"/>
    <x v="3"/>
    <s v="OFF-PA-10000174"/>
    <s v="Office Supplies"/>
    <s v="Paper"/>
    <s v="Message Book, Wirebound, Four 5 1/2&quot; X 4&quot; Forms/Pg., 200 Dupl. Sets/Book"/>
    <n v="32.896000000000001"/>
    <n v="4"/>
    <n v="0.2"/>
    <n v="11.102399999999996"/>
  </r>
  <r>
    <n v="9624"/>
    <s v="CA-2014-137449"/>
    <x v="3"/>
    <x v="222"/>
    <d v="2014-07-01T00:00:00"/>
    <s v="First Class"/>
    <s v="ME-17725"/>
    <s v="Max Engle"/>
    <x v="0"/>
    <s v="United States"/>
    <s v="Dallas"/>
    <s v="Texas"/>
    <n v="75220"/>
    <x v="2"/>
    <s v="OFF-AP-10000240"/>
    <s v="Office Supplies"/>
    <s v="Appliances"/>
    <s v="Belkin F9G930V10-GRY 9 Outlet Surge"/>
    <n v="21.391999999999992"/>
    <n v="2"/>
    <n v="0.8"/>
    <n v="-54.549600000000012"/>
  </r>
  <r>
    <n v="9625"/>
    <s v="CA-2014-137449"/>
    <x v="3"/>
    <x v="222"/>
    <d v="2014-07-01T00:00:00"/>
    <s v="First Class"/>
    <s v="ME-17725"/>
    <s v="Max Engle"/>
    <x v="0"/>
    <s v="United States"/>
    <s v="Dallas"/>
    <s v="Texas"/>
    <n v="75220"/>
    <x v="2"/>
    <s v="FUR-TA-10002855"/>
    <s v="Furniture"/>
    <s v="Tables"/>
    <s v="Bevis Round Conference Table Top &amp; Single Column Base"/>
    <n v="307.31400000000002"/>
    <n v="3"/>
    <n v="0.3"/>
    <n v="-39.511800000000036"/>
  </r>
  <r>
    <n v="9626"/>
    <s v="CA-2014-137449"/>
    <x v="3"/>
    <x v="222"/>
    <d v="2014-07-01T00:00:00"/>
    <s v="First Class"/>
    <s v="ME-17725"/>
    <s v="Max Engle"/>
    <x v="0"/>
    <s v="United States"/>
    <s v="Dallas"/>
    <s v="Texas"/>
    <n v="75220"/>
    <x v="2"/>
    <s v="FUR-BO-10000780"/>
    <s v="Furniture"/>
    <s v="Bookcases"/>
    <s v="O'Sullivan Plantations 2-Door Library in Landvery Oak"/>
    <n v="409.99919999999997"/>
    <n v="3"/>
    <n v="0.32"/>
    <n v="-96.470399999999955"/>
  </r>
  <r>
    <n v="9627"/>
    <s v="CA-2014-103520"/>
    <x v="3"/>
    <x v="397"/>
    <d v="2014-09-26T00:00:00"/>
    <s v="First Class"/>
    <s v="MH-17785"/>
    <s v="Maya Herman"/>
    <x v="1"/>
    <s v="United States"/>
    <s v="Lubbock"/>
    <s v="Texas"/>
    <n v="79424"/>
    <x v="2"/>
    <s v="OFF-PA-10001846"/>
    <s v="Office Supplies"/>
    <s v="Paper"/>
    <s v="Xerox 1899"/>
    <n v="9.2480000000000011"/>
    <n v="2"/>
    <n v="0.2"/>
    <n v="3.3524000000000003"/>
  </r>
  <r>
    <n v="9628"/>
    <s v="CA-2011-139283"/>
    <x v="2"/>
    <x v="533"/>
    <d v="2011-11-27T00:00:00"/>
    <s v="Standard Class"/>
    <s v="BT-11440"/>
    <s v="Bobby Trafton"/>
    <x v="0"/>
    <s v="United States"/>
    <s v="Detroit"/>
    <s v="Michigan"/>
    <n v="48227"/>
    <x v="2"/>
    <s v="OFF-BI-10002049"/>
    <s v="Office Supplies"/>
    <s v="Binders"/>
    <s v="UniKeep View Case Binders"/>
    <n v="14.669999999999998"/>
    <n v="3"/>
    <n v="0"/>
    <n v="6.7481999999999989"/>
  </r>
  <r>
    <n v="9629"/>
    <s v="CA-2011-118192"/>
    <x v="2"/>
    <x v="286"/>
    <d v="2011-01-19T00:00:00"/>
    <s v="Standard Class"/>
    <s v="MM-17920"/>
    <s v="Michael Moore"/>
    <x v="0"/>
    <s v="United States"/>
    <s v="Newark"/>
    <s v="Ohio"/>
    <n v="43055"/>
    <x v="3"/>
    <s v="OFF-PA-10002947"/>
    <s v="Office Supplies"/>
    <s v="Paper"/>
    <s v="Xerox 1923"/>
    <n v="37.408000000000001"/>
    <n v="7"/>
    <n v="0.2"/>
    <n v="13.0928"/>
  </r>
  <r>
    <n v="9630"/>
    <s v="CA-2011-118192"/>
    <x v="2"/>
    <x v="286"/>
    <d v="2011-01-19T00:00:00"/>
    <s v="Standard Class"/>
    <s v="MM-17920"/>
    <s v="Michael Moore"/>
    <x v="0"/>
    <s v="United States"/>
    <s v="Newark"/>
    <s v="Ohio"/>
    <n v="43055"/>
    <x v="3"/>
    <s v="OFF-BI-10003476"/>
    <s v="Office Supplies"/>
    <s v="Binders"/>
    <s v="Avery Metallic Poly Binders"/>
    <n v="3.4380000000000006"/>
    <n v="2"/>
    <n v="0.7"/>
    <n v="-2.5212000000000003"/>
  </r>
  <r>
    <n v="9631"/>
    <s v="CA-2013-168844"/>
    <x v="0"/>
    <x v="1207"/>
    <d v="2013-06-07T00:00:00"/>
    <s v="Standard Class"/>
    <s v="NM-18520"/>
    <s v="Neoma Murray"/>
    <x v="0"/>
    <s v="United States"/>
    <s v="New York City"/>
    <s v="New York"/>
    <n v="10011"/>
    <x v="3"/>
    <s v="OFF-BI-10002609"/>
    <s v="Office Supplies"/>
    <s v="Binders"/>
    <s v="Avery Hidden Tab Dividers for Binding Systems"/>
    <n v="7.1519999999999992"/>
    <n v="3"/>
    <n v="0.2"/>
    <n v="2.3243999999999994"/>
  </r>
  <r>
    <n v="9632"/>
    <s v="CA-2013-168844"/>
    <x v="0"/>
    <x v="1207"/>
    <d v="2013-06-07T00:00:00"/>
    <s v="Standard Class"/>
    <s v="NM-18520"/>
    <s v="Neoma Murray"/>
    <x v="0"/>
    <s v="United States"/>
    <s v="New York City"/>
    <s v="New York"/>
    <n v="10011"/>
    <x v="3"/>
    <s v="TEC-PH-10003215"/>
    <s v="Technology"/>
    <s v="Phones"/>
    <s v="Jackery Bar Premium Fast-charging Portable Charger"/>
    <n v="179.7"/>
    <n v="6"/>
    <n v="0"/>
    <n v="88.052999999999997"/>
  </r>
  <r>
    <n v="9633"/>
    <s v="CA-2014-154809"/>
    <x v="3"/>
    <x v="778"/>
    <d v="2014-02-18T00:00:00"/>
    <s v="Standard Class"/>
    <s v="MH-17455"/>
    <s v="Mark Hamilton"/>
    <x v="0"/>
    <s v="United States"/>
    <s v="Minneapolis"/>
    <s v="Minnesota"/>
    <n v="55407"/>
    <x v="2"/>
    <s v="OFF-AP-10004785"/>
    <s v="Office Supplies"/>
    <s v="Appliances"/>
    <s v="Holmes Replacement Filter for HEPA Air Cleaner, Medium Room"/>
    <n v="90.64"/>
    <n v="8"/>
    <n v="0"/>
    <n v="38.975200000000008"/>
  </r>
  <r>
    <n v="9634"/>
    <s v="CA-2011-151330"/>
    <x v="2"/>
    <x v="1005"/>
    <d v="2011-10-17T00:00:00"/>
    <s v="First Class"/>
    <s v="TC-21295"/>
    <s v="Toby Carlisle"/>
    <x v="0"/>
    <s v="United States"/>
    <s v="Everett"/>
    <s v="Massachusetts"/>
    <n v="2149"/>
    <x v="3"/>
    <s v="TEC-AC-10000865"/>
    <s v="Technology"/>
    <s v="Accessories"/>
    <s v="WD My Passport Ultra 500GB Portable External Hard Drive"/>
    <n v="177"/>
    <n v="3"/>
    <n v="0"/>
    <n v="30.089999999999982"/>
  </r>
  <r>
    <n v="9635"/>
    <s v="CA-2011-151330"/>
    <x v="2"/>
    <x v="1005"/>
    <d v="2011-10-17T00:00:00"/>
    <s v="First Class"/>
    <s v="TC-21295"/>
    <s v="Toby Carlisle"/>
    <x v="0"/>
    <s v="United States"/>
    <s v="Everett"/>
    <s v="Massachusetts"/>
    <n v="2149"/>
    <x v="3"/>
    <s v="OFF-ST-10000615"/>
    <s v="Office Supplies"/>
    <s v="Storage"/>
    <s v="SimpliFile Personal File, Black Granite, 15w x 6-15/16d x 11-1/4h"/>
    <n v="79.45"/>
    <n v="7"/>
    <n v="0"/>
    <n v="22.246000000000006"/>
  </r>
  <r>
    <n v="9636"/>
    <s v="CA-2011-151330"/>
    <x v="2"/>
    <x v="1005"/>
    <d v="2011-10-17T00:00:00"/>
    <s v="First Class"/>
    <s v="TC-21295"/>
    <s v="Toby Carlisle"/>
    <x v="0"/>
    <s v="United States"/>
    <s v="Everett"/>
    <s v="Massachusetts"/>
    <n v="2149"/>
    <x v="3"/>
    <s v="FUR-CH-10000749"/>
    <s v="Furniture"/>
    <s v="Chairs"/>
    <s v="Office Star - Ergonomic Mid Back Chair with 2-Way Adjustable Arms"/>
    <n v="1628.82"/>
    <n v="9"/>
    <n v="0"/>
    <n v="260.61120000000017"/>
  </r>
  <r>
    <n v="9637"/>
    <s v="CA-2011-124702"/>
    <x v="2"/>
    <x v="728"/>
    <d v="2011-11-25T00:00:00"/>
    <s v="Standard Class"/>
    <s v="MH-17785"/>
    <s v="Maya Herman"/>
    <x v="1"/>
    <s v="United States"/>
    <s v="Seattle"/>
    <s v="Washington"/>
    <n v="98105"/>
    <x v="1"/>
    <s v="FUR-FU-10003553"/>
    <s v="Furniture"/>
    <s v="Furnishings"/>
    <s v="Howard Miller 13-1/2&quot; Diameter Rosebrook Wall Clock"/>
    <n v="137.54"/>
    <n v="2"/>
    <n v="0"/>
    <n v="55.016000000000005"/>
  </r>
  <r>
    <n v="9638"/>
    <s v="CA-2011-124702"/>
    <x v="2"/>
    <x v="728"/>
    <d v="2011-11-25T00:00:00"/>
    <s v="Standard Class"/>
    <s v="MH-17785"/>
    <s v="Maya Herman"/>
    <x v="1"/>
    <s v="United States"/>
    <s v="Seattle"/>
    <s v="Washington"/>
    <n v="98105"/>
    <x v="1"/>
    <s v="FUR-TA-10003008"/>
    <s v="Furniture"/>
    <s v="Tables"/>
    <s v="Lesro Round Back Collection Coffee Table, End Table"/>
    <n v="730.2"/>
    <n v="4"/>
    <n v="0"/>
    <n v="94.926000000000045"/>
  </r>
  <r>
    <n v="9639"/>
    <s v="US-2014-125808"/>
    <x v="3"/>
    <x v="105"/>
    <d v="2014-11-16T00:00:00"/>
    <s v="Second Class"/>
    <s v="EP-13915"/>
    <s v="Emily Phan"/>
    <x v="0"/>
    <s v="United States"/>
    <s v="Los Angeles"/>
    <s v="California"/>
    <n v="90032"/>
    <x v="1"/>
    <s v="OFF-PA-10001846"/>
    <s v="Office Supplies"/>
    <s v="Paper"/>
    <s v="Xerox 1899"/>
    <n v="11.56"/>
    <n v="2"/>
    <n v="0"/>
    <n v="5.6644000000000005"/>
  </r>
  <r>
    <n v="9640"/>
    <s v="CA-2012-116638"/>
    <x v="1"/>
    <x v="1226"/>
    <d v="2012-01-31T00:00:00"/>
    <s v="Second Class"/>
    <s v="JH-15985"/>
    <s v="Joseph Holt"/>
    <x v="0"/>
    <s v="United States"/>
    <s v="Concord"/>
    <s v="North Carolina"/>
    <n v="28027"/>
    <x v="0"/>
    <s v="FUR-TA-10000198"/>
    <s v="Furniture"/>
    <s v="Tables"/>
    <s v="Chromcraft Bull-Nose Wood Oval Conference Tables &amp; Bases"/>
    <n v="4297.6440000000002"/>
    <n v="13"/>
    <n v="0.4"/>
    <n v="-1862.3124000000003"/>
  </r>
  <r>
    <n v="9641"/>
    <s v="CA-2011-104563"/>
    <x v="2"/>
    <x v="1009"/>
    <d v="2011-03-12T00:00:00"/>
    <s v="Standard Class"/>
    <s v="CM-12715"/>
    <s v="Craig Molinari"/>
    <x v="1"/>
    <s v="United States"/>
    <s v="Seattle"/>
    <s v="Washington"/>
    <n v="98103"/>
    <x v="1"/>
    <s v="OFF-AR-10000390"/>
    <s v="Office Supplies"/>
    <s v="Art"/>
    <s v="Newell Chalk Holder"/>
    <n v="20.65"/>
    <n v="5"/>
    <n v="0"/>
    <n v="9.4989999999999988"/>
  </r>
  <r>
    <n v="9642"/>
    <s v="CA-2011-104563"/>
    <x v="2"/>
    <x v="1009"/>
    <d v="2011-03-12T00:00:00"/>
    <s v="Standard Class"/>
    <s v="CM-12715"/>
    <s v="Craig Molinari"/>
    <x v="1"/>
    <s v="United States"/>
    <s v="Seattle"/>
    <s v="Washington"/>
    <n v="98103"/>
    <x v="1"/>
    <s v="OFF-ST-10000934"/>
    <s v="Office Supplies"/>
    <s v="Storage"/>
    <s v="Contico 72&quot;H Heavy-Duty Storage System"/>
    <n v="204.89999999999998"/>
    <n v="5"/>
    <n v="0"/>
    <n v="0"/>
  </r>
  <r>
    <n v="9643"/>
    <s v="CA-2011-104563"/>
    <x v="2"/>
    <x v="1009"/>
    <d v="2011-03-12T00:00:00"/>
    <s v="Standard Class"/>
    <s v="CM-12715"/>
    <s v="Craig Molinari"/>
    <x v="1"/>
    <s v="United States"/>
    <s v="Seattle"/>
    <s v="Washington"/>
    <n v="98103"/>
    <x v="1"/>
    <s v="FUR-CH-10002780"/>
    <s v="Furniture"/>
    <s v="Chairs"/>
    <s v="Office Star - Task Chair with Contemporary Loop Arms"/>
    <n v="436.70400000000006"/>
    <n v="6"/>
    <n v="0.2"/>
    <n v="21.835199999999986"/>
  </r>
  <r>
    <n v="9644"/>
    <s v="CA-2011-104563"/>
    <x v="2"/>
    <x v="1009"/>
    <d v="2011-03-12T00:00:00"/>
    <s v="Standard Class"/>
    <s v="CM-12715"/>
    <s v="Craig Molinari"/>
    <x v="1"/>
    <s v="United States"/>
    <s v="Seattle"/>
    <s v="Washington"/>
    <n v="98103"/>
    <x v="1"/>
    <s v="FUR-CH-10004495"/>
    <s v="Furniture"/>
    <s v="Chairs"/>
    <s v="Global Leather and Oak Executive Chair, Black"/>
    <n v="481.56800000000004"/>
    <n v="2"/>
    <n v="0.2"/>
    <n v="54.17639999999993"/>
  </r>
  <r>
    <n v="9645"/>
    <s v="US-2014-107979"/>
    <x v="3"/>
    <x v="110"/>
    <d v="2014-06-14T00:00:00"/>
    <s v="Standard Class"/>
    <s v="FO-14305"/>
    <s v="Frank Olsen"/>
    <x v="0"/>
    <s v="United States"/>
    <s v="Glendale"/>
    <s v="Arizona"/>
    <n v="85301"/>
    <x v="1"/>
    <s v="TEC-AC-10002006"/>
    <s v="Technology"/>
    <s v="Accessories"/>
    <s v="Memorex Micro Travel Drive 16 GB"/>
    <n v="89.544000000000011"/>
    <n v="7"/>
    <n v="0.2"/>
    <n v="12.312299999999993"/>
  </r>
  <r>
    <n v="9646"/>
    <s v="US-2014-107979"/>
    <x v="3"/>
    <x v="110"/>
    <d v="2014-06-14T00:00:00"/>
    <s v="Standard Class"/>
    <s v="FO-14305"/>
    <s v="Frank Olsen"/>
    <x v="0"/>
    <s v="United States"/>
    <s v="Glendale"/>
    <s v="Arizona"/>
    <n v="85301"/>
    <x v="1"/>
    <s v="OFF-ST-10002485"/>
    <s v="Office Supplies"/>
    <s v="Storage"/>
    <s v="Rogers Deluxe File Chest"/>
    <n v="35.167999999999999"/>
    <n v="2"/>
    <n v="0.2"/>
    <n v="-8.3524000000000012"/>
  </r>
  <r>
    <n v="9647"/>
    <s v="US-2014-107979"/>
    <x v="3"/>
    <x v="110"/>
    <d v="2014-06-14T00:00:00"/>
    <s v="Standard Class"/>
    <s v="FO-14305"/>
    <s v="Frank Olsen"/>
    <x v="0"/>
    <s v="United States"/>
    <s v="Glendale"/>
    <s v="Arizona"/>
    <n v="85301"/>
    <x v="1"/>
    <s v="OFF-BI-10000778"/>
    <s v="Office Supplies"/>
    <s v="Binders"/>
    <s v="GBC VeloBinder Electric Binding Machine"/>
    <n v="72.588000000000008"/>
    <n v="2"/>
    <n v="0.7"/>
    <n v="-48.391999999999982"/>
  </r>
  <r>
    <n v="9648"/>
    <s v="CA-2011-150518"/>
    <x v="2"/>
    <x v="84"/>
    <d v="2011-11-24T00:00:00"/>
    <s v="Standard Class"/>
    <s v="MW-18220"/>
    <s v="Mitch Webber"/>
    <x v="0"/>
    <s v="United States"/>
    <s v="Coon Rapids"/>
    <s v="Minnesota"/>
    <n v="55433"/>
    <x v="2"/>
    <s v="OFF-ST-10000877"/>
    <s v="Office Supplies"/>
    <s v="Storage"/>
    <s v="Recycled Steel Personal File for Standard File Folders"/>
    <n v="221.16"/>
    <n v="4"/>
    <n v="0"/>
    <n v="57.501599999999996"/>
  </r>
  <r>
    <n v="9649"/>
    <s v="CA-2011-150518"/>
    <x v="2"/>
    <x v="84"/>
    <d v="2011-11-24T00:00:00"/>
    <s v="Standard Class"/>
    <s v="MW-18220"/>
    <s v="Mitch Webber"/>
    <x v="0"/>
    <s v="United States"/>
    <s v="Coon Rapids"/>
    <s v="Minnesota"/>
    <n v="55433"/>
    <x v="2"/>
    <s v="TEC-PH-10002103"/>
    <s v="Technology"/>
    <s v="Phones"/>
    <s v="Jabra SPEAK 410"/>
    <n v="281.96999999999997"/>
    <n v="3"/>
    <n v="0"/>
    <n v="78.951599999999999"/>
  </r>
  <r>
    <n v="9650"/>
    <s v="CA-2013-107104"/>
    <x v="0"/>
    <x v="491"/>
    <d v="2013-12-01T00:00:00"/>
    <s v="Standard Class"/>
    <s v="MS-17365"/>
    <s v="Maribeth Schnelling"/>
    <x v="0"/>
    <s v="United States"/>
    <s v="Los Angeles"/>
    <s v="California"/>
    <n v="90045"/>
    <x v="1"/>
    <s v="FUR-BO-10002213"/>
    <s v="Furniture"/>
    <s v="Bookcases"/>
    <s v="DMI Eclipse Executive Suite Bookcases"/>
    <n v="3406.6640000000002"/>
    <n v="8"/>
    <n v="0.15"/>
    <n v="160.31359999999984"/>
  </r>
  <r>
    <n v="9651"/>
    <s v="CA-2013-107104"/>
    <x v="0"/>
    <x v="491"/>
    <d v="2013-12-01T00:00:00"/>
    <s v="Standard Class"/>
    <s v="MS-17365"/>
    <s v="Maribeth Schnelling"/>
    <x v="0"/>
    <s v="United States"/>
    <s v="Los Angeles"/>
    <s v="California"/>
    <n v="90045"/>
    <x v="1"/>
    <s v="OFF-AR-10004269"/>
    <s v="Office Supplies"/>
    <s v="Art"/>
    <s v="Newell 31"/>
    <n v="37.17"/>
    <n v="9"/>
    <n v="0"/>
    <n v="10.4076"/>
  </r>
  <r>
    <n v="9652"/>
    <s v="CA-2013-107104"/>
    <x v="0"/>
    <x v="491"/>
    <d v="2013-12-01T00:00:00"/>
    <s v="Standard Class"/>
    <s v="MS-17365"/>
    <s v="Maribeth Schnelling"/>
    <x v="0"/>
    <s v="United States"/>
    <s v="Los Angeles"/>
    <s v="California"/>
    <n v="90045"/>
    <x v="1"/>
    <s v="OFF-AP-10000055"/>
    <s v="Office Supplies"/>
    <s v="Appliances"/>
    <s v="Belkin F9S820V06 8 Outlet Surge"/>
    <n v="64.959999999999994"/>
    <n v="2"/>
    <n v="0"/>
    <n v="19.487999999999992"/>
  </r>
  <r>
    <n v="9653"/>
    <s v="CA-2013-107104"/>
    <x v="0"/>
    <x v="491"/>
    <d v="2013-12-01T00:00:00"/>
    <s v="Standard Class"/>
    <s v="MS-17365"/>
    <s v="Maribeth Schnelling"/>
    <x v="0"/>
    <s v="United States"/>
    <s v="Los Angeles"/>
    <s v="California"/>
    <n v="90045"/>
    <x v="1"/>
    <s v="FUR-FU-10002937"/>
    <s v="Furniture"/>
    <s v="Furnishings"/>
    <s v="GE 48&quot; Fluorescent Tube, Cool White Energy Saver, 34 Watts, 30/Box"/>
    <n v="595.38"/>
    <n v="6"/>
    <n v="0"/>
    <n v="297.69"/>
  </r>
  <r>
    <n v="9654"/>
    <s v="CA-2014-161893"/>
    <x v="3"/>
    <x v="205"/>
    <d v="2014-01-28T00:00:00"/>
    <s v="Standard Class"/>
    <s v="HP-14815"/>
    <s v="Harold Pawlan"/>
    <x v="2"/>
    <s v="United States"/>
    <s v="Tucson"/>
    <s v="Arizona"/>
    <n v="85705"/>
    <x v="1"/>
    <s v="TEC-AC-10001874"/>
    <s v="Technology"/>
    <s v="Accessories"/>
    <s v="Logitech Wireless Anywhere Mouse MX for PC and Mac"/>
    <n v="95.984000000000009"/>
    <n v="2"/>
    <n v="0.2"/>
    <n v="11.997999999999998"/>
  </r>
  <r>
    <n v="9655"/>
    <s v="CA-2014-161893"/>
    <x v="3"/>
    <x v="205"/>
    <d v="2014-01-28T00:00:00"/>
    <s v="Standard Class"/>
    <s v="HP-14815"/>
    <s v="Harold Pawlan"/>
    <x v="2"/>
    <s v="United States"/>
    <s v="Tucson"/>
    <s v="Arizona"/>
    <n v="85705"/>
    <x v="1"/>
    <s v="OFF-BI-10004506"/>
    <s v="Office Supplies"/>
    <s v="Binders"/>
    <s v="Wilson Jones data.warehouse D-Ring Binders with DublLock"/>
    <n v="4.9380000000000006"/>
    <n v="2"/>
    <n v="0.7"/>
    <n v="-3.6212"/>
  </r>
  <r>
    <n v="9656"/>
    <s v="CA-2011-156160"/>
    <x v="2"/>
    <x v="358"/>
    <d v="2011-09-29T00:00:00"/>
    <s v="Standard Class"/>
    <s v="AS-10090"/>
    <s v="Adam Shillingsburg"/>
    <x v="0"/>
    <s v="United States"/>
    <s v="New York City"/>
    <s v="New York"/>
    <n v="10035"/>
    <x v="3"/>
    <s v="FUR-FU-10001876"/>
    <s v="Furniture"/>
    <s v="Furnishings"/>
    <s v="Computer Room Manger, 14&quot;"/>
    <n v="97.44"/>
    <n v="3"/>
    <n v="0"/>
    <n v="35.078399999999995"/>
  </r>
  <r>
    <n v="9657"/>
    <s v="CA-2011-156160"/>
    <x v="2"/>
    <x v="358"/>
    <d v="2011-09-29T00:00:00"/>
    <s v="Standard Class"/>
    <s v="AS-10090"/>
    <s v="Adam Shillingsburg"/>
    <x v="0"/>
    <s v="United States"/>
    <s v="New York City"/>
    <s v="New York"/>
    <n v="10035"/>
    <x v="3"/>
    <s v="OFF-BI-10003355"/>
    <s v="Office Supplies"/>
    <s v="Binders"/>
    <s v="Cardinal Holdit Business Card Pockets"/>
    <n v="3.9840000000000004"/>
    <n v="1"/>
    <n v="0.2"/>
    <n v="1.3944000000000001"/>
  </r>
  <r>
    <n v="9658"/>
    <s v="CA-2011-156160"/>
    <x v="2"/>
    <x v="358"/>
    <d v="2011-09-29T00:00:00"/>
    <s v="Standard Class"/>
    <s v="AS-10090"/>
    <s v="Adam Shillingsburg"/>
    <x v="0"/>
    <s v="United States"/>
    <s v="New York City"/>
    <s v="New York"/>
    <n v="10035"/>
    <x v="3"/>
    <s v="OFF-AR-10003876"/>
    <s v="Office Supplies"/>
    <s v="Art"/>
    <s v="Avery Hi-Liter GlideStik Fluorescent Highlighter, Yellow Ink"/>
    <n v="13.04"/>
    <n v="4"/>
    <n v="0"/>
    <n v="5.7376000000000005"/>
  </r>
  <r>
    <n v="9659"/>
    <s v="CA-2011-156160"/>
    <x v="2"/>
    <x v="358"/>
    <d v="2011-09-29T00:00:00"/>
    <s v="Standard Class"/>
    <s v="AS-10090"/>
    <s v="Adam Shillingsburg"/>
    <x v="0"/>
    <s v="United States"/>
    <s v="New York City"/>
    <s v="New York"/>
    <n v="10035"/>
    <x v="3"/>
    <s v="FUR-CH-10004983"/>
    <s v="Furniture"/>
    <s v="Chairs"/>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s v="California"/>
    <n v="91767"/>
    <x v="1"/>
    <s v="OFF-LA-10001982"/>
    <s v="Office Supplies"/>
    <s v="Labels"/>
    <s v="Smead Alpha-Z Color-Coded Name Labels First Letter Starter Set"/>
    <n v="18.75"/>
    <n v="5"/>
    <n v="0"/>
    <n v="9"/>
  </r>
  <r>
    <n v="9661"/>
    <s v="CA-2013-160717"/>
    <x v="0"/>
    <x v="112"/>
    <d v="2013-06-12T00:00:00"/>
    <s v="Standard Class"/>
    <s v="ME-17320"/>
    <s v="Maria Etezadi"/>
    <x v="2"/>
    <s v="United States"/>
    <s v="Santa Barbara"/>
    <s v="California"/>
    <n v="93101"/>
    <x v="1"/>
    <s v="TEC-PH-10001459"/>
    <s v="Technology"/>
    <s v="Phones"/>
    <s v="Samsung Galaxy Mega 6.3"/>
    <n v="3023.9280000000003"/>
    <n v="9"/>
    <n v="0.2"/>
    <n v="226.79460000000006"/>
  </r>
  <r>
    <n v="9662"/>
    <s v="CA-2013-160717"/>
    <x v="0"/>
    <x v="112"/>
    <d v="2013-06-12T00:00:00"/>
    <s v="Standard Class"/>
    <s v="ME-17320"/>
    <s v="Maria Etezadi"/>
    <x v="2"/>
    <s v="United States"/>
    <s v="Santa Barbara"/>
    <s v="California"/>
    <n v="93101"/>
    <x v="1"/>
    <s v="TEC-AC-10002134"/>
    <s v="Technology"/>
    <s v="Accessories"/>
    <s v="Rosewill 107 Normal Keys USB Wired Standard Keyboard"/>
    <n v="26.96"/>
    <n v="2"/>
    <n v="0"/>
    <n v="3.7744"/>
  </r>
  <r>
    <n v="9663"/>
    <s v="CA-2013-160717"/>
    <x v="0"/>
    <x v="112"/>
    <d v="2013-06-12T00:00:00"/>
    <s v="Standard Class"/>
    <s v="ME-17320"/>
    <s v="Maria Etezadi"/>
    <x v="2"/>
    <s v="United States"/>
    <s v="Santa Barbara"/>
    <s v="California"/>
    <n v="93101"/>
    <x v="1"/>
    <s v="TEC-PH-10001760"/>
    <s v="Technology"/>
    <s v="Phones"/>
    <s v="Bose SoundLink Bluetooth Speaker"/>
    <n v="477.6"/>
    <n v="3"/>
    <n v="0.2"/>
    <n v="161.19000000000003"/>
  </r>
  <r>
    <n v="9664"/>
    <s v="CA-2014-132619"/>
    <x v="3"/>
    <x v="515"/>
    <d v="2014-09-06T00:00:00"/>
    <s v="Standard Class"/>
    <s v="MS-17770"/>
    <s v="Maxwell Schwartz"/>
    <x v="0"/>
    <s v="United States"/>
    <s v="San Francisco"/>
    <s v="California"/>
    <n v="94109"/>
    <x v="1"/>
    <s v="OFF-ST-10001511"/>
    <s v="Office Supplies"/>
    <s v="Storage"/>
    <s v="Space Solutions Commercial Steel Shelving"/>
    <n v="193.95000000000002"/>
    <n v="3"/>
    <n v="0"/>
    <n v="9.6974999999999838"/>
  </r>
  <r>
    <n v="9665"/>
    <s v="US-2012-120957"/>
    <x v="1"/>
    <x v="214"/>
    <d v="2012-12-07T00:00:00"/>
    <s v="Same Day"/>
    <s v="KH-16690"/>
    <s v="Kristen Hastings"/>
    <x v="1"/>
    <s v="United States"/>
    <s v="Riverside"/>
    <s v="California"/>
    <n v="92503"/>
    <x v="1"/>
    <s v="OFF-PA-10003953"/>
    <s v="Office Supplies"/>
    <s v="Paper"/>
    <s v="Xerox 218"/>
    <n v="12.96"/>
    <n v="2"/>
    <n v="0"/>
    <n v="6.2208000000000006"/>
  </r>
  <r>
    <n v="9666"/>
    <s v="CA-2014-157448"/>
    <x v="3"/>
    <x v="673"/>
    <d v="2014-11-21T00:00:00"/>
    <s v="Standard Class"/>
    <s v="LC-16885"/>
    <s v="Lena Creighton"/>
    <x v="0"/>
    <s v="United States"/>
    <s v="Los Angeles"/>
    <s v="California"/>
    <n v="90049"/>
    <x v="1"/>
    <s v="FUR-FU-10003268"/>
    <s v="Furniture"/>
    <s v="Furnishings"/>
    <s v="Eldon Radial Chair Mat for Low to Medium Pile Carpets"/>
    <n v="119.94"/>
    <n v="3"/>
    <n v="0"/>
    <n v="23.987999999999996"/>
  </r>
  <r>
    <n v="9667"/>
    <s v="CA-2014-157448"/>
    <x v="3"/>
    <x v="673"/>
    <d v="2014-11-21T00:00:00"/>
    <s v="Standard Class"/>
    <s v="LC-16885"/>
    <s v="Lena Creighton"/>
    <x v="0"/>
    <s v="United States"/>
    <s v="Los Angeles"/>
    <s v="California"/>
    <n v="90049"/>
    <x v="1"/>
    <s v="FUR-FU-10001847"/>
    <s v="Furniture"/>
    <s v="Furnishings"/>
    <s v="Eldon Image Series Black Desk Accessories"/>
    <n v="12.419999999999998"/>
    <n v="3"/>
    <n v="0"/>
    <n v="4.4711999999999996"/>
  </r>
  <r>
    <n v="9668"/>
    <s v="CA-2013-126270"/>
    <x v="0"/>
    <x v="131"/>
    <d v="2013-04-28T00:00:00"/>
    <s v="Standard Class"/>
    <s v="AF-10870"/>
    <s v="Art Ferguson"/>
    <x v="0"/>
    <s v="United States"/>
    <s v="San Clemente"/>
    <s v="California"/>
    <n v="92672"/>
    <x v="1"/>
    <s v="OFF-BI-10002764"/>
    <s v="Office Supplies"/>
    <s v="Binders"/>
    <s v="Recycled Pressboard Report Cover with Reinforced Top Hinge"/>
    <n v="18.088000000000001"/>
    <n v="7"/>
    <n v="0.2"/>
    <n v="6.5569000000000006"/>
  </r>
  <r>
    <n v="9669"/>
    <s v="CA-2013-126270"/>
    <x v="0"/>
    <x v="131"/>
    <d v="2013-04-28T00:00:00"/>
    <s v="Standard Class"/>
    <s v="AF-10870"/>
    <s v="Art Ferguson"/>
    <x v="0"/>
    <s v="United States"/>
    <s v="San Clemente"/>
    <s v="California"/>
    <n v="92672"/>
    <x v="1"/>
    <s v="OFF-EN-10004386"/>
    <s v="Office Supplies"/>
    <s v="Envelopes"/>
    <s v="Recycled Interoffice Envelopes with String and Button Closure, 10 x 13"/>
    <n v="71.97"/>
    <n v="3"/>
    <n v="0"/>
    <n v="35.984999999999999"/>
  </r>
  <r>
    <n v="9670"/>
    <s v="CA-2014-145275"/>
    <x v="3"/>
    <x v="459"/>
    <d v="2014-04-07T00:00:00"/>
    <s v="Standard Class"/>
    <s v="AH-10465"/>
    <s v="Amy Hunt"/>
    <x v="0"/>
    <s v="United States"/>
    <s v="Decatur"/>
    <s v="Alabama"/>
    <n v="35601"/>
    <x v="0"/>
    <s v="OFF-LA-10001569"/>
    <s v="Office Supplies"/>
    <s v="Labels"/>
    <s v="Avery 499"/>
    <n v="14.940000000000001"/>
    <n v="3"/>
    <n v="0"/>
    <n v="6.8723999999999998"/>
  </r>
  <r>
    <n v="9671"/>
    <s v="CA-2012-133396"/>
    <x v="1"/>
    <x v="863"/>
    <d v="2012-08-15T00:00:00"/>
    <s v="First Class"/>
    <s v="GK-14620"/>
    <s v="Grace Kelly"/>
    <x v="1"/>
    <s v="United States"/>
    <s v="Greensboro"/>
    <s v="North Carolina"/>
    <n v="27405"/>
    <x v="0"/>
    <s v="OFF-AR-10001446"/>
    <s v="Office Supplies"/>
    <s v="Art"/>
    <s v="Newell 309"/>
    <n v="64.680000000000007"/>
    <n v="7"/>
    <n v="0.2"/>
    <n v="8.0849999999999973"/>
  </r>
  <r>
    <n v="9672"/>
    <s v="US-2014-140312"/>
    <x v="3"/>
    <x v="38"/>
    <d v="2014-11-20T00:00:00"/>
    <s v="Standard Class"/>
    <s v="KL-16645"/>
    <s v="Ken Lonsdale"/>
    <x v="0"/>
    <s v="United States"/>
    <s v="Dublin"/>
    <s v="California"/>
    <n v="94568"/>
    <x v="1"/>
    <s v="TEC-PH-10003442"/>
    <s v="Technology"/>
    <s v="Phones"/>
    <s v="Samsung Replacement EH64AVFWE Premium Headset"/>
    <n v="22"/>
    <n v="5"/>
    <n v="0.2"/>
    <n v="1.375"/>
  </r>
  <r>
    <n v="9673"/>
    <s v="CA-2013-114867"/>
    <x v="0"/>
    <x v="443"/>
    <d v="2013-12-29T00:00:00"/>
    <s v="Standard Class"/>
    <s v="FM-14290"/>
    <s v="Frank Merwin"/>
    <x v="2"/>
    <s v="United States"/>
    <s v="Philadelphia"/>
    <s v="Pennsylvania"/>
    <n v="19143"/>
    <x v="3"/>
    <s v="OFF-PA-10000477"/>
    <s v="Office Supplies"/>
    <s v="Paper"/>
    <s v="Xerox 1952"/>
    <n v="7.9680000000000009"/>
    <n v="2"/>
    <n v="0.2"/>
    <n v="2.6892000000000005"/>
  </r>
  <r>
    <n v="9674"/>
    <s v="CA-2013-114867"/>
    <x v="0"/>
    <x v="443"/>
    <d v="2013-12-29T00:00:00"/>
    <s v="Standard Class"/>
    <s v="FM-14290"/>
    <s v="Frank Merwin"/>
    <x v="2"/>
    <s v="United States"/>
    <s v="Philadelphia"/>
    <s v="Pennsylvania"/>
    <n v="19143"/>
    <x v="3"/>
    <s v="TEC-PH-10002645"/>
    <s v="Technology"/>
    <s v="Phones"/>
    <s v="LG G2"/>
    <n v="1499.9699999999998"/>
    <n v="5"/>
    <n v="0.4"/>
    <n v="-374.99250000000006"/>
  </r>
  <r>
    <n v="9675"/>
    <s v="US-2011-164644"/>
    <x v="2"/>
    <x v="192"/>
    <d v="2011-07-24T00:00:00"/>
    <s v="Second Class"/>
    <s v="JL-15850"/>
    <s v="John Lucas"/>
    <x v="0"/>
    <s v="United States"/>
    <s v="Houston"/>
    <s v="Texas"/>
    <n v="77095"/>
    <x v="2"/>
    <s v="OFF-ST-10003123"/>
    <s v="Office Supplies"/>
    <s v="Storage"/>
    <s v="Fellowes Bases and Tops For Staxonsteel/High-Stak Systems"/>
    <n v="26.632000000000001"/>
    <n v="1"/>
    <n v="0.2"/>
    <n v="1.331599999999999"/>
  </r>
  <r>
    <n v="9676"/>
    <s v="CA-2013-137393"/>
    <x v="0"/>
    <x v="715"/>
    <d v="2013-05-11T00:00:00"/>
    <s v="Standard Class"/>
    <s v="GM-14500"/>
    <s v="Gene McClure"/>
    <x v="0"/>
    <s v="United States"/>
    <s v="Bakersfield"/>
    <s v="California"/>
    <n v="93309"/>
    <x v="1"/>
    <s v="FUR-FU-10001617"/>
    <s v="Furniture"/>
    <s v="Furnishings"/>
    <s v="Executive Impressions 8-1/2&quot; Career Panel/Partition Cubicle Clock"/>
    <n v="41.6"/>
    <n v="4"/>
    <n v="0"/>
    <n v="14.143999999999998"/>
  </r>
  <r>
    <n v="9677"/>
    <s v="US-2011-120145"/>
    <x v="2"/>
    <x v="683"/>
    <d v="2011-12-03T00:00:00"/>
    <s v="Standard Class"/>
    <s v="MC-17635"/>
    <s v="Matthew Clasen"/>
    <x v="1"/>
    <s v="United States"/>
    <s v="Richmond"/>
    <s v="Indiana"/>
    <n v="47374"/>
    <x v="2"/>
    <s v="OFF-EN-10003862"/>
    <s v="Office Supplies"/>
    <s v="Envelopes"/>
    <s v="Laser &amp; Ink Jet Business Envelopes"/>
    <n v="64.02"/>
    <n v="6"/>
    <n v="0"/>
    <n v="29.449199999999998"/>
  </r>
  <r>
    <n v="9678"/>
    <s v="CA-2013-144785"/>
    <x v="0"/>
    <x v="724"/>
    <d v="2013-04-24T00:00:00"/>
    <s v="Standard Class"/>
    <s v="CS-12490"/>
    <s v="Cindy Schnelling"/>
    <x v="1"/>
    <s v="United States"/>
    <s v="New York City"/>
    <s v="New York"/>
    <n v="10009"/>
    <x v="3"/>
    <s v="OFF-AR-10001573"/>
    <s v="Office Supplies"/>
    <s v="Art"/>
    <s v="American Pencil"/>
    <n v="6.99"/>
    <n v="3"/>
    <n v="0"/>
    <n v="2.027099999999999"/>
  </r>
  <r>
    <n v="9679"/>
    <s v="CA-2013-144785"/>
    <x v="0"/>
    <x v="724"/>
    <d v="2013-04-24T00:00:00"/>
    <s v="Standard Class"/>
    <s v="CS-12490"/>
    <s v="Cindy Schnelling"/>
    <x v="1"/>
    <s v="United States"/>
    <s v="New York City"/>
    <s v="New York"/>
    <n v="10009"/>
    <x v="3"/>
    <s v="OFF-SU-10004290"/>
    <s v="Office Supplies"/>
    <s v="Supplies"/>
    <s v="Acme Design Line 8&quot; Stainless Steel Bent Scissors w/Champagne Handles, 3-1/8&quot; Cut"/>
    <n v="6.84"/>
    <n v="1"/>
    <n v="0"/>
    <n v="1.8468"/>
  </r>
  <r>
    <n v="9680"/>
    <s v="CA-2012-130113"/>
    <x v="1"/>
    <x v="17"/>
    <d v="2012-12-31T00:00:00"/>
    <s v="Standard Class"/>
    <s v="AH-10030"/>
    <s v="Aaron Hawkins"/>
    <x v="1"/>
    <s v="United States"/>
    <s v="San Francisco"/>
    <s v="California"/>
    <n v="94122"/>
    <x v="1"/>
    <s v="OFF-ST-10000046"/>
    <s v="Office Supplies"/>
    <s v="Storage"/>
    <s v="Fellowes Super Stor/Drawer Files"/>
    <n v="323.10000000000002"/>
    <n v="2"/>
    <n v="0"/>
    <n v="61.38900000000001"/>
  </r>
  <r>
    <n v="9681"/>
    <s v="CA-2012-130113"/>
    <x v="1"/>
    <x v="17"/>
    <d v="2012-12-31T00:00:00"/>
    <s v="Standard Class"/>
    <s v="AH-10030"/>
    <s v="Aaron Hawkins"/>
    <x v="1"/>
    <s v="United States"/>
    <s v="San Francisco"/>
    <s v="California"/>
    <n v="94122"/>
    <x v="1"/>
    <s v="TEC-PH-10003505"/>
    <s v="Technology"/>
    <s v="Phones"/>
    <s v="Geemarc AmpliPOWER60"/>
    <n v="668.16"/>
    <n v="9"/>
    <n v="0.2"/>
    <n v="75.167999999999921"/>
  </r>
  <r>
    <n v="9682"/>
    <s v="CA-2014-122770"/>
    <x v="3"/>
    <x v="1096"/>
    <d v="2014-12-19T00:00:00"/>
    <s v="Standard Class"/>
    <s v="EP-13915"/>
    <s v="Emily Phan"/>
    <x v="0"/>
    <s v="United States"/>
    <s v="San Francisco"/>
    <s v="California"/>
    <n v="94122"/>
    <x v="1"/>
    <s v="OFF-LA-10004559"/>
    <s v="Office Supplies"/>
    <s v="Labels"/>
    <s v="Avery 49"/>
    <n v="8.64"/>
    <n v="3"/>
    <n v="0"/>
    <n v="4.2336"/>
  </r>
  <r>
    <n v="9683"/>
    <s v="CA-2014-122770"/>
    <x v="3"/>
    <x v="1096"/>
    <d v="2014-12-19T00:00:00"/>
    <s v="Standard Class"/>
    <s v="EP-13915"/>
    <s v="Emily Phan"/>
    <x v="0"/>
    <s v="United States"/>
    <s v="San Francisco"/>
    <s v="California"/>
    <n v="94122"/>
    <x v="1"/>
    <s v="OFF-PA-10003172"/>
    <s v="Office Supplies"/>
    <s v="Paper"/>
    <s v="Xerox 1996"/>
    <n v="38.880000000000003"/>
    <n v="6"/>
    <n v="0"/>
    <n v="18.662400000000002"/>
  </r>
  <r>
    <n v="9684"/>
    <s v="CA-2014-122770"/>
    <x v="3"/>
    <x v="1096"/>
    <d v="2014-12-19T00:00:00"/>
    <s v="Standard Class"/>
    <s v="EP-13915"/>
    <s v="Emily Phan"/>
    <x v="0"/>
    <s v="United States"/>
    <s v="San Francisco"/>
    <s v="California"/>
    <n v="94122"/>
    <x v="1"/>
    <s v="FUR-FU-10001473"/>
    <s v="Furniture"/>
    <s v="Furnishings"/>
    <s v="Eldon Executive Woodline II Desk Accessories, Mahogany"/>
    <n v="201.04"/>
    <n v="8"/>
    <n v="0"/>
    <n v="54.280799999999999"/>
  </r>
  <r>
    <n v="9685"/>
    <s v="CA-2014-122770"/>
    <x v="3"/>
    <x v="1096"/>
    <d v="2014-12-19T00:00:00"/>
    <s v="Standard Class"/>
    <s v="EP-13915"/>
    <s v="Emily Phan"/>
    <x v="0"/>
    <s v="United States"/>
    <s v="San Francisco"/>
    <s v="California"/>
    <n v="94122"/>
    <x v="1"/>
    <s v="OFF-PA-10000232"/>
    <s v="Office Supplies"/>
    <s v="Paper"/>
    <s v="Xerox 1975"/>
    <n v="12.96"/>
    <n v="2"/>
    <n v="0"/>
    <n v="6.3504000000000005"/>
  </r>
  <r>
    <n v="9686"/>
    <s v="CA-2014-118668"/>
    <x v="3"/>
    <x v="460"/>
    <d v="2014-01-05T00:00:00"/>
    <s v="Second Class"/>
    <s v="FW-14395"/>
    <s v="Fred Wasserman"/>
    <x v="1"/>
    <s v="United States"/>
    <s v="Los Angeles"/>
    <s v="California"/>
    <n v="90032"/>
    <x v="1"/>
    <s v="TEC-AC-10000682"/>
    <s v="Technology"/>
    <s v="Accessories"/>
    <s v="Kensington K72356US Mouse-in-a-Box USB Desktop Mouse"/>
    <n v="16.59"/>
    <n v="1"/>
    <n v="0"/>
    <n v="5.8064999999999998"/>
  </r>
  <r>
    <n v="9687"/>
    <s v="CA-2014-116498"/>
    <x v="3"/>
    <x v="1109"/>
    <d v="2014-06-04T00:00:00"/>
    <s v="Standard Class"/>
    <s v="KA-16525"/>
    <s v="Kelly Andreada"/>
    <x v="0"/>
    <s v="United States"/>
    <s v="San Diego"/>
    <s v="California"/>
    <n v="92037"/>
    <x v="1"/>
    <s v="OFF-AR-10003405"/>
    <s v="Office Supplies"/>
    <s v="Art"/>
    <s v="Dixon My First Ticonderoga Pencil, #2"/>
    <n v="35.099999999999994"/>
    <n v="6"/>
    <n v="0"/>
    <n v="10.178999999999997"/>
  </r>
  <r>
    <n v="9688"/>
    <s v="US-2014-130603"/>
    <x v="3"/>
    <x v="1033"/>
    <d v="2014-10-07T00:00:00"/>
    <s v="Standard Class"/>
    <s v="SC-20050"/>
    <s v="Sample Company A"/>
    <x v="2"/>
    <s v="United States"/>
    <s v="Arlington"/>
    <s v="Texas"/>
    <n v="76017"/>
    <x v="2"/>
    <s v="OFF-BI-10000301"/>
    <s v="Office Supplies"/>
    <s v="Binders"/>
    <s v="GBC Instant Report Kit"/>
    <n v="11.645999999999997"/>
    <n v="9"/>
    <n v="0.8"/>
    <n v="-17.469000000000005"/>
  </r>
  <r>
    <n v="9689"/>
    <s v="US-2014-135986"/>
    <x v="3"/>
    <x v="308"/>
    <d v="2014-06-28T00:00:00"/>
    <s v="Standard Class"/>
    <s v="PG-18895"/>
    <s v="Paul Gonzalez"/>
    <x v="0"/>
    <s v="United States"/>
    <s v="Richmond"/>
    <s v="Virginia"/>
    <n v="23223"/>
    <x v="0"/>
    <s v="OFF-PA-10001534"/>
    <s v="Office Supplies"/>
    <s v="Paper"/>
    <s v="Xerox 230"/>
    <n v="32.400000000000006"/>
    <n v="5"/>
    <n v="0"/>
    <n v="15.552000000000001"/>
  </r>
  <r>
    <n v="9690"/>
    <s v="US-2014-135986"/>
    <x v="3"/>
    <x v="308"/>
    <d v="2014-06-28T00:00:00"/>
    <s v="Standard Class"/>
    <s v="PG-18895"/>
    <s v="Paul Gonzalez"/>
    <x v="0"/>
    <s v="United States"/>
    <s v="Richmond"/>
    <s v="Virginia"/>
    <n v="23223"/>
    <x v="0"/>
    <s v="TEC-PH-10003691"/>
    <s v="Technology"/>
    <s v="Phones"/>
    <s v="BlackBerry Q10"/>
    <n v="503.96"/>
    <n v="4"/>
    <n v="0"/>
    <n v="125.99000000000001"/>
  </r>
  <r>
    <n v="9691"/>
    <s v="CA-2014-140536"/>
    <x v="3"/>
    <x v="1095"/>
    <d v="2014-04-06T00:00:00"/>
    <s v="First Class"/>
    <s v="TA-21385"/>
    <s v="Tom Ashbrook"/>
    <x v="2"/>
    <s v="United States"/>
    <s v="New York City"/>
    <s v="New York"/>
    <n v="10035"/>
    <x v="3"/>
    <s v="OFF-AR-10001545"/>
    <s v="Office Supplies"/>
    <s v="Art"/>
    <s v="Newell 326"/>
    <n v="7.04"/>
    <n v="4"/>
    <n v="0"/>
    <n v="2.0415999999999999"/>
  </r>
  <r>
    <n v="9692"/>
    <s v="CA-2012-130183"/>
    <x v="1"/>
    <x v="50"/>
    <d v="2012-11-17T00:00:00"/>
    <s v="Standard Class"/>
    <s v="PO-18850"/>
    <s v="Patrick O'Brill"/>
    <x v="0"/>
    <s v="United States"/>
    <s v="Houston"/>
    <s v="Texas"/>
    <n v="77041"/>
    <x v="2"/>
    <s v="FUR-BO-10001811"/>
    <s v="Furniture"/>
    <s v="Bookcases"/>
    <s v="Atlantic Metals Mobile 5-Shelf Bookcases, Custom Colors"/>
    <n v="613.99919999999997"/>
    <n v="3"/>
    <n v="0.32"/>
    <n v="-18.058800000000076"/>
  </r>
  <r>
    <n v="9693"/>
    <s v="CA-2012-107902"/>
    <x v="1"/>
    <x v="834"/>
    <d v="2012-09-02T00:00:00"/>
    <s v="Standard Class"/>
    <s v="SM-20950"/>
    <s v="Suzanne McNair"/>
    <x v="1"/>
    <s v="United States"/>
    <s v="Fairfield"/>
    <s v="Connecticut"/>
    <n v="6824"/>
    <x v="3"/>
    <s v="OFF-ST-10001837"/>
    <s v="Office Supplies"/>
    <s v="Storage"/>
    <s v="SAFCO Mobile Desk Side File, Wire Frame"/>
    <n v="470.35999999999996"/>
    <n v="11"/>
    <n v="0"/>
    <n v="122.2936"/>
  </r>
  <r>
    <n v="9694"/>
    <s v="CA-2014-130148"/>
    <x v="3"/>
    <x v="241"/>
    <d v="2014-09-29T00:00:00"/>
    <s v="Second Class"/>
    <s v="NK-18490"/>
    <s v="Neil Knudson"/>
    <x v="2"/>
    <s v="United States"/>
    <s v="San Francisco"/>
    <s v="California"/>
    <n v="94110"/>
    <x v="1"/>
    <s v="OFF-PA-10000551"/>
    <s v="Office Supplies"/>
    <s v="Paper"/>
    <s v="Array Memo Cubes"/>
    <n v="31.08"/>
    <n v="6"/>
    <n v="0"/>
    <n v="15.229199999999999"/>
  </r>
  <r>
    <n v="9695"/>
    <s v="CA-2014-130148"/>
    <x v="3"/>
    <x v="241"/>
    <d v="2014-09-29T00:00:00"/>
    <s v="Second Class"/>
    <s v="NK-18490"/>
    <s v="Neil Knudson"/>
    <x v="2"/>
    <s v="United States"/>
    <s v="San Francisco"/>
    <s v="California"/>
    <n v="94110"/>
    <x v="1"/>
    <s v="OFF-SU-10001574"/>
    <s v="Office Supplies"/>
    <s v="Supplies"/>
    <s v="Acme Value Line Scissors"/>
    <n v="7.3"/>
    <n v="2"/>
    <n v="0"/>
    <n v="2.1899999999999995"/>
  </r>
  <r>
    <n v="9696"/>
    <s v="US-2013-151260"/>
    <x v="0"/>
    <x v="25"/>
    <d v="2013-12-15T00:00:00"/>
    <s v="First Class"/>
    <s v="SC-20695"/>
    <s v="Steve Chapman"/>
    <x v="1"/>
    <s v="United States"/>
    <s v="Springfield"/>
    <s v="Ohio"/>
    <n v="45503"/>
    <x v="3"/>
    <s v="OFF-AP-10002892"/>
    <s v="Office Supplies"/>
    <s v="Appliances"/>
    <s v="Belkin F5C206VTEL 6 Outlet Surge"/>
    <n v="73.536000000000001"/>
    <n v="4"/>
    <n v="0.2"/>
    <n v="9.1919999999999931"/>
  </r>
  <r>
    <n v="9697"/>
    <s v="CA-2011-144281"/>
    <x v="2"/>
    <x v="1227"/>
    <d v="2011-06-15T00:00:00"/>
    <s v="Second Class"/>
    <s v="HK-14890"/>
    <s v="Heather Kirkland"/>
    <x v="1"/>
    <s v="United States"/>
    <s v="Detroit"/>
    <s v="Michigan"/>
    <n v="48234"/>
    <x v="2"/>
    <s v="OFF-LA-10003930"/>
    <s v="Office Supplies"/>
    <s v="Labels"/>
    <s v="Dot Matrix Printer Tape Reel Labels, White, 5000/Box"/>
    <n v="491.55"/>
    <n v="5"/>
    <n v="0"/>
    <n v="240.8595"/>
  </r>
  <r>
    <n v="9698"/>
    <s v="CA-2013-122511"/>
    <x v="0"/>
    <x v="21"/>
    <d v="2013-03-12T00:00:00"/>
    <s v="Same Day"/>
    <s v="BT-11485"/>
    <s v="Brad Thomas"/>
    <x v="2"/>
    <s v="United States"/>
    <s v="Philadelphia"/>
    <s v="Pennsylvania"/>
    <n v="19140"/>
    <x v="3"/>
    <s v="FUR-FU-10001037"/>
    <s v="Furniture"/>
    <s v="Furnishings"/>
    <s v="DAX Charcoal/Nickel-Tone Document Frame, 5 x 7"/>
    <n v="30.336000000000002"/>
    <n v="4"/>
    <n v="0.2"/>
    <n v="9.48"/>
  </r>
  <r>
    <n v="9699"/>
    <s v="CA-2014-154116"/>
    <x v="3"/>
    <x v="934"/>
    <d v="2014-12-20T00:00:00"/>
    <s v="Standard Class"/>
    <s v="KM-16660"/>
    <s v="Khloe Miller"/>
    <x v="0"/>
    <s v="United States"/>
    <s v="Inglewood"/>
    <s v="California"/>
    <n v="90301"/>
    <x v="1"/>
    <s v="OFF-PA-10004569"/>
    <s v="Office Supplies"/>
    <s v="Paper"/>
    <s v="Wirebound Message Books, Two 4 1/4&quot; x 5&quot; Forms per Page"/>
    <n v="22.830000000000002"/>
    <n v="3"/>
    <n v="0"/>
    <n v="10.7301"/>
  </r>
  <r>
    <n v="9700"/>
    <s v="CA-2014-154116"/>
    <x v="3"/>
    <x v="934"/>
    <d v="2014-12-20T00:00:00"/>
    <s v="Standard Class"/>
    <s v="KM-16660"/>
    <s v="Khloe Miller"/>
    <x v="0"/>
    <s v="United States"/>
    <s v="Inglewood"/>
    <s v="California"/>
    <n v="90301"/>
    <x v="1"/>
    <s v="OFF-AP-10000027"/>
    <s v="Office Supplies"/>
    <s v="Appliances"/>
    <s v="Hoover Commercial SteamVac"/>
    <n v="54.32"/>
    <n v="4"/>
    <n v="0"/>
    <n v="16.295999999999999"/>
  </r>
  <r>
    <n v="9701"/>
    <s v="CA-2014-154116"/>
    <x v="3"/>
    <x v="934"/>
    <d v="2014-12-20T00:00:00"/>
    <s v="Standard Class"/>
    <s v="KM-16660"/>
    <s v="Khloe Miller"/>
    <x v="0"/>
    <s v="United States"/>
    <s v="Inglewood"/>
    <s v="California"/>
    <n v="90301"/>
    <x v="1"/>
    <s v="TEC-PH-10000675"/>
    <s v="Technology"/>
    <s v="Phones"/>
    <s v="Panasonic KX TS3282B Corded phone"/>
    <n v="196.77600000000001"/>
    <n v="3"/>
    <n v="0.2"/>
    <n v="14.758199999999995"/>
  </r>
  <r>
    <n v="9702"/>
    <s v="CA-2013-105291"/>
    <x v="0"/>
    <x v="859"/>
    <d v="2013-11-05T00:00:00"/>
    <s v="Standard Class"/>
    <s v="SP-20920"/>
    <s v="Susan Pistek"/>
    <x v="0"/>
    <s v="United States"/>
    <s v="San Luis Obispo"/>
    <s v="California"/>
    <n v="93405"/>
    <x v="1"/>
    <s v="OFF-FA-10003059"/>
    <s v="Office Supplies"/>
    <s v="Fasteners"/>
    <s v="Assorted Color Push Pins"/>
    <n v="3.62"/>
    <n v="2"/>
    <n v="0"/>
    <n v="1.1945999999999999"/>
  </r>
  <r>
    <n v="9703"/>
    <s v="CA-2014-147032"/>
    <x v="3"/>
    <x v="689"/>
    <d v="2014-08-05T00:00:00"/>
    <s v="Standard Class"/>
    <s v="LB-16795"/>
    <s v="Laurel Beltran"/>
    <x v="2"/>
    <s v="United States"/>
    <s v="Wilmington"/>
    <s v="Delaware"/>
    <n v="19805"/>
    <x v="3"/>
    <s v="OFF-PA-10003256"/>
    <s v="Office Supplies"/>
    <s v="Paper"/>
    <s v="Avery Personal Creations Heavyweight Cards"/>
    <n v="11.54"/>
    <n v="1"/>
    <n v="0"/>
    <n v="5.5391999999999992"/>
  </r>
  <r>
    <n v="9704"/>
    <s v="CA-2014-147032"/>
    <x v="3"/>
    <x v="689"/>
    <d v="2014-08-05T00:00:00"/>
    <s v="Standard Class"/>
    <s v="LB-16795"/>
    <s v="Laurel Beltran"/>
    <x v="2"/>
    <s v="United States"/>
    <s v="Wilmington"/>
    <s v="Delaware"/>
    <n v="19805"/>
    <x v="3"/>
    <s v="OFF-BI-10003656"/>
    <s v="Office Supplies"/>
    <s v="Binders"/>
    <s v="Fellowes PB200 Plastic Comb Binding Machine"/>
    <n v="849.95"/>
    <n v="5"/>
    <n v="0"/>
    <n v="390.97699999999998"/>
  </r>
  <r>
    <n v="9705"/>
    <s v="CA-2014-147032"/>
    <x v="3"/>
    <x v="689"/>
    <d v="2014-08-05T00:00:00"/>
    <s v="Standard Class"/>
    <s v="LB-16795"/>
    <s v="Laurel Beltran"/>
    <x v="2"/>
    <s v="United States"/>
    <s v="Wilmington"/>
    <s v="Delaware"/>
    <n v="19805"/>
    <x v="3"/>
    <s v="OFF-BI-10002897"/>
    <s v="Office Supplies"/>
    <s v="Binders"/>
    <s v="Black Avery Memo-Size 3-Ring Binder, 5 1/2&quot; x 8 1/2&quot;"/>
    <n v="11.01"/>
    <n v="3"/>
    <n v="0"/>
    <n v="5.3948999999999998"/>
  </r>
  <r>
    <n v="9706"/>
    <s v="CA-2014-125990"/>
    <x v="3"/>
    <x v="15"/>
    <d v="2014-10-24T00:00:00"/>
    <s v="Standard Class"/>
    <s v="JS-16030"/>
    <s v="Joy Smith"/>
    <x v="0"/>
    <s v="United States"/>
    <s v="San Francisco"/>
    <s v="California"/>
    <n v="94122"/>
    <x v="1"/>
    <s v="OFF-BI-10004826"/>
    <s v="Office Supplies"/>
    <s v="Binders"/>
    <s v="JM Magazine Binder"/>
    <n v="39.624000000000009"/>
    <n v="3"/>
    <n v="0.2"/>
    <n v="13.868400000000001"/>
  </r>
  <r>
    <n v="9707"/>
    <s v="CA-2013-161746"/>
    <x v="0"/>
    <x v="147"/>
    <d v="2013-10-28T00:00:00"/>
    <s v="Standard Class"/>
    <s v="CS-11950"/>
    <s v="Carlos Soltero"/>
    <x v="0"/>
    <s v="United States"/>
    <s v="Los Angeles"/>
    <s v="California"/>
    <n v="90045"/>
    <x v="1"/>
    <s v="FUR-CH-10004626"/>
    <s v="Furniture"/>
    <s v="Chairs"/>
    <s v="Office Star Flex Back Scooter Chair with Aluminum Finish Frame"/>
    <n v="242.13600000000002"/>
    <n v="3"/>
    <n v="0.2"/>
    <n v="12.106799999999993"/>
  </r>
  <r>
    <n v="9708"/>
    <s v="CA-2013-161746"/>
    <x v="0"/>
    <x v="147"/>
    <d v="2013-10-28T00:00:00"/>
    <s v="Standard Class"/>
    <s v="CS-11950"/>
    <s v="Carlos Soltero"/>
    <x v="0"/>
    <s v="United States"/>
    <s v="Los Angeles"/>
    <s v="California"/>
    <n v="90045"/>
    <x v="1"/>
    <s v="OFF-AR-10000390"/>
    <s v="Office Supplies"/>
    <s v="Art"/>
    <s v="Newell Chalk Holder"/>
    <n v="12.39"/>
    <n v="3"/>
    <n v="0"/>
    <n v="5.6993999999999998"/>
  </r>
  <r>
    <n v="9709"/>
    <s v="CA-2013-161746"/>
    <x v="0"/>
    <x v="147"/>
    <d v="2013-10-28T00:00:00"/>
    <s v="Standard Class"/>
    <s v="CS-11950"/>
    <s v="Carlos Soltero"/>
    <x v="0"/>
    <s v="United States"/>
    <s v="Los Angeles"/>
    <s v="California"/>
    <n v="90045"/>
    <x v="1"/>
    <s v="FUR-FU-10003731"/>
    <s v="Furniture"/>
    <s v="Furnishings"/>
    <s v="Eldon Expressions Wood and Plastic Desk Accessories, Oak"/>
    <n v="19.96"/>
    <n v="2"/>
    <n v="0"/>
    <n v="5.5888000000000009"/>
  </r>
  <r>
    <n v="9710"/>
    <s v="CA-2013-161746"/>
    <x v="0"/>
    <x v="147"/>
    <d v="2013-10-28T00:00:00"/>
    <s v="Standard Class"/>
    <s v="CS-11950"/>
    <s v="Carlos Soltero"/>
    <x v="0"/>
    <s v="United States"/>
    <s v="Los Angeles"/>
    <s v="California"/>
    <n v="90045"/>
    <x v="1"/>
    <s v="OFF-ST-10002743"/>
    <s v="Office Supplies"/>
    <s v="Storage"/>
    <s v="SAFCO Boltless Steel Shelving"/>
    <n v="340.92"/>
    <n v="3"/>
    <n v="0"/>
    <n v="3.4091999999999842"/>
  </r>
  <r>
    <n v="9711"/>
    <s v="CA-2011-114251"/>
    <x v="2"/>
    <x v="1127"/>
    <d v="2011-11-10T00:00:00"/>
    <s v="Standard Class"/>
    <s v="MD-17350"/>
    <s v="Maribeth Dona"/>
    <x v="0"/>
    <s v="United States"/>
    <s v="Philadelphia"/>
    <s v="Pennsylvania"/>
    <n v="19143"/>
    <x v="3"/>
    <s v="FUR-FU-10001468"/>
    <s v="Furniture"/>
    <s v="Furnishings"/>
    <s v="Tenex Antistatic Computer Chair Mats"/>
    <n v="273.56799999999998"/>
    <n v="2"/>
    <n v="0.2"/>
    <n v="-34.196000000000026"/>
  </r>
  <r>
    <n v="9712"/>
    <s v="CA-2011-114251"/>
    <x v="2"/>
    <x v="1127"/>
    <d v="2011-11-10T00:00:00"/>
    <s v="Standard Class"/>
    <s v="MD-17350"/>
    <s v="Maribeth Dona"/>
    <x v="0"/>
    <s v="United States"/>
    <s v="Philadelphia"/>
    <s v="Pennsylvania"/>
    <n v="19143"/>
    <x v="3"/>
    <s v="OFF-BI-10003684"/>
    <s v="Office Supplies"/>
    <s v="Binders"/>
    <s v="Wilson Jones Legal Size Ring Binders"/>
    <n v="13.194000000000001"/>
    <n v="2"/>
    <n v="0.7"/>
    <n v="-8.7959999999999958"/>
  </r>
  <r>
    <n v="9713"/>
    <s v="CA-2011-114251"/>
    <x v="2"/>
    <x v="1127"/>
    <d v="2011-11-10T00:00:00"/>
    <s v="Standard Class"/>
    <s v="MD-17350"/>
    <s v="Maribeth Dona"/>
    <x v="0"/>
    <s v="United States"/>
    <s v="Philadelphia"/>
    <s v="Pennsylvania"/>
    <n v="19143"/>
    <x v="3"/>
    <s v="OFF-ST-10003716"/>
    <s v="Office Supplies"/>
    <s v="Storage"/>
    <s v="Tennsco Double-Tier Lockers"/>
    <n v="1080.096"/>
    <n v="6"/>
    <n v="0.2"/>
    <n v="-94.508399999999995"/>
  </r>
  <r>
    <n v="9714"/>
    <s v="CA-2011-114251"/>
    <x v="2"/>
    <x v="1127"/>
    <d v="2011-11-10T00:00:00"/>
    <s v="Standard Class"/>
    <s v="MD-17350"/>
    <s v="Maribeth Dona"/>
    <x v="0"/>
    <s v="United States"/>
    <s v="Philadelphia"/>
    <s v="Pennsylvania"/>
    <n v="19143"/>
    <x v="3"/>
    <s v="TEC-AC-10001101"/>
    <s v="Technology"/>
    <s v="Accessories"/>
    <s v="Sony 16GB Class 10 Micro SDHC R40 Memory Card"/>
    <n v="51.56"/>
    <n v="5"/>
    <n v="0.2"/>
    <n v="-6.4450000000000021"/>
  </r>
  <r>
    <n v="9715"/>
    <s v="CA-2011-114251"/>
    <x v="2"/>
    <x v="1127"/>
    <d v="2011-11-10T00:00:00"/>
    <s v="Standard Class"/>
    <s v="MD-17350"/>
    <s v="Maribeth Dona"/>
    <x v="0"/>
    <s v="United States"/>
    <s v="Philadelphia"/>
    <s v="Pennsylvania"/>
    <n v="19143"/>
    <x v="3"/>
    <s v="TEC-AC-10004864"/>
    <s v="Technology"/>
    <s v="Accessories"/>
    <s v="Memorex Micro Travel Drive 32 GB"/>
    <n v="58.415999999999997"/>
    <n v="2"/>
    <n v="0.2"/>
    <n v="16.794600000000003"/>
  </r>
  <r>
    <n v="9716"/>
    <s v="CA-2013-116379"/>
    <x v="0"/>
    <x v="77"/>
    <d v="2013-11-13T00:00:00"/>
    <s v="Standard Class"/>
    <s v="LD-17005"/>
    <s v="Lisa DeCherney"/>
    <x v="0"/>
    <s v="United States"/>
    <s v="San Francisco"/>
    <s v="California"/>
    <n v="94122"/>
    <x v="1"/>
    <s v="OFF-BI-10001543"/>
    <s v="Office Supplies"/>
    <s v="Binders"/>
    <s v="GBC VeloBinder Manual Binding System"/>
    <n v="57.584000000000003"/>
    <n v="2"/>
    <n v="0.2"/>
    <n v="20.154400000000003"/>
  </r>
  <r>
    <n v="9717"/>
    <s v="US-2013-144477"/>
    <x v="0"/>
    <x v="399"/>
    <d v="2013-08-15T00:00:00"/>
    <s v="Second Class"/>
    <s v="DB-13270"/>
    <s v="Deborah Brumfield"/>
    <x v="2"/>
    <s v="United States"/>
    <s v="Philadelphia"/>
    <s v="Pennsylvania"/>
    <n v="19134"/>
    <x v="3"/>
    <s v="OFF-AR-10000914"/>
    <s v="Office Supplies"/>
    <s v="Art"/>
    <s v="Boston 16765 Mini Stand Up Battery Pencil Sharpener"/>
    <n v="37.312000000000005"/>
    <n v="4"/>
    <n v="0.2"/>
    <n v="2.7984000000000027"/>
  </r>
  <r>
    <n v="9718"/>
    <s v="CA-2013-108210"/>
    <x v="0"/>
    <x v="198"/>
    <d v="2013-06-01T00:00:00"/>
    <s v="Same Day"/>
    <s v="AT-10735"/>
    <s v="Annie Thurman"/>
    <x v="0"/>
    <s v="United States"/>
    <s v="Houston"/>
    <s v="Texas"/>
    <n v="77041"/>
    <x v="2"/>
    <s v="TEC-PH-10002293"/>
    <s v="Technology"/>
    <s v="Phones"/>
    <s v="Anker 36W 4-Port USB Wall Charger Travel Power Adapter for iPhone 5s 5c 5"/>
    <n v="79.959999999999994"/>
    <n v="5"/>
    <n v="0.2"/>
    <n v="7.9960000000000058"/>
  </r>
  <r>
    <n v="9719"/>
    <s v="CA-2013-108210"/>
    <x v="0"/>
    <x v="198"/>
    <d v="2013-06-01T00:00:00"/>
    <s v="Same Day"/>
    <s v="AT-10735"/>
    <s v="Annie Thurman"/>
    <x v="0"/>
    <s v="United States"/>
    <s v="Houston"/>
    <s v="Texas"/>
    <n v="77041"/>
    <x v="2"/>
    <s v="TEC-AC-10000109"/>
    <s v="Technology"/>
    <s v="Accessories"/>
    <s v="Sony Micro Vault Click 16 GB USB 2.0 Flash Drive"/>
    <n v="223.96"/>
    <n v="5"/>
    <n v="0.2"/>
    <n v="11.198000000000015"/>
  </r>
  <r>
    <n v="9720"/>
    <s v="CA-2014-166835"/>
    <x v="3"/>
    <x v="105"/>
    <d v="2014-11-15T00:00:00"/>
    <s v="Second Class"/>
    <s v="DK-13375"/>
    <s v="Dennis Kane"/>
    <x v="0"/>
    <s v="United States"/>
    <s v="Lancaster"/>
    <s v="Pennsylvania"/>
    <n v="17602"/>
    <x v="3"/>
    <s v="OFF-ST-10002574"/>
    <s v="Office Supplies"/>
    <s v="Storage"/>
    <s v="SAFCO Commercial Wire Shelving, Black"/>
    <n v="221.024"/>
    <n v="2"/>
    <n v="0.2"/>
    <n v="-55.256"/>
  </r>
  <r>
    <n v="9721"/>
    <s v="CA-2013-119641"/>
    <x v="0"/>
    <x v="897"/>
    <d v="2013-09-27T00:00:00"/>
    <s v="Standard Class"/>
    <s v="CS-12250"/>
    <s v="Chris Selesnick"/>
    <x v="1"/>
    <s v="United States"/>
    <s v="Green Bay"/>
    <s v="Wisconsin"/>
    <n v="54302"/>
    <x v="2"/>
    <s v="FUR-FU-10002445"/>
    <s v="Furniture"/>
    <s v="Furnishings"/>
    <s v="DAX Two-Tone Rosewood/Black Document Frame, Desktop, 5 x 7"/>
    <n v="18.96"/>
    <n v="2"/>
    <n v="0"/>
    <n v="7.5840000000000014"/>
  </r>
  <r>
    <n v="9722"/>
    <s v="CA-2013-105781"/>
    <x v="0"/>
    <x v="595"/>
    <d v="2013-02-20T00:00:00"/>
    <s v="Standard Class"/>
    <s v="JF-15565"/>
    <s v="Jill Fjeld"/>
    <x v="0"/>
    <s v="United States"/>
    <s v="New York City"/>
    <s v="New York"/>
    <n v="10024"/>
    <x v="3"/>
    <s v="FUR-CH-10001802"/>
    <s v="Furniture"/>
    <s v="Chairs"/>
    <s v="Hon Every-Day Chair Series Swivel Task Chairs"/>
    <n v="326.64600000000002"/>
    <n v="3"/>
    <n v="0.1"/>
    <n v="39.923399999999994"/>
  </r>
  <r>
    <n v="9723"/>
    <s v="CA-2013-105781"/>
    <x v="0"/>
    <x v="595"/>
    <d v="2013-02-20T00:00:00"/>
    <s v="Standard Class"/>
    <s v="JF-15565"/>
    <s v="Jill Fjeld"/>
    <x v="0"/>
    <s v="United States"/>
    <s v="New York City"/>
    <s v="New York"/>
    <n v="10024"/>
    <x v="3"/>
    <s v="TEC-AC-10003628"/>
    <s v="Technology"/>
    <s v="Accessories"/>
    <s v="Logitech 910-002974 M325 Wireless Mouse for Web Scrolling"/>
    <n v="89.97"/>
    <n v="3"/>
    <n v="0"/>
    <n v="39.586800000000011"/>
  </r>
  <r>
    <n v="9724"/>
    <s v="CA-2011-101364"/>
    <x v="2"/>
    <x v="1091"/>
    <d v="2011-12-26T00:00:00"/>
    <s v="Standard Class"/>
    <s v="TW-21025"/>
    <s v="Tamara Willingham"/>
    <x v="2"/>
    <s v="United States"/>
    <s v="New York City"/>
    <s v="New York"/>
    <n v="10011"/>
    <x v="3"/>
    <s v="OFF-BI-10003984"/>
    <s v="Office Supplies"/>
    <s v="Binders"/>
    <s v="Lock-Up Easel 'Spel-Binder'"/>
    <n v="296.71200000000005"/>
    <n v="13"/>
    <n v="0.2"/>
    <n v="100.14029999999998"/>
  </r>
  <r>
    <n v="9725"/>
    <s v="CA-2012-117898"/>
    <x v="1"/>
    <x v="901"/>
    <d v="2012-12-11T00:00:00"/>
    <s v="Standard Class"/>
    <s v="TB-21250"/>
    <s v="Tim Brockman"/>
    <x v="0"/>
    <s v="United States"/>
    <s v="Bloomington"/>
    <s v="Illinois"/>
    <n v="61701"/>
    <x v="2"/>
    <s v="OFF-EN-10004459"/>
    <s v="Office Supplies"/>
    <s v="Envelopes"/>
    <s v="Security-Tint Envelopes"/>
    <n v="12.224"/>
    <n v="2"/>
    <n v="0.2"/>
    <n v="4.4311999999999996"/>
  </r>
  <r>
    <n v="9726"/>
    <s v="CA-2014-142293"/>
    <x v="3"/>
    <x v="697"/>
    <d v="2014-09-21T00:00:00"/>
    <s v="First Class"/>
    <s v="SC-20380"/>
    <s v="Shahid Collister"/>
    <x v="0"/>
    <s v="United States"/>
    <s v="Boise"/>
    <s v="Idaho"/>
    <n v="83704"/>
    <x v="1"/>
    <s v="TEC-AC-10001109"/>
    <s v="Technology"/>
    <s v="Accessories"/>
    <s v="Logitech Trackman Marble Mouse"/>
    <n v="89.97"/>
    <n v="3"/>
    <n v="0"/>
    <n v="37.787400000000005"/>
  </r>
  <r>
    <n v="9727"/>
    <s v="CA-2014-167395"/>
    <x v="3"/>
    <x v="574"/>
    <d v="2014-12-05T00:00:00"/>
    <s v="First Class"/>
    <s v="KM-16720"/>
    <s v="Kunst Miller"/>
    <x v="0"/>
    <s v="United States"/>
    <s v="Lowell"/>
    <s v="Massachusetts"/>
    <n v="1852"/>
    <x v="3"/>
    <s v="OFF-AP-10001293"/>
    <s v="Office Supplies"/>
    <s v="Appliances"/>
    <s v="Belkin 8 Outlet Surge Protector"/>
    <n v="286.85999999999996"/>
    <n v="7"/>
    <n v="0"/>
    <n v="80.320799999999991"/>
  </r>
  <r>
    <n v="9728"/>
    <s v="CA-2014-167395"/>
    <x v="3"/>
    <x v="574"/>
    <d v="2014-12-05T00:00:00"/>
    <s v="First Class"/>
    <s v="KM-16720"/>
    <s v="Kunst Miller"/>
    <x v="0"/>
    <s v="United States"/>
    <s v="Lowell"/>
    <s v="Massachusetts"/>
    <n v="1852"/>
    <x v="3"/>
    <s v="TEC-PH-10004977"/>
    <s v="Technology"/>
    <s v="Phones"/>
    <s v="GE 30524EE4"/>
    <n v="979.95"/>
    <n v="5"/>
    <n v="0"/>
    <n v="284.18549999999993"/>
  </r>
  <r>
    <n v="9729"/>
    <s v="CA-2014-167395"/>
    <x v="3"/>
    <x v="574"/>
    <d v="2014-12-05T00:00:00"/>
    <s v="First Class"/>
    <s v="KM-16720"/>
    <s v="Kunst Miller"/>
    <x v="0"/>
    <s v="United States"/>
    <s v="Lowell"/>
    <s v="Massachusetts"/>
    <n v="1852"/>
    <x v="3"/>
    <s v="OFF-SU-10001935"/>
    <s v="Office Supplies"/>
    <s v="Supplies"/>
    <s v="Staples"/>
    <n v="4.3600000000000003"/>
    <n v="2"/>
    <n v="0"/>
    <n v="0.17439999999999944"/>
  </r>
  <r>
    <n v="9730"/>
    <s v="CA-2011-111962"/>
    <x v="2"/>
    <x v="411"/>
    <d v="2011-10-04T00:00:00"/>
    <s v="Standard Class"/>
    <s v="EB-14170"/>
    <s v="Evan Bailliet"/>
    <x v="0"/>
    <s v="United States"/>
    <s v="Seattle"/>
    <s v="Washington"/>
    <n v="98115"/>
    <x v="1"/>
    <s v="OFF-BI-10001308"/>
    <s v="Office Supplies"/>
    <s v="Binders"/>
    <s v="GBC Standard Plastic Binding Systems' Combs"/>
    <n v="10.048000000000002"/>
    <n v="2"/>
    <n v="0.2"/>
    <n v="3.1399999999999988"/>
  </r>
  <r>
    <n v="9731"/>
    <s v="CA-2011-111962"/>
    <x v="2"/>
    <x v="411"/>
    <d v="2011-10-04T00:00:00"/>
    <s v="Standard Class"/>
    <s v="EB-14170"/>
    <s v="Evan Bailliet"/>
    <x v="0"/>
    <s v="United States"/>
    <s v="Seattle"/>
    <s v="Washington"/>
    <n v="98115"/>
    <x v="1"/>
    <s v="OFF-ST-10000046"/>
    <s v="Office Supplies"/>
    <s v="Storage"/>
    <s v="Fellowes Super Stor/Drawer Files"/>
    <n v="807.75"/>
    <n v="5"/>
    <n v="0"/>
    <n v="153.47250000000003"/>
  </r>
  <r>
    <n v="9732"/>
    <s v="CA-2014-124261"/>
    <x v="3"/>
    <x v="237"/>
    <d v="2014-11-20T00:00:00"/>
    <s v="Standard Class"/>
    <s v="JE-15715"/>
    <s v="Joe Elijah"/>
    <x v="0"/>
    <s v="United States"/>
    <s v="Los Angeles"/>
    <s v="California"/>
    <n v="90049"/>
    <x v="1"/>
    <s v="OFF-AR-10003504"/>
    <s v="Office Supplies"/>
    <s v="Art"/>
    <s v="Newell 347"/>
    <n v="34.24"/>
    <n v="8"/>
    <n v="0"/>
    <n v="9.9295999999999971"/>
  </r>
  <r>
    <n v="9733"/>
    <s v="CA-2011-114321"/>
    <x v="2"/>
    <x v="1071"/>
    <d v="2011-08-25T00:00:00"/>
    <s v="Standard Class"/>
    <s v="NC-18535"/>
    <s v="Nick Crebassa"/>
    <x v="1"/>
    <s v="United States"/>
    <s v="Hampton"/>
    <s v="Virginia"/>
    <n v="23666"/>
    <x v="0"/>
    <s v="FUR-CH-10001797"/>
    <s v="Furniture"/>
    <s v="Chairs"/>
    <s v="Safco Chair Connectors, 6/Carton"/>
    <n v="500.23999999999995"/>
    <n v="13"/>
    <n v="0"/>
    <n v="145.06959999999992"/>
  </r>
  <r>
    <n v="9734"/>
    <s v="CA-2011-114321"/>
    <x v="2"/>
    <x v="1071"/>
    <d v="2011-08-25T00:00:00"/>
    <s v="Standard Class"/>
    <s v="NC-18535"/>
    <s v="Nick Crebassa"/>
    <x v="1"/>
    <s v="United States"/>
    <s v="Hampton"/>
    <s v="Virginia"/>
    <n v="23666"/>
    <x v="0"/>
    <s v="OFF-PA-10000246"/>
    <s v="Office Supplies"/>
    <s v="Paper"/>
    <s v="Riverleaf Stik-Withit Designer Note Cubes"/>
    <n v="20.12"/>
    <n v="2"/>
    <n v="0"/>
    <n v="9.2552000000000003"/>
  </r>
  <r>
    <n v="9735"/>
    <s v="CA-2011-114321"/>
    <x v="2"/>
    <x v="1071"/>
    <d v="2011-08-25T00:00:00"/>
    <s v="Standard Class"/>
    <s v="NC-18535"/>
    <s v="Nick Crebassa"/>
    <x v="1"/>
    <s v="United States"/>
    <s v="Hampton"/>
    <s v="Virginia"/>
    <n v="23666"/>
    <x v="0"/>
    <s v="OFF-BI-10001359"/>
    <s v="Office Supplies"/>
    <s v="Binders"/>
    <s v="GBC DocuBind TL300 Electric Binding System"/>
    <n v="896.99"/>
    <n v="1"/>
    <n v="0"/>
    <n v="421.58529999999996"/>
  </r>
  <r>
    <n v="9736"/>
    <s v="CA-2011-128062"/>
    <x v="2"/>
    <x v="84"/>
    <d v="2011-11-22T00:00:00"/>
    <s v="Second Class"/>
    <s v="AD-10180"/>
    <s v="Alan Dominguez"/>
    <x v="2"/>
    <s v="United States"/>
    <s v="Philadelphia"/>
    <s v="Pennsylvania"/>
    <n v="19134"/>
    <x v="3"/>
    <s v="OFF-PA-10001583"/>
    <s v="Office Supplies"/>
    <s v="Paper"/>
    <s v="1/4 Fold Party Design Invitations &amp; White Envelopes, 24 8-1/2&quot; X 11&quot; Cards, 25 Env./Pack"/>
    <n v="5.88"/>
    <n v="1"/>
    <n v="0.2"/>
    <n v="1.9844999999999995"/>
  </r>
  <r>
    <n v="9737"/>
    <s v="US-2012-100069"/>
    <x v="1"/>
    <x v="685"/>
    <d v="2012-07-03T00:00:00"/>
    <s v="Standard Class"/>
    <s v="NF-18475"/>
    <s v="Neil Französisch"/>
    <x v="2"/>
    <s v="United States"/>
    <s v="Omaha"/>
    <s v="Nebraska"/>
    <n v="68104"/>
    <x v="2"/>
    <s v="TEC-PH-10004667"/>
    <s v="Technology"/>
    <s v="Phones"/>
    <s v="Cisco 8x8 Inc. 6753i IP Business Phone System"/>
    <n v="269.98"/>
    <n v="2"/>
    <n v="0"/>
    <n v="72.894599999999997"/>
  </r>
  <r>
    <n v="9738"/>
    <s v="CA-2014-129294"/>
    <x v="3"/>
    <x v="633"/>
    <d v="2014-03-22T00:00:00"/>
    <s v="Standard Class"/>
    <s v="KD-16615"/>
    <s v="Ken Dana"/>
    <x v="1"/>
    <s v="United States"/>
    <s v="Los Angeles"/>
    <s v="California"/>
    <n v="90032"/>
    <x v="1"/>
    <s v="OFF-ST-10002615"/>
    <s v="Office Supplies"/>
    <s v="Storage"/>
    <s v="Dual Level, Single-Width Filing Carts"/>
    <n v="310.12"/>
    <n v="2"/>
    <n v="0"/>
    <n v="80.631200000000007"/>
  </r>
  <r>
    <n v="9739"/>
    <s v="CA-2014-129294"/>
    <x v="3"/>
    <x v="633"/>
    <d v="2014-03-22T00:00:00"/>
    <s v="Standard Class"/>
    <s v="KD-16615"/>
    <s v="Ken Dana"/>
    <x v="1"/>
    <s v="United States"/>
    <s v="Los Angeles"/>
    <s v="California"/>
    <n v="90032"/>
    <x v="1"/>
    <s v="OFF-BI-10004236"/>
    <s v="Office Supplies"/>
    <s v="Binders"/>
    <s v="XtraLife ClearVue Slant-D Ring Binder, White, 3&quot;"/>
    <n v="70.463999999999999"/>
    <n v="6"/>
    <n v="0.2"/>
    <n v="22.900799999999997"/>
  </r>
  <r>
    <n v="9740"/>
    <s v="CA-2014-129294"/>
    <x v="3"/>
    <x v="633"/>
    <d v="2014-03-22T00:00:00"/>
    <s v="Standard Class"/>
    <s v="KD-16615"/>
    <s v="Ken Dana"/>
    <x v="1"/>
    <s v="United States"/>
    <s v="Los Angeles"/>
    <s v="California"/>
    <n v="90032"/>
    <x v="1"/>
    <s v="OFF-BI-10001757"/>
    <s v="Office Supplies"/>
    <s v="Binders"/>
    <s v="Pressboard Hanging Data Binders for Unburst Sheets"/>
    <n v="19.68"/>
    <n v="5"/>
    <n v="0.2"/>
    <n v="6.8879999999999981"/>
  </r>
  <r>
    <n v="9741"/>
    <s v="CA-2014-129294"/>
    <x v="3"/>
    <x v="633"/>
    <d v="2014-03-22T00:00:00"/>
    <s v="Standard Class"/>
    <s v="KD-16615"/>
    <s v="Ken Dana"/>
    <x v="1"/>
    <s v="United States"/>
    <s v="Los Angeles"/>
    <s v="California"/>
    <n v="90032"/>
    <x v="1"/>
    <s v="OFF-AP-10001154"/>
    <s v="Office Supplies"/>
    <s v="Appliances"/>
    <s v="Bionaire Personal Warm Mist Humidifier/Vaporizer"/>
    <n v="140.67000000000002"/>
    <n v="3"/>
    <n v="0"/>
    <n v="54.861300000000007"/>
  </r>
  <r>
    <n v="9742"/>
    <s v="CA-2012-117086"/>
    <x v="1"/>
    <x v="627"/>
    <d v="2012-11-12T00:00:00"/>
    <s v="Standard Class"/>
    <s v="QJ-19255"/>
    <s v="Quincy Jones"/>
    <x v="1"/>
    <s v="United States"/>
    <s v="Burlington"/>
    <s v="Vermont"/>
    <s v="05408"/>
    <x v="3"/>
    <s v="FUR-BO-10004834"/>
    <s v="Furniture"/>
    <s v="Bookcases"/>
    <s v="Riverside Palais Royal Lawyers Bookcase, Royale Cherry Finish"/>
    <n v="4404.8999999999996"/>
    <n v="5"/>
    <n v="0"/>
    <n v="1013.1270000000001"/>
  </r>
  <r>
    <n v="9743"/>
    <s v="CA-2014-131303"/>
    <x v="3"/>
    <x v="354"/>
    <d v="2014-12-03T00:00:00"/>
    <s v="Standard Class"/>
    <s v="EP-13915"/>
    <s v="Emily Phan"/>
    <x v="0"/>
    <s v="United States"/>
    <s v="San Diego"/>
    <s v="California"/>
    <n v="92037"/>
    <x v="1"/>
    <s v="OFF-LA-10001074"/>
    <s v="Office Supplies"/>
    <s v="Labels"/>
    <s v="Round Specialty Laser Printer Labels"/>
    <n v="62.65"/>
    <n v="5"/>
    <n v="0"/>
    <n v="29.445499999999996"/>
  </r>
  <r>
    <n v="9744"/>
    <s v="CA-2013-137127"/>
    <x v="0"/>
    <x v="950"/>
    <d v="2013-06-23T00:00:00"/>
    <s v="Standard Class"/>
    <s v="JJ-15445"/>
    <s v="Jennifer Jackson"/>
    <x v="0"/>
    <s v="United States"/>
    <s v="Newark"/>
    <s v="Delaware"/>
    <n v="19711"/>
    <x v="3"/>
    <s v="OFF-LA-10001641"/>
    <s v="Office Supplies"/>
    <s v="Labels"/>
    <s v="Avery 518"/>
    <n v="9.4499999999999993"/>
    <n v="3"/>
    <n v="0"/>
    <n v="4.5359999999999996"/>
  </r>
  <r>
    <n v="9745"/>
    <s v="CA-2014-141782"/>
    <x v="3"/>
    <x v="276"/>
    <d v="2014-01-26T00:00:00"/>
    <s v="Standard Class"/>
    <s v="BE-11410"/>
    <s v="Bobby Elias"/>
    <x v="0"/>
    <s v="United States"/>
    <s v="Aurora"/>
    <s v="Illinois"/>
    <n v="60505"/>
    <x v="2"/>
    <s v="OFF-EN-10002230"/>
    <s v="Office Supplies"/>
    <s v="Envelopes"/>
    <s v="Airmail Envelopes"/>
    <n v="268.57600000000002"/>
    <n v="4"/>
    <n v="0.2"/>
    <n v="90.64439999999999"/>
  </r>
  <r>
    <n v="9746"/>
    <s v="CA-2014-137505"/>
    <x v="3"/>
    <x v="221"/>
    <d v="2014-11-25T00:00:00"/>
    <s v="Same Day"/>
    <s v="BP-11290"/>
    <s v="Beth Paige"/>
    <x v="0"/>
    <s v="United States"/>
    <s v="Los Angeles"/>
    <s v="California"/>
    <n v="90008"/>
    <x v="1"/>
    <s v="FUR-TA-10000617"/>
    <s v="Furniture"/>
    <s v="Tables"/>
    <s v="Hon Practical Foundations 30 x 60 Training Table, Light Gray/Charcoal"/>
    <n v="364.08000000000004"/>
    <n v="2"/>
    <n v="0.2"/>
    <n v="9.1020000000000039"/>
  </r>
  <r>
    <n v="9747"/>
    <s v="CA-2014-137505"/>
    <x v="3"/>
    <x v="221"/>
    <d v="2014-11-25T00:00:00"/>
    <s v="Same Day"/>
    <s v="BP-11290"/>
    <s v="Beth Paige"/>
    <x v="0"/>
    <s v="United States"/>
    <s v="Los Angeles"/>
    <s v="California"/>
    <n v="90008"/>
    <x v="1"/>
    <s v="FUR-TA-10001676"/>
    <s v="Furniture"/>
    <s v="Tables"/>
    <s v="Hon 61000 Series Interactive Training Tables"/>
    <n v="71.088000000000008"/>
    <n v="2"/>
    <n v="0.2"/>
    <n v="-1.7772000000000041"/>
  </r>
  <r>
    <n v="9748"/>
    <s v="US-2011-140914"/>
    <x v="2"/>
    <x v="7"/>
    <d v="2011-11-15T00:00:00"/>
    <s v="Standard Class"/>
    <s v="BH-11710"/>
    <s v="Brosina Hoffman"/>
    <x v="0"/>
    <s v="United States"/>
    <s v="Chicago"/>
    <s v="Illinois"/>
    <n v="60653"/>
    <x v="2"/>
    <s v="FUR-FU-10000175"/>
    <s v="Furniture"/>
    <s v="Furnishings"/>
    <s v="DAX Wood Document Frame."/>
    <n v="10.984000000000002"/>
    <n v="2"/>
    <n v="0.6"/>
    <n v="-7.9634"/>
  </r>
  <r>
    <n v="9749"/>
    <s v="US-2011-140914"/>
    <x v="2"/>
    <x v="7"/>
    <d v="2011-11-15T00:00:00"/>
    <s v="Standard Class"/>
    <s v="BH-11710"/>
    <s v="Brosina Hoffman"/>
    <x v="0"/>
    <s v="United States"/>
    <s v="Chicago"/>
    <s v="Illinois"/>
    <n v="60653"/>
    <x v="2"/>
    <s v="FUR-CH-10003379"/>
    <s v="Furniture"/>
    <s v="Chairs"/>
    <s v="Global Commerce Series High-Back Swivel/Tilt Chairs"/>
    <n v="797.94399999999996"/>
    <n v="4"/>
    <n v="0.3"/>
    <n v="-56.995999999999981"/>
  </r>
  <r>
    <n v="9750"/>
    <s v="CA-2013-158358"/>
    <x v="0"/>
    <x v="758"/>
    <d v="2013-03-09T00:00:00"/>
    <s v="Standard Class"/>
    <s v="EM-13810"/>
    <s v="Eleni McCrary"/>
    <x v="1"/>
    <s v="United States"/>
    <s v="Dover"/>
    <s v="New Hampshire"/>
    <n v="3820"/>
    <x v="3"/>
    <s v="TEC-AC-10002567"/>
    <s v="Technology"/>
    <s v="Accessories"/>
    <s v="Logitech G602 Wireless Gaming Mouse"/>
    <n v="159.97999999999999"/>
    <n v="2"/>
    <n v="0"/>
    <n v="57.592799999999997"/>
  </r>
  <r>
    <n v="9751"/>
    <s v="CA-2013-113390"/>
    <x v="0"/>
    <x v="1228"/>
    <d v="2013-10-16T00:00:00"/>
    <s v="Standard Class"/>
    <s v="EP-13915"/>
    <s v="Emily Phan"/>
    <x v="0"/>
    <s v="United States"/>
    <s v="Chicago"/>
    <s v="Illinois"/>
    <n v="60610"/>
    <x v="2"/>
    <s v="OFF-AR-10003183"/>
    <s v="Office Supplies"/>
    <s v="Art"/>
    <s v="Avery Fluorescent Highlighter Four-Color Set"/>
    <n v="5.3440000000000003"/>
    <n v="2"/>
    <n v="0.2"/>
    <n v="0.66799999999999948"/>
  </r>
  <r>
    <n v="9752"/>
    <s v="CA-2013-113390"/>
    <x v="0"/>
    <x v="1228"/>
    <d v="2013-10-16T00:00:00"/>
    <s v="Standard Class"/>
    <s v="EP-13915"/>
    <s v="Emily Phan"/>
    <x v="0"/>
    <s v="United States"/>
    <s v="Chicago"/>
    <s v="Illinois"/>
    <n v="60610"/>
    <x v="2"/>
    <s v="OFF-AR-10001446"/>
    <s v="Office Supplies"/>
    <s v="Art"/>
    <s v="Newell 309"/>
    <n v="27.72"/>
    <n v="3"/>
    <n v="0.2"/>
    <n v="3.4649999999999999"/>
  </r>
  <r>
    <n v="9753"/>
    <s v="US-2013-158680"/>
    <x v="0"/>
    <x v="949"/>
    <d v="2013-07-03T00:00:00"/>
    <s v="First Class"/>
    <s v="NZ-18565"/>
    <s v="Nick Zandusky"/>
    <x v="2"/>
    <s v="United States"/>
    <s v="Seattle"/>
    <s v="Washington"/>
    <n v="98115"/>
    <x v="1"/>
    <s v="OFF-BI-10000145"/>
    <s v="Office Supplies"/>
    <s v="Binders"/>
    <s v="Zipper Ring Binder Pockets"/>
    <n v="2.4960000000000004"/>
    <n v="1"/>
    <n v="0.2"/>
    <n v="0.90479999999999983"/>
  </r>
  <r>
    <n v="9754"/>
    <s v="CA-2014-113705"/>
    <x v="3"/>
    <x v="996"/>
    <d v="2014-03-30T00:00:00"/>
    <s v="Second Class"/>
    <s v="LC-16870"/>
    <s v="Lena Cacioppo"/>
    <x v="0"/>
    <s v="United States"/>
    <s v="Richmond"/>
    <s v="Virginia"/>
    <n v="23223"/>
    <x v="0"/>
    <s v="OFF-LA-10000476"/>
    <s v="Office Supplies"/>
    <s v="Labels"/>
    <s v="Avery 05222 Permanent Self-Adhesive File Folder Labels for Typewriters, on Rolls, White, 250/Roll"/>
    <n v="8.26"/>
    <n v="2"/>
    <n v="0"/>
    <n v="3.7995999999999999"/>
  </r>
  <r>
    <n v="9755"/>
    <s v="CA-2014-113705"/>
    <x v="3"/>
    <x v="996"/>
    <d v="2014-03-30T00:00:00"/>
    <s v="Second Class"/>
    <s v="LC-16870"/>
    <s v="Lena Cacioppo"/>
    <x v="0"/>
    <s v="United States"/>
    <s v="Richmond"/>
    <s v="Virginia"/>
    <n v="23223"/>
    <x v="0"/>
    <s v="OFF-BI-10001679"/>
    <s v="Office Supplies"/>
    <s v="Binders"/>
    <s v="GBC Instant Index System for Binding Systems"/>
    <n v="17.760000000000002"/>
    <n v="2"/>
    <n v="0"/>
    <n v="8.8800000000000008"/>
  </r>
  <r>
    <n v="9756"/>
    <s v="CA-2014-113705"/>
    <x v="3"/>
    <x v="996"/>
    <d v="2014-03-30T00:00:00"/>
    <s v="Second Class"/>
    <s v="LC-16870"/>
    <s v="Lena Cacioppo"/>
    <x v="0"/>
    <s v="United States"/>
    <s v="Richmond"/>
    <s v="Virginia"/>
    <n v="23223"/>
    <x v="0"/>
    <s v="OFF-ST-10001128"/>
    <s v="Office Supplies"/>
    <s v="Storage"/>
    <s v="Carina Mini System Audio Rack, Model AR050B"/>
    <n v="332.94"/>
    <n v="3"/>
    <n v="0"/>
    <n v="9.9882000000000204"/>
  </r>
  <r>
    <n v="9757"/>
    <s v="CA-2014-113705"/>
    <x v="3"/>
    <x v="996"/>
    <d v="2014-03-30T00:00:00"/>
    <s v="Second Class"/>
    <s v="LC-16870"/>
    <s v="Lena Cacioppo"/>
    <x v="0"/>
    <s v="United States"/>
    <s v="Richmond"/>
    <s v="Virginia"/>
    <n v="23223"/>
    <x v="0"/>
    <s v="FUR-TA-10002533"/>
    <s v="Furniture"/>
    <s v="Tables"/>
    <s v="BPI Conference Tables"/>
    <n v="292.10000000000002"/>
    <n v="2"/>
    <n v="0"/>
    <n v="58.419999999999987"/>
  </r>
  <r>
    <n v="9758"/>
    <s v="CA-2014-113705"/>
    <x v="3"/>
    <x v="996"/>
    <d v="2014-03-30T00:00:00"/>
    <s v="Second Class"/>
    <s v="LC-16870"/>
    <s v="Lena Cacioppo"/>
    <x v="0"/>
    <s v="United States"/>
    <s v="Richmond"/>
    <s v="Virginia"/>
    <n v="23223"/>
    <x v="0"/>
    <s v="TEC-PH-10004006"/>
    <s v="Technology"/>
    <s v="Phones"/>
    <s v="Panasonic KX - TS880B Telephone"/>
    <n v="206.1"/>
    <n v="5"/>
    <n v="0"/>
    <n v="55.647000000000006"/>
  </r>
  <r>
    <n v="9759"/>
    <s v="CA-2014-113705"/>
    <x v="3"/>
    <x v="996"/>
    <d v="2014-03-30T00:00:00"/>
    <s v="Second Class"/>
    <s v="LC-16870"/>
    <s v="Lena Cacioppo"/>
    <x v="0"/>
    <s v="United States"/>
    <s v="Richmond"/>
    <s v="Virginia"/>
    <n v="23223"/>
    <x v="0"/>
    <s v="OFF-PA-10002615"/>
    <s v="Office Supplies"/>
    <s v="Paper"/>
    <s v="Ampad Gold Fibre Wirebound Steno Books, 6&quot; x 9&quot;, Gregg Ruled"/>
    <n v="17.64"/>
    <n v="4"/>
    <n v="0"/>
    <n v="8.1143999999999998"/>
  </r>
  <r>
    <n v="9760"/>
    <s v="CA-2013-146913"/>
    <x v="0"/>
    <x v="731"/>
    <d v="2013-11-06T00:00:00"/>
    <s v="Standard Class"/>
    <s v="SF-20965"/>
    <s v="Sylvia Foulston"/>
    <x v="1"/>
    <s v="United States"/>
    <s v="San Francisco"/>
    <s v="California"/>
    <n v="94109"/>
    <x v="1"/>
    <s v="FUR-CH-10001854"/>
    <s v="Furniture"/>
    <s v="Chairs"/>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s v="Arkansas"/>
    <n v="72762"/>
    <x v="0"/>
    <s v="OFF-AR-10000657"/>
    <s v="Office Supplies"/>
    <s v="Art"/>
    <s v="Binney &amp; Smith inkTank Desk Highlighter, Chisel Tip, Yellow, 12/Box"/>
    <n v="4.3"/>
    <n v="2"/>
    <n v="0"/>
    <n v="1.4189999999999996"/>
  </r>
  <r>
    <n v="9762"/>
    <s v="CA-2011-121762"/>
    <x v="2"/>
    <x v="1047"/>
    <d v="2011-02-19T00:00:00"/>
    <s v="Standard Class"/>
    <s v="ML-17395"/>
    <s v="Marina Lichtenstein"/>
    <x v="1"/>
    <s v="United States"/>
    <s v="Seattle"/>
    <s v="Washington"/>
    <n v="98103"/>
    <x v="1"/>
    <s v="TEC-AC-10000736"/>
    <s v="Technology"/>
    <s v="Accessories"/>
    <s v="Logitech G600 MMO Gaming Mouse"/>
    <n v="239.96999999999997"/>
    <n v="3"/>
    <n v="0"/>
    <n v="86.389199999999988"/>
  </r>
  <r>
    <n v="9763"/>
    <s v="CA-2011-121762"/>
    <x v="2"/>
    <x v="1047"/>
    <d v="2011-02-19T00:00:00"/>
    <s v="Standard Class"/>
    <s v="ML-17395"/>
    <s v="Marina Lichtenstein"/>
    <x v="1"/>
    <s v="United States"/>
    <s v="Seattle"/>
    <s v="Washington"/>
    <n v="98103"/>
    <x v="1"/>
    <s v="OFF-AP-10001293"/>
    <s v="Office Supplies"/>
    <s v="Appliances"/>
    <s v="Belkin 8 Outlet Surge Protector"/>
    <n v="81.96"/>
    <n v="2"/>
    <n v="0"/>
    <n v="22.948799999999999"/>
  </r>
  <r>
    <n v="9764"/>
    <s v="CA-2011-121762"/>
    <x v="2"/>
    <x v="1047"/>
    <d v="2011-02-19T00:00:00"/>
    <s v="Standard Class"/>
    <s v="ML-17395"/>
    <s v="Marina Lichtenstein"/>
    <x v="1"/>
    <s v="United States"/>
    <s v="Seattle"/>
    <s v="Washington"/>
    <n v="98103"/>
    <x v="1"/>
    <s v="OFF-SU-10000157"/>
    <s v="Office Supplies"/>
    <s v="Supplies"/>
    <s v="Compact Automatic Electric Letter Opener"/>
    <n v="238.62"/>
    <n v="2"/>
    <n v="0"/>
    <n v="4.7724000000000046"/>
  </r>
  <r>
    <n v="9765"/>
    <s v="CA-2011-123855"/>
    <x v="2"/>
    <x v="1229"/>
    <d v="2011-06-23T00:00:00"/>
    <s v="Standard Class"/>
    <s v="MC-18100"/>
    <s v="Mick Crebagga"/>
    <x v="0"/>
    <s v="United States"/>
    <s v="Los Angeles"/>
    <s v="California"/>
    <n v="90036"/>
    <x v="1"/>
    <s v="TEC-PH-10000215"/>
    <s v="Technology"/>
    <s v="Phones"/>
    <s v="Plantronics Cordless Phone Headset with In-line Volume - M214C"/>
    <n v="139.80000000000001"/>
    <n v="5"/>
    <n v="0.2"/>
    <n v="12.232500000000009"/>
  </r>
  <r>
    <n v="9766"/>
    <s v="CA-2014-101959"/>
    <x v="3"/>
    <x v="1230"/>
    <d v="2014-03-07T00:00:00"/>
    <s v="Standard Class"/>
    <s v="DB-13660"/>
    <s v="Duane Benoit"/>
    <x v="0"/>
    <s v="United States"/>
    <s v="Middletown"/>
    <s v="Connecticut"/>
    <n v="6457"/>
    <x v="3"/>
    <s v="OFF-BI-10001757"/>
    <s v="Office Supplies"/>
    <s v="Binders"/>
    <s v="Pressboard Hanging Data Binders for Unburst Sheets"/>
    <n v="9.84"/>
    <n v="2"/>
    <n v="0"/>
    <n v="4.7231999999999994"/>
  </r>
  <r>
    <n v="9767"/>
    <s v="CA-2014-101959"/>
    <x v="3"/>
    <x v="1230"/>
    <d v="2014-03-07T00:00:00"/>
    <s v="Standard Class"/>
    <s v="DB-13660"/>
    <s v="Duane Benoit"/>
    <x v="0"/>
    <s v="United States"/>
    <s v="Middletown"/>
    <s v="Connecticut"/>
    <n v="6457"/>
    <x v="3"/>
    <s v="OFF-PA-10002137"/>
    <s v="Office Supplies"/>
    <s v="Paper"/>
    <s v="Southworth 100% Résumé Paper, 24lb."/>
    <n v="7.78"/>
    <n v="1"/>
    <n v="0"/>
    <n v="3.5009999999999994"/>
  </r>
  <r>
    <n v="9768"/>
    <s v="CA-2014-102659"/>
    <x v="3"/>
    <x v="34"/>
    <d v="2014-12-16T00:00:00"/>
    <s v="Standard Class"/>
    <s v="LW-17215"/>
    <s v="Luke Weiss"/>
    <x v="0"/>
    <s v="United States"/>
    <s v="Grand Rapids"/>
    <s v="Michigan"/>
    <n v="49505"/>
    <x v="2"/>
    <s v="OFF-BI-10000088"/>
    <s v="Office Supplies"/>
    <s v="Binders"/>
    <s v="GBC Imprintable Covers"/>
    <n v="54.900000000000006"/>
    <n v="5"/>
    <n v="0"/>
    <n v="26.901000000000003"/>
  </r>
  <r>
    <n v="9769"/>
    <s v="CA-2014-142328"/>
    <x v="3"/>
    <x v="226"/>
    <d v="2014-12-15T00:00:00"/>
    <s v="Standard Class"/>
    <s v="TC-21535"/>
    <s v="Tracy Collins"/>
    <x v="2"/>
    <s v="United States"/>
    <s v="San Francisco"/>
    <s v="California"/>
    <n v="94122"/>
    <x v="1"/>
    <s v="OFF-PA-10000380"/>
    <s v="Office Supplies"/>
    <s v="Paper"/>
    <s v="REDIFORM Incoming/Outgoing Call Register, 11&quot; X 8 1/2&quot;, 100 Messages"/>
    <n v="50.04"/>
    <n v="6"/>
    <n v="0"/>
    <n v="25.02"/>
  </r>
  <r>
    <n v="9770"/>
    <s v="CA-2013-123533"/>
    <x v="0"/>
    <x v="390"/>
    <d v="2013-12-01T00:00:00"/>
    <s v="Standard Class"/>
    <s v="SC-20050"/>
    <s v="Sample Company A"/>
    <x v="2"/>
    <s v="United States"/>
    <s v="Hialeah"/>
    <s v="Florida"/>
    <n v="33012"/>
    <x v="0"/>
    <s v="FUR-BO-10001619"/>
    <s v="Furniture"/>
    <s v="Bookcases"/>
    <s v="O'Sullivan Cherrywood Estates Traditional Bookcase"/>
    <n v="339.92000000000007"/>
    <n v="5"/>
    <n v="0.2"/>
    <n v="8.4979999999999762"/>
  </r>
  <r>
    <n v="9771"/>
    <s v="CA-2013-123533"/>
    <x v="0"/>
    <x v="390"/>
    <d v="2013-12-01T00:00:00"/>
    <s v="Standard Class"/>
    <s v="SC-20050"/>
    <s v="Sample Company A"/>
    <x v="2"/>
    <s v="United States"/>
    <s v="Hialeah"/>
    <s v="Florida"/>
    <n v="33012"/>
    <x v="0"/>
    <s v="OFF-PA-10001609"/>
    <s v="Office Supplies"/>
    <s v="Paper"/>
    <s v="Tops Wirebound Message Log Books"/>
    <n v="10.528"/>
    <n v="4"/>
    <n v="0.2"/>
    <n v="3.4215999999999993"/>
  </r>
  <r>
    <n v="9772"/>
    <s v="CA-2013-123533"/>
    <x v="0"/>
    <x v="390"/>
    <d v="2013-12-01T00:00:00"/>
    <s v="Standard Class"/>
    <s v="SC-20050"/>
    <s v="Sample Company A"/>
    <x v="2"/>
    <s v="United States"/>
    <s v="Hialeah"/>
    <s v="Florida"/>
    <n v="33012"/>
    <x v="0"/>
    <s v="OFF-AP-10002765"/>
    <s v="Office Supplies"/>
    <s v="Appliances"/>
    <s v="Fellowes Advanced Computer Series Surge Protectors"/>
    <n v="42.384"/>
    <n v="2"/>
    <n v="0.2"/>
    <n v="4.2384000000000022"/>
  </r>
  <r>
    <n v="9773"/>
    <s v="CA-2013-104983"/>
    <x v="0"/>
    <x v="894"/>
    <d v="2013-07-04T00:00:00"/>
    <s v="Same Day"/>
    <s v="FM-14215"/>
    <s v="Filia McAdams"/>
    <x v="1"/>
    <s v="United States"/>
    <s v="Philadelphia"/>
    <s v="Pennsylvania"/>
    <n v="19143"/>
    <x v="3"/>
    <s v="OFF-PA-10000167"/>
    <s v="Office Supplies"/>
    <s v="Paper"/>
    <s v="Xerox 1925"/>
    <n v="123.92000000000002"/>
    <n v="5"/>
    <n v="0.2"/>
    <n v="38.724999999999994"/>
  </r>
  <r>
    <n v="9774"/>
    <s v="CA-2013-160234"/>
    <x v="0"/>
    <x v="190"/>
    <d v="2013-07-04T00:00:00"/>
    <s v="Standard Class"/>
    <s v="PF-19225"/>
    <s v="Phillip Flathmann"/>
    <x v="0"/>
    <s v="United States"/>
    <s v="Atlanta"/>
    <s v="Georgia"/>
    <n v="30318"/>
    <x v="0"/>
    <s v="TEC-PH-10004434"/>
    <s v="Technology"/>
    <s v="Phones"/>
    <s v="Cisco IP Phone 7961G VoIP phone - Dark gray"/>
    <n v="135.94999999999999"/>
    <n v="1"/>
    <n v="0"/>
    <n v="39.425499999999985"/>
  </r>
  <r>
    <n v="9775"/>
    <s v="CA-2011-169019"/>
    <x v="2"/>
    <x v="711"/>
    <d v="2011-07-30T00:00:00"/>
    <s v="Standard Class"/>
    <s v="LF-17185"/>
    <s v="Luke Foster"/>
    <x v="0"/>
    <s v="United States"/>
    <s v="San Antonio"/>
    <s v="Texas"/>
    <n v="78207"/>
    <x v="2"/>
    <s v="OFF-BI-10004995"/>
    <s v="Office Supplies"/>
    <s v="Binders"/>
    <s v="GBC DocuBind P400 Electric Binding System"/>
    <n v="2177.5839999999994"/>
    <n v="8"/>
    <n v="0.8"/>
    <n v="-3701.8928000000014"/>
  </r>
  <r>
    <n v="9776"/>
    <s v="CA-2011-169019"/>
    <x v="2"/>
    <x v="711"/>
    <d v="2011-07-30T00:00:00"/>
    <s v="Standard Class"/>
    <s v="LF-17185"/>
    <s v="Luke Foster"/>
    <x v="0"/>
    <s v="United States"/>
    <s v="San Antonio"/>
    <s v="Texas"/>
    <n v="78207"/>
    <x v="2"/>
    <s v="FUR-FU-10004666"/>
    <s v="Furniture"/>
    <s v="Furnishings"/>
    <s v="DAX Clear Channel Poster Frame"/>
    <n v="17.496000000000002"/>
    <n v="3"/>
    <n v="0.6"/>
    <n v="-10.060199999999998"/>
  </r>
  <r>
    <n v="9777"/>
    <s v="CA-2011-169019"/>
    <x v="2"/>
    <x v="711"/>
    <d v="2011-07-30T00:00:00"/>
    <s v="Standard Class"/>
    <s v="LF-17185"/>
    <s v="Luke Foster"/>
    <x v="0"/>
    <s v="United States"/>
    <s v="San Antonio"/>
    <s v="Texas"/>
    <n v="78207"/>
    <x v="2"/>
    <s v="OFF-BI-10001524"/>
    <s v="Office Supplies"/>
    <s v="Binders"/>
    <s v="GBC Premium Transparent Covers with Diagonal Lined Pattern"/>
    <n v="16.783999999999995"/>
    <n v="4"/>
    <n v="0.8"/>
    <n v="-26.854400000000012"/>
  </r>
  <r>
    <n v="9778"/>
    <s v="CA-2011-169019"/>
    <x v="2"/>
    <x v="711"/>
    <d v="2011-07-30T00:00:00"/>
    <s v="Standard Class"/>
    <s v="LF-17185"/>
    <s v="Luke Foster"/>
    <x v="0"/>
    <s v="United States"/>
    <s v="San Antonio"/>
    <s v="Texas"/>
    <n v="78207"/>
    <x v="2"/>
    <s v="TEC-AC-10002076"/>
    <s v="Technology"/>
    <s v="Accessories"/>
    <s v="Microsoft Natural Keyboard Elite"/>
    <n v="431.13600000000002"/>
    <n v="9"/>
    <n v="0.2"/>
    <n v="-26.946000000000012"/>
  </r>
  <r>
    <n v="9779"/>
    <s v="CA-2011-169019"/>
    <x v="2"/>
    <x v="711"/>
    <d v="2011-07-30T00:00:00"/>
    <s v="Standard Class"/>
    <s v="LF-17185"/>
    <s v="Luke Foster"/>
    <x v="0"/>
    <s v="United States"/>
    <s v="San Antonio"/>
    <s v="Texas"/>
    <n v="78207"/>
    <x v="2"/>
    <s v="OFF-BI-10001679"/>
    <s v="Office Supplies"/>
    <s v="Binders"/>
    <s v="GBC Instant Index System for Binding Systems"/>
    <n v="8.879999999999999"/>
    <n v="5"/>
    <n v="0.8"/>
    <n v="-13.32"/>
  </r>
  <r>
    <n v="9780"/>
    <s v="CA-2011-169019"/>
    <x v="2"/>
    <x v="711"/>
    <d v="2011-07-30T00:00:00"/>
    <s v="Standard Class"/>
    <s v="LF-17185"/>
    <s v="Luke Foster"/>
    <x v="0"/>
    <s v="United States"/>
    <s v="San Antonio"/>
    <s v="Texas"/>
    <n v="78207"/>
    <x v="2"/>
    <s v="OFF-AP-10003281"/>
    <s v="Office Supplies"/>
    <s v="Appliances"/>
    <s v="Acco 6 Outlet Guardian Standard Surge Suppressor"/>
    <n v="4.8359999999999985"/>
    <n v="2"/>
    <n v="0.8"/>
    <n v="-12.090000000000003"/>
  </r>
  <r>
    <n v="9781"/>
    <s v="CA-2013-153178"/>
    <x v="0"/>
    <x v="749"/>
    <d v="2013-09-19T00:00:00"/>
    <s v="Standard Class"/>
    <s v="CL-12565"/>
    <s v="Clay Ludtke"/>
    <x v="0"/>
    <s v="United States"/>
    <s v="Long Beach"/>
    <s v="New York"/>
    <n v="11561"/>
    <x v="3"/>
    <s v="TEC-PH-10001944"/>
    <s v="Technology"/>
    <s v="Phones"/>
    <s v="Wi-Ex zBoost YX540 Cellular Phone Signal Booster"/>
    <n v="437.84999999999997"/>
    <n v="3"/>
    <n v="0"/>
    <n v="131.35499999999996"/>
  </r>
  <r>
    <n v="9782"/>
    <s v="CA-2013-153178"/>
    <x v="0"/>
    <x v="749"/>
    <d v="2013-09-19T00:00:00"/>
    <s v="Standard Class"/>
    <s v="CL-12565"/>
    <s v="Clay Ludtke"/>
    <x v="0"/>
    <s v="United States"/>
    <s v="Long Beach"/>
    <s v="New York"/>
    <n v="11561"/>
    <x v="3"/>
    <s v="OFF-BI-10004390"/>
    <s v="Office Supplies"/>
    <s v="Binders"/>
    <s v="GBC DocuBind 200 Manual Binding Machine"/>
    <n v="673.5680000000001"/>
    <n v="2"/>
    <n v="0.2"/>
    <n v="252.58799999999999"/>
  </r>
  <r>
    <n v="9783"/>
    <s v="CA-2012-149748"/>
    <x v="1"/>
    <x v="70"/>
    <d v="2012-06-02T00:00:00"/>
    <s v="Second Class"/>
    <s v="EM-13825"/>
    <s v="Elizabeth Moffitt"/>
    <x v="1"/>
    <s v="United States"/>
    <s v="Paterson"/>
    <s v="New Jersey"/>
    <n v="7501"/>
    <x v="3"/>
    <s v="OFF-PA-10002120"/>
    <s v="Office Supplies"/>
    <s v="Paper"/>
    <s v="Xerox 1889"/>
    <n v="274.8"/>
    <n v="5"/>
    <n v="0"/>
    <n v="134.65199999999999"/>
  </r>
  <r>
    <n v="9784"/>
    <s v="CA-2012-149748"/>
    <x v="1"/>
    <x v="70"/>
    <d v="2012-06-02T00:00:00"/>
    <s v="Second Class"/>
    <s v="EM-13825"/>
    <s v="Elizabeth Moffitt"/>
    <x v="1"/>
    <s v="United States"/>
    <s v="Paterson"/>
    <s v="New Jersey"/>
    <n v="7501"/>
    <x v="3"/>
    <s v="OFF-ST-10004340"/>
    <s v="Office Supplies"/>
    <s v="Storage"/>
    <s v="Fellowes Mobile File Cart, Black"/>
    <n v="62.18"/>
    <n v="1"/>
    <n v="0"/>
    <n v="16.788600000000002"/>
  </r>
  <r>
    <n v="9785"/>
    <s v="CA-2012-149748"/>
    <x v="1"/>
    <x v="70"/>
    <d v="2012-06-02T00:00:00"/>
    <s v="Second Class"/>
    <s v="EM-13825"/>
    <s v="Elizabeth Moffitt"/>
    <x v="1"/>
    <s v="United States"/>
    <s v="Paterson"/>
    <s v="New Jersey"/>
    <n v="7501"/>
    <x v="3"/>
    <s v="FUR-FU-10001847"/>
    <s v="Furniture"/>
    <s v="Furnishings"/>
    <s v="Eldon Image Series Black Desk Accessories"/>
    <n v="8.2799999999999994"/>
    <n v="2"/>
    <n v="0"/>
    <n v="2.9807999999999995"/>
  </r>
  <r>
    <n v="9786"/>
    <s v="CA-2012-155635"/>
    <x v="1"/>
    <x v="1231"/>
    <d v="2012-05-13T00:00:00"/>
    <s v="Standard Class"/>
    <s v="ME-17725"/>
    <s v="Max Engle"/>
    <x v="0"/>
    <s v="United States"/>
    <s v="Louisville"/>
    <s v="Kentucky"/>
    <n v="40214"/>
    <x v="0"/>
    <s v="OFF-BI-10000962"/>
    <s v="Office Supplies"/>
    <s v="Binders"/>
    <s v="Acco Flexible ACCOHIDE Square Ring Data Binder, Dark Blue, 11 1/2&quot; X 14&quot; 7/8&quot;"/>
    <n v="48.81"/>
    <n v="3"/>
    <n v="0"/>
    <n v="23.916899999999998"/>
  </r>
  <r>
    <n v="9787"/>
    <s v="US-2011-114377"/>
    <x v="2"/>
    <x v="1127"/>
    <d v="2011-11-05T00:00:00"/>
    <s v="Same Day"/>
    <s v="BG-11035"/>
    <s v="Barry Gonzalez"/>
    <x v="0"/>
    <s v="United States"/>
    <s v="Hampton"/>
    <s v="Virginia"/>
    <n v="23666"/>
    <x v="0"/>
    <s v="FUR-CH-10004754"/>
    <s v="Furniture"/>
    <s v="Chairs"/>
    <s v="Global Stack Chair with Arms, Black"/>
    <n v="149.9"/>
    <n v="5"/>
    <n v="0"/>
    <n v="40.472999999999999"/>
  </r>
  <r>
    <n v="9788"/>
    <s v="CA-2014-144491"/>
    <x v="3"/>
    <x v="996"/>
    <d v="2014-04-02T00:00:00"/>
    <s v="Standard Class"/>
    <s v="CJ-12010"/>
    <s v="Caroline Jumper"/>
    <x v="0"/>
    <s v="United States"/>
    <s v="Houston"/>
    <s v="Texas"/>
    <n v="77070"/>
    <x v="2"/>
    <s v="FUR-BO-10001811"/>
    <s v="Furniture"/>
    <s v="Bookcases"/>
    <s v="Atlantic Metals Mobile 5-Shelf Bookcases, Custom Colors"/>
    <n v="1023.3319999999999"/>
    <n v="5"/>
    <n v="0.32"/>
    <n v="-30.098000000000127"/>
  </r>
  <r>
    <n v="9789"/>
    <s v="CA-2014-144491"/>
    <x v="3"/>
    <x v="996"/>
    <d v="2014-04-02T00:00:00"/>
    <s v="Standard Class"/>
    <s v="CJ-12010"/>
    <s v="Caroline Jumper"/>
    <x v="0"/>
    <s v="United States"/>
    <s v="Houston"/>
    <s v="Texas"/>
    <n v="77070"/>
    <x v="2"/>
    <s v="FUR-CH-10004063"/>
    <s v="Furniture"/>
    <s v="Chairs"/>
    <s v="Global Deluxe High-Back Manager's Chair"/>
    <n v="600.55799999999999"/>
    <n v="3"/>
    <n v="0.3"/>
    <n v="-8.5794000000000779"/>
  </r>
  <r>
    <n v="9790"/>
    <s v="CA-2014-144491"/>
    <x v="3"/>
    <x v="996"/>
    <d v="2014-04-02T00:00:00"/>
    <s v="Standard Class"/>
    <s v="CJ-12010"/>
    <s v="Caroline Jumper"/>
    <x v="0"/>
    <s v="United States"/>
    <s v="Houston"/>
    <s v="Texas"/>
    <n v="77070"/>
    <x v="2"/>
    <s v="TEC-AC-10004901"/>
    <s v="Technology"/>
    <s v="Accessories"/>
    <s v="Kensington SlimBlade Notebook Wireless Mouse with Nano Receiver "/>
    <n v="39.992000000000004"/>
    <n v="1"/>
    <n v="0.2"/>
    <n v="6.9985999999999997"/>
  </r>
  <r>
    <n v="9791"/>
    <s v="CA-2014-144491"/>
    <x v="3"/>
    <x v="996"/>
    <d v="2014-04-02T00:00:00"/>
    <s v="Standard Class"/>
    <s v="CJ-12010"/>
    <s v="Caroline Jumper"/>
    <x v="0"/>
    <s v="United States"/>
    <s v="Houston"/>
    <s v="Texas"/>
    <n v="77070"/>
    <x v="2"/>
    <s v="FUR-CH-10001714"/>
    <s v="Furniture"/>
    <s v="Chairs"/>
    <s v="Global Leather &amp; Oak Executive Chair, Burgundy"/>
    <n v="211.24599999999998"/>
    <n v="2"/>
    <n v="0.3"/>
    <n v="-66.391599999999983"/>
  </r>
  <r>
    <n v="9792"/>
    <s v="CA-2011-127166"/>
    <x v="2"/>
    <x v="371"/>
    <d v="2011-05-23T00:00:00"/>
    <s v="Second Class"/>
    <s v="KH-16360"/>
    <s v="Katherine Hughes"/>
    <x v="0"/>
    <s v="United States"/>
    <s v="Houston"/>
    <s v="Texas"/>
    <n v="77070"/>
    <x v="2"/>
    <s v="OFF-EN-10003134"/>
    <s v="Office Supplies"/>
    <s v="Envelopes"/>
    <s v="Staples"/>
    <n v="56.063999999999993"/>
    <n v="6"/>
    <n v="0.2"/>
    <n v="21.024000000000001"/>
  </r>
  <r>
    <n v="9793"/>
    <s v="CA-2011-127166"/>
    <x v="2"/>
    <x v="371"/>
    <d v="2011-05-23T00:00:00"/>
    <s v="Second Class"/>
    <s v="KH-16360"/>
    <s v="Katherine Hughes"/>
    <x v="0"/>
    <s v="United States"/>
    <s v="Houston"/>
    <s v="Texas"/>
    <n v="77070"/>
    <x v="2"/>
    <s v="FUR-CH-10003396"/>
    <s v="Furniture"/>
    <s v="Chairs"/>
    <s v="Global Deluxe Steno Chair"/>
    <n v="107.77200000000001"/>
    <n v="2"/>
    <n v="0.3"/>
    <n v="-29.252400000000009"/>
  </r>
  <r>
    <n v="9794"/>
    <s v="CA-2011-127166"/>
    <x v="2"/>
    <x v="371"/>
    <d v="2011-05-23T00:00:00"/>
    <s v="Second Class"/>
    <s v="KH-16360"/>
    <s v="Katherine Hughes"/>
    <x v="0"/>
    <s v="United States"/>
    <s v="Houston"/>
    <s v="Texas"/>
    <n v="77070"/>
    <x v="2"/>
    <s v="OFF-PA-10001560"/>
    <s v="Office Supplies"/>
    <s v="Paper"/>
    <s v="Adams Telephone Message Books, 5 1/4” x 11”"/>
    <n v="4.8320000000000007"/>
    <n v="1"/>
    <n v="0.2"/>
    <n v="1.6307999999999998"/>
  </r>
  <r>
    <n v="9795"/>
    <s v="CA-2011-127166"/>
    <x v="2"/>
    <x v="371"/>
    <d v="2011-05-23T00:00:00"/>
    <s v="Second Class"/>
    <s v="KH-16360"/>
    <s v="Katherine Hughes"/>
    <x v="0"/>
    <s v="United States"/>
    <s v="Houston"/>
    <s v="Texas"/>
    <n v="77070"/>
    <x v="2"/>
    <s v="OFF-BI-10000977"/>
    <s v="Office Supplies"/>
    <s v="Binders"/>
    <s v="Ibico Plastic Spiral Binding Combs"/>
    <n v="18.239999999999995"/>
    <n v="3"/>
    <n v="0.8"/>
    <n v="-31.00800000000001"/>
  </r>
  <r>
    <n v="9796"/>
    <s v="CA-2013-125920"/>
    <x v="0"/>
    <x v="206"/>
    <d v="2013-05-29T00:00:00"/>
    <s v="Standard Class"/>
    <s v="SH-19975"/>
    <s v="Sally Hughsby"/>
    <x v="1"/>
    <s v="United States"/>
    <s v="Chicago"/>
    <s v="Illinois"/>
    <n v="60610"/>
    <x v="2"/>
    <s v="OFF-BI-10003429"/>
    <s v="Office Supplies"/>
    <s v="Binders"/>
    <s v="Cardinal HOLDit! Binder Insert Strips,Extra Strips"/>
    <n v="3.7979999999999992"/>
    <n v="3"/>
    <n v="0.8"/>
    <n v="-5.8869000000000007"/>
  </r>
  <r>
    <n v="9797"/>
    <s v="CA-2012-128608"/>
    <x v="1"/>
    <x v="1026"/>
    <d v="2012-01-17T00:00:00"/>
    <s v="Standard Class"/>
    <s v="CS-12490"/>
    <s v="Cindy Schnelling"/>
    <x v="1"/>
    <s v="United States"/>
    <s v="Toledo"/>
    <s v="Ohio"/>
    <n v="43615"/>
    <x v="3"/>
    <s v="OFF-AR-10001374"/>
    <s v="Office Supplies"/>
    <s v="Art"/>
    <s v="BIC Brite Liner Highlighters, Chisel Tip"/>
    <n v="10.368000000000002"/>
    <n v="2"/>
    <n v="0.2"/>
    <n v="1.5551999999999992"/>
  </r>
  <r>
    <n v="9798"/>
    <s v="CA-2012-128608"/>
    <x v="1"/>
    <x v="1026"/>
    <d v="2012-01-17T00:00:00"/>
    <s v="Standard Class"/>
    <s v="CS-12490"/>
    <s v="Cindy Schnelling"/>
    <x v="1"/>
    <s v="United States"/>
    <s v="Toledo"/>
    <s v="Ohio"/>
    <n v="43615"/>
    <x v="3"/>
    <s v="TEC-PH-10004977"/>
    <s v="Technology"/>
    <s v="Phones"/>
    <s v="GE 30524EE4"/>
    <n v="235.18799999999999"/>
    <n v="2"/>
    <n v="0.4"/>
    <n v="-43.117800000000045"/>
  </r>
  <r>
    <n v="9799"/>
    <s v="CA-2012-128608"/>
    <x v="1"/>
    <x v="1026"/>
    <d v="2012-01-17T00:00:00"/>
    <s v="Standard Class"/>
    <s v="CS-12490"/>
    <s v="Cindy Schnelling"/>
    <x v="1"/>
    <s v="United States"/>
    <s v="Toledo"/>
    <s v="Ohio"/>
    <n v="43615"/>
    <x v="3"/>
    <s v="TEC-PH-10000912"/>
    <s v="Technology"/>
    <s v="Phones"/>
    <s v="Anker 24W Portable Micro USB Car Charger"/>
    <n v="26.376000000000001"/>
    <n v="4"/>
    <n v="0.4"/>
    <n v="2.6375999999999991"/>
  </r>
  <r>
    <n v="9800"/>
    <s v="CA-2012-128608"/>
    <x v="1"/>
    <x v="1026"/>
    <d v="2012-01-17T00:00:00"/>
    <s v="Standard Class"/>
    <s v="CS-12490"/>
    <s v="Cindy Schnelling"/>
    <x v="1"/>
    <s v="United States"/>
    <s v="Toledo"/>
    <s v="Ohio"/>
    <n v="43615"/>
    <x v="3"/>
    <s v="TEC-AC-10000487"/>
    <s v="Technology"/>
    <s v="Accessories"/>
    <s v="SanDisk Cruzer 4 GB USB Flash Drive"/>
    <n v="10.384"/>
    <n v="2"/>
    <n v="0.2"/>
    <n v="2.2065999999999999"/>
  </r>
  <r>
    <n v="9801"/>
    <s v="CA-2012-128608"/>
    <x v="1"/>
    <x v="1026"/>
    <d v="2012-01-17T00:00:00"/>
    <s v="Standard Class"/>
    <s v="CS-12490"/>
    <s v="Cindy Schnelling"/>
    <x v="1"/>
    <s v="United States"/>
    <s v="Toledo"/>
    <s v="Ohio"/>
    <n v="43615"/>
    <x v="3"/>
    <s v="TEC-PH-10002262"/>
    <s v="Technology"/>
    <s v="Phones"/>
    <s v="LG Electronics Tone+ HBS-730 Bluetooth Headset"/>
    <n v="107.11799999999999"/>
    <n v="3"/>
    <n v="0.4"/>
    <n v="-21.423599999999993"/>
  </r>
  <r>
    <n v="9802"/>
    <s v="CA-2014-137918"/>
    <x v="3"/>
    <x v="365"/>
    <d v="2014-10-07T00:00:00"/>
    <s v="Standard Class"/>
    <s v="JK-15730"/>
    <s v="Joe Kamberova"/>
    <x v="0"/>
    <s v="United States"/>
    <s v="Lodi"/>
    <s v="California"/>
    <n v="95240"/>
    <x v="1"/>
    <s v="OFF-SU-10000898"/>
    <s v="Office Supplies"/>
    <s v="Supplies"/>
    <s v="Acme Hot Forged Carbon Steel Scissors with Nickel-Plated Handles, 3 7/8&quot; Cut, 8&quot;L"/>
    <n v="97.3"/>
    <n v="7"/>
    <n v="0"/>
    <n v="28.216999999999992"/>
  </r>
  <r>
    <n v="9803"/>
    <s v="CA-2012-122973"/>
    <x v="1"/>
    <x v="1074"/>
    <d v="2012-07-20T00:00:00"/>
    <s v="Second Class"/>
    <s v="PJ-19015"/>
    <s v="Pauline Johnson"/>
    <x v="0"/>
    <s v="United States"/>
    <s v="New York City"/>
    <s v="New York"/>
    <n v="10024"/>
    <x v="3"/>
    <s v="OFF-BI-10004182"/>
    <s v="Office Supplies"/>
    <s v="Binders"/>
    <s v="Economy Binders"/>
    <n v="3.3280000000000003"/>
    <n v="2"/>
    <n v="0.2"/>
    <n v="1.2064000000000001"/>
  </r>
  <r>
    <n v="9804"/>
    <s v="CA-2012-122973"/>
    <x v="1"/>
    <x v="1074"/>
    <d v="2012-07-20T00:00:00"/>
    <s v="Second Class"/>
    <s v="PJ-19015"/>
    <s v="Pauline Johnson"/>
    <x v="0"/>
    <s v="United States"/>
    <s v="New York City"/>
    <s v="New York"/>
    <n v="10024"/>
    <x v="3"/>
    <s v="TEC-PH-10002468"/>
    <s v="Technology"/>
    <s v="Phones"/>
    <s v="Plantronics CS 50-USB - headset - Convertible, Monaural"/>
    <n v="135.99"/>
    <n v="1"/>
    <n v="0"/>
    <n v="36.717300000000009"/>
  </r>
  <r>
    <n v="9805"/>
    <s v="CA-2012-122973"/>
    <x v="1"/>
    <x v="1074"/>
    <d v="2012-07-20T00:00:00"/>
    <s v="Second Class"/>
    <s v="PJ-19015"/>
    <s v="Pauline Johnson"/>
    <x v="0"/>
    <s v="United States"/>
    <s v="New York City"/>
    <s v="New York"/>
    <n v="10024"/>
    <x v="3"/>
    <s v="FUR-FU-10002364"/>
    <s v="Furniture"/>
    <s v="Furnishings"/>
    <s v="Eldon Expressions Wood Desk Accessories, Oak"/>
    <n v="7.38"/>
    <n v="1"/>
    <n v="0"/>
    <n v="2.1401999999999992"/>
  </r>
  <r>
    <n v="9806"/>
    <s v="CA-2013-136322"/>
    <x v="0"/>
    <x v="147"/>
    <d v="2013-10-27T00:00:00"/>
    <s v="Standard Class"/>
    <s v="AP-10720"/>
    <s v="Anne Pryor"/>
    <x v="2"/>
    <s v="United States"/>
    <s v="Fort Lauderdale"/>
    <s v="Florida"/>
    <n v="33311"/>
    <x v="0"/>
    <s v="FUR-FU-10002878"/>
    <s v="Furniture"/>
    <s v="Furnishings"/>
    <s v="Seth Thomas 14&quot; Day/Date Wall Clock"/>
    <n v="45.568000000000005"/>
    <n v="2"/>
    <n v="0.2"/>
    <n v="9.6832000000000011"/>
  </r>
  <r>
    <n v="9807"/>
    <s v="CA-2013-136322"/>
    <x v="0"/>
    <x v="147"/>
    <d v="2013-10-27T00:00:00"/>
    <s v="Standard Class"/>
    <s v="AP-10720"/>
    <s v="Anne Pryor"/>
    <x v="2"/>
    <s v="United States"/>
    <s v="Fort Lauderdale"/>
    <s v="Florida"/>
    <n v="33311"/>
    <x v="0"/>
    <s v="OFF-BI-10004817"/>
    <s v="Office Supplies"/>
    <s v="Binders"/>
    <s v="GBC Personal VeloBind Strips"/>
    <n v="28.752000000000006"/>
    <n v="8"/>
    <n v="0.7"/>
    <n v="-21.084799999999994"/>
  </r>
  <r>
    <n v="9808"/>
    <s v="CA-2014-107209"/>
    <x v="3"/>
    <x v="944"/>
    <d v="2014-08-02T00:00:00"/>
    <s v="Second Class"/>
    <s v="JW-15955"/>
    <s v="Joni Wasserman"/>
    <x v="0"/>
    <s v="United States"/>
    <s v="Raleigh"/>
    <s v="North Carolina"/>
    <n v="27604"/>
    <x v="0"/>
    <s v="FUR-CH-10001146"/>
    <s v="Furniture"/>
    <s v="Chairs"/>
    <s v="Global Value Mid-Back Manager's Chair, Gray"/>
    <n v="194.84800000000001"/>
    <n v="4"/>
    <n v="0.2"/>
    <n v="12.177999999999983"/>
  </r>
  <r>
    <n v="9809"/>
    <s v="CA-2014-145093"/>
    <x v="3"/>
    <x v="246"/>
    <d v="2014-07-27T00:00:00"/>
    <s v="Standard Class"/>
    <s v="PT-19090"/>
    <s v="Pete Takahito"/>
    <x v="0"/>
    <s v="United States"/>
    <s v="Chicago"/>
    <s v="Illinois"/>
    <n v="60623"/>
    <x v="2"/>
    <s v="OFF-BI-10001116"/>
    <s v="Office Supplies"/>
    <s v="Binders"/>
    <s v="Wilson Jones 1&quot; Hanging DublLock Ring Binders"/>
    <n v="2.1119999999999997"/>
    <n v="2"/>
    <n v="0.8"/>
    <n v="-3.3792"/>
  </r>
  <r>
    <n v="9810"/>
    <s v="US-2011-139640"/>
    <x v="2"/>
    <x v="845"/>
    <d v="2011-11-11T00:00:00"/>
    <s v="Second Class"/>
    <s v="TB-21595"/>
    <s v="Troy Blackwell"/>
    <x v="0"/>
    <s v="United States"/>
    <s v="Portland"/>
    <s v="Oregon"/>
    <n v="97206"/>
    <x v="1"/>
    <s v="OFF-PA-10000304"/>
    <s v="Office Supplies"/>
    <s v="Paper"/>
    <s v="Xerox 1995"/>
    <n v="25.920000000000005"/>
    <n v="5"/>
    <n v="0.2"/>
    <n v="9.0719999999999992"/>
  </r>
  <r>
    <n v="9811"/>
    <s v="US-2011-139640"/>
    <x v="2"/>
    <x v="845"/>
    <d v="2011-11-11T00:00:00"/>
    <s v="Second Class"/>
    <s v="TB-21595"/>
    <s v="Troy Blackwell"/>
    <x v="0"/>
    <s v="United States"/>
    <s v="Portland"/>
    <s v="Oregon"/>
    <n v="97206"/>
    <x v="1"/>
    <s v="OFF-AR-10002240"/>
    <s v="Office Supplies"/>
    <s v="Art"/>
    <s v="Panasonic KP-150 Electric Pencil Sharpener"/>
    <n v="120.76800000000001"/>
    <n v="4"/>
    <n v="0.2"/>
    <n v="9.0575999999999972"/>
  </r>
  <r>
    <n v="9812"/>
    <s v="CA-2013-117583"/>
    <x v="0"/>
    <x v="581"/>
    <d v="2013-12-01T00:00:00"/>
    <s v="First Class"/>
    <s v="CB-12025"/>
    <s v="Cassandra Brandow"/>
    <x v="0"/>
    <s v="United States"/>
    <s v="East Orange"/>
    <s v="New Jersey"/>
    <n v="7017"/>
    <x v="3"/>
    <s v="OFF-PA-10001246"/>
    <s v="Office Supplies"/>
    <s v="Paper"/>
    <s v="Xerox 215"/>
    <n v="25.92"/>
    <n v="4"/>
    <n v="0"/>
    <n v="12.441600000000001"/>
  </r>
  <r>
    <n v="9813"/>
    <s v="CA-2013-117583"/>
    <x v="0"/>
    <x v="581"/>
    <d v="2013-12-01T00:00:00"/>
    <s v="First Class"/>
    <s v="CB-12025"/>
    <s v="Cassandra Brandow"/>
    <x v="0"/>
    <s v="United States"/>
    <s v="East Orange"/>
    <s v="New Jersey"/>
    <n v="7017"/>
    <x v="3"/>
    <s v="OFF-AR-10000658"/>
    <s v="Office Supplies"/>
    <s v="Art"/>
    <s v="Newell 324"/>
    <n v="34.650000000000006"/>
    <n v="3"/>
    <n v="0"/>
    <n v="9.702"/>
  </r>
  <r>
    <n v="9814"/>
    <s v="CA-2013-117583"/>
    <x v="0"/>
    <x v="581"/>
    <d v="2013-12-01T00:00:00"/>
    <s v="First Class"/>
    <s v="CB-12025"/>
    <s v="Cassandra Brandow"/>
    <x v="0"/>
    <s v="United States"/>
    <s v="East Orange"/>
    <s v="New Jersey"/>
    <n v="7017"/>
    <x v="3"/>
    <s v="OFF-PA-10000100"/>
    <s v="Office Supplies"/>
    <s v="Paper"/>
    <s v="Xerox 1945"/>
    <n v="204.95000000000002"/>
    <n v="5"/>
    <n v="0"/>
    <n v="100.4255"/>
  </r>
  <r>
    <n v="9815"/>
    <s v="CA-2013-117583"/>
    <x v="0"/>
    <x v="581"/>
    <d v="2013-12-01T00:00:00"/>
    <s v="First Class"/>
    <s v="CB-12025"/>
    <s v="Cassandra Brandow"/>
    <x v="0"/>
    <s v="United States"/>
    <s v="East Orange"/>
    <s v="New Jersey"/>
    <n v="7017"/>
    <x v="3"/>
    <s v="OFF-BI-10004233"/>
    <s v="Office Supplies"/>
    <s v="Binders"/>
    <s v="GBC Pre-Punched Binding Paper, Plastic, White, 8-1/2&quot; x 11&quot;"/>
    <n v="79.95"/>
    <n v="5"/>
    <n v="0"/>
    <n v="38.376000000000005"/>
  </r>
  <r>
    <n v="9816"/>
    <s v="CA-2012-162201"/>
    <x v="1"/>
    <x v="1214"/>
    <d v="2012-06-12T00:00:00"/>
    <s v="Standard Class"/>
    <s v="AG-10495"/>
    <s v="Andrew Gjertsen"/>
    <x v="1"/>
    <s v="United States"/>
    <s v="Saint Petersburg"/>
    <s v="Florida"/>
    <n v="33710"/>
    <x v="0"/>
    <s v="OFF-PA-10002581"/>
    <s v="Office Supplies"/>
    <s v="Paper"/>
    <s v="Xerox 1951"/>
    <n v="173.48800000000003"/>
    <n v="7"/>
    <n v="0.2"/>
    <n v="54.214999999999982"/>
  </r>
  <r>
    <n v="9817"/>
    <s v="CA-2012-162201"/>
    <x v="1"/>
    <x v="1214"/>
    <d v="2012-06-12T00:00:00"/>
    <s v="Standard Class"/>
    <s v="AG-10495"/>
    <s v="Andrew Gjertsen"/>
    <x v="1"/>
    <s v="United States"/>
    <s v="Saint Petersburg"/>
    <s v="Florida"/>
    <n v="33710"/>
    <x v="0"/>
    <s v="OFF-ST-10000046"/>
    <s v="Office Supplies"/>
    <s v="Storage"/>
    <s v="Fellowes Super Stor/Drawer Files"/>
    <n v="516.96"/>
    <n v="4"/>
    <n v="0.2"/>
    <n v="-6.4619999999999891"/>
  </r>
  <r>
    <n v="9818"/>
    <s v="CA-2012-162201"/>
    <x v="1"/>
    <x v="1214"/>
    <d v="2012-06-12T00:00:00"/>
    <s v="Standard Class"/>
    <s v="AG-10495"/>
    <s v="Andrew Gjertsen"/>
    <x v="1"/>
    <s v="United States"/>
    <s v="Saint Petersburg"/>
    <s v="Florida"/>
    <n v="33710"/>
    <x v="0"/>
    <s v="FUR-FU-10001185"/>
    <s v="Furniture"/>
    <s v="Furnishings"/>
    <s v="Advantus Employee of the Month Certificate Frame, 11 x 13-1/2"/>
    <n v="173.208"/>
    <n v="7"/>
    <n v="0.2"/>
    <n v="45.467100000000009"/>
  </r>
  <r>
    <n v="9819"/>
    <s v="CA-2012-162201"/>
    <x v="1"/>
    <x v="1214"/>
    <d v="2012-06-12T00:00:00"/>
    <s v="Standard Class"/>
    <s v="AG-10495"/>
    <s v="Andrew Gjertsen"/>
    <x v="1"/>
    <s v="United States"/>
    <s v="Saint Petersburg"/>
    <s v="Florida"/>
    <n v="33710"/>
    <x v="0"/>
    <s v="OFF-AR-10003856"/>
    <s v="Office Supplies"/>
    <s v="Art"/>
    <s v="Newell 344"/>
    <n v="4.4479999999999995"/>
    <n v="2"/>
    <n v="0.2"/>
    <n v="0.3335999999999999"/>
  </r>
  <r>
    <n v="9820"/>
    <s v="CA-2012-162201"/>
    <x v="1"/>
    <x v="1214"/>
    <d v="2012-06-12T00:00:00"/>
    <s v="Standard Class"/>
    <s v="AG-10495"/>
    <s v="Andrew Gjertsen"/>
    <x v="1"/>
    <s v="United States"/>
    <s v="Saint Petersburg"/>
    <s v="Florida"/>
    <n v="33710"/>
    <x v="0"/>
    <s v="OFF-LA-10001982"/>
    <s v="Office Supplies"/>
    <s v="Labels"/>
    <s v="Smead Alpha-Z Color-Coded Name Labels First Letter Starter Set"/>
    <n v="9"/>
    <n v="3"/>
    <n v="0.2"/>
    <n v="3.1499999999999995"/>
  </r>
  <r>
    <n v="9821"/>
    <s v="CA-2012-162201"/>
    <x v="1"/>
    <x v="1214"/>
    <d v="2012-06-12T00:00:00"/>
    <s v="Standard Class"/>
    <s v="AG-10495"/>
    <s v="Andrew Gjertsen"/>
    <x v="1"/>
    <s v="United States"/>
    <s v="Saint Petersburg"/>
    <s v="Florida"/>
    <n v="33710"/>
    <x v="0"/>
    <s v="OFF-PA-10001215"/>
    <s v="Office Supplies"/>
    <s v="Paper"/>
    <s v="Xerox 1963"/>
    <n v="42.24"/>
    <n v="10"/>
    <n v="0.2"/>
    <n v="13.199999999999998"/>
  </r>
  <r>
    <n v="9822"/>
    <s v="CA-2012-162201"/>
    <x v="1"/>
    <x v="1214"/>
    <d v="2012-06-12T00:00:00"/>
    <s v="Standard Class"/>
    <s v="AG-10495"/>
    <s v="Andrew Gjertsen"/>
    <x v="1"/>
    <s v="United States"/>
    <s v="Saint Petersburg"/>
    <s v="Florida"/>
    <n v="33710"/>
    <x v="0"/>
    <s v="OFF-BI-10002429"/>
    <s v="Office Supplies"/>
    <s v="Binders"/>
    <s v="Premier Elliptical Ring Binder, Black"/>
    <n v="18.264000000000003"/>
    <n v="2"/>
    <n v="0.7"/>
    <n v="-13.393599999999999"/>
  </r>
  <r>
    <n v="9823"/>
    <s v="US-2011-164406"/>
    <x v="2"/>
    <x v="860"/>
    <d v="2011-08-19T00:00:00"/>
    <s v="Standard Class"/>
    <s v="BD-11605"/>
    <s v="Brian Dahlen"/>
    <x v="0"/>
    <s v="United States"/>
    <s v="San Francisco"/>
    <s v="California"/>
    <n v="94122"/>
    <x v="1"/>
    <s v="OFF-AP-10003287"/>
    <s v="Office Supplies"/>
    <s v="Appliances"/>
    <s v="Tripp Lite TLP810NET Broadband Surge for Modem/Fax"/>
    <n v="152.91"/>
    <n v="3"/>
    <n v="0"/>
    <n v="42.814799999999998"/>
  </r>
  <r>
    <n v="9824"/>
    <s v="US-2011-164406"/>
    <x v="2"/>
    <x v="860"/>
    <d v="2011-08-19T00:00:00"/>
    <s v="Standard Class"/>
    <s v="BD-11605"/>
    <s v="Brian Dahlen"/>
    <x v="0"/>
    <s v="United States"/>
    <s v="San Francisco"/>
    <s v="California"/>
    <n v="94122"/>
    <x v="1"/>
    <s v="OFF-PA-10000167"/>
    <s v="Office Supplies"/>
    <s v="Paper"/>
    <s v="Xerox 1925"/>
    <n v="92.94"/>
    <n v="3"/>
    <n v="0"/>
    <n v="41.822999999999993"/>
  </r>
  <r>
    <n v="9825"/>
    <s v="US-2011-164406"/>
    <x v="2"/>
    <x v="860"/>
    <d v="2011-08-19T00:00:00"/>
    <s v="Standard Class"/>
    <s v="BD-11605"/>
    <s v="Brian Dahlen"/>
    <x v="0"/>
    <s v="United States"/>
    <s v="San Francisco"/>
    <s v="California"/>
    <n v="94122"/>
    <x v="1"/>
    <s v="OFF-BI-10002309"/>
    <s v="Office Supplies"/>
    <s v="Binders"/>
    <s v="Avery Heavy-Duty EZD  Binder With Locking Rings"/>
    <n v="17.856000000000002"/>
    <n v="4"/>
    <n v="0.2"/>
    <n v="6.2495999999999992"/>
  </r>
  <r>
    <n v="9826"/>
    <s v="US-2011-164406"/>
    <x v="2"/>
    <x v="860"/>
    <d v="2011-08-19T00:00:00"/>
    <s v="Standard Class"/>
    <s v="BD-11605"/>
    <s v="Brian Dahlen"/>
    <x v="0"/>
    <s v="United States"/>
    <s v="San Francisco"/>
    <s v="California"/>
    <n v="94122"/>
    <x v="1"/>
    <s v="OFF-BI-10003638"/>
    <s v="Office Supplies"/>
    <s v="Binders"/>
    <s v="GBC Durable Plastic Covers"/>
    <n v="46.440000000000005"/>
    <n v="3"/>
    <n v="0.2"/>
    <n v="15.092999999999998"/>
  </r>
  <r>
    <n v="9827"/>
    <s v="US-2011-164406"/>
    <x v="2"/>
    <x v="860"/>
    <d v="2011-08-19T00:00:00"/>
    <s v="Standard Class"/>
    <s v="BD-11605"/>
    <s v="Brian Dahlen"/>
    <x v="0"/>
    <s v="United States"/>
    <s v="San Francisco"/>
    <s v="California"/>
    <n v="94122"/>
    <x v="1"/>
    <s v="FUR-CH-10003833"/>
    <s v="Furniture"/>
    <s v="Chairs"/>
    <s v="Novimex Fabric Task Chair"/>
    <n v="195.136"/>
    <n v="4"/>
    <n v="0.2"/>
    <n v="-12.196000000000005"/>
  </r>
  <r>
    <n v="9828"/>
    <s v="CA-2014-169999"/>
    <x v="3"/>
    <x v="249"/>
    <d v="2014-06-27T00:00:00"/>
    <s v="Standard Class"/>
    <s v="JS-15685"/>
    <s v="Jim Sink"/>
    <x v="1"/>
    <s v="United States"/>
    <s v="New York City"/>
    <s v="New York"/>
    <n v="10035"/>
    <x v="3"/>
    <s v="OFF-ST-10001511"/>
    <s v="Office Supplies"/>
    <s v="Storage"/>
    <s v="Space Solutions Commercial Steel Shelving"/>
    <n v="129.30000000000001"/>
    <n v="2"/>
    <n v="0"/>
    <n v="6.4649999999999892"/>
  </r>
  <r>
    <n v="9829"/>
    <s v="CA-2014-169999"/>
    <x v="3"/>
    <x v="249"/>
    <d v="2014-06-27T00:00:00"/>
    <s v="Standard Class"/>
    <s v="JS-15685"/>
    <s v="Jim Sink"/>
    <x v="1"/>
    <s v="United States"/>
    <s v="New York City"/>
    <s v="New York"/>
    <n v="10035"/>
    <x v="3"/>
    <s v="OFF-BI-10004728"/>
    <s v="Office Supplies"/>
    <s v="Binders"/>
    <s v="Wilson Jones Turn Tabs Binder Tool for Ring Binders"/>
    <n v="11.568000000000001"/>
    <n v="3"/>
    <n v="0.2"/>
    <n v="3.7595999999999998"/>
  </r>
  <r>
    <n v="9830"/>
    <s v="US-2014-152842"/>
    <x v="3"/>
    <x v="11"/>
    <d v="2014-07-24T00:00:00"/>
    <s v="Standard Class"/>
    <s v="NF-18385"/>
    <s v="Natalie Fritzler"/>
    <x v="0"/>
    <s v="United States"/>
    <s v="Charlotte"/>
    <s v="North Carolina"/>
    <n v="28205"/>
    <x v="0"/>
    <s v="FUR-CH-10004218"/>
    <s v="Furniture"/>
    <s v="Chairs"/>
    <s v="Global Fabric Manager's Chair, Dark Gray"/>
    <n v="242.35200000000003"/>
    <n v="3"/>
    <n v="0.2"/>
    <n v="15.147000000000006"/>
  </r>
  <r>
    <n v="9831"/>
    <s v="CA-2011-113257"/>
    <x v="2"/>
    <x v="757"/>
    <d v="2011-12-18T00:00:00"/>
    <s v="Second Class"/>
    <s v="SC-20305"/>
    <s v="Sean Christensen"/>
    <x v="0"/>
    <s v="United States"/>
    <s v="Beaumont"/>
    <s v="Texas"/>
    <n v="77705"/>
    <x v="2"/>
    <s v="TEC-AC-10004171"/>
    <s v="Technology"/>
    <s v="Accessories"/>
    <s v="Razer Kraken 7.1 Surround Sound Over Ear USB Gaming Headset"/>
    <n v="319.96800000000002"/>
    <n v="4"/>
    <n v="0.2"/>
    <n v="95.990400000000008"/>
  </r>
  <r>
    <n v="9832"/>
    <s v="CA-2011-113257"/>
    <x v="2"/>
    <x v="757"/>
    <d v="2011-12-18T00:00:00"/>
    <s v="Second Class"/>
    <s v="SC-20305"/>
    <s v="Sean Christensen"/>
    <x v="0"/>
    <s v="United States"/>
    <s v="Beaumont"/>
    <s v="Texas"/>
    <n v="77705"/>
    <x v="2"/>
    <s v="FUR-FU-10001706"/>
    <s v="Furniture"/>
    <s v="Furnishings"/>
    <s v="Longer-Life Soft White Bulbs"/>
    <n v="8.6240000000000023"/>
    <n v="7"/>
    <n v="0.6"/>
    <n v="-2.5872000000000011"/>
  </r>
  <r>
    <n v="9833"/>
    <s v="CA-2011-133963"/>
    <x v="2"/>
    <x v="598"/>
    <d v="2011-05-22T00:00:00"/>
    <s v="Second Class"/>
    <s v="GA-14515"/>
    <s v="George Ashbrook"/>
    <x v="0"/>
    <s v="United States"/>
    <s v="Dallas"/>
    <s v="Texas"/>
    <n v="75220"/>
    <x v="2"/>
    <s v="OFF-PA-10001526"/>
    <s v="Office Supplies"/>
    <s v="Paper"/>
    <s v="Xerox 1949"/>
    <n v="3.9840000000000004"/>
    <n v="1"/>
    <n v="0.2"/>
    <n v="1.4442000000000004"/>
  </r>
  <r>
    <n v="9834"/>
    <s v="CA-2014-130302"/>
    <x v="3"/>
    <x v="32"/>
    <d v="2014-09-20T00:00:00"/>
    <s v="Standard Class"/>
    <s v="CY-12745"/>
    <s v="Craig Yedwab"/>
    <x v="1"/>
    <s v="United States"/>
    <s v="Springfield"/>
    <s v="Ohio"/>
    <n v="45503"/>
    <x v="3"/>
    <s v="TEC-AC-10002001"/>
    <s v="Technology"/>
    <s v="Accessories"/>
    <s v="Logitech Wireless Gaming Headset G930"/>
    <n v="895.94400000000019"/>
    <n v="7"/>
    <n v="0.2"/>
    <n v="190.38810000000001"/>
  </r>
  <r>
    <n v="9835"/>
    <s v="CA-2013-126627"/>
    <x v="0"/>
    <x v="1155"/>
    <d v="2013-10-13T00:00:00"/>
    <s v="First Class"/>
    <s v="WB-21850"/>
    <s v="William Brown"/>
    <x v="0"/>
    <s v="United States"/>
    <s v="La Porte"/>
    <s v="Texas"/>
    <n v="77571"/>
    <x v="2"/>
    <s v="FUR-FU-10004963"/>
    <s v="Furniture"/>
    <s v="Furnishings"/>
    <s v="Eldon 400 Class Desk Accessories, Black Carbon"/>
    <n v="14"/>
    <n v="4"/>
    <n v="0.6"/>
    <n v="-6.2999999999999972"/>
  </r>
  <r>
    <n v="9836"/>
    <s v="CA-2013-126627"/>
    <x v="0"/>
    <x v="1155"/>
    <d v="2013-10-13T00:00:00"/>
    <s v="First Class"/>
    <s v="WB-21850"/>
    <s v="William Brown"/>
    <x v="0"/>
    <s v="United States"/>
    <s v="La Porte"/>
    <s v="Texas"/>
    <n v="77571"/>
    <x v="2"/>
    <s v="OFF-BI-10001597"/>
    <s v="Office Supplies"/>
    <s v="Binders"/>
    <s v="Wilson Jones Ledger-Size, Piano-Hinge Binder, 2&quot;, Blue"/>
    <n v="16.391999999999996"/>
    <n v="2"/>
    <n v="0.8"/>
    <n v="-26.227200000000003"/>
  </r>
  <r>
    <n v="9837"/>
    <s v="US-2013-125402"/>
    <x v="0"/>
    <x v="477"/>
    <d v="2013-10-02T00:00:00"/>
    <s v="Standard Class"/>
    <s v="DL-12865"/>
    <s v="Dan Lawera"/>
    <x v="0"/>
    <s v="United States"/>
    <s v="Long Beach"/>
    <s v="California"/>
    <n v="90805"/>
    <x v="1"/>
    <s v="OFF-PA-10000141"/>
    <s v="Office Supplies"/>
    <s v="Paper"/>
    <s v="Ampad Evidence Wirebond Steno Books, 6&quot; x 9&quot;"/>
    <n v="10.9"/>
    <n v="5"/>
    <n v="0"/>
    <n v="5.1229999999999993"/>
  </r>
  <r>
    <n v="9838"/>
    <s v="US-2013-125402"/>
    <x v="0"/>
    <x v="477"/>
    <d v="2013-10-02T00:00:00"/>
    <s v="Standard Class"/>
    <s v="DL-12865"/>
    <s v="Dan Lawera"/>
    <x v="0"/>
    <s v="United States"/>
    <s v="Long Beach"/>
    <s v="California"/>
    <n v="90805"/>
    <x v="1"/>
    <s v="OFF-LA-10003923"/>
    <s v="Office Supplies"/>
    <s v="Labels"/>
    <s v="Alphabetical Labels for Top Tab Filing"/>
    <n v="29.6"/>
    <n v="2"/>
    <n v="0"/>
    <n v="14.8"/>
  </r>
  <r>
    <n v="9839"/>
    <s v="US-2013-125402"/>
    <x v="0"/>
    <x v="477"/>
    <d v="2013-10-02T00:00:00"/>
    <s v="Standard Class"/>
    <s v="DL-12865"/>
    <s v="Dan Lawera"/>
    <x v="0"/>
    <s v="United States"/>
    <s v="Long Beach"/>
    <s v="California"/>
    <n v="90805"/>
    <x v="1"/>
    <s v="OFF-LA-10001771"/>
    <s v="Office Supplies"/>
    <s v="Labels"/>
    <s v="Avery 513"/>
    <n v="4.9800000000000004"/>
    <n v="1"/>
    <n v="0"/>
    <n v="2.2907999999999999"/>
  </r>
  <r>
    <n v="9840"/>
    <s v="US-2013-125402"/>
    <x v="0"/>
    <x v="477"/>
    <d v="2013-10-02T00:00:00"/>
    <s v="Standard Class"/>
    <s v="DL-12865"/>
    <s v="Dan Lawera"/>
    <x v="0"/>
    <s v="United States"/>
    <s v="Long Beach"/>
    <s v="California"/>
    <n v="90805"/>
    <x v="1"/>
    <s v="TEC-CO-10001943"/>
    <s v="Technology"/>
    <s v="Copiers"/>
    <s v="Canon PC-428 Personal Copier"/>
    <n v="479.97600000000006"/>
    <n v="3"/>
    <n v="0.2"/>
    <n v="161.99189999999999"/>
  </r>
  <r>
    <n v="9841"/>
    <s v="US-2013-125402"/>
    <x v="0"/>
    <x v="477"/>
    <d v="2013-10-02T00:00:00"/>
    <s v="Standard Class"/>
    <s v="DL-12865"/>
    <s v="Dan Lawera"/>
    <x v="0"/>
    <s v="United States"/>
    <s v="Long Beach"/>
    <s v="California"/>
    <n v="90805"/>
    <x v="1"/>
    <s v="TEC-PH-10003356"/>
    <s v="Technology"/>
    <s v="Phones"/>
    <s v="SmartStand Mobile Device Holder, Assorted Colors"/>
    <n v="44.736000000000004"/>
    <n v="8"/>
    <n v="0.2"/>
    <n v="4.4736000000000011"/>
  </r>
  <r>
    <n v="9842"/>
    <s v="US-2013-125402"/>
    <x v="0"/>
    <x v="477"/>
    <d v="2013-10-02T00:00:00"/>
    <s v="Standard Class"/>
    <s v="DL-12865"/>
    <s v="Dan Lawera"/>
    <x v="0"/>
    <s v="United States"/>
    <s v="Long Beach"/>
    <s v="California"/>
    <n v="90805"/>
    <x v="1"/>
    <s v="OFF-AR-10002255"/>
    <s v="Office Supplies"/>
    <s v="Art"/>
    <s v="Newell 346"/>
    <n v="5.76"/>
    <n v="2"/>
    <n v="0"/>
    <n v="1.6703999999999999"/>
  </r>
  <r>
    <n v="9843"/>
    <s v="US-2013-125402"/>
    <x v="0"/>
    <x v="477"/>
    <d v="2013-10-02T00:00:00"/>
    <s v="Standard Class"/>
    <s v="DL-12865"/>
    <s v="Dan Lawera"/>
    <x v="0"/>
    <s v="United States"/>
    <s v="Long Beach"/>
    <s v="California"/>
    <n v="90805"/>
    <x v="1"/>
    <s v="FUR-CH-10000665"/>
    <s v="Furniture"/>
    <s v="Chairs"/>
    <s v="Global Airflow Leather Mesh Back Chair, Black"/>
    <n v="483.13599999999997"/>
    <n v="4"/>
    <n v="0.2"/>
    <n v="60.391999999999939"/>
  </r>
  <r>
    <n v="9844"/>
    <s v="CA-2011-163867"/>
    <x v="2"/>
    <x v="561"/>
    <d v="2011-06-06T00:00:00"/>
    <s v="First Class"/>
    <s v="RE-19450"/>
    <s v="Richard Eichhorn"/>
    <x v="0"/>
    <s v="United States"/>
    <s v="Decatur"/>
    <s v="Illinois"/>
    <n v="62521"/>
    <x v="2"/>
    <s v="OFF-LA-10001771"/>
    <s v="Office Supplies"/>
    <s v="Labels"/>
    <s v="Avery 513"/>
    <n v="15.936000000000002"/>
    <n v="4"/>
    <n v="0.2"/>
    <n v="5.1791999999999998"/>
  </r>
  <r>
    <n v="9845"/>
    <s v="CA-2011-163867"/>
    <x v="2"/>
    <x v="561"/>
    <d v="2011-06-06T00:00:00"/>
    <s v="First Class"/>
    <s v="RE-19450"/>
    <s v="Richard Eichhorn"/>
    <x v="0"/>
    <s v="United States"/>
    <s v="Decatur"/>
    <s v="Illinois"/>
    <n v="62521"/>
    <x v="2"/>
    <s v="FUR-FU-10001475"/>
    <s v="Furniture"/>
    <s v="Furnishings"/>
    <s v="Contract Clock, 14&quot;, Brown"/>
    <n v="61.543999999999997"/>
    <n v="7"/>
    <n v="0.6"/>
    <n v="-40.003599999999999"/>
  </r>
  <r>
    <n v="9846"/>
    <s v="CA-2011-163867"/>
    <x v="2"/>
    <x v="561"/>
    <d v="2011-06-06T00:00:00"/>
    <s v="First Class"/>
    <s v="RE-19450"/>
    <s v="Richard Eichhorn"/>
    <x v="0"/>
    <s v="United States"/>
    <s v="Decatur"/>
    <s v="Illinois"/>
    <n v="62521"/>
    <x v="2"/>
    <s v="OFF-ST-10000877"/>
    <s v="Office Supplies"/>
    <s v="Storage"/>
    <s v="Recycled Steel Personal File for Standard File Folders"/>
    <n v="132.696"/>
    <n v="3"/>
    <n v="0.2"/>
    <n v="9.9521999999999977"/>
  </r>
  <r>
    <n v="9847"/>
    <s v="CA-2014-169327"/>
    <x v="3"/>
    <x v="264"/>
    <d v="2014-09-05T00:00:00"/>
    <s v="Second Class"/>
    <s v="MH-17290"/>
    <s v="Marc Harrigan"/>
    <x v="2"/>
    <s v="United States"/>
    <s v="Los Angeles"/>
    <s v="California"/>
    <n v="90008"/>
    <x v="1"/>
    <s v="OFF-AP-10001492"/>
    <s v="Office Supplies"/>
    <s v="Appliances"/>
    <s v="Acco Six-Outlet Power Strip, 4' Cord Length"/>
    <n v="43.099999999999994"/>
    <n v="5"/>
    <n v="0"/>
    <n v="11.206"/>
  </r>
  <r>
    <n v="9848"/>
    <s v="CA-2014-169327"/>
    <x v="3"/>
    <x v="264"/>
    <d v="2014-09-05T00:00:00"/>
    <s v="Second Class"/>
    <s v="MH-17290"/>
    <s v="Marc Harrigan"/>
    <x v="2"/>
    <s v="United States"/>
    <s v="Los Angeles"/>
    <s v="California"/>
    <n v="90008"/>
    <x v="1"/>
    <s v="FUR-FU-10004188"/>
    <s v="Furniture"/>
    <s v="Furnishings"/>
    <s v="Luxo Professional Combination Clamp-On Lamps"/>
    <n v="511.5"/>
    <n v="5"/>
    <n v="0"/>
    <n v="132.99"/>
  </r>
  <r>
    <n v="9849"/>
    <s v="CA-2014-169327"/>
    <x v="3"/>
    <x v="264"/>
    <d v="2014-09-05T00:00:00"/>
    <s v="Second Class"/>
    <s v="MH-17290"/>
    <s v="Marc Harrigan"/>
    <x v="2"/>
    <s v="United States"/>
    <s v="Los Angeles"/>
    <s v="California"/>
    <n v="90008"/>
    <x v="1"/>
    <s v="OFF-BI-10004330"/>
    <s v="Office Supplies"/>
    <s v="Binders"/>
    <s v="GBC Velobind Prepunched Cover Sets, Regency Series"/>
    <n v="147.91999999999999"/>
    <n v="5"/>
    <n v="0.2"/>
    <n v="46.224999999999987"/>
  </r>
  <r>
    <n v="9850"/>
    <s v="CA-2011-142979"/>
    <x v="2"/>
    <x v="791"/>
    <d v="2011-04-18T00:00:00"/>
    <s v="Standard Class"/>
    <s v="EH-13765"/>
    <s v="Edward Hooks"/>
    <x v="1"/>
    <s v="United States"/>
    <s v="Lodi"/>
    <s v="California"/>
    <n v="95240"/>
    <x v="1"/>
    <s v="OFF-AR-10002987"/>
    <s v="Office Supplies"/>
    <s v="Art"/>
    <s v="Prismacolor Color Pencil Set"/>
    <n v="39.68"/>
    <n v="2"/>
    <n v="0"/>
    <n v="16.268800000000002"/>
  </r>
  <r>
    <n v="9851"/>
    <s v="CA-2013-158155"/>
    <x v="0"/>
    <x v="440"/>
    <d v="2013-05-07T00:00:00"/>
    <s v="Standard Class"/>
    <s v="EH-13765"/>
    <s v="Edward Hooks"/>
    <x v="1"/>
    <s v="United States"/>
    <s v="New York City"/>
    <s v="New York"/>
    <n v="10009"/>
    <x v="3"/>
    <s v="FUR-FU-10000732"/>
    <s v="Furniture"/>
    <s v="Furnishings"/>
    <s v="Eldon 200 Class Desk Accessories"/>
    <n v="12.56"/>
    <n v="2"/>
    <n v="0"/>
    <n v="4.0191999999999997"/>
  </r>
  <r>
    <n v="9852"/>
    <s v="CA-2013-158155"/>
    <x v="0"/>
    <x v="440"/>
    <d v="2013-05-07T00:00:00"/>
    <s v="Standard Class"/>
    <s v="EH-13765"/>
    <s v="Edward Hooks"/>
    <x v="1"/>
    <s v="United States"/>
    <s v="New York City"/>
    <s v="New York"/>
    <n v="10009"/>
    <x v="3"/>
    <s v="OFF-BI-10001670"/>
    <s v="Office Supplies"/>
    <s v="Binders"/>
    <s v="Vinyl Sectional Post Binders"/>
    <n v="90.480000000000018"/>
    <n v="3"/>
    <n v="0.2"/>
    <n v="33.93"/>
  </r>
  <r>
    <n v="9853"/>
    <s v="CA-2013-158155"/>
    <x v="0"/>
    <x v="440"/>
    <d v="2013-05-07T00:00:00"/>
    <s v="Standard Class"/>
    <s v="EH-13765"/>
    <s v="Edward Hooks"/>
    <x v="1"/>
    <s v="United States"/>
    <s v="New York City"/>
    <s v="New York"/>
    <n v="10009"/>
    <x v="3"/>
    <s v="OFF-PA-10000533"/>
    <s v="Office Supplies"/>
    <s v="Paper"/>
    <s v="Southworth Parchment Paper &amp; Envelopes"/>
    <n v="13.08"/>
    <n v="2"/>
    <n v="0"/>
    <n v="6.0167999999999999"/>
  </r>
  <r>
    <n v="9854"/>
    <s v="CA-2013-158155"/>
    <x v="0"/>
    <x v="440"/>
    <d v="2013-05-07T00:00:00"/>
    <s v="Standard Class"/>
    <s v="EH-13765"/>
    <s v="Edward Hooks"/>
    <x v="1"/>
    <s v="United States"/>
    <s v="New York City"/>
    <s v="New York"/>
    <n v="10009"/>
    <x v="3"/>
    <s v="FUR-FU-10002253"/>
    <s v="Furniture"/>
    <s v="Furnishings"/>
    <s v="Howard Miller 13&quot; Diameter Pewter Finish Round Wall Clock"/>
    <n v="214.7"/>
    <n v="5"/>
    <n v="0"/>
    <n v="83.733000000000004"/>
  </r>
  <r>
    <n v="9855"/>
    <s v="CA-2014-138870"/>
    <x v="3"/>
    <x v="249"/>
    <d v="2014-06-24T00:00:00"/>
    <s v="Standard Class"/>
    <s v="GA-14515"/>
    <s v="George Ashbrook"/>
    <x v="0"/>
    <s v="United States"/>
    <s v="San Francisco"/>
    <s v="California"/>
    <n v="94109"/>
    <x v="1"/>
    <s v="FUR-FU-10002396"/>
    <s v="Furniture"/>
    <s v="Furnishings"/>
    <s v="DAX Copper Panel Document Frame, 5 x 7 Size"/>
    <n v="50.32"/>
    <n v="4"/>
    <n v="0"/>
    <n v="21.134400000000003"/>
  </r>
  <r>
    <n v="9856"/>
    <s v="CA-2014-138870"/>
    <x v="3"/>
    <x v="249"/>
    <d v="2014-06-24T00:00:00"/>
    <s v="Standard Class"/>
    <s v="GA-14515"/>
    <s v="George Ashbrook"/>
    <x v="0"/>
    <s v="United States"/>
    <s v="San Francisco"/>
    <s v="California"/>
    <n v="94109"/>
    <x v="1"/>
    <s v="OFF-PA-10004438"/>
    <s v="Office Supplies"/>
    <s v="Paper"/>
    <s v="Xerox 1907"/>
    <n v="24.56"/>
    <n v="2"/>
    <n v="0"/>
    <n v="11.543199999999999"/>
  </r>
  <r>
    <n v="9857"/>
    <s v="CA-2011-120950"/>
    <x v="2"/>
    <x v="1232"/>
    <d v="2011-11-11T00:00:00"/>
    <s v="Standard Class"/>
    <s v="GA-14515"/>
    <s v="George Ashbrook"/>
    <x v="0"/>
    <s v="United States"/>
    <s v="Columbus"/>
    <s v="Georgia"/>
    <n v="31907"/>
    <x v="0"/>
    <s v="OFF-PA-10000587"/>
    <s v="Office Supplies"/>
    <s v="Paper"/>
    <s v="Array Parchment Paper, Assorted Colors"/>
    <n v="43.68"/>
    <n v="6"/>
    <n v="0"/>
    <n v="20.9664"/>
  </r>
  <r>
    <n v="9858"/>
    <s v="CA-2012-164301"/>
    <x v="1"/>
    <x v="514"/>
    <d v="2012-03-30T00:00:00"/>
    <s v="Standard Class"/>
    <s v="EB-13840"/>
    <s v="Ellis Ballard"/>
    <x v="1"/>
    <s v="United States"/>
    <s v="Seattle"/>
    <s v="Washington"/>
    <n v="98103"/>
    <x v="1"/>
    <s v="FUR-TA-10001889"/>
    <s v="Furniture"/>
    <s v="Tables"/>
    <s v="Bush Advantage Collection Racetrack Conference Table"/>
    <n v="3393.68"/>
    <n v="8"/>
    <n v="0"/>
    <n v="610.86239999999998"/>
  </r>
  <r>
    <n v="9859"/>
    <s v="CA-2014-113278"/>
    <x v="3"/>
    <x v="424"/>
    <d v="2014-01-21T00:00:00"/>
    <s v="Standard Class"/>
    <s v="HR-14770"/>
    <s v="Hallie Redmond"/>
    <x v="2"/>
    <s v="United States"/>
    <s v="Richmond"/>
    <s v="Indiana"/>
    <n v="47374"/>
    <x v="2"/>
    <s v="OFF-ST-10001590"/>
    <s v="Office Supplies"/>
    <s v="Storage"/>
    <s v="Tenex Personal Project File with Scoop Front Design, Black"/>
    <n v="67.400000000000006"/>
    <n v="5"/>
    <n v="0"/>
    <n v="17.523999999999997"/>
  </r>
  <r>
    <n v="9860"/>
    <s v="CA-2014-113278"/>
    <x v="3"/>
    <x v="424"/>
    <d v="2014-01-21T00:00:00"/>
    <s v="Standard Class"/>
    <s v="HR-14770"/>
    <s v="Hallie Redmond"/>
    <x v="2"/>
    <s v="United States"/>
    <s v="Richmond"/>
    <s v="Indiana"/>
    <n v="47374"/>
    <x v="2"/>
    <s v="OFF-FA-10003472"/>
    <s v="Office Supplies"/>
    <s v="Fasteners"/>
    <s v="Bagged Rubber Bands"/>
    <n v="2.52"/>
    <n v="2"/>
    <n v="0"/>
    <n v="0.1008"/>
  </r>
  <r>
    <n v="9861"/>
    <s v="CA-2014-113278"/>
    <x v="3"/>
    <x v="424"/>
    <d v="2014-01-21T00:00:00"/>
    <s v="Standard Class"/>
    <s v="HR-14770"/>
    <s v="Hallie Redmond"/>
    <x v="2"/>
    <s v="United States"/>
    <s v="Richmond"/>
    <s v="Indiana"/>
    <n v="47374"/>
    <x v="2"/>
    <s v="TEC-PH-10000169"/>
    <s v="Technology"/>
    <s v="Phones"/>
    <s v="ARKON Windshield Dashboard Air Vent Car Mount Holder"/>
    <n v="67.8"/>
    <n v="4"/>
    <n v="0"/>
    <n v="1.3559999999999945"/>
  </r>
  <r>
    <n v="9862"/>
    <s v="CA-2014-113278"/>
    <x v="3"/>
    <x v="424"/>
    <d v="2014-01-21T00:00:00"/>
    <s v="Standard Class"/>
    <s v="HR-14770"/>
    <s v="Hallie Redmond"/>
    <x v="2"/>
    <s v="United States"/>
    <s v="Richmond"/>
    <s v="Indiana"/>
    <n v="47374"/>
    <x v="2"/>
    <s v="OFF-ST-10002562"/>
    <s v="Office Supplies"/>
    <s v="Storage"/>
    <s v="Staples"/>
    <n v="18.760000000000002"/>
    <n v="2"/>
    <n v="0"/>
    <n v="5.2528000000000006"/>
  </r>
  <r>
    <n v="9863"/>
    <s v="CA-2014-113278"/>
    <x v="3"/>
    <x v="424"/>
    <d v="2014-01-21T00:00:00"/>
    <s v="Standard Class"/>
    <s v="HR-14770"/>
    <s v="Hallie Redmond"/>
    <x v="2"/>
    <s v="United States"/>
    <s v="Richmond"/>
    <s v="Indiana"/>
    <n v="47374"/>
    <x v="2"/>
    <s v="TEC-AC-10001445"/>
    <s v="Technology"/>
    <s v="Accessories"/>
    <s v="Imation USB 2.0 Swivel Flash Drive USB flash drive - 4 GB - Pink"/>
    <n v="12.12"/>
    <n v="4"/>
    <n v="0"/>
    <n v="2.5451999999999995"/>
  </r>
  <r>
    <n v="9864"/>
    <s v="CA-2014-113278"/>
    <x v="3"/>
    <x v="424"/>
    <d v="2014-01-21T00:00:00"/>
    <s v="Standard Class"/>
    <s v="HR-14770"/>
    <s v="Hallie Redmond"/>
    <x v="2"/>
    <s v="United States"/>
    <s v="Richmond"/>
    <s v="Indiana"/>
    <n v="47374"/>
    <x v="2"/>
    <s v="OFF-PA-10004156"/>
    <s v="Office Supplies"/>
    <s v="Paper"/>
    <s v="Xerox 188"/>
    <n v="11.34"/>
    <n v="1"/>
    <n v="0"/>
    <n v="5.5565999999999995"/>
  </r>
  <r>
    <n v="9865"/>
    <s v="CA-2014-113278"/>
    <x v="3"/>
    <x v="424"/>
    <d v="2014-01-21T00:00:00"/>
    <s v="Standard Class"/>
    <s v="HR-14770"/>
    <s v="Hallie Redmond"/>
    <x v="2"/>
    <s v="United States"/>
    <s v="Richmond"/>
    <s v="Indiana"/>
    <n v="47374"/>
    <x v="2"/>
    <s v="TEC-AC-10004469"/>
    <s v="Technology"/>
    <s v="Accessories"/>
    <s v="Microsoft Sculpt Comfort Mouse"/>
    <n v="159.80000000000001"/>
    <n v="4"/>
    <n v="0"/>
    <n v="70.312000000000012"/>
  </r>
  <r>
    <n v="9866"/>
    <s v="CA-2014-113278"/>
    <x v="3"/>
    <x v="424"/>
    <d v="2014-01-21T00:00:00"/>
    <s v="Standard Class"/>
    <s v="HR-14770"/>
    <s v="Hallie Redmond"/>
    <x v="2"/>
    <s v="United States"/>
    <s v="Richmond"/>
    <s v="Indiana"/>
    <n v="47374"/>
    <x v="2"/>
    <s v="FUR-FU-10001037"/>
    <s v="Furniture"/>
    <s v="Furnishings"/>
    <s v="DAX Charcoal/Nickel-Tone Document Frame, 5 x 7"/>
    <n v="18.96"/>
    <n v="2"/>
    <n v="0"/>
    <n v="8.532"/>
  </r>
  <r>
    <n v="9867"/>
    <s v="US-2012-116981"/>
    <x v="1"/>
    <x v="514"/>
    <d v="2012-03-28T00:00:00"/>
    <s v="Second Class"/>
    <s v="SM-20950"/>
    <s v="Suzanne McNair"/>
    <x v="1"/>
    <s v="United States"/>
    <s v="New York City"/>
    <s v="New York"/>
    <n v="10009"/>
    <x v="3"/>
    <s v="OFF-ST-10002615"/>
    <s v="Office Supplies"/>
    <s v="Storage"/>
    <s v="Dual Level, Single-Width Filing Carts"/>
    <n v="1085.42"/>
    <n v="7"/>
    <n v="0"/>
    <n v="282.20920000000001"/>
  </r>
  <r>
    <n v="9868"/>
    <s v="US-2012-116981"/>
    <x v="1"/>
    <x v="514"/>
    <d v="2012-03-28T00:00:00"/>
    <s v="Second Class"/>
    <s v="SM-20950"/>
    <s v="Suzanne McNair"/>
    <x v="1"/>
    <s v="United States"/>
    <s v="New York City"/>
    <s v="New York"/>
    <n v="10009"/>
    <x v="3"/>
    <s v="OFF-AP-10000595"/>
    <s v="Office Supplies"/>
    <s v="Appliances"/>
    <s v="Disposable Triple-Filter Dust Bags"/>
    <n v="13.11"/>
    <n v="3"/>
    <n v="0"/>
    <n v="3.4086000000000003"/>
  </r>
  <r>
    <n v="9869"/>
    <s v="CA-2011-114195"/>
    <x v="2"/>
    <x v="301"/>
    <d v="2011-11-03T00:00:00"/>
    <s v="First Class"/>
    <s v="EA-14035"/>
    <s v="Erin Ashbrook"/>
    <x v="1"/>
    <s v="United States"/>
    <s v="Mason"/>
    <s v="Ohio"/>
    <n v="45040"/>
    <x v="3"/>
    <s v="FUR-FU-10002253"/>
    <s v="Furniture"/>
    <s v="Furnishings"/>
    <s v="Howard Miller 13&quot; Diameter Pewter Finish Round Wall Clock"/>
    <n v="68.703999999999994"/>
    <n v="2"/>
    <n v="0.2"/>
    <n v="16.317200000000003"/>
  </r>
  <r>
    <n v="9870"/>
    <s v="CA-2011-114195"/>
    <x v="2"/>
    <x v="301"/>
    <d v="2011-11-03T00:00:00"/>
    <s v="First Class"/>
    <s v="EA-14035"/>
    <s v="Erin Ashbrook"/>
    <x v="1"/>
    <s v="United States"/>
    <s v="Mason"/>
    <s v="Ohio"/>
    <n v="45040"/>
    <x v="3"/>
    <s v="OFF-BI-10000494"/>
    <s v="Office Supplies"/>
    <s v="Binders"/>
    <s v="Acco Economy Flexible Poly Round Ring Binder"/>
    <n v="3.1320000000000001"/>
    <n v="2"/>
    <n v="0.7"/>
    <n v="-2.6099999999999994"/>
  </r>
  <r>
    <n v="9871"/>
    <s v="CA-2011-114195"/>
    <x v="2"/>
    <x v="301"/>
    <d v="2011-11-03T00:00:00"/>
    <s v="First Class"/>
    <s v="EA-14035"/>
    <s v="Erin Ashbrook"/>
    <x v="1"/>
    <s v="United States"/>
    <s v="Mason"/>
    <s v="Ohio"/>
    <n v="45040"/>
    <x v="3"/>
    <s v="OFF-BI-10001658"/>
    <s v="Office Supplies"/>
    <s v="Binders"/>
    <s v="GBC Standard Therm-A-Bind Covers"/>
    <n v="22.428000000000004"/>
    <n v="3"/>
    <n v="0.7"/>
    <n v="-17.942399999999992"/>
  </r>
  <r>
    <n v="9872"/>
    <s v="CA-2014-146269"/>
    <x v="3"/>
    <x v="833"/>
    <d v="2014-10-07T00:00:00"/>
    <s v="Same Day"/>
    <s v="MH-17455"/>
    <s v="Mark Hamilton"/>
    <x v="0"/>
    <s v="United States"/>
    <s v="Chicago"/>
    <s v="Illinois"/>
    <n v="60623"/>
    <x v="2"/>
    <s v="OFF-ST-10003208"/>
    <s v="Office Supplies"/>
    <s v="Storage"/>
    <s v="Adjustable Depth Letter/Legal Cart"/>
    <n v="290.33600000000001"/>
    <n v="2"/>
    <n v="0.2"/>
    <n v="32.662799999999947"/>
  </r>
  <r>
    <n v="9873"/>
    <s v="CA-2014-146269"/>
    <x v="3"/>
    <x v="833"/>
    <d v="2014-10-07T00:00:00"/>
    <s v="Same Day"/>
    <s v="MH-17455"/>
    <s v="Mark Hamilton"/>
    <x v="0"/>
    <s v="United States"/>
    <s v="Chicago"/>
    <s v="Illinois"/>
    <n v="60623"/>
    <x v="2"/>
    <s v="OFF-AR-10004790"/>
    <s v="Office Supplies"/>
    <s v="Art"/>
    <s v="Staples"/>
    <n v="19.152000000000001"/>
    <n v="2"/>
    <n v="0.2"/>
    <n v="1.1969999999999992"/>
  </r>
  <r>
    <n v="9874"/>
    <s v="CA-2013-100587"/>
    <x v="0"/>
    <x v="107"/>
    <d v="2013-12-15T00:00:00"/>
    <s v="Standard Class"/>
    <s v="SL-20155"/>
    <s v="Sara Luxemburg"/>
    <x v="2"/>
    <s v="United States"/>
    <s v="New York City"/>
    <s v="New York"/>
    <n v="10024"/>
    <x v="3"/>
    <s v="OFF-PA-10004609"/>
    <s v="Office Supplies"/>
    <s v="Paper"/>
    <s v="Xerox 221"/>
    <n v="6.48"/>
    <n v="1"/>
    <n v="0"/>
    <n v="3.1104000000000003"/>
  </r>
  <r>
    <n v="9875"/>
    <s v="CA-2013-166653"/>
    <x v="0"/>
    <x v="897"/>
    <d v="2013-09-25T00:00:00"/>
    <s v="Second Class"/>
    <s v="NP-18685"/>
    <s v="Nora Pelletier"/>
    <x v="2"/>
    <s v="United States"/>
    <s v="Parma"/>
    <s v="Ohio"/>
    <n v="44134"/>
    <x v="3"/>
    <s v="OFF-EN-10003055"/>
    <s v="Office Supplies"/>
    <s v="Envelopes"/>
    <s v="Blue String-Tie &amp; Button Interoffice Envelopes, 10 x 13"/>
    <n v="63.967999999999996"/>
    <n v="2"/>
    <n v="0.2"/>
    <n v="19.989999999999995"/>
  </r>
  <r>
    <n v="9876"/>
    <s v="CA-2012-130855"/>
    <x v="1"/>
    <x v="1233"/>
    <d v="2013-01-05T00:00:00"/>
    <s v="Standard Class"/>
    <s v="RF-19840"/>
    <s v="Roy Französisch"/>
    <x v="0"/>
    <s v="United States"/>
    <s v="New York City"/>
    <s v="New York"/>
    <n v="10035"/>
    <x v="3"/>
    <s v="OFF-SU-10003936"/>
    <s v="Office Supplies"/>
    <s v="Supplies"/>
    <s v="Acme Serrated Blade Letter Opener"/>
    <n v="6.36"/>
    <n v="2"/>
    <n v="0"/>
    <n v="6.3600000000000101E-2"/>
  </r>
  <r>
    <n v="9877"/>
    <s v="US-2014-166324"/>
    <x v="3"/>
    <x v="693"/>
    <d v="2014-04-22T00:00:00"/>
    <s v="First Class"/>
    <s v="BE-11455"/>
    <s v="Brad Eason"/>
    <x v="2"/>
    <s v="United States"/>
    <s v="Cleveland"/>
    <s v="Ohio"/>
    <n v="44105"/>
    <x v="3"/>
    <s v="OFF-ST-10000078"/>
    <s v="Office Supplies"/>
    <s v="Storage"/>
    <s v="Tennsco 6- and 18-Compartment Lockers"/>
    <n v="848.5440000000001"/>
    <n v="4"/>
    <n v="0.2"/>
    <n v="-21.213600000000099"/>
  </r>
  <r>
    <n v="9878"/>
    <s v="US-2014-166324"/>
    <x v="3"/>
    <x v="693"/>
    <d v="2014-04-22T00:00:00"/>
    <s v="First Class"/>
    <s v="BE-11455"/>
    <s v="Brad Eason"/>
    <x v="2"/>
    <s v="United States"/>
    <s v="Cleveland"/>
    <s v="Ohio"/>
    <n v="44105"/>
    <x v="3"/>
    <s v="OFF-BI-10000174"/>
    <s v="Office Supplies"/>
    <s v="Binders"/>
    <s v="Wilson Jones Clip &amp; Carry Folder Binder Tool for Ring Binders, Clear"/>
    <n v="8.7000000000000011"/>
    <n v="5"/>
    <n v="0.7"/>
    <n v="-6.379999999999999"/>
  </r>
  <r>
    <n v="9879"/>
    <s v="US-2014-166324"/>
    <x v="3"/>
    <x v="693"/>
    <d v="2014-04-22T00:00:00"/>
    <s v="First Class"/>
    <s v="BE-11455"/>
    <s v="Brad Eason"/>
    <x v="2"/>
    <s v="United States"/>
    <s v="Cleveland"/>
    <s v="Ohio"/>
    <n v="44105"/>
    <x v="3"/>
    <s v="TEC-PH-10004080"/>
    <s v="Technology"/>
    <s v="Phones"/>
    <s v="Avaya 5410 Digital phone"/>
    <n v="122.38199999999999"/>
    <n v="3"/>
    <n v="0.4"/>
    <n v="-24.476399999999998"/>
  </r>
  <r>
    <n v="9880"/>
    <s v="CA-2013-122581"/>
    <x v="0"/>
    <x v="1036"/>
    <d v="2013-08-26T00:00:00"/>
    <s v="Standard Class"/>
    <s v="JK-15370"/>
    <s v="Jay Kimmel"/>
    <x v="0"/>
    <s v="United States"/>
    <s v="New York City"/>
    <s v="New York"/>
    <n v="10035"/>
    <x v="3"/>
    <s v="FUR-CH-10002961"/>
    <s v="Furniture"/>
    <s v="Chairs"/>
    <s v="Leather Task Chair, Black"/>
    <n v="573.17399999999998"/>
    <n v="7"/>
    <n v="0.1"/>
    <n v="63.685999999999979"/>
  </r>
  <r>
    <n v="9881"/>
    <s v="CA-2012-104297"/>
    <x v="1"/>
    <x v="352"/>
    <d v="2012-05-31T00:00:00"/>
    <s v="First Class"/>
    <s v="CC-12100"/>
    <s v="Chad Cunningham"/>
    <x v="2"/>
    <s v="United States"/>
    <s v="Cleveland"/>
    <s v="Ohio"/>
    <n v="44105"/>
    <x v="3"/>
    <s v="OFF-PA-10000474"/>
    <s v="Office Supplies"/>
    <s v="Paper"/>
    <s v="Staples"/>
    <n v="85.055999999999997"/>
    <n v="3"/>
    <n v="0.2"/>
    <n v="28.706399999999991"/>
  </r>
  <r>
    <n v="9882"/>
    <s v="CA-2011-153927"/>
    <x v="2"/>
    <x v="1132"/>
    <d v="2011-08-13T00:00:00"/>
    <s v="First Class"/>
    <s v="LL-16840"/>
    <s v="Lauren Leatherbury"/>
    <x v="0"/>
    <s v="United States"/>
    <s v="Woodstock"/>
    <s v="Georgia"/>
    <n v="30188"/>
    <x v="0"/>
    <s v="OFF-BI-10000138"/>
    <s v="Office Supplies"/>
    <s v="Binders"/>
    <s v="Acco Translucent Poly Ring Binders"/>
    <n v="14.04"/>
    <n v="3"/>
    <n v="0"/>
    <n v="6.7392000000000003"/>
  </r>
  <r>
    <n v="9883"/>
    <s v="CA-2011-153927"/>
    <x v="2"/>
    <x v="1132"/>
    <d v="2011-08-13T00:00:00"/>
    <s v="First Class"/>
    <s v="LL-16840"/>
    <s v="Lauren Leatherbury"/>
    <x v="0"/>
    <s v="United States"/>
    <s v="Woodstock"/>
    <s v="Georgia"/>
    <n v="30188"/>
    <x v="0"/>
    <s v="TEC-AC-10000023"/>
    <s v="Technology"/>
    <s v="Accessories"/>
    <s v="Maxell 74 Minute CD-R Spindle, 50/Pack"/>
    <n v="272.61"/>
    <n v="13"/>
    <n v="0"/>
    <n v="98.139599999999987"/>
  </r>
  <r>
    <n v="9884"/>
    <s v="CA-2011-112291"/>
    <x v="2"/>
    <x v="1234"/>
    <d v="2011-04-08T00:00:00"/>
    <s v="Standard Class"/>
    <s v="KE-16420"/>
    <s v="Katrina Edelman"/>
    <x v="1"/>
    <s v="United States"/>
    <s v="Los Angeles"/>
    <s v="California"/>
    <n v="90008"/>
    <x v="1"/>
    <s v="OFF-EN-10001415"/>
    <s v="Office Supplies"/>
    <s v="Envelopes"/>
    <s v="Staples"/>
    <n v="11.16"/>
    <n v="2"/>
    <n v="0"/>
    <n v="5.58"/>
  </r>
  <r>
    <n v="9885"/>
    <s v="CA-2011-112291"/>
    <x v="2"/>
    <x v="1234"/>
    <d v="2011-04-08T00:00:00"/>
    <s v="Standard Class"/>
    <s v="KE-16420"/>
    <s v="Katrina Edelman"/>
    <x v="1"/>
    <s v="United States"/>
    <s v="Los Angeles"/>
    <s v="California"/>
    <n v="90008"/>
    <x v="1"/>
    <s v="TEC-AC-10001284"/>
    <s v="Technology"/>
    <s v="Accessories"/>
    <s v="Enermax Briskie RF Wireless Keyboard and Mouse Combo"/>
    <n v="62.31"/>
    <n v="3"/>
    <n v="0"/>
    <n v="22.4316"/>
  </r>
  <r>
    <n v="9886"/>
    <s v="CA-2011-112291"/>
    <x v="2"/>
    <x v="1234"/>
    <d v="2011-04-08T00:00:00"/>
    <s v="Standard Class"/>
    <s v="KE-16420"/>
    <s v="Katrina Edelman"/>
    <x v="1"/>
    <s v="United States"/>
    <s v="Los Angeles"/>
    <s v="California"/>
    <n v="90008"/>
    <x v="1"/>
    <s v="TEC-AC-10000736"/>
    <s v="Technology"/>
    <s v="Accessories"/>
    <s v="Logitech G600 MMO Gaming Mouse"/>
    <n v="159.97999999999999"/>
    <n v="2"/>
    <n v="0"/>
    <n v="57.592799999999997"/>
  </r>
  <r>
    <n v="9887"/>
    <s v="CA-2011-146997"/>
    <x v="2"/>
    <x v="1213"/>
    <d v="2011-01-28T00:00:00"/>
    <s v="Standard Class"/>
    <s v="SG-20605"/>
    <s v="Speros Goranitis"/>
    <x v="0"/>
    <s v="United States"/>
    <s v="Lafayette"/>
    <s v="Indiana"/>
    <n v="47905"/>
    <x v="2"/>
    <s v="OFF-FA-10003467"/>
    <s v="Office Supplies"/>
    <s v="Fasteners"/>
    <s v="Alliance Big Bands Rubber Bands, 12/Pack"/>
    <n v="5.9399999999999995"/>
    <n v="3"/>
    <n v="0"/>
    <n v="0"/>
  </r>
  <r>
    <n v="9888"/>
    <s v="CA-2014-169607"/>
    <x v="3"/>
    <x v="386"/>
    <d v="2014-10-16T00:00:00"/>
    <s v="First Class"/>
    <s v="CA-12265"/>
    <s v="Christina Anderson"/>
    <x v="0"/>
    <s v="United States"/>
    <s v="New York City"/>
    <s v="New York"/>
    <n v="10024"/>
    <x v="3"/>
    <s v="OFF-PA-10000477"/>
    <s v="Office Supplies"/>
    <s v="Paper"/>
    <s v="Xerox 1952"/>
    <n v="9.9600000000000009"/>
    <n v="2"/>
    <n v="0"/>
    <n v="4.6812000000000005"/>
  </r>
  <r>
    <n v="9889"/>
    <s v="CA-2012-127544"/>
    <x v="1"/>
    <x v="816"/>
    <d v="2012-08-12T00:00:00"/>
    <s v="Standard Class"/>
    <s v="RD-19585"/>
    <s v="Rob Dowd"/>
    <x v="0"/>
    <s v="United States"/>
    <s v="Utica"/>
    <s v="New York"/>
    <n v="13501"/>
    <x v="3"/>
    <s v="TEC-AC-10000736"/>
    <s v="Technology"/>
    <s v="Accessories"/>
    <s v="Logitech G600 MMO Gaming Mouse"/>
    <n v="79.989999999999995"/>
    <n v="1"/>
    <n v="0"/>
    <n v="28.796399999999998"/>
  </r>
  <r>
    <n v="9890"/>
    <s v="CA-2014-166499"/>
    <x v="3"/>
    <x v="498"/>
    <d v="2014-03-21T00:00:00"/>
    <s v="First Class"/>
    <s v="VG-21805"/>
    <s v="Vivek Grady"/>
    <x v="1"/>
    <s v="United States"/>
    <s v="Lakewood"/>
    <s v="New Jersey"/>
    <n v="8701"/>
    <x v="3"/>
    <s v="OFF-AR-10002467"/>
    <s v="Office Supplies"/>
    <s v="Art"/>
    <s v="Dixon Ticonderoga Pencils"/>
    <n v="8.94"/>
    <n v="3"/>
    <n v="0"/>
    <n v="2.4138000000000006"/>
  </r>
  <r>
    <n v="9891"/>
    <s v="US-2013-115441"/>
    <x v="0"/>
    <x v="197"/>
    <d v="2013-07-29T00:00:00"/>
    <s v="Second Class"/>
    <s v="SH-19975"/>
    <s v="Sally Hughsby"/>
    <x v="1"/>
    <s v="United States"/>
    <s v="Milwaukee"/>
    <s v="Wisconsin"/>
    <n v="53209"/>
    <x v="2"/>
    <s v="OFF-PA-10004996"/>
    <s v="Office Supplies"/>
    <s v="Paper"/>
    <s v="Speediset Carbonless Redi-Letter 7&quot; x 8 1/2&quot;"/>
    <n v="20.62"/>
    <n v="2"/>
    <n v="0"/>
    <n v="9.6913999999999998"/>
  </r>
  <r>
    <n v="9892"/>
    <s v="US-2013-115441"/>
    <x v="0"/>
    <x v="197"/>
    <d v="2013-07-29T00:00:00"/>
    <s v="Second Class"/>
    <s v="SH-19975"/>
    <s v="Sally Hughsby"/>
    <x v="1"/>
    <s v="United States"/>
    <s v="Milwaukee"/>
    <s v="Wisconsin"/>
    <n v="53209"/>
    <x v="2"/>
    <s v="TEC-AC-10003116"/>
    <s v="Technology"/>
    <s v="Accessories"/>
    <s v="Memorex Froggy Flash Drive 8 GB"/>
    <n v="124.25"/>
    <n v="7"/>
    <n v="0"/>
    <n v="48.457499999999996"/>
  </r>
  <r>
    <n v="9893"/>
    <s v="US-2013-115441"/>
    <x v="0"/>
    <x v="197"/>
    <d v="2013-07-29T00:00:00"/>
    <s v="Second Class"/>
    <s v="SH-19975"/>
    <s v="Sally Hughsby"/>
    <x v="1"/>
    <s v="United States"/>
    <s v="Milwaukee"/>
    <s v="Wisconsin"/>
    <n v="53209"/>
    <x v="2"/>
    <s v="TEC-PH-10002262"/>
    <s v="Technology"/>
    <s v="Phones"/>
    <s v="LG Electronics Tone+ HBS-730 Bluetooth Headset"/>
    <n v="297.55"/>
    <n v="5"/>
    <n v="0"/>
    <n v="83.314000000000021"/>
  </r>
  <r>
    <n v="9894"/>
    <s v="US-2013-115441"/>
    <x v="0"/>
    <x v="197"/>
    <d v="2013-07-29T00:00:00"/>
    <s v="Second Class"/>
    <s v="SH-19975"/>
    <s v="Sally Hughsby"/>
    <x v="1"/>
    <s v="United States"/>
    <s v="Milwaukee"/>
    <s v="Wisconsin"/>
    <n v="53209"/>
    <x v="2"/>
    <s v="FUR-CH-10004626"/>
    <s v="Furniture"/>
    <s v="Chairs"/>
    <s v="Office Star Flex Back Scooter Chair with Aluminum Finish Frame"/>
    <n v="403.56"/>
    <n v="4"/>
    <n v="0"/>
    <n v="96.854399999999998"/>
  </r>
  <r>
    <n v="9895"/>
    <s v="US-2013-115441"/>
    <x v="0"/>
    <x v="197"/>
    <d v="2013-07-29T00:00:00"/>
    <s v="Second Class"/>
    <s v="SH-19975"/>
    <s v="Sally Hughsby"/>
    <x v="1"/>
    <s v="United States"/>
    <s v="Milwaukee"/>
    <s v="Wisconsin"/>
    <n v="53209"/>
    <x v="2"/>
    <s v="FUR-FU-10001756"/>
    <s v="Furniture"/>
    <s v="Furnishings"/>
    <s v="Eldon Expressions Desk Accessory, Wood Photo Frame, Mahogany"/>
    <n v="95.199999999999989"/>
    <n v="5"/>
    <n v="0"/>
    <n v="27.60799999999999"/>
  </r>
  <r>
    <n v="9896"/>
    <s v="CA-2011-115049"/>
    <x v="2"/>
    <x v="467"/>
    <d v="2011-10-01T00:00:00"/>
    <s v="Standard Class"/>
    <s v="MM-17920"/>
    <s v="Michael Moore"/>
    <x v="0"/>
    <s v="United States"/>
    <s v="Chicago"/>
    <s v="Illinois"/>
    <n v="60623"/>
    <x v="2"/>
    <s v="TEC-AC-10004859"/>
    <s v="Technology"/>
    <s v="Accessories"/>
    <s v="Maxell Pro 80 Minute CD-R, 10/Pack"/>
    <n v="153.82400000000001"/>
    <n v="11"/>
    <n v="0.2"/>
    <n v="38.456000000000003"/>
  </r>
  <r>
    <n v="9897"/>
    <s v="CA-2011-156342"/>
    <x v="2"/>
    <x v="1103"/>
    <d v="2011-06-20T00:00:00"/>
    <s v="Second Class"/>
    <s v="JF-15415"/>
    <s v="Jennifer Ferguson"/>
    <x v="0"/>
    <s v="United States"/>
    <s v="Chicago"/>
    <s v="Illinois"/>
    <n v="60653"/>
    <x v="2"/>
    <s v="OFF-PA-10001725"/>
    <s v="Office Supplies"/>
    <s v="Paper"/>
    <s v="Xerox 1892"/>
    <n v="62.015999999999998"/>
    <n v="2"/>
    <n v="0.2"/>
    <n v="22.480800000000002"/>
  </r>
  <r>
    <n v="9898"/>
    <s v="CA-2013-112830"/>
    <x v="0"/>
    <x v="112"/>
    <d v="2013-06-11T00:00:00"/>
    <s v="Standard Class"/>
    <s v="LP-17095"/>
    <s v="Liz Preis"/>
    <x v="0"/>
    <s v="United States"/>
    <s v="Fairfield"/>
    <s v="Ohio"/>
    <n v="45014"/>
    <x v="3"/>
    <s v="FUR-FU-10004306"/>
    <s v="Furniture"/>
    <s v="Furnishings"/>
    <s v="Electrix Halogen Magnifier Lamp"/>
    <n v="466.32000000000005"/>
    <n v="3"/>
    <n v="0.2"/>
    <n v="34.97399999999999"/>
  </r>
  <r>
    <n v="9899"/>
    <s v="CA-2013-112830"/>
    <x v="0"/>
    <x v="112"/>
    <d v="2013-06-11T00:00:00"/>
    <s v="Standard Class"/>
    <s v="LP-17095"/>
    <s v="Liz Preis"/>
    <x v="0"/>
    <s v="United States"/>
    <s v="Fairfield"/>
    <s v="Ohio"/>
    <n v="45014"/>
    <x v="3"/>
    <s v="FUR-FU-10004845"/>
    <s v="Furniture"/>
    <s v="Furnishings"/>
    <s v="Deflect-o EconoMat Nonstudded, No Bevel Mat"/>
    <n v="82.64"/>
    <n v="2"/>
    <n v="0.2"/>
    <n v="0"/>
  </r>
  <r>
    <n v="9900"/>
    <s v="US-2011-117380"/>
    <x v="2"/>
    <x v="1176"/>
    <d v="2011-04-03T00:00:00"/>
    <s v="Standard Class"/>
    <s v="MP-18175"/>
    <s v="Mike Pelletier"/>
    <x v="2"/>
    <s v="United States"/>
    <s v="Springfield"/>
    <s v="Ohio"/>
    <n v="45503"/>
    <x v="3"/>
    <s v="FUR-TA-10000198"/>
    <s v="Furniture"/>
    <s v="Tables"/>
    <s v="Chromcraft Bull-Nose Wood Oval Conference Tables &amp; Bases"/>
    <n v="330.58800000000002"/>
    <n v="1"/>
    <n v="0.4"/>
    <n v="-143.25480000000002"/>
  </r>
  <r>
    <n v="9901"/>
    <s v="CA-2014-117646"/>
    <x v="3"/>
    <x v="170"/>
    <d v="2014-08-26T00:00:00"/>
    <s v="Standard Class"/>
    <s v="SC-20845"/>
    <s v="Sung Chung"/>
    <x v="0"/>
    <s v="United States"/>
    <s v="Louisville"/>
    <s v="Colorado"/>
    <n v="80027"/>
    <x v="1"/>
    <s v="OFF-ST-10000036"/>
    <s v="Office Supplies"/>
    <s v="Storage"/>
    <s v="Recycled Data-Pak for Archival Bound Computer Printouts, 12-1/2 x 12-1/2 x 16"/>
    <n v="237.09600000000003"/>
    <n v="3"/>
    <n v="0.2"/>
    <n v="20.745899999999985"/>
  </r>
  <r>
    <n v="9902"/>
    <s v="CA-2014-117646"/>
    <x v="3"/>
    <x v="170"/>
    <d v="2014-08-26T00:00:00"/>
    <s v="Standard Class"/>
    <s v="SC-20845"/>
    <s v="Sung Chung"/>
    <x v="0"/>
    <s v="United States"/>
    <s v="Louisville"/>
    <s v="Colorado"/>
    <n v="80027"/>
    <x v="1"/>
    <s v="FUR-FU-10001037"/>
    <s v="Furniture"/>
    <s v="Furnishings"/>
    <s v="DAX Charcoal/Nickel-Tone Document Frame, 5 x 7"/>
    <n v="22.752000000000002"/>
    <n v="3"/>
    <n v="0.2"/>
    <n v="7.1099999999999994"/>
  </r>
  <r>
    <n v="9903"/>
    <s v="CA-2014-117646"/>
    <x v="3"/>
    <x v="170"/>
    <d v="2014-08-26T00:00:00"/>
    <s v="Standard Class"/>
    <s v="SC-20845"/>
    <s v="Sung Chung"/>
    <x v="0"/>
    <s v="United States"/>
    <s v="Louisville"/>
    <s v="Colorado"/>
    <n v="80027"/>
    <x v="1"/>
    <s v="OFF-PA-10001950"/>
    <s v="Office Supplies"/>
    <s v="Paper"/>
    <s v="Southworth 25% Cotton Antique Laid Paper &amp; Envelopes"/>
    <n v="6.6720000000000006"/>
    <n v="1"/>
    <n v="0.2"/>
    <n v="2.0849999999999991"/>
  </r>
  <r>
    <n v="9904"/>
    <s v="CA-2011-122609"/>
    <x v="2"/>
    <x v="607"/>
    <d v="2011-11-18T00:00:00"/>
    <s v="Standard Class"/>
    <s v="DP-13000"/>
    <s v="Darren Powers"/>
    <x v="0"/>
    <s v="United States"/>
    <s v="Carrollton"/>
    <s v="Texas"/>
    <n v="75007"/>
    <x v="2"/>
    <s v="FUR-FU-10004587"/>
    <s v="Furniture"/>
    <s v="Furnishings"/>
    <s v="GE General Use Halogen Bulbs, 100 Watts, 1 Bulb per Pack"/>
    <n v="25.128000000000004"/>
    <n v="3"/>
    <n v="0.6"/>
    <n v="-6.9101999999999997"/>
  </r>
  <r>
    <n v="9905"/>
    <s v="CA-2011-122609"/>
    <x v="2"/>
    <x v="607"/>
    <d v="2011-11-18T00:00:00"/>
    <s v="Standard Class"/>
    <s v="DP-13000"/>
    <s v="Darren Powers"/>
    <x v="0"/>
    <s v="United States"/>
    <s v="Carrollton"/>
    <s v="Texas"/>
    <n v="75007"/>
    <x v="2"/>
    <s v="TEC-AC-10002567"/>
    <s v="Technology"/>
    <s v="Accessories"/>
    <s v="Logitech G602 Wireless Gaming Mouse"/>
    <n v="127.98399999999999"/>
    <n v="2"/>
    <n v="0.2"/>
    <n v="25.596799999999998"/>
  </r>
  <r>
    <n v="9906"/>
    <s v="US-2012-129007"/>
    <x v="1"/>
    <x v="1023"/>
    <d v="2012-09-15T00:00:00"/>
    <s v="First Class"/>
    <s v="KD-16615"/>
    <s v="Ken Dana"/>
    <x v="1"/>
    <s v="United States"/>
    <s v="Anaheim"/>
    <s v="California"/>
    <n v="92804"/>
    <x v="1"/>
    <s v="FUR-FU-10004973"/>
    <s v="Furniture"/>
    <s v="Furnishings"/>
    <s v="Flat Face Poster Frame"/>
    <n v="131.88"/>
    <n v="7"/>
    <n v="0"/>
    <n v="55.389600000000002"/>
  </r>
  <r>
    <n v="9907"/>
    <s v="US-2012-129007"/>
    <x v="1"/>
    <x v="1023"/>
    <d v="2012-09-15T00:00:00"/>
    <s v="First Class"/>
    <s v="KD-16615"/>
    <s v="Ken Dana"/>
    <x v="1"/>
    <s v="United States"/>
    <s v="Anaheim"/>
    <s v="California"/>
    <n v="92804"/>
    <x v="1"/>
    <s v="OFF-BI-10001628"/>
    <s v="Office Supplies"/>
    <s v="Binders"/>
    <s v="Acco Data Flex Cable Posts For Top &amp; Bottom Load Binders, 6&quot; Capacity"/>
    <n v="25.031999999999996"/>
    <n v="3"/>
    <n v="0.2"/>
    <n v="7.822499999999998"/>
  </r>
  <r>
    <n v="9908"/>
    <s v="US-2012-129007"/>
    <x v="1"/>
    <x v="1023"/>
    <d v="2012-09-15T00:00:00"/>
    <s v="First Class"/>
    <s v="KD-16615"/>
    <s v="Ken Dana"/>
    <x v="1"/>
    <s v="United States"/>
    <s v="Anaheim"/>
    <s v="California"/>
    <n v="92804"/>
    <x v="1"/>
    <s v="FUR-CH-10000155"/>
    <s v="Furniture"/>
    <s v="Chairs"/>
    <s v="Global Comet Stacking Armless Chair"/>
    <n v="717.72"/>
    <n v="3"/>
    <n v="0.2"/>
    <n v="71.77200000000002"/>
  </r>
  <r>
    <n v="9909"/>
    <s v="US-2012-129007"/>
    <x v="1"/>
    <x v="1023"/>
    <d v="2012-09-15T00:00:00"/>
    <s v="First Class"/>
    <s v="KD-16615"/>
    <s v="Ken Dana"/>
    <x v="1"/>
    <s v="United States"/>
    <s v="Anaheim"/>
    <s v="California"/>
    <n v="92804"/>
    <x v="1"/>
    <s v="FUR-FU-10002379"/>
    <s v="Furniture"/>
    <s v="Furnishings"/>
    <s v="Eldon Econocleat Chair Mats for Low Pile Carpets"/>
    <n v="207.35"/>
    <n v="5"/>
    <n v="0"/>
    <n v="24.881999999999991"/>
  </r>
  <r>
    <n v="9910"/>
    <s v="US-2012-129007"/>
    <x v="1"/>
    <x v="1023"/>
    <d v="2012-09-15T00:00:00"/>
    <s v="First Class"/>
    <s v="KD-16615"/>
    <s v="Ken Dana"/>
    <x v="1"/>
    <s v="United States"/>
    <s v="Anaheim"/>
    <s v="California"/>
    <n v="92804"/>
    <x v="1"/>
    <s v="FUR-FU-10004018"/>
    <s v="Furniture"/>
    <s v="Furnishings"/>
    <s v="Tensor Computer Mounted Lamp"/>
    <n v="44.67"/>
    <n v="3"/>
    <n v="0"/>
    <n v="12.060900000000002"/>
  </r>
  <r>
    <n v="9911"/>
    <s v="US-2012-129007"/>
    <x v="1"/>
    <x v="1023"/>
    <d v="2012-09-15T00:00:00"/>
    <s v="First Class"/>
    <s v="KD-16615"/>
    <s v="Ken Dana"/>
    <x v="1"/>
    <s v="United States"/>
    <s v="Anaheim"/>
    <s v="California"/>
    <n v="92804"/>
    <x v="1"/>
    <s v="OFF-PA-10000994"/>
    <s v="Office Supplies"/>
    <s v="Paper"/>
    <s v="Xerox 1915"/>
    <n v="209.7"/>
    <n v="2"/>
    <n v="0"/>
    <n v="100.65599999999999"/>
  </r>
  <r>
    <n v="9912"/>
    <s v="US-2011-157231"/>
    <x v="2"/>
    <x v="267"/>
    <d v="2011-04-09T00:00:00"/>
    <s v="Standard Class"/>
    <s v="RP-19855"/>
    <s v="Roy Phan"/>
    <x v="1"/>
    <s v="United States"/>
    <s v="Richmond"/>
    <s v="Kentucky"/>
    <n v="40475"/>
    <x v="0"/>
    <s v="OFF-BI-10002852"/>
    <s v="Office Supplies"/>
    <s v="Binders"/>
    <s v="Ibico Standard Transparent Covers"/>
    <n v="115.36"/>
    <n v="7"/>
    <n v="0"/>
    <n v="56.526400000000002"/>
  </r>
  <r>
    <n v="9913"/>
    <s v="CA-2012-132388"/>
    <x v="1"/>
    <x v="998"/>
    <d v="2012-10-12T00:00:00"/>
    <s v="First Class"/>
    <s v="KN-16390"/>
    <s v="Katherine Nockton"/>
    <x v="1"/>
    <s v="United States"/>
    <s v="Santa Barbara"/>
    <s v="California"/>
    <n v="93101"/>
    <x v="1"/>
    <s v="FUR-CH-10001714"/>
    <s v="Furniture"/>
    <s v="Chairs"/>
    <s v="Global Leather &amp; Oak Executive Chair, Burgundy"/>
    <n v="362.13599999999997"/>
    <n v="3"/>
    <n v="0.2"/>
    <n v="-54.320399999999978"/>
  </r>
  <r>
    <n v="9914"/>
    <s v="CA-2012-132388"/>
    <x v="1"/>
    <x v="998"/>
    <d v="2012-10-12T00:00:00"/>
    <s v="First Class"/>
    <s v="KN-16390"/>
    <s v="Katherine Nockton"/>
    <x v="1"/>
    <s v="United States"/>
    <s v="Santa Barbara"/>
    <s v="California"/>
    <n v="93101"/>
    <x v="1"/>
    <s v="OFF-LA-10000414"/>
    <s v="Office Supplies"/>
    <s v="Labels"/>
    <s v="Avery 503"/>
    <n v="31.049999999999997"/>
    <n v="3"/>
    <n v="0"/>
    <n v="14.904"/>
  </r>
  <r>
    <n v="9915"/>
    <s v="CA-2014-160927"/>
    <x v="3"/>
    <x v="926"/>
    <d v="2014-02-01T00:00:00"/>
    <s v="Second Class"/>
    <s v="TM-21010"/>
    <s v="Tamara Manning"/>
    <x v="0"/>
    <s v="United States"/>
    <s v="Marion"/>
    <s v="Iowa"/>
    <n v="52302"/>
    <x v="2"/>
    <s v="OFF-PA-10003848"/>
    <s v="Office Supplies"/>
    <s v="Paper"/>
    <s v="Xerox 1997"/>
    <n v="12.96"/>
    <n v="2"/>
    <n v="0"/>
    <n v="6.2208000000000006"/>
  </r>
  <r>
    <n v="9916"/>
    <s v="CA-2014-160927"/>
    <x v="3"/>
    <x v="926"/>
    <d v="2014-02-01T00:00:00"/>
    <s v="Second Class"/>
    <s v="TM-21010"/>
    <s v="Tamara Manning"/>
    <x v="0"/>
    <s v="United States"/>
    <s v="Marion"/>
    <s v="Iowa"/>
    <n v="52302"/>
    <x v="2"/>
    <s v="OFF-PA-10000176"/>
    <s v="Office Supplies"/>
    <s v="Paper"/>
    <s v="Xerox 1887"/>
    <n v="94.85"/>
    <n v="5"/>
    <n v="0"/>
    <n v="45.527999999999992"/>
  </r>
  <r>
    <n v="9917"/>
    <s v="CA-2014-160927"/>
    <x v="3"/>
    <x v="926"/>
    <d v="2014-02-01T00:00:00"/>
    <s v="Second Class"/>
    <s v="TM-21010"/>
    <s v="Tamara Manning"/>
    <x v="0"/>
    <s v="United States"/>
    <s v="Marion"/>
    <s v="Iowa"/>
    <n v="52302"/>
    <x v="2"/>
    <s v="OFF-ST-10001590"/>
    <s v="Office Supplies"/>
    <s v="Storage"/>
    <s v="Tenex Personal Project File with Scoop Front Design, Black"/>
    <n v="13.48"/>
    <n v="1"/>
    <n v="0"/>
    <n v="3.5047999999999995"/>
  </r>
  <r>
    <n v="9918"/>
    <s v="CA-2014-160927"/>
    <x v="3"/>
    <x v="926"/>
    <d v="2014-02-01T00:00:00"/>
    <s v="Second Class"/>
    <s v="TM-21010"/>
    <s v="Tamara Manning"/>
    <x v="0"/>
    <s v="United States"/>
    <s v="Marion"/>
    <s v="Iowa"/>
    <n v="52302"/>
    <x v="2"/>
    <s v="FUR-FU-10000010"/>
    <s v="Furniture"/>
    <s v="Furnishings"/>
    <s v="DAX Value U-Channel Document Frames, Easel Back"/>
    <n v="14.91"/>
    <n v="3"/>
    <n v="0"/>
    <n v="4.6220999999999997"/>
  </r>
  <r>
    <n v="9919"/>
    <s v="CA-2012-105508"/>
    <x v="1"/>
    <x v="496"/>
    <d v="2012-09-29T00:00:00"/>
    <s v="Standard Class"/>
    <s v="JF-15190"/>
    <s v="Jamie Frazer"/>
    <x v="0"/>
    <s v="United States"/>
    <s v="New York City"/>
    <s v="New York"/>
    <n v="10035"/>
    <x v="3"/>
    <s v="OFF-EN-10003055"/>
    <s v="Office Supplies"/>
    <s v="Envelopes"/>
    <s v="Blue String-Tie &amp; Button Interoffice Envelopes, 10 x 13"/>
    <n v="39.979999999999997"/>
    <n v="1"/>
    <n v="0"/>
    <n v="17.990999999999996"/>
  </r>
  <r>
    <n v="9920"/>
    <s v="CA-2013-149272"/>
    <x v="0"/>
    <x v="543"/>
    <d v="2013-03-20T00:00:00"/>
    <s v="Standard Class"/>
    <s v="MY-18295"/>
    <s v="Muhammed Yedwab"/>
    <x v="1"/>
    <s v="United States"/>
    <s v="Bryan"/>
    <s v="Texas"/>
    <n v="77803"/>
    <x v="2"/>
    <s v="FUR-CH-10000863"/>
    <s v="Furniture"/>
    <s v="Chairs"/>
    <s v="Novimex Swivel Fabric Task Chair"/>
    <n v="528.42999999999995"/>
    <n v="5"/>
    <n v="0.3"/>
    <n v="-143.43099999999998"/>
  </r>
  <r>
    <n v="9921"/>
    <s v="CA-2013-149272"/>
    <x v="0"/>
    <x v="543"/>
    <d v="2013-03-20T00:00:00"/>
    <s v="Standard Class"/>
    <s v="MY-18295"/>
    <s v="Muhammed Yedwab"/>
    <x v="1"/>
    <s v="United States"/>
    <s v="Bryan"/>
    <s v="Texas"/>
    <n v="77803"/>
    <x v="2"/>
    <s v="OFF-BI-10004233"/>
    <s v="Office Supplies"/>
    <s v="Binders"/>
    <s v="GBC Pre-Punched Binding Paper, Plastic, White, 8-1/2&quot; x 11&quot;"/>
    <n v="22.385999999999996"/>
    <n v="7"/>
    <n v="0.8"/>
    <n v="-35.817600000000013"/>
  </r>
  <r>
    <n v="9922"/>
    <s v="CA-2011-111360"/>
    <x v="2"/>
    <x v="156"/>
    <d v="2011-11-30T00:00:00"/>
    <s v="Standard Class"/>
    <s v="AT-10435"/>
    <s v="Alyssa Tate"/>
    <x v="2"/>
    <s v="United States"/>
    <s v="Akron"/>
    <s v="Ohio"/>
    <n v="44312"/>
    <x v="3"/>
    <s v="OFF-BI-10003350"/>
    <s v="Office Supplies"/>
    <s v="Binders"/>
    <s v="Acco Expandable Hanging Binders"/>
    <n v="5.7420000000000009"/>
    <n v="3"/>
    <n v="0.7"/>
    <n v="-4.5935999999999986"/>
  </r>
  <r>
    <n v="9923"/>
    <s v="US-2014-162124"/>
    <x v="3"/>
    <x v="636"/>
    <d v="2014-05-11T00:00:00"/>
    <s v="Standard Class"/>
    <s v="JF-15490"/>
    <s v="Jeremy Farry"/>
    <x v="0"/>
    <s v="United States"/>
    <s v="Chicago"/>
    <s v="Illinois"/>
    <n v="60653"/>
    <x v="2"/>
    <s v="TEC-AC-10001990"/>
    <s v="Technology"/>
    <s v="Accessories"/>
    <s v="Kensington Orbit Wireless Mobile Trackball for PC and Mac"/>
    <n v="191.96800000000002"/>
    <n v="4"/>
    <n v="0.2"/>
    <n v="28.79519999999998"/>
  </r>
  <r>
    <n v="9924"/>
    <s v="CA-2012-159534"/>
    <x v="1"/>
    <x v="305"/>
    <d v="2012-03-23T00:00:00"/>
    <s v="First Class"/>
    <s v="DH-13075"/>
    <s v="Dave Hallsten"/>
    <x v="1"/>
    <s v="United States"/>
    <s v="New York City"/>
    <s v="New York"/>
    <n v="10035"/>
    <x v="3"/>
    <s v="OFF-BI-10003982"/>
    <s v="Office Supplies"/>
    <s v="Binders"/>
    <s v="Wilson Jones Century Plastic Molded Ring Binders"/>
    <n v="49.847999999999999"/>
    <n v="3"/>
    <n v="0.2"/>
    <n v="16.823699999999999"/>
  </r>
  <r>
    <n v="9925"/>
    <s v="CA-2012-159534"/>
    <x v="1"/>
    <x v="305"/>
    <d v="2012-03-23T00:00:00"/>
    <s v="First Class"/>
    <s v="DH-13075"/>
    <s v="Dave Hallsten"/>
    <x v="1"/>
    <s v="United States"/>
    <s v="New York City"/>
    <s v="New York"/>
    <n v="10035"/>
    <x v="3"/>
    <s v="OFF-EN-10004386"/>
    <s v="Office Supplies"/>
    <s v="Envelopes"/>
    <s v="Recycled Interoffice Envelopes with String and Button Closure, 10 x 13"/>
    <n v="23.99"/>
    <n v="1"/>
    <n v="0"/>
    <n v="11.994999999999999"/>
  </r>
  <r>
    <n v="9926"/>
    <s v="CA-2012-159534"/>
    <x v="1"/>
    <x v="305"/>
    <d v="2012-03-23T00:00:00"/>
    <s v="First Class"/>
    <s v="DH-13075"/>
    <s v="Dave Hallsten"/>
    <x v="1"/>
    <s v="United States"/>
    <s v="New York City"/>
    <s v="New York"/>
    <n v="10035"/>
    <x v="3"/>
    <s v="OFF-BI-10003656"/>
    <s v="Office Supplies"/>
    <s v="Binders"/>
    <s v="Fellowes PB200 Plastic Comb Binding Machine"/>
    <n v="1087.9360000000001"/>
    <n v="8"/>
    <n v="0.2"/>
    <n v="353.5791999999999"/>
  </r>
  <r>
    <n v="9927"/>
    <s v="CA-2012-159534"/>
    <x v="1"/>
    <x v="305"/>
    <d v="2012-03-23T00:00:00"/>
    <s v="First Class"/>
    <s v="DH-13075"/>
    <s v="Dave Hallsten"/>
    <x v="1"/>
    <s v="United States"/>
    <s v="New York City"/>
    <s v="New York"/>
    <n v="10035"/>
    <x v="3"/>
    <s v="TEC-PH-10002310"/>
    <s v="Technology"/>
    <s v="Phones"/>
    <s v="Panasonic KX T7731-B Digital phone"/>
    <n v="199.98"/>
    <n v="2"/>
    <n v="0"/>
    <n v="53.994599999999991"/>
  </r>
  <r>
    <n v="9928"/>
    <s v="CA-2012-159534"/>
    <x v="1"/>
    <x v="305"/>
    <d v="2012-03-23T00:00:00"/>
    <s v="First Class"/>
    <s v="DH-13075"/>
    <s v="Dave Hallsten"/>
    <x v="1"/>
    <s v="United States"/>
    <s v="New York City"/>
    <s v="New York"/>
    <n v="10035"/>
    <x v="3"/>
    <s v="OFF-ST-10001172"/>
    <s v="Office Supplies"/>
    <s v="Storage"/>
    <s v="Tennsco Lockers, Sand"/>
    <n v="83.92"/>
    <n v="4"/>
    <n v="0"/>
    <n v="20.140799999999999"/>
  </r>
  <r>
    <n v="9929"/>
    <s v="CA-2013-129630"/>
    <x v="0"/>
    <x v="913"/>
    <d v="2013-09-05T00:00:00"/>
    <s v="Same Day"/>
    <s v="IM-15055"/>
    <s v="Ionia McGrath"/>
    <x v="0"/>
    <s v="United States"/>
    <s v="San Francisco"/>
    <s v="California"/>
    <n v="94122"/>
    <x v="1"/>
    <s v="FUR-FU-10000260"/>
    <s v="Furniture"/>
    <s v="Furnishings"/>
    <s v="6&quot; Cubicle Wall Clock, Black"/>
    <n v="24.27"/>
    <n v="3"/>
    <n v="0"/>
    <n v="8.7371999999999996"/>
  </r>
  <r>
    <n v="9930"/>
    <s v="CA-2013-129630"/>
    <x v="0"/>
    <x v="913"/>
    <d v="2013-09-05T00:00:00"/>
    <s v="Same Day"/>
    <s v="IM-15055"/>
    <s v="Ionia McGrath"/>
    <x v="0"/>
    <s v="United States"/>
    <s v="San Francisco"/>
    <s v="California"/>
    <n v="94122"/>
    <x v="1"/>
    <s v="TEC-CO-10003763"/>
    <s v="Technology"/>
    <s v="Copiers"/>
    <s v="Canon PC1060 Personal Laser Copier"/>
    <n v="2799.9600000000005"/>
    <n v="5"/>
    <n v="0.2"/>
    <n v="944.98649999999986"/>
  </r>
  <r>
    <n v="9931"/>
    <s v="CA-2012-104948"/>
    <x v="1"/>
    <x v="50"/>
    <d v="2012-11-17T00:00:00"/>
    <s v="Standard Class"/>
    <s v="KH-16510"/>
    <s v="Keith Herrera"/>
    <x v="0"/>
    <s v="United States"/>
    <s v="San Bernardino"/>
    <s v="California"/>
    <n v="92404"/>
    <x v="1"/>
    <s v="OFF-BI-10001267"/>
    <s v="Office Supplies"/>
    <s v="Binders"/>
    <s v="Universal Recycled Hanging Pressboard Report Binders, Letter Size"/>
    <n v="9.8719999999999999"/>
    <n v="2"/>
    <n v="0.2"/>
    <n v="3.4551999999999996"/>
  </r>
  <r>
    <n v="9932"/>
    <s v="CA-2012-104948"/>
    <x v="1"/>
    <x v="50"/>
    <d v="2012-11-17T00:00:00"/>
    <s v="Standard Class"/>
    <s v="KH-16510"/>
    <s v="Keith Herrera"/>
    <x v="0"/>
    <s v="United States"/>
    <s v="San Bernardino"/>
    <s v="California"/>
    <n v="92404"/>
    <x v="1"/>
    <s v="FUR-BO-10004357"/>
    <s v="Furniture"/>
    <s v="Bookcases"/>
    <s v="O'Sullivan Living Dimensions 3-Shelf Bookcases"/>
    <n v="683.33199999999999"/>
    <n v="4"/>
    <n v="0.15"/>
    <n v="-40.196000000000055"/>
  </r>
  <r>
    <n v="9933"/>
    <s v="CA-2012-104948"/>
    <x v="1"/>
    <x v="50"/>
    <d v="2012-11-17T00:00:00"/>
    <s v="Standard Class"/>
    <s v="KH-16510"/>
    <s v="Keith Herrera"/>
    <x v="0"/>
    <s v="United States"/>
    <s v="San Bernardino"/>
    <s v="California"/>
    <n v="92404"/>
    <x v="1"/>
    <s v="OFF-PA-10004610"/>
    <s v="Office Supplies"/>
    <s v="Paper"/>
    <s v="Xerox 1900"/>
    <n v="29.96"/>
    <n v="7"/>
    <n v="0"/>
    <n v="13.481999999999998"/>
  </r>
  <r>
    <n v="9934"/>
    <s v="CA-2011-166555"/>
    <x v="2"/>
    <x v="384"/>
    <d v="2011-07-14T00:00:00"/>
    <s v="First Class"/>
    <s v="JK-15205"/>
    <s v="Jamie Kunitz"/>
    <x v="0"/>
    <s v="United States"/>
    <s v="Niagara Falls"/>
    <s v="New York"/>
    <n v="14304"/>
    <x v="3"/>
    <s v="TEC-PH-10004912"/>
    <s v="Technology"/>
    <s v="Phones"/>
    <s v="Cisco SPA112 2 Port Phone Adapter"/>
    <n v="164.85000000000002"/>
    <n v="3"/>
    <n v="0"/>
    <n v="47.806499999999993"/>
  </r>
  <r>
    <n v="9935"/>
    <s v="CA-2013-114405"/>
    <x v="0"/>
    <x v="281"/>
    <d v="2013-04-13T00:00:00"/>
    <s v="Standard Class"/>
    <s v="AS-10240"/>
    <s v="Alan Shonely"/>
    <x v="0"/>
    <s v="United States"/>
    <s v="Philadelphia"/>
    <s v="Pennsylvania"/>
    <n v="19120"/>
    <x v="3"/>
    <s v="OFF-AP-10003278"/>
    <s v="Office Supplies"/>
    <s v="Appliances"/>
    <s v="Belkin 7-Outlet SurgeMaster Home Series"/>
    <n v="33.528000000000006"/>
    <n v="3"/>
    <n v="0.2"/>
    <n v="2.5146000000000015"/>
  </r>
  <r>
    <n v="9936"/>
    <s v="CA-2013-114405"/>
    <x v="0"/>
    <x v="281"/>
    <d v="2013-04-13T00:00:00"/>
    <s v="Standard Class"/>
    <s v="AS-10240"/>
    <s v="Alan Shonely"/>
    <x v="0"/>
    <s v="United States"/>
    <s v="Philadelphia"/>
    <s v="Pennsylvania"/>
    <n v="19120"/>
    <x v="3"/>
    <s v="OFF-ST-10001627"/>
    <s v="Office Supplies"/>
    <s v="Storage"/>
    <s v="Eldon Jumbo ProFile Portable File Boxes Graphite/Black"/>
    <n v="36.744"/>
    <n v="3"/>
    <n v="0.2"/>
    <n v="3.6744000000000039"/>
  </r>
  <r>
    <n v="9937"/>
    <s v="CA-2014-132955"/>
    <x v="3"/>
    <x v="92"/>
    <d v="2014-06-29T00:00:00"/>
    <s v="Standard Class"/>
    <s v="SC-20575"/>
    <s v="Sonia Cooley"/>
    <x v="0"/>
    <s v="United States"/>
    <s v="Cranston"/>
    <s v="Rhode Island"/>
    <n v="2920"/>
    <x v="3"/>
    <s v="OFF-BI-10002735"/>
    <s v="Office Supplies"/>
    <s v="Binders"/>
    <s v="GBC Prestige Therm-A-Bind Covers"/>
    <n v="102.93"/>
    <n v="3"/>
    <n v="0"/>
    <n v="48.377100000000006"/>
  </r>
  <r>
    <n v="9938"/>
    <s v="CA-2013-164889"/>
    <x v="0"/>
    <x v="1235"/>
    <d v="2013-06-07T00:00:00"/>
    <s v="Second Class"/>
    <s v="CP-12340"/>
    <s v="Christine Phan"/>
    <x v="1"/>
    <s v="United States"/>
    <s v="Los Angeles"/>
    <s v="California"/>
    <n v="90049"/>
    <x v="1"/>
    <s v="FUR-TA-10001676"/>
    <s v="Furniture"/>
    <s v="Tables"/>
    <s v="Hon 61000 Series Interactive Training Tables"/>
    <n v="71.088000000000008"/>
    <n v="2"/>
    <n v="0.2"/>
    <n v="-1.7772000000000041"/>
  </r>
  <r>
    <n v="9939"/>
    <s v="CA-2013-169824"/>
    <x v="0"/>
    <x v="939"/>
    <d v="2013-12-18T00:00:00"/>
    <s v="Standard Class"/>
    <s v="NS-18640"/>
    <s v="Noel Staavos"/>
    <x v="1"/>
    <s v="United States"/>
    <s v="New York City"/>
    <s v="New York"/>
    <n v="10009"/>
    <x v="3"/>
    <s v="FUR-FU-10004864"/>
    <s v="Furniture"/>
    <s v="Furnishings"/>
    <s v="Eldon 500 Class Desk Accessories"/>
    <n v="60.35"/>
    <n v="5"/>
    <n v="0"/>
    <n v="19.915500000000002"/>
  </r>
  <r>
    <n v="9940"/>
    <s v="CA-2013-169824"/>
    <x v="0"/>
    <x v="939"/>
    <d v="2013-12-18T00:00:00"/>
    <s v="Standard Class"/>
    <s v="NS-18640"/>
    <s v="Noel Staavos"/>
    <x v="1"/>
    <s v="United States"/>
    <s v="New York City"/>
    <s v="New York"/>
    <n v="10009"/>
    <x v="3"/>
    <s v="OFF-SU-10000952"/>
    <s v="Office Supplies"/>
    <s v="Supplies"/>
    <s v="Fiskars Home &amp; Office Scissors"/>
    <n v="35.520000000000003"/>
    <n v="4"/>
    <n v="0"/>
    <n v="9.9456000000000024"/>
  </r>
  <r>
    <n v="9941"/>
    <s v="CA-2013-169824"/>
    <x v="0"/>
    <x v="939"/>
    <d v="2013-12-18T00:00:00"/>
    <s v="Standard Class"/>
    <s v="NS-18640"/>
    <s v="Noel Staavos"/>
    <x v="1"/>
    <s v="United States"/>
    <s v="New York City"/>
    <s v="New York"/>
    <n v="10009"/>
    <x v="3"/>
    <s v="OFF-AR-10000462"/>
    <s v="Office Supplies"/>
    <s v="Art"/>
    <s v="Sanford Pocket Accent Highlighters"/>
    <n v="11.200000000000001"/>
    <n v="7"/>
    <n v="0"/>
    <n v="4.8160000000000007"/>
  </r>
  <r>
    <n v="9942"/>
    <s v="CA-2014-164028"/>
    <x v="3"/>
    <x v="221"/>
    <d v="2014-12-01T00:00:00"/>
    <s v="Standard Class"/>
    <s v="JL-15835"/>
    <s v="John Lee"/>
    <x v="0"/>
    <s v="United States"/>
    <s v="San Francisco"/>
    <s v="California"/>
    <n v="94122"/>
    <x v="1"/>
    <s v="TEC-AC-10001772"/>
    <s v="Technology"/>
    <s v="Accessories"/>
    <s v="Memorex Mini Travel Drive 16 GB USB 2.0 Flash Drive"/>
    <n v="223.58"/>
    <n v="14"/>
    <n v="0"/>
    <n v="87.196200000000005"/>
  </r>
  <r>
    <n v="9943"/>
    <s v="CA-2011-143371"/>
    <x v="2"/>
    <x v="129"/>
    <d v="2012-01-03T00:00:00"/>
    <s v="Standard Class"/>
    <s v="MD-17350"/>
    <s v="Maribeth Dona"/>
    <x v="0"/>
    <s v="United States"/>
    <s v="Anaheim"/>
    <s v="California"/>
    <n v="92804"/>
    <x v="1"/>
    <s v="OFF-ST-10001128"/>
    <s v="Office Supplies"/>
    <s v="Storage"/>
    <s v="Carina Mini System Audio Rack, Model AR050B"/>
    <n v="998.82"/>
    <n v="9"/>
    <n v="0"/>
    <n v="29.964600000000061"/>
  </r>
  <r>
    <n v="9944"/>
    <s v="CA-2011-143371"/>
    <x v="2"/>
    <x v="129"/>
    <d v="2012-01-03T00:00:00"/>
    <s v="Standard Class"/>
    <s v="MD-17350"/>
    <s v="Maribeth Dona"/>
    <x v="0"/>
    <s v="United States"/>
    <s v="Anaheim"/>
    <s v="California"/>
    <n v="92804"/>
    <x v="1"/>
    <s v="OFF-SU-10002537"/>
    <s v="Office Supplies"/>
    <s v="Supplies"/>
    <s v="Acme Box Cutter Scissors"/>
    <n v="51.150000000000006"/>
    <n v="5"/>
    <n v="0"/>
    <n v="13.299000000000003"/>
  </r>
  <r>
    <n v="9945"/>
    <s v="CA-2012-145415"/>
    <x v="1"/>
    <x v="1236"/>
    <d v="2012-04-17T00:00:00"/>
    <s v="Second Class"/>
    <s v="RD-19660"/>
    <s v="Robert Dilbeck"/>
    <x v="2"/>
    <s v="United States"/>
    <s v="Seattle"/>
    <s v="Washington"/>
    <n v="98103"/>
    <x v="1"/>
    <s v="OFF-ST-10000419"/>
    <s v="Office Supplies"/>
    <s v="Storage"/>
    <s v="Rogers Jumbo File, Granite"/>
    <n v="40.74"/>
    <n v="3"/>
    <n v="0"/>
    <n v="0.4073999999999991"/>
  </r>
  <r>
    <n v="9946"/>
    <s v="CA-2011-111157"/>
    <x v="2"/>
    <x v="1086"/>
    <d v="2011-03-06T00:00:00"/>
    <s v="Standard Class"/>
    <s v="NH-18610"/>
    <s v="Nicole Hansen"/>
    <x v="1"/>
    <s v="United States"/>
    <s v="Philadelphia"/>
    <s v="Pennsylvania"/>
    <n v="19120"/>
    <x v="3"/>
    <s v="OFF-PA-10000327"/>
    <s v="Office Supplies"/>
    <s v="Paper"/>
    <s v="Xerox 1971"/>
    <n v="3.4240000000000004"/>
    <n v="1"/>
    <n v="0.2"/>
    <n v="1.0699999999999996"/>
  </r>
  <r>
    <n v="9947"/>
    <s v="CA-2011-111157"/>
    <x v="2"/>
    <x v="1086"/>
    <d v="2011-03-06T00:00:00"/>
    <s v="Standard Class"/>
    <s v="NH-18610"/>
    <s v="Nicole Hansen"/>
    <x v="1"/>
    <s v="United States"/>
    <s v="Philadelphia"/>
    <s v="Pennsylvania"/>
    <n v="19120"/>
    <x v="3"/>
    <s v="TEC-AC-10004353"/>
    <s v="Technology"/>
    <s v="Accessories"/>
    <s v="Hypercom P1300 Pinpad"/>
    <n v="151.20000000000002"/>
    <n v="3"/>
    <n v="0.2"/>
    <n v="32.130000000000003"/>
  </r>
  <r>
    <n v="9948"/>
    <s v="CA-2014-121559"/>
    <x v="3"/>
    <x v="702"/>
    <d v="2014-06-04T00:00:00"/>
    <s v="Second Class"/>
    <s v="HW-14935"/>
    <s v="Helen Wasserman"/>
    <x v="1"/>
    <s v="United States"/>
    <s v="Indianapolis"/>
    <s v="Indiana"/>
    <n v="46203"/>
    <x v="2"/>
    <s v="FUR-CH-10003746"/>
    <s v="Furniture"/>
    <s v="Chairs"/>
    <s v="Hon 4070 Series Pagoda Round Back Stacking Chairs"/>
    <n v="1925.88"/>
    <n v="6"/>
    <n v="0"/>
    <n v="539.24639999999999"/>
  </r>
  <r>
    <n v="9949"/>
    <s v="CA-2014-121559"/>
    <x v="3"/>
    <x v="702"/>
    <d v="2014-06-04T00:00:00"/>
    <s v="Second Class"/>
    <s v="HW-14935"/>
    <s v="Helen Wasserman"/>
    <x v="1"/>
    <s v="United States"/>
    <s v="Indianapolis"/>
    <s v="Indiana"/>
    <n v="46203"/>
    <x v="2"/>
    <s v="OFF-AP-10002945"/>
    <s v="Office Supplies"/>
    <s v="Appliances"/>
    <s v="Honeywell Enviracaire Portable HEPA Air Cleaner for 17' x 22' Room"/>
    <n v="2405.1999999999998"/>
    <n v="8"/>
    <n v="0"/>
    <n v="793.71599999999989"/>
  </r>
  <r>
    <n v="9950"/>
    <s v="CA-2014-121559"/>
    <x v="3"/>
    <x v="702"/>
    <d v="2014-06-04T00:00:00"/>
    <s v="Second Class"/>
    <s v="HW-14935"/>
    <s v="Helen Wasserman"/>
    <x v="1"/>
    <s v="United States"/>
    <s v="Indianapolis"/>
    <s v="Indiana"/>
    <n v="46203"/>
    <x v="2"/>
    <s v="TEC-AC-10004568"/>
    <s v="Technology"/>
    <s v="Accessories"/>
    <s v="Maxell LTO Ultrium - 800 GB"/>
    <n v="83.97"/>
    <n v="3"/>
    <n v="0"/>
    <n v="15.954299999999993"/>
  </r>
  <r>
    <n v="9951"/>
    <s v="CA-2014-121559"/>
    <x v="3"/>
    <x v="702"/>
    <d v="2014-06-04T00:00:00"/>
    <s v="Second Class"/>
    <s v="HW-14935"/>
    <s v="Helen Wasserman"/>
    <x v="1"/>
    <s v="United States"/>
    <s v="Indianapolis"/>
    <s v="Indiana"/>
    <n v="46203"/>
    <x v="2"/>
    <s v="TEC-AC-10001714"/>
    <s v="Technology"/>
    <s v="Accessories"/>
    <s v="Logitech MX Performance Wireless Mouse"/>
    <n v="39.89"/>
    <n v="1"/>
    <n v="0"/>
    <n v="14.7593"/>
  </r>
  <r>
    <n v="9952"/>
    <s v="CA-2014-121559"/>
    <x v="3"/>
    <x v="702"/>
    <d v="2014-06-04T00:00:00"/>
    <s v="Second Class"/>
    <s v="HW-14935"/>
    <s v="Helen Wasserman"/>
    <x v="1"/>
    <s v="United States"/>
    <s v="Indianapolis"/>
    <s v="Indiana"/>
    <n v="46203"/>
    <x v="2"/>
    <s v="OFF-BI-10002072"/>
    <s v="Office Supplies"/>
    <s v="Binders"/>
    <s v="Cardinal Slant-D Ring Binders"/>
    <n v="17.38"/>
    <n v="2"/>
    <n v="0"/>
    <n v="8.69"/>
  </r>
  <r>
    <n v="9953"/>
    <s v="CA-2012-141593"/>
    <x v="1"/>
    <x v="639"/>
    <d v="2012-12-16T00:00:00"/>
    <s v="Second Class"/>
    <s v="DB-12970"/>
    <s v="Darren Budd"/>
    <x v="1"/>
    <s v="United States"/>
    <s v="Los Angeles"/>
    <s v="California"/>
    <n v="90045"/>
    <x v="1"/>
    <s v="OFF-BI-10001153"/>
    <s v="Office Supplies"/>
    <s v="Binders"/>
    <s v="Ibico Recycled Grain-Textured Covers"/>
    <n v="55.264000000000003"/>
    <n v="2"/>
    <n v="0.2"/>
    <n v="20.723999999999997"/>
  </r>
  <r>
    <n v="9954"/>
    <s v="CA-2012-141593"/>
    <x v="1"/>
    <x v="639"/>
    <d v="2012-12-16T00:00:00"/>
    <s v="Second Class"/>
    <s v="DB-12970"/>
    <s v="Darren Budd"/>
    <x v="1"/>
    <s v="United States"/>
    <s v="Los Angeles"/>
    <s v="California"/>
    <n v="90045"/>
    <x v="1"/>
    <s v="OFF-PA-10004983"/>
    <s v="Office Supplies"/>
    <s v="Paper"/>
    <s v="Xerox 23"/>
    <n v="6.48"/>
    <n v="1"/>
    <n v="0"/>
    <n v="3.1104000000000003"/>
  </r>
  <r>
    <n v="9955"/>
    <s v="CA-2012-141593"/>
    <x v="1"/>
    <x v="639"/>
    <d v="2012-12-16T00:00:00"/>
    <s v="Second Class"/>
    <s v="DB-12970"/>
    <s v="Darren Budd"/>
    <x v="1"/>
    <s v="United States"/>
    <s v="Los Angeles"/>
    <s v="California"/>
    <n v="90045"/>
    <x v="1"/>
    <s v="OFF-BI-10000948"/>
    <s v="Office Supplies"/>
    <s v="Binders"/>
    <s v="GBC Laser Imprintable Binding System Covers, Desert Sand"/>
    <n v="34.248000000000005"/>
    <n v="3"/>
    <n v="0.2"/>
    <n v="11.558699999999998"/>
  </r>
  <r>
    <n v="9956"/>
    <s v="CA-2012-141593"/>
    <x v="1"/>
    <x v="639"/>
    <d v="2012-12-16T00:00:00"/>
    <s v="Second Class"/>
    <s v="DB-12970"/>
    <s v="Darren Budd"/>
    <x v="1"/>
    <s v="United States"/>
    <s v="Los Angeles"/>
    <s v="California"/>
    <n v="90045"/>
    <x v="1"/>
    <s v="FUR-TA-10002622"/>
    <s v="Furniture"/>
    <s v="Tables"/>
    <s v="Bush Andora Conference Table, Maple/Graphite Gray Finish"/>
    <n v="273.56799999999998"/>
    <n v="2"/>
    <n v="0.2"/>
    <n v="10.258800000000008"/>
  </r>
  <r>
    <n v="9957"/>
    <s v="US-2011-143287"/>
    <x v="2"/>
    <x v="7"/>
    <d v="2011-11-17T00:00:00"/>
    <s v="Standard Class"/>
    <s v="KN-16705"/>
    <s v="Kristina Nunn"/>
    <x v="2"/>
    <s v="United States"/>
    <s v="New Rochelle"/>
    <s v="New York"/>
    <n v="10801"/>
    <x v="3"/>
    <s v="OFF-PA-10001776"/>
    <s v="Office Supplies"/>
    <s v="Paper"/>
    <s v="Wirebound Message Books, Four 2 3/4&quot; x 5&quot; Forms per Page, 600 Sets per Book"/>
    <n v="46.349999999999994"/>
    <n v="5"/>
    <n v="0"/>
    <n v="21.784499999999998"/>
  </r>
  <r>
    <n v="9958"/>
    <s v="US-2011-143287"/>
    <x v="2"/>
    <x v="7"/>
    <d v="2011-11-17T00:00:00"/>
    <s v="Standard Class"/>
    <s v="KN-16705"/>
    <s v="Kristina Nunn"/>
    <x v="2"/>
    <s v="United States"/>
    <s v="New Rochelle"/>
    <s v="New York"/>
    <n v="10801"/>
    <x v="3"/>
    <s v="OFF-PA-10004039"/>
    <s v="Office Supplies"/>
    <s v="Paper"/>
    <s v="Xerox 1882"/>
    <n v="223.92"/>
    <n v="4"/>
    <n v="0"/>
    <n v="109.7208"/>
  </r>
  <r>
    <n v="9959"/>
    <s v="US-2011-143287"/>
    <x v="2"/>
    <x v="7"/>
    <d v="2011-11-17T00:00:00"/>
    <s v="Standard Class"/>
    <s v="KN-16705"/>
    <s v="Kristina Nunn"/>
    <x v="2"/>
    <s v="United States"/>
    <s v="New Rochelle"/>
    <s v="New York"/>
    <n v="10801"/>
    <x v="3"/>
    <s v="OFF-SU-10001574"/>
    <s v="Office Supplies"/>
    <s v="Supplies"/>
    <s v="Acme Value Line Scissors"/>
    <n v="7.3"/>
    <n v="2"/>
    <n v="0"/>
    <n v="2.1899999999999995"/>
  </r>
  <r>
    <n v="9960"/>
    <s v="CA-2014-137421"/>
    <x v="3"/>
    <x v="833"/>
    <d v="2014-10-12T00:00:00"/>
    <s v="Standard Class"/>
    <s v="AJ-10945"/>
    <s v="Ashley Jarboe"/>
    <x v="0"/>
    <s v="United States"/>
    <s v="Chandler"/>
    <s v="Arizona"/>
    <n v="85224"/>
    <x v="1"/>
    <s v="OFF-AR-10001761"/>
    <s v="Office Supplies"/>
    <s v="Art"/>
    <s v="Avery Hi-Liter Smear-Safe Highlighters"/>
    <n v="9.3439999999999994"/>
    <n v="2"/>
    <n v="0.2"/>
    <n v="1.8687999999999998"/>
  </r>
  <r>
    <n v="9961"/>
    <s v="CA-2014-141446"/>
    <x v="3"/>
    <x v="118"/>
    <d v="2014-09-19T00:00:00"/>
    <s v="Second Class"/>
    <s v="CL-12700"/>
    <s v="Craig Leslie"/>
    <x v="2"/>
    <s v="United States"/>
    <s v="Florence"/>
    <s v="Kentucky"/>
    <n v="41042"/>
    <x v="0"/>
    <s v="TEC-AC-10002305"/>
    <s v="Technology"/>
    <s v="Accessories"/>
    <s v="KeyTronic E03601U1 - Keyboard - Beige"/>
    <n v="18"/>
    <n v="1"/>
    <n v="0"/>
    <n v="3.2399999999999984"/>
  </r>
  <r>
    <n v="9962"/>
    <s v="CA-2012-168088"/>
    <x v="1"/>
    <x v="531"/>
    <d v="2012-03-22T00:00:00"/>
    <s v="First Class"/>
    <s v="CM-12655"/>
    <s v="Corinna Mitchell"/>
    <x v="2"/>
    <s v="United States"/>
    <s v="Houston"/>
    <s v="Texas"/>
    <n v="77041"/>
    <x v="2"/>
    <s v="OFF-PA-10000675"/>
    <s v="Office Supplies"/>
    <s v="Paper"/>
    <s v="Xerox 1919"/>
    <n v="65.584000000000003"/>
    <n v="2"/>
    <n v="0.2"/>
    <n v="23.7742"/>
  </r>
  <r>
    <n v="9963"/>
    <s v="CA-2012-168088"/>
    <x v="1"/>
    <x v="531"/>
    <d v="2012-03-22T00:00:00"/>
    <s v="First Class"/>
    <s v="CM-12655"/>
    <s v="Corinna Mitchell"/>
    <x v="2"/>
    <s v="United States"/>
    <s v="Houston"/>
    <s v="Texas"/>
    <n v="77041"/>
    <x v="2"/>
    <s v="FUR-BO-10004218"/>
    <s v="Furniture"/>
    <s v="Bookcases"/>
    <s v="Bush Heritage Pine Collection 5-Shelf Bookcase, Albany Pine Finish, *Special Order"/>
    <n v="383.46559999999994"/>
    <n v="4"/>
    <n v="0.32"/>
    <n v="-67.670400000000001"/>
  </r>
  <r>
    <n v="9964"/>
    <s v="CA-2012-143700"/>
    <x v="1"/>
    <x v="353"/>
    <d v="2012-07-26T00:00:00"/>
    <s v="Same Day"/>
    <s v="AS-10240"/>
    <s v="Alan Shonely"/>
    <x v="0"/>
    <s v="United States"/>
    <s v="Philadelphia"/>
    <s v="Pennsylvania"/>
    <n v="19140"/>
    <x v="3"/>
    <s v="OFF-PA-10003072"/>
    <s v="Office Supplies"/>
    <s v="Paper"/>
    <s v="Eureka Recycled Copy Paper 8 1/2&quot; x 11&quot;, Ream"/>
    <n v="10.368000000000002"/>
    <n v="2"/>
    <n v="0.2"/>
    <n v="3.6288"/>
  </r>
  <r>
    <n v="9965"/>
    <s v="CA-2013-146374"/>
    <x v="0"/>
    <x v="5"/>
    <d v="2013-12-11T00:00:00"/>
    <s v="Second Class"/>
    <s v="HE-14800"/>
    <s v="Harold Engle"/>
    <x v="1"/>
    <s v="United States"/>
    <s v="Newark"/>
    <s v="Delaware"/>
    <n v="19711"/>
    <x v="3"/>
    <s v="FUR-FU-10002671"/>
    <s v="Furniture"/>
    <s v="Furnishings"/>
    <s v="Electrix 20W Halogen Replacement Bulb for Zoom-In Desk Lamp"/>
    <n v="13.4"/>
    <n v="1"/>
    <n v="0"/>
    <n v="6.4319999999999995"/>
  </r>
  <r>
    <n v="9966"/>
    <s v="CA-2013-146374"/>
    <x v="0"/>
    <x v="5"/>
    <d v="2013-12-11T00:00:00"/>
    <s v="Second Class"/>
    <s v="HE-14800"/>
    <s v="Harold Engle"/>
    <x v="1"/>
    <s v="United States"/>
    <s v="Newark"/>
    <s v="Delaware"/>
    <n v="19711"/>
    <x v="3"/>
    <s v="OFF-PA-10000349"/>
    <s v="Office Supplies"/>
    <s v="Paper"/>
    <s v="Staples"/>
    <n v="4.9800000000000004"/>
    <n v="1"/>
    <n v="0"/>
    <n v="2.3406000000000002"/>
  </r>
  <r>
    <n v="9967"/>
    <s v="CA-2013-146374"/>
    <x v="0"/>
    <x v="5"/>
    <d v="2013-12-11T00:00:00"/>
    <s v="Second Class"/>
    <s v="HE-14800"/>
    <s v="Harold Engle"/>
    <x v="1"/>
    <s v="United States"/>
    <s v="Newark"/>
    <s v="Delaware"/>
    <n v="19711"/>
    <x v="3"/>
    <s v="OFF-EN-10004483"/>
    <s v="Office Supplies"/>
    <s v="Envelopes"/>
    <s v="#10 White Business Envelopes,4 1/8 x 9 1/2"/>
    <n v="109.69"/>
    <n v="7"/>
    <n v="0"/>
    <n v="51.554299999999991"/>
  </r>
  <r>
    <n v="9968"/>
    <s v="CA-2014-153871"/>
    <x v="3"/>
    <x v="157"/>
    <d v="2014-12-18T00:00:00"/>
    <s v="Standard Class"/>
    <s v="RB-19435"/>
    <s v="Richard Bierner"/>
    <x v="0"/>
    <s v="United States"/>
    <s v="Plainfield"/>
    <s v="New Jersey"/>
    <n v="7060"/>
    <x v="3"/>
    <s v="OFF-BI-10004209"/>
    <s v="Office Supplies"/>
    <s v="Binders"/>
    <s v="Fellowes Twister Kit, Gray/Clear, 3/pkg"/>
    <n v="40.199999999999996"/>
    <n v="5"/>
    <n v="0"/>
    <n v="18.089999999999996"/>
  </r>
  <r>
    <n v="9969"/>
    <s v="CA-2014-153871"/>
    <x v="3"/>
    <x v="157"/>
    <d v="2014-12-18T00:00:00"/>
    <s v="Standard Class"/>
    <s v="RB-19435"/>
    <s v="Richard Bierner"/>
    <x v="0"/>
    <s v="United States"/>
    <s v="Plainfield"/>
    <s v="New Jersey"/>
    <n v="7060"/>
    <x v="3"/>
    <s v="OFF-BI-10004600"/>
    <s v="Office Supplies"/>
    <s v="Binders"/>
    <s v="Ibico Ibimaster 300 Manual Binding System"/>
    <n v="735.98"/>
    <n v="2"/>
    <n v="0"/>
    <n v="331.19099999999997"/>
  </r>
  <r>
    <n v="9970"/>
    <s v="CA-2014-153871"/>
    <x v="3"/>
    <x v="157"/>
    <d v="2014-12-18T00:00:00"/>
    <s v="Standard Class"/>
    <s v="RB-19435"/>
    <s v="Richard Bierner"/>
    <x v="0"/>
    <s v="United States"/>
    <s v="Plainfield"/>
    <s v="New Jersey"/>
    <n v="7060"/>
    <x v="3"/>
    <s v="OFF-AP-10003622"/>
    <s v="Office Supplies"/>
    <s v="Appliances"/>
    <s v="Bravo II Megaboss 12-Amp Hard Body Upright, Replacement Belts, 2 Belts per Pack"/>
    <n v="22.75"/>
    <n v="7"/>
    <n v="0"/>
    <n v="6.5974999999999993"/>
  </r>
  <r>
    <n v="9971"/>
    <s v="CA-2012-103772"/>
    <x v="1"/>
    <x v="1141"/>
    <d v="2012-07-02T00:00:00"/>
    <s v="Standard Class"/>
    <s v="MP-17470"/>
    <s v="Mark Packer"/>
    <x v="2"/>
    <s v="United States"/>
    <s v="Smyrna"/>
    <s v="Georgia"/>
    <n v="30080"/>
    <x v="0"/>
    <s v="OFF-BI-10002867"/>
    <s v="Office Supplies"/>
    <s v="Binders"/>
    <s v="GBC Recycled Regency Composition Covers"/>
    <n v="119.56"/>
    <n v="2"/>
    <n v="0"/>
    <n v="54.997599999999991"/>
  </r>
  <r>
    <n v="9972"/>
    <s v="CA-2012-103772"/>
    <x v="1"/>
    <x v="1141"/>
    <d v="2012-07-02T00:00:00"/>
    <s v="Standard Class"/>
    <s v="MP-17470"/>
    <s v="Mark Packer"/>
    <x v="2"/>
    <s v="United States"/>
    <s v="Smyrna"/>
    <s v="Georgia"/>
    <n v="30080"/>
    <x v="0"/>
    <s v="OFF-AR-10000538"/>
    <s v="Office Supplies"/>
    <s v="Art"/>
    <s v="Boston Model 1800 Electric Pencil Sharpener, Gray"/>
    <n v="140.75"/>
    <n v="5"/>
    <n v="0"/>
    <n v="42.22499999999998"/>
  </r>
  <r>
    <n v="9973"/>
    <s v="CA-2013-130225"/>
    <x v="0"/>
    <x v="108"/>
    <d v="2013-09-18T00:00:00"/>
    <s v="Standard Class"/>
    <s v="RC-19960"/>
    <s v="Ryan Crowe"/>
    <x v="0"/>
    <s v="United States"/>
    <s v="Houston"/>
    <s v="Texas"/>
    <n v="77041"/>
    <x v="2"/>
    <s v="OFF-EN-10000056"/>
    <s v="Office Supplies"/>
    <s v="Envelopes"/>
    <s v="Cameo Buff Policy Envelopes"/>
    <n v="99.567999999999998"/>
    <n v="2"/>
    <n v="0.2"/>
    <n v="33.604199999999992"/>
  </r>
  <r>
    <n v="9974"/>
    <s v="US-2013-103674"/>
    <x v="0"/>
    <x v="409"/>
    <d v="2013-12-11T00:00:00"/>
    <s v="Standard Class"/>
    <s v="AP-10720"/>
    <s v="Anne Pryor"/>
    <x v="2"/>
    <s v="United States"/>
    <s v="Los Angeles"/>
    <s v="California"/>
    <n v="90032"/>
    <x v="1"/>
    <s v="TEC-PH-10004080"/>
    <s v="Technology"/>
    <s v="Phones"/>
    <s v="Avaya 5410 Digital phone"/>
    <n v="271.95999999999998"/>
    <n v="5"/>
    <n v="0.2"/>
    <n v="27.195999999999998"/>
  </r>
  <r>
    <n v="9975"/>
    <s v="US-2013-103674"/>
    <x v="0"/>
    <x v="409"/>
    <d v="2013-12-11T00:00:00"/>
    <s v="Standard Class"/>
    <s v="AP-10720"/>
    <s v="Anne Pryor"/>
    <x v="2"/>
    <s v="United States"/>
    <s v="Los Angeles"/>
    <s v="California"/>
    <n v="90032"/>
    <x v="1"/>
    <s v="OFF-AR-10004752"/>
    <s v="Office Supplies"/>
    <s v="Art"/>
    <s v="Blackstonian Pencils"/>
    <n v="18.689999999999998"/>
    <n v="7"/>
    <n v="0"/>
    <n v="5.2332000000000001"/>
  </r>
  <r>
    <n v="9976"/>
    <s v="US-2013-103674"/>
    <x v="0"/>
    <x v="409"/>
    <d v="2013-12-11T00:00:00"/>
    <s v="Standard Class"/>
    <s v="AP-10720"/>
    <s v="Anne Pryor"/>
    <x v="2"/>
    <s v="United States"/>
    <s v="Los Angeles"/>
    <s v="California"/>
    <n v="90032"/>
    <x v="1"/>
    <s v="OFF-PA-10000743"/>
    <s v="Office Supplies"/>
    <s v="Paper"/>
    <s v="Xerox 1977"/>
    <n v="13.36"/>
    <n v="2"/>
    <n v="0"/>
    <n v="6.4127999999999998"/>
  </r>
  <r>
    <n v="9977"/>
    <s v="US-2013-103674"/>
    <x v="0"/>
    <x v="409"/>
    <d v="2013-12-11T00:00:00"/>
    <s v="Standard Class"/>
    <s v="AP-10720"/>
    <s v="Anne Pryor"/>
    <x v="2"/>
    <s v="United States"/>
    <s v="Los Angeles"/>
    <s v="California"/>
    <n v="90032"/>
    <x v="1"/>
    <s v="TEC-PH-10002496"/>
    <s v="Technology"/>
    <s v="Phones"/>
    <s v="Cisco SPA301"/>
    <n v="249.58400000000003"/>
    <n v="2"/>
    <n v="0.2"/>
    <n v="31.197999999999986"/>
  </r>
  <r>
    <n v="9978"/>
    <s v="US-2013-103674"/>
    <x v="0"/>
    <x v="409"/>
    <d v="2013-12-11T00:00:00"/>
    <s v="Standard Class"/>
    <s v="AP-10720"/>
    <s v="Anne Pryor"/>
    <x v="2"/>
    <s v="United States"/>
    <s v="Los Angeles"/>
    <s v="California"/>
    <n v="90032"/>
    <x v="1"/>
    <s v="OFF-FA-10003467"/>
    <s v="Office Supplies"/>
    <s v="Fasteners"/>
    <s v="Alliance Big Bands Rubber Bands, 12/Pack"/>
    <n v="13.86"/>
    <n v="7"/>
    <n v="0"/>
    <n v="0"/>
  </r>
  <r>
    <n v="9979"/>
    <s v="US-2013-103674"/>
    <x v="0"/>
    <x v="409"/>
    <d v="2013-12-11T00:00:00"/>
    <s v="Standard Class"/>
    <s v="AP-10720"/>
    <s v="Anne Pryor"/>
    <x v="2"/>
    <s v="United States"/>
    <s v="Los Angeles"/>
    <s v="California"/>
    <n v="90032"/>
    <x v="1"/>
    <s v="OFF-BI-10003727"/>
    <s v="Office Supplies"/>
    <s v="Binders"/>
    <s v="Avery Durable Slant Ring Binders With Label Holder"/>
    <n v="13.375999999999999"/>
    <n v="4"/>
    <n v="0.2"/>
    <n v="4.6815999999999995"/>
  </r>
  <r>
    <n v="9980"/>
    <s v="US-2013-103674"/>
    <x v="0"/>
    <x v="409"/>
    <d v="2013-12-11T00:00:00"/>
    <s v="Standard Class"/>
    <s v="AP-10720"/>
    <s v="Anne Pryor"/>
    <x v="2"/>
    <s v="United States"/>
    <s v="Los Angeles"/>
    <s v="California"/>
    <n v="90032"/>
    <x v="1"/>
    <s v="OFF-BI-10002026"/>
    <s v="Office Supplies"/>
    <s v="Binders"/>
    <s v="Ibico Recycled Linen-Style Covers"/>
    <n v="437.47200000000009"/>
    <n v="14"/>
    <n v="0.2"/>
    <n v="153.11519999999999"/>
  </r>
  <r>
    <n v="9981"/>
    <s v="US-2012-151435"/>
    <x v="1"/>
    <x v="684"/>
    <d v="2012-09-09T00:00:00"/>
    <s v="Second Class"/>
    <s v="SW-20455"/>
    <s v="Shaun Weien"/>
    <x v="0"/>
    <s v="United States"/>
    <s v="Lafayette"/>
    <s v="Louisiana"/>
    <n v="70506"/>
    <x v="0"/>
    <s v="FUR-TA-10001039"/>
    <s v="Furniture"/>
    <s v="Tables"/>
    <s v="KI Adjustable-Height Table"/>
    <n v="85.98"/>
    <n v="1"/>
    <n v="0"/>
    <n v="22.354800000000004"/>
  </r>
  <r>
    <n v="9982"/>
    <s v="CA-2014-163566"/>
    <x v="3"/>
    <x v="646"/>
    <d v="2014-08-07T00:00:00"/>
    <s v="First Class"/>
    <s v="TB-21055"/>
    <s v="Ted Butterfield"/>
    <x v="0"/>
    <s v="United States"/>
    <s v="Fairfield"/>
    <s v="Ohio"/>
    <n v="45014"/>
    <x v="3"/>
    <s v="OFF-LA-10004484"/>
    <s v="Office Supplies"/>
    <s v="Labels"/>
    <s v="Avery 476"/>
    <n v="16.520000000000003"/>
    <n v="5"/>
    <n v="0.2"/>
    <n v="5.368999999999998"/>
  </r>
  <r>
    <n v="9983"/>
    <s v="US-2013-157728"/>
    <x v="0"/>
    <x v="897"/>
    <d v="2013-09-29T00:00:00"/>
    <s v="Standard Class"/>
    <s v="RC-19960"/>
    <s v="Ryan Crowe"/>
    <x v="0"/>
    <s v="United States"/>
    <s v="Grand Rapids"/>
    <s v="Michigan"/>
    <n v="49505"/>
    <x v="2"/>
    <s v="OFF-PA-10002195"/>
    <s v="Office Supplies"/>
    <s v="Paper"/>
    <s v="RSVP Cards &amp; Envelopes, Blank White, 8-1/2&quot; X 11&quot;, 24 Cards/25 Envelopes/Set"/>
    <n v="35.56"/>
    <n v="7"/>
    <n v="0"/>
    <n v="16.713200000000001"/>
  </r>
  <r>
    <n v="9984"/>
    <s v="US-2013-157728"/>
    <x v="0"/>
    <x v="897"/>
    <d v="2013-09-29T00:00:00"/>
    <s v="Standard Class"/>
    <s v="RC-19960"/>
    <s v="Ryan Crowe"/>
    <x v="0"/>
    <s v="United States"/>
    <s v="Grand Rapids"/>
    <s v="Michigan"/>
    <n v="49505"/>
    <x v="2"/>
    <s v="TEC-PH-10001305"/>
    <s v="Technology"/>
    <s v="Phones"/>
    <s v="Panasonic KX TS208W Corded phone"/>
    <n v="97.98"/>
    <n v="2"/>
    <n v="0"/>
    <n v="27.434400000000011"/>
  </r>
  <r>
    <n v="9985"/>
    <s v="CA-2012-100251"/>
    <x v="1"/>
    <x v="961"/>
    <d v="2012-05-23T00:00:00"/>
    <s v="Standard Class"/>
    <s v="DV-13465"/>
    <s v="Dianna Vittorini"/>
    <x v="0"/>
    <s v="United States"/>
    <s v="Long Beach"/>
    <s v="New York"/>
    <n v="11561"/>
    <x v="3"/>
    <s v="OFF-LA-10003766"/>
    <s v="Office Supplies"/>
    <s v="Labels"/>
    <s v="Self-Adhesive Removable Labels"/>
    <n v="31.5"/>
    <n v="10"/>
    <n v="0"/>
    <n v="15.120000000000001"/>
  </r>
  <r>
    <n v="9986"/>
    <s v="CA-2012-100251"/>
    <x v="1"/>
    <x v="961"/>
    <d v="2012-05-23T00:00:00"/>
    <s v="Standard Class"/>
    <s v="DV-13465"/>
    <s v="Dianna Vittorini"/>
    <x v="0"/>
    <s v="United States"/>
    <s v="Long Beach"/>
    <s v="New York"/>
    <n v="11561"/>
    <x v="3"/>
    <s v="OFF-SU-10000898"/>
    <s v="Office Supplies"/>
    <s v="Supplies"/>
    <s v="Acme Hot Forged Carbon Steel Scissors with Nickel-Plated Handles, 3 7/8&quot; Cut, 8&quot;L"/>
    <n v="55.6"/>
    <n v="4"/>
    <n v="0"/>
    <n v="16.123999999999995"/>
  </r>
  <r>
    <n v="9987"/>
    <s v="CA-2013-125794"/>
    <x v="0"/>
    <x v="321"/>
    <d v="2013-10-04T00:00:00"/>
    <s v="Standard Class"/>
    <s v="ML-17410"/>
    <s v="Maris LaWare"/>
    <x v="0"/>
    <s v="United States"/>
    <s v="Los Angeles"/>
    <s v="California"/>
    <n v="90008"/>
    <x v="1"/>
    <s v="TEC-AC-10003399"/>
    <s v="Technology"/>
    <s v="Accessories"/>
    <s v="Memorex Mini Travel Drive 64 GB USB 2.0 Flash Drive"/>
    <n v="36.24"/>
    <n v="1"/>
    <n v="0"/>
    <n v="15.220800000000001"/>
  </r>
  <r>
    <n v="9988"/>
    <s v="CA-2014-163629"/>
    <x v="3"/>
    <x v="701"/>
    <d v="2014-11-22T00:00:00"/>
    <s v="Standard Class"/>
    <s v="RA-19885"/>
    <s v="Ruben Ausman"/>
    <x v="1"/>
    <s v="United States"/>
    <s v="Athens"/>
    <s v="Georgia"/>
    <n v="30605"/>
    <x v="0"/>
    <s v="TEC-AC-10001539"/>
    <s v="Technology"/>
    <s v="Accessories"/>
    <s v="Logitech G430 Surround Sound Gaming Headset with Dolby 7.1 Technology"/>
    <n v="79.989999999999995"/>
    <n v="1"/>
    <n v="0"/>
    <n v="28.796399999999998"/>
  </r>
  <r>
    <n v="9989"/>
    <s v="CA-2014-163629"/>
    <x v="3"/>
    <x v="701"/>
    <d v="2014-11-22T00:00:00"/>
    <s v="Standard Class"/>
    <s v="RA-19885"/>
    <s v="Ruben Ausman"/>
    <x v="1"/>
    <s v="United States"/>
    <s v="Athens"/>
    <s v="Georgia"/>
    <n v="30605"/>
    <x v="0"/>
    <s v="TEC-PH-10004006"/>
    <s v="Technology"/>
    <s v="Phones"/>
    <s v="Panasonic KX - TS880B Telephone"/>
    <n v="206.1"/>
    <n v="5"/>
    <n v="0"/>
    <n v="55.647000000000006"/>
  </r>
  <r>
    <n v="9990"/>
    <s v="CA-2011-110422"/>
    <x v="2"/>
    <x v="1237"/>
    <d v="2011-01-24T00:00:00"/>
    <s v="Second Class"/>
    <s v="TB-21400"/>
    <s v="Tom Boeckenhauer"/>
    <x v="0"/>
    <s v="United States"/>
    <s v="Miami"/>
    <s v="Florida"/>
    <n v="33180"/>
    <x v="0"/>
    <s v="FUR-FU-10001889"/>
    <s v="Furniture"/>
    <s v="Furnishings"/>
    <s v="Ultra Door Pull Handle"/>
    <n v="25.248000000000001"/>
    <n v="3"/>
    <n v="0.2"/>
    <n v="4.1027999999999993"/>
  </r>
  <r>
    <n v="9991"/>
    <s v="CA-2014-121258"/>
    <x v="3"/>
    <x v="425"/>
    <d v="2014-03-04T00:00:00"/>
    <s v="Standard Class"/>
    <s v="DB-13060"/>
    <s v="Dave Brooks"/>
    <x v="0"/>
    <s v="United States"/>
    <s v="Costa Mesa"/>
    <s v="California"/>
    <n v="92627"/>
    <x v="1"/>
    <s v="FUR-FU-10000747"/>
    <s v="Furniture"/>
    <s v="Furnishings"/>
    <s v="Tenex B1-RE Series Chair Mats for Low Pile Carpets"/>
    <n v="91.96"/>
    <n v="2"/>
    <n v="0"/>
    <n v="15.633199999999988"/>
  </r>
  <r>
    <n v="9992"/>
    <s v="CA-2014-121258"/>
    <x v="3"/>
    <x v="425"/>
    <d v="2014-03-04T00:00:00"/>
    <s v="Standard Class"/>
    <s v="DB-13060"/>
    <s v="Dave Brooks"/>
    <x v="0"/>
    <s v="United States"/>
    <s v="Costa Mesa"/>
    <s v="California"/>
    <n v="92627"/>
    <x v="1"/>
    <s v="TEC-PH-10003645"/>
    <s v="Technology"/>
    <s v="Phones"/>
    <s v="Aastra 57i VoIP phone"/>
    <n v="258.57600000000002"/>
    <n v="2"/>
    <n v="0.2"/>
    <n v="19.393200000000007"/>
  </r>
  <r>
    <n v="9993"/>
    <s v="CA-2014-121258"/>
    <x v="3"/>
    <x v="425"/>
    <d v="2014-03-04T00:00:00"/>
    <s v="Standard Class"/>
    <s v="DB-13060"/>
    <s v="Dave Brooks"/>
    <x v="0"/>
    <s v="United States"/>
    <s v="Costa Mesa"/>
    <s v="California"/>
    <n v="92627"/>
    <x v="1"/>
    <s v="OFF-PA-10004041"/>
    <s v="Office Supplies"/>
    <s v="Paper"/>
    <s v="It's Hot Message Books with Stickers, 2 3/4&quot; x 5&quot;"/>
    <n v="29.6"/>
    <n v="4"/>
    <n v="0"/>
    <n v="13.32"/>
  </r>
  <r>
    <n v="9994"/>
    <s v="CA-2014-119914"/>
    <x v="3"/>
    <x v="464"/>
    <d v="2014-05-10T00:00:00"/>
    <s v="Second Class"/>
    <s v="CC-12220"/>
    <s v="Chris Cortes"/>
    <x v="0"/>
    <s v="United States"/>
    <s v="Westminster"/>
    <s v="California"/>
    <n v="92683"/>
    <x v="1"/>
    <s v="OFF-AP-10002684"/>
    <s v="Office Supplies"/>
    <s v="Appliances"/>
    <s v="Acco 7-Outlet Masterpiece Power Center, Wihtout Fax/Phone Line Protection"/>
    <n v="243.16"/>
    <n v="2"/>
    <n v="0"/>
    <n v="72.947999999999979"/>
  </r>
  <r>
    <m/>
    <m/>
    <x v="4"/>
    <x v="1238"/>
    <m/>
    <m/>
    <m/>
    <m/>
    <x v="3"/>
    <m/>
    <m/>
    <m/>
    <m/>
    <x v="4"/>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DBFA5F0-B7F9-4001-AC05-2EE4097784F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showDataAs="percentOfTotal" baseField="15" baseItem="0" numFmtId="10"/>
  </dataFields>
  <chartFormats count="8">
    <chartFormat chart="2"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 chart="2" format="1">
      <pivotArea type="data" outline="0" fieldPosition="0">
        <references count="2">
          <reference field="4294967294" count="1" selected="0">
            <x v="0"/>
          </reference>
          <reference field="15" count="1" selected="0">
            <x v="0"/>
          </reference>
        </references>
      </pivotArea>
    </chartFormat>
    <chartFormat chart="2" format="2">
      <pivotArea type="data" outline="0" fieldPosition="0">
        <references count="2">
          <reference field="4294967294" count="1" selected="0">
            <x v="0"/>
          </reference>
          <reference field="15" count="1" selected="0">
            <x v="1"/>
          </reference>
        </references>
      </pivotArea>
    </chartFormat>
    <chartFormat chart="2"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D00D55-314A-4A56-A858-58F410DD1FD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6"/>
  </rowFields>
  <rowItems count="6">
    <i>
      <x v="3"/>
    </i>
    <i>
      <x v="16"/>
    </i>
    <i>
      <x v="14"/>
    </i>
    <i>
      <x v="5"/>
    </i>
    <i>
      <x v="13"/>
    </i>
    <i t="grand">
      <x/>
    </i>
  </rowItems>
  <colItems count="1">
    <i/>
  </colItems>
  <dataFields count="1">
    <dataField name="Sum of Sales" fld="18" baseField="0" baseItem="0"/>
  </dataFields>
  <formats count="1">
    <format dxfId="19">
      <pivotArea collapsedLevelsAreSubtotals="1" fieldPosition="0">
        <references count="1">
          <reference field="16" count="5">
            <x v="3"/>
            <x v="5"/>
            <x v="13"/>
            <x v="14"/>
            <x v="16"/>
          </reference>
        </references>
      </pivotArea>
    </format>
  </formats>
  <chartFormats count="2">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B34E6B-5AFF-463C-BB69-B49B53D43F0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44"/>
  </dataFields>
  <formats count="9">
    <format dxfId="18">
      <pivotArea outline="0" collapsedLevelsAreSubtotals="1" fieldPosition="0"/>
    </format>
    <format dxfId="17">
      <pivotArea dataOnly="0" labelOnly="1" grandRow="1" outline="0" fieldPosition="0"/>
    </format>
    <format dxfId="16">
      <pivotArea grandRow="1" outline="0" collapsedLevelsAreSubtotals="1" fieldPosition="0"/>
    </format>
    <format dxfId="15">
      <pivotArea dataOnly="0" labelOnly="1" grandRow="1" outline="0" fieldPosition="0"/>
    </format>
    <format dxfId="14">
      <pivotArea grandRow="1" outline="0" collapsedLevelsAreSubtotals="1" fieldPosition="0"/>
    </format>
    <format dxfId="13">
      <pivotArea field="11" type="button" dataOnly="0" labelOnly="1" outline="0" axis="axisRow" fieldPosition="0"/>
    </format>
    <format dxfId="12">
      <pivotArea dataOnly="0" labelOnly="1" outline="0" axis="axisValues" fieldPosition="0"/>
    </format>
    <format dxfId="11">
      <pivotArea field="11" type="button" dataOnly="0" labelOnly="1" outline="0" axis="axisRow" fieldPosition="0"/>
    </format>
    <format dxfId="1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F295EAC-CD36-48C5-BED6-05B03D1AE65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s>
  <rowFields count="1">
    <field x="15"/>
  </rowFields>
  <rowItems count="4">
    <i>
      <x v="2"/>
    </i>
    <i>
      <x v="1"/>
    </i>
    <i>
      <x/>
    </i>
    <i t="grand">
      <x/>
    </i>
  </rowItems>
  <colItems count="1">
    <i/>
  </colItems>
  <dataFields count="1">
    <dataField name="Sum of Profit" fld="21" baseField="0" baseItem="0"/>
  </dataFields>
  <formats count="3">
    <format dxfId="9">
      <pivotArea field="15" type="button" dataOnly="0" labelOnly="1" outline="0" axis="axisRow" fieldPosition="0"/>
    </format>
    <format dxfId="8">
      <pivotArea dataOnly="0" labelOnly="1" outline="0" axis="axisValues" fieldPosition="0"/>
    </format>
    <format dxfId="7">
      <pivotArea dataOnly="0" grandRow="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27BDF1-3EF0-417F-A40F-8A1461F90FC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5">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7">
    <format dxfId="6">
      <pivotArea field="22" type="button" dataOnly="0" labelOnly="1" outline="0" axis="axisRow" fieldPosition="0"/>
    </format>
    <format dxfId="5">
      <pivotArea dataOnly="0" labelOnly="1" outline="0" fieldPosition="0">
        <references count="1">
          <reference field="4294967294" count="2">
            <x v="0"/>
            <x v="1"/>
          </reference>
        </references>
      </pivotArea>
    </format>
    <format dxfId="4">
      <pivotArea field="22" type="button" dataOnly="0" labelOnly="1" outline="0" axis="axisRow" fieldPosition="0"/>
    </format>
    <format dxfId="3">
      <pivotArea dataOnly="0" labelOnly="1" outline="0" fieldPosition="0">
        <references count="1">
          <reference field="4294967294" count="2">
            <x v="0"/>
            <x v="1"/>
          </reference>
        </references>
      </pivotArea>
    </format>
    <format dxfId="2">
      <pivotArea outline="0" collapsedLevelsAreSubtotals="1" fieldPosition="0"/>
    </format>
    <format dxfId="1">
      <pivotArea dataOnly="0" grandRow="1" fieldPosition="0"/>
    </format>
    <format dxfId="0">
      <pivotArea collapsedLevelsAreSubtotals="1" fieldPosition="0">
        <references count="2">
          <reference field="4294967294" count="1" selected="0">
            <x v="0"/>
          </reference>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8A98BA7-5432-4F97-A8DA-7D1C06AA6C47}" name="PivotTable15"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items count="6">
        <item h="1" x="2"/>
        <item x="1"/>
        <item h="1" x="0"/>
        <item h="1" x="3"/>
        <item h="1"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h="1" sd="0" x="0"/>
        <item sd="0" x="1"/>
        <item sd="0" x="2"/>
        <item sd="0" x="3"/>
        <item sd="0" x="4"/>
        <item sd="0" x="5"/>
        <item h="1" sd="0" x="6"/>
        <item t="default"/>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A28E6F-C376-42CB-8CD7-4AD38C89358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3:E16" firstHeaderRow="1" firstDataRow="1" firstDataCol="1"/>
  <pivotFields count="26">
    <pivotField showAll="0"/>
    <pivotField showAll="0"/>
    <pivotField showAll="0"/>
    <pivotField numFmtId="14" showAll="0">
      <items count="559">
        <item x="508"/>
        <item x="359"/>
        <item x="263"/>
        <item x="481"/>
        <item x="423"/>
        <item x="257"/>
        <item x="96"/>
        <item x="61"/>
        <item x="139"/>
        <item x="128"/>
        <item x="208"/>
        <item x="526"/>
        <item x="29"/>
        <item x="502"/>
        <item x="374"/>
        <item x="437"/>
        <item x="202"/>
        <item x="275"/>
        <item x="325"/>
        <item x="435"/>
        <item x="118"/>
        <item x="161"/>
        <item x="347"/>
        <item x="47"/>
        <item x="125"/>
        <item x="352"/>
        <item x="78"/>
        <item x="433"/>
        <item x="260"/>
        <item x="104"/>
        <item x="377"/>
        <item x="438"/>
        <item x="16"/>
        <item x="109"/>
        <item x="238"/>
        <item x="513"/>
        <item x="205"/>
        <item x="417"/>
        <item x="11"/>
        <item x="56"/>
        <item x="439"/>
        <item x="484"/>
        <item x="498"/>
        <item x="495"/>
        <item x="534"/>
        <item x="145"/>
        <item x="543"/>
        <item x="460"/>
        <item x="150"/>
        <item x="25"/>
        <item x="488"/>
        <item x="494"/>
        <item x="88"/>
        <item x="274"/>
        <item x="556"/>
        <item x="533"/>
        <item x="330"/>
        <item x="475"/>
        <item x="451"/>
        <item x="135"/>
        <item x="293"/>
        <item x="115"/>
        <item x="486"/>
        <item x="287"/>
        <item x="148"/>
        <item x="477"/>
        <item x="429"/>
        <item x="371"/>
        <item x="414"/>
        <item x="197"/>
        <item x="137"/>
        <item x="408"/>
        <item x="289"/>
        <item x="466"/>
        <item x="537"/>
        <item x="19"/>
        <item x="363"/>
        <item x="93"/>
        <item x="421"/>
        <item x="403"/>
        <item x="77"/>
        <item x="71"/>
        <item x="30"/>
        <item x="349"/>
        <item x="45"/>
        <item x="186"/>
        <item x="420"/>
        <item x="503"/>
        <item x="367"/>
        <item x="189"/>
        <item x="255"/>
        <item x="259"/>
        <item x="21"/>
        <item x="366"/>
        <item x="361"/>
        <item x="343"/>
        <item x="15"/>
        <item x="515"/>
        <item x="98"/>
        <item x="458"/>
        <item x="91"/>
        <item x="27"/>
        <item x="444"/>
        <item x="410"/>
        <item x="370"/>
        <item x="522"/>
        <item x="157"/>
        <item x="220"/>
        <item x="154"/>
        <item x="431"/>
        <item x="194"/>
        <item x="365"/>
        <item x="43"/>
        <item x="545"/>
        <item x="227"/>
        <item x="53"/>
        <item x="388"/>
        <item x="200"/>
        <item x="102"/>
        <item x="1"/>
        <item x="397"/>
        <item x="84"/>
        <item x="490"/>
        <item x="339"/>
        <item x="76"/>
        <item x="203"/>
        <item x="134"/>
        <item x="243"/>
        <item x="382"/>
        <item x="483"/>
        <item x="521"/>
        <item x="3"/>
        <item x="110"/>
        <item x="384"/>
        <item x="9"/>
        <item x="304"/>
        <item x="415"/>
        <item x="81"/>
        <item x="114"/>
        <item x="284"/>
        <item x="0"/>
        <item x="120"/>
        <item x="278"/>
        <item x="224"/>
        <item x="70"/>
        <item x="301"/>
        <item x="261"/>
        <item x="376"/>
        <item x="338"/>
        <item x="240"/>
        <item x="108"/>
        <item x="152"/>
        <item x="350"/>
        <item x="121"/>
        <item x="552"/>
        <item x="14"/>
        <item x="13"/>
        <item x="454"/>
        <item x="80"/>
        <item x="418"/>
        <item x="175"/>
        <item x="52"/>
        <item x="398"/>
        <item x="530"/>
        <item x="441"/>
        <item x="393"/>
        <item x="548"/>
        <item x="430"/>
        <item x="168"/>
        <item x="517"/>
        <item x="497"/>
        <item x="303"/>
        <item x="191"/>
        <item x="184"/>
        <item x="341"/>
        <item x="63"/>
        <item x="65"/>
        <item x="46"/>
        <item x="549"/>
        <item x="23"/>
        <item x="471"/>
        <item x="394"/>
        <item x="105"/>
        <item x="355"/>
        <item x="306"/>
        <item x="158"/>
        <item x="340"/>
        <item x="422"/>
        <item x="190"/>
        <item x="296"/>
        <item x="315"/>
        <item x="141"/>
        <item x="272"/>
        <item x="172"/>
        <item x="35"/>
        <item x="489"/>
        <item x="223"/>
        <item x="532"/>
        <item x="416"/>
        <item x="512"/>
        <item x="540"/>
        <item x="381"/>
        <item x="555"/>
        <item x="342"/>
        <item x="4"/>
        <item x="169"/>
        <item x="443"/>
        <item x="113"/>
        <item x="155"/>
        <item x="550"/>
        <item x="501"/>
        <item x="353"/>
        <item x="72"/>
        <item x="142"/>
        <item x="331"/>
        <item x="37"/>
        <item x="59"/>
        <item x="122"/>
        <item x="250"/>
        <item x="271"/>
        <item x="235"/>
        <item x="159"/>
        <item x="217"/>
        <item x="368"/>
        <item x="527"/>
        <item x="407"/>
        <item x="505"/>
        <item x="214"/>
        <item x="449"/>
        <item x="231"/>
        <item x="320"/>
        <item x="185"/>
        <item x="507"/>
        <item x="265"/>
        <item x="241"/>
        <item x="402"/>
        <item x="273"/>
        <item x="111"/>
        <item x="24"/>
        <item x="411"/>
        <item x="285"/>
        <item x="283"/>
        <item x="456"/>
        <item x="67"/>
        <item x="58"/>
        <item x="204"/>
        <item x="448"/>
        <item x="316"/>
        <item x="44"/>
        <item x="147"/>
        <item x="210"/>
        <item x="557"/>
        <item x="130"/>
        <item x="546"/>
        <item x="553"/>
        <item x="127"/>
        <item x="50"/>
        <item x="474"/>
        <item x="292"/>
        <item x="195"/>
        <item x="453"/>
        <item x="215"/>
        <item x="346"/>
        <item x="138"/>
        <item x="83"/>
        <item x="2"/>
        <item x="554"/>
        <item x="239"/>
        <item x="68"/>
        <item x="476"/>
        <item x="335"/>
        <item x="117"/>
        <item x="218"/>
        <item x="541"/>
        <item x="525"/>
        <item x="469"/>
        <item x="170"/>
        <item x="36"/>
        <item x="480"/>
        <item x="523"/>
        <item x="86"/>
        <item x="425"/>
        <item x="535"/>
        <item x="519"/>
        <item x="518"/>
        <item x="461"/>
        <item x="60"/>
        <item x="182"/>
        <item x="207"/>
        <item x="468"/>
        <item x="428"/>
        <item x="336"/>
        <item x="97"/>
        <item x="54"/>
        <item x="539"/>
        <item x="226"/>
        <item x="500"/>
        <item x="132"/>
        <item x="514"/>
        <item x="391"/>
        <item x="511"/>
        <item x="399"/>
        <item x="544"/>
        <item x="162"/>
        <item x="41"/>
        <item x="149"/>
        <item x="286"/>
        <item x="312"/>
        <item x="392"/>
        <item x="434"/>
        <item x="103"/>
        <item x="193"/>
        <item x="51"/>
        <item x="87"/>
        <item x="160"/>
        <item x="317"/>
        <item x="264"/>
        <item x="305"/>
        <item x="62"/>
        <item x="472"/>
        <item x="95"/>
        <item x="237"/>
        <item x="387"/>
        <item x="192"/>
        <item x="524"/>
        <item x="334"/>
        <item x="233"/>
        <item x="196"/>
        <item x="75"/>
        <item x="506"/>
        <item x="213"/>
        <item x="144"/>
        <item x="427"/>
        <item x="313"/>
        <item x="176"/>
        <item x="337"/>
        <item x="234"/>
        <item x="179"/>
        <item x="290"/>
        <item x="253"/>
        <item x="266"/>
        <item x="22"/>
        <item x="38"/>
        <item x="183"/>
        <item x="528"/>
        <item x="256"/>
        <item x="446"/>
        <item x="174"/>
        <item x="357"/>
        <item x="140"/>
        <item x="123"/>
        <item x="222"/>
        <item x="380"/>
        <item x="385"/>
        <item x="487"/>
        <item x="478"/>
        <item x="248"/>
        <item x="299"/>
        <item x="520"/>
        <item x="126"/>
        <item x="106"/>
        <item x="199"/>
        <item x="112"/>
        <item x="66"/>
        <item x="249"/>
        <item x="167"/>
        <item x="529"/>
        <item x="354"/>
        <item x="318"/>
        <item x="212"/>
        <item x="221"/>
        <item x="383"/>
        <item x="163"/>
        <item x="499"/>
        <item x="297"/>
        <item x="440"/>
        <item x="360"/>
        <item x="542"/>
        <item x="94"/>
        <item x="307"/>
        <item x="262"/>
        <item x="156"/>
        <item x="124"/>
        <item x="198"/>
        <item x="10"/>
        <item x="504"/>
        <item x="386"/>
        <item x="322"/>
        <item x="5"/>
        <item x="464"/>
        <item x="345"/>
        <item x="538"/>
        <item x="209"/>
        <item x="101"/>
        <item x="378"/>
        <item x="242"/>
        <item x="252"/>
        <item x="369"/>
        <item x="344"/>
        <item x="216"/>
        <item x="379"/>
        <item x="459"/>
        <item x="18"/>
        <item x="492"/>
        <item x="57"/>
        <item x="146"/>
        <item x="40"/>
        <item x="211"/>
        <item x="17"/>
        <item x="308"/>
        <item x="309"/>
        <item x="302"/>
        <item x="493"/>
        <item x="413"/>
        <item x="551"/>
        <item x="258"/>
        <item x="396"/>
        <item x="450"/>
        <item x="32"/>
        <item x="7"/>
        <item x="129"/>
        <item x="143"/>
        <item x="326"/>
        <item x="432"/>
        <item x="491"/>
        <item x="375"/>
        <item x="119"/>
        <item x="373"/>
        <item x="516"/>
        <item x="479"/>
        <item x="404"/>
        <item x="409"/>
        <item x="401"/>
        <item x="395"/>
        <item x="364"/>
        <item x="69"/>
        <item x="254"/>
        <item x="294"/>
        <item x="173"/>
        <item x="536"/>
        <item x="49"/>
        <item x="419"/>
        <item x="28"/>
        <item x="328"/>
        <item x="327"/>
        <item x="400"/>
        <item x="531"/>
        <item x="99"/>
        <item x="244"/>
        <item x="12"/>
        <item x="332"/>
        <item x="473"/>
        <item x="225"/>
        <item x="372"/>
        <item x="131"/>
        <item x="445"/>
        <item x="276"/>
        <item x="295"/>
        <item x="277"/>
        <item x="455"/>
        <item x="288"/>
        <item x="188"/>
        <item x="314"/>
        <item x="424"/>
        <item x="356"/>
        <item x="236"/>
        <item x="496"/>
        <item x="457"/>
        <item x="251"/>
        <item x="228"/>
        <item x="64"/>
        <item x="281"/>
        <item x="180"/>
        <item x="133"/>
        <item x="467"/>
        <item x="485"/>
        <item x="206"/>
        <item x="164"/>
        <item x="267"/>
        <item x="291"/>
        <item x="6"/>
        <item x="166"/>
        <item x="33"/>
        <item x="426"/>
        <item x="510"/>
        <item x="26"/>
        <item x="230"/>
        <item x="219"/>
        <item x="442"/>
        <item x="482"/>
        <item x="107"/>
        <item x="298"/>
        <item x="509"/>
        <item x="34"/>
        <item x="165"/>
        <item x="89"/>
        <item x="470"/>
        <item x="42"/>
        <item x="280"/>
        <item x="201"/>
        <item x="321"/>
        <item x="547"/>
        <item x="92"/>
        <item x="310"/>
        <item x="390"/>
        <item x="268"/>
        <item x="406"/>
        <item x="462"/>
        <item x="8"/>
        <item x="333"/>
        <item x="300"/>
        <item x="74"/>
        <item x="311"/>
        <item x="329"/>
        <item x="136"/>
        <item x="269"/>
        <item x="389"/>
        <item x="405"/>
        <item x="39"/>
        <item x="177"/>
        <item x="436"/>
        <item x="362"/>
        <item x="465"/>
        <item x="31"/>
        <item x="116"/>
        <item x="48"/>
        <item x="452"/>
        <item x="348"/>
        <item x="20"/>
        <item x="79"/>
        <item x="100"/>
        <item x="246"/>
        <item x="247"/>
        <item x="82"/>
        <item x="463"/>
        <item x="412"/>
        <item x="151"/>
        <item x="351"/>
        <item x="319"/>
        <item x="90"/>
        <item x="187"/>
        <item x="279"/>
        <item x="229"/>
        <item x="171"/>
        <item x="73"/>
        <item x="447"/>
        <item x="270"/>
        <item x="178"/>
        <item x="245"/>
        <item x="55"/>
        <item x="324"/>
        <item x="358"/>
        <item x="85"/>
        <item x="232"/>
        <item x="181"/>
        <item x="282"/>
        <item x="323"/>
        <item x="15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307E1A-B158-4824-AE3E-A6DEE5EA09C2}"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6" firstHeaderRow="1" firstDataRow="1" firstDataCol="1"/>
  <pivotFields count="26">
    <pivotField showAll="0"/>
    <pivotField showAll="0"/>
    <pivotField showAll="0"/>
    <pivotField numFmtId="14" showAll="0">
      <items count="559">
        <item x="508"/>
        <item x="359"/>
        <item x="263"/>
        <item x="481"/>
        <item x="423"/>
        <item x="257"/>
        <item x="96"/>
        <item x="61"/>
        <item x="139"/>
        <item x="128"/>
        <item x="208"/>
        <item x="526"/>
        <item x="29"/>
        <item x="502"/>
        <item x="374"/>
        <item x="437"/>
        <item x="202"/>
        <item x="275"/>
        <item x="325"/>
        <item x="435"/>
        <item x="118"/>
        <item x="161"/>
        <item x="347"/>
        <item x="47"/>
        <item x="125"/>
        <item x="352"/>
        <item x="78"/>
        <item x="433"/>
        <item x="260"/>
        <item x="104"/>
        <item x="377"/>
        <item x="438"/>
        <item x="16"/>
        <item x="109"/>
        <item x="238"/>
        <item x="513"/>
        <item x="205"/>
        <item x="417"/>
        <item x="11"/>
        <item x="56"/>
        <item x="439"/>
        <item x="484"/>
        <item x="498"/>
        <item x="495"/>
        <item x="534"/>
        <item x="145"/>
        <item x="543"/>
        <item x="460"/>
        <item x="150"/>
        <item x="25"/>
        <item x="488"/>
        <item x="494"/>
        <item x="88"/>
        <item x="274"/>
        <item x="556"/>
        <item x="533"/>
        <item x="330"/>
        <item x="475"/>
        <item x="451"/>
        <item x="135"/>
        <item x="293"/>
        <item x="115"/>
        <item x="486"/>
        <item x="287"/>
        <item x="148"/>
        <item x="477"/>
        <item x="429"/>
        <item x="371"/>
        <item x="414"/>
        <item x="197"/>
        <item x="137"/>
        <item x="408"/>
        <item x="289"/>
        <item x="466"/>
        <item x="537"/>
        <item x="19"/>
        <item x="363"/>
        <item x="93"/>
        <item x="421"/>
        <item x="403"/>
        <item x="77"/>
        <item x="71"/>
        <item x="30"/>
        <item x="349"/>
        <item x="45"/>
        <item x="186"/>
        <item x="420"/>
        <item x="503"/>
        <item x="367"/>
        <item x="189"/>
        <item x="255"/>
        <item x="259"/>
        <item x="21"/>
        <item x="366"/>
        <item x="361"/>
        <item x="343"/>
        <item x="15"/>
        <item x="515"/>
        <item x="98"/>
        <item x="458"/>
        <item x="91"/>
        <item x="27"/>
        <item x="444"/>
        <item x="410"/>
        <item x="370"/>
        <item x="522"/>
        <item x="157"/>
        <item x="220"/>
        <item x="154"/>
        <item x="431"/>
        <item x="194"/>
        <item x="365"/>
        <item x="43"/>
        <item x="545"/>
        <item x="227"/>
        <item x="53"/>
        <item x="388"/>
        <item x="200"/>
        <item x="102"/>
        <item x="1"/>
        <item x="397"/>
        <item x="84"/>
        <item x="490"/>
        <item x="339"/>
        <item x="76"/>
        <item x="203"/>
        <item x="134"/>
        <item x="243"/>
        <item x="382"/>
        <item x="483"/>
        <item x="521"/>
        <item x="3"/>
        <item x="110"/>
        <item x="384"/>
        <item x="9"/>
        <item x="304"/>
        <item x="415"/>
        <item x="81"/>
        <item x="114"/>
        <item x="284"/>
        <item x="0"/>
        <item x="120"/>
        <item x="278"/>
        <item x="224"/>
        <item x="70"/>
        <item x="301"/>
        <item x="261"/>
        <item x="376"/>
        <item x="338"/>
        <item x="240"/>
        <item x="108"/>
        <item x="152"/>
        <item x="350"/>
        <item x="121"/>
        <item x="552"/>
        <item x="14"/>
        <item x="13"/>
        <item x="454"/>
        <item x="80"/>
        <item x="418"/>
        <item x="175"/>
        <item x="52"/>
        <item x="398"/>
        <item x="530"/>
        <item x="441"/>
        <item x="393"/>
        <item x="548"/>
        <item x="430"/>
        <item x="168"/>
        <item x="517"/>
        <item x="497"/>
        <item x="303"/>
        <item x="191"/>
        <item x="184"/>
        <item x="341"/>
        <item x="63"/>
        <item x="65"/>
        <item x="46"/>
        <item x="549"/>
        <item x="23"/>
        <item x="471"/>
        <item x="394"/>
        <item x="105"/>
        <item x="355"/>
        <item x="306"/>
        <item x="158"/>
        <item x="340"/>
        <item x="422"/>
        <item x="190"/>
        <item x="296"/>
        <item x="315"/>
        <item x="141"/>
        <item x="272"/>
        <item x="172"/>
        <item x="35"/>
        <item x="489"/>
        <item x="223"/>
        <item x="532"/>
        <item x="416"/>
        <item x="512"/>
        <item x="540"/>
        <item x="381"/>
        <item x="555"/>
        <item x="342"/>
        <item x="4"/>
        <item x="169"/>
        <item x="443"/>
        <item x="113"/>
        <item x="155"/>
        <item x="550"/>
        <item x="501"/>
        <item x="353"/>
        <item x="72"/>
        <item x="142"/>
        <item x="331"/>
        <item x="37"/>
        <item x="59"/>
        <item x="122"/>
        <item x="250"/>
        <item x="271"/>
        <item x="235"/>
        <item x="159"/>
        <item x="217"/>
        <item x="368"/>
        <item x="527"/>
        <item x="407"/>
        <item x="505"/>
        <item x="214"/>
        <item x="449"/>
        <item x="231"/>
        <item x="320"/>
        <item x="185"/>
        <item x="507"/>
        <item x="265"/>
        <item x="241"/>
        <item x="402"/>
        <item x="273"/>
        <item x="111"/>
        <item x="24"/>
        <item x="411"/>
        <item x="285"/>
        <item x="283"/>
        <item x="456"/>
        <item x="67"/>
        <item x="58"/>
        <item x="204"/>
        <item x="448"/>
        <item x="316"/>
        <item x="44"/>
        <item x="147"/>
        <item x="210"/>
        <item x="557"/>
        <item x="130"/>
        <item x="546"/>
        <item x="553"/>
        <item x="127"/>
        <item x="50"/>
        <item x="474"/>
        <item x="292"/>
        <item x="195"/>
        <item x="453"/>
        <item x="215"/>
        <item x="346"/>
        <item x="138"/>
        <item x="83"/>
        <item x="2"/>
        <item x="554"/>
        <item x="239"/>
        <item x="68"/>
        <item x="476"/>
        <item x="335"/>
        <item x="117"/>
        <item x="218"/>
        <item x="541"/>
        <item x="525"/>
        <item x="469"/>
        <item x="170"/>
        <item x="36"/>
        <item x="480"/>
        <item x="523"/>
        <item x="86"/>
        <item x="425"/>
        <item x="535"/>
        <item x="519"/>
        <item x="518"/>
        <item x="461"/>
        <item x="60"/>
        <item x="182"/>
        <item x="207"/>
        <item x="468"/>
        <item x="428"/>
        <item x="336"/>
        <item x="97"/>
        <item x="54"/>
        <item x="539"/>
        <item x="226"/>
        <item x="500"/>
        <item x="132"/>
        <item x="514"/>
        <item x="391"/>
        <item x="511"/>
        <item x="399"/>
        <item x="544"/>
        <item x="162"/>
        <item x="41"/>
        <item x="149"/>
        <item x="286"/>
        <item x="312"/>
        <item x="392"/>
        <item x="434"/>
        <item x="103"/>
        <item x="193"/>
        <item x="51"/>
        <item x="87"/>
        <item x="160"/>
        <item x="317"/>
        <item x="264"/>
        <item x="305"/>
        <item x="62"/>
        <item x="472"/>
        <item x="95"/>
        <item x="237"/>
        <item x="387"/>
        <item x="192"/>
        <item x="524"/>
        <item x="334"/>
        <item x="233"/>
        <item x="196"/>
        <item x="75"/>
        <item x="506"/>
        <item x="213"/>
        <item x="144"/>
        <item x="427"/>
        <item x="313"/>
        <item x="176"/>
        <item x="337"/>
        <item x="234"/>
        <item x="179"/>
        <item x="290"/>
        <item x="253"/>
        <item x="266"/>
        <item x="22"/>
        <item x="38"/>
        <item x="183"/>
        <item x="528"/>
        <item x="256"/>
        <item x="446"/>
        <item x="174"/>
        <item x="357"/>
        <item x="140"/>
        <item x="123"/>
        <item x="222"/>
        <item x="380"/>
        <item x="385"/>
        <item x="487"/>
        <item x="478"/>
        <item x="248"/>
        <item x="299"/>
        <item x="520"/>
        <item x="126"/>
        <item x="106"/>
        <item x="199"/>
        <item x="112"/>
        <item x="66"/>
        <item x="249"/>
        <item x="167"/>
        <item x="529"/>
        <item x="354"/>
        <item x="318"/>
        <item x="212"/>
        <item x="221"/>
        <item x="383"/>
        <item x="163"/>
        <item x="499"/>
        <item x="297"/>
        <item x="440"/>
        <item x="360"/>
        <item x="542"/>
        <item x="94"/>
        <item x="307"/>
        <item x="262"/>
        <item x="156"/>
        <item x="124"/>
        <item x="198"/>
        <item x="10"/>
        <item x="504"/>
        <item x="386"/>
        <item x="322"/>
        <item x="5"/>
        <item x="464"/>
        <item x="345"/>
        <item x="538"/>
        <item x="209"/>
        <item x="101"/>
        <item x="378"/>
        <item x="242"/>
        <item x="252"/>
        <item x="369"/>
        <item x="344"/>
        <item x="216"/>
        <item x="379"/>
        <item x="459"/>
        <item x="18"/>
        <item x="492"/>
        <item x="57"/>
        <item x="146"/>
        <item x="40"/>
        <item x="211"/>
        <item x="17"/>
        <item x="308"/>
        <item x="309"/>
        <item x="302"/>
        <item x="493"/>
        <item x="413"/>
        <item x="551"/>
        <item x="258"/>
        <item x="396"/>
        <item x="450"/>
        <item x="32"/>
        <item x="7"/>
        <item x="129"/>
        <item x="143"/>
        <item x="326"/>
        <item x="432"/>
        <item x="491"/>
        <item x="375"/>
        <item x="119"/>
        <item x="373"/>
        <item x="516"/>
        <item x="479"/>
        <item x="404"/>
        <item x="409"/>
        <item x="401"/>
        <item x="395"/>
        <item x="364"/>
        <item x="69"/>
        <item x="254"/>
        <item x="294"/>
        <item x="173"/>
        <item x="536"/>
        <item x="49"/>
        <item x="419"/>
        <item x="28"/>
        <item x="328"/>
        <item x="327"/>
        <item x="400"/>
        <item x="531"/>
        <item x="99"/>
        <item x="244"/>
        <item x="12"/>
        <item x="332"/>
        <item x="473"/>
        <item x="225"/>
        <item x="372"/>
        <item x="131"/>
        <item x="445"/>
        <item x="276"/>
        <item x="295"/>
        <item x="277"/>
        <item x="455"/>
        <item x="288"/>
        <item x="188"/>
        <item x="314"/>
        <item x="424"/>
        <item x="356"/>
        <item x="236"/>
        <item x="496"/>
        <item x="457"/>
        <item x="251"/>
        <item x="228"/>
        <item x="64"/>
        <item x="281"/>
        <item x="180"/>
        <item x="133"/>
        <item x="467"/>
        <item x="485"/>
        <item x="206"/>
        <item x="164"/>
        <item x="267"/>
        <item x="291"/>
        <item x="6"/>
        <item x="166"/>
        <item x="33"/>
        <item x="426"/>
        <item x="510"/>
        <item x="26"/>
        <item x="230"/>
        <item x="219"/>
        <item x="442"/>
        <item x="482"/>
        <item x="107"/>
        <item x="298"/>
        <item x="509"/>
        <item x="34"/>
        <item x="165"/>
        <item x="89"/>
        <item x="470"/>
        <item x="42"/>
        <item x="280"/>
        <item x="201"/>
        <item x="321"/>
        <item x="547"/>
        <item x="92"/>
        <item x="310"/>
        <item x="390"/>
        <item x="268"/>
        <item x="406"/>
        <item x="462"/>
        <item x="8"/>
        <item x="333"/>
        <item x="300"/>
        <item x="74"/>
        <item x="311"/>
        <item x="329"/>
        <item x="136"/>
        <item x="269"/>
        <item x="389"/>
        <item x="405"/>
        <item x="39"/>
        <item x="177"/>
        <item x="436"/>
        <item x="362"/>
        <item x="465"/>
        <item x="31"/>
        <item x="116"/>
        <item x="48"/>
        <item x="452"/>
        <item x="348"/>
        <item x="20"/>
        <item x="79"/>
        <item x="100"/>
        <item x="246"/>
        <item x="247"/>
        <item x="82"/>
        <item x="463"/>
        <item x="412"/>
        <item x="151"/>
        <item x="351"/>
        <item x="319"/>
        <item x="90"/>
        <item x="187"/>
        <item x="279"/>
        <item x="229"/>
        <item x="171"/>
        <item x="73"/>
        <item x="447"/>
        <item x="270"/>
        <item x="178"/>
        <item x="245"/>
        <item x="55"/>
        <item x="324"/>
        <item x="358"/>
        <item x="85"/>
        <item x="232"/>
        <item x="181"/>
        <item x="282"/>
        <item x="323"/>
        <item x="15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B67A5C-8AED-440E-991B-1EC0CED4D59B}"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M3:N16" firstHeaderRow="1" firstDataRow="1" firstDataCol="1"/>
  <pivotFields count="26">
    <pivotField showAll="0"/>
    <pivotField showAll="0"/>
    <pivotField showAll="0"/>
    <pivotField numFmtId="14" showAll="0">
      <items count="559">
        <item x="508"/>
        <item x="359"/>
        <item x="263"/>
        <item x="481"/>
        <item x="423"/>
        <item x="257"/>
        <item x="96"/>
        <item x="61"/>
        <item x="139"/>
        <item x="128"/>
        <item x="208"/>
        <item x="526"/>
        <item x="29"/>
        <item x="502"/>
        <item x="374"/>
        <item x="437"/>
        <item x="202"/>
        <item x="275"/>
        <item x="325"/>
        <item x="435"/>
        <item x="118"/>
        <item x="161"/>
        <item x="347"/>
        <item x="47"/>
        <item x="125"/>
        <item x="352"/>
        <item x="78"/>
        <item x="433"/>
        <item x="260"/>
        <item x="104"/>
        <item x="377"/>
        <item x="438"/>
        <item x="16"/>
        <item x="109"/>
        <item x="238"/>
        <item x="513"/>
        <item x="205"/>
        <item x="417"/>
        <item x="11"/>
        <item x="56"/>
        <item x="439"/>
        <item x="484"/>
        <item x="498"/>
        <item x="495"/>
        <item x="534"/>
        <item x="145"/>
        <item x="543"/>
        <item x="460"/>
        <item x="150"/>
        <item x="25"/>
        <item x="488"/>
        <item x="494"/>
        <item x="88"/>
        <item x="274"/>
        <item x="556"/>
        <item x="533"/>
        <item x="330"/>
        <item x="475"/>
        <item x="451"/>
        <item x="135"/>
        <item x="293"/>
        <item x="115"/>
        <item x="486"/>
        <item x="287"/>
        <item x="148"/>
        <item x="477"/>
        <item x="429"/>
        <item x="371"/>
        <item x="414"/>
        <item x="197"/>
        <item x="137"/>
        <item x="408"/>
        <item x="289"/>
        <item x="466"/>
        <item x="537"/>
        <item x="19"/>
        <item x="363"/>
        <item x="93"/>
        <item x="421"/>
        <item x="403"/>
        <item x="77"/>
        <item x="71"/>
        <item x="30"/>
        <item x="349"/>
        <item x="45"/>
        <item x="186"/>
        <item x="420"/>
        <item x="503"/>
        <item x="367"/>
        <item x="189"/>
        <item x="255"/>
        <item x="259"/>
        <item x="21"/>
        <item x="366"/>
        <item x="361"/>
        <item x="343"/>
        <item x="15"/>
        <item x="515"/>
        <item x="98"/>
        <item x="458"/>
        <item x="91"/>
        <item x="27"/>
        <item x="444"/>
        <item x="410"/>
        <item x="370"/>
        <item x="522"/>
        <item x="157"/>
        <item x="220"/>
        <item x="154"/>
        <item x="431"/>
        <item x="194"/>
        <item x="365"/>
        <item x="43"/>
        <item x="545"/>
        <item x="227"/>
        <item x="53"/>
        <item x="388"/>
        <item x="200"/>
        <item x="102"/>
        <item x="1"/>
        <item x="397"/>
        <item x="84"/>
        <item x="490"/>
        <item x="339"/>
        <item x="76"/>
        <item x="203"/>
        <item x="134"/>
        <item x="243"/>
        <item x="382"/>
        <item x="483"/>
        <item x="521"/>
        <item x="3"/>
        <item x="110"/>
        <item x="384"/>
        <item x="9"/>
        <item x="304"/>
        <item x="415"/>
        <item x="81"/>
        <item x="114"/>
        <item x="284"/>
        <item x="0"/>
        <item x="120"/>
        <item x="278"/>
        <item x="224"/>
        <item x="70"/>
        <item x="301"/>
        <item x="261"/>
        <item x="376"/>
        <item x="338"/>
        <item x="240"/>
        <item x="108"/>
        <item x="152"/>
        <item x="350"/>
        <item x="121"/>
        <item x="552"/>
        <item x="14"/>
        <item x="13"/>
        <item x="454"/>
        <item x="80"/>
        <item x="418"/>
        <item x="175"/>
        <item x="52"/>
        <item x="398"/>
        <item x="530"/>
        <item x="441"/>
        <item x="393"/>
        <item x="548"/>
        <item x="430"/>
        <item x="168"/>
        <item x="517"/>
        <item x="497"/>
        <item x="303"/>
        <item x="191"/>
        <item x="184"/>
        <item x="341"/>
        <item x="63"/>
        <item x="65"/>
        <item x="46"/>
        <item x="549"/>
        <item x="23"/>
        <item x="471"/>
        <item x="394"/>
        <item x="105"/>
        <item x="355"/>
        <item x="306"/>
        <item x="158"/>
        <item x="340"/>
        <item x="422"/>
        <item x="190"/>
        <item x="296"/>
        <item x="315"/>
        <item x="141"/>
        <item x="272"/>
        <item x="172"/>
        <item x="35"/>
        <item x="489"/>
        <item x="223"/>
        <item x="532"/>
        <item x="416"/>
        <item x="512"/>
        <item x="540"/>
        <item x="381"/>
        <item x="555"/>
        <item x="342"/>
        <item x="4"/>
        <item x="169"/>
        <item x="443"/>
        <item x="113"/>
        <item x="155"/>
        <item x="550"/>
        <item x="501"/>
        <item x="353"/>
        <item x="72"/>
        <item x="142"/>
        <item x="331"/>
        <item x="37"/>
        <item x="59"/>
        <item x="122"/>
        <item x="250"/>
        <item x="271"/>
        <item x="235"/>
        <item x="159"/>
        <item x="217"/>
        <item x="368"/>
        <item x="527"/>
        <item x="407"/>
        <item x="505"/>
        <item x="214"/>
        <item x="449"/>
        <item x="231"/>
        <item x="320"/>
        <item x="185"/>
        <item x="507"/>
        <item x="265"/>
        <item x="241"/>
        <item x="402"/>
        <item x="273"/>
        <item x="111"/>
        <item x="24"/>
        <item x="411"/>
        <item x="285"/>
        <item x="283"/>
        <item x="456"/>
        <item x="67"/>
        <item x="58"/>
        <item x="204"/>
        <item x="448"/>
        <item x="316"/>
        <item x="44"/>
        <item x="147"/>
        <item x="210"/>
        <item x="557"/>
        <item x="130"/>
        <item x="546"/>
        <item x="553"/>
        <item x="127"/>
        <item x="50"/>
        <item x="474"/>
        <item x="292"/>
        <item x="195"/>
        <item x="453"/>
        <item x="215"/>
        <item x="346"/>
        <item x="138"/>
        <item x="83"/>
        <item x="2"/>
        <item x="554"/>
        <item x="239"/>
        <item x="68"/>
        <item x="476"/>
        <item x="335"/>
        <item x="117"/>
        <item x="218"/>
        <item x="541"/>
        <item x="525"/>
        <item x="469"/>
        <item x="170"/>
        <item x="36"/>
        <item x="480"/>
        <item x="523"/>
        <item x="86"/>
        <item x="425"/>
        <item x="535"/>
        <item x="519"/>
        <item x="518"/>
        <item x="461"/>
        <item x="60"/>
        <item x="182"/>
        <item x="207"/>
        <item x="468"/>
        <item x="428"/>
        <item x="336"/>
        <item x="97"/>
        <item x="54"/>
        <item x="539"/>
        <item x="226"/>
        <item x="500"/>
        <item x="132"/>
        <item x="514"/>
        <item x="391"/>
        <item x="511"/>
        <item x="399"/>
        <item x="544"/>
        <item x="162"/>
        <item x="41"/>
        <item x="149"/>
        <item x="286"/>
        <item x="312"/>
        <item x="392"/>
        <item x="434"/>
        <item x="103"/>
        <item x="193"/>
        <item x="51"/>
        <item x="87"/>
        <item x="160"/>
        <item x="317"/>
        <item x="264"/>
        <item x="305"/>
        <item x="62"/>
        <item x="472"/>
        <item x="95"/>
        <item x="237"/>
        <item x="387"/>
        <item x="192"/>
        <item x="524"/>
        <item x="334"/>
        <item x="233"/>
        <item x="196"/>
        <item x="75"/>
        <item x="506"/>
        <item x="213"/>
        <item x="144"/>
        <item x="427"/>
        <item x="313"/>
        <item x="176"/>
        <item x="337"/>
        <item x="234"/>
        <item x="179"/>
        <item x="290"/>
        <item x="253"/>
        <item x="266"/>
        <item x="22"/>
        <item x="38"/>
        <item x="183"/>
        <item x="528"/>
        <item x="256"/>
        <item x="446"/>
        <item x="174"/>
        <item x="357"/>
        <item x="140"/>
        <item x="123"/>
        <item x="222"/>
        <item x="380"/>
        <item x="385"/>
        <item x="487"/>
        <item x="478"/>
        <item x="248"/>
        <item x="299"/>
        <item x="520"/>
        <item x="126"/>
        <item x="106"/>
        <item x="199"/>
        <item x="112"/>
        <item x="66"/>
        <item x="249"/>
        <item x="167"/>
        <item x="529"/>
        <item x="354"/>
        <item x="318"/>
        <item x="212"/>
        <item x="221"/>
        <item x="383"/>
        <item x="163"/>
        <item x="499"/>
        <item x="297"/>
        <item x="440"/>
        <item x="360"/>
        <item x="542"/>
        <item x="94"/>
        <item x="307"/>
        <item x="262"/>
        <item x="156"/>
        <item x="124"/>
        <item x="198"/>
        <item x="10"/>
        <item x="504"/>
        <item x="386"/>
        <item x="322"/>
        <item x="5"/>
        <item x="464"/>
        <item x="345"/>
        <item x="538"/>
        <item x="209"/>
        <item x="101"/>
        <item x="378"/>
        <item x="242"/>
        <item x="252"/>
        <item x="369"/>
        <item x="344"/>
        <item x="216"/>
        <item x="379"/>
        <item x="459"/>
        <item x="18"/>
        <item x="492"/>
        <item x="57"/>
        <item x="146"/>
        <item x="40"/>
        <item x="211"/>
        <item x="17"/>
        <item x="308"/>
        <item x="309"/>
        <item x="302"/>
        <item x="493"/>
        <item x="413"/>
        <item x="551"/>
        <item x="258"/>
        <item x="396"/>
        <item x="450"/>
        <item x="32"/>
        <item x="7"/>
        <item x="129"/>
        <item x="143"/>
        <item x="326"/>
        <item x="432"/>
        <item x="491"/>
        <item x="375"/>
        <item x="119"/>
        <item x="373"/>
        <item x="516"/>
        <item x="479"/>
        <item x="404"/>
        <item x="409"/>
        <item x="401"/>
        <item x="395"/>
        <item x="364"/>
        <item x="69"/>
        <item x="254"/>
        <item x="294"/>
        <item x="173"/>
        <item x="536"/>
        <item x="49"/>
        <item x="419"/>
        <item x="28"/>
        <item x="328"/>
        <item x="327"/>
        <item x="400"/>
        <item x="531"/>
        <item x="99"/>
        <item x="244"/>
        <item x="12"/>
        <item x="332"/>
        <item x="473"/>
        <item x="225"/>
        <item x="372"/>
        <item x="131"/>
        <item x="445"/>
        <item x="276"/>
        <item x="295"/>
        <item x="277"/>
        <item x="455"/>
        <item x="288"/>
        <item x="188"/>
        <item x="314"/>
        <item x="424"/>
        <item x="356"/>
        <item x="236"/>
        <item x="496"/>
        <item x="457"/>
        <item x="251"/>
        <item x="228"/>
        <item x="64"/>
        <item x="281"/>
        <item x="180"/>
        <item x="133"/>
        <item x="467"/>
        <item x="485"/>
        <item x="206"/>
        <item x="164"/>
        <item x="267"/>
        <item x="291"/>
        <item x="6"/>
        <item x="166"/>
        <item x="33"/>
        <item x="426"/>
        <item x="510"/>
        <item x="26"/>
        <item x="230"/>
        <item x="219"/>
        <item x="442"/>
        <item x="482"/>
        <item x="107"/>
        <item x="298"/>
        <item x="509"/>
        <item x="34"/>
        <item x="165"/>
        <item x="89"/>
        <item x="470"/>
        <item x="42"/>
        <item x="280"/>
        <item x="201"/>
        <item x="321"/>
        <item x="547"/>
        <item x="92"/>
        <item x="310"/>
        <item x="390"/>
        <item x="268"/>
        <item x="406"/>
        <item x="462"/>
        <item x="8"/>
        <item x="333"/>
        <item x="300"/>
        <item x="74"/>
        <item x="311"/>
        <item x="329"/>
        <item x="136"/>
        <item x="269"/>
        <item x="389"/>
        <item x="405"/>
        <item x="39"/>
        <item x="177"/>
        <item x="436"/>
        <item x="362"/>
        <item x="465"/>
        <item x="31"/>
        <item x="116"/>
        <item x="48"/>
        <item x="452"/>
        <item x="348"/>
        <item x="20"/>
        <item x="79"/>
        <item x="100"/>
        <item x="246"/>
        <item x="247"/>
        <item x="82"/>
        <item x="463"/>
        <item x="412"/>
        <item x="151"/>
        <item x="351"/>
        <item x="319"/>
        <item x="90"/>
        <item x="187"/>
        <item x="279"/>
        <item x="229"/>
        <item x="171"/>
        <item x="73"/>
        <item x="447"/>
        <item x="270"/>
        <item x="178"/>
        <item x="245"/>
        <item x="55"/>
        <item x="324"/>
        <item x="358"/>
        <item x="85"/>
        <item x="232"/>
        <item x="181"/>
        <item x="282"/>
        <item x="323"/>
        <item x="15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9"/>
        <item sd="0" x="8"/>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3"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047BE1-A75E-4BE6-BE8F-BD0C0E6D83E8}"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3:K16" firstHeaderRow="1" firstDataRow="1" firstDataCol="1"/>
  <pivotFields count="26">
    <pivotField showAll="0"/>
    <pivotField dataField="1" showAll="0"/>
    <pivotField showAll="0"/>
    <pivotField numFmtId="14" showAll="0">
      <items count="559">
        <item x="508"/>
        <item x="359"/>
        <item x="263"/>
        <item x="481"/>
        <item x="423"/>
        <item x="257"/>
        <item x="96"/>
        <item x="61"/>
        <item x="139"/>
        <item x="128"/>
        <item x="208"/>
        <item x="526"/>
        <item x="29"/>
        <item x="502"/>
        <item x="374"/>
        <item x="437"/>
        <item x="202"/>
        <item x="275"/>
        <item x="325"/>
        <item x="435"/>
        <item x="118"/>
        <item x="161"/>
        <item x="347"/>
        <item x="47"/>
        <item x="125"/>
        <item x="352"/>
        <item x="78"/>
        <item x="433"/>
        <item x="260"/>
        <item x="104"/>
        <item x="377"/>
        <item x="438"/>
        <item x="16"/>
        <item x="109"/>
        <item x="238"/>
        <item x="513"/>
        <item x="205"/>
        <item x="417"/>
        <item x="11"/>
        <item x="56"/>
        <item x="439"/>
        <item x="484"/>
        <item x="498"/>
        <item x="495"/>
        <item x="534"/>
        <item x="145"/>
        <item x="543"/>
        <item x="460"/>
        <item x="150"/>
        <item x="25"/>
        <item x="488"/>
        <item x="494"/>
        <item x="88"/>
        <item x="274"/>
        <item x="556"/>
        <item x="533"/>
        <item x="330"/>
        <item x="475"/>
        <item x="451"/>
        <item x="135"/>
        <item x="293"/>
        <item x="115"/>
        <item x="486"/>
        <item x="287"/>
        <item x="148"/>
        <item x="477"/>
        <item x="429"/>
        <item x="371"/>
        <item x="414"/>
        <item x="197"/>
        <item x="137"/>
        <item x="408"/>
        <item x="289"/>
        <item x="466"/>
        <item x="537"/>
        <item x="19"/>
        <item x="363"/>
        <item x="93"/>
        <item x="421"/>
        <item x="403"/>
        <item x="77"/>
        <item x="71"/>
        <item x="30"/>
        <item x="349"/>
        <item x="45"/>
        <item x="186"/>
        <item x="420"/>
        <item x="503"/>
        <item x="367"/>
        <item x="189"/>
        <item x="255"/>
        <item x="259"/>
        <item x="21"/>
        <item x="366"/>
        <item x="361"/>
        <item x="343"/>
        <item x="15"/>
        <item x="515"/>
        <item x="98"/>
        <item x="458"/>
        <item x="91"/>
        <item x="27"/>
        <item x="444"/>
        <item x="410"/>
        <item x="370"/>
        <item x="522"/>
        <item x="157"/>
        <item x="220"/>
        <item x="154"/>
        <item x="431"/>
        <item x="194"/>
        <item x="365"/>
        <item x="43"/>
        <item x="545"/>
        <item x="227"/>
        <item x="53"/>
        <item x="388"/>
        <item x="200"/>
        <item x="102"/>
        <item x="1"/>
        <item x="397"/>
        <item x="84"/>
        <item x="490"/>
        <item x="339"/>
        <item x="76"/>
        <item x="203"/>
        <item x="134"/>
        <item x="243"/>
        <item x="382"/>
        <item x="483"/>
        <item x="521"/>
        <item x="3"/>
        <item x="110"/>
        <item x="384"/>
        <item x="9"/>
        <item x="304"/>
        <item x="415"/>
        <item x="81"/>
        <item x="114"/>
        <item x="284"/>
        <item x="0"/>
        <item x="120"/>
        <item x="278"/>
        <item x="224"/>
        <item x="70"/>
        <item x="301"/>
        <item x="261"/>
        <item x="376"/>
        <item x="338"/>
        <item x="240"/>
        <item x="108"/>
        <item x="152"/>
        <item x="350"/>
        <item x="121"/>
        <item x="552"/>
        <item x="14"/>
        <item x="13"/>
        <item x="454"/>
        <item x="80"/>
        <item x="418"/>
        <item x="175"/>
        <item x="52"/>
        <item x="398"/>
        <item x="530"/>
        <item x="441"/>
        <item x="393"/>
        <item x="548"/>
        <item x="430"/>
        <item x="168"/>
        <item x="517"/>
        <item x="497"/>
        <item x="303"/>
        <item x="191"/>
        <item x="184"/>
        <item x="341"/>
        <item x="63"/>
        <item x="65"/>
        <item x="46"/>
        <item x="549"/>
        <item x="23"/>
        <item x="471"/>
        <item x="394"/>
        <item x="105"/>
        <item x="355"/>
        <item x="306"/>
        <item x="158"/>
        <item x="340"/>
        <item x="422"/>
        <item x="190"/>
        <item x="296"/>
        <item x="315"/>
        <item x="141"/>
        <item x="272"/>
        <item x="172"/>
        <item x="35"/>
        <item x="489"/>
        <item x="223"/>
        <item x="532"/>
        <item x="416"/>
        <item x="512"/>
        <item x="540"/>
        <item x="381"/>
        <item x="555"/>
        <item x="342"/>
        <item x="4"/>
        <item x="169"/>
        <item x="443"/>
        <item x="113"/>
        <item x="155"/>
        <item x="550"/>
        <item x="501"/>
        <item x="353"/>
        <item x="72"/>
        <item x="142"/>
        <item x="331"/>
        <item x="37"/>
        <item x="59"/>
        <item x="122"/>
        <item x="250"/>
        <item x="271"/>
        <item x="235"/>
        <item x="159"/>
        <item x="217"/>
        <item x="368"/>
        <item x="527"/>
        <item x="407"/>
        <item x="505"/>
        <item x="214"/>
        <item x="449"/>
        <item x="231"/>
        <item x="320"/>
        <item x="185"/>
        <item x="507"/>
        <item x="265"/>
        <item x="241"/>
        <item x="402"/>
        <item x="273"/>
        <item x="111"/>
        <item x="24"/>
        <item x="411"/>
        <item x="285"/>
        <item x="283"/>
        <item x="456"/>
        <item x="67"/>
        <item x="58"/>
        <item x="204"/>
        <item x="448"/>
        <item x="316"/>
        <item x="44"/>
        <item x="147"/>
        <item x="210"/>
        <item x="557"/>
        <item x="130"/>
        <item x="546"/>
        <item x="553"/>
        <item x="127"/>
        <item x="50"/>
        <item x="474"/>
        <item x="292"/>
        <item x="195"/>
        <item x="453"/>
        <item x="215"/>
        <item x="346"/>
        <item x="138"/>
        <item x="83"/>
        <item x="2"/>
        <item x="554"/>
        <item x="239"/>
        <item x="68"/>
        <item x="476"/>
        <item x="335"/>
        <item x="117"/>
        <item x="218"/>
        <item x="541"/>
        <item x="525"/>
        <item x="469"/>
        <item x="170"/>
        <item x="36"/>
        <item x="480"/>
        <item x="523"/>
        <item x="86"/>
        <item x="425"/>
        <item x="535"/>
        <item x="519"/>
        <item x="518"/>
        <item x="461"/>
        <item x="60"/>
        <item x="182"/>
        <item x="207"/>
        <item x="468"/>
        <item x="428"/>
        <item x="336"/>
        <item x="97"/>
        <item x="54"/>
        <item x="539"/>
        <item x="226"/>
        <item x="500"/>
        <item x="132"/>
        <item x="514"/>
        <item x="391"/>
        <item x="511"/>
        <item x="399"/>
        <item x="544"/>
        <item x="162"/>
        <item x="41"/>
        <item x="149"/>
        <item x="286"/>
        <item x="312"/>
        <item x="392"/>
        <item x="434"/>
        <item x="103"/>
        <item x="193"/>
        <item x="51"/>
        <item x="87"/>
        <item x="160"/>
        <item x="317"/>
        <item x="264"/>
        <item x="305"/>
        <item x="62"/>
        <item x="472"/>
        <item x="95"/>
        <item x="237"/>
        <item x="387"/>
        <item x="192"/>
        <item x="524"/>
        <item x="334"/>
        <item x="233"/>
        <item x="196"/>
        <item x="75"/>
        <item x="506"/>
        <item x="213"/>
        <item x="144"/>
        <item x="427"/>
        <item x="313"/>
        <item x="176"/>
        <item x="337"/>
        <item x="234"/>
        <item x="179"/>
        <item x="290"/>
        <item x="253"/>
        <item x="266"/>
        <item x="22"/>
        <item x="38"/>
        <item x="183"/>
        <item x="528"/>
        <item x="256"/>
        <item x="446"/>
        <item x="174"/>
        <item x="357"/>
        <item x="140"/>
        <item x="123"/>
        <item x="222"/>
        <item x="380"/>
        <item x="385"/>
        <item x="487"/>
        <item x="478"/>
        <item x="248"/>
        <item x="299"/>
        <item x="520"/>
        <item x="126"/>
        <item x="106"/>
        <item x="199"/>
        <item x="112"/>
        <item x="66"/>
        <item x="249"/>
        <item x="167"/>
        <item x="529"/>
        <item x="354"/>
        <item x="318"/>
        <item x="212"/>
        <item x="221"/>
        <item x="383"/>
        <item x="163"/>
        <item x="499"/>
        <item x="297"/>
        <item x="440"/>
        <item x="360"/>
        <item x="542"/>
        <item x="94"/>
        <item x="307"/>
        <item x="262"/>
        <item x="156"/>
        <item x="124"/>
        <item x="198"/>
        <item x="10"/>
        <item x="504"/>
        <item x="386"/>
        <item x="322"/>
        <item x="5"/>
        <item x="464"/>
        <item x="345"/>
        <item x="538"/>
        <item x="209"/>
        <item x="101"/>
        <item x="378"/>
        <item x="242"/>
        <item x="252"/>
        <item x="369"/>
        <item x="344"/>
        <item x="216"/>
        <item x="379"/>
        <item x="459"/>
        <item x="18"/>
        <item x="492"/>
        <item x="57"/>
        <item x="146"/>
        <item x="40"/>
        <item x="211"/>
        <item x="17"/>
        <item x="308"/>
        <item x="309"/>
        <item x="302"/>
        <item x="493"/>
        <item x="413"/>
        <item x="551"/>
        <item x="258"/>
        <item x="396"/>
        <item x="450"/>
        <item x="32"/>
        <item x="7"/>
        <item x="129"/>
        <item x="143"/>
        <item x="326"/>
        <item x="432"/>
        <item x="491"/>
        <item x="375"/>
        <item x="119"/>
        <item x="373"/>
        <item x="516"/>
        <item x="479"/>
        <item x="404"/>
        <item x="409"/>
        <item x="401"/>
        <item x="395"/>
        <item x="364"/>
        <item x="69"/>
        <item x="254"/>
        <item x="294"/>
        <item x="173"/>
        <item x="536"/>
        <item x="49"/>
        <item x="419"/>
        <item x="28"/>
        <item x="328"/>
        <item x="327"/>
        <item x="400"/>
        <item x="531"/>
        <item x="99"/>
        <item x="244"/>
        <item x="12"/>
        <item x="332"/>
        <item x="473"/>
        <item x="225"/>
        <item x="372"/>
        <item x="131"/>
        <item x="445"/>
        <item x="276"/>
        <item x="295"/>
        <item x="277"/>
        <item x="455"/>
        <item x="288"/>
        <item x="188"/>
        <item x="314"/>
        <item x="424"/>
        <item x="356"/>
        <item x="236"/>
        <item x="496"/>
        <item x="457"/>
        <item x="251"/>
        <item x="228"/>
        <item x="64"/>
        <item x="281"/>
        <item x="180"/>
        <item x="133"/>
        <item x="467"/>
        <item x="485"/>
        <item x="206"/>
        <item x="164"/>
        <item x="267"/>
        <item x="291"/>
        <item x="6"/>
        <item x="166"/>
        <item x="33"/>
        <item x="426"/>
        <item x="510"/>
        <item x="26"/>
        <item x="230"/>
        <item x="219"/>
        <item x="442"/>
        <item x="482"/>
        <item x="107"/>
        <item x="298"/>
        <item x="509"/>
        <item x="34"/>
        <item x="165"/>
        <item x="89"/>
        <item x="470"/>
        <item x="42"/>
        <item x="280"/>
        <item x="201"/>
        <item x="321"/>
        <item x="547"/>
        <item x="92"/>
        <item x="310"/>
        <item x="390"/>
        <item x="268"/>
        <item x="406"/>
        <item x="462"/>
        <item x="8"/>
        <item x="333"/>
        <item x="300"/>
        <item x="74"/>
        <item x="311"/>
        <item x="329"/>
        <item x="136"/>
        <item x="269"/>
        <item x="389"/>
        <item x="405"/>
        <item x="39"/>
        <item x="177"/>
        <item x="436"/>
        <item x="362"/>
        <item x="465"/>
        <item x="31"/>
        <item x="116"/>
        <item x="48"/>
        <item x="452"/>
        <item x="348"/>
        <item x="20"/>
        <item x="79"/>
        <item x="100"/>
        <item x="246"/>
        <item x="247"/>
        <item x="82"/>
        <item x="463"/>
        <item x="412"/>
        <item x="151"/>
        <item x="351"/>
        <item x="319"/>
        <item x="90"/>
        <item x="187"/>
        <item x="279"/>
        <item x="229"/>
        <item x="171"/>
        <item x="73"/>
        <item x="447"/>
        <item x="270"/>
        <item x="178"/>
        <item x="245"/>
        <item x="55"/>
        <item x="324"/>
        <item x="358"/>
        <item x="85"/>
        <item x="232"/>
        <item x="181"/>
        <item x="282"/>
        <item x="323"/>
        <item x="15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9"/>
        <item sd="0" x="8"/>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E257DEF-560B-444E-A93D-A9DA54F29B0E}"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pivotField numFmtId="14" showAll="0">
      <items count="559">
        <item x="508"/>
        <item x="359"/>
        <item x="263"/>
        <item x="481"/>
        <item x="423"/>
        <item x="257"/>
        <item x="96"/>
        <item x="61"/>
        <item x="139"/>
        <item x="128"/>
        <item x="208"/>
        <item x="526"/>
        <item x="29"/>
        <item x="502"/>
        <item x="374"/>
        <item x="437"/>
        <item x="202"/>
        <item x="275"/>
        <item x="325"/>
        <item x="435"/>
        <item x="118"/>
        <item x="161"/>
        <item x="347"/>
        <item x="47"/>
        <item x="125"/>
        <item x="352"/>
        <item x="78"/>
        <item x="433"/>
        <item x="260"/>
        <item x="104"/>
        <item x="377"/>
        <item x="438"/>
        <item x="16"/>
        <item x="109"/>
        <item x="238"/>
        <item x="513"/>
        <item x="205"/>
        <item x="417"/>
        <item x="11"/>
        <item x="56"/>
        <item x="439"/>
        <item x="484"/>
        <item x="498"/>
        <item x="495"/>
        <item x="534"/>
        <item x="145"/>
        <item x="543"/>
        <item x="460"/>
        <item x="150"/>
        <item x="25"/>
        <item x="488"/>
        <item x="494"/>
        <item x="88"/>
        <item x="274"/>
        <item x="556"/>
        <item x="533"/>
        <item x="330"/>
        <item x="475"/>
        <item x="451"/>
        <item x="135"/>
        <item x="293"/>
        <item x="115"/>
        <item x="486"/>
        <item x="287"/>
        <item x="148"/>
        <item x="477"/>
        <item x="429"/>
        <item x="371"/>
        <item x="414"/>
        <item x="197"/>
        <item x="137"/>
        <item x="408"/>
        <item x="289"/>
        <item x="466"/>
        <item x="537"/>
        <item x="19"/>
        <item x="363"/>
        <item x="93"/>
        <item x="421"/>
        <item x="403"/>
        <item x="77"/>
        <item x="71"/>
        <item x="30"/>
        <item x="349"/>
        <item x="45"/>
        <item x="186"/>
        <item x="420"/>
        <item x="503"/>
        <item x="367"/>
        <item x="189"/>
        <item x="255"/>
        <item x="259"/>
        <item x="21"/>
        <item x="366"/>
        <item x="361"/>
        <item x="343"/>
        <item x="15"/>
        <item x="515"/>
        <item x="98"/>
        <item x="458"/>
        <item x="91"/>
        <item x="27"/>
        <item x="444"/>
        <item x="410"/>
        <item x="370"/>
        <item x="522"/>
        <item x="157"/>
        <item x="220"/>
        <item x="154"/>
        <item x="431"/>
        <item x="194"/>
        <item x="365"/>
        <item x="43"/>
        <item x="545"/>
        <item x="227"/>
        <item x="53"/>
        <item x="388"/>
        <item x="200"/>
        <item x="102"/>
        <item x="1"/>
        <item x="397"/>
        <item x="84"/>
        <item x="490"/>
        <item x="339"/>
        <item x="76"/>
        <item x="203"/>
        <item x="134"/>
        <item x="243"/>
        <item x="382"/>
        <item x="483"/>
        <item x="521"/>
        <item x="3"/>
        <item x="110"/>
        <item x="384"/>
        <item x="9"/>
        <item x="304"/>
        <item x="415"/>
        <item x="81"/>
        <item x="114"/>
        <item x="284"/>
        <item x="0"/>
        <item x="120"/>
        <item x="278"/>
        <item x="224"/>
        <item x="70"/>
        <item x="301"/>
        <item x="261"/>
        <item x="376"/>
        <item x="338"/>
        <item x="240"/>
        <item x="108"/>
        <item x="152"/>
        <item x="350"/>
        <item x="121"/>
        <item x="552"/>
        <item x="14"/>
        <item x="13"/>
        <item x="454"/>
        <item x="80"/>
        <item x="418"/>
        <item x="175"/>
        <item x="52"/>
        <item x="398"/>
        <item x="530"/>
        <item x="441"/>
        <item x="393"/>
        <item x="548"/>
        <item x="430"/>
        <item x="168"/>
        <item x="517"/>
        <item x="497"/>
        <item x="303"/>
        <item x="191"/>
        <item x="184"/>
        <item x="341"/>
        <item x="63"/>
        <item x="65"/>
        <item x="46"/>
        <item x="549"/>
        <item x="23"/>
        <item x="471"/>
        <item x="394"/>
        <item x="105"/>
        <item x="355"/>
        <item x="306"/>
        <item x="158"/>
        <item x="340"/>
        <item x="422"/>
        <item x="190"/>
        <item x="296"/>
        <item x="315"/>
        <item x="141"/>
        <item x="272"/>
        <item x="172"/>
        <item x="35"/>
        <item x="489"/>
        <item x="223"/>
        <item x="532"/>
        <item x="416"/>
        <item x="512"/>
        <item x="540"/>
        <item x="381"/>
        <item x="555"/>
        <item x="342"/>
        <item x="4"/>
        <item x="169"/>
        <item x="443"/>
        <item x="113"/>
        <item x="155"/>
        <item x="550"/>
        <item x="501"/>
        <item x="353"/>
        <item x="72"/>
        <item x="142"/>
        <item x="331"/>
        <item x="37"/>
        <item x="59"/>
        <item x="122"/>
        <item x="250"/>
        <item x="271"/>
        <item x="235"/>
        <item x="159"/>
        <item x="217"/>
        <item x="368"/>
        <item x="527"/>
        <item x="407"/>
        <item x="505"/>
        <item x="214"/>
        <item x="449"/>
        <item x="231"/>
        <item x="320"/>
        <item x="185"/>
        <item x="507"/>
        <item x="265"/>
        <item x="241"/>
        <item x="402"/>
        <item x="273"/>
        <item x="111"/>
        <item x="24"/>
        <item x="411"/>
        <item x="285"/>
        <item x="283"/>
        <item x="456"/>
        <item x="67"/>
        <item x="58"/>
        <item x="204"/>
        <item x="448"/>
        <item x="316"/>
        <item x="44"/>
        <item x="147"/>
        <item x="210"/>
        <item x="557"/>
        <item x="130"/>
        <item x="546"/>
        <item x="553"/>
        <item x="127"/>
        <item x="50"/>
        <item x="474"/>
        <item x="292"/>
        <item x="195"/>
        <item x="453"/>
        <item x="215"/>
        <item x="346"/>
        <item x="138"/>
        <item x="83"/>
        <item x="2"/>
        <item x="554"/>
        <item x="239"/>
        <item x="68"/>
        <item x="476"/>
        <item x="335"/>
        <item x="117"/>
        <item x="218"/>
        <item x="541"/>
        <item x="525"/>
        <item x="469"/>
        <item x="170"/>
        <item x="36"/>
        <item x="480"/>
        <item x="523"/>
        <item x="86"/>
        <item x="425"/>
        <item x="535"/>
        <item x="519"/>
        <item x="518"/>
        <item x="461"/>
        <item x="60"/>
        <item x="182"/>
        <item x="207"/>
        <item x="468"/>
        <item x="428"/>
        <item x="336"/>
        <item x="97"/>
        <item x="54"/>
        <item x="539"/>
        <item x="226"/>
        <item x="500"/>
        <item x="132"/>
        <item x="514"/>
        <item x="391"/>
        <item x="511"/>
        <item x="399"/>
        <item x="544"/>
        <item x="162"/>
        <item x="41"/>
        <item x="149"/>
        <item x="286"/>
        <item x="312"/>
        <item x="392"/>
        <item x="434"/>
        <item x="103"/>
        <item x="193"/>
        <item x="51"/>
        <item x="87"/>
        <item x="160"/>
        <item x="317"/>
        <item x="264"/>
        <item x="305"/>
        <item x="62"/>
        <item x="472"/>
        <item x="95"/>
        <item x="237"/>
        <item x="387"/>
        <item x="192"/>
        <item x="524"/>
        <item x="334"/>
        <item x="233"/>
        <item x="196"/>
        <item x="75"/>
        <item x="506"/>
        <item x="213"/>
        <item x="144"/>
        <item x="427"/>
        <item x="313"/>
        <item x="176"/>
        <item x="337"/>
        <item x="234"/>
        <item x="179"/>
        <item x="290"/>
        <item x="253"/>
        <item x="266"/>
        <item x="22"/>
        <item x="38"/>
        <item x="183"/>
        <item x="528"/>
        <item x="256"/>
        <item x="446"/>
        <item x="174"/>
        <item x="357"/>
        <item x="140"/>
        <item x="123"/>
        <item x="222"/>
        <item x="380"/>
        <item x="385"/>
        <item x="487"/>
        <item x="478"/>
        <item x="248"/>
        <item x="299"/>
        <item x="520"/>
        <item x="126"/>
        <item x="106"/>
        <item x="199"/>
        <item x="112"/>
        <item x="66"/>
        <item x="249"/>
        <item x="167"/>
        <item x="529"/>
        <item x="354"/>
        <item x="318"/>
        <item x="212"/>
        <item x="221"/>
        <item x="383"/>
        <item x="163"/>
        <item x="499"/>
        <item x="297"/>
        <item x="440"/>
        <item x="360"/>
        <item x="542"/>
        <item x="94"/>
        <item x="307"/>
        <item x="262"/>
        <item x="156"/>
        <item x="124"/>
        <item x="198"/>
        <item x="10"/>
        <item x="504"/>
        <item x="386"/>
        <item x="322"/>
        <item x="5"/>
        <item x="464"/>
        <item x="345"/>
        <item x="538"/>
        <item x="209"/>
        <item x="101"/>
        <item x="378"/>
        <item x="242"/>
        <item x="252"/>
        <item x="369"/>
        <item x="344"/>
        <item x="216"/>
        <item x="379"/>
        <item x="459"/>
        <item x="18"/>
        <item x="492"/>
        <item x="57"/>
        <item x="146"/>
        <item x="40"/>
        <item x="211"/>
        <item x="17"/>
        <item x="308"/>
        <item x="309"/>
        <item x="302"/>
        <item x="493"/>
        <item x="413"/>
        <item x="551"/>
        <item x="258"/>
        <item x="396"/>
        <item x="450"/>
        <item x="32"/>
        <item x="7"/>
        <item x="129"/>
        <item x="143"/>
        <item x="326"/>
        <item x="432"/>
        <item x="491"/>
        <item x="375"/>
        <item x="119"/>
        <item x="373"/>
        <item x="516"/>
        <item x="479"/>
        <item x="404"/>
        <item x="409"/>
        <item x="401"/>
        <item x="395"/>
        <item x="364"/>
        <item x="69"/>
        <item x="254"/>
        <item x="294"/>
        <item x="173"/>
        <item x="536"/>
        <item x="49"/>
        <item x="419"/>
        <item x="28"/>
        <item x="328"/>
        <item x="327"/>
        <item x="400"/>
        <item x="531"/>
        <item x="99"/>
        <item x="244"/>
        <item x="12"/>
        <item x="332"/>
        <item x="473"/>
        <item x="225"/>
        <item x="372"/>
        <item x="131"/>
        <item x="445"/>
        <item x="276"/>
        <item x="295"/>
        <item x="277"/>
        <item x="455"/>
        <item x="288"/>
        <item x="188"/>
        <item x="314"/>
        <item x="424"/>
        <item x="356"/>
        <item x="236"/>
        <item x="496"/>
        <item x="457"/>
        <item x="251"/>
        <item x="228"/>
        <item x="64"/>
        <item x="281"/>
        <item x="180"/>
        <item x="133"/>
        <item x="467"/>
        <item x="485"/>
        <item x="206"/>
        <item x="164"/>
        <item x="267"/>
        <item x="291"/>
        <item x="6"/>
        <item x="166"/>
        <item x="33"/>
        <item x="426"/>
        <item x="510"/>
        <item x="26"/>
        <item x="230"/>
        <item x="219"/>
        <item x="442"/>
        <item x="482"/>
        <item x="107"/>
        <item x="298"/>
        <item x="509"/>
        <item x="34"/>
        <item x="165"/>
        <item x="89"/>
        <item x="470"/>
        <item x="42"/>
        <item x="280"/>
        <item x="201"/>
        <item x="321"/>
        <item x="547"/>
        <item x="92"/>
        <item x="310"/>
        <item x="390"/>
        <item x="268"/>
        <item x="406"/>
        <item x="462"/>
        <item x="8"/>
        <item x="333"/>
        <item x="300"/>
        <item x="74"/>
        <item x="311"/>
        <item x="329"/>
        <item x="136"/>
        <item x="269"/>
        <item x="389"/>
        <item x="405"/>
        <item x="39"/>
        <item x="177"/>
        <item x="436"/>
        <item x="362"/>
        <item x="465"/>
        <item x="31"/>
        <item x="116"/>
        <item x="48"/>
        <item x="452"/>
        <item x="348"/>
        <item x="20"/>
        <item x="79"/>
        <item x="100"/>
        <item x="246"/>
        <item x="247"/>
        <item x="82"/>
        <item x="463"/>
        <item x="412"/>
        <item x="151"/>
        <item x="351"/>
        <item x="319"/>
        <item x="90"/>
        <item x="187"/>
        <item x="279"/>
        <item x="229"/>
        <item x="171"/>
        <item x="73"/>
        <item x="447"/>
        <item x="270"/>
        <item x="178"/>
        <item x="245"/>
        <item x="55"/>
        <item x="324"/>
        <item x="358"/>
        <item x="85"/>
        <item x="232"/>
        <item x="181"/>
        <item x="282"/>
        <item x="323"/>
        <item x="15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15">
        <item sd="0" x="0"/>
        <item sd="0" x="1"/>
        <item sd="0" x="2"/>
        <item sd="0" x="3"/>
        <item sd="0" x="4"/>
        <item sd="0" x="5"/>
        <item sd="0" x="6"/>
        <item sd="0" x="7"/>
        <item sd="0" x="9"/>
        <item sd="0" x="8"/>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66DE7D8-55AA-475C-A591-C32034B70AFA}" sourceName="Year">
  <pivotTables>
    <pivotTable tabId="4" name="PivotTable2"/>
    <pivotTable tabId="3" name="PivotTable1"/>
    <pivotTable tabId="6" name="PivotTable3"/>
    <pivotTable tabId="7" name="PivotTable6"/>
    <pivotTable tabId="5" name="PivotTable3"/>
  </pivotTables>
  <data>
    <tabular pivotCacheId="192587000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650DA89-9E2E-4F48-B293-E38D6059AB78}" sourceName="Segment">
  <pivotTables>
    <pivotTable tabId="4" name="PivotTable2"/>
    <pivotTable tabId="3" name="PivotTable1"/>
    <pivotTable tabId="6" name="PivotTable3"/>
    <pivotTable tabId="7" name="PivotTable6"/>
    <pivotTable tabId="5" name="PivotTable3"/>
  </pivotTables>
  <data>
    <tabular pivotCacheId="192587000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3B2668-BA9E-42D3-A8EE-1C756D22FBFE}" sourceName="Region">
  <pivotTables>
    <pivotTable tabId="4" name="PivotTable2"/>
    <pivotTable tabId="3" name="PivotTable1"/>
    <pivotTable tabId="6" name="PivotTable3"/>
    <pivotTable tabId="7" name="PivotTable6"/>
    <pivotTable tabId="5" name="PivotTable3"/>
  </pivotTables>
  <data>
    <tabular pivotCacheId="192587000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6E22A06-76D3-4555-9200-F615D0D3F406}" cache="Slicer_Year" caption="Year" style="AB" rowHeight="241300"/>
  <slicer name="Segment" xr10:uid="{DDA38741-D989-45EC-B882-630AD205668E}" cache="Slicer_Segment" caption="Segment" style="AB" rowHeight="241300"/>
  <slicer name="Region" xr10:uid="{E6768FA6-4EF9-4BF8-8B91-76F61D088493}"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5A78E2-FDE3-44FF-A180-9753D656C8FD}" name="Table2" displayName="Table2" ref="A3:V849" totalsRowShown="0">
  <autoFilter ref="A3:V849" xr:uid="{AC5A78E2-FDE3-44FF-A180-9753D656C8FD}"/>
  <tableColumns count="22">
    <tableColumn id="1" xr3:uid="{7B11F6A7-06F7-4A57-93C4-DFB2FD783106}" name="Row ID"/>
    <tableColumn id="2" xr3:uid="{B6CB6712-8E7E-411C-82BF-4AC77C0C1623}" name="Order ID"/>
    <tableColumn id="3" xr3:uid="{C296D8A7-6CE7-4394-BCAE-136B39D0D671}" name="Year"/>
    <tableColumn id="4" xr3:uid="{1753D743-7A1E-4D6C-84E4-EC29303AB39C}" name="Order Date" dataDxfId="21"/>
    <tableColumn id="5" xr3:uid="{6B6F17D3-F5FB-4048-9EA5-D5811DF4112D}" name="Ship Date" dataDxfId="20"/>
    <tableColumn id="6" xr3:uid="{CCBFB7E7-258A-4BC3-84C8-FBB773CE31D8}" name="Ship Mode"/>
    <tableColumn id="7" xr3:uid="{6A4FF7FC-DC05-4FAB-A589-710A120A19C1}" name="Customer ID"/>
    <tableColumn id="8" xr3:uid="{5DB6AC15-7BBB-4A77-B494-8EE18DF4173A}" name="Customer Name"/>
    <tableColumn id="9" xr3:uid="{CCE3D5C0-7136-4834-B08D-CC95F985FF60}" name="Segment"/>
    <tableColumn id="10" xr3:uid="{23BF2A53-DDE8-4F68-8278-92839CF84EE5}" name="Country"/>
    <tableColumn id="11" xr3:uid="{B925FDAD-596E-461B-ACB7-E3120C45425E}" name="City"/>
    <tableColumn id="12" xr3:uid="{11CFBBA7-34AF-4335-9FD7-2C67C60D19AC}" name="State"/>
    <tableColumn id="13" xr3:uid="{98B2CF83-DF95-43E1-A721-573D21DA05D6}" name="Postal Code"/>
    <tableColumn id="14" xr3:uid="{783EBEC3-CA9B-41D3-8EA5-452D08030C96}" name="Region"/>
    <tableColumn id="15" xr3:uid="{EB1D57A8-AA63-49ED-B124-53D90E061B3C}" name="Product ID"/>
    <tableColumn id="16" xr3:uid="{ADBC2EE5-8EF6-499B-B7EB-3088CC52BE99}" name="Category"/>
    <tableColumn id="17" xr3:uid="{D6DC4D7D-5805-46D1-AA0E-7E74FD167B2A}" name="Sub-Category"/>
    <tableColumn id="18" xr3:uid="{300CE054-067C-4DF5-9C8A-EF1460B39DF1}" name="Product Name"/>
    <tableColumn id="19" xr3:uid="{DFDBF671-C05B-41E5-B683-46D14A4594E4}" name="Sales"/>
    <tableColumn id="20" xr3:uid="{740CD737-C4BB-43D6-87C5-AAAE11E58719}" name="Quantity"/>
    <tableColumn id="21" xr3:uid="{0F33EE6F-E6B7-4441-970D-99DF17FB13DA}" name="Discount"/>
    <tableColumn id="22" xr3:uid="{DC64BA65-3A28-4225-96A1-2F2B27D618DE}" name="Profit"/>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A2" sqref="A1:XFD1048576"/>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8" width="22.7109375" bestFit="1" customWidth="1"/>
    <col min="9"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CCD4E-F068-4450-88B5-85D5B7758C9A}">
  <dimension ref="A1:V849"/>
  <sheetViews>
    <sheetView workbookViewId="0">
      <selection sqref="A1:XFD1048576"/>
    </sheetView>
  </sheetViews>
  <sheetFormatPr defaultRowHeight="15" x14ac:dyDescent="0.25"/>
  <cols>
    <col min="1" max="1" width="9.42578125" bestFit="1" customWidth="1"/>
    <col min="2" max="2" width="15" bestFit="1" customWidth="1"/>
    <col min="3" max="3" width="9.28515625" bestFit="1" customWidth="1"/>
    <col min="4" max="4" width="13" bestFit="1" customWidth="1"/>
    <col min="5" max="5" width="11.7109375" bestFit="1" customWidth="1"/>
    <col min="6" max="6" width="13.85546875" bestFit="1" customWidth="1"/>
    <col min="7" max="7" width="14.140625" bestFit="1" customWidth="1"/>
    <col min="8" max="8" width="20" bestFit="1" customWidth="1"/>
    <col min="9" max="9" width="12.140625" bestFit="1" customWidth="1"/>
    <col min="10" max="10" width="12.85546875" bestFit="1" customWidth="1"/>
    <col min="11" max="11" width="16.5703125" bestFit="1" customWidth="1"/>
    <col min="12" max="12" width="15.28515625" bestFit="1" customWidth="1"/>
    <col min="13" max="13" width="13.7109375" bestFit="1" customWidth="1"/>
    <col min="14" max="14" width="9.42578125" bestFit="1" customWidth="1"/>
    <col min="15" max="15" width="16" bestFit="1" customWidth="1"/>
    <col min="16" max="16" width="14.5703125" bestFit="1" customWidth="1"/>
    <col min="17" max="17" width="15.140625" bestFit="1" customWidth="1"/>
    <col min="18" max="18" width="73" bestFit="1" customWidth="1"/>
    <col min="19" max="19" width="9.28515625" bestFit="1" customWidth="1"/>
    <col min="20" max="21" width="11" bestFit="1" customWidth="1"/>
    <col min="22" max="22" width="9.28515625" bestFit="1" customWidth="1"/>
  </cols>
  <sheetData>
    <row r="1" spans="1:22" x14ac:dyDescent="0.25">
      <c r="A1" s="29" t="s">
        <v>10949</v>
      </c>
    </row>
    <row r="3" spans="1:22" x14ac:dyDescent="0.25">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25">
      <c r="A4">
        <v>9945</v>
      </c>
      <c r="B4" t="s">
        <v>10909</v>
      </c>
      <c r="C4">
        <v>2012</v>
      </c>
      <c r="D4" s="28">
        <v>41011</v>
      </c>
      <c r="E4" s="28">
        <v>41016</v>
      </c>
      <c r="F4" t="s">
        <v>23</v>
      </c>
      <c r="G4" t="s">
        <v>3083</v>
      </c>
      <c r="H4" t="s">
        <v>3084</v>
      </c>
      <c r="I4" t="s">
        <v>102</v>
      </c>
      <c r="J4" t="s">
        <v>27</v>
      </c>
      <c r="K4" t="s">
        <v>95</v>
      </c>
      <c r="L4" t="s">
        <v>96</v>
      </c>
      <c r="M4">
        <v>98103</v>
      </c>
      <c r="N4" t="s">
        <v>44</v>
      </c>
      <c r="O4" t="s">
        <v>4089</v>
      </c>
      <c r="P4" t="s">
        <v>46</v>
      </c>
      <c r="Q4" t="s">
        <v>59</v>
      </c>
      <c r="R4" t="s">
        <v>4090</v>
      </c>
      <c r="S4">
        <v>40.74</v>
      </c>
      <c r="T4">
        <v>3</v>
      </c>
      <c r="U4">
        <v>0</v>
      </c>
      <c r="V4">
        <v>0.4073999999999991</v>
      </c>
    </row>
    <row r="5" spans="1:22" x14ac:dyDescent="0.25">
      <c r="A5">
        <v>9943</v>
      </c>
      <c r="B5" t="s">
        <v>10908</v>
      </c>
      <c r="C5">
        <v>2011</v>
      </c>
      <c r="D5" s="28">
        <v>40905</v>
      </c>
      <c r="E5" s="28">
        <v>40911</v>
      </c>
      <c r="F5" t="s">
        <v>50</v>
      </c>
      <c r="G5" t="s">
        <v>1704</v>
      </c>
      <c r="H5" t="s">
        <v>1705</v>
      </c>
      <c r="I5" t="s">
        <v>26</v>
      </c>
      <c r="J5" t="s">
        <v>27</v>
      </c>
      <c r="K5" t="s">
        <v>1883</v>
      </c>
      <c r="L5" t="s">
        <v>43</v>
      </c>
      <c r="M5">
        <v>92804</v>
      </c>
      <c r="N5" t="s">
        <v>44</v>
      </c>
      <c r="O5" t="s">
        <v>6009</v>
      </c>
      <c r="P5" t="s">
        <v>46</v>
      </c>
      <c r="Q5" t="s">
        <v>59</v>
      </c>
      <c r="R5" t="s">
        <v>6010</v>
      </c>
      <c r="S5">
        <v>998.82</v>
      </c>
      <c r="T5">
        <v>9</v>
      </c>
      <c r="U5">
        <v>0</v>
      </c>
      <c r="V5">
        <v>29.964600000000061</v>
      </c>
    </row>
    <row r="6" spans="1:22" x14ac:dyDescent="0.25">
      <c r="A6">
        <v>9936</v>
      </c>
      <c r="B6" t="s">
        <v>10901</v>
      </c>
      <c r="C6">
        <v>2013</v>
      </c>
      <c r="D6" s="28">
        <v>41372</v>
      </c>
      <c r="E6" s="28">
        <v>41377</v>
      </c>
      <c r="F6" t="s">
        <v>50</v>
      </c>
      <c r="G6" t="s">
        <v>2009</v>
      </c>
      <c r="H6" t="s">
        <v>2010</v>
      </c>
      <c r="I6" t="s">
        <v>26</v>
      </c>
      <c r="J6" t="s">
        <v>27</v>
      </c>
      <c r="K6" t="s">
        <v>146</v>
      </c>
      <c r="L6" t="s">
        <v>147</v>
      </c>
      <c r="M6">
        <v>19120</v>
      </c>
      <c r="N6" t="s">
        <v>148</v>
      </c>
      <c r="O6" t="s">
        <v>10902</v>
      </c>
      <c r="P6" t="s">
        <v>46</v>
      </c>
      <c r="Q6" t="s">
        <v>59</v>
      </c>
      <c r="R6" t="s">
        <v>10903</v>
      </c>
      <c r="S6">
        <v>36.744</v>
      </c>
      <c r="T6">
        <v>3</v>
      </c>
      <c r="U6">
        <v>0.2</v>
      </c>
      <c r="V6">
        <v>3.6744000000000039</v>
      </c>
    </row>
    <row r="7" spans="1:22" x14ac:dyDescent="0.25">
      <c r="A7">
        <v>9928</v>
      </c>
      <c r="B7" t="s">
        <v>10897</v>
      </c>
      <c r="C7">
        <v>2012</v>
      </c>
      <c r="D7" s="28">
        <v>40988</v>
      </c>
      <c r="E7" s="28">
        <v>40991</v>
      </c>
      <c r="F7" t="s">
        <v>188</v>
      </c>
      <c r="G7" t="s">
        <v>6604</v>
      </c>
      <c r="H7" t="s">
        <v>6605</v>
      </c>
      <c r="I7" t="s">
        <v>41</v>
      </c>
      <c r="J7" t="s">
        <v>27</v>
      </c>
      <c r="K7" t="s">
        <v>266</v>
      </c>
      <c r="L7" t="s">
        <v>267</v>
      </c>
      <c r="M7">
        <v>10035</v>
      </c>
      <c r="N7" t="s">
        <v>148</v>
      </c>
      <c r="O7" t="s">
        <v>4907</v>
      </c>
      <c r="P7" t="s">
        <v>46</v>
      </c>
      <c r="Q7" t="s">
        <v>59</v>
      </c>
      <c r="R7" t="s">
        <v>4908</v>
      </c>
      <c r="S7">
        <v>83.92</v>
      </c>
      <c r="T7">
        <v>4</v>
      </c>
      <c r="U7">
        <v>0</v>
      </c>
      <c r="V7">
        <v>20.140799999999999</v>
      </c>
    </row>
    <row r="8" spans="1:22" x14ac:dyDescent="0.25">
      <c r="A8">
        <v>5</v>
      </c>
      <c r="B8" t="s">
        <v>49</v>
      </c>
      <c r="C8">
        <v>2012</v>
      </c>
      <c r="D8" s="28">
        <v>41193</v>
      </c>
      <c r="E8" s="28">
        <v>41200</v>
      </c>
      <c r="F8" t="s">
        <v>50</v>
      </c>
      <c r="G8" t="s">
        <v>51</v>
      </c>
      <c r="H8" t="s">
        <v>52</v>
      </c>
      <c r="I8" t="s">
        <v>26</v>
      </c>
      <c r="J8" t="s">
        <v>27</v>
      </c>
      <c r="K8" t="s">
        <v>53</v>
      </c>
      <c r="L8" t="s">
        <v>54</v>
      </c>
      <c r="M8">
        <v>33311</v>
      </c>
      <c r="N8" t="s">
        <v>30</v>
      </c>
      <c r="O8" t="s">
        <v>58</v>
      </c>
      <c r="P8" t="s">
        <v>46</v>
      </c>
      <c r="Q8" t="s">
        <v>59</v>
      </c>
      <c r="R8" t="s">
        <v>60</v>
      </c>
      <c r="S8">
        <v>22.368000000000002</v>
      </c>
      <c r="T8">
        <v>2</v>
      </c>
      <c r="U8">
        <v>0.2</v>
      </c>
      <c r="V8">
        <v>2.5163999999999991</v>
      </c>
    </row>
    <row r="9" spans="1:22" x14ac:dyDescent="0.25">
      <c r="A9">
        <v>9917</v>
      </c>
      <c r="B9" t="s">
        <v>10892</v>
      </c>
      <c r="C9">
        <v>2014</v>
      </c>
      <c r="D9" s="28">
        <v>41669</v>
      </c>
      <c r="E9" s="28">
        <v>41671</v>
      </c>
      <c r="F9" t="s">
        <v>23</v>
      </c>
      <c r="G9" t="s">
        <v>5452</v>
      </c>
      <c r="H9" t="s">
        <v>5453</v>
      </c>
      <c r="I9" t="s">
        <v>26</v>
      </c>
      <c r="J9" t="s">
        <v>27</v>
      </c>
      <c r="K9" t="s">
        <v>5178</v>
      </c>
      <c r="L9" t="s">
        <v>489</v>
      </c>
      <c r="M9">
        <v>52302</v>
      </c>
      <c r="N9" t="s">
        <v>105</v>
      </c>
      <c r="O9" t="s">
        <v>635</v>
      </c>
      <c r="P9" t="s">
        <v>46</v>
      </c>
      <c r="Q9" t="s">
        <v>59</v>
      </c>
      <c r="R9" t="s">
        <v>636</v>
      </c>
      <c r="S9">
        <v>13.48</v>
      </c>
      <c r="T9">
        <v>1</v>
      </c>
      <c r="U9">
        <v>0</v>
      </c>
      <c r="V9">
        <v>3.5047999999999995</v>
      </c>
    </row>
    <row r="10" spans="1:22" x14ac:dyDescent="0.25">
      <c r="A10">
        <v>9901</v>
      </c>
      <c r="B10" t="s">
        <v>10887</v>
      </c>
      <c r="C10">
        <v>2014</v>
      </c>
      <c r="D10" s="28">
        <v>41873</v>
      </c>
      <c r="E10" s="28">
        <v>41877</v>
      </c>
      <c r="F10" t="s">
        <v>50</v>
      </c>
      <c r="G10" t="s">
        <v>10593</v>
      </c>
      <c r="H10" t="s">
        <v>10594</v>
      </c>
      <c r="I10" t="s">
        <v>26</v>
      </c>
      <c r="J10" t="s">
        <v>27</v>
      </c>
      <c r="K10" t="s">
        <v>1473</v>
      </c>
      <c r="L10" t="s">
        <v>457</v>
      </c>
      <c r="M10">
        <v>80027</v>
      </c>
      <c r="N10" t="s">
        <v>44</v>
      </c>
      <c r="O10" t="s">
        <v>2320</v>
      </c>
      <c r="P10" t="s">
        <v>46</v>
      </c>
      <c r="Q10" t="s">
        <v>59</v>
      </c>
      <c r="R10" t="s">
        <v>2321</v>
      </c>
      <c r="S10">
        <v>237.09600000000003</v>
      </c>
      <c r="T10">
        <v>3</v>
      </c>
      <c r="U10">
        <v>0.2</v>
      </c>
      <c r="V10">
        <v>20.745899999999985</v>
      </c>
    </row>
    <row r="11" spans="1:22" x14ac:dyDescent="0.25">
      <c r="A11">
        <v>9877</v>
      </c>
      <c r="B11" t="s">
        <v>10873</v>
      </c>
      <c r="C11">
        <v>2014</v>
      </c>
      <c r="D11" s="28">
        <v>41750</v>
      </c>
      <c r="E11" s="28">
        <v>41751</v>
      </c>
      <c r="F11" t="s">
        <v>188</v>
      </c>
      <c r="G11" t="s">
        <v>4527</v>
      </c>
      <c r="H11" t="s">
        <v>4528</v>
      </c>
      <c r="I11" t="s">
        <v>102</v>
      </c>
      <c r="J11" t="s">
        <v>27</v>
      </c>
      <c r="K11" t="s">
        <v>2180</v>
      </c>
      <c r="L11" t="s">
        <v>498</v>
      </c>
      <c r="M11">
        <v>44105</v>
      </c>
      <c r="N11" t="s">
        <v>148</v>
      </c>
      <c r="O11" t="s">
        <v>5000</v>
      </c>
      <c r="P11" t="s">
        <v>46</v>
      </c>
      <c r="Q11" t="s">
        <v>59</v>
      </c>
      <c r="R11" t="s">
        <v>5001</v>
      </c>
      <c r="S11">
        <v>848.5440000000001</v>
      </c>
      <c r="T11">
        <v>4</v>
      </c>
      <c r="U11">
        <v>0.2</v>
      </c>
      <c r="V11">
        <v>-21.213600000000099</v>
      </c>
    </row>
    <row r="12" spans="1:22" x14ac:dyDescent="0.25">
      <c r="A12">
        <v>9872</v>
      </c>
      <c r="B12" t="s">
        <v>10869</v>
      </c>
      <c r="C12">
        <v>2014</v>
      </c>
      <c r="D12" s="28">
        <v>41919</v>
      </c>
      <c r="E12" s="28">
        <v>41919</v>
      </c>
      <c r="F12" t="s">
        <v>1290</v>
      </c>
      <c r="G12" t="s">
        <v>6663</v>
      </c>
      <c r="H12" t="s">
        <v>6664</v>
      </c>
      <c r="I12" t="s">
        <v>26</v>
      </c>
      <c r="J12" t="s">
        <v>27</v>
      </c>
      <c r="K12" t="s">
        <v>303</v>
      </c>
      <c r="L12" t="s">
        <v>211</v>
      </c>
      <c r="M12">
        <v>60623</v>
      </c>
      <c r="N12" t="s">
        <v>105</v>
      </c>
      <c r="O12" t="s">
        <v>1015</v>
      </c>
      <c r="P12" t="s">
        <v>46</v>
      </c>
      <c r="Q12" t="s">
        <v>59</v>
      </c>
      <c r="R12" t="s">
        <v>1016</v>
      </c>
      <c r="S12">
        <v>290.33600000000001</v>
      </c>
      <c r="T12">
        <v>2</v>
      </c>
      <c r="U12">
        <v>0.2</v>
      </c>
      <c r="V12">
        <v>32.662799999999947</v>
      </c>
    </row>
    <row r="13" spans="1:22" x14ac:dyDescent="0.25">
      <c r="A13">
        <v>9867</v>
      </c>
      <c r="B13" t="s">
        <v>10866</v>
      </c>
      <c r="C13">
        <v>2012</v>
      </c>
      <c r="D13" s="28">
        <v>40994</v>
      </c>
      <c r="E13" s="28">
        <v>40996</v>
      </c>
      <c r="F13" t="s">
        <v>23</v>
      </c>
      <c r="G13" t="s">
        <v>3518</v>
      </c>
      <c r="H13" t="s">
        <v>3519</v>
      </c>
      <c r="I13" t="s">
        <v>41</v>
      </c>
      <c r="J13" t="s">
        <v>27</v>
      </c>
      <c r="K13" t="s">
        <v>266</v>
      </c>
      <c r="L13" t="s">
        <v>267</v>
      </c>
      <c r="M13">
        <v>10009</v>
      </c>
      <c r="N13" t="s">
        <v>148</v>
      </c>
      <c r="O13" t="s">
        <v>6094</v>
      </c>
      <c r="P13" t="s">
        <v>46</v>
      </c>
      <c r="Q13" t="s">
        <v>59</v>
      </c>
      <c r="R13" t="s">
        <v>6095</v>
      </c>
      <c r="S13">
        <v>1085.42</v>
      </c>
      <c r="T13">
        <v>7</v>
      </c>
      <c r="U13">
        <v>0</v>
      </c>
      <c r="V13">
        <v>282.20920000000001</v>
      </c>
    </row>
    <row r="14" spans="1:22" x14ac:dyDescent="0.25">
      <c r="A14">
        <v>9862</v>
      </c>
      <c r="B14" t="s">
        <v>10865</v>
      </c>
      <c r="C14">
        <v>2014</v>
      </c>
      <c r="D14" s="28">
        <v>41654</v>
      </c>
      <c r="E14" s="28">
        <v>41660</v>
      </c>
      <c r="F14" t="s">
        <v>50</v>
      </c>
      <c r="G14" t="s">
        <v>3044</v>
      </c>
      <c r="H14" t="s">
        <v>3045</v>
      </c>
      <c r="I14" t="s">
        <v>102</v>
      </c>
      <c r="J14" t="s">
        <v>27</v>
      </c>
      <c r="K14" t="s">
        <v>1464</v>
      </c>
      <c r="L14" t="s">
        <v>254</v>
      </c>
      <c r="M14">
        <v>47374</v>
      </c>
      <c r="N14" t="s">
        <v>105</v>
      </c>
      <c r="O14" t="s">
        <v>4772</v>
      </c>
      <c r="P14" t="s">
        <v>46</v>
      </c>
      <c r="Q14" t="s">
        <v>59</v>
      </c>
      <c r="R14" t="s">
        <v>186</v>
      </c>
      <c r="S14">
        <v>18.760000000000002</v>
      </c>
      <c r="T14">
        <v>2</v>
      </c>
      <c r="U14">
        <v>0</v>
      </c>
      <c r="V14">
        <v>5.2528000000000006</v>
      </c>
    </row>
    <row r="15" spans="1:22" x14ac:dyDescent="0.25">
      <c r="A15">
        <v>9859</v>
      </c>
      <c r="B15" t="s">
        <v>10865</v>
      </c>
      <c r="C15">
        <v>2014</v>
      </c>
      <c r="D15" s="28">
        <v>41654</v>
      </c>
      <c r="E15" s="28">
        <v>41660</v>
      </c>
      <c r="F15" t="s">
        <v>50</v>
      </c>
      <c r="G15" t="s">
        <v>3044</v>
      </c>
      <c r="H15" t="s">
        <v>3045</v>
      </c>
      <c r="I15" t="s">
        <v>102</v>
      </c>
      <c r="J15" t="s">
        <v>27</v>
      </c>
      <c r="K15" t="s">
        <v>1464</v>
      </c>
      <c r="L15" t="s">
        <v>254</v>
      </c>
      <c r="M15">
        <v>47374</v>
      </c>
      <c r="N15" t="s">
        <v>105</v>
      </c>
      <c r="O15" t="s">
        <v>635</v>
      </c>
      <c r="P15" t="s">
        <v>46</v>
      </c>
      <c r="Q15" t="s">
        <v>59</v>
      </c>
      <c r="R15" t="s">
        <v>636</v>
      </c>
      <c r="S15">
        <v>67.400000000000006</v>
      </c>
      <c r="T15">
        <v>5</v>
      </c>
      <c r="U15">
        <v>0</v>
      </c>
      <c r="V15">
        <v>17.523999999999997</v>
      </c>
    </row>
    <row r="16" spans="1:22" x14ac:dyDescent="0.25">
      <c r="A16">
        <v>9846</v>
      </c>
      <c r="B16" t="s">
        <v>10858</v>
      </c>
      <c r="C16">
        <v>2011</v>
      </c>
      <c r="D16" s="28">
        <v>40697</v>
      </c>
      <c r="E16" s="28">
        <v>40700</v>
      </c>
      <c r="F16" t="s">
        <v>188</v>
      </c>
      <c r="G16" t="s">
        <v>6272</v>
      </c>
      <c r="H16" t="s">
        <v>6273</v>
      </c>
      <c r="I16" t="s">
        <v>26</v>
      </c>
      <c r="J16" t="s">
        <v>27</v>
      </c>
      <c r="K16" t="s">
        <v>357</v>
      </c>
      <c r="L16" t="s">
        <v>211</v>
      </c>
      <c r="M16">
        <v>62521</v>
      </c>
      <c r="N16" t="s">
        <v>105</v>
      </c>
      <c r="O16" t="s">
        <v>4495</v>
      </c>
      <c r="P16" t="s">
        <v>46</v>
      </c>
      <c r="Q16" t="s">
        <v>59</v>
      </c>
      <c r="R16" t="s">
        <v>4496</v>
      </c>
      <c r="S16">
        <v>132.696</v>
      </c>
      <c r="T16">
        <v>3</v>
      </c>
      <c r="U16">
        <v>0.2</v>
      </c>
      <c r="V16">
        <v>9.9521999999999977</v>
      </c>
    </row>
    <row r="17" spans="1:22" x14ac:dyDescent="0.25">
      <c r="A17">
        <v>9828</v>
      </c>
      <c r="B17" t="s">
        <v>10851</v>
      </c>
      <c r="C17">
        <v>2014</v>
      </c>
      <c r="D17" s="28">
        <v>41810</v>
      </c>
      <c r="E17" s="28">
        <v>41817</v>
      </c>
      <c r="F17" t="s">
        <v>50</v>
      </c>
      <c r="G17" t="s">
        <v>400</v>
      </c>
      <c r="H17" t="s">
        <v>401</v>
      </c>
      <c r="I17" t="s">
        <v>41</v>
      </c>
      <c r="J17" t="s">
        <v>27</v>
      </c>
      <c r="K17" t="s">
        <v>266</v>
      </c>
      <c r="L17" t="s">
        <v>267</v>
      </c>
      <c r="M17">
        <v>10035</v>
      </c>
      <c r="N17" t="s">
        <v>148</v>
      </c>
      <c r="O17" t="s">
        <v>2164</v>
      </c>
      <c r="P17" t="s">
        <v>46</v>
      </c>
      <c r="Q17" t="s">
        <v>59</v>
      </c>
      <c r="R17" t="s">
        <v>2165</v>
      </c>
      <c r="S17">
        <v>129.30000000000001</v>
      </c>
      <c r="T17">
        <v>2</v>
      </c>
      <c r="U17">
        <v>0</v>
      </c>
      <c r="V17">
        <v>6.4649999999999892</v>
      </c>
    </row>
    <row r="18" spans="1:22" x14ac:dyDescent="0.25">
      <c r="A18">
        <v>9817</v>
      </c>
      <c r="B18" t="s">
        <v>10849</v>
      </c>
      <c r="C18">
        <v>2012</v>
      </c>
      <c r="D18" s="28">
        <v>41068</v>
      </c>
      <c r="E18" s="28">
        <v>41072</v>
      </c>
      <c r="F18" t="s">
        <v>50</v>
      </c>
      <c r="G18" t="s">
        <v>1033</v>
      </c>
      <c r="H18" t="s">
        <v>1034</v>
      </c>
      <c r="I18" t="s">
        <v>41</v>
      </c>
      <c r="J18" t="s">
        <v>27</v>
      </c>
      <c r="K18" t="s">
        <v>1151</v>
      </c>
      <c r="L18" t="s">
        <v>54</v>
      </c>
      <c r="M18">
        <v>33710</v>
      </c>
      <c r="N18" t="s">
        <v>30</v>
      </c>
      <c r="O18" t="s">
        <v>2999</v>
      </c>
      <c r="P18" t="s">
        <v>46</v>
      </c>
      <c r="Q18" t="s">
        <v>59</v>
      </c>
      <c r="R18" t="s">
        <v>3000</v>
      </c>
      <c r="S18">
        <v>516.96</v>
      </c>
      <c r="T18">
        <v>4</v>
      </c>
      <c r="U18">
        <v>0.2</v>
      </c>
      <c r="V18">
        <v>-6.4619999999999891</v>
      </c>
    </row>
    <row r="19" spans="1:22" x14ac:dyDescent="0.25">
      <c r="A19">
        <v>9784</v>
      </c>
      <c r="B19" t="s">
        <v>10834</v>
      </c>
      <c r="C19">
        <v>2012</v>
      </c>
      <c r="D19" s="28">
        <v>41060</v>
      </c>
      <c r="E19" s="28">
        <v>41062</v>
      </c>
      <c r="F19" t="s">
        <v>23</v>
      </c>
      <c r="G19" t="s">
        <v>5323</v>
      </c>
      <c r="H19" t="s">
        <v>5324</v>
      </c>
      <c r="I19" t="s">
        <v>41</v>
      </c>
      <c r="J19" t="s">
        <v>27</v>
      </c>
      <c r="K19" t="s">
        <v>4824</v>
      </c>
      <c r="L19" t="s">
        <v>788</v>
      </c>
      <c r="M19">
        <v>7501</v>
      </c>
      <c r="N19" t="s">
        <v>148</v>
      </c>
      <c r="O19" t="s">
        <v>3219</v>
      </c>
      <c r="P19" t="s">
        <v>46</v>
      </c>
      <c r="Q19" t="s">
        <v>59</v>
      </c>
      <c r="R19" t="s">
        <v>3220</v>
      </c>
      <c r="S19">
        <v>62.18</v>
      </c>
      <c r="T19">
        <v>1</v>
      </c>
      <c r="U19">
        <v>0</v>
      </c>
      <c r="V19">
        <v>16.788600000000002</v>
      </c>
    </row>
    <row r="20" spans="1:22" x14ac:dyDescent="0.25">
      <c r="A20">
        <v>17</v>
      </c>
      <c r="B20" t="s">
        <v>110</v>
      </c>
      <c r="C20">
        <v>2011</v>
      </c>
      <c r="D20" s="28">
        <v>40858</v>
      </c>
      <c r="E20" s="28">
        <v>40865</v>
      </c>
      <c r="F20" t="s">
        <v>50</v>
      </c>
      <c r="G20" t="s">
        <v>111</v>
      </c>
      <c r="H20" t="s">
        <v>112</v>
      </c>
      <c r="I20" t="s">
        <v>26</v>
      </c>
      <c r="J20" t="s">
        <v>27</v>
      </c>
      <c r="K20" t="s">
        <v>113</v>
      </c>
      <c r="L20" t="s">
        <v>114</v>
      </c>
      <c r="M20">
        <v>53711</v>
      </c>
      <c r="N20" t="s">
        <v>105</v>
      </c>
      <c r="O20" t="s">
        <v>115</v>
      </c>
      <c r="P20" t="s">
        <v>46</v>
      </c>
      <c r="Q20" t="s">
        <v>59</v>
      </c>
      <c r="R20" t="s">
        <v>116</v>
      </c>
      <c r="S20">
        <v>665.88</v>
      </c>
      <c r="T20">
        <v>6</v>
      </c>
      <c r="U20">
        <v>0</v>
      </c>
      <c r="V20">
        <v>13.317599999999999</v>
      </c>
    </row>
    <row r="21" spans="1:22" x14ac:dyDescent="0.25">
      <c r="A21">
        <v>18</v>
      </c>
      <c r="B21" t="s">
        <v>117</v>
      </c>
      <c r="C21">
        <v>2011</v>
      </c>
      <c r="D21" s="28">
        <v>40676</v>
      </c>
      <c r="E21" s="28">
        <v>40678</v>
      </c>
      <c r="F21" t="s">
        <v>23</v>
      </c>
      <c r="G21" t="s">
        <v>118</v>
      </c>
      <c r="H21" t="s">
        <v>119</v>
      </c>
      <c r="I21" t="s">
        <v>26</v>
      </c>
      <c r="J21" t="s">
        <v>27</v>
      </c>
      <c r="K21" t="s">
        <v>120</v>
      </c>
      <c r="L21" t="s">
        <v>121</v>
      </c>
      <c r="M21">
        <v>84084</v>
      </c>
      <c r="N21" t="s">
        <v>44</v>
      </c>
      <c r="O21" t="s">
        <v>122</v>
      </c>
      <c r="P21" t="s">
        <v>46</v>
      </c>
      <c r="Q21" t="s">
        <v>59</v>
      </c>
      <c r="R21" t="s">
        <v>123</v>
      </c>
      <c r="S21">
        <v>55.5</v>
      </c>
      <c r="T21">
        <v>2</v>
      </c>
      <c r="U21">
        <v>0</v>
      </c>
      <c r="V21">
        <v>9.9899999999999949</v>
      </c>
    </row>
    <row r="22" spans="1:22" x14ac:dyDescent="0.25">
      <c r="A22">
        <v>9756</v>
      </c>
      <c r="B22" t="s">
        <v>10820</v>
      </c>
      <c r="C22">
        <v>2014</v>
      </c>
      <c r="D22" s="28">
        <v>41726</v>
      </c>
      <c r="E22" s="28">
        <v>41728</v>
      </c>
      <c r="F22" t="s">
        <v>23</v>
      </c>
      <c r="G22" t="s">
        <v>454</v>
      </c>
      <c r="H22" t="s">
        <v>455</v>
      </c>
      <c r="I22" t="s">
        <v>26</v>
      </c>
      <c r="J22" t="s">
        <v>27</v>
      </c>
      <c r="K22" t="s">
        <v>1464</v>
      </c>
      <c r="L22" t="s">
        <v>319</v>
      </c>
      <c r="M22">
        <v>23223</v>
      </c>
      <c r="N22" t="s">
        <v>30</v>
      </c>
      <c r="O22" t="s">
        <v>6009</v>
      </c>
      <c r="P22" t="s">
        <v>46</v>
      </c>
      <c r="Q22" t="s">
        <v>59</v>
      </c>
      <c r="R22" t="s">
        <v>6010</v>
      </c>
      <c r="S22">
        <v>332.94</v>
      </c>
      <c r="T22">
        <v>3</v>
      </c>
      <c r="U22">
        <v>0</v>
      </c>
      <c r="V22">
        <v>9.9882000000000204</v>
      </c>
    </row>
    <row r="23" spans="1:22" x14ac:dyDescent="0.25">
      <c r="A23">
        <v>9738</v>
      </c>
      <c r="B23" t="s">
        <v>10810</v>
      </c>
      <c r="C23">
        <v>2014</v>
      </c>
      <c r="D23" s="28">
        <v>41715</v>
      </c>
      <c r="E23" s="28">
        <v>41720</v>
      </c>
      <c r="F23" t="s">
        <v>50</v>
      </c>
      <c r="G23" t="s">
        <v>5632</v>
      </c>
      <c r="H23" t="s">
        <v>5633</v>
      </c>
      <c r="I23" t="s">
        <v>41</v>
      </c>
      <c r="J23" t="s">
        <v>27</v>
      </c>
      <c r="K23" t="s">
        <v>42</v>
      </c>
      <c r="L23" t="s">
        <v>43</v>
      </c>
      <c r="M23">
        <v>90032</v>
      </c>
      <c r="N23" t="s">
        <v>44</v>
      </c>
      <c r="O23" t="s">
        <v>6094</v>
      </c>
      <c r="P23" t="s">
        <v>46</v>
      </c>
      <c r="Q23" t="s">
        <v>59</v>
      </c>
      <c r="R23" t="s">
        <v>6095</v>
      </c>
      <c r="S23">
        <v>310.12</v>
      </c>
      <c r="T23">
        <v>2</v>
      </c>
      <c r="U23">
        <v>0</v>
      </c>
      <c r="V23">
        <v>80.631200000000007</v>
      </c>
    </row>
    <row r="24" spans="1:22" x14ac:dyDescent="0.25">
      <c r="A24">
        <v>9731</v>
      </c>
      <c r="B24" t="s">
        <v>10805</v>
      </c>
      <c r="C24">
        <v>2011</v>
      </c>
      <c r="D24" s="28">
        <v>40815</v>
      </c>
      <c r="E24" s="28">
        <v>40820</v>
      </c>
      <c r="F24" t="s">
        <v>50</v>
      </c>
      <c r="G24" t="s">
        <v>3653</v>
      </c>
      <c r="H24" t="s">
        <v>3654</v>
      </c>
      <c r="I24" t="s">
        <v>26</v>
      </c>
      <c r="J24" t="s">
        <v>27</v>
      </c>
      <c r="K24" t="s">
        <v>95</v>
      </c>
      <c r="L24" t="s">
        <v>96</v>
      </c>
      <c r="M24">
        <v>98115</v>
      </c>
      <c r="N24" t="s">
        <v>44</v>
      </c>
      <c r="O24" t="s">
        <v>2999</v>
      </c>
      <c r="P24" t="s">
        <v>46</v>
      </c>
      <c r="Q24" t="s">
        <v>59</v>
      </c>
      <c r="R24" t="s">
        <v>3000</v>
      </c>
      <c r="S24">
        <v>807.75</v>
      </c>
      <c r="T24">
        <v>5</v>
      </c>
      <c r="U24">
        <v>0</v>
      </c>
      <c r="V24">
        <v>153.47250000000003</v>
      </c>
    </row>
    <row r="25" spans="1:22" x14ac:dyDescent="0.25">
      <c r="A25">
        <v>9720</v>
      </c>
      <c r="B25" t="s">
        <v>10798</v>
      </c>
      <c r="C25">
        <v>2014</v>
      </c>
      <c r="D25" s="28">
        <v>41956</v>
      </c>
      <c r="E25" s="28">
        <v>41958</v>
      </c>
      <c r="F25" t="s">
        <v>23</v>
      </c>
      <c r="G25" t="s">
        <v>5176</v>
      </c>
      <c r="H25" t="s">
        <v>5177</v>
      </c>
      <c r="I25" t="s">
        <v>26</v>
      </c>
      <c r="J25" t="s">
        <v>27</v>
      </c>
      <c r="K25" t="s">
        <v>2470</v>
      </c>
      <c r="L25" t="s">
        <v>147</v>
      </c>
      <c r="M25">
        <v>17602</v>
      </c>
      <c r="N25" t="s">
        <v>148</v>
      </c>
      <c r="O25" t="s">
        <v>3688</v>
      </c>
      <c r="P25" t="s">
        <v>46</v>
      </c>
      <c r="Q25" t="s">
        <v>59</v>
      </c>
      <c r="R25" t="s">
        <v>3689</v>
      </c>
      <c r="S25">
        <v>221.024</v>
      </c>
      <c r="T25">
        <v>2</v>
      </c>
      <c r="U25">
        <v>0.2</v>
      </c>
      <c r="V25">
        <v>-55.256</v>
      </c>
    </row>
    <row r="26" spans="1:22" x14ac:dyDescent="0.25">
      <c r="A26">
        <v>9713</v>
      </c>
      <c r="B26" t="s">
        <v>10794</v>
      </c>
      <c r="C26">
        <v>2011</v>
      </c>
      <c r="D26" s="28">
        <v>40852</v>
      </c>
      <c r="E26" s="28">
        <v>40857</v>
      </c>
      <c r="F26" t="s">
        <v>50</v>
      </c>
      <c r="G26" t="s">
        <v>1704</v>
      </c>
      <c r="H26" t="s">
        <v>1705</v>
      </c>
      <c r="I26" t="s">
        <v>26</v>
      </c>
      <c r="J26" t="s">
        <v>27</v>
      </c>
      <c r="K26" t="s">
        <v>146</v>
      </c>
      <c r="L26" t="s">
        <v>147</v>
      </c>
      <c r="M26">
        <v>19143</v>
      </c>
      <c r="N26" t="s">
        <v>148</v>
      </c>
      <c r="O26" t="s">
        <v>3510</v>
      </c>
      <c r="P26" t="s">
        <v>46</v>
      </c>
      <c r="Q26" t="s">
        <v>59</v>
      </c>
      <c r="R26" t="s">
        <v>3511</v>
      </c>
      <c r="S26">
        <v>1080.096</v>
      </c>
      <c r="T26">
        <v>6</v>
      </c>
      <c r="U26">
        <v>0.2</v>
      </c>
      <c r="V26">
        <v>-94.508399999999995</v>
      </c>
    </row>
    <row r="27" spans="1:22" x14ac:dyDescent="0.25">
      <c r="A27">
        <v>9710</v>
      </c>
      <c r="B27" t="s">
        <v>10793</v>
      </c>
      <c r="C27">
        <v>2013</v>
      </c>
      <c r="D27" s="28">
        <v>41569</v>
      </c>
      <c r="E27" s="28">
        <v>41575</v>
      </c>
      <c r="F27" t="s">
        <v>50</v>
      </c>
      <c r="G27" t="s">
        <v>1952</v>
      </c>
      <c r="H27" t="s">
        <v>1953</v>
      </c>
      <c r="I27" t="s">
        <v>26</v>
      </c>
      <c r="J27" t="s">
        <v>27</v>
      </c>
      <c r="K27" t="s">
        <v>42</v>
      </c>
      <c r="L27" t="s">
        <v>43</v>
      </c>
      <c r="M27">
        <v>90045</v>
      </c>
      <c r="N27" t="s">
        <v>44</v>
      </c>
      <c r="O27" t="s">
        <v>1629</v>
      </c>
      <c r="P27" t="s">
        <v>46</v>
      </c>
      <c r="Q27" t="s">
        <v>59</v>
      </c>
      <c r="R27" t="s">
        <v>1630</v>
      </c>
      <c r="S27">
        <v>340.92</v>
      </c>
      <c r="T27">
        <v>3</v>
      </c>
      <c r="U27">
        <v>0</v>
      </c>
      <c r="V27">
        <v>3.4091999999999842</v>
      </c>
    </row>
    <row r="28" spans="1:22" x14ac:dyDescent="0.25">
      <c r="A28">
        <v>9693</v>
      </c>
      <c r="B28" t="s">
        <v>10783</v>
      </c>
      <c r="C28">
        <v>2012</v>
      </c>
      <c r="D28" s="28">
        <v>41149</v>
      </c>
      <c r="E28" s="28">
        <v>41154</v>
      </c>
      <c r="F28" t="s">
        <v>50</v>
      </c>
      <c r="G28" t="s">
        <v>3518</v>
      </c>
      <c r="H28" t="s">
        <v>3519</v>
      </c>
      <c r="I28" t="s">
        <v>41</v>
      </c>
      <c r="J28" t="s">
        <v>27</v>
      </c>
      <c r="K28" t="s">
        <v>746</v>
      </c>
      <c r="L28" t="s">
        <v>747</v>
      </c>
      <c r="M28">
        <v>6824</v>
      </c>
      <c r="N28" t="s">
        <v>148</v>
      </c>
      <c r="O28" t="s">
        <v>5557</v>
      </c>
      <c r="P28" t="s">
        <v>46</v>
      </c>
      <c r="Q28" t="s">
        <v>59</v>
      </c>
      <c r="R28" t="s">
        <v>5558</v>
      </c>
      <c r="S28">
        <v>470.35999999999996</v>
      </c>
      <c r="T28">
        <v>11</v>
      </c>
      <c r="U28">
        <v>0</v>
      </c>
      <c r="V28">
        <v>122.2936</v>
      </c>
    </row>
    <row r="29" spans="1:22" x14ac:dyDescent="0.25">
      <c r="A29">
        <v>9680</v>
      </c>
      <c r="B29" t="s">
        <v>10775</v>
      </c>
      <c r="C29">
        <v>2012</v>
      </c>
      <c r="D29" s="28">
        <v>41270</v>
      </c>
      <c r="E29" s="28">
        <v>41274</v>
      </c>
      <c r="F29" t="s">
        <v>50</v>
      </c>
      <c r="G29" t="s">
        <v>6420</v>
      </c>
      <c r="H29" t="s">
        <v>6421</v>
      </c>
      <c r="I29" t="s">
        <v>41</v>
      </c>
      <c r="J29" t="s">
        <v>27</v>
      </c>
      <c r="K29" t="s">
        <v>127</v>
      </c>
      <c r="L29" t="s">
        <v>43</v>
      </c>
      <c r="M29">
        <v>94122</v>
      </c>
      <c r="N29" t="s">
        <v>44</v>
      </c>
      <c r="O29" t="s">
        <v>2999</v>
      </c>
      <c r="P29" t="s">
        <v>46</v>
      </c>
      <c r="Q29" t="s">
        <v>59</v>
      </c>
      <c r="R29" t="s">
        <v>3000</v>
      </c>
      <c r="S29">
        <v>323.10000000000002</v>
      </c>
      <c r="T29">
        <v>2</v>
      </c>
      <c r="U29">
        <v>0</v>
      </c>
      <c r="V29">
        <v>61.38900000000001</v>
      </c>
    </row>
    <row r="30" spans="1:22" x14ac:dyDescent="0.25">
      <c r="A30">
        <v>9675</v>
      </c>
      <c r="B30" t="s">
        <v>10771</v>
      </c>
      <c r="C30">
        <v>2011</v>
      </c>
      <c r="D30" s="28">
        <v>40746</v>
      </c>
      <c r="E30" s="28">
        <v>40748</v>
      </c>
      <c r="F30" t="s">
        <v>23</v>
      </c>
      <c r="G30" t="s">
        <v>1202</v>
      </c>
      <c r="H30" t="s">
        <v>1203</v>
      </c>
      <c r="I30" t="s">
        <v>26</v>
      </c>
      <c r="J30" t="s">
        <v>27</v>
      </c>
      <c r="K30" t="s">
        <v>184</v>
      </c>
      <c r="L30" t="s">
        <v>104</v>
      </c>
      <c r="M30">
        <v>77095</v>
      </c>
      <c r="N30" t="s">
        <v>105</v>
      </c>
      <c r="O30" t="s">
        <v>5268</v>
      </c>
      <c r="P30" t="s">
        <v>46</v>
      </c>
      <c r="Q30" t="s">
        <v>59</v>
      </c>
      <c r="R30" t="s">
        <v>5269</v>
      </c>
      <c r="S30">
        <v>26.632000000000001</v>
      </c>
      <c r="T30">
        <v>1</v>
      </c>
      <c r="U30">
        <v>0.2</v>
      </c>
      <c r="V30">
        <v>1.331599999999999</v>
      </c>
    </row>
    <row r="31" spans="1:22" x14ac:dyDescent="0.25">
      <c r="A31">
        <v>9664</v>
      </c>
      <c r="B31" t="s">
        <v>10760</v>
      </c>
      <c r="C31">
        <v>2014</v>
      </c>
      <c r="D31" s="28">
        <v>41883</v>
      </c>
      <c r="E31" s="28">
        <v>41888</v>
      </c>
      <c r="F31" t="s">
        <v>50</v>
      </c>
      <c r="G31" t="s">
        <v>3987</v>
      </c>
      <c r="H31" t="s">
        <v>3988</v>
      </c>
      <c r="I31" t="s">
        <v>26</v>
      </c>
      <c r="J31" t="s">
        <v>27</v>
      </c>
      <c r="K31" t="s">
        <v>127</v>
      </c>
      <c r="L31" t="s">
        <v>43</v>
      </c>
      <c r="M31">
        <v>94109</v>
      </c>
      <c r="N31" t="s">
        <v>44</v>
      </c>
      <c r="O31" t="s">
        <v>2164</v>
      </c>
      <c r="P31" t="s">
        <v>46</v>
      </c>
      <c r="Q31" t="s">
        <v>59</v>
      </c>
      <c r="R31" t="s">
        <v>2165</v>
      </c>
      <c r="S31">
        <v>193.95000000000002</v>
      </c>
      <c r="T31">
        <v>3</v>
      </c>
      <c r="U31">
        <v>0</v>
      </c>
      <c r="V31">
        <v>9.6974999999999838</v>
      </c>
    </row>
    <row r="32" spans="1:22" x14ac:dyDescent="0.25">
      <c r="A32">
        <v>9648</v>
      </c>
      <c r="B32" t="s">
        <v>10753</v>
      </c>
      <c r="C32">
        <v>2011</v>
      </c>
      <c r="D32" s="28">
        <v>40866</v>
      </c>
      <c r="E32" s="28">
        <v>40871</v>
      </c>
      <c r="F32" t="s">
        <v>50</v>
      </c>
      <c r="G32" t="s">
        <v>5245</v>
      </c>
      <c r="H32" t="s">
        <v>5246</v>
      </c>
      <c r="I32" t="s">
        <v>26</v>
      </c>
      <c r="J32" t="s">
        <v>27</v>
      </c>
      <c r="K32" t="s">
        <v>10754</v>
      </c>
      <c r="L32" t="s">
        <v>229</v>
      </c>
      <c r="M32">
        <v>55433</v>
      </c>
      <c r="N32" t="s">
        <v>105</v>
      </c>
      <c r="O32" t="s">
        <v>4495</v>
      </c>
      <c r="P32" t="s">
        <v>46</v>
      </c>
      <c r="Q32" t="s">
        <v>59</v>
      </c>
      <c r="R32" t="s">
        <v>4496</v>
      </c>
      <c r="S32">
        <v>221.16</v>
      </c>
      <c r="T32">
        <v>4</v>
      </c>
      <c r="U32">
        <v>0</v>
      </c>
      <c r="V32">
        <v>57.501599999999996</v>
      </c>
    </row>
    <row r="33" spans="1:22" x14ac:dyDescent="0.25">
      <c r="A33">
        <v>9646</v>
      </c>
      <c r="B33" t="s">
        <v>10752</v>
      </c>
      <c r="C33">
        <v>2014</v>
      </c>
      <c r="D33" s="28">
        <v>41799</v>
      </c>
      <c r="E33" s="28">
        <v>41804</v>
      </c>
      <c r="F33" t="s">
        <v>50</v>
      </c>
      <c r="G33" t="s">
        <v>3161</v>
      </c>
      <c r="H33" t="s">
        <v>3162</v>
      </c>
      <c r="I33" t="s">
        <v>26</v>
      </c>
      <c r="J33" t="s">
        <v>27</v>
      </c>
      <c r="K33" t="s">
        <v>3942</v>
      </c>
      <c r="L33" t="s">
        <v>310</v>
      </c>
      <c r="M33">
        <v>85301</v>
      </c>
      <c r="N33" t="s">
        <v>44</v>
      </c>
      <c r="O33" t="s">
        <v>885</v>
      </c>
      <c r="P33" t="s">
        <v>46</v>
      </c>
      <c r="Q33" t="s">
        <v>59</v>
      </c>
      <c r="R33" t="s">
        <v>886</v>
      </c>
      <c r="S33">
        <v>35.167999999999999</v>
      </c>
      <c r="T33">
        <v>2</v>
      </c>
      <c r="U33">
        <v>0.2</v>
      </c>
      <c r="V33">
        <v>-8.3524000000000012</v>
      </c>
    </row>
    <row r="34" spans="1:22" x14ac:dyDescent="0.25">
      <c r="A34">
        <v>9642</v>
      </c>
      <c r="B34" t="s">
        <v>10751</v>
      </c>
      <c r="C34">
        <v>2011</v>
      </c>
      <c r="D34" s="28">
        <v>40609</v>
      </c>
      <c r="E34" s="28">
        <v>40614</v>
      </c>
      <c r="F34" t="s">
        <v>50</v>
      </c>
      <c r="G34" t="s">
        <v>9528</v>
      </c>
      <c r="H34" t="s">
        <v>9529</v>
      </c>
      <c r="I34" t="s">
        <v>41</v>
      </c>
      <c r="J34" t="s">
        <v>27</v>
      </c>
      <c r="K34" t="s">
        <v>95</v>
      </c>
      <c r="L34" t="s">
        <v>96</v>
      </c>
      <c r="M34">
        <v>98103</v>
      </c>
      <c r="N34" t="s">
        <v>44</v>
      </c>
      <c r="O34" t="s">
        <v>1412</v>
      </c>
      <c r="P34" t="s">
        <v>46</v>
      </c>
      <c r="Q34" t="s">
        <v>59</v>
      </c>
      <c r="R34" t="s">
        <v>1413</v>
      </c>
      <c r="S34">
        <v>204.89999999999998</v>
      </c>
      <c r="T34">
        <v>5</v>
      </c>
      <c r="U34">
        <v>0</v>
      </c>
      <c r="V34">
        <v>0</v>
      </c>
    </row>
    <row r="35" spans="1:22" x14ac:dyDescent="0.25">
      <c r="A35">
        <v>9635</v>
      </c>
      <c r="B35" t="s">
        <v>10747</v>
      </c>
      <c r="C35">
        <v>2011</v>
      </c>
      <c r="D35" s="28">
        <v>40830</v>
      </c>
      <c r="E35" s="28">
        <v>40833</v>
      </c>
      <c r="F35" t="s">
        <v>188</v>
      </c>
      <c r="G35" t="s">
        <v>5806</v>
      </c>
      <c r="H35" t="s">
        <v>5807</v>
      </c>
      <c r="I35" t="s">
        <v>26</v>
      </c>
      <c r="J35" t="s">
        <v>27</v>
      </c>
      <c r="K35" t="s">
        <v>4096</v>
      </c>
      <c r="L35" t="s">
        <v>1245</v>
      </c>
      <c r="M35">
        <v>2149</v>
      </c>
      <c r="N35" t="s">
        <v>148</v>
      </c>
      <c r="O35" t="s">
        <v>349</v>
      </c>
      <c r="P35" t="s">
        <v>46</v>
      </c>
      <c r="Q35" t="s">
        <v>59</v>
      </c>
      <c r="R35" t="s">
        <v>350</v>
      </c>
      <c r="S35">
        <v>79.45</v>
      </c>
      <c r="T35">
        <v>7</v>
      </c>
      <c r="U35">
        <v>0</v>
      </c>
      <c r="V35">
        <v>22.246000000000006</v>
      </c>
    </row>
    <row r="36" spans="1:22" x14ac:dyDescent="0.25">
      <c r="A36">
        <v>9607</v>
      </c>
      <c r="B36" t="s">
        <v>10732</v>
      </c>
      <c r="C36">
        <v>2014</v>
      </c>
      <c r="D36" s="28">
        <v>41948</v>
      </c>
      <c r="E36" s="28">
        <v>41953</v>
      </c>
      <c r="F36" t="s">
        <v>50</v>
      </c>
      <c r="G36" t="s">
        <v>3630</v>
      </c>
      <c r="H36" t="s">
        <v>3631</v>
      </c>
      <c r="I36" t="s">
        <v>41</v>
      </c>
      <c r="J36" t="s">
        <v>27</v>
      </c>
      <c r="K36" t="s">
        <v>2470</v>
      </c>
      <c r="L36" t="s">
        <v>498</v>
      </c>
      <c r="M36">
        <v>43130</v>
      </c>
      <c r="N36" t="s">
        <v>148</v>
      </c>
      <c r="O36" t="s">
        <v>3393</v>
      </c>
      <c r="P36" t="s">
        <v>46</v>
      </c>
      <c r="Q36" t="s">
        <v>59</v>
      </c>
      <c r="R36" t="s">
        <v>3394</v>
      </c>
      <c r="S36">
        <v>194.35200000000003</v>
      </c>
      <c r="T36">
        <v>3</v>
      </c>
      <c r="U36">
        <v>0.2</v>
      </c>
      <c r="V36">
        <v>-43.729199999999992</v>
      </c>
    </row>
    <row r="37" spans="1:22" x14ac:dyDescent="0.25">
      <c r="A37">
        <v>9588</v>
      </c>
      <c r="B37" t="s">
        <v>10717</v>
      </c>
      <c r="C37">
        <v>2014</v>
      </c>
      <c r="D37" s="28">
        <v>41747</v>
      </c>
      <c r="E37" s="28">
        <v>41752</v>
      </c>
      <c r="F37" t="s">
        <v>50</v>
      </c>
      <c r="G37" t="s">
        <v>5335</v>
      </c>
      <c r="H37" t="s">
        <v>5336</v>
      </c>
      <c r="I37" t="s">
        <v>41</v>
      </c>
      <c r="J37" t="s">
        <v>27</v>
      </c>
      <c r="K37" t="s">
        <v>303</v>
      </c>
      <c r="L37" t="s">
        <v>211</v>
      </c>
      <c r="M37">
        <v>60653</v>
      </c>
      <c r="N37" t="s">
        <v>105</v>
      </c>
      <c r="O37" t="s">
        <v>3442</v>
      </c>
      <c r="P37" t="s">
        <v>46</v>
      </c>
      <c r="Q37" t="s">
        <v>59</v>
      </c>
      <c r="R37" t="s">
        <v>3443</v>
      </c>
      <c r="S37">
        <v>195.136</v>
      </c>
      <c r="T37">
        <v>4</v>
      </c>
      <c r="U37">
        <v>0.2</v>
      </c>
      <c r="V37">
        <v>-43.9056</v>
      </c>
    </row>
    <row r="38" spans="1:22" x14ac:dyDescent="0.25">
      <c r="A38">
        <v>9585</v>
      </c>
      <c r="B38" t="s">
        <v>10714</v>
      </c>
      <c r="C38">
        <v>2014</v>
      </c>
      <c r="D38" s="28">
        <v>41878</v>
      </c>
      <c r="E38" s="28">
        <v>41879</v>
      </c>
      <c r="F38" t="s">
        <v>188</v>
      </c>
      <c r="G38" t="s">
        <v>6657</v>
      </c>
      <c r="H38" t="s">
        <v>6658</v>
      </c>
      <c r="I38" t="s">
        <v>102</v>
      </c>
      <c r="J38" t="s">
        <v>27</v>
      </c>
      <c r="K38" t="s">
        <v>880</v>
      </c>
      <c r="L38" t="s">
        <v>238</v>
      </c>
      <c r="M38">
        <v>48234</v>
      </c>
      <c r="N38" t="s">
        <v>105</v>
      </c>
      <c r="O38" t="s">
        <v>4076</v>
      </c>
      <c r="P38" t="s">
        <v>46</v>
      </c>
      <c r="Q38" t="s">
        <v>59</v>
      </c>
      <c r="R38" t="s">
        <v>4077</v>
      </c>
      <c r="S38">
        <v>53.72</v>
      </c>
      <c r="T38">
        <v>4</v>
      </c>
      <c r="U38">
        <v>0</v>
      </c>
      <c r="V38">
        <v>13.967199999999998</v>
      </c>
    </row>
    <row r="39" spans="1:22" x14ac:dyDescent="0.25">
      <c r="A39">
        <v>9580</v>
      </c>
      <c r="B39" t="s">
        <v>10711</v>
      </c>
      <c r="C39">
        <v>2014</v>
      </c>
      <c r="D39" s="28">
        <v>41897</v>
      </c>
      <c r="E39" s="28">
        <v>41899</v>
      </c>
      <c r="F39" t="s">
        <v>188</v>
      </c>
      <c r="G39" t="s">
        <v>417</v>
      </c>
      <c r="H39" t="s">
        <v>418</v>
      </c>
      <c r="I39" t="s">
        <v>102</v>
      </c>
      <c r="J39" t="s">
        <v>27</v>
      </c>
      <c r="K39" t="s">
        <v>266</v>
      </c>
      <c r="L39" t="s">
        <v>267</v>
      </c>
      <c r="M39">
        <v>10035</v>
      </c>
      <c r="N39" t="s">
        <v>148</v>
      </c>
      <c r="O39" t="s">
        <v>4149</v>
      </c>
      <c r="P39" t="s">
        <v>46</v>
      </c>
      <c r="Q39" t="s">
        <v>59</v>
      </c>
      <c r="R39" t="s">
        <v>4150</v>
      </c>
      <c r="S39">
        <v>70.98</v>
      </c>
      <c r="T39">
        <v>1</v>
      </c>
      <c r="U39">
        <v>0</v>
      </c>
      <c r="V39">
        <v>3.5489999999999924</v>
      </c>
    </row>
    <row r="40" spans="1:22" x14ac:dyDescent="0.25">
      <c r="A40">
        <v>9571</v>
      </c>
      <c r="B40" t="s">
        <v>10708</v>
      </c>
      <c r="C40">
        <v>2012</v>
      </c>
      <c r="D40" s="28">
        <v>41176</v>
      </c>
      <c r="E40" s="28">
        <v>41176</v>
      </c>
      <c r="F40" t="s">
        <v>1290</v>
      </c>
      <c r="G40" t="s">
        <v>799</v>
      </c>
      <c r="H40" t="s">
        <v>800</v>
      </c>
      <c r="I40" t="s">
        <v>26</v>
      </c>
      <c r="J40" t="s">
        <v>27</v>
      </c>
      <c r="K40" t="s">
        <v>497</v>
      </c>
      <c r="L40" t="s">
        <v>498</v>
      </c>
      <c r="M40">
        <v>43229</v>
      </c>
      <c r="N40" t="s">
        <v>148</v>
      </c>
      <c r="O40" t="s">
        <v>4907</v>
      </c>
      <c r="P40" t="s">
        <v>46</v>
      </c>
      <c r="Q40" t="s">
        <v>59</v>
      </c>
      <c r="R40" t="s">
        <v>4908</v>
      </c>
      <c r="S40">
        <v>33.568000000000005</v>
      </c>
      <c r="T40">
        <v>2</v>
      </c>
      <c r="U40">
        <v>0.2</v>
      </c>
      <c r="V40">
        <v>1.6783999999999981</v>
      </c>
    </row>
    <row r="41" spans="1:22" x14ac:dyDescent="0.25">
      <c r="A41">
        <v>9560</v>
      </c>
      <c r="B41" t="s">
        <v>10700</v>
      </c>
      <c r="C41">
        <v>2013</v>
      </c>
      <c r="D41" s="28">
        <v>41398</v>
      </c>
      <c r="E41" s="28">
        <v>41400</v>
      </c>
      <c r="F41" t="s">
        <v>188</v>
      </c>
      <c r="G41" t="s">
        <v>10701</v>
      </c>
      <c r="H41" t="s">
        <v>10702</v>
      </c>
      <c r="I41" t="s">
        <v>26</v>
      </c>
      <c r="J41" t="s">
        <v>27</v>
      </c>
      <c r="K41" t="s">
        <v>606</v>
      </c>
      <c r="L41" t="s">
        <v>498</v>
      </c>
      <c r="M41">
        <v>43055</v>
      </c>
      <c r="N41" t="s">
        <v>148</v>
      </c>
      <c r="O41" t="s">
        <v>4663</v>
      </c>
      <c r="P41" t="s">
        <v>46</v>
      </c>
      <c r="Q41" t="s">
        <v>59</v>
      </c>
      <c r="R41" t="s">
        <v>4664</v>
      </c>
      <c r="S41">
        <v>195.64</v>
      </c>
      <c r="T41">
        <v>5</v>
      </c>
      <c r="U41">
        <v>0.2</v>
      </c>
      <c r="V41">
        <v>-44.018999999999991</v>
      </c>
    </row>
    <row r="42" spans="1:22" x14ac:dyDescent="0.25">
      <c r="A42">
        <v>9552</v>
      </c>
      <c r="B42" t="s">
        <v>10694</v>
      </c>
      <c r="C42">
        <v>2012</v>
      </c>
      <c r="D42" s="28">
        <v>41223</v>
      </c>
      <c r="E42" s="28">
        <v>41227</v>
      </c>
      <c r="F42" t="s">
        <v>50</v>
      </c>
      <c r="G42" t="s">
        <v>6696</v>
      </c>
      <c r="H42" t="s">
        <v>6697</v>
      </c>
      <c r="I42" t="s">
        <v>26</v>
      </c>
      <c r="J42" t="s">
        <v>27</v>
      </c>
      <c r="K42" t="s">
        <v>146</v>
      </c>
      <c r="L42" t="s">
        <v>147</v>
      </c>
      <c r="M42">
        <v>19140</v>
      </c>
      <c r="N42" t="s">
        <v>148</v>
      </c>
      <c r="O42" t="s">
        <v>3031</v>
      </c>
      <c r="P42" t="s">
        <v>46</v>
      </c>
      <c r="Q42" t="s">
        <v>59</v>
      </c>
      <c r="R42" t="s">
        <v>3032</v>
      </c>
      <c r="S42">
        <v>577.58400000000006</v>
      </c>
      <c r="T42">
        <v>6</v>
      </c>
      <c r="U42">
        <v>0.2</v>
      </c>
      <c r="V42">
        <v>43.318799999999953</v>
      </c>
    </row>
    <row r="43" spans="1:22" x14ac:dyDescent="0.25">
      <c r="A43">
        <v>9535</v>
      </c>
      <c r="B43" t="s">
        <v>10685</v>
      </c>
      <c r="C43">
        <v>2013</v>
      </c>
      <c r="D43" s="28">
        <v>41575</v>
      </c>
      <c r="E43" s="28">
        <v>41579</v>
      </c>
      <c r="F43" t="s">
        <v>50</v>
      </c>
      <c r="G43" t="s">
        <v>5008</v>
      </c>
      <c r="H43" t="s">
        <v>5009</v>
      </c>
      <c r="I43" t="s">
        <v>26</v>
      </c>
      <c r="J43" t="s">
        <v>27</v>
      </c>
      <c r="K43" t="s">
        <v>266</v>
      </c>
      <c r="L43" t="s">
        <v>267</v>
      </c>
      <c r="M43">
        <v>10011</v>
      </c>
      <c r="N43" t="s">
        <v>148</v>
      </c>
      <c r="O43" t="s">
        <v>8522</v>
      </c>
      <c r="P43" t="s">
        <v>46</v>
      </c>
      <c r="Q43" t="s">
        <v>59</v>
      </c>
      <c r="R43" t="s">
        <v>8523</v>
      </c>
      <c r="S43">
        <v>33.479999999999997</v>
      </c>
      <c r="T43">
        <v>2</v>
      </c>
      <c r="U43">
        <v>0</v>
      </c>
      <c r="V43">
        <v>1.3391999999999982</v>
      </c>
    </row>
    <row r="44" spans="1:22" x14ac:dyDescent="0.25">
      <c r="A44">
        <v>9532</v>
      </c>
      <c r="B44" t="s">
        <v>10684</v>
      </c>
      <c r="C44">
        <v>2014</v>
      </c>
      <c r="D44" s="28">
        <v>41939</v>
      </c>
      <c r="E44" s="28">
        <v>41944</v>
      </c>
      <c r="F44" t="s">
        <v>50</v>
      </c>
      <c r="G44" t="s">
        <v>6280</v>
      </c>
      <c r="H44" t="s">
        <v>6281</v>
      </c>
      <c r="I44" t="s">
        <v>102</v>
      </c>
      <c r="J44" t="s">
        <v>27</v>
      </c>
      <c r="K44" t="s">
        <v>815</v>
      </c>
      <c r="L44" t="s">
        <v>104</v>
      </c>
      <c r="M44">
        <v>75217</v>
      </c>
      <c r="N44" t="s">
        <v>105</v>
      </c>
      <c r="O44" t="s">
        <v>4633</v>
      </c>
      <c r="P44" t="s">
        <v>46</v>
      </c>
      <c r="Q44" t="s">
        <v>59</v>
      </c>
      <c r="R44" t="s">
        <v>4634</v>
      </c>
      <c r="S44">
        <v>55.616</v>
      </c>
      <c r="T44">
        <v>2</v>
      </c>
      <c r="U44">
        <v>0.2</v>
      </c>
      <c r="V44">
        <v>5.5616000000000021</v>
      </c>
    </row>
    <row r="45" spans="1:22" x14ac:dyDescent="0.25">
      <c r="A45">
        <v>9530</v>
      </c>
      <c r="B45" t="s">
        <v>10682</v>
      </c>
      <c r="C45">
        <v>2014</v>
      </c>
      <c r="D45" s="28">
        <v>41723</v>
      </c>
      <c r="E45" s="28">
        <v>41724</v>
      </c>
      <c r="F45" t="s">
        <v>1290</v>
      </c>
      <c r="G45" t="s">
        <v>4808</v>
      </c>
      <c r="H45" t="s">
        <v>4809</v>
      </c>
      <c r="I45" t="s">
        <v>41</v>
      </c>
      <c r="J45" t="s">
        <v>27</v>
      </c>
      <c r="K45" t="s">
        <v>9147</v>
      </c>
      <c r="L45" t="s">
        <v>104</v>
      </c>
      <c r="M45">
        <v>77705</v>
      </c>
      <c r="N45" t="s">
        <v>105</v>
      </c>
      <c r="O45" t="s">
        <v>3355</v>
      </c>
      <c r="P45" t="s">
        <v>46</v>
      </c>
      <c r="Q45" t="s">
        <v>59</v>
      </c>
      <c r="R45" t="s">
        <v>3356</v>
      </c>
      <c r="S45">
        <v>12.768000000000001</v>
      </c>
      <c r="T45">
        <v>2</v>
      </c>
      <c r="U45">
        <v>0.2</v>
      </c>
      <c r="V45">
        <v>0.95759999999999934</v>
      </c>
    </row>
    <row r="46" spans="1:22" x14ac:dyDescent="0.25">
      <c r="A46">
        <v>43</v>
      </c>
      <c r="B46" t="s">
        <v>214</v>
      </c>
      <c r="C46">
        <v>2013</v>
      </c>
      <c r="D46" s="28">
        <v>41473</v>
      </c>
      <c r="E46" s="28">
        <v>41478</v>
      </c>
      <c r="F46" t="s">
        <v>50</v>
      </c>
      <c r="G46" t="s">
        <v>215</v>
      </c>
      <c r="H46" t="s">
        <v>216</v>
      </c>
      <c r="I46" t="s">
        <v>41</v>
      </c>
      <c r="J46" t="s">
        <v>27</v>
      </c>
      <c r="K46" t="s">
        <v>42</v>
      </c>
      <c r="L46" t="s">
        <v>43</v>
      </c>
      <c r="M46">
        <v>90049</v>
      </c>
      <c r="N46" t="s">
        <v>44</v>
      </c>
      <c r="O46" t="s">
        <v>217</v>
      </c>
      <c r="P46" t="s">
        <v>46</v>
      </c>
      <c r="Q46" t="s">
        <v>59</v>
      </c>
      <c r="R46" t="s">
        <v>218</v>
      </c>
      <c r="S46">
        <v>77.88</v>
      </c>
      <c r="T46">
        <v>2</v>
      </c>
      <c r="U46">
        <v>0</v>
      </c>
      <c r="V46">
        <v>3.8939999999999912</v>
      </c>
    </row>
    <row r="47" spans="1:22" x14ac:dyDescent="0.25">
      <c r="A47">
        <v>44</v>
      </c>
      <c r="B47" t="s">
        <v>219</v>
      </c>
      <c r="C47">
        <v>2014</v>
      </c>
      <c r="D47" s="28">
        <v>41902</v>
      </c>
      <c r="E47" s="28">
        <v>41906</v>
      </c>
      <c r="F47" t="s">
        <v>50</v>
      </c>
      <c r="G47" t="s">
        <v>220</v>
      </c>
      <c r="H47" t="s">
        <v>221</v>
      </c>
      <c r="I47" t="s">
        <v>41</v>
      </c>
      <c r="J47" t="s">
        <v>27</v>
      </c>
      <c r="K47" t="s">
        <v>222</v>
      </c>
      <c r="L47" t="s">
        <v>54</v>
      </c>
      <c r="M47">
        <v>32935</v>
      </c>
      <c r="N47" t="s">
        <v>30</v>
      </c>
      <c r="O47" t="s">
        <v>223</v>
      </c>
      <c r="P47" t="s">
        <v>46</v>
      </c>
      <c r="Q47" t="s">
        <v>59</v>
      </c>
      <c r="R47" t="s">
        <v>224</v>
      </c>
      <c r="S47">
        <v>95.616</v>
      </c>
      <c r="T47">
        <v>2</v>
      </c>
      <c r="U47">
        <v>0.2</v>
      </c>
      <c r="V47">
        <v>9.5616000000000092</v>
      </c>
    </row>
    <row r="48" spans="1:22" x14ac:dyDescent="0.25">
      <c r="A48">
        <v>9524</v>
      </c>
      <c r="B48" t="s">
        <v>10678</v>
      </c>
      <c r="C48">
        <v>2011</v>
      </c>
      <c r="D48" s="28">
        <v>40896</v>
      </c>
      <c r="E48" s="28">
        <v>40902</v>
      </c>
      <c r="F48" t="s">
        <v>50</v>
      </c>
      <c r="G48" t="s">
        <v>5433</v>
      </c>
      <c r="H48" t="s">
        <v>5434</v>
      </c>
      <c r="I48" t="s">
        <v>26</v>
      </c>
      <c r="J48" t="s">
        <v>27</v>
      </c>
      <c r="K48" t="s">
        <v>303</v>
      </c>
      <c r="L48" t="s">
        <v>211</v>
      </c>
      <c r="M48">
        <v>60623</v>
      </c>
      <c r="N48" t="s">
        <v>105</v>
      </c>
      <c r="O48" t="s">
        <v>4089</v>
      </c>
      <c r="P48" t="s">
        <v>46</v>
      </c>
      <c r="Q48" t="s">
        <v>59</v>
      </c>
      <c r="R48" t="s">
        <v>4090</v>
      </c>
      <c r="S48">
        <v>32.591999999999999</v>
      </c>
      <c r="T48">
        <v>3</v>
      </c>
      <c r="U48">
        <v>0.2</v>
      </c>
      <c r="V48">
        <v>-7.7406000000000006</v>
      </c>
    </row>
    <row r="49" spans="1:22" x14ac:dyDescent="0.25">
      <c r="A49">
        <v>9521</v>
      </c>
      <c r="B49" t="s">
        <v>10677</v>
      </c>
      <c r="C49">
        <v>2013</v>
      </c>
      <c r="D49" s="28">
        <v>41309</v>
      </c>
      <c r="E49" s="28">
        <v>41314</v>
      </c>
      <c r="F49" t="s">
        <v>50</v>
      </c>
      <c r="G49" t="s">
        <v>704</v>
      </c>
      <c r="H49" t="s">
        <v>705</v>
      </c>
      <c r="I49" t="s">
        <v>41</v>
      </c>
      <c r="J49" t="s">
        <v>27</v>
      </c>
      <c r="K49" t="s">
        <v>42</v>
      </c>
      <c r="L49" t="s">
        <v>43</v>
      </c>
      <c r="M49">
        <v>90049</v>
      </c>
      <c r="N49" t="s">
        <v>44</v>
      </c>
      <c r="O49" t="s">
        <v>1008</v>
      </c>
      <c r="P49" t="s">
        <v>46</v>
      </c>
      <c r="Q49" t="s">
        <v>59</v>
      </c>
      <c r="R49" t="s">
        <v>1009</v>
      </c>
      <c r="S49">
        <v>93.02</v>
      </c>
      <c r="T49">
        <v>2</v>
      </c>
      <c r="U49">
        <v>0</v>
      </c>
      <c r="V49">
        <v>3.720799999999997</v>
      </c>
    </row>
    <row r="50" spans="1:22" x14ac:dyDescent="0.25">
      <c r="A50">
        <v>47</v>
      </c>
      <c r="B50" t="s">
        <v>234</v>
      </c>
      <c r="C50">
        <v>2011</v>
      </c>
      <c r="D50" s="28">
        <v>40836</v>
      </c>
      <c r="E50" s="28">
        <v>40841</v>
      </c>
      <c r="F50" t="s">
        <v>23</v>
      </c>
      <c r="G50" t="s">
        <v>235</v>
      </c>
      <c r="H50" t="s">
        <v>236</v>
      </c>
      <c r="I50" t="s">
        <v>26</v>
      </c>
      <c r="J50" t="s">
        <v>27</v>
      </c>
      <c r="K50" t="s">
        <v>237</v>
      </c>
      <c r="L50" t="s">
        <v>238</v>
      </c>
      <c r="M50">
        <v>48185</v>
      </c>
      <c r="N50" t="s">
        <v>105</v>
      </c>
      <c r="O50" t="s">
        <v>239</v>
      </c>
      <c r="P50" t="s">
        <v>46</v>
      </c>
      <c r="Q50" t="s">
        <v>59</v>
      </c>
      <c r="R50" t="s">
        <v>240</v>
      </c>
      <c r="S50">
        <v>211.96</v>
      </c>
      <c r="T50">
        <v>4</v>
      </c>
      <c r="U50">
        <v>0</v>
      </c>
      <c r="V50">
        <v>8.4783999999999935</v>
      </c>
    </row>
    <row r="51" spans="1:22" x14ac:dyDescent="0.25">
      <c r="A51">
        <v>9519</v>
      </c>
      <c r="B51" t="s">
        <v>10675</v>
      </c>
      <c r="C51">
        <v>2012</v>
      </c>
      <c r="D51" s="28">
        <v>41145</v>
      </c>
      <c r="E51" s="28">
        <v>41147</v>
      </c>
      <c r="F51" t="s">
        <v>23</v>
      </c>
      <c r="G51" t="s">
        <v>3166</v>
      </c>
      <c r="H51" t="s">
        <v>3167</v>
      </c>
      <c r="I51" t="s">
        <v>26</v>
      </c>
      <c r="J51" t="s">
        <v>27</v>
      </c>
      <c r="K51" t="s">
        <v>4618</v>
      </c>
      <c r="L51" t="s">
        <v>498</v>
      </c>
      <c r="M51">
        <v>43402</v>
      </c>
      <c r="N51" t="s">
        <v>148</v>
      </c>
      <c r="O51" t="s">
        <v>1015</v>
      </c>
      <c r="P51" t="s">
        <v>46</v>
      </c>
      <c r="Q51" t="s">
        <v>59</v>
      </c>
      <c r="R51" t="s">
        <v>1016</v>
      </c>
      <c r="S51">
        <v>435.50400000000002</v>
      </c>
      <c r="T51">
        <v>3</v>
      </c>
      <c r="U51">
        <v>0.2</v>
      </c>
      <c r="V51">
        <v>48.994199999999921</v>
      </c>
    </row>
    <row r="52" spans="1:22" x14ac:dyDescent="0.25">
      <c r="A52">
        <v>9510</v>
      </c>
      <c r="B52" t="s">
        <v>10668</v>
      </c>
      <c r="C52">
        <v>2011</v>
      </c>
      <c r="D52" s="28">
        <v>40638</v>
      </c>
      <c r="E52" s="28">
        <v>40640</v>
      </c>
      <c r="F52" t="s">
        <v>23</v>
      </c>
      <c r="G52" t="s">
        <v>665</v>
      </c>
      <c r="H52" t="s">
        <v>666</v>
      </c>
      <c r="I52" t="s">
        <v>26</v>
      </c>
      <c r="J52" t="s">
        <v>27</v>
      </c>
      <c r="K52" t="s">
        <v>6668</v>
      </c>
      <c r="L52" t="s">
        <v>238</v>
      </c>
      <c r="M52">
        <v>48127</v>
      </c>
      <c r="N52" t="s">
        <v>105</v>
      </c>
      <c r="O52" t="s">
        <v>684</v>
      </c>
      <c r="P52" t="s">
        <v>46</v>
      </c>
      <c r="Q52" t="s">
        <v>59</v>
      </c>
      <c r="R52" t="s">
        <v>685</v>
      </c>
      <c r="S52">
        <v>689.81999999999994</v>
      </c>
      <c r="T52">
        <v>6</v>
      </c>
      <c r="U52">
        <v>0</v>
      </c>
      <c r="V52">
        <v>20.694600000000008</v>
      </c>
    </row>
    <row r="53" spans="1:22" x14ac:dyDescent="0.25">
      <c r="A53">
        <v>9482</v>
      </c>
      <c r="B53" t="s">
        <v>10651</v>
      </c>
      <c r="C53">
        <v>2014</v>
      </c>
      <c r="D53" s="28">
        <v>41950</v>
      </c>
      <c r="E53" s="28">
        <v>41956</v>
      </c>
      <c r="F53" t="s">
        <v>50</v>
      </c>
      <c r="G53" t="s">
        <v>6077</v>
      </c>
      <c r="H53" t="s">
        <v>6078</v>
      </c>
      <c r="I53" t="s">
        <v>26</v>
      </c>
      <c r="J53" t="s">
        <v>27</v>
      </c>
      <c r="K53" t="s">
        <v>815</v>
      </c>
      <c r="L53" t="s">
        <v>104</v>
      </c>
      <c r="M53">
        <v>75220</v>
      </c>
      <c r="N53" t="s">
        <v>105</v>
      </c>
      <c r="O53" t="s">
        <v>349</v>
      </c>
      <c r="P53" t="s">
        <v>46</v>
      </c>
      <c r="Q53" t="s">
        <v>59</v>
      </c>
      <c r="R53" t="s">
        <v>350</v>
      </c>
      <c r="S53">
        <v>18.16</v>
      </c>
      <c r="T53">
        <v>2</v>
      </c>
      <c r="U53">
        <v>0.2</v>
      </c>
      <c r="V53">
        <v>1.8160000000000016</v>
      </c>
    </row>
    <row r="54" spans="1:22" x14ac:dyDescent="0.25">
      <c r="A54">
        <v>9451</v>
      </c>
      <c r="B54" t="s">
        <v>10632</v>
      </c>
      <c r="C54">
        <v>2014</v>
      </c>
      <c r="D54" s="28">
        <v>41794</v>
      </c>
      <c r="E54" s="28">
        <v>41798</v>
      </c>
      <c r="F54" t="s">
        <v>50</v>
      </c>
      <c r="G54" t="s">
        <v>2067</v>
      </c>
      <c r="H54" t="s">
        <v>2068</v>
      </c>
      <c r="I54" t="s">
        <v>102</v>
      </c>
      <c r="J54" t="s">
        <v>27</v>
      </c>
      <c r="K54" t="s">
        <v>4676</v>
      </c>
      <c r="L54" t="s">
        <v>96</v>
      </c>
      <c r="M54">
        <v>99207</v>
      </c>
      <c r="N54" t="s">
        <v>44</v>
      </c>
      <c r="O54" t="s">
        <v>1798</v>
      </c>
      <c r="P54" t="s">
        <v>46</v>
      </c>
      <c r="Q54" t="s">
        <v>59</v>
      </c>
      <c r="R54" t="s">
        <v>1799</v>
      </c>
      <c r="S54">
        <v>136.26</v>
      </c>
      <c r="T54">
        <v>9</v>
      </c>
      <c r="U54">
        <v>0</v>
      </c>
      <c r="V54">
        <v>5.4503999999999913</v>
      </c>
    </row>
    <row r="55" spans="1:22" x14ac:dyDescent="0.25">
      <c r="A55">
        <v>9412</v>
      </c>
      <c r="B55" t="s">
        <v>10603</v>
      </c>
      <c r="C55">
        <v>2013</v>
      </c>
      <c r="D55" s="28">
        <v>41344</v>
      </c>
      <c r="E55" s="28">
        <v>41348</v>
      </c>
      <c r="F55" t="s">
        <v>23</v>
      </c>
      <c r="G55" t="s">
        <v>1621</v>
      </c>
      <c r="H55" t="s">
        <v>1622</v>
      </c>
      <c r="I55" t="s">
        <v>41</v>
      </c>
      <c r="J55" t="s">
        <v>27</v>
      </c>
      <c r="K55" t="s">
        <v>3942</v>
      </c>
      <c r="L55" t="s">
        <v>310</v>
      </c>
      <c r="M55">
        <v>85301</v>
      </c>
      <c r="N55" t="s">
        <v>44</v>
      </c>
      <c r="O55" t="s">
        <v>2064</v>
      </c>
      <c r="P55" t="s">
        <v>46</v>
      </c>
      <c r="Q55" t="s">
        <v>59</v>
      </c>
      <c r="R55" t="s">
        <v>2065</v>
      </c>
      <c r="S55">
        <v>104.69600000000001</v>
      </c>
      <c r="T55">
        <v>1</v>
      </c>
      <c r="U55">
        <v>0.2</v>
      </c>
      <c r="V55">
        <v>6.5434999999999981</v>
      </c>
    </row>
    <row r="56" spans="1:22" x14ac:dyDescent="0.25">
      <c r="A56">
        <v>9404</v>
      </c>
      <c r="B56" t="s">
        <v>10598</v>
      </c>
      <c r="C56">
        <v>2013</v>
      </c>
      <c r="D56" s="28">
        <v>41499</v>
      </c>
      <c r="E56" s="28">
        <v>41504</v>
      </c>
      <c r="F56" t="s">
        <v>23</v>
      </c>
      <c r="G56" t="s">
        <v>3486</v>
      </c>
      <c r="H56" t="s">
        <v>3487</v>
      </c>
      <c r="I56" t="s">
        <v>26</v>
      </c>
      <c r="J56" t="s">
        <v>27</v>
      </c>
      <c r="K56" t="s">
        <v>266</v>
      </c>
      <c r="L56" t="s">
        <v>267</v>
      </c>
      <c r="M56">
        <v>10024</v>
      </c>
      <c r="N56" t="s">
        <v>148</v>
      </c>
      <c r="O56" t="s">
        <v>5000</v>
      </c>
      <c r="P56" t="s">
        <v>46</v>
      </c>
      <c r="Q56" t="s">
        <v>59</v>
      </c>
      <c r="R56" t="s">
        <v>5001</v>
      </c>
      <c r="S56">
        <v>1591.02</v>
      </c>
      <c r="T56">
        <v>6</v>
      </c>
      <c r="U56">
        <v>0</v>
      </c>
      <c r="V56">
        <v>286.38359999999989</v>
      </c>
    </row>
    <row r="57" spans="1:22" x14ac:dyDescent="0.25">
      <c r="A57">
        <v>9391</v>
      </c>
      <c r="B57" t="s">
        <v>10588</v>
      </c>
      <c r="C57">
        <v>2012</v>
      </c>
      <c r="D57" s="28">
        <v>41079</v>
      </c>
      <c r="E57" s="28">
        <v>41084</v>
      </c>
      <c r="F57" t="s">
        <v>50</v>
      </c>
      <c r="G57" t="s">
        <v>3814</v>
      </c>
      <c r="H57" t="s">
        <v>3815</v>
      </c>
      <c r="I57" t="s">
        <v>102</v>
      </c>
      <c r="J57" t="s">
        <v>27</v>
      </c>
      <c r="K57" t="s">
        <v>184</v>
      </c>
      <c r="L57" t="s">
        <v>104</v>
      </c>
      <c r="M57">
        <v>77070</v>
      </c>
      <c r="N57" t="s">
        <v>105</v>
      </c>
      <c r="O57" t="s">
        <v>5197</v>
      </c>
      <c r="P57" t="s">
        <v>46</v>
      </c>
      <c r="Q57" t="s">
        <v>59</v>
      </c>
      <c r="R57" t="s">
        <v>5198</v>
      </c>
      <c r="S57">
        <v>228.92</v>
      </c>
      <c r="T57">
        <v>5</v>
      </c>
      <c r="U57">
        <v>0.2</v>
      </c>
      <c r="V57">
        <v>14.307499999999997</v>
      </c>
    </row>
    <row r="58" spans="1:22" x14ac:dyDescent="0.25">
      <c r="A58">
        <v>9384</v>
      </c>
      <c r="B58" t="s">
        <v>10584</v>
      </c>
      <c r="C58">
        <v>2011</v>
      </c>
      <c r="D58" s="28">
        <v>40900</v>
      </c>
      <c r="E58" s="28">
        <v>40904</v>
      </c>
      <c r="F58" t="s">
        <v>23</v>
      </c>
      <c r="G58" t="s">
        <v>965</v>
      </c>
      <c r="H58" t="s">
        <v>966</v>
      </c>
      <c r="I58" t="s">
        <v>26</v>
      </c>
      <c r="J58" t="s">
        <v>27</v>
      </c>
      <c r="K58" t="s">
        <v>900</v>
      </c>
      <c r="L58" t="s">
        <v>54</v>
      </c>
      <c r="M58">
        <v>33614</v>
      </c>
      <c r="N58" t="s">
        <v>30</v>
      </c>
      <c r="O58" t="s">
        <v>4014</v>
      </c>
      <c r="P58" t="s">
        <v>46</v>
      </c>
      <c r="Q58" t="s">
        <v>59</v>
      </c>
      <c r="R58" t="s">
        <v>4015</v>
      </c>
      <c r="S58">
        <v>83.920000000000016</v>
      </c>
      <c r="T58">
        <v>5</v>
      </c>
      <c r="U58">
        <v>0.2</v>
      </c>
      <c r="V58">
        <v>-1.049000000000003</v>
      </c>
    </row>
    <row r="59" spans="1:22" x14ac:dyDescent="0.25">
      <c r="A59">
        <v>56</v>
      </c>
      <c r="B59" t="s">
        <v>273</v>
      </c>
      <c r="C59">
        <v>2013</v>
      </c>
      <c r="D59" s="28">
        <v>41443</v>
      </c>
      <c r="E59" s="28">
        <v>41444</v>
      </c>
      <c r="F59" t="s">
        <v>188</v>
      </c>
      <c r="G59" t="s">
        <v>274</v>
      </c>
      <c r="H59" t="s">
        <v>275</v>
      </c>
      <c r="I59" t="s">
        <v>26</v>
      </c>
      <c r="J59" t="s">
        <v>27</v>
      </c>
      <c r="K59" t="s">
        <v>276</v>
      </c>
      <c r="L59" t="s">
        <v>267</v>
      </c>
      <c r="M59">
        <v>12180</v>
      </c>
      <c r="N59" t="s">
        <v>148</v>
      </c>
      <c r="O59" t="s">
        <v>277</v>
      </c>
      <c r="P59" t="s">
        <v>46</v>
      </c>
      <c r="Q59" t="s">
        <v>59</v>
      </c>
      <c r="R59" t="s">
        <v>278</v>
      </c>
      <c r="S59">
        <v>208.56</v>
      </c>
      <c r="T59">
        <v>6</v>
      </c>
      <c r="U59">
        <v>0</v>
      </c>
      <c r="V59">
        <v>52.139999999999986</v>
      </c>
    </row>
    <row r="60" spans="1:22" x14ac:dyDescent="0.25">
      <c r="A60">
        <v>9382</v>
      </c>
      <c r="B60" t="s">
        <v>10584</v>
      </c>
      <c r="C60">
        <v>2011</v>
      </c>
      <c r="D60" s="28">
        <v>40900</v>
      </c>
      <c r="E60" s="28">
        <v>40904</v>
      </c>
      <c r="F60" t="s">
        <v>23</v>
      </c>
      <c r="G60" t="s">
        <v>965</v>
      </c>
      <c r="H60" t="s">
        <v>966</v>
      </c>
      <c r="I60" t="s">
        <v>26</v>
      </c>
      <c r="J60" t="s">
        <v>27</v>
      </c>
      <c r="K60" t="s">
        <v>900</v>
      </c>
      <c r="L60" t="s">
        <v>54</v>
      </c>
      <c r="M60">
        <v>33614</v>
      </c>
      <c r="N60" t="s">
        <v>30</v>
      </c>
      <c r="O60" t="s">
        <v>5000</v>
      </c>
      <c r="P60" t="s">
        <v>46</v>
      </c>
      <c r="Q60" t="s">
        <v>59</v>
      </c>
      <c r="R60" t="s">
        <v>5001</v>
      </c>
      <c r="S60">
        <v>424.27200000000005</v>
      </c>
      <c r="T60">
        <v>2</v>
      </c>
      <c r="U60">
        <v>0.2</v>
      </c>
      <c r="V60">
        <v>-10.60680000000005</v>
      </c>
    </row>
    <row r="61" spans="1:22" x14ac:dyDescent="0.25">
      <c r="A61">
        <v>9378</v>
      </c>
      <c r="B61" t="s">
        <v>10580</v>
      </c>
      <c r="C61">
        <v>2014</v>
      </c>
      <c r="D61" s="28">
        <v>41991</v>
      </c>
      <c r="E61" s="28">
        <v>41995</v>
      </c>
      <c r="F61" t="s">
        <v>50</v>
      </c>
      <c r="G61" t="s">
        <v>2638</v>
      </c>
      <c r="H61" t="s">
        <v>2639</v>
      </c>
      <c r="I61" t="s">
        <v>41</v>
      </c>
      <c r="J61" t="s">
        <v>27</v>
      </c>
      <c r="K61" t="s">
        <v>6206</v>
      </c>
      <c r="L61" t="s">
        <v>114</v>
      </c>
      <c r="M61">
        <v>54703</v>
      </c>
      <c r="N61" t="s">
        <v>105</v>
      </c>
      <c r="O61" t="s">
        <v>6838</v>
      </c>
      <c r="P61" t="s">
        <v>46</v>
      </c>
      <c r="Q61" t="s">
        <v>59</v>
      </c>
      <c r="R61" t="s">
        <v>6839</v>
      </c>
      <c r="S61">
        <v>32.56</v>
      </c>
      <c r="T61">
        <v>2</v>
      </c>
      <c r="U61">
        <v>0</v>
      </c>
      <c r="V61">
        <v>8.465600000000002</v>
      </c>
    </row>
    <row r="62" spans="1:22" x14ac:dyDescent="0.25">
      <c r="A62">
        <v>9368</v>
      </c>
      <c r="B62" t="s">
        <v>10571</v>
      </c>
      <c r="C62">
        <v>2011</v>
      </c>
      <c r="D62" s="28">
        <v>40702</v>
      </c>
      <c r="E62" s="28">
        <v>40707</v>
      </c>
      <c r="F62" t="s">
        <v>50</v>
      </c>
      <c r="G62" t="s">
        <v>4199</v>
      </c>
      <c r="H62" t="s">
        <v>4200</v>
      </c>
      <c r="I62" t="s">
        <v>26</v>
      </c>
      <c r="J62" t="s">
        <v>27</v>
      </c>
      <c r="K62" t="s">
        <v>1173</v>
      </c>
      <c r="L62" t="s">
        <v>267</v>
      </c>
      <c r="M62">
        <v>11561</v>
      </c>
      <c r="N62" t="s">
        <v>148</v>
      </c>
      <c r="O62" t="s">
        <v>5599</v>
      </c>
      <c r="P62" t="s">
        <v>46</v>
      </c>
      <c r="Q62" t="s">
        <v>59</v>
      </c>
      <c r="R62" t="s">
        <v>5600</v>
      </c>
      <c r="S62">
        <v>1676.88</v>
      </c>
      <c r="T62">
        <v>6</v>
      </c>
      <c r="U62">
        <v>0</v>
      </c>
      <c r="V62">
        <v>83.843999999999937</v>
      </c>
    </row>
    <row r="63" spans="1:22" x14ac:dyDescent="0.25">
      <c r="A63">
        <v>9365</v>
      </c>
      <c r="B63" t="s">
        <v>10569</v>
      </c>
      <c r="C63">
        <v>2014</v>
      </c>
      <c r="D63" s="28">
        <v>41720</v>
      </c>
      <c r="E63" s="28">
        <v>41724</v>
      </c>
      <c r="F63" t="s">
        <v>50</v>
      </c>
      <c r="G63" t="s">
        <v>301</v>
      </c>
      <c r="H63" t="s">
        <v>302</v>
      </c>
      <c r="I63" t="s">
        <v>102</v>
      </c>
      <c r="J63" t="s">
        <v>27</v>
      </c>
      <c r="K63" t="s">
        <v>95</v>
      </c>
      <c r="L63" t="s">
        <v>96</v>
      </c>
      <c r="M63">
        <v>98105</v>
      </c>
      <c r="N63" t="s">
        <v>44</v>
      </c>
      <c r="O63" t="s">
        <v>1689</v>
      </c>
      <c r="P63" t="s">
        <v>46</v>
      </c>
      <c r="Q63" t="s">
        <v>59</v>
      </c>
      <c r="R63" t="s">
        <v>1690</v>
      </c>
      <c r="S63">
        <v>359.32</v>
      </c>
      <c r="T63">
        <v>4</v>
      </c>
      <c r="U63">
        <v>0</v>
      </c>
      <c r="V63">
        <v>7.1863999999999919</v>
      </c>
    </row>
    <row r="64" spans="1:22" x14ac:dyDescent="0.25">
      <c r="A64">
        <v>9361</v>
      </c>
      <c r="B64" t="s">
        <v>10568</v>
      </c>
      <c r="C64">
        <v>2013</v>
      </c>
      <c r="D64" s="28">
        <v>41299</v>
      </c>
      <c r="E64" s="28">
        <v>41302</v>
      </c>
      <c r="F64" t="s">
        <v>23</v>
      </c>
      <c r="G64" t="s">
        <v>581</v>
      </c>
      <c r="H64" t="s">
        <v>582</v>
      </c>
      <c r="I64" t="s">
        <v>41</v>
      </c>
      <c r="J64" t="s">
        <v>27</v>
      </c>
      <c r="K64" t="s">
        <v>266</v>
      </c>
      <c r="L64" t="s">
        <v>267</v>
      </c>
      <c r="M64">
        <v>10024</v>
      </c>
      <c r="N64" t="s">
        <v>148</v>
      </c>
      <c r="O64" t="s">
        <v>3324</v>
      </c>
      <c r="P64" t="s">
        <v>46</v>
      </c>
      <c r="Q64" t="s">
        <v>59</v>
      </c>
      <c r="R64" t="s">
        <v>3325</v>
      </c>
      <c r="S64">
        <v>428.68</v>
      </c>
      <c r="T64">
        <v>7</v>
      </c>
      <c r="U64">
        <v>0</v>
      </c>
      <c r="V64">
        <v>0</v>
      </c>
    </row>
    <row r="65" spans="1:22" x14ac:dyDescent="0.25">
      <c r="A65">
        <v>9314</v>
      </c>
      <c r="B65" t="s">
        <v>10546</v>
      </c>
      <c r="C65">
        <v>2012</v>
      </c>
      <c r="D65" s="28">
        <v>41224</v>
      </c>
      <c r="E65" s="28">
        <v>41224</v>
      </c>
      <c r="F65" t="s">
        <v>1290</v>
      </c>
      <c r="G65" t="s">
        <v>1033</v>
      </c>
      <c r="H65" t="s">
        <v>1034</v>
      </c>
      <c r="I65" t="s">
        <v>41</v>
      </c>
      <c r="J65" t="s">
        <v>27</v>
      </c>
      <c r="K65" t="s">
        <v>880</v>
      </c>
      <c r="L65" t="s">
        <v>238</v>
      </c>
      <c r="M65">
        <v>48234</v>
      </c>
      <c r="N65" t="s">
        <v>105</v>
      </c>
      <c r="O65" t="s">
        <v>223</v>
      </c>
      <c r="P65" t="s">
        <v>46</v>
      </c>
      <c r="Q65" t="s">
        <v>59</v>
      </c>
      <c r="R65" t="s">
        <v>224</v>
      </c>
      <c r="S65">
        <v>418.32</v>
      </c>
      <c r="T65">
        <v>7</v>
      </c>
      <c r="U65">
        <v>0</v>
      </c>
      <c r="V65">
        <v>117.12960000000004</v>
      </c>
    </row>
    <row r="66" spans="1:22" x14ac:dyDescent="0.25">
      <c r="A66">
        <v>9276</v>
      </c>
      <c r="B66" t="s">
        <v>10525</v>
      </c>
      <c r="C66">
        <v>2013</v>
      </c>
      <c r="D66" s="28">
        <v>41421</v>
      </c>
      <c r="E66" s="28">
        <v>41424</v>
      </c>
      <c r="F66" t="s">
        <v>23</v>
      </c>
      <c r="G66" t="s">
        <v>3665</v>
      </c>
      <c r="H66" t="s">
        <v>3666</v>
      </c>
      <c r="I66" t="s">
        <v>41</v>
      </c>
      <c r="J66" t="s">
        <v>27</v>
      </c>
      <c r="K66" t="s">
        <v>8978</v>
      </c>
      <c r="L66" t="s">
        <v>54</v>
      </c>
      <c r="M66">
        <v>33445</v>
      </c>
      <c r="N66" t="s">
        <v>30</v>
      </c>
      <c r="O66" t="s">
        <v>5917</v>
      </c>
      <c r="P66" t="s">
        <v>46</v>
      </c>
      <c r="Q66" t="s">
        <v>59</v>
      </c>
      <c r="R66" t="s">
        <v>5918</v>
      </c>
      <c r="S66">
        <v>184.70400000000001</v>
      </c>
      <c r="T66">
        <v>6</v>
      </c>
      <c r="U66">
        <v>0.2</v>
      </c>
      <c r="V66">
        <v>13.852799999999995</v>
      </c>
    </row>
    <row r="67" spans="1:22" x14ac:dyDescent="0.25">
      <c r="A67">
        <v>9260</v>
      </c>
      <c r="B67" t="s">
        <v>10513</v>
      </c>
      <c r="C67">
        <v>2011</v>
      </c>
      <c r="D67" s="28">
        <v>40586</v>
      </c>
      <c r="E67" s="28">
        <v>40590</v>
      </c>
      <c r="F67" t="s">
        <v>23</v>
      </c>
      <c r="G67" t="s">
        <v>2626</v>
      </c>
      <c r="H67" t="s">
        <v>2627</v>
      </c>
      <c r="I67" t="s">
        <v>26</v>
      </c>
      <c r="J67" t="s">
        <v>27</v>
      </c>
      <c r="K67" t="s">
        <v>382</v>
      </c>
      <c r="L67" t="s">
        <v>596</v>
      </c>
      <c r="M67">
        <v>65203</v>
      </c>
      <c r="N67" t="s">
        <v>105</v>
      </c>
      <c r="O67" t="s">
        <v>2216</v>
      </c>
      <c r="P67" t="s">
        <v>46</v>
      </c>
      <c r="Q67" t="s">
        <v>59</v>
      </c>
      <c r="R67" t="s">
        <v>2217</v>
      </c>
      <c r="S67">
        <v>64.959999999999994</v>
      </c>
      <c r="T67">
        <v>2</v>
      </c>
      <c r="U67">
        <v>0</v>
      </c>
      <c r="V67">
        <v>2.598399999999998</v>
      </c>
    </row>
    <row r="68" spans="1:22" x14ac:dyDescent="0.25">
      <c r="A68">
        <v>9234</v>
      </c>
      <c r="B68" t="s">
        <v>10503</v>
      </c>
      <c r="C68">
        <v>2013</v>
      </c>
      <c r="D68" s="28">
        <v>41520</v>
      </c>
      <c r="E68" s="28">
        <v>41524</v>
      </c>
      <c r="F68" t="s">
        <v>50</v>
      </c>
      <c r="G68" t="s">
        <v>1990</v>
      </c>
      <c r="H68" t="s">
        <v>1991</v>
      </c>
      <c r="I68" t="s">
        <v>26</v>
      </c>
      <c r="J68" t="s">
        <v>27</v>
      </c>
      <c r="K68" t="s">
        <v>42</v>
      </c>
      <c r="L68" t="s">
        <v>43</v>
      </c>
      <c r="M68">
        <v>90036</v>
      </c>
      <c r="N68" t="s">
        <v>44</v>
      </c>
      <c r="O68" t="s">
        <v>6759</v>
      </c>
      <c r="P68" t="s">
        <v>46</v>
      </c>
      <c r="Q68" t="s">
        <v>59</v>
      </c>
      <c r="R68" t="s">
        <v>6760</v>
      </c>
      <c r="S68">
        <v>23.669999999999998</v>
      </c>
      <c r="T68">
        <v>3</v>
      </c>
      <c r="U68">
        <v>0</v>
      </c>
      <c r="V68">
        <v>0.94679999999999698</v>
      </c>
    </row>
    <row r="69" spans="1:22" x14ac:dyDescent="0.25">
      <c r="A69">
        <v>9227</v>
      </c>
      <c r="B69" t="s">
        <v>10497</v>
      </c>
      <c r="C69">
        <v>2014</v>
      </c>
      <c r="D69" s="28">
        <v>41948</v>
      </c>
      <c r="E69" s="28">
        <v>41948</v>
      </c>
      <c r="F69" t="s">
        <v>1290</v>
      </c>
      <c r="G69" t="s">
        <v>751</v>
      </c>
      <c r="H69" t="s">
        <v>752</v>
      </c>
      <c r="I69" t="s">
        <v>102</v>
      </c>
      <c r="J69" t="s">
        <v>27</v>
      </c>
      <c r="K69" t="s">
        <v>10498</v>
      </c>
      <c r="L69" t="s">
        <v>104</v>
      </c>
      <c r="M69">
        <v>77803</v>
      </c>
      <c r="N69" t="s">
        <v>105</v>
      </c>
      <c r="O69" t="s">
        <v>885</v>
      </c>
      <c r="P69" t="s">
        <v>46</v>
      </c>
      <c r="Q69" t="s">
        <v>59</v>
      </c>
      <c r="R69" t="s">
        <v>886</v>
      </c>
      <c r="S69">
        <v>52.751999999999995</v>
      </c>
      <c r="T69">
        <v>3</v>
      </c>
      <c r="U69">
        <v>0.2</v>
      </c>
      <c r="V69">
        <v>-12.528600000000001</v>
      </c>
    </row>
    <row r="70" spans="1:22" x14ac:dyDescent="0.25">
      <c r="A70">
        <v>9219</v>
      </c>
      <c r="B70" t="s">
        <v>10495</v>
      </c>
      <c r="C70">
        <v>2012</v>
      </c>
      <c r="D70" s="28">
        <v>41137</v>
      </c>
      <c r="E70" s="28">
        <v>41141</v>
      </c>
      <c r="F70" t="s">
        <v>50</v>
      </c>
      <c r="G70" t="s">
        <v>4458</v>
      </c>
      <c r="H70" t="s">
        <v>4459</v>
      </c>
      <c r="I70" t="s">
        <v>26</v>
      </c>
      <c r="J70" t="s">
        <v>27</v>
      </c>
      <c r="K70" t="s">
        <v>146</v>
      </c>
      <c r="L70" t="s">
        <v>147</v>
      </c>
      <c r="M70">
        <v>19120</v>
      </c>
      <c r="N70" t="s">
        <v>148</v>
      </c>
      <c r="O70" t="s">
        <v>3355</v>
      </c>
      <c r="P70" t="s">
        <v>46</v>
      </c>
      <c r="Q70" t="s">
        <v>59</v>
      </c>
      <c r="R70" t="s">
        <v>3356</v>
      </c>
      <c r="S70">
        <v>44.688000000000002</v>
      </c>
      <c r="T70">
        <v>7</v>
      </c>
      <c r="U70">
        <v>0.2</v>
      </c>
      <c r="V70">
        <v>3.3515999999999977</v>
      </c>
    </row>
    <row r="71" spans="1:22" x14ac:dyDescent="0.25">
      <c r="A71">
        <v>9209</v>
      </c>
      <c r="B71" t="s">
        <v>10483</v>
      </c>
      <c r="C71">
        <v>2014</v>
      </c>
      <c r="D71" s="28">
        <v>41855</v>
      </c>
      <c r="E71" s="28">
        <v>41860</v>
      </c>
      <c r="F71" t="s">
        <v>23</v>
      </c>
      <c r="G71" t="s">
        <v>4774</v>
      </c>
      <c r="H71" t="s">
        <v>4775</v>
      </c>
      <c r="I71" t="s">
        <v>41</v>
      </c>
      <c r="J71" t="s">
        <v>27</v>
      </c>
      <c r="K71" t="s">
        <v>95</v>
      </c>
      <c r="L71" t="s">
        <v>96</v>
      </c>
      <c r="M71">
        <v>98105</v>
      </c>
      <c r="N71" t="s">
        <v>44</v>
      </c>
      <c r="O71" t="s">
        <v>4938</v>
      </c>
      <c r="P71" t="s">
        <v>46</v>
      </c>
      <c r="Q71" t="s">
        <v>59</v>
      </c>
      <c r="R71" t="s">
        <v>4939</v>
      </c>
      <c r="S71">
        <v>16.059999999999999</v>
      </c>
      <c r="T71">
        <v>1</v>
      </c>
      <c r="U71">
        <v>0</v>
      </c>
      <c r="V71">
        <v>4.1755999999999993</v>
      </c>
    </row>
    <row r="72" spans="1:22" x14ac:dyDescent="0.25">
      <c r="A72">
        <v>9190</v>
      </c>
      <c r="B72" t="s">
        <v>10474</v>
      </c>
      <c r="C72">
        <v>2012</v>
      </c>
      <c r="D72" s="28">
        <v>41142</v>
      </c>
      <c r="E72" s="28">
        <v>41146</v>
      </c>
      <c r="F72" t="s">
        <v>50</v>
      </c>
      <c r="G72" t="s">
        <v>5254</v>
      </c>
      <c r="H72" t="s">
        <v>5255</v>
      </c>
      <c r="I72" t="s">
        <v>102</v>
      </c>
      <c r="J72" t="s">
        <v>27</v>
      </c>
      <c r="K72" t="s">
        <v>4061</v>
      </c>
      <c r="L72" t="s">
        <v>147</v>
      </c>
      <c r="M72">
        <v>18103</v>
      </c>
      <c r="N72" t="s">
        <v>148</v>
      </c>
      <c r="O72" t="s">
        <v>3688</v>
      </c>
      <c r="P72" t="s">
        <v>46</v>
      </c>
      <c r="Q72" t="s">
        <v>59</v>
      </c>
      <c r="R72" t="s">
        <v>3689</v>
      </c>
      <c r="S72">
        <v>663.072</v>
      </c>
      <c r="T72">
        <v>6</v>
      </c>
      <c r="U72">
        <v>0.2</v>
      </c>
      <c r="V72">
        <v>-165.768</v>
      </c>
    </row>
    <row r="73" spans="1:22" x14ac:dyDescent="0.25">
      <c r="A73">
        <v>9173</v>
      </c>
      <c r="B73" t="s">
        <v>10467</v>
      </c>
      <c r="C73">
        <v>2013</v>
      </c>
      <c r="D73" s="28">
        <v>41610</v>
      </c>
      <c r="E73" s="28">
        <v>41610</v>
      </c>
      <c r="F73" t="s">
        <v>1290</v>
      </c>
      <c r="G73" t="s">
        <v>6479</v>
      </c>
      <c r="H73" t="s">
        <v>6480</v>
      </c>
      <c r="I73" t="s">
        <v>102</v>
      </c>
      <c r="J73" t="s">
        <v>27</v>
      </c>
      <c r="K73" t="s">
        <v>8826</v>
      </c>
      <c r="L73" t="s">
        <v>43</v>
      </c>
      <c r="M73">
        <v>93030</v>
      </c>
      <c r="N73" t="s">
        <v>44</v>
      </c>
      <c r="O73" t="s">
        <v>3414</v>
      </c>
      <c r="P73" t="s">
        <v>46</v>
      </c>
      <c r="Q73" t="s">
        <v>59</v>
      </c>
      <c r="R73" t="s">
        <v>3415</v>
      </c>
      <c r="S73">
        <v>1112.94</v>
      </c>
      <c r="T73">
        <v>3</v>
      </c>
      <c r="U73">
        <v>0</v>
      </c>
      <c r="V73">
        <v>222.58799999999991</v>
      </c>
    </row>
    <row r="74" spans="1:22" x14ac:dyDescent="0.25">
      <c r="A74">
        <v>9149</v>
      </c>
      <c r="B74" t="s">
        <v>10454</v>
      </c>
      <c r="C74">
        <v>2013</v>
      </c>
      <c r="D74" s="28">
        <v>41297</v>
      </c>
      <c r="E74" s="28">
        <v>41301</v>
      </c>
      <c r="F74" t="s">
        <v>50</v>
      </c>
      <c r="G74" t="s">
        <v>995</v>
      </c>
      <c r="H74" t="s">
        <v>996</v>
      </c>
      <c r="I74" t="s">
        <v>41</v>
      </c>
      <c r="J74" t="s">
        <v>27</v>
      </c>
      <c r="K74" t="s">
        <v>2221</v>
      </c>
      <c r="L74" t="s">
        <v>5203</v>
      </c>
      <c r="M74" t="s">
        <v>5204</v>
      </c>
      <c r="N74" t="s">
        <v>148</v>
      </c>
      <c r="O74" t="s">
        <v>3031</v>
      </c>
      <c r="P74" t="s">
        <v>46</v>
      </c>
      <c r="Q74" t="s">
        <v>59</v>
      </c>
      <c r="R74" t="s">
        <v>3032</v>
      </c>
      <c r="S74">
        <v>1564.29</v>
      </c>
      <c r="T74">
        <v>13</v>
      </c>
      <c r="U74">
        <v>0</v>
      </c>
      <c r="V74">
        <v>406.71539999999993</v>
      </c>
    </row>
    <row r="75" spans="1:22" x14ac:dyDescent="0.25">
      <c r="A75">
        <v>9136</v>
      </c>
      <c r="B75" t="s">
        <v>10447</v>
      </c>
      <c r="C75">
        <v>2013</v>
      </c>
      <c r="D75" s="28">
        <v>41377</v>
      </c>
      <c r="E75" s="28">
        <v>41382</v>
      </c>
      <c r="F75" t="s">
        <v>50</v>
      </c>
      <c r="G75" t="s">
        <v>4524</v>
      </c>
      <c r="H75" t="s">
        <v>4525</v>
      </c>
      <c r="I75" t="s">
        <v>41</v>
      </c>
      <c r="J75" t="s">
        <v>27</v>
      </c>
      <c r="K75" t="s">
        <v>9002</v>
      </c>
      <c r="L75" t="s">
        <v>88</v>
      </c>
      <c r="M75">
        <v>27893</v>
      </c>
      <c r="N75" t="s">
        <v>30</v>
      </c>
      <c r="O75" t="s">
        <v>1542</v>
      </c>
      <c r="P75" t="s">
        <v>46</v>
      </c>
      <c r="Q75" t="s">
        <v>59</v>
      </c>
      <c r="R75" t="s">
        <v>1543</v>
      </c>
      <c r="S75">
        <v>51.984000000000009</v>
      </c>
      <c r="T75">
        <v>1</v>
      </c>
      <c r="U75">
        <v>0.2</v>
      </c>
      <c r="V75">
        <v>-5.1983999999999995</v>
      </c>
    </row>
    <row r="76" spans="1:22" x14ac:dyDescent="0.25">
      <c r="A76">
        <v>9135</v>
      </c>
      <c r="B76" t="s">
        <v>10447</v>
      </c>
      <c r="C76">
        <v>2013</v>
      </c>
      <c r="D76" s="28">
        <v>41377</v>
      </c>
      <c r="E76" s="28">
        <v>41382</v>
      </c>
      <c r="F76" t="s">
        <v>50</v>
      </c>
      <c r="G76" t="s">
        <v>4524</v>
      </c>
      <c r="H76" t="s">
        <v>4525</v>
      </c>
      <c r="I76" t="s">
        <v>41</v>
      </c>
      <c r="J76" t="s">
        <v>27</v>
      </c>
      <c r="K76" t="s">
        <v>9002</v>
      </c>
      <c r="L76" t="s">
        <v>88</v>
      </c>
      <c r="M76">
        <v>27893</v>
      </c>
      <c r="N76" t="s">
        <v>30</v>
      </c>
      <c r="O76" t="s">
        <v>1563</v>
      </c>
      <c r="P76" t="s">
        <v>46</v>
      </c>
      <c r="Q76" t="s">
        <v>59</v>
      </c>
      <c r="R76" t="s">
        <v>1564</v>
      </c>
      <c r="S76">
        <v>129.55199999999999</v>
      </c>
      <c r="T76">
        <v>3</v>
      </c>
      <c r="U76">
        <v>0.2</v>
      </c>
      <c r="V76">
        <v>-22.671600000000005</v>
      </c>
    </row>
    <row r="77" spans="1:22" x14ac:dyDescent="0.25">
      <c r="A77">
        <v>9128</v>
      </c>
      <c r="B77" t="s">
        <v>10441</v>
      </c>
      <c r="C77">
        <v>2014</v>
      </c>
      <c r="D77" s="28">
        <v>41785</v>
      </c>
      <c r="E77" s="28">
        <v>41792</v>
      </c>
      <c r="F77" t="s">
        <v>50</v>
      </c>
      <c r="G77" t="s">
        <v>1258</v>
      </c>
      <c r="H77" t="s">
        <v>1259</v>
      </c>
      <c r="I77" t="s">
        <v>26</v>
      </c>
      <c r="J77" t="s">
        <v>27</v>
      </c>
      <c r="K77" t="s">
        <v>184</v>
      </c>
      <c r="L77" t="s">
        <v>104</v>
      </c>
      <c r="M77">
        <v>77070</v>
      </c>
      <c r="N77" t="s">
        <v>105</v>
      </c>
      <c r="O77" t="s">
        <v>8343</v>
      </c>
      <c r="P77" t="s">
        <v>46</v>
      </c>
      <c r="Q77" t="s">
        <v>59</v>
      </c>
      <c r="R77" t="s">
        <v>8344</v>
      </c>
      <c r="S77">
        <v>50.135999999999996</v>
      </c>
      <c r="T77">
        <v>3</v>
      </c>
      <c r="U77">
        <v>0.2</v>
      </c>
      <c r="V77">
        <v>-11.2806</v>
      </c>
    </row>
    <row r="78" spans="1:22" x14ac:dyDescent="0.25">
      <c r="A78">
        <v>75</v>
      </c>
      <c r="B78" t="s">
        <v>331</v>
      </c>
      <c r="C78">
        <v>2012</v>
      </c>
      <c r="D78" s="28">
        <v>41025</v>
      </c>
      <c r="E78" s="28">
        <v>41031</v>
      </c>
      <c r="F78" t="s">
        <v>50</v>
      </c>
      <c r="G78" t="s">
        <v>332</v>
      </c>
      <c r="H78" t="s">
        <v>333</v>
      </c>
      <c r="I78" t="s">
        <v>26</v>
      </c>
      <c r="J78" t="s">
        <v>27</v>
      </c>
      <c r="K78" t="s">
        <v>334</v>
      </c>
      <c r="L78" t="s">
        <v>335</v>
      </c>
      <c r="M78">
        <v>38109</v>
      </c>
      <c r="N78" t="s">
        <v>30</v>
      </c>
      <c r="O78" t="s">
        <v>340</v>
      </c>
      <c r="P78" t="s">
        <v>46</v>
      </c>
      <c r="Q78" t="s">
        <v>59</v>
      </c>
      <c r="R78" t="s">
        <v>341</v>
      </c>
      <c r="S78">
        <v>72.784000000000006</v>
      </c>
      <c r="T78">
        <v>1</v>
      </c>
      <c r="U78">
        <v>0.2</v>
      </c>
      <c r="V78">
        <v>-18.196000000000002</v>
      </c>
    </row>
    <row r="79" spans="1:22" x14ac:dyDescent="0.25">
      <c r="A79">
        <v>9113</v>
      </c>
      <c r="B79" t="s">
        <v>10430</v>
      </c>
      <c r="C79">
        <v>2011</v>
      </c>
      <c r="D79" s="28">
        <v>40829</v>
      </c>
      <c r="E79" s="28">
        <v>40831</v>
      </c>
      <c r="F79" t="s">
        <v>188</v>
      </c>
      <c r="G79" t="s">
        <v>6150</v>
      </c>
      <c r="H79" t="s">
        <v>6151</v>
      </c>
      <c r="I79" t="s">
        <v>102</v>
      </c>
      <c r="J79" t="s">
        <v>27</v>
      </c>
      <c r="K79" t="s">
        <v>1464</v>
      </c>
      <c r="L79" t="s">
        <v>319</v>
      </c>
      <c r="M79">
        <v>23223</v>
      </c>
      <c r="N79" t="s">
        <v>30</v>
      </c>
      <c r="O79" t="s">
        <v>9471</v>
      </c>
      <c r="P79" t="s">
        <v>46</v>
      </c>
      <c r="Q79" t="s">
        <v>59</v>
      </c>
      <c r="R79" t="s">
        <v>9472</v>
      </c>
      <c r="S79">
        <v>315.2</v>
      </c>
      <c r="T79">
        <v>4</v>
      </c>
      <c r="U79">
        <v>0</v>
      </c>
      <c r="V79">
        <v>6.3040000000000305</v>
      </c>
    </row>
    <row r="80" spans="1:22" x14ac:dyDescent="0.25">
      <c r="A80">
        <v>9106</v>
      </c>
      <c r="B80" t="s">
        <v>10428</v>
      </c>
      <c r="C80">
        <v>2012</v>
      </c>
      <c r="D80" s="28">
        <v>41220</v>
      </c>
      <c r="E80" s="28">
        <v>41225</v>
      </c>
      <c r="F80" t="s">
        <v>50</v>
      </c>
      <c r="G80" t="s">
        <v>3827</v>
      </c>
      <c r="H80" t="s">
        <v>3828</v>
      </c>
      <c r="I80" t="s">
        <v>26</v>
      </c>
      <c r="J80" t="s">
        <v>27</v>
      </c>
      <c r="K80" t="s">
        <v>184</v>
      </c>
      <c r="L80" t="s">
        <v>104</v>
      </c>
      <c r="M80">
        <v>77041</v>
      </c>
      <c r="N80" t="s">
        <v>105</v>
      </c>
      <c r="O80" t="s">
        <v>7528</v>
      </c>
      <c r="P80" t="s">
        <v>46</v>
      </c>
      <c r="Q80" t="s">
        <v>59</v>
      </c>
      <c r="R80" t="s">
        <v>7529</v>
      </c>
      <c r="S80">
        <v>177.64800000000002</v>
      </c>
      <c r="T80">
        <v>2</v>
      </c>
      <c r="U80">
        <v>0.2</v>
      </c>
      <c r="V80">
        <v>-28.867800000000017</v>
      </c>
    </row>
    <row r="81" spans="1:22" x14ac:dyDescent="0.25">
      <c r="A81">
        <v>78</v>
      </c>
      <c r="B81" t="s">
        <v>342</v>
      </c>
      <c r="C81">
        <v>2014</v>
      </c>
      <c r="D81" s="28">
        <v>41983</v>
      </c>
      <c r="E81" s="28">
        <v>41985</v>
      </c>
      <c r="F81" t="s">
        <v>188</v>
      </c>
      <c r="G81" t="s">
        <v>343</v>
      </c>
      <c r="H81" t="s">
        <v>344</v>
      </c>
      <c r="I81" t="s">
        <v>41</v>
      </c>
      <c r="J81" t="s">
        <v>27</v>
      </c>
      <c r="K81" t="s">
        <v>184</v>
      </c>
      <c r="L81" t="s">
        <v>104</v>
      </c>
      <c r="M81">
        <v>77041</v>
      </c>
      <c r="N81" t="s">
        <v>105</v>
      </c>
      <c r="O81" t="s">
        <v>349</v>
      </c>
      <c r="P81" t="s">
        <v>46</v>
      </c>
      <c r="Q81" t="s">
        <v>59</v>
      </c>
      <c r="R81" t="s">
        <v>350</v>
      </c>
      <c r="S81">
        <v>27.240000000000002</v>
      </c>
      <c r="T81">
        <v>3</v>
      </c>
      <c r="U81">
        <v>0.2</v>
      </c>
      <c r="V81">
        <v>2.724000000000002</v>
      </c>
    </row>
    <row r="82" spans="1:22" x14ac:dyDescent="0.25">
      <c r="A82">
        <v>9103</v>
      </c>
      <c r="B82" t="s">
        <v>10428</v>
      </c>
      <c r="C82">
        <v>2012</v>
      </c>
      <c r="D82" s="28">
        <v>41220</v>
      </c>
      <c r="E82" s="28">
        <v>41225</v>
      </c>
      <c r="F82" t="s">
        <v>50</v>
      </c>
      <c r="G82" t="s">
        <v>3827</v>
      </c>
      <c r="H82" t="s">
        <v>3828</v>
      </c>
      <c r="I82" t="s">
        <v>26</v>
      </c>
      <c r="J82" t="s">
        <v>27</v>
      </c>
      <c r="K82" t="s">
        <v>184</v>
      </c>
      <c r="L82" t="s">
        <v>104</v>
      </c>
      <c r="M82">
        <v>77041</v>
      </c>
      <c r="N82" t="s">
        <v>105</v>
      </c>
      <c r="O82" t="s">
        <v>239</v>
      </c>
      <c r="P82" t="s">
        <v>46</v>
      </c>
      <c r="Q82" t="s">
        <v>59</v>
      </c>
      <c r="R82" t="s">
        <v>240</v>
      </c>
      <c r="S82">
        <v>84.784000000000006</v>
      </c>
      <c r="T82">
        <v>2</v>
      </c>
      <c r="U82">
        <v>0.2</v>
      </c>
      <c r="V82">
        <v>-16.956800000000005</v>
      </c>
    </row>
    <row r="83" spans="1:22" x14ac:dyDescent="0.25">
      <c r="A83">
        <v>9091</v>
      </c>
      <c r="B83" t="s">
        <v>10423</v>
      </c>
      <c r="C83">
        <v>2014</v>
      </c>
      <c r="D83" s="28">
        <v>41926</v>
      </c>
      <c r="E83" s="28">
        <v>41928</v>
      </c>
      <c r="F83" t="s">
        <v>188</v>
      </c>
      <c r="G83" t="s">
        <v>989</v>
      </c>
      <c r="H83" t="s">
        <v>990</v>
      </c>
      <c r="I83" t="s">
        <v>26</v>
      </c>
      <c r="J83" t="s">
        <v>27</v>
      </c>
      <c r="K83" t="s">
        <v>1473</v>
      </c>
      <c r="L83" t="s">
        <v>29</v>
      </c>
      <c r="M83">
        <v>40214</v>
      </c>
      <c r="N83" t="s">
        <v>30</v>
      </c>
      <c r="O83" t="s">
        <v>547</v>
      </c>
      <c r="P83" t="s">
        <v>46</v>
      </c>
      <c r="Q83" t="s">
        <v>59</v>
      </c>
      <c r="R83" t="s">
        <v>548</v>
      </c>
      <c r="S83">
        <v>348.56</v>
      </c>
      <c r="T83">
        <v>8</v>
      </c>
      <c r="U83">
        <v>0</v>
      </c>
      <c r="V83">
        <v>104.56799999999998</v>
      </c>
    </row>
    <row r="84" spans="1:22" x14ac:dyDescent="0.25">
      <c r="A84">
        <v>9090</v>
      </c>
      <c r="B84" t="s">
        <v>10422</v>
      </c>
      <c r="C84">
        <v>2013</v>
      </c>
      <c r="D84" s="28">
        <v>41535</v>
      </c>
      <c r="E84" s="28">
        <v>41538</v>
      </c>
      <c r="F84" t="s">
        <v>23</v>
      </c>
      <c r="G84" t="s">
        <v>542</v>
      </c>
      <c r="H84" t="s">
        <v>543</v>
      </c>
      <c r="I84" t="s">
        <v>26</v>
      </c>
      <c r="J84" t="s">
        <v>27</v>
      </c>
      <c r="K84" t="s">
        <v>318</v>
      </c>
      <c r="L84" t="s">
        <v>498</v>
      </c>
      <c r="M84">
        <v>45503</v>
      </c>
      <c r="N84" t="s">
        <v>148</v>
      </c>
      <c r="O84" t="s">
        <v>969</v>
      </c>
      <c r="P84" t="s">
        <v>46</v>
      </c>
      <c r="Q84" t="s">
        <v>59</v>
      </c>
      <c r="R84" t="s">
        <v>970</v>
      </c>
      <c r="S84">
        <v>295.39999999999998</v>
      </c>
      <c r="T84">
        <v>5</v>
      </c>
      <c r="U84">
        <v>0.2</v>
      </c>
      <c r="V84">
        <v>-62.772499999999965</v>
      </c>
    </row>
    <row r="85" spans="1:22" x14ac:dyDescent="0.25">
      <c r="A85">
        <v>9084</v>
      </c>
      <c r="B85" t="s">
        <v>10418</v>
      </c>
      <c r="C85">
        <v>2012</v>
      </c>
      <c r="D85" s="28">
        <v>40945</v>
      </c>
      <c r="E85" s="28">
        <v>40947</v>
      </c>
      <c r="F85" t="s">
        <v>188</v>
      </c>
      <c r="G85" t="s">
        <v>5624</v>
      </c>
      <c r="H85" t="s">
        <v>5625</v>
      </c>
      <c r="I85" t="s">
        <v>41</v>
      </c>
      <c r="J85" t="s">
        <v>27</v>
      </c>
      <c r="K85" t="s">
        <v>4350</v>
      </c>
      <c r="L85" t="s">
        <v>319</v>
      </c>
      <c r="M85">
        <v>23434</v>
      </c>
      <c r="N85" t="s">
        <v>30</v>
      </c>
      <c r="O85" t="s">
        <v>4663</v>
      </c>
      <c r="P85" t="s">
        <v>46</v>
      </c>
      <c r="Q85" t="s">
        <v>59</v>
      </c>
      <c r="R85" t="s">
        <v>4664</v>
      </c>
      <c r="S85">
        <v>146.72999999999999</v>
      </c>
      <c r="T85">
        <v>3</v>
      </c>
      <c r="U85">
        <v>0</v>
      </c>
      <c r="V85">
        <v>2.9346000000000032</v>
      </c>
    </row>
    <row r="86" spans="1:22" x14ac:dyDescent="0.25">
      <c r="A86">
        <v>83</v>
      </c>
      <c r="B86" t="s">
        <v>363</v>
      </c>
      <c r="C86">
        <v>2011</v>
      </c>
      <c r="D86" s="28">
        <v>40828</v>
      </c>
      <c r="E86" s="28">
        <v>40832</v>
      </c>
      <c r="F86" t="s">
        <v>50</v>
      </c>
      <c r="G86" t="s">
        <v>364</v>
      </c>
      <c r="H86" t="s">
        <v>365</v>
      </c>
      <c r="I86" t="s">
        <v>26</v>
      </c>
      <c r="J86" t="s">
        <v>27</v>
      </c>
      <c r="K86" t="s">
        <v>127</v>
      </c>
      <c r="L86" t="s">
        <v>43</v>
      </c>
      <c r="M86">
        <v>94122</v>
      </c>
      <c r="N86" t="s">
        <v>44</v>
      </c>
      <c r="O86" t="s">
        <v>368</v>
      </c>
      <c r="P86" t="s">
        <v>46</v>
      </c>
      <c r="Q86" t="s">
        <v>59</v>
      </c>
      <c r="R86" t="s">
        <v>369</v>
      </c>
      <c r="S86">
        <v>21.39</v>
      </c>
      <c r="T86">
        <v>1</v>
      </c>
      <c r="U86">
        <v>0</v>
      </c>
      <c r="V86">
        <v>6.2030999999999992</v>
      </c>
    </row>
    <row r="87" spans="1:22" x14ac:dyDescent="0.25">
      <c r="A87">
        <v>9075</v>
      </c>
      <c r="B87" t="s">
        <v>10412</v>
      </c>
      <c r="C87">
        <v>2011</v>
      </c>
      <c r="D87" s="28">
        <v>40654</v>
      </c>
      <c r="E87" s="28">
        <v>40659</v>
      </c>
      <c r="F87" t="s">
        <v>50</v>
      </c>
      <c r="G87" t="s">
        <v>5168</v>
      </c>
      <c r="H87" t="s">
        <v>5169</v>
      </c>
      <c r="I87" t="s">
        <v>41</v>
      </c>
      <c r="J87" t="s">
        <v>27</v>
      </c>
      <c r="K87" t="s">
        <v>28</v>
      </c>
      <c r="L87" t="s">
        <v>29</v>
      </c>
      <c r="M87">
        <v>42420</v>
      </c>
      <c r="N87" t="s">
        <v>30</v>
      </c>
      <c r="O87" t="s">
        <v>3688</v>
      </c>
      <c r="P87" t="s">
        <v>46</v>
      </c>
      <c r="Q87" t="s">
        <v>59</v>
      </c>
      <c r="R87" t="s">
        <v>3689</v>
      </c>
      <c r="S87">
        <v>828.83999999999992</v>
      </c>
      <c r="T87">
        <v>6</v>
      </c>
      <c r="U87">
        <v>0</v>
      </c>
      <c r="V87">
        <v>0</v>
      </c>
    </row>
    <row r="88" spans="1:22" x14ac:dyDescent="0.25">
      <c r="A88">
        <v>85</v>
      </c>
      <c r="B88" t="s">
        <v>376</v>
      </c>
      <c r="C88">
        <v>2014</v>
      </c>
      <c r="D88" s="28">
        <v>41957</v>
      </c>
      <c r="E88" s="28">
        <v>41960</v>
      </c>
      <c r="F88" t="s">
        <v>188</v>
      </c>
      <c r="G88" t="s">
        <v>377</v>
      </c>
      <c r="H88" t="s">
        <v>378</v>
      </c>
      <c r="I88" t="s">
        <v>102</v>
      </c>
      <c r="J88" t="s">
        <v>27</v>
      </c>
      <c r="K88" t="s">
        <v>303</v>
      </c>
      <c r="L88" t="s">
        <v>211</v>
      </c>
      <c r="M88">
        <v>60623</v>
      </c>
      <c r="N88" t="s">
        <v>105</v>
      </c>
      <c r="O88" t="s">
        <v>379</v>
      </c>
      <c r="P88" t="s">
        <v>46</v>
      </c>
      <c r="Q88" t="s">
        <v>59</v>
      </c>
      <c r="R88" t="s">
        <v>380</v>
      </c>
      <c r="S88">
        <v>230.376</v>
      </c>
      <c r="T88">
        <v>3</v>
      </c>
      <c r="U88">
        <v>0.2</v>
      </c>
      <c r="V88">
        <v>-48.954900000000002</v>
      </c>
    </row>
    <row r="89" spans="1:22" x14ac:dyDescent="0.25">
      <c r="A89">
        <v>9072</v>
      </c>
      <c r="B89" t="s">
        <v>10410</v>
      </c>
      <c r="C89">
        <v>2012</v>
      </c>
      <c r="D89" s="28">
        <v>41072</v>
      </c>
      <c r="E89" s="28">
        <v>41076</v>
      </c>
      <c r="F89" t="s">
        <v>50</v>
      </c>
      <c r="G89" t="s">
        <v>3758</v>
      </c>
      <c r="H89" t="s">
        <v>3759</v>
      </c>
      <c r="I89" t="s">
        <v>102</v>
      </c>
      <c r="J89" t="s">
        <v>27</v>
      </c>
      <c r="K89" t="s">
        <v>497</v>
      </c>
      <c r="L89" t="s">
        <v>254</v>
      </c>
      <c r="M89">
        <v>47201</v>
      </c>
      <c r="N89" t="s">
        <v>105</v>
      </c>
      <c r="O89" t="s">
        <v>2240</v>
      </c>
      <c r="P89" t="s">
        <v>46</v>
      </c>
      <c r="Q89" t="s">
        <v>59</v>
      </c>
      <c r="R89" t="s">
        <v>2241</v>
      </c>
      <c r="S89">
        <v>24.56</v>
      </c>
      <c r="T89">
        <v>2</v>
      </c>
      <c r="U89">
        <v>0</v>
      </c>
      <c r="V89">
        <v>6.8767999999999994</v>
      </c>
    </row>
    <row r="90" spans="1:22" x14ac:dyDescent="0.25">
      <c r="A90">
        <v>9038</v>
      </c>
      <c r="B90" t="s">
        <v>10387</v>
      </c>
      <c r="C90">
        <v>2012</v>
      </c>
      <c r="D90" s="28">
        <v>41006</v>
      </c>
      <c r="E90" s="28">
        <v>41009</v>
      </c>
      <c r="F90" t="s">
        <v>188</v>
      </c>
      <c r="G90" t="s">
        <v>2178</v>
      </c>
      <c r="H90" t="s">
        <v>2179</v>
      </c>
      <c r="I90" t="s">
        <v>26</v>
      </c>
      <c r="J90" t="s">
        <v>27</v>
      </c>
      <c r="K90" t="s">
        <v>266</v>
      </c>
      <c r="L90" t="s">
        <v>267</v>
      </c>
      <c r="M90">
        <v>10035</v>
      </c>
      <c r="N90" t="s">
        <v>148</v>
      </c>
      <c r="O90" t="s">
        <v>3978</v>
      </c>
      <c r="P90" t="s">
        <v>46</v>
      </c>
      <c r="Q90" t="s">
        <v>59</v>
      </c>
      <c r="R90" t="s">
        <v>3979</v>
      </c>
      <c r="S90">
        <v>22.58</v>
      </c>
      <c r="T90">
        <v>2</v>
      </c>
      <c r="U90">
        <v>0</v>
      </c>
      <c r="V90">
        <v>5.8707999999999991</v>
      </c>
    </row>
    <row r="91" spans="1:22" x14ac:dyDescent="0.25">
      <c r="A91">
        <v>9007</v>
      </c>
      <c r="B91" t="s">
        <v>10367</v>
      </c>
      <c r="C91">
        <v>2014</v>
      </c>
      <c r="D91" s="28">
        <v>41962</v>
      </c>
      <c r="E91" s="28">
        <v>41962</v>
      </c>
      <c r="F91" t="s">
        <v>1290</v>
      </c>
      <c r="G91" t="s">
        <v>2023</v>
      </c>
      <c r="H91" t="s">
        <v>2024</v>
      </c>
      <c r="I91" t="s">
        <v>41</v>
      </c>
      <c r="J91" t="s">
        <v>27</v>
      </c>
      <c r="K91" t="s">
        <v>2548</v>
      </c>
      <c r="L91" t="s">
        <v>114</v>
      </c>
      <c r="M91">
        <v>53209</v>
      </c>
      <c r="N91" t="s">
        <v>105</v>
      </c>
      <c r="O91" t="s">
        <v>524</v>
      </c>
      <c r="P91" t="s">
        <v>46</v>
      </c>
      <c r="Q91" t="s">
        <v>59</v>
      </c>
      <c r="R91" t="s">
        <v>525</v>
      </c>
      <c r="S91">
        <v>37.76</v>
      </c>
      <c r="T91">
        <v>1</v>
      </c>
      <c r="U91">
        <v>0</v>
      </c>
      <c r="V91">
        <v>10.572800000000001</v>
      </c>
    </row>
    <row r="92" spans="1:22" x14ac:dyDescent="0.25">
      <c r="A92">
        <v>89</v>
      </c>
      <c r="B92" t="s">
        <v>394</v>
      </c>
      <c r="C92">
        <v>2013</v>
      </c>
      <c r="D92" s="28">
        <v>41370</v>
      </c>
      <c r="E92" s="28">
        <v>41375</v>
      </c>
      <c r="F92" t="s">
        <v>23</v>
      </c>
      <c r="G92" t="s">
        <v>395</v>
      </c>
      <c r="H92" t="s">
        <v>396</v>
      </c>
      <c r="I92" t="s">
        <v>102</v>
      </c>
      <c r="J92" t="s">
        <v>27</v>
      </c>
      <c r="K92" t="s">
        <v>184</v>
      </c>
      <c r="L92" t="s">
        <v>104</v>
      </c>
      <c r="M92">
        <v>77095</v>
      </c>
      <c r="N92" t="s">
        <v>105</v>
      </c>
      <c r="O92" t="s">
        <v>397</v>
      </c>
      <c r="P92" t="s">
        <v>46</v>
      </c>
      <c r="Q92" t="s">
        <v>59</v>
      </c>
      <c r="R92" t="s">
        <v>398</v>
      </c>
      <c r="S92">
        <v>158.36800000000002</v>
      </c>
      <c r="T92">
        <v>7</v>
      </c>
      <c r="U92">
        <v>0.2</v>
      </c>
      <c r="V92">
        <v>13.857199999999999</v>
      </c>
    </row>
    <row r="93" spans="1:22" x14ac:dyDescent="0.25">
      <c r="A93">
        <v>9006</v>
      </c>
      <c r="B93" t="s">
        <v>10367</v>
      </c>
      <c r="C93">
        <v>2014</v>
      </c>
      <c r="D93" s="28">
        <v>41962</v>
      </c>
      <c r="E93" s="28">
        <v>41962</v>
      </c>
      <c r="F93" t="s">
        <v>1290</v>
      </c>
      <c r="G93" t="s">
        <v>2023</v>
      </c>
      <c r="H93" t="s">
        <v>2024</v>
      </c>
      <c r="I93" t="s">
        <v>41</v>
      </c>
      <c r="J93" t="s">
        <v>27</v>
      </c>
      <c r="K93" t="s">
        <v>2548</v>
      </c>
      <c r="L93" t="s">
        <v>114</v>
      </c>
      <c r="M93">
        <v>53209</v>
      </c>
      <c r="N93" t="s">
        <v>105</v>
      </c>
      <c r="O93" t="s">
        <v>1635</v>
      </c>
      <c r="P93" t="s">
        <v>46</v>
      </c>
      <c r="Q93" t="s">
        <v>59</v>
      </c>
      <c r="R93" t="s">
        <v>1636</v>
      </c>
      <c r="S93">
        <v>92.52</v>
      </c>
      <c r="T93">
        <v>6</v>
      </c>
      <c r="U93">
        <v>0</v>
      </c>
      <c r="V93">
        <v>24.980400000000007</v>
      </c>
    </row>
    <row r="94" spans="1:22" x14ac:dyDescent="0.25">
      <c r="A94">
        <v>8969</v>
      </c>
      <c r="B94" t="s">
        <v>10345</v>
      </c>
      <c r="C94">
        <v>2011</v>
      </c>
      <c r="D94" s="28">
        <v>40907</v>
      </c>
      <c r="E94" s="28">
        <v>40909</v>
      </c>
      <c r="F94" t="s">
        <v>188</v>
      </c>
      <c r="G94" t="s">
        <v>7216</v>
      </c>
      <c r="H94" t="s">
        <v>7217</v>
      </c>
      <c r="I94" t="s">
        <v>26</v>
      </c>
      <c r="J94" t="s">
        <v>27</v>
      </c>
      <c r="K94" t="s">
        <v>334</v>
      </c>
      <c r="L94" t="s">
        <v>335</v>
      </c>
      <c r="M94">
        <v>38109</v>
      </c>
      <c r="N94" t="s">
        <v>30</v>
      </c>
      <c r="O94" t="s">
        <v>4663</v>
      </c>
      <c r="P94" t="s">
        <v>46</v>
      </c>
      <c r="Q94" t="s">
        <v>59</v>
      </c>
      <c r="R94" t="s">
        <v>4664</v>
      </c>
      <c r="S94">
        <v>39.128</v>
      </c>
      <c r="T94">
        <v>1</v>
      </c>
      <c r="U94">
        <v>0.2</v>
      </c>
      <c r="V94">
        <v>-8.803799999999999</v>
      </c>
    </row>
    <row r="95" spans="1:22" x14ac:dyDescent="0.25">
      <c r="A95">
        <v>8952</v>
      </c>
      <c r="B95" t="s">
        <v>10337</v>
      </c>
      <c r="C95">
        <v>2014</v>
      </c>
      <c r="D95" s="28">
        <v>41996</v>
      </c>
      <c r="E95" s="28">
        <v>42002</v>
      </c>
      <c r="F95" t="s">
        <v>50</v>
      </c>
      <c r="G95" t="s">
        <v>6409</v>
      </c>
      <c r="H95" t="s">
        <v>6410</v>
      </c>
      <c r="I95" t="s">
        <v>26</v>
      </c>
      <c r="J95" t="s">
        <v>27</v>
      </c>
      <c r="K95" t="s">
        <v>328</v>
      </c>
      <c r="L95" t="s">
        <v>335</v>
      </c>
      <c r="M95">
        <v>38301</v>
      </c>
      <c r="N95" t="s">
        <v>30</v>
      </c>
      <c r="O95" t="s">
        <v>1482</v>
      </c>
      <c r="P95" t="s">
        <v>46</v>
      </c>
      <c r="Q95" t="s">
        <v>59</v>
      </c>
      <c r="R95" t="s">
        <v>1483</v>
      </c>
      <c r="S95">
        <v>26.160000000000004</v>
      </c>
      <c r="T95">
        <v>3</v>
      </c>
      <c r="U95">
        <v>0.2</v>
      </c>
      <c r="V95">
        <v>1.961999999999998</v>
      </c>
    </row>
    <row r="96" spans="1:22" x14ac:dyDescent="0.25">
      <c r="A96">
        <v>8915</v>
      </c>
      <c r="B96" t="s">
        <v>10311</v>
      </c>
      <c r="C96">
        <v>2013</v>
      </c>
      <c r="D96" s="28">
        <v>41404</v>
      </c>
      <c r="E96" s="28">
        <v>41408</v>
      </c>
      <c r="F96" t="s">
        <v>50</v>
      </c>
      <c r="G96" t="s">
        <v>481</v>
      </c>
      <c r="H96" t="s">
        <v>482</v>
      </c>
      <c r="I96" t="s">
        <v>41</v>
      </c>
      <c r="J96" t="s">
        <v>27</v>
      </c>
      <c r="K96" t="s">
        <v>1237</v>
      </c>
      <c r="L96" t="s">
        <v>104</v>
      </c>
      <c r="M96">
        <v>78745</v>
      </c>
      <c r="N96" t="s">
        <v>105</v>
      </c>
      <c r="O96" t="s">
        <v>2011</v>
      </c>
      <c r="P96" t="s">
        <v>46</v>
      </c>
      <c r="Q96" t="s">
        <v>59</v>
      </c>
      <c r="R96" t="s">
        <v>2012</v>
      </c>
      <c r="S96">
        <v>856.65600000000006</v>
      </c>
      <c r="T96">
        <v>6</v>
      </c>
      <c r="U96">
        <v>0.2</v>
      </c>
      <c r="V96">
        <v>107.08199999999985</v>
      </c>
    </row>
    <row r="97" spans="1:22" x14ac:dyDescent="0.25">
      <c r="A97">
        <v>8896</v>
      </c>
      <c r="B97" t="s">
        <v>10303</v>
      </c>
      <c r="C97">
        <v>2013</v>
      </c>
      <c r="D97" s="28">
        <v>41502</v>
      </c>
      <c r="E97" s="28">
        <v>41509</v>
      </c>
      <c r="F97" t="s">
        <v>50</v>
      </c>
      <c r="G97" t="s">
        <v>1870</v>
      </c>
      <c r="H97" t="s">
        <v>1871</v>
      </c>
      <c r="I97" t="s">
        <v>26</v>
      </c>
      <c r="J97" t="s">
        <v>27</v>
      </c>
      <c r="K97" t="s">
        <v>42</v>
      </c>
      <c r="L97" t="s">
        <v>43</v>
      </c>
      <c r="M97">
        <v>90004</v>
      </c>
      <c r="N97" t="s">
        <v>44</v>
      </c>
      <c r="O97" t="s">
        <v>4803</v>
      </c>
      <c r="P97" t="s">
        <v>46</v>
      </c>
      <c r="Q97" t="s">
        <v>59</v>
      </c>
      <c r="R97" t="s">
        <v>4804</v>
      </c>
      <c r="S97">
        <v>17.940000000000001</v>
      </c>
      <c r="T97">
        <v>3</v>
      </c>
      <c r="U97">
        <v>0</v>
      </c>
      <c r="V97">
        <v>3.0497999999999985</v>
      </c>
    </row>
    <row r="98" spans="1:22" x14ac:dyDescent="0.25">
      <c r="A98">
        <v>8888</v>
      </c>
      <c r="B98" t="s">
        <v>10297</v>
      </c>
      <c r="C98">
        <v>2011</v>
      </c>
      <c r="D98" s="28">
        <v>40751</v>
      </c>
      <c r="E98" s="28">
        <v>40754</v>
      </c>
      <c r="F98" t="s">
        <v>23</v>
      </c>
      <c r="G98" t="s">
        <v>1025</v>
      </c>
      <c r="H98" t="s">
        <v>1026</v>
      </c>
      <c r="I98" t="s">
        <v>41</v>
      </c>
      <c r="J98" t="s">
        <v>27</v>
      </c>
      <c r="K98" t="s">
        <v>42</v>
      </c>
      <c r="L98" t="s">
        <v>43</v>
      </c>
      <c r="M98">
        <v>90036</v>
      </c>
      <c r="N98" t="s">
        <v>44</v>
      </c>
      <c r="O98" t="s">
        <v>3688</v>
      </c>
      <c r="P98" t="s">
        <v>46</v>
      </c>
      <c r="Q98" t="s">
        <v>59</v>
      </c>
      <c r="R98" t="s">
        <v>3689</v>
      </c>
      <c r="S98">
        <v>276.27999999999997</v>
      </c>
      <c r="T98">
        <v>2</v>
      </c>
      <c r="U98">
        <v>0</v>
      </c>
      <c r="V98">
        <v>0</v>
      </c>
    </row>
    <row r="99" spans="1:22" x14ac:dyDescent="0.25">
      <c r="A99">
        <v>8879</v>
      </c>
      <c r="B99" t="s">
        <v>10290</v>
      </c>
      <c r="C99">
        <v>2014</v>
      </c>
      <c r="D99" s="28">
        <v>41900</v>
      </c>
      <c r="E99" s="28">
        <v>41906</v>
      </c>
      <c r="F99" t="s">
        <v>50</v>
      </c>
      <c r="G99" t="s">
        <v>449</v>
      </c>
      <c r="H99" t="s">
        <v>450</v>
      </c>
      <c r="I99" t="s">
        <v>26</v>
      </c>
      <c r="J99" t="s">
        <v>27</v>
      </c>
      <c r="K99" t="s">
        <v>1001</v>
      </c>
      <c r="L99" t="s">
        <v>788</v>
      </c>
      <c r="M99">
        <v>7960</v>
      </c>
      <c r="N99" t="s">
        <v>148</v>
      </c>
      <c r="O99" t="s">
        <v>349</v>
      </c>
      <c r="P99" t="s">
        <v>46</v>
      </c>
      <c r="Q99" t="s">
        <v>59</v>
      </c>
      <c r="R99" t="s">
        <v>350</v>
      </c>
      <c r="S99">
        <v>34.049999999999997</v>
      </c>
      <c r="T99">
        <v>3</v>
      </c>
      <c r="U99">
        <v>0</v>
      </c>
      <c r="V99">
        <v>9.5340000000000025</v>
      </c>
    </row>
    <row r="100" spans="1:22" x14ac:dyDescent="0.25">
      <c r="A100">
        <v>8872</v>
      </c>
      <c r="B100" t="s">
        <v>10284</v>
      </c>
      <c r="C100">
        <v>2014</v>
      </c>
      <c r="D100" s="28">
        <v>41975</v>
      </c>
      <c r="E100" s="28">
        <v>41980</v>
      </c>
      <c r="F100" t="s">
        <v>50</v>
      </c>
      <c r="G100" t="s">
        <v>584</v>
      </c>
      <c r="H100" t="s">
        <v>585</v>
      </c>
      <c r="I100" t="s">
        <v>41</v>
      </c>
      <c r="J100" t="s">
        <v>27</v>
      </c>
      <c r="K100" t="s">
        <v>95</v>
      </c>
      <c r="L100" t="s">
        <v>96</v>
      </c>
      <c r="M100">
        <v>98105</v>
      </c>
      <c r="N100" t="s">
        <v>44</v>
      </c>
      <c r="O100" t="s">
        <v>1096</v>
      </c>
      <c r="P100" t="s">
        <v>46</v>
      </c>
      <c r="Q100" t="s">
        <v>59</v>
      </c>
      <c r="R100" t="s">
        <v>1097</v>
      </c>
      <c r="S100">
        <v>541.24</v>
      </c>
      <c r="T100">
        <v>4</v>
      </c>
      <c r="U100">
        <v>0</v>
      </c>
      <c r="V100">
        <v>5.4124000000000478</v>
      </c>
    </row>
    <row r="101" spans="1:22" x14ac:dyDescent="0.25">
      <c r="A101">
        <v>8844</v>
      </c>
      <c r="B101" t="s">
        <v>10272</v>
      </c>
      <c r="C101">
        <v>2011</v>
      </c>
      <c r="D101" s="28">
        <v>40865</v>
      </c>
      <c r="E101" s="28">
        <v>40867</v>
      </c>
      <c r="F101" t="s">
        <v>23</v>
      </c>
      <c r="G101" t="s">
        <v>371</v>
      </c>
      <c r="H101" t="s">
        <v>372</v>
      </c>
      <c r="I101" t="s">
        <v>41</v>
      </c>
      <c r="J101" t="s">
        <v>27</v>
      </c>
      <c r="K101" t="s">
        <v>409</v>
      </c>
      <c r="L101" t="s">
        <v>229</v>
      </c>
      <c r="M101">
        <v>55407</v>
      </c>
      <c r="N101" t="s">
        <v>105</v>
      </c>
      <c r="O101" t="s">
        <v>7610</v>
      </c>
      <c r="P101" t="s">
        <v>46</v>
      </c>
      <c r="Q101" t="s">
        <v>59</v>
      </c>
      <c r="R101" t="s">
        <v>7611</v>
      </c>
      <c r="S101">
        <v>67.150000000000006</v>
      </c>
      <c r="T101">
        <v>5</v>
      </c>
      <c r="U101">
        <v>0</v>
      </c>
      <c r="V101">
        <v>16.787500000000001</v>
      </c>
    </row>
    <row r="102" spans="1:22" x14ac:dyDescent="0.25">
      <c r="A102">
        <v>8834</v>
      </c>
      <c r="B102" t="s">
        <v>10269</v>
      </c>
      <c r="C102">
        <v>2014</v>
      </c>
      <c r="D102" s="28">
        <v>41907</v>
      </c>
      <c r="E102" s="28">
        <v>41911</v>
      </c>
      <c r="F102" t="s">
        <v>50</v>
      </c>
      <c r="G102" t="s">
        <v>5098</v>
      </c>
      <c r="H102" t="s">
        <v>5099</v>
      </c>
      <c r="I102" t="s">
        <v>102</v>
      </c>
      <c r="J102" t="s">
        <v>27</v>
      </c>
      <c r="K102" t="s">
        <v>7490</v>
      </c>
      <c r="L102" t="s">
        <v>1272</v>
      </c>
      <c r="M102">
        <v>30328</v>
      </c>
      <c r="N102" t="s">
        <v>30</v>
      </c>
      <c r="O102" t="s">
        <v>4014</v>
      </c>
      <c r="P102" t="s">
        <v>46</v>
      </c>
      <c r="Q102" t="s">
        <v>59</v>
      </c>
      <c r="R102" t="s">
        <v>6586</v>
      </c>
      <c r="S102">
        <v>15.51</v>
      </c>
      <c r="T102">
        <v>1</v>
      </c>
      <c r="U102">
        <v>0</v>
      </c>
      <c r="V102">
        <v>3.8774999999999995</v>
      </c>
    </row>
    <row r="103" spans="1:22" x14ac:dyDescent="0.25">
      <c r="A103">
        <v>8830</v>
      </c>
      <c r="B103" t="s">
        <v>10265</v>
      </c>
      <c r="C103">
        <v>2011</v>
      </c>
      <c r="D103" s="28">
        <v>40822</v>
      </c>
      <c r="E103" s="28">
        <v>40825</v>
      </c>
      <c r="F103" t="s">
        <v>188</v>
      </c>
      <c r="G103" t="s">
        <v>8994</v>
      </c>
      <c r="H103" t="s">
        <v>8995</v>
      </c>
      <c r="I103" t="s">
        <v>41</v>
      </c>
      <c r="J103" t="s">
        <v>27</v>
      </c>
      <c r="K103" t="s">
        <v>4374</v>
      </c>
      <c r="L103" t="s">
        <v>254</v>
      </c>
      <c r="M103">
        <v>46203</v>
      </c>
      <c r="N103" t="s">
        <v>105</v>
      </c>
      <c r="O103" t="s">
        <v>7504</v>
      </c>
      <c r="P103" t="s">
        <v>46</v>
      </c>
      <c r="Q103" t="s">
        <v>59</v>
      </c>
      <c r="R103" t="s">
        <v>7505</v>
      </c>
      <c r="S103">
        <v>386.34</v>
      </c>
      <c r="T103">
        <v>2</v>
      </c>
      <c r="U103">
        <v>0</v>
      </c>
      <c r="V103">
        <v>54.087600000000009</v>
      </c>
    </row>
    <row r="104" spans="1:22" x14ac:dyDescent="0.25">
      <c r="A104">
        <v>8780</v>
      </c>
      <c r="B104" t="s">
        <v>10234</v>
      </c>
      <c r="C104">
        <v>2012</v>
      </c>
      <c r="D104" s="28">
        <v>40988</v>
      </c>
      <c r="E104" s="28">
        <v>40990</v>
      </c>
      <c r="F104" t="s">
        <v>23</v>
      </c>
      <c r="G104" t="s">
        <v>2460</v>
      </c>
      <c r="H104" t="s">
        <v>2461</v>
      </c>
      <c r="I104" t="s">
        <v>26</v>
      </c>
      <c r="J104" t="s">
        <v>27</v>
      </c>
      <c r="K104" t="s">
        <v>1976</v>
      </c>
      <c r="L104" t="s">
        <v>420</v>
      </c>
      <c r="M104">
        <v>97301</v>
      </c>
      <c r="N104" t="s">
        <v>44</v>
      </c>
      <c r="O104" t="s">
        <v>2987</v>
      </c>
      <c r="P104" t="s">
        <v>46</v>
      </c>
      <c r="Q104" t="s">
        <v>59</v>
      </c>
      <c r="R104" t="s">
        <v>2988</v>
      </c>
      <c r="S104">
        <v>29.304000000000002</v>
      </c>
      <c r="T104">
        <v>3</v>
      </c>
      <c r="U104">
        <v>0.2</v>
      </c>
      <c r="V104">
        <v>2.5641000000000034</v>
      </c>
    </row>
    <row r="105" spans="1:22" x14ac:dyDescent="0.25">
      <c r="A105">
        <v>8763</v>
      </c>
      <c r="B105" t="s">
        <v>10225</v>
      </c>
      <c r="C105">
        <v>2013</v>
      </c>
      <c r="D105" s="28">
        <v>41638</v>
      </c>
      <c r="E105" s="28">
        <v>41642</v>
      </c>
      <c r="F105" t="s">
        <v>50</v>
      </c>
      <c r="G105" t="s">
        <v>3161</v>
      </c>
      <c r="H105" t="s">
        <v>3162</v>
      </c>
      <c r="I105" t="s">
        <v>26</v>
      </c>
      <c r="J105" t="s">
        <v>27</v>
      </c>
      <c r="K105" t="s">
        <v>5395</v>
      </c>
      <c r="L105" t="s">
        <v>43</v>
      </c>
      <c r="M105">
        <v>95823</v>
      </c>
      <c r="N105" t="s">
        <v>44</v>
      </c>
      <c r="O105" t="s">
        <v>3016</v>
      </c>
      <c r="P105" t="s">
        <v>46</v>
      </c>
      <c r="Q105" t="s">
        <v>59</v>
      </c>
      <c r="R105" t="s">
        <v>3017</v>
      </c>
      <c r="S105">
        <v>14.03</v>
      </c>
      <c r="T105">
        <v>1</v>
      </c>
      <c r="U105">
        <v>0</v>
      </c>
      <c r="V105">
        <v>4.068699999999998</v>
      </c>
    </row>
    <row r="106" spans="1:22" x14ac:dyDescent="0.25">
      <c r="A106">
        <v>8737</v>
      </c>
      <c r="B106" t="s">
        <v>10210</v>
      </c>
      <c r="C106">
        <v>2013</v>
      </c>
      <c r="D106" s="28">
        <v>41522</v>
      </c>
      <c r="E106" s="28">
        <v>41527</v>
      </c>
      <c r="F106" t="s">
        <v>50</v>
      </c>
      <c r="G106" t="s">
        <v>4512</v>
      </c>
      <c r="H106" t="s">
        <v>4513</v>
      </c>
      <c r="I106" t="s">
        <v>41</v>
      </c>
      <c r="J106" t="s">
        <v>27</v>
      </c>
      <c r="K106" t="s">
        <v>8162</v>
      </c>
      <c r="L106" t="s">
        <v>229</v>
      </c>
      <c r="M106">
        <v>55125</v>
      </c>
      <c r="N106" t="s">
        <v>105</v>
      </c>
      <c r="O106" t="s">
        <v>2011</v>
      </c>
      <c r="P106" t="s">
        <v>46</v>
      </c>
      <c r="Q106" t="s">
        <v>59</v>
      </c>
      <c r="R106" t="s">
        <v>2012</v>
      </c>
      <c r="S106">
        <v>535.41</v>
      </c>
      <c r="T106">
        <v>3</v>
      </c>
      <c r="U106">
        <v>0</v>
      </c>
      <c r="V106">
        <v>160.62299999999993</v>
      </c>
    </row>
    <row r="107" spans="1:22" x14ac:dyDescent="0.25">
      <c r="A107">
        <v>8736</v>
      </c>
      <c r="B107" t="s">
        <v>10209</v>
      </c>
      <c r="C107">
        <v>2011</v>
      </c>
      <c r="D107" s="28">
        <v>40582</v>
      </c>
      <c r="E107" s="28">
        <v>40585</v>
      </c>
      <c r="F107" t="s">
        <v>23</v>
      </c>
      <c r="G107" t="s">
        <v>2420</v>
      </c>
      <c r="H107" t="s">
        <v>2421</v>
      </c>
      <c r="I107" t="s">
        <v>41</v>
      </c>
      <c r="J107" t="s">
        <v>27</v>
      </c>
      <c r="K107" t="s">
        <v>266</v>
      </c>
      <c r="L107" t="s">
        <v>267</v>
      </c>
      <c r="M107">
        <v>10024</v>
      </c>
      <c r="N107" t="s">
        <v>148</v>
      </c>
      <c r="O107" t="s">
        <v>2808</v>
      </c>
      <c r="P107" t="s">
        <v>46</v>
      </c>
      <c r="Q107" t="s">
        <v>59</v>
      </c>
      <c r="R107" t="s">
        <v>2809</v>
      </c>
      <c r="S107">
        <v>64.959999999999994</v>
      </c>
      <c r="T107">
        <v>4</v>
      </c>
      <c r="U107">
        <v>0</v>
      </c>
      <c r="V107">
        <v>9.7439999999999998</v>
      </c>
    </row>
    <row r="108" spans="1:22" x14ac:dyDescent="0.25">
      <c r="A108">
        <v>8730</v>
      </c>
      <c r="B108" t="s">
        <v>10206</v>
      </c>
      <c r="C108">
        <v>2012</v>
      </c>
      <c r="D108" s="28">
        <v>41270</v>
      </c>
      <c r="E108" s="28">
        <v>41274</v>
      </c>
      <c r="F108" t="s">
        <v>50</v>
      </c>
      <c r="G108" t="s">
        <v>1157</v>
      </c>
      <c r="H108" t="s">
        <v>1158</v>
      </c>
      <c r="I108" t="s">
        <v>41</v>
      </c>
      <c r="J108" t="s">
        <v>27</v>
      </c>
      <c r="K108" t="s">
        <v>1185</v>
      </c>
      <c r="L108" t="s">
        <v>335</v>
      </c>
      <c r="M108">
        <v>37130</v>
      </c>
      <c r="N108" t="s">
        <v>30</v>
      </c>
      <c r="O108" t="s">
        <v>4772</v>
      </c>
      <c r="P108" t="s">
        <v>46</v>
      </c>
      <c r="Q108" t="s">
        <v>59</v>
      </c>
      <c r="R108" t="s">
        <v>186</v>
      </c>
      <c r="S108">
        <v>22.512000000000004</v>
      </c>
      <c r="T108">
        <v>3</v>
      </c>
      <c r="U108">
        <v>0.2</v>
      </c>
      <c r="V108">
        <v>2.2511999999999999</v>
      </c>
    </row>
    <row r="109" spans="1:22" x14ac:dyDescent="0.25">
      <c r="A109">
        <v>8722</v>
      </c>
      <c r="B109" t="s">
        <v>10203</v>
      </c>
      <c r="C109">
        <v>2013</v>
      </c>
      <c r="D109" s="28">
        <v>41438</v>
      </c>
      <c r="E109" s="28">
        <v>41442</v>
      </c>
      <c r="F109" t="s">
        <v>23</v>
      </c>
      <c r="G109" t="s">
        <v>5151</v>
      </c>
      <c r="H109" t="s">
        <v>5152</v>
      </c>
      <c r="I109" t="s">
        <v>102</v>
      </c>
      <c r="J109" t="s">
        <v>27</v>
      </c>
      <c r="K109" t="s">
        <v>184</v>
      </c>
      <c r="L109" t="s">
        <v>104</v>
      </c>
      <c r="M109">
        <v>77070</v>
      </c>
      <c r="N109" t="s">
        <v>105</v>
      </c>
      <c r="O109" t="s">
        <v>4772</v>
      </c>
      <c r="P109" t="s">
        <v>46</v>
      </c>
      <c r="Q109" t="s">
        <v>59</v>
      </c>
      <c r="R109" t="s">
        <v>186</v>
      </c>
      <c r="S109">
        <v>67.536000000000016</v>
      </c>
      <c r="T109">
        <v>9</v>
      </c>
      <c r="U109">
        <v>0.2</v>
      </c>
      <c r="V109">
        <v>6.7535999999999987</v>
      </c>
    </row>
    <row r="110" spans="1:22" x14ac:dyDescent="0.25">
      <c r="A110">
        <v>8711</v>
      </c>
      <c r="B110" t="s">
        <v>10197</v>
      </c>
      <c r="C110">
        <v>2011</v>
      </c>
      <c r="D110" s="28">
        <v>40863</v>
      </c>
      <c r="E110" s="28">
        <v>40865</v>
      </c>
      <c r="F110" t="s">
        <v>188</v>
      </c>
      <c r="G110" t="s">
        <v>2109</v>
      </c>
      <c r="H110" t="s">
        <v>2110</v>
      </c>
      <c r="I110" t="s">
        <v>41</v>
      </c>
      <c r="J110" t="s">
        <v>27</v>
      </c>
      <c r="K110" t="s">
        <v>42</v>
      </c>
      <c r="L110" t="s">
        <v>43</v>
      </c>
      <c r="M110">
        <v>90008</v>
      </c>
      <c r="N110" t="s">
        <v>44</v>
      </c>
      <c r="O110" t="s">
        <v>684</v>
      </c>
      <c r="P110" t="s">
        <v>46</v>
      </c>
      <c r="Q110" t="s">
        <v>59</v>
      </c>
      <c r="R110" t="s">
        <v>685</v>
      </c>
      <c r="S110">
        <v>344.90999999999997</v>
      </c>
      <c r="T110">
        <v>3</v>
      </c>
      <c r="U110">
        <v>0</v>
      </c>
      <c r="V110">
        <v>10.347300000000004</v>
      </c>
    </row>
    <row r="111" spans="1:22" x14ac:dyDescent="0.25">
      <c r="A111">
        <v>8702</v>
      </c>
      <c r="B111" t="s">
        <v>10190</v>
      </c>
      <c r="C111">
        <v>2014</v>
      </c>
      <c r="D111" s="28">
        <v>41806</v>
      </c>
      <c r="E111" s="28">
        <v>41811</v>
      </c>
      <c r="F111" t="s">
        <v>50</v>
      </c>
      <c r="G111" t="s">
        <v>1143</v>
      </c>
      <c r="H111" t="s">
        <v>1144</v>
      </c>
      <c r="I111" t="s">
        <v>41</v>
      </c>
      <c r="J111" t="s">
        <v>27</v>
      </c>
      <c r="K111" t="s">
        <v>5661</v>
      </c>
      <c r="L111" t="s">
        <v>335</v>
      </c>
      <c r="M111">
        <v>37211</v>
      </c>
      <c r="N111" t="s">
        <v>30</v>
      </c>
      <c r="O111" t="s">
        <v>2011</v>
      </c>
      <c r="P111" t="s">
        <v>46</v>
      </c>
      <c r="Q111" t="s">
        <v>59</v>
      </c>
      <c r="R111" t="s">
        <v>2012</v>
      </c>
      <c r="S111">
        <v>142.77600000000001</v>
      </c>
      <c r="T111">
        <v>1</v>
      </c>
      <c r="U111">
        <v>0.2</v>
      </c>
      <c r="V111">
        <v>17.84699999999998</v>
      </c>
    </row>
    <row r="112" spans="1:22" x14ac:dyDescent="0.25">
      <c r="A112">
        <v>8686</v>
      </c>
      <c r="B112" t="s">
        <v>10183</v>
      </c>
      <c r="C112">
        <v>2014</v>
      </c>
      <c r="D112" s="28">
        <v>41958</v>
      </c>
      <c r="E112" s="28">
        <v>41962</v>
      </c>
      <c r="F112" t="s">
        <v>23</v>
      </c>
      <c r="G112" t="s">
        <v>3884</v>
      </c>
      <c r="H112" t="s">
        <v>3885</v>
      </c>
      <c r="I112" t="s">
        <v>41</v>
      </c>
      <c r="J112" t="s">
        <v>27</v>
      </c>
      <c r="K112" t="s">
        <v>4103</v>
      </c>
      <c r="L112" t="s">
        <v>267</v>
      </c>
      <c r="M112">
        <v>13601</v>
      </c>
      <c r="N112" t="s">
        <v>148</v>
      </c>
      <c r="O112" t="s">
        <v>4938</v>
      </c>
      <c r="P112" t="s">
        <v>46</v>
      </c>
      <c r="Q112" t="s">
        <v>59</v>
      </c>
      <c r="R112" t="s">
        <v>4939</v>
      </c>
      <c r="S112">
        <v>96.359999999999985</v>
      </c>
      <c r="T112">
        <v>6</v>
      </c>
      <c r="U112">
        <v>0</v>
      </c>
      <c r="V112">
        <v>25.053599999999996</v>
      </c>
    </row>
    <row r="113" spans="1:22" x14ac:dyDescent="0.25">
      <c r="A113">
        <v>8675</v>
      </c>
      <c r="B113" t="s">
        <v>10175</v>
      </c>
      <c r="C113">
        <v>2014</v>
      </c>
      <c r="D113" s="28">
        <v>41687</v>
      </c>
      <c r="E113" s="28">
        <v>41692</v>
      </c>
      <c r="F113" t="s">
        <v>50</v>
      </c>
      <c r="G113" t="s">
        <v>4869</v>
      </c>
      <c r="H113" t="s">
        <v>4870</v>
      </c>
      <c r="I113" t="s">
        <v>26</v>
      </c>
      <c r="J113" t="s">
        <v>27</v>
      </c>
      <c r="K113" t="s">
        <v>357</v>
      </c>
      <c r="L113" t="s">
        <v>211</v>
      </c>
      <c r="M113">
        <v>62521</v>
      </c>
      <c r="N113" t="s">
        <v>105</v>
      </c>
      <c r="O113" t="s">
        <v>833</v>
      </c>
      <c r="P113" t="s">
        <v>46</v>
      </c>
      <c r="Q113" t="s">
        <v>59</v>
      </c>
      <c r="R113" t="s">
        <v>834</v>
      </c>
      <c r="S113">
        <v>50.352000000000004</v>
      </c>
      <c r="T113">
        <v>3</v>
      </c>
      <c r="U113">
        <v>0.2</v>
      </c>
      <c r="V113">
        <v>-8.1822000000000052</v>
      </c>
    </row>
    <row r="114" spans="1:22" x14ac:dyDescent="0.25">
      <c r="A114">
        <v>8672</v>
      </c>
      <c r="B114" t="s">
        <v>10174</v>
      </c>
      <c r="C114">
        <v>2011</v>
      </c>
      <c r="D114" s="28">
        <v>40904</v>
      </c>
      <c r="E114" s="28">
        <v>40909</v>
      </c>
      <c r="F114" t="s">
        <v>23</v>
      </c>
      <c r="G114" t="s">
        <v>407</v>
      </c>
      <c r="H114" t="s">
        <v>408</v>
      </c>
      <c r="I114" t="s">
        <v>26</v>
      </c>
      <c r="J114" t="s">
        <v>27</v>
      </c>
      <c r="K114" t="s">
        <v>2180</v>
      </c>
      <c r="L114" t="s">
        <v>498</v>
      </c>
      <c r="M114">
        <v>44105</v>
      </c>
      <c r="N114" t="s">
        <v>148</v>
      </c>
      <c r="O114" t="s">
        <v>969</v>
      </c>
      <c r="P114" t="s">
        <v>46</v>
      </c>
      <c r="Q114" t="s">
        <v>59</v>
      </c>
      <c r="R114" t="s">
        <v>970</v>
      </c>
      <c r="S114">
        <v>118.16</v>
      </c>
      <c r="T114">
        <v>2</v>
      </c>
      <c r="U114">
        <v>0.2</v>
      </c>
      <c r="V114">
        <v>-25.108999999999988</v>
      </c>
    </row>
    <row r="115" spans="1:22" x14ac:dyDescent="0.25">
      <c r="A115">
        <v>8649</v>
      </c>
      <c r="B115" t="s">
        <v>10161</v>
      </c>
      <c r="C115">
        <v>2013</v>
      </c>
      <c r="D115" s="28">
        <v>41485</v>
      </c>
      <c r="E115" s="28">
        <v>41490</v>
      </c>
      <c r="F115" t="s">
        <v>50</v>
      </c>
      <c r="G115" t="s">
        <v>5910</v>
      </c>
      <c r="H115" t="s">
        <v>5911</v>
      </c>
      <c r="I115" t="s">
        <v>26</v>
      </c>
      <c r="J115" t="s">
        <v>27</v>
      </c>
      <c r="K115" t="s">
        <v>467</v>
      </c>
      <c r="L115" t="s">
        <v>88</v>
      </c>
      <c r="M115">
        <v>28205</v>
      </c>
      <c r="N115" t="s">
        <v>30</v>
      </c>
      <c r="O115" t="s">
        <v>2795</v>
      </c>
      <c r="P115" t="s">
        <v>46</v>
      </c>
      <c r="Q115" t="s">
        <v>59</v>
      </c>
      <c r="R115" t="s">
        <v>2796</v>
      </c>
      <c r="S115">
        <v>704.76</v>
      </c>
      <c r="T115">
        <v>5</v>
      </c>
      <c r="U115">
        <v>0.2</v>
      </c>
      <c r="V115">
        <v>26.428499999999957</v>
      </c>
    </row>
    <row r="116" spans="1:22" x14ac:dyDescent="0.25">
      <c r="A116">
        <v>8637</v>
      </c>
      <c r="B116" t="s">
        <v>10152</v>
      </c>
      <c r="C116">
        <v>2011</v>
      </c>
      <c r="D116" s="28">
        <v>40663</v>
      </c>
      <c r="E116" s="28">
        <v>40665</v>
      </c>
      <c r="F116" t="s">
        <v>188</v>
      </c>
      <c r="G116" t="s">
        <v>5224</v>
      </c>
      <c r="H116" t="s">
        <v>5225</v>
      </c>
      <c r="I116" t="s">
        <v>26</v>
      </c>
      <c r="J116" t="s">
        <v>27</v>
      </c>
      <c r="K116" t="s">
        <v>1473</v>
      </c>
      <c r="L116" t="s">
        <v>29</v>
      </c>
      <c r="M116">
        <v>40214</v>
      </c>
      <c r="N116" t="s">
        <v>30</v>
      </c>
      <c r="O116" t="s">
        <v>2117</v>
      </c>
      <c r="P116" t="s">
        <v>46</v>
      </c>
      <c r="Q116" t="s">
        <v>59</v>
      </c>
      <c r="R116" t="s">
        <v>2118</v>
      </c>
      <c r="S116">
        <v>826</v>
      </c>
      <c r="T116">
        <v>5</v>
      </c>
      <c r="U116">
        <v>0</v>
      </c>
      <c r="V116">
        <v>214.76</v>
      </c>
    </row>
    <row r="117" spans="1:22" x14ac:dyDescent="0.25">
      <c r="A117">
        <v>8627</v>
      </c>
      <c r="B117" t="s">
        <v>10149</v>
      </c>
      <c r="C117">
        <v>2012</v>
      </c>
      <c r="D117" s="28">
        <v>41159</v>
      </c>
      <c r="E117" s="28">
        <v>41164</v>
      </c>
      <c r="F117" t="s">
        <v>50</v>
      </c>
      <c r="G117" t="s">
        <v>1149</v>
      </c>
      <c r="H117" t="s">
        <v>1150</v>
      </c>
      <c r="I117" t="s">
        <v>41</v>
      </c>
      <c r="J117" t="s">
        <v>27</v>
      </c>
      <c r="K117" t="s">
        <v>266</v>
      </c>
      <c r="L117" t="s">
        <v>267</v>
      </c>
      <c r="M117">
        <v>10011</v>
      </c>
      <c r="N117" t="s">
        <v>148</v>
      </c>
      <c r="O117" t="s">
        <v>5017</v>
      </c>
      <c r="P117" t="s">
        <v>46</v>
      </c>
      <c r="Q117" t="s">
        <v>59</v>
      </c>
      <c r="R117" t="s">
        <v>5018</v>
      </c>
      <c r="S117">
        <v>70.260000000000005</v>
      </c>
      <c r="T117">
        <v>3</v>
      </c>
      <c r="U117">
        <v>0</v>
      </c>
      <c r="V117">
        <v>18.970199999999998</v>
      </c>
    </row>
    <row r="118" spans="1:22" x14ac:dyDescent="0.25">
      <c r="A118">
        <v>8623</v>
      </c>
      <c r="B118" t="s">
        <v>10146</v>
      </c>
      <c r="C118">
        <v>2013</v>
      </c>
      <c r="D118" s="28">
        <v>41606</v>
      </c>
      <c r="E118" s="28">
        <v>41610</v>
      </c>
      <c r="F118" t="s">
        <v>50</v>
      </c>
      <c r="G118" t="s">
        <v>5677</v>
      </c>
      <c r="H118" t="s">
        <v>5678</v>
      </c>
      <c r="I118" t="s">
        <v>26</v>
      </c>
      <c r="J118" t="s">
        <v>27</v>
      </c>
      <c r="K118" t="s">
        <v>544</v>
      </c>
      <c r="L118" t="s">
        <v>310</v>
      </c>
      <c r="M118">
        <v>85023</v>
      </c>
      <c r="N118" t="s">
        <v>44</v>
      </c>
      <c r="O118" t="s">
        <v>1039</v>
      </c>
      <c r="P118" t="s">
        <v>46</v>
      </c>
      <c r="Q118" t="s">
        <v>59</v>
      </c>
      <c r="R118" t="s">
        <v>1040</v>
      </c>
      <c r="S118">
        <v>39.808</v>
      </c>
      <c r="T118">
        <v>4</v>
      </c>
      <c r="U118">
        <v>0.2</v>
      </c>
      <c r="V118">
        <v>3.9808000000000003</v>
      </c>
    </row>
    <row r="119" spans="1:22" x14ac:dyDescent="0.25">
      <c r="A119">
        <v>8620</v>
      </c>
      <c r="B119" t="s">
        <v>10143</v>
      </c>
      <c r="C119">
        <v>2014</v>
      </c>
      <c r="D119" s="28">
        <v>41891</v>
      </c>
      <c r="E119" s="28">
        <v>41896</v>
      </c>
      <c r="F119" t="s">
        <v>23</v>
      </c>
      <c r="G119" t="s">
        <v>2612</v>
      </c>
      <c r="H119" t="s">
        <v>2613</v>
      </c>
      <c r="I119" t="s">
        <v>41</v>
      </c>
      <c r="J119" t="s">
        <v>27</v>
      </c>
      <c r="K119" t="s">
        <v>266</v>
      </c>
      <c r="L119" t="s">
        <v>267</v>
      </c>
      <c r="M119">
        <v>10024</v>
      </c>
      <c r="N119" t="s">
        <v>148</v>
      </c>
      <c r="O119" t="s">
        <v>6838</v>
      </c>
      <c r="P119" t="s">
        <v>46</v>
      </c>
      <c r="Q119" t="s">
        <v>59</v>
      </c>
      <c r="R119" t="s">
        <v>6839</v>
      </c>
      <c r="S119">
        <v>65.12</v>
      </c>
      <c r="T119">
        <v>4</v>
      </c>
      <c r="U119">
        <v>0</v>
      </c>
      <c r="V119">
        <v>16.931200000000004</v>
      </c>
    </row>
    <row r="120" spans="1:22" x14ac:dyDescent="0.25">
      <c r="A120">
        <v>8589</v>
      </c>
      <c r="B120" t="s">
        <v>10125</v>
      </c>
      <c r="C120">
        <v>2012</v>
      </c>
      <c r="D120" s="28">
        <v>41044</v>
      </c>
      <c r="E120" s="28">
        <v>41051</v>
      </c>
      <c r="F120" t="s">
        <v>50</v>
      </c>
      <c r="G120" t="s">
        <v>6751</v>
      </c>
      <c r="H120" t="s">
        <v>6752</v>
      </c>
      <c r="I120" t="s">
        <v>41</v>
      </c>
      <c r="J120" t="s">
        <v>27</v>
      </c>
      <c r="K120" t="s">
        <v>146</v>
      </c>
      <c r="L120" t="s">
        <v>147</v>
      </c>
      <c r="M120">
        <v>19140</v>
      </c>
      <c r="N120" t="s">
        <v>148</v>
      </c>
      <c r="O120" t="s">
        <v>2216</v>
      </c>
      <c r="P120" t="s">
        <v>46</v>
      </c>
      <c r="Q120" t="s">
        <v>59</v>
      </c>
      <c r="R120" t="s">
        <v>2217</v>
      </c>
      <c r="S120">
        <v>51.967999999999996</v>
      </c>
      <c r="T120">
        <v>2</v>
      </c>
      <c r="U120">
        <v>0.2</v>
      </c>
      <c r="V120">
        <v>-10.393600000000001</v>
      </c>
    </row>
    <row r="121" spans="1:22" x14ac:dyDescent="0.25">
      <c r="A121">
        <v>8584</v>
      </c>
      <c r="B121" t="s">
        <v>10120</v>
      </c>
      <c r="C121">
        <v>2011</v>
      </c>
      <c r="D121" s="28">
        <v>40683</v>
      </c>
      <c r="E121" s="28">
        <v>40685</v>
      </c>
      <c r="F121" t="s">
        <v>23</v>
      </c>
      <c r="G121" t="s">
        <v>4924</v>
      </c>
      <c r="H121" t="s">
        <v>4925</v>
      </c>
      <c r="I121" t="s">
        <v>41</v>
      </c>
      <c r="J121" t="s">
        <v>27</v>
      </c>
      <c r="K121" t="s">
        <v>10121</v>
      </c>
      <c r="L121" t="s">
        <v>104</v>
      </c>
      <c r="M121">
        <v>78666</v>
      </c>
      <c r="N121" t="s">
        <v>105</v>
      </c>
      <c r="O121" t="s">
        <v>8522</v>
      </c>
      <c r="P121" t="s">
        <v>46</v>
      </c>
      <c r="Q121" t="s">
        <v>59</v>
      </c>
      <c r="R121" t="s">
        <v>8523</v>
      </c>
      <c r="S121">
        <v>66.959999999999994</v>
      </c>
      <c r="T121">
        <v>5</v>
      </c>
      <c r="U121">
        <v>0.2</v>
      </c>
      <c r="V121">
        <v>-13.392000000000003</v>
      </c>
    </row>
    <row r="122" spans="1:22" x14ac:dyDescent="0.25">
      <c r="A122">
        <v>8579</v>
      </c>
      <c r="B122" t="s">
        <v>10118</v>
      </c>
      <c r="C122">
        <v>2014</v>
      </c>
      <c r="D122" s="28">
        <v>41996</v>
      </c>
      <c r="E122" s="28">
        <v>42000</v>
      </c>
      <c r="F122" t="s">
        <v>50</v>
      </c>
      <c r="G122" t="s">
        <v>4146</v>
      </c>
      <c r="H122" t="s">
        <v>4147</v>
      </c>
      <c r="I122" t="s">
        <v>26</v>
      </c>
      <c r="J122" t="s">
        <v>27</v>
      </c>
      <c r="K122" t="s">
        <v>389</v>
      </c>
      <c r="L122" t="s">
        <v>229</v>
      </c>
      <c r="M122">
        <v>55901</v>
      </c>
      <c r="N122" t="s">
        <v>105</v>
      </c>
      <c r="O122" t="s">
        <v>953</v>
      </c>
      <c r="P122" t="s">
        <v>46</v>
      </c>
      <c r="Q122" t="s">
        <v>59</v>
      </c>
      <c r="R122" t="s">
        <v>1741</v>
      </c>
      <c r="S122">
        <v>31.16</v>
      </c>
      <c r="T122">
        <v>2</v>
      </c>
      <c r="U122">
        <v>0</v>
      </c>
      <c r="V122">
        <v>7.7899999999999991</v>
      </c>
    </row>
    <row r="123" spans="1:22" x14ac:dyDescent="0.25">
      <c r="A123">
        <v>8557</v>
      </c>
      <c r="B123" t="s">
        <v>10104</v>
      </c>
      <c r="C123">
        <v>2012</v>
      </c>
      <c r="D123" s="28">
        <v>40990</v>
      </c>
      <c r="E123" s="28">
        <v>40990</v>
      </c>
      <c r="F123" t="s">
        <v>1290</v>
      </c>
      <c r="G123" t="s">
        <v>2403</v>
      </c>
      <c r="H123" t="s">
        <v>2404</v>
      </c>
      <c r="I123" t="s">
        <v>26</v>
      </c>
      <c r="J123" t="s">
        <v>27</v>
      </c>
      <c r="K123" t="s">
        <v>6825</v>
      </c>
      <c r="L123" t="s">
        <v>54</v>
      </c>
      <c r="M123">
        <v>33317</v>
      </c>
      <c r="N123" t="s">
        <v>30</v>
      </c>
      <c r="O123" t="s">
        <v>8343</v>
      </c>
      <c r="P123" t="s">
        <v>46</v>
      </c>
      <c r="Q123" t="s">
        <v>59</v>
      </c>
      <c r="R123" t="s">
        <v>8344</v>
      </c>
      <c r="S123">
        <v>150.40799999999999</v>
      </c>
      <c r="T123">
        <v>9</v>
      </c>
      <c r="U123">
        <v>0.2</v>
      </c>
      <c r="V123">
        <v>-33.841799999999999</v>
      </c>
    </row>
    <row r="124" spans="1:22" x14ac:dyDescent="0.25">
      <c r="A124">
        <v>8542</v>
      </c>
      <c r="B124" t="s">
        <v>10095</v>
      </c>
      <c r="C124">
        <v>2012</v>
      </c>
      <c r="D124" s="28">
        <v>41265</v>
      </c>
      <c r="E124" s="28">
        <v>41266</v>
      </c>
      <c r="F124" t="s">
        <v>188</v>
      </c>
      <c r="G124" t="s">
        <v>3389</v>
      </c>
      <c r="H124" t="s">
        <v>3390</v>
      </c>
      <c r="I124" t="s">
        <v>41</v>
      </c>
      <c r="J124" t="s">
        <v>27</v>
      </c>
      <c r="K124" t="s">
        <v>146</v>
      </c>
      <c r="L124" t="s">
        <v>147</v>
      </c>
      <c r="M124">
        <v>19140</v>
      </c>
      <c r="N124" t="s">
        <v>148</v>
      </c>
      <c r="O124" t="s">
        <v>4907</v>
      </c>
      <c r="P124" t="s">
        <v>46</v>
      </c>
      <c r="Q124" t="s">
        <v>59</v>
      </c>
      <c r="R124" t="s">
        <v>4908</v>
      </c>
      <c r="S124">
        <v>33.568000000000005</v>
      </c>
      <c r="T124">
        <v>2</v>
      </c>
      <c r="U124">
        <v>0.2</v>
      </c>
      <c r="V124">
        <v>1.6783999999999981</v>
      </c>
    </row>
    <row r="125" spans="1:22" x14ac:dyDescent="0.25">
      <c r="A125">
        <v>122</v>
      </c>
      <c r="B125" t="s">
        <v>518</v>
      </c>
      <c r="C125">
        <v>2013</v>
      </c>
      <c r="D125" s="28">
        <v>41438</v>
      </c>
      <c r="E125" s="28">
        <v>41441</v>
      </c>
      <c r="F125" t="s">
        <v>188</v>
      </c>
      <c r="G125" t="s">
        <v>519</v>
      </c>
      <c r="H125" t="s">
        <v>520</v>
      </c>
      <c r="I125" t="s">
        <v>26</v>
      </c>
      <c r="J125" t="s">
        <v>27</v>
      </c>
      <c r="K125" t="s">
        <v>521</v>
      </c>
      <c r="L125" t="s">
        <v>245</v>
      </c>
      <c r="M125">
        <v>19805</v>
      </c>
      <c r="N125" t="s">
        <v>148</v>
      </c>
      <c r="O125" t="s">
        <v>524</v>
      </c>
      <c r="P125" t="s">
        <v>46</v>
      </c>
      <c r="Q125" t="s">
        <v>59</v>
      </c>
      <c r="R125" t="s">
        <v>525</v>
      </c>
      <c r="S125">
        <v>226.56</v>
      </c>
      <c r="T125">
        <v>6</v>
      </c>
      <c r="U125">
        <v>0</v>
      </c>
      <c r="V125">
        <v>63.436800000000005</v>
      </c>
    </row>
    <row r="126" spans="1:22" x14ac:dyDescent="0.25">
      <c r="A126">
        <v>8533</v>
      </c>
      <c r="B126" t="s">
        <v>10088</v>
      </c>
      <c r="C126">
        <v>2013</v>
      </c>
      <c r="D126" s="28">
        <v>41609</v>
      </c>
      <c r="E126" s="28">
        <v>41615</v>
      </c>
      <c r="F126" t="s">
        <v>50</v>
      </c>
      <c r="G126" t="s">
        <v>805</v>
      </c>
      <c r="H126" t="s">
        <v>806</v>
      </c>
      <c r="I126" t="s">
        <v>26</v>
      </c>
      <c r="J126" t="s">
        <v>27</v>
      </c>
      <c r="K126" t="s">
        <v>880</v>
      </c>
      <c r="L126" t="s">
        <v>238</v>
      </c>
      <c r="M126">
        <v>48227</v>
      </c>
      <c r="N126" t="s">
        <v>105</v>
      </c>
      <c r="O126" t="s">
        <v>4149</v>
      </c>
      <c r="P126" t="s">
        <v>46</v>
      </c>
      <c r="Q126" t="s">
        <v>59</v>
      </c>
      <c r="R126" t="s">
        <v>4150</v>
      </c>
      <c r="S126">
        <v>496.86</v>
      </c>
      <c r="T126">
        <v>7</v>
      </c>
      <c r="U126">
        <v>0</v>
      </c>
      <c r="V126">
        <v>24.842999999999947</v>
      </c>
    </row>
    <row r="127" spans="1:22" x14ac:dyDescent="0.25">
      <c r="A127">
        <v>8529</v>
      </c>
      <c r="B127" t="s">
        <v>10086</v>
      </c>
      <c r="C127">
        <v>2014</v>
      </c>
      <c r="D127" s="28">
        <v>41715</v>
      </c>
      <c r="E127" s="28">
        <v>41715</v>
      </c>
      <c r="F127" t="s">
        <v>1290</v>
      </c>
      <c r="G127" t="s">
        <v>7106</v>
      </c>
      <c r="H127" t="s">
        <v>7107</v>
      </c>
      <c r="I127" t="s">
        <v>26</v>
      </c>
      <c r="J127" t="s">
        <v>27</v>
      </c>
      <c r="K127" t="s">
        <v>497</v>
      </c>
      <c r="L127" t="s">
        <v>498</v>
      </c>
      <c r="M127">
        <v>43229</v>
      </c>
      <c r="N127" t="s">
        <v>148</v>
      </c>
      <c r="O127" t="s">
        <v>1193</v>
      </c>
      <c r="P127" t="s">
        <v>46</v>
      </c>
      <c r="Q127" t="s">
        <v>59</v>
      </c>
      <c r="R127" t="s">
        <v>1194</v>
      </c>
      <c r="S127">
        <v>54.224000000000004</v>
      </c>
      <c r="T127">
        <v>2</v>
      </c>
      <c r="U127">
        <v>0.2</v>
      </c>
      <c r="V127">
        <v>3.3889999999999993</v>
      </c>
    </row>
    <row r="128" spans="1:22" x14ac:dyDescent="0.25">
      <c r="A128">
        <v>8474</v>
      </c>
      <c r="B128" t="s">
        <v>10050</v>
      </c>
      <c r="C128">
        <v>2012</v>
      </c>
      <c r="D128" s="28">
        <v>41204</v>
      </c>
      <c r="E128" s="28">
        <v>41208</v>
      </c>
      <c r="F128" t="s">
        <v>23</v>
      </c>
      <c r="G128" t="s">
        <v>3575</v>
      </c>
      <c r="H128" t="s">
        <v>3576</v>
      </c>
      <c r="I128" t="s">
        <v>26</v>
      </c>
      <c r="J128" t="s">
        <v>27</v>
      </c>
      <c r="K128" t="s">
        <v>7238</v>
      </c>
      <c r="L128" t="s">
        <v>54</v>
      </c>
      <c r="M128">
        <v>33021</v>
      </c>
      <c r="N128" t="s">
        <v>30</v>
      </c>
      <c r="O128" t="s">
        <v>1039</v>
      </c>
      <c r="P128" t="s">
        <v>46</v>
      </c>
      <c r="Q128" t="s">
        <v>59</v>
      </c>
      <c r="R128" t="s">
        <v>1040</v>
      </c>
      <c r="S128">
        <v>9.952</v>
      </c>
      <c r="T128">
        <v>1</v>
      </c>
      <c r="U128">
        <v>0.2</v>
      </c>
      <c r="V128">
        <v>0.99520000000000008</v>
      </c>
    </row>
    <row r="129" spans="1:22" x14ac:dyDescent="0.25">
      <c r="A129">
        <v>8466</v>
      </c>
      <c r="B129" t="s">
        <v>10045</v>
      </c>
      <c r="C129">
        <v>2012</v>
      </c>
      <c r="D129" s="28">
        <v>41008</v>
      </c>
      <c r="E129" s="28">
        <v>41013</v>
      </c>
      <c r="F129" t="s">
        <v>50</v>
      </c>
      <c r="G129" t="s">
        <v>4170</v>
      </c>
      <c r="H129" t="s">
        <v>4171</v>
      </c>
      <c r="I129" t="s">
        <v>26</v>
      </c>
      <c r="J129" t="s">
        <v>27</v>
      </c>
      <c r="K129" t="s">
        <v>266</v>
      </c>
      <c r="L129" t="s">
        <v>267</v>
      </c>
      <c r="M129">
        <v>10024</v>
      </c>
      <c r="N129" t="s">
        <v>148</v>
      </c>
      <c r="O129" t="s">
        <v>4803</v>
      </c>
      <c r="P129" t="s">
        <v>46</v>
      </c>
      <c r="Q129" t="s">
        <v>59</v>
      </c>
      <c r="R129" t="s">
        <v>4804</v>
      </c>
      <c r="S129">
        <v>17.940000000000001</v>
      </c>
      <c r="T129">
        <v>3</v>
      </c>
      <c r="U129">
        <v>0</v>
      </c>
      <c r="V129">
        <v>3.0497999999999985</v>
      </c>
    </row>
    <row r="130" spans="1:22" x14ac:dyDescent="0.25">
      <c r="A130">
        <v>8462</v>
      </c>
      <c r="B130" t="s">
        <v>10041</v>
      </c>
      <c r="C130">
        <v>2011</v>
      </c>
      <c r="D130" s="28">
        <v>40785</v>
      </c>
      <c r="E130" s="28">
        <v>40790</v>
      </c>
      <c r="F130" t="s">
        <v>50</v>
      </c>
      <c r="G130" t="s">
        <v>2072</v>
      </c>
      <c r="H130" t="s">
        <v>2073</v>
      </c>
      <c r="I130" t="s">
        <v>26</v>
      </c>
      <c r="J130" t="s">
        <v>27</v>
      </c>
      <c r="K130" t="s">
        <v>515</v>
      </c>
      <c r="L130" t="s">
        <v>747</v>
      </c>
      <c r="M130">
        <v>6010</v>
      </c>
      <c r="N130" t="s">
        <v>148</v>
      </c>
      <c r="O130" t="s">
        <v>3540</v>
      </c>
      <c r="P130" t="s">
        <v>46</v>
      </c>
      <c r="Q130" t="s">
        <v>59</v>
      </c>
      <c r="R130" t="s">
        <v>3541</v>
      </c>
      <c r="S130">
        <v>95.94</v>
      </c>
      <c r="T130">
        <v>3</v>
      </c>
      <c r="U130">
        <v>0</v>
      </c>
      <c r="V130">
        <v>9.5940000000000012</v>
      </c>
    </row>
    <row r="131" spans="1:22" x14ac:dyDescent="0.25">
      <c r="A131">
        <v>128</v>
      </c>
      <c r="B131" t="s">
        <v>541</v>
      </c>
      <c r="C131">
        <v>2014</v>
      </c>
      <c r="D131" s="28">
        <v>41949</v>
      </c>
      <c r="E131" s="28">
        <v>41956</v>
      </c>
      <c r="F131" t="s">
        <v>50</v>
      </c>
      <c r="G131" t="s">
        <v>542</v>
      </c>
      <c r="H131" t="s">
        <v>543</v>
      </c>
      <c r="I131" t="s">
        <v>26</v>
      </c>
      <c r="J131" t="s">
        <v>27</v>
      </c>
      <c r="K131" t="s">
        <v>544</v>
      </c>
      <c r="L131" t="s">
        <v>310</v>
      </c>
      <c r="M131">
        <v>85023</v>
      </c>
      <c r="N131" t="s">
        <v>44</v>
      </c>
      <c r="O131" t="s">
        <v>547</v>
      </c>
      <c r="P131" t="s">
        <v>46</v>
      </c>
      <c r="Q131" t="s">
        <v>59</v>
      </c>
      <c r="R131" t="s">
        <v>548</v>
      </c>
      <c r="S131">
        <v>243.99200000000002</v>
      </c>
      <c r="T131">
        <v>7</v>
      </c>
      <c r="U131">
        <v>0.2</v>
      </c>
      <c r="V131">
        <v>30.498999999999981</v>
      </c>
    </row>
    <row r="132" spans="1:22" x14ac:dyDescent="0.25">
      <c r="A132">
        <v>8454</v>
      </c>
      <c r="B132" t="s">
        <v>10037</v>
      </c>
      <c r="C132">
        <v>2013</v>
      </c>
      <c r="D132" s="28">
        <v>41383</v>
      </c>
      <c r="E132" s="28">
        <v>41388</v>
      </c>
      <c r="F132" t="s">
        <v>50</v>
      </c>
      <c r="G132" t="s">
        <v>8288</v>
      </c>
      <c r="H132" t="s">
        <v>8289</v>
      </c>
      <c r="I132" t="s">
        <v>41</v>
      </c>
      <c r="J132" t="s">
        <v>27</v>
      </c>
      <c r="K132" t="s">
        <v>184</v>
      </c>
      <c r="L132" t="s">
        <v>104</v>
      </c>
      <c r="M132">
        <v>77070</v>
      </c>
      <c r="N132" t="s">
        <v>105</v>
      </c>
      <c r="O132" t="s">
        <v>1884</v>
      </c>
      <c r="P132" t="s">
        <v>46</v>
      </c>
      <c r="Q132" t="s">
        <v>59</v>
      </c>
      <c r="R132" t="s">
        <v>1885</v>
      </c>
      <c r="S132">
        <v>1554.9360000000001</v>
      </c>
      <c r="T132">
        <v>3</v>
      </c>
      <c r="U132">
        <v>0.2</v>
      </c>
      <c r="V132">
        <v>77.746800000000007</v>
      </c>
    </row>
    <row r="133" spans="1:22" x14ac:dyDescent="0.25">
      <c r="A133">
        <v>8431</v>
      </c>
      <c r="B133" t="s">
        <v>10025</v>
      </c>
      <c r="C133">
        <v>2011</v>
      </c>
      <c r="D133" s="28">
        <v>40632</v>
      </c>
      <c r="E133" s="28">
        <v>40638</v>
      </c>
      <c r="F133" t="s">
        <v>50</v>
      </c>
      <c r="G133" t="s">
        <v>3302</v>
      </c>
      <c r="H133" t="s">
        <v>3303</v>
      </c>
      <c r="I133" t="s">
        <v>26</v>
      </c>
      <c r="J133" t="s">
        <v>27</v>
      </c>
      <c r="K133" t="s">
        <v>6122</v>
      </c>
      <c r="L133" t="s">
        <v>229</v>
      </c>
      <c r="M133">
        <v>55124</v>
      </c>
      <c r="N133" t="s">
        <v>105</v>
      </c>
      <c r="O133" t="s">
        <v>2164</v>
      </c>
      <c r="P133" t="s">
        <v>46</v>
      </c>
      <c r="Q133" t="s">
        <v>59</v>
      </c>
      <c r="R133" t="s">
        <v>2165</v>
      </c>
      <c r="S133">
        <v>129.30000000000001</v>
      </c>
      <c r="T133">
        <v>2</v>
      </c>
      <c r="U133">
        <v>0</v>
      </c>
      <c r="V133">
        <v>6.4649999999999892</v>
      </c>
    </row>
    <row r="134" spans="1:22" x14ac:dyDescent="0.25">
      <c r="A134">
        <v>8420</v>
      </c>
      <c r="B134" t="s">
        <v>10018</v>
      </c>
      <c r="C134">
        <v>2014</v>
      </c>
      <c r="D134" s="28">
        <v>41769</v>
      </c>
      <c r="E134" s="28">
        <v>41771</v>
      </c>
      <c r="F134" t="s">
        <v>188</v>
      </c>
      <c r="G134" t="s">
        <v>6479</v>
      </c>
      <c r="H134" t="s">
        <v>6480</v>
      </c>
      <c r="I134" t="s">
        <v>102</v>
      </c>
      <c r="J134" t="s">
        <v>27</v>
      </c>
      <c r="K134" t="s">
        <v>95</v>
      </c>
      <c r="L134" t="s">
        <v>96</v>
      </c>
      <c r="M134">
        <v>98105</v>
      </c>
      <c r="N134" t="s">
        <v>44</v>
      </c>
      <c r="O134" t="s">
        <v>8522</v>
      </c>
      <c r="P134" t="s">
        <v>46</v>
      </c>
      <c r="Q134" t="s">
        <v>59</v>
      </c>
      <c r="R134" t="s">
        <v>8523</v>
      </c>
      <c r="S134">
        <v>66.959999999999994</v>
      </c>
      <c r="T134">
        <v>4</v>
      </c>
      <c r="U134">
        <v>0</v>
      </c>
      <c r="V134">
        <v>2.6783999999999963</v>
      </c>
    </row>
    <row r="135" spans="1:22" x14ac:dyDescent="0.25">
      <c r="A135">
        <v>8418</v>
      </c>
      <c r="B135" t="s">
        <v>10018</v>
      </c>
      <c r="C135">
        <v>2014</v>
      </c>
      <c r="D135" s="28">
        <v>41769</v>
      </c>
      <c r="E135" s="28">
        <v>41771</v>
      </c>
      <c r="F135" t="s">
        <v>188</v>
      </c>
      <c r="G135" t="s">
        <v>6479</v>
      </c>
      <c r="H135" t="s">
        <v>6480</v>
      </c>
      <c r="I135" t="s">
        <v>102</v>
      </c>
      <c r="J135" t="s">
        <v>27</v>
      </c>
      <c r="K135" t="s">
        <v>95</v>
      </c>
      <c r="L135" t="s">
        <v>96</v>
      </c>
      <c r="M135">
        <v>98105</v>
      </c>
      <c r="N135" t="s">
        <v>44</v>
      </c>
      <c r="O135" t="s">
        <v>277</v>
      </c>
      <c r="P135" t="s">
        <v>46</v>
      </c>
      <c r="Q135" t="s">
        <v>59</v>
      </c>
      <c r="R135" t="s">
        <v>278</v>
      </c>
      <c r="S135">
        <v>104.28</v>
      </c>
      <c r="T135">
        <v>3</v>
      </c>
      <c r="U135">
        <v>0</v>
      </c>
      <c r="V135">
        <v>26.069999999999993</v>
      </c>
    </row>
    <row r="136" spans="1:22" x14ac:dyDescent="0.25">
      <c r="A136">
        <v>8400</v>
      </c>
      <c r="B136" t="s">
        <v>10008</v>
      </c>
      <c r="C136">
        <v>2012</v>
      </c>
      <c r="D136" s="28">
        <v>41012</v>
      </c>
      <c r="E136" s="28">
        <v>41017</v>
      </c>
      <c r="F136" t="s">
        <v>50</v>
      </c>
      <c r="G136" t="s">
        <v>4319</v>
      </c>
      <c r="H136" t="s">
        <v>4320</v>
      </c>
      <c r="I136" t="s">
        <v>26</v>
      </c>
      <c r="J136" t="s">
        <v>27</v>
      </c>
      <c r="K136" t="s">
        <v>3942</v>
      </c>
      <c r="L136" t="s">
        <v>310</v>
      </c>
      <c r="M136">
        <v>85301</v>
      </c>
      <c r="N136" t="s">
        <v>44</v>
      </c>
      <c r="O136" t="s">
        <v>4076</v>
      </c>
      <c r="P136" t="s">
        <v>46</v>
      </c>
      <c r="Q136" t="s">
        <v>59</v>
      </c>
      <c r="R136" t="s">
        <v>4077</v>
      </c>
      <c r="S136">
        <v>10.744</v>
      </c>
      <c r="T136">
        <v>1</v>
      </c>
      <c r="U136">
        <v>0.2</v>
      </c>
      <c r="V136">
        <v>0.80579999999999963</v>
      </c>
    </row>
    <row r="137" spans="1:22" x14ac:dyDescent="0.25">
      <c r="A137">
        <v>8388</v>
      </c>
      <c r="B137" t="s">
        <v>9998</v>
      </c>
      <c r="C137">
        <v>2012</v>
      </c>
      <c r="D137" s="28">
        <v>41057</v>
      </c>
      <c r="E137" s="28">
        <v>41063</v>
      </c>
      <c r="F137" t="s">
        <v>50</v>
      </c>
      <c r="G137" t="s">
        <v>5059</v>
      </c>
      <c r="H137" t="s">
        <v>5060</v>
      </c>
      <c r="I137" t="s">
        <v>26</v>
      </c>
      <c r="J137" t="s">
        <v>27</v>
      </c>
      <c r="K137" t="s">
        <v>1293</v>
      </c>
      <c r="L137" t="s">
        <v>747</v>
      </c>
      <c r="M137">
        <v>6040</v>
      </c>
      <c r="N137" t="s">
        <v>148</v>
      </c>
      <c r="O137" t="s">
        <v>759</v>
      </c>
      <c r="P137" t="s">
        <v>46</v>
      </c>
      <c r="Q137" t="s">
        <v>59</v>
      </c>
      <c r="R137" t="s">
        <v>760</v>
      </c>
      <c r="S137">
        <v>77.55</v>
      </c>
      <c r="T137">
        <v>5</v>
      </c>
      <c r="U137">
        <v>0</v>
      </c>
      <c r="V137">
        <v>21.714000000000002</v>
      </c>
    </row>
    <row r="138" spans="1:22" x14ac:dyDescent="0.25">
      <c r="A138">
        <v>8387</v>
      </c>
      <c r="B138" t="s">
        <v>9998</v>
      </c>
      <c r="C138">
        <v>2012</v>
      </c>
      <c r="D138" s="28">
        <v>41057</v>
      </c>
      <c r="E138" s="28">
        <v>41063</v>
      </c>
      <c r="F138" t="s">
        <v>50</v>
      </c>
      <c r="G138" t="s">
        <v>5059</v>
      </c>
      <c r="H138" t="s">
        <v>5060</v>
      </c>
      <c r="I138" t="s">
        <v>26</v>
      </c>
      <c r="J138" t="s">
        <v>27</v>
      </c>
      <c r="K138" t="s">
        <v>1293</v>
      </c>
      <c r="L138" t="s">
        <v>747</v>
      </c>
      <c r="M138">
        <v>6040</v>
      </c>
      <c r="N138" t="s">
        <v>148</v>
      </c>
      <c r="O138" t="s">
        <v>2808</v>
      </c>
      <c r="P138" t="s">
        <v>46</v>
      </c>
      <c r="Q138" t="s">
        <v>59</v>
      </c>
      <c r="R138" t="s">
        <v>2809</v>
      </c>
      <c r="S138">
        <v>16.239999999999998</v>
      </c>
      <c r="T138">
        <v>1</v>
      </c>
      <c r="U138">
        <v>0</v>
      </c>
      <c r="V138">
        <v>2.4359999999999999</v>
      </c>
    </row>
    <row r="139" spans="1:22" x14ac:dyDescent="0.25">
      <c r="A139">
        <v>8378</v>
      </c>
      <c r="B139" t="s">
        <v>9991</v>
      </c>
      <c r="C139">
        <v>2012</v>
      </c>
      <c r="D139" s="28">
        <v>41225</v>
      </c>
      <c r="E139" s="28">
        <v>41231</v>
      </c>
      <c r="F139" t="s">
        <v>50</v>
      </c>
      <c r="G139" t="s">
        <v>7780</v>
      </c>
      <c r="H139" t="s">
        <v>7781</v>
      </c>
      <c r="I139" t="s">
        <v>41</v>
      </c>
      <c r="J139" t="s">
        <v>27</v>
      </c>
      <c r="K139" t="s">
        <v>184</v>
      </c>
      <c r="L139" t="s">
        <v>104</v>
      </c>
      <c r="M139">
        <v>77095</v>
      </c>
      <c r="N139" t="s">
        <v>105</v>
      </c>
      <c r="O139" t="s">
        <v>3393</v>
      </c>
      <c r="P139" t="s">
        <v>46</v>
      </c>
      <c r="Q139" t="s">
        <v>59</v>
      </c>
      <c r="R139" t="s">
        <v>3394</v>
      </c>
      <c r="S139">
        <v>64.784000000000006</v>
      </c>
      <c r="T139">
        <v>1</v>
      </c>
      <c r="U139">
        <v>0.2</v>
      </c>
      <c r="V139">
        <v>-14.576399999999996</v>
      </c>
    </row>
    <row r="140" spans="1:22" x14ac:dyDescent="0.25">
      <c r="A140">
        <v>8374</v>
      </c>
      <c r="B140" t="s">
        <v>9988</v>
      </c>
      <c r="C140">
        <v>2013</v>
      </c>
      <c r="D140" s="28">
        <v>41589</v>
      </c>
      <c r="E140" s="28">
        <v>41592</v>
      </c>
      <c r="F140" t="s">
        <v>188</v>
      </c>
      <c r="G140" t="s">
        <v>1699</v>
      </c>
      <c r="H140" t="s">
        <v>1700</v>
      </c>
      <c r="I140" t="s">
        <v>26</v>
      </c>
      <c r="J140" t="s">
        <v>27</v>
      </c>
      <c r="K140" t="s">
        <v>127</v>
      </c>
      <c r="L140" t="s">
        <v>43</v>
      </c>
      <c r="M140">
        <v>94110</v>
      </c>
      <c r="N140" t="s">
        <v>44</v>
      </c>
      <c r="O140" t="s">
        <v>4248</v>
      </c>
      <c r="P140" t="s">
        <v>46</v>
      </c>
      <c r="Q140" t="s">
        <v>59</v>
      </c>
      <c r="R140" t="s">
        <v>4249</v>
      </c>
      <c r="S140">
        <v>29.74</v>
      </c>
      <c r="T140">
        <v>1</v>
      </c>
      <c r="U140">
        <v>0</v>
      </c>
      <c r="V140">
        <v>4.4610000000000021</v>
      </c>
    </row>
    <row r="141" spans="1:22" x14ac:dyDescent="0.25">
      <c r="A141">
        <v>8364</v>
      </c>
      <c r="B141" t="s">
        <v>9977</v>
      </c>
      <c r="C141">
        <v>2014</v>
      </c>
      <c r="D141" s="28">
        <v>41642</v>
      </c>
      <c r="E141" s="28">
        <v>41644</v>
      </c>
      <c r="F141" t="s">
        <v>23</v>
      </c>
      <c r="G141" t="s">
        <v>8649</v>
      </c>
      <c r="H141" t="s">
        <v>8650</v>
      </c>
      <c r="I141" t="s">
        <v>26</v>
      </c>
      <c r="J141" t="s">
        <v>27</v>
      </c>
      <c r="K141" t="s">
        <v>4172</v>
      </c>
      <c r="L141" t="s">
        <v>104</v>
      </c>
      <c r="M141">
        <v>79907</v>
      </c>
      <c r="N141" t="s">
        <v>105</v>
      </c>
      <c r="O141" t="s">
        <v>6094</v>
      </c>
      <c r="P141" t="s">
        <v>46</v>
      </c>
      <c r="Q141" t="s">
        <v>59</v>
      </c>
      <c r="R141" t="s">
        <v>6095</v>
      </c>
      <c r="S141">
        <v>372.14400000000001</v>
      </c>
      <c r="T141">
        <v>3</v>
      </c>
      <c r="U141">
        <v>0.2</v>
      </c>
      <c r="V141">
        <v>27.910800000000009</v>
      </c>
    </row>
    <row r="142" spans="1:22" x14ac:dyDescent="0.25">
      <c r="A142">
        <v>8358</v>
      </c>
      <c r="B142" t="s">
        <v>9976</v>
      </c>
      <c r="C142">
        <v>2011</v>
      </c>
      <c r="D142" s="28">
        <v>40644</v>
      </c>
      <c r="E142" s="28">
        <v>40651</v>
      </c>
      <c r="F142" t="s">
        <v>50</v>
      </c>
      <c r="G142" t="s">
        <v>4324</v>
      </c>
      <c r="H142" t="s">
        <v>4325</v>
      </c>
      <c r="I142" t="s">
        <v>26</v>
      </c>
      <c r="J142" t="s">
        <v>27</v>
      </c>
      <c r="K142" t="s">
        <v>1761</v>
      </c>
      <c r="L142" t="s">
        <v>1762</v>
      </c>
      <c r="M142">
        <v>59405</v>
      </c>
      <c r="N142" t="s">
        <v>44</v>
      </c>
      <c r="O142" t="s">
        <v>1039</v>
      </c>
      <c r="P142" t="s">
        <v>46</v>
      </c>
      <c r="Q142" t="s">
        <v>59</v>
      </c>
      <c r="R142" t="s">
        <v>1040</v>
      </c>
      <c r="S142">
        <v>87.08</v>
      </c>
      <c r="T142">
        <v>7</v>
      </c>
      <c r="U142">
        <v>0</v>
      </c>
      <c r="V142">
        <v>24.382400000000001</v>
      </c>
    </row>
    <row r="143" spans="1:22" x14ac:dyDescent="0.25">
      <c r="A143">
        <v>8343</v>
      </c>
      <c r="B143" t="s">
        <v>9971</v>
      </c>
      <c r="C143">
        <v>2013</v>
      </c>
      <c r="D143" s="28">
        <v>41604</v>
      </c>
      <c r="E143" s="28">
        <v>41609</v>
      </c>
      <c r="F143" t="s">
        <v>50</v>
      </c>
      <c r="G143" t="s">
        <v>2266</v>
      </c>
      <c r="H143" t="s">
        <v>2267</v>
      </c>
      <c r="I143" t="s">
        <v>26</v>
      </c>
      <c r="J143" t="s">
        <v>27</v>
      </c>
      <c r="K143" t="s">
        <v>1681</v>
      </c>
      <c r="L143" t="s">
        <v>358</v>
      </c>
      <c r="M143">
        <v>35810</v>
      </c>
      <c r="N143" t="s">
        <v>30</v>
      </c>
      <c r="O143" t="s">
        <v>1824</v>
      </c>
      <c r="P143" t="s">
        <v>46</v>
      </c>
      <c r="Q143" t="s">
        <v>59</v>
      </c>
      <c r="R143" t="s">
        <v>1825</v>
      </c>
      <c r="S143">
        <v>73.36</v>
      </c>
      <c r="T143">
        <v>7</v>
      </c>
      <c r="U143">
        <v>0</v>
      </c>
      <c r="V143">
        <v>19.807200000000002</v>
      </c>
    </row>
    <row r="144" spans="1:22" x14ac:dyDescent="0.25">
      <c r="A144">
        <v>8332</v>
      </c>
      <c r="B144" t="s">
        <v>9961</v>
      </c>
      <c r="C144">
        <v>2013</v>
      </c>
      <c r="D144" s="28">
        <v>41343</v>
      </c>
      <c r="E144" s="28">
        <v>41346</v>
      </c>
      <c r="F144" t="s">
        <v>188</v>
      </c>
      <c r="G144" t="s">
        <v>4361</v>
      </c>
      <c r="H144" t="s">
        <v>4362</v>
      </c>
      <c r="I144" t="s">
        <v>26</v>
      </c>
      <c r="J144" t="s">
        <v>27</v>
      </c>
      <c r="K144" t="s">
        <v>9962</v>
      </c>
      <c r="L144" t="s">
        <v>1245</v>
      </c>
      <c r="M144">
        <v>1810</v>
      </c>
      <c r="N144" t="s">
        <v>148</v>
      </c>
      <c r="O144" t="s">
        <v>2348</v>
      </c>
      <c r="P144" t="s">
        <v>46</v>
      </c>
      <c r="Q144" t="s">
        <v>59</v>
      </c>
      <c r="R144" t="s">
        <v>2349</v>
      </c>
      <c r="S144">
        <v>11.21</v>
      </c>
      <c r="T144">
        <v>1</v>
      </c>
      <c r="U144">
        <v>0</v>
      </c>
      <c r="V144">
        <v>3.3629999999999995</v>
      </c>
    </row>
    <row r="145" spans="1:22" x14ac:dyDescent="0.25">
      <c r="A145">
        <v>8325</v>
      </c>
      <c r="B145" t="s">
        <v>9955</v>
      </c>
      <c r="C145">
        <v>2014</v>
      </c>
      <c r="D145" s="28">
        <v>41891</v>
      </c>
      <c r="E145" s="28">
        <v>41892</v>
      </c>
      <c r="F145" t="s">
        <v>188</v>
      </c>
      <c r="G145" t="s">
        <v>8233</v>
      </c>
      <c r="H145" t="s">
        <v>8234</v>
      </c>
      <c r="I145" t="s">
        <v>102</v>
      </c>
      <c r="J145" t="s">
        <v>27</v>
      </c>
      <c r="K145" t="s">
        <v>2330</v>
      </c>
      <c r="L145" t="s">
        <v>54</v>
      </c>
      <c r="M145">
        <v>33012</v>
      </c>
      <c r="N145" t="s">
        <v>30</v>
      </c>
      <c r="O145" t="s">
        <v>1635</v>
      </c>
      <c r="P145" t="s">
        <v>46</v>
      </c>
      <c r="Q145" t="s">
        <v>59</v>
      </c>
      <c r="R145" t="s">
        <v>1636</v>
      </c>
      <c r="S145">
        <v>61.68</v>
      </c>
      <c r="T145">
        <v>5</v>
      </c>
      <c r="U145">
        <v>0.2</v>
      </c>
      <c r="V145">
        <v>5.3970000000000073</v>
      </c>
    </row>
    <row r="146" spans="1:22" x14ac:dyDescent="0.25">
      <c r="A146">
        <v>8320</v>
      </c>
      <c r="B146" t="s">
        <v>9951</v>
      </c>
      <c r="C146">
        <v>2014</v>
      </c>
      <c r="D146" s="28">
        <v>41957</v>
      </c>
      <c r="E146" s="28">
        <v>41962</v>
      </c>
      <c r="F146" t="s">
        <v>50</v>
      </c>
      <c r="G146" t="s">
        <v>1660</v>
      </c>
      <c r="H146" t="s">
        <v>1661</v>
      </c>
      <c r="I146" t="s">
        <v>26</v>
      </c>
      <c r="J146" t="s">
        <v>27</v>
      </c>
      <c r="K146" t="s">
        <v>266</v>
      </c>
      <c r="L146" t="s">
        <v>267</v>
      </c>
      <c r="M146">
        <v>10009</v>
      </c>
      <c r="N146" t="s">
        <v>148</v>
      </c>
      <c r="O146" t="s">
        <v>2348</v>
      </c>
      <c r="P146" t="s">
        <v>46</v>
      </c>
      <c r="Q146" t="s">
        <v>59</v>
      </c>
      <c r="R146" t="s">
        <v>2349</v>
      </c>
      <c r="S146">
        <v>11.21</v>
      </c>
      <c r="T146">
        <v>1</v>
      </c>
      <c r="U146">
        <v>0</v>
      </c>
      <c r="V146">
        <v>3.3629999999999995</v>
      </c>
    </row>
    <row r="147" spans="1:22" x14ac:dyDescent="0.25">
      <c r="A147">
        <v>8310</v>
      </c>
      <c r="B147" t="s">
        <v>9947</v>
      </c>
      <c r="C147">
        <v>2011</v>
      </c>
      <c r="D147" s="28">
        <v>40603</v>
      </c>
      <c r="E147" s="28">
        <v>40609</v>
      </c>
      <c r="F147" t="s">
        <v>50</v>
      </c>
      <c r="G147" t="s">
        <v>4625</v>
      </c>
      <c r="H147" t="s">
        <v>4626</v>
      </c>
      <c r="I147" t="s">
        <v>26</v>
      </c>
      <c r="J147" t="s">
        <v>27</v>
      </c>
      <c r="K147" t="s">
        <v>184</v>
      </c>
      <c r="L147" t="s">
        <v>104</v>
      </c>
      <c r="M147">
        <v>77036</v>
      </c>
      <c r="N147" t="s">
        <v>105</v>
      </c>
      <c r="O147" t="s">
        <v>5197</v>
      </c>
      <c r="P147" t="s">
        <v>46</v>
      </c>
      <c r="Q147" t="s">
        <v>59</v>
      </c>
      <c r="R147" t="s">
        <v>5198</v>
      </c>
      <c r="S147">
        <v>137.352</v>
      </c>
      <c r="T147">
        <v>3</v>
      </c>
      <c r="U147">
        <v>0.2</v>
      </c>
      <c r="V147">
        <v>8.5844999999999914</v>
      </c>
    </row>
    <row r="148" spans="1:22" x14ac:dyDescent="0.25">
      <c r="A148">
        <v>8280</v>
      </c>
      <c r="B148" t="s">
        <v>9931</v>
      </c>
      <c r="C148">
        <v>2014</v>
      </c>
      <c r="D148" s="28">
        <v>41752</v>
      </c>
      <c r="E148" s="28">
        <v>41756</v>
      </c>
      <c r="F148" t="s">
        <v>50</v>
      </c>
      <c r="G148" t="s">
        <v>1969</v>
      </c>
      <c r="H148" t="s">
        <v>1970</v>
      </c>
      <c r="I148" t="s">
        <v>26</v>
      </c>
      <c r="J148" t="s">
        <v>27</v>
      </c>
      <c r="K148" t="s">
        <v>497</v>
      </c>
      <c r="L148" t="s">
        <v>1272</v>
      </c>
      <c r="M148">
        <v>31907</v>
      </c>
      <c r="N148" t="s">
        <v>30</v>
      </c>
      <c r="O148" t="s">
        <v>3510</v>
      </c>
      <c r="P148" t="s">
        <v>46</v>
      </c>
      <c r="Q148" t="s">
        <v>59</v>
      </c>
      <c r="R148" t="s">
        <v>3511</v>
      </c>
      <c r="S148">
        <v>675.06000000000006</v>
      </c>
      <c r="T148">
        <v>3</v>
      </c>
      <c r="U148">
        <v>0</v>
      </c>
      <c r="V148">
        <v>87.757800000000003</v>
      </c>
    </row>
    <row r="149" spans="1:22" x14ac:dyDescent="0.25">
      <c r="A149">
        <v>146</v>
      </c>
      <c r="B149" t="s">
        <v>599</v>
      </c>
      <c r="C149">
        <v>2012</v>
      </c>
      <c r="D149" s="28">
        <v>41159</v>
      </c>
      <c r="E149" s="28">
        <v>41164</v>
      </c>
      <c r="F149" t="s">
        <v>50</v>
      </c>
      <c r="G149" t="s">
        <v>600</v>
      </c>
      <c r="H149" t="s">
        <v>601</v>
      </c>
      <c r="I149" t="s">
        <v>26</v>
      </c>
      <c r="J149" t="s">
        <v>27</v>
      </c>
      <c r="K149" t="s">
        <v>602</v>
      </c>
      <c r="L149" t="s">
        <v>43</v>
      </c>
      <c r="M149">
        <v>91104</v>
      </c>
      <c r="N149" t="s">
        <v>44</v>
      </c>
      <c r="O149" t="s">
        <v>379</v>
      </c>
      <c r="P149" t="s">
        <v>46</v>
      </c>
      <c r="Q149" t="s">
        <v>59</v>
      </c>
      <c r="R149" t="s">
        <v>380</v>
      </c>
      <c r="S149">
        <v>671.93</v>
      </c>
      <c r="T149">
        <v>7</v>
      </c>
      <c r="U149">
        <v>0</v>
      </c>
      <c r="V149">
        <v>20.157899999999998</v>
      </c>
    </row>
    <row r="150" spans="1:22" x14ac:dyDescent="0.25">
      <c r="A150">
        <v>8279</v>
      </c>
      <c r="B150" t="s">
        <v>9930</v>
      </c>
      <c r="C150">
        <v>2013</v>
      </c>
      <c r="D150" s="28">
        <v>41326</v>
      </c>
      <c r="E150" s="28">
        <v>41330</v>
      </c>
      <c r="F150" t="s">
        <v>50</v>
      </c>
      <c r="G150" t="s">
        <v>9817</v>
      </c>
      <c r="H150" t="s">
        <v>9818</v>
      </c>
      <c r="I150" t="s">
        <v>102</v>
      </c>
      <c r="J150" t="s">
        <v>27</v>
      </c>
      <c r="K150" t="s">
        <v>900</v>
      </c>
      <c r="L150" t="s">
        <v>54</v>
      </c>
      <c r="M150">
        <v>33614</v>
      </c>
      <c r="N150" t="s">
        <v>30</v>
      </c>
      <c r="O150" t="s">
        <v>2870</v>
      </c>
      <c r="P150" t="s">
        <v>46</v>
      </c>
      <c r="Q150" t="s">
        <v>59</v>
      </c>
      <c r="R150" t="s">
        <v>2871</v>
      </c>
      <c r="S150">
        <v>432.45600000000002</v>
      </c>
      <c r="T150">
        <v>3</v>
      </c>
      <c r="U150">
        <v>0.2</v>
      </c>
      <c r="V150">
        <v>32.434200000000004</v>
      </c>
    </row>
    <row r="151" spans="1:22" x14ac:dyDescent="0.25">
      <c r="A151">
        <v>8275</v>
      </c>
      <c r="B151" t="s">
        <v>9928</v>
      </c>
      <c r="C151">
        <v>2014</v>
      </c>
      <c r="D151" s="28">
        <v>41821</v>
      </c>
      <c r="E151" s="28">
        <v>41825</v>
      </c>
      <c r="F151" t="s">
        <v>50</v>
      </c>
      <c r="G151" t="s">
        <v>4592</v>
      </c>
      <c r="H151" t="s">
        <v>4593</v>
      </c>
      <c r="I151" t="s">
        <v>41</v>
      </c>
      <c r="J151" t="s">
        <v>27</v>
      </c>
      <c r="K151" t="s">
        <v>2295</v>
      </c>
      <c r="L151" t="s">
        <v>267</v>
      </c>
      <c r="M151">
        <v>10550</v>
      </c>
      <c r="N151" t="s">
        <v>148</v>
      </c>
      <c r="O151" t="s">
        <v>6094</v>
      </c>
      <c r="P151" t="s">
        <v>46</v>
      </c>
      <c r="Q151" t="s">
        <v>59</v>
      </c>
      <c r="R151" t="s">
        <v>6095</v>
      </c>
      <c r="S151">
        <v>1085.42</v>
      </c>
      <c r="T151">
        <v>7</v>
      </c>
      <c r="U151">
        <v>0</v>
      </c>
      <c r="V151">
        <v>282.20920000000001</v>
      </c>
    </row>
    <row r="152" spans="1:22" x14ac:dyDescent="0.25">
      <c r="A152">
        <v>8262</v>
      </c>
      <c r="B152" t="s">
        <v>9917</v>
      </c>
      <c r="C152">
        <v>2013</v>
      </c>
      <c r="D152" s="28">
        <v>41452</v>
      </c>
      <c r="E152" s="28">
        <v>41452</v>
      </c>
      <c r="F152" t="s">
        <v>1290</v>
      </c>
      <c r="G152" t="s">
        <v>3155</v>
      </c>
      <c r="H152" t="s">
        <v>3156</v>
      </c>
      <c r="I152" t="s">
        <v>102</v>
      </c>
      <c r="J152" t="s">
        <v>27</v>
      </c>
      <c r="K152" t="s">
        <v>566</v>
      </c>
      <c r="L152" t="s">
        <v>238</v>
      </c>
      <c r="M152">
        <v>48066</v>
      </c>
      <c r="N152" t="s">
        <v>105</v>
      </c>
      <c r="O152" t="s">
        <v>5557</v>
      </c>
      <c r="P152" t="s">
        <v>46</v>
      </c>
      <c r="Q152" t="s">
        <v>59</v>
      </c>
      <c r="R152" t="s">
        <v>5558</v>
      </c>
      <c r="S152">
        <v>171.04</v>
      </c>
      <c r="T152">
        <v>4</v>
      </c>
      <c r="U152">
        <v>0</v>
      </c>
      <c r="V152">
        <v>44.470399999999998</v>
      </c>
    </row>
    <row r="153" spans="1:22" x14ac:dyDescent="0.25">
      <c r="A153">
        <v>8257</v>
      </c>
      <c r="B153" t="s">
        <v>9916</v>
      </c>
      <c r="C153">
        <v>2014</v>
      </c>
      <c r="D153" s="28">
        <v>41864</v>
      </c>
      <c r="E153" s="28">
        <v>41871</v>
      </c>
      <c r="F153" t="s">
        <v>50</v>
      </c>
      <c r="G153" t="s">
        <v>7131</v>
      </c>
      <c r="H153" t="s">
        <v>7132</v>
      </c>
      <c r="I153" t="s">
        <v>26</v>
      </c>
      <c r="J153" t="s">
        <v>27</v>
      </c>
      <c r="K153" t="s">
        <v>95</v>
      </c>
      <c r="L153" t="s">
        <v>96</v>
      </c>
      <c r="M153">
        <v>98103</v>
      </c>
      <c r="N153" t="s">
        <v>44</v>
      </c>
      <c r="O153" t="s">
        <v>953</v>
      </c>
      <c r="P153" t="s">
        <v>46</v>
      </c>
      <c r="Q153" t="s">
        <v>59</v>
      </c>
      <c r="R153" t="s">
        <v>1741</v>
      </c>
      <c r="S153">
        <v>46.74</v>
      </c>
      <c r="T153">
        <v>3</v>
      </c>
      <c r="U153">
        <v>0</v>
      </c>
      <c r="V153">
        <v>11.684999999999999</v>
      </c>
    </row>
    <row r="154" spans="1:22" x14ac:dyDescent="0.25">
      <c r="A154">
        <v>8253</v>
      </c>
      <c r="B154" t="s">
        <v>9915</v>
      </c>
      <c r="C154">
        <v>2012</v>
      </c>
      <c r="D154" s="28">
        <v>40973</v>
      </c>
      <c r="E154" s="28">
        <v>40977</v>
      </c>
      <c r="F154" t="s">
        <v>23</v>
      </c>
      <c r="G154" t="s">
        <v>2757</v>
      </c>
      <c r="H154" t="s">
        <v>2758</v>
      </c>
      <c r="I154" t="s">
        <v>26</v>
      </c>
      <c r="J154" t="s">
        <v>27</v>
      </c>
      <c r="K154" t="s">
        <v>303</v>
      </c>
      <c r="L154" t="s">
        <v>211</v>
      </c>
      <c r="M154">
        <v>60653</v>
      </c>
      <c r="N154" t="s">
        <v>105</v>
      </c>
      <c r="O154" t="s">
        <v>524</v>
      </c>
      <c r="P154" t="s">
        <v>46</v>
      </c>
      <c r="Q154" t="s">
        <v>59</v>
      </c>
      <c r="R154" t="s">
        <v>525</v>
      </c>
      <c r="S154">
        <v>60.415999999999997</v>
      </c>
      <c r="T154">
        <v>2</v>
      </c>
      <c r="U154">
        <v>0.2</v>
      </c>
      <c r="V154">
        <v>6.0416000000000025</v>
      </c>
    </row>
    <row r="155" spans="1:22" x14ac:dyDescent="0.25">
      <c r="A155">
        <v>8246</v>
      </c>
      <c r="B155" t="s">
        <v>9912</v>
      </c>
      <c r="C155">
        <v>2011</v>
      </c>
      <c r="D155" s="28">
        <v>40774</v>
      </c>
      <c r="E155" s="28">
        <v>40778</v>
      </c>
      <c r="F155" t="s">
        <v>50</v>
      </c>
      <c r="G155" t="s">
        <v>7354</v>
      </c>
      <c r="H155" t="s">
        <v>7355</v>
      </c>
      <c r="I155" t="s">
        <v>41</v>
      </c>
      <c r="J155" t="s">
        <v>27</v>
      </c>
      <c r="K155" t="s">
        <v>497</v>
      </c>
      <c r="L155" t="s">
        <v>1272</v>
      </c>
      <c r="M155">
        <v>31907</v>
      </c>
      <c r="N155" t="s">
        <v>30</v>
      </c>
      <c r="O155" t="s">
        <v>684</v>
      </c>
      <c r="P155" t="s">
        <v>46</v>
      </c>
      <c r="Q155" t="s">
        <v>59</v>
      </c>
      <c r="R155" t="s">
        <v>685</v>
      </c>
      <c r="S155">
        <v>344.90999999999997</v>
      </c>
      <c r="T155">
        <v>3</v>
      </c>
      <c r="U155">
        <v>0</v>
      </c>
      <c r="V155">
        <v>10.347300000000004</v>
      </c>
    </row>
    <row r="156" spans="1:22" x14ac:dyDescent="0.25">
      <c r="A156">
        <v>8238</v>
      </c>
      <c r="B156" t="s">
        <v>9909</v>
      </c>
      <c r="C156">
        <v>2014</v>
      </c>
      <c r="D156" s="28">
        <v>41933</v>
      </c>
      <c r="E156" s="28">
        <v>41933</v>
      </c>
      <c r="F156" t="s">
        <v>1290</v>
      </c>
      <c r="G156" t="s">
        <v>6375</v>
      </c>
      <c r="H156" t="s">
        <v>6376</v>
      </c>
      <c r="I156" t="s">
        <v>26</v>
      </c>
      <c r="J156" t="s">
        <v>27</v>
      </c>
      <c r="K156" t="s">
        <v>1521</v>
      </c>
      <c r="L156" t="s">
        <v>54</v>
      </c>
      <c r="M156">
        <v>32216</v>
      </c>
      <c r="N156" t="s">
        <v>30</v>
      </c>
      <c r="O156" t="s">
        <v>1513</v>
      </c>
      <c r="P156" t="s">
        <v>46</v>
      </c>
      <c r="Q156" t="s">
        <v>59</v>
      </c>
      <c r="R156" t="s">
        <v>1514</v>
      </c>
      <c r="S156">
        <v>4.7679999999999998</v>
      </c>
      <c r="T156">
        <v>2</v>
      </c>
      <c r="U156">
        <v>0.2</v>
      </c>
      <c r="V156">
        <v>-0.7748000000000006</v>
      </c>
    </row>
    <row r="157" spans="1:22" x14ac:dyDescent="0.25">
      <c r="A157">
        <v>8234</v>
      </c>
      <c r="B157" t="s">
        <v>9907</v>
      </c>
      <c r="C157">
        <v>2011</v>
      </c>
      <c r="D157" s="28">
        <v>40808</v>
      </c>
      <c r="E157" s="28">
        <v>40814</v>
      </c>
      <c r="F157" t="s">
        <v>50</v>
      </c>
      <c r="G157" t="s">
        <v>2813</v>
      </c>
      <c r="H157" t="s">
        <v>2814</v>
      </c>
      <c r="I157" t="s">
        <v>26</v>
      </c>
      <c r="J157" t="s">
        <v>27</v>
      </c>
      <c r="K157" t="s">
        <v>630</v>
      </c>
      <c r="L157" t="s">
        <v>43</v>
      </c>
      <c r="M157">
        <v>95123</v>
      </c>
      <c r="N157" t="s">
        <v>44</v>
      </c>
      <c r="O157" t="s">
        <v>6446</v>
      </c>
      <c r="P157" t="s">
        <v>46</v>
      </c>
      <c r="Q157" t="s">
        <v>59</v>
      </c>
      <c r="R157" t="s">
        <v>6447</v>
      </c>
      <c r="S157">
        <v>40.68</v>
      </c>
      <c r="T157">
        <v>2</v>
      </c>
      <c r="U157">
        <v>0</v>
      </c>
      <c r="V157">
        <v>0.40679999999999694</v>
      </c>
    </row>
    <row r="158" spans="1:22" x14ac:dyDescent="0.25">
      <c r="A158">
        <v>8233</v>
      </c>
      <c r="B158" t="s">
        <v>9907</v>
      </c>
      <c r="C158">
        <v>2011</v>
      </c>
      <c r="D158" s="28">
        <v>40808</v>
      </c>
      <c r="E158" s="28">
        <v>40814</v>
      </c>
      <c r="F158" t="s">
        <v>50</v>
      </c>
      <c r="G158" t="s">
        <v>2813</v>
      </c>
      <c r="H158" t="s">
        <v>2814</v>
      </c>
      <c r="I158" t="s">
        <v>26</v>
      </c>
      <c r="J158" t="s">
        <v>27</v>
      </c>
      <c r="K158" t="s">
        <v>630</v>
      </c>
      <c r="L158" t="s">
        <v>43</v>
      </c>
      <c r="M158">
        <v>95123</v>
      </c>
      <c r="N158" t="s">
        <v>44</v>
      </c>
      <c r="O158" t="s">
        <v>1193</v>
      </c>
      <c r="P158" t="s">
        <v>46</v>
      </c>
      <c r="Q158" t="s">
        <v>59</v>
      </c>
      <c r="R158" t="s">
        <v>1194</v>
      </c>
      <c r="S158">
        <v>169.45</v>
      </c>
      <c r="T158">
        <v>5</v>
      </c>
      <c r="U158">
        <v>0</v>
      </c>
      <c r="V158">
        <v>42.362499999999997</v>
      </c>
    </row>
    <row r="159" spans="1:22" x14ac:dyDescent="0.25">
      <c r="A159">
        <v>156</v>
      </c>
      <c r="B159" t="s">
        <v>627</v>
      </c>
      <c r="C159">
        <v>2012</v>
      </c>
      <c r="D159" s="28">
        <v>41060</v>
      </c>
      <c r="E159" s="28">
        <v>41062</v>
      </c>
      <c r="F159" t="s">
        <v>188</v>
      </c>
      <c r="G159" t="s">
        <v>628</v>
      </c>
      <c r="H159" t="s">
        <v>629</v>
      </c>
      <c r="I159" t="s">
        <v>41</v>
      </c>
      <c r="J159" t="s">
        <v>27</v>
      </c>
      <c r="K159" t="s">
        <v>630</v>
      </c>
      <c r="L159" t="s">
        <v>43</v>
      </c>
      <c r="M159">
        <v>95123</v>
      </c>
      <c r="N159" t="s">
        <v>44</v>
      </c>
      <c r="O159" t="s">
        <v>635</v>
      </c>
      <c r="P159" t="s">
        <v>46</v>
      </c>
      <c r="Q159" t="s">
        <v>59</v>
      </c>
      <c r="R159" t="s">
        <v>636</v>
      </c>
      <c r="S159">
        <v>80.88</v>
      </c>
      <c r="T159">
        <v>6</v>
      </c>
      <c r="U159">
        <v>0</v>
      </c>
      <c r="V159">
        <v>21.028799999999997</v>
      </c>
    </row>
    <row r="160" spans="1:22" x14ac:dyDescent="0.25">
      <c r="A160">
        <v>8229</v>
      </c>
      <c r="B160" t="s">
        <v>9905</v>
      </c>
      <c r="C160">
        <v>2013</v>
      </c>
      <c r="D160" s="28">
        <v>41369</v>
      </c>
      <c r="E160" s="28">
        <v>41373</v>
      </c>
      <c r="F160" t="s">
        <v>23</v>
      </c>
      <c r="G160" t="s">
        <v>5320</v>
      </c>
      <c r="H160" t="s">
        <v>5321</v>
      </c>
      <c r="I160" t="s">
        <v>102</v>
      </c>
      <c r="J160" t="s">
        <v>27</v>
      </c>
      <c r="K160" t="s">
        <v>276</v>
      </c>
      <c r="L160" t="s">
        <v>267</v>
      </c>
      <c r="M160">
        <v>12180</v>
      </c>
      <c r="N160" t="s">
        <v>148</v>
      </c>
      <c r="O160" t="s">
        <v>728</v>
      </c>
      <c r="P160" t="s">
        <v>46</v>
      </c>
      <c r="Q160" t="s">
        <v>59</v>
      </c>
      <c r="R160" t="s">
        <v>729</v>
      </c>
      <c r="S160">
        <v>31.02</v>
      </c>
      <c r="T160">
        <v>2</v>
      </c>
      <c r="U160">
        <v>0</v>
      </c>
      <c r="V160">
        <v>8.0652000000000008</v>
      </c>
    </row>
    <row r="161" spans="1:22" x14ac:dyDescent="0.25">
      <c r="A161">
        <v>8223</v>
      </c>
      <c r="B161" t="s">
        <v>9902</v>
      </c>
      <c r="C161">
        <v>2011</v>
      </c>
      <c r="D161" s="28">
        <v>40593</v>
      </c>
      <c r="E161" s="28">
        <v>40599</v>
      </c>
      <c r="F161" t="s">
        <v>50</v>
      </c>
      <c r="G161" t="s">
        <v>7899</v>
      </c>
      <c r="H161" t="s">
        <v>7900</v>
      </c>
      <c r="I161" t="s">
        <v>26</v>
      </c>
      <c r="J161" t="s">
        <v>27</v>
      </c>
      <c r="K161" t="s">
        <v>1127</v>
      </c>
      <c r="L161" t="s">
        <v>104</v>
      </c>
      <c r="M161">
        <v>76017</v>
      </c>
      <c r="N161" t="s">
        <v>105</v>
      </c>
      <c r="O161" t="s">
        <v>6759</v>
      </c>
      <c r="P161" t="s">
        <v>46</v>
      </c>
      <c r="Q161" t="s">
        <v>59</v>
      </c>
      <c r="R161" t="s">
        <v>6760</v>
      </c>
      <c r="S161">
        <v>12.624000000000001</v>
      </c>
      <c r="T161">
        <v>2</v>
      </c>
      <c r="U161">
        <v>0.2</v>
      </c>
      <c r="V161">
        <v>-2.5248000000000022</v>
      </c>
    </row>
    <row r="162" spans="1:22" x14ac:dyDescent="0.25">
      <c r="A162">
        <v>8213</v>
      </c>
      <c r="B162" t="s">
        <v>9895</v>
      </c>
      <c r="C162">
        <v>2013</v>
      </c>
      <c r="D162" s="28">
        <v>41586</v>
      </c>
      <c r="E162" s="28">
        <v>41591</v>
      </c>
      <c r="F162" t="s">
        <v>50</v>
      </c>
      <c r="G162" t="s">
        <v>2225</v>
      </c>
      <c r="H162" t="s">
        <v>2226</v>
      </c>
      <c r="I162" t="s">
        <v>26</v>
      </c>
      <c r="J162" t="s">
        <v>27</v>
      </c>
      <c r="K162" t="s">
        <v>815</v>
      </c>
      <c r="L162" t="s">
        <v>104</v>
      </c>
      <c r="M162">
        <v>75220</v>
      </c>
      <c r="N162" t="s">
        <v>105</v>
      </c>
      <c r="O162" t="s">
        <v>2064</v>
      </c>
      <c r="P162" t="s">
        <v>46</v>
      </c>
      <c r="Q162" t="s">
        <v>59</v>
      </c>
      <c r="R162" t="s">
        <v>2065</v>
      </c>
      <c r="S162">
        <v>314.08800000000002</v>
      </c>
      <c r="T162">
        <v>3</v>
      </c>
      <c r="U162">
        <v>0.2</v>
      </c>
      <c r="V162">
        <v>19.630499999999998</v>
      </c>
    </row>
    <row r="163" spans="1:22" x14ac:dyDescent="0.25">
      <c r="A163">
        <v>8210</v>
      </c>
      <c r="B163" t="s">
        <v>9893</v>
      </c>
      <c r="C163">
        <v>2012</v>
      </c>
      <c r="D163" s="28">
        <v>41172</v>
      </c>
      <c r="E163" s="28">
        <v>41176</v>
      </c>
      <c r="F163" t="s">
        <v>50</v>
      </c>
      <c r="G163" t="s">
        <v>8368</v>
      </c>
      <c r="H163" t="s">
        <v>8369</v>
      </c>
      <c r="I163" t="s">
        <v>26</v>
      </c>
      <c r="J163" t="s">
        <v>27</v>
      </c>
      <c r="K163" t="s">
        <v>5661</v>
      </c>
      <c r="L163" t="s">
        <v>335</v>
      </c>
      <c r="M163">
        <v>37211</v>
      </c>
      <c r="N163" t="s">
        <v>30</v>
      </c>
      <c r="O163" t="s">
        <v>839</v>
      </c>
      <c r="P163" t="s">
        <v>46</v>
      </c>
      <c r="Q163" t="s">
        <v>59</v>
      </c>
      <c r="R163" t="s">
        <v>840</v>
      </c>
      <c r="S163">
        <v>294.36799999999999</v>
      </c>
      <c r="T163">
        <v>4</v>
      </c>
      <c r="U163">
        <v>0.2</v>
      </c>
      <c r="V163">
        <v>-58.873600000000025</v>
      </c>
    </row>
    <row r="164" spans="1:22" x14ac:dyDescent="0.25">
      <c r="A164">
        <v>8202</v>
      </c>
      <c r="B164" t="s">
        <v>9891</v>
      </c>
      <c r="C164">
        <v>2012</v>
      </c>
      <c r="D164" s="28">
        <v>41221</v>
      </c>
      <c r="E164" s="28">
        <v>41221</v>
      </c>
      <c r="F164" t="s">
        <v>1290</v>
      </c>
      <c r="G164" t="s">
        <v>3939</v>
      </c>
      <c r="H164" t="s">
        <v>3940</v>
      </c>
      <c r="I164" t="s">
        <v>41</v>
      </c>
      <c r="J164" t="s">
        <v>27</v>
      </c>
      <c r="K164" t="s">
        <v>266</v>
      </c>
      <c r="L164" t="s">
        <v>267</v>
      </c>
      <c r="M164">
        <v>10024</v>
      </c>
      <c r="N164" t="s">
        <v>148</v>
      </c>
      <c r="O164" t="s">
        <v>7610</v>
      </c>
      <c r="P164" t="s">
        <v>46</v>
      </c>
      <c r="Q164" t="s">
        <v>59</v>
      </c>
      <c r="R164" t="s">
        <v>7611</v>
      </c>
      <c r="S164">
        <v>67.150000000000006</v>
      </c>
      <c r="T164">
        <v>5</v>
      </c>
      <c r="U164">
        <v>0</v>
      </c>
      <c r="V164">
        <v>16.787500000000001</v>
      </c>
    </row>
    <row r="165" spans="1:22" x14ac:dyDescent="0.25">
      <c r="A165">
        <v>8201</v>
      </c>
      <c r="B165" t="s">
        <v>9890</v>
      </c>
      <c r="C165">
        <v>2014</v>
      </c>
      <c r="D165" s="28">
        <v>41754</v>
      </c>
      <c r="E165" s="28">
        <v>41760</v>
      </c>
      <c r="F165" t="s">
        <v>50</v>
      </c>
      <c r="G165" t="s">
        <v>5077</v>
      </c>
      <c r="H165" t="s">
        <v>5078</v>
      </c>
      <c r="I165" t="s">
        <v>26</v>
      </c>
      <c r="J165" t="s">
        <v>27</v>
      </c>
      <c r="K165" t="s">
        <v>303</v>
      </c>
      <c r="L165" t="s">
        <v>211</v>
      </c>
      <c r="M165">
        <v>60610</v>
      </c>
      <c r="N165" t="s">
        <v>105</v>
      </c>
      <c r="O165" t="s">
        <v>340</v>
      </c>
      <c r="P165" t="s">
        <v>46</v>
      </c>
      <c r="Q165" t="s">
        <v>59</v>
      </c>
      <c r="R165" t="s">
        <v>341</v>
      </c>
      <c r="S165">
        <v>72.784000000000006</v>
      </c>
      <c r="T165">
        <v>1</v>
      </c>
      <c r="U165">
        <v>0.2</v>
      </c>
      <c r="V165">
        <v>-18.196000000000002</v>
      </c>
    </row>
    <row r="166" spans="1:22" x14ac:dyDescent="0.25">
      <c r="A166">
        <v>8177</v>
      </c>
      <c r="B166" t="s">
        <v>9876</v>
      </c>
      <c r="C166">
        <v>2013</v>
      </c>
      <c r="D166" s="28">
        <v>41540</v>
      </c>
      <c r="E166" s="28">
        <v>41543</v>
      </c>
      <c r="F166" t="s">
        <v>188</v>
      </c>
      <c r="G166" t="s">
        <v>3758</v>
      </c>
      <c r="H166" t="s">
        <v>3759</v>
      </c>
      <c r="I166" t="s">
        <v>102</v>
      </c>
      <c r="J166" t="s">
        <v>27</v>
      </c>
      <c r="K166" t="s">
        <v>266</v>
      </c>
      <c r="L166" t="s">
        <v>267</v>
      </c>
      <c r="M166">
        <v>10035</v>
      </c>
      <c r="N166" t="s">
        <v>148</v>
      </c>
      <c r="O166" t="s">
        <v>368</v>
      </c>
      <c r="P166" t="s">
        <v>46</v>
      </c>
      <c r="Q166" t="s">
        <v>59</v>
      </c>
      <c r="R166" t="s">
        <v>369</v>
      </c>
      <c r="S166">
        <v>128.34</v>
      </c>
      <c r="T166">
        <v>6</v>
      </c>
      <c r="U166">
        <v>0</v>
      </c>
      <c r="V166">
        <v>37.218599999999995</v>
      </c>
    </row>
    <row r="167" spans="1:22" x14ac:dyDescent="0.25">
      <c r="A167">
        <v>8175</v>
      </c>
      <c r="B167" t="s">
        <v>9872</v>
      </c>
      <c r="C167">
        <v>2011</v>
      </c>
      <c r="D167" s="28">
        <v>40733</v>
      </c>
      <c r="E167" s="28">
        <v>40737</v>
      </c>
      <c r="F167" t="s">
        <v>50</v>
      </c>
      <c r="G167" t="s">
        <v>6370</v>
      </c>
      <c r="H167" t="s">
        <v>6371</v>
      </c>
      <c r="I167" t="s">
        <v>102</v>
      </c>
      <c r="J167" t="s">
        <v>27</v>
      </c>
      <c r="K167" t="s">
        <v>42</v>
      </c>
      <c r="L167" t="s">
        <v>43</v>
      </c>
      <c r="M167">
        <v>90049</v>
      </c>
      <c r="N167" t="s">
        <v>44</v>
      </c>
      <c r="O167" t="s">
        <v>4803</v>
      </c>
      <c r="P167" t="s">
        <v>46</v>
      </c>
      <c r="Q167" t="s">
        <v>59</v>
      </c>
      <c r="R167" t="s">
        <v>4804</v>
      </c>
      <c r="S167">
        <v>23.92</v>
      </c>
      <c r="T167">
        <v>4</v>
      </c>
      <c r="U167">
        <v>0</v>
      </c>
      <c r="V167">
        <v>4.066399999999998</v>
      </c>
    </row>
    <row r="168" spans="1:22" x14ac:dyDescent="0.25">
      <c r="A168">
        <v>8152</v>
      </c>
      <c r="B168" t="s">
        <v>9860</v>
      </c>
      <c r="C168">
        <v>2014</v>
      </c>
      <c r="D168" s="28">
        <v>41722</v>
      </c>
      <c r="E168" s="28">
        <v>41724</v>
      </c>
      <c r="F168" t="s">
        <v>188</v>
      </c>
      <c r="G168" t="s">
        <v>1558</v>
      </c>
      <c r="H168" t="s">
        <v>1559</v>
      </c>
      <c r="I168" t="s">
        <v>26</v>
      </c>
      <c r="J168" t="s">
        <v>27</v>
      </c>
      <c r="K168" t="s">
        <v>95</v>
      </c>
      <c r="L168" t="s">
        <v>96</v>
      </c>
      <c r="M168">
        <v>98115</v>
      </c>
      <c r="N168" t="s">
        <v>44</v>
      </c>
      <c r="O168" t="s">
        <v>2808</v>
      </c>
      <c r="P168" t="s">
        <v>46</v>
      </c>
      <c r="Q168" t="s">
        <v>59</v>
      </c>
      <c r="R168" t="s">
        <v>2809</v>
      </c>
      <c r="S168">
        <v>32.479999999999997</v>
      </c>
      <c r="T168">
        <v>2</v>
      </c>
      <c r="U168">
        <v>0</v>
      </c>
      <c r="V168">
        <v>4.8719999999999999</v>
      </c>
    </row>
    <row r="169" spans="1:22" x14ac:dyDescent="0.25">
      <c r="A169">
        <v>8143</v>
      </c>
      <c r="B169" t="s">
        <v>9854</v>
      </c>
      <c r="C169">
        <v>2013</v>
      </c>
      <c r="D169" s="28">
        <v>41310</v>
      </c>
      <c r="E169" s="28">
        <v>41315</v>
      </c>
      <c r="F169" t="s">
        <v>50</v>
      </c>
      <c r="G169" t="s">
        <v>5492</v>
      </c>
      <c r="H169" t="s">
        <v>5493</v>
      </c>
      <c r="I169" t="s">
        <v>26</v>
      </c>
      <c r="J169" t="s">
        <v>27</v>
      </c>
      <c r="K169" t="s">
        <v>947</v>
      </c>
      <c r="L169" t="s">
        <v>43</v>
      </c>
      <c r="M169">
        <v>92037</v>
      </c>
      <c r="N169" t="s">
        <v>44</v>
      </c>
      <c r="O169" t="s">
        <v>3219</v>
      </c>
      <c r="P169" t="s">
        <v>46</v>
      </c>
      <c r="Q169" t="s">
        <v>59</v>
      </c>
      <c r="R169" t="s">
        <v>3220</v>
      </c>
      <c r="S169">
        <v>186.54</v>
      </c>
      <c r="T169">
        <v>3</v>
      </c>
      <c r="U169">
        <v>0</v>
      </c>
      <c r="V169">
        <v>50.365800000000007</v>
      </c>
    </row>
    <row r="170" spans="1:22" x14ac:dyDescent="0.25">
      <c r="A170">
        <v>167</v>
      </c>
      <c r="B170" t="s">
        <v>675</v>
      </c>
      <c r="C170">
        <v>2011</v>
      </c>
      <c r="D170" s="28">
        <v>40794</v>
      </c>
      <c r="E170" s="28">
        <v>40798</v>
      </c>
      <c r="F170" t="s">
        <v>50</v>
      </c>
      <c r="G170" t="s">
        <v>676</v>
      </c>
      <c r="H170" t="s">
        <v>677</v>
      </c>
      <c r="I170" t="s">
        <v>26</v>
      </c>
      <c r="J170" t="s">
        <v>27</v>
      </c>
      <c r="K170" t="s">
        <v>678</v>
      </c>
      <c r="L170" t="s">
        <v>104</v>
      </c>
      <c r="M170">
        <v>78207</v>
      </c>
      <c r="N170" t="s">
        <v>105</v>
      </c>
      <c r="O170" t="s">
        <v>684</v>
      </c>
      <c r="P170" t="s">
        <v>46</v>
      </c>
      <c r="Q170" t="s">
        <v>59</v>
      </c>
      <c r="R170" t="s">
        <v>685</v>
      </c>
      <c r="S170">
        <v>275.928</v>
      </c>
      <c r="T170">
        <v>3</v>
      </c>
      <c r="U170">
        <v>0.2</v>
      </c>
      <c r="V170">
        <v>-58.634699999999995</v>
      </c>
    </row>
    <row r="171" spans="1:22" x14ac:dyDescent="0.25">
      <c r="A171">
        <v>8140</v>
      </c>
      <c r="B171" t="s">
        <v>9853</v>
      </c>
      <c r="C171">
        <v>2013</v>
      </c>
      <c r="D171" s="28">
        <v>41474</v>
      </c>
      <c r="E171" s="28">
        <v>41478</v>
      </c>
      <c r="F171" t="s">
        <v>50</v>
      </c>
      <c r="G171" t="s">
        <v>638</v>
      </c>
      <c r="H171" t="s">
        <v>639</v>
      </c>
      <c r="I171" t="s">
        <v>102</v>
      </c>
      <c r="J171" t="s">
        <v>27</v>
      </c>
      <c r="K171" t="s">
        <v>146</v>
      </c>
      <c r="L171" t="s">
        <v>147</v>
      </c>
      <c r="M171">
        <v>19140</v>
      </c>
      <c r="N171" t="s">
        <v>148</v>
      </c>
      <c r="O171" t="s">
        <v>3284</v>
      </c>
      <c r="P171" t="s">
        <v>46</v>
      </c>
      <c r="Q171" t="s">
        <v>59</v>
      </c>
      <c r="R171" t="s">
        <v>3285</v>
      </c>
      <c r="S171">
        <v>284.08000000000004</v>
      </c>
      <c r="T171">
        <v>10</v>
      </c>
      <c r="U171">
        <v>0.2</v>
      </c>
      <c r="V171">
        <v>24.856999999999999</v>
      </c>
    </row>
    <row r="172" spans="1:22" x14ac:dyDescent="0.25">
      <c r="A172">
        <v>8133</v>
      </c>
      <c r="B172" t="s">
        <v>9848</v>
      </c>
      <c r="C172">
        <v>2011</v>
      </c>
      <c r="D172" s="28">
        <v>40744</v>
      </c>
      <c r="E172" s="28">
        <v>40747</v>
      </c>
      <c r="F172" t="s">
        <v>188</v>
      </c>
      <c r="G172" t="s">
        <v>581</v>
      </c>
      <c r="H172" t="s">
        <v>582</v>
      </c>
      <c r="I172" t="s">
        <v>41</v>
      </c>
      <c r="J172" t="s">
        <v>27</v>
      </c>
      <c r="K172" t="s">
        <v>2855</v>
      </c>
      <c r="L172" t="s">
        <v>43</v>
      </c>
      <c r="M172">
        <v>92503</v>
      </c>
      <c r="N172" t="s">
        <v>44</v>
      </c>
      <c r="O172" t="s">
        <v>2011</v>
      </c>
      <c r="P172" t="s">
        <v>46</v>
      </c>
      <c r="Q172" t="s">
        <v>59</v>
      </c>
      <c r="R172" t="s">
        <v>2012</v>
      </c>
      <c r="S172">
        <v>535.41</v>
      </c>
      <c r="T172">
        <v>3</v>
      </c>
      <c r="U172">
        <v>0</v>
      </c>
      <c r="V172">
        <v>160.62299999999993</v>
      </c>
    </row>
    <row r="173" spans="1:22" x14ac:dyDescent="0.25">
      <c r="A173">
        <v>8128</v>
      </c>
      <c r="B173" t="s">
        <v>9846</v>
      </c>
      <c r="C173">
        <v>2012</v>
      </c>
      <c r="D173" s="28">
        <v>40945</v>
      </c>
      <c r="E173" s="28">
        <v>40952</v>
      </c>
      <c r="F173" t="s">
        <v>50</v>
      </c>
      <c r="G173" t="s">
        <v>8649</v>
      </c>
      <c r="H173" t="s">
        <v>8650</v>
      </c>
      <c r="I173" t="s">
        <v>26</v>
      </c>
      <c r="J173" t="s">
        <v>27</v>
      </c>
      <c r="K173" t="s">
        <v>184</v>
      </c>
      <c r="L173" t="s">
        <v>104</v>
      </c>
      <c r="M173">
        <v>77070</v>
      </c>
      <c r="N173" t="s">
        <v>105</v>
      </c>
      <c r="O173" t="s">
        <v>5599</v>
      </c>
      <c r="P173" t="s">
        <v>46</v>
      </c>
      <c r="Q173" t="s">
        <v>59</v>
      </c>
      <c r="R173" t="s">
        <v>5600</v>
      </c>
      <c r="S173">
        <v>670.75200000000007</v>
      </c>
      <c r="T173">
        <v>3</v>
      </c>
      <c r="U173">
        <v>0.2</v>
      </c>
      <c r="V173">
        <v>-125.76600000000005</v>
      </c>
    </row>
    <row r="174" spans="1:22" x14ac:dyDescent="0.25">
      <c r="A174">
        <v>8117</v>
      </c>
      <c r="B174" t="s">
        <v>9840</v>
      </c>
      <c r="C174">
        <v>2014</v>
      </c>
      <c r="D174" s="28">
        <v>41968</v>
      </c>
      <c r="E174" s="28">
        <v>41968</v>
      </c>
      <c r="F174" t="s">
        <v>1290</v>
      </c>
      <c r="G174" t="s">
        <v>3456</v>
      </c>
      <c r="H174" t="s">
        <v>3457</v>
      </c>
      <c r="I174" t="s">
        <v>41</v>
      </c>
      <c r="J174" t="s">
        <v>27</v>
      </c>
      <c r="K174" t="s">
        <v>9449</v>
      </c>
      <c r="L174" t="s">
        <v>4530</v>
      </c>
      <c r="M174">
        <v>67846</v>
      </c>
      <c r="N174" t="s">
        <v>105</v>
      </c>
      <c r="O174" t="s">
        <v>5268</v>
      </c>
      <c r="P174" t="s">
        <v>46</v>
      </c>
      <c r="Q174" t="s">
        <v>59</v>
      </c>
      <c r="R174" t="s">
        <v>5269</v>
      </c>
      <c r="S174">
        <v>33.29</v>
      </c>
      <c r="T174">
        <v>1</v>
      </c>
      <c r="U174">
        <v>0</v>
      </c>
      <c r="V174">
        <v>7.9895999999999994</v>
      </c>
    </row>
    <row r="175" spans="1:22" x14ac:dyDescent="0.25">
      <c r="A175">
        <v>8104</v>
      </c>
      <c r="B175" t="s">
        <v>9831</v>
      </c>
      <c r="C175">
        <v>2012</v>
      </c>
      <c r="D175" s="28">
        <v>41051</v>
      </c>
      <c r="E175" s="28">
        <v>41055</v>
      </c>
      <c r="F175" t="s">
        <v>50</v>
      </c>
      <c r="G175" t="s">
        <v>8354</v>
      </c>
      <c r="H175" t="s">
        <v>8355</v>
      </c>
      <c r="I175" t="s">
        <v>26</v>
      </c>
      <c r="J175" t="s">
        <v>27</v>
      </c>
      <c r="K175" t="s">
        <v>42</v>
      </c>
      <c r="L175" t="s">
        <v>43</v>
      </c>
      <c r="M175">
        <v>90045</v>
      </c>
      <c r="N175" t="s">
        <v>44</v>
      </c>
      <c r="O175" t="s">
        <v>1297</v>
      </c>
      <c r="P175" t="s">
        <v>46</v>
      </c>
      <c r="Q175" t="s">
        <v>59</v>
      </c>
      <c r="R175" t="s">
        <v>1298</v>
      </c>
      <c r="S175">
        <v>104.79</v>
      </c>
      <c r="T175">
        <v>7</v>
      </c>
      <c r="U175">
        <v>0</v>
      </c>
      <c r="V175">
        <v>29.341200000000008</v>
      </c>
    </row>
    <row r="176" spans="1:22" x14ac:dyDescent="0.25">
      <c r="A176">
        <v>8098</v>
      </c>
      <c r="B176" t="s">
        <v>9827</v>
      </c>
      <c r="C176">
        <v>2014</v>
      </c>
      <c r="D176" s="28">
        <v>42002</v>
      </c>
      <c r="E176" s="28">
        <v>42006</v>
      </c>
      <c r="F176" t="s">
        <v>50</v>
      </c>
      <c r="G176" t="s">
        <v>5317</v>
      </c>
      <c r="H176" t="s">
        <v>5318</v>
      </c>
      <c r="I176" t="s">
        <v>26</v>
      </c>
      <c r="J176" t="s">
        <v>27</v>
      </c>
      <c r="K176" t="s">
        <v>5468</v>
      </c>
      <c r="L176" t="s">
        <v>668</v>
      </c>
      <c r="M176">
        <v>87105</v>
      </c>
      <c r="N176" t="s">
        <v>44</v>
      </c>
      <c r="O176" t="s">
        <v>1544</v>
      </c>
      <c r="P176" t="s">
        <v>46</v>
      </c>
      <c r="Q176" t="s">
        <v>59</v>
      </c>
      <c r="R176" t="s">
        <v>1545</v>
      </c>
      <c r="S176">
        <v>118.25</v>
      </c>
      <c r="T176">
        <v>5</v>
      </c>
      <c r="U176">
        <v>0</v>
      </c>
      <c r="V176">
        <v>34.292499999999997</v>
      </c>
    </row>
    <row r="177" spans="1:22" x14ac:dyDescent="0.25">
      <c r="A177">
        <v>8091</v>
      </c>
      <c r="B177" t="s">
        <v>9823</v>
      </c>
      <c r="C177">
        <v>2011</v>
      </c>
      <c r="D177" s="28">
        <v>40884</v>
      </c>
      <c r="E177" s="28">
        <v>40890</v>
      </c>
      <c r="F177" t="s">
        <v>50</v>
      </c>
      <c r="G177" t="s">
        <v>2954</v>
      </c>
      <c r="H177" t="s">
        <v>2955</v>
      </c>
      <c r="I177" t="s">
        <v>102</v>
      </c>
      <c r="J177" t="s">
        <v>27</v>
      </c>
      <c r="K177" t="s">
        <v>95</v>
      </c>
      <c r="L177" t="s">
        <v>96</v>
      </c>
      <c r="M177">
        <v>98103</v>
      </c>
      <c r="N177" t="s">
        <v>44</v>
      </c>
      <c r="O177" t="s">
        <v>5917</v>
      </c>
      <c r="P177" t="s">
        <v>46</v>
      </c>
      <c r="Q177" t="s">
        <v>59</v>
      </c>
      <c r="R177" t="s">
        <v>5918</v>
      </c>
      <c r="S177">
        <v>269.35999999999996</v>
      </c>
      <c r="T177">
        <v>7</v>
      </c>
      <c r="U177">
        <v>0</v>
      </c>
      <c r="V177">
        <v>70.033599999999993</v>
      </c>
    </row>
    <row r="178" spans="1:22" x14ac:dyDescent="0.25">
      <c r="A178">
        <v>8085</v>
      </c>
      <c r="B178" t="s">
        <v>9815</v>
      </c>
      <c r="C178">
        <v>2012</v>
      </c>
      <c r="D178" s="28">
        <v>41208</v>
      </c>
      <c r="E178" s="28">
        <v>41214</v>
      </c>
      <c r="F178" t="s">
        <v>50</v>
      </c>
      <c r="G178" t="s">
        <v>1013</v>
      </c>
      <c r="H178" t="s">
        <v>1014</v>
      </c>
      <c r="I178" t="s">
        <v>41</v>
      </c>
      <c r="J178" t="s">
        <v>27</v>
      </c>
      <c r="K178" t="s">
        <v>318</v>
      </c>
      <c r="L178" t="s">
        <v>420</v>
      </c>
      <c r="M178">
        <v>97477</v>
      </c>
      <c r="N178" t="s">
        <v>44</v>
      </c>
      <c r="O178" t="s">
        <v>1689</v>
      </c>
      <c r="P178" t="s">
        <v>46</v>
      </c>
      <c r="Q178" t="s">
        <v>59</v>
      </c>
      <c r="R178" t="s">
        <v>1690</v>
      </c>
      <c r="S178">
        <v>718.6400000000001</v>
      </c>
      <c r="T178">
        <v>10</v>
      </c>
      <c r="U178">
        <v>0.2</v>
      </c>
      <c r="V178">
        <v>-161.69400000000005</v>
      </c>
    </row>
    <row r="179" spans="1:22" x14ac:dyDescent="0.25">
      <c r="A179">
        <v>8070</v>
      </c>
      <c r="B179" t="s">
        <v>9811</v>
      </c>
      <c r="C179">
        <v>2014</v>
      </c>
      <c r="D179" s="28">
        <v>41641</v>
      </c>
      <c r="E179" s="28">
        <v>41645</v>
      </c>
      <c r="F179" t="s">
        <v>50</v>
      </c>
      <c r="G179" t="s">
        <v>465</v>
      </c>
      <c r="H179" t="s">
        <v>466</v>
      </c>
      <c r="I179" t="s">
        <v>26</v>
      </c>
      <c r="J179" t="s">
        <v>27</v>
      </c>
      <c r="K179" t="s">
        <v>1681</v>
      </c>
      <c r="L179" t="s">
        <v>104</v>
      </c>
      <c r="M179">
        <v>77340</v>
      </c>
      <c r="N179" t="s">
        <v>105</v>
      </c>
      <c r="O179" t="s">
        <v>1629</v>
      </c>
      <c r="P179" t="s">
        <v>46</v>
      </c>
      <c r="Q179" t="s">
        <v>59</v>
      </c>
      <c r="R179" t="s">
        <v>1630</v>
      </c>
      <c r="S179">
        <v>454.56000000000006</v>
      </c>
      <c r="T179">
        <v>5</v>
      </c>
      <c r="U179">
        <v>0.2</v>
      </c>
      <c r="V179">
        <v>-107.95800000000004</v>
      </c>
    </row>
    <row r="180" spans="1:22" x14ac:dyDescent="0.25">
      <c r="A180">
        <v>8066</v>
      </c>
      <c r="B180" t="s">
        <v>9809</v>
      </c>
      <c r="C180">
        <v>2013</v>
      </c>
      <c r="D180" s="28">
        <v>41586</v>
      </c>
      <c r="E180" s="28">
        <v>41588</v>
      </c>
      <c r="F180" t="s">
        <v>188</v>
      </c>
      <c r="G180" t="s">
        <v>4876</v>
      </c>
      <c r="H180" t="s">
        <v>4877</v>
      </c>
      <c r="I180" t="s">
        <v>26</v>
      </c>
      <c r="J180" t="s">
        <v>27</v>
      </c>
      <c r="K180" t="s">
        <v>389</v>
      </c>
      <c r="L180" t="s">
        <v>267</v>
      </c>
      <c r="M180">
        <v>14609</v>
      </c>
      <c r="N180" t="s">
        <v>148</v>
      </c>
      <c r="O180" t="s">
        <v>217</v>
      </c>
      <c r="P180" t="s">
        <v>46</v>
      </c>
      <c r="Q180" t="s">
        <v>59</v>
      </c>
      <c r="R180" t="s">
        <v>218</v>
      </c>
      <c r="S180">
        <v>116.82</v>
      </c>
      <c r="T180">
        <v>3</v>
      </c>
      <c r="U180">
        <v>0</v>
      </c>
      <c r="V180">
        <v>5.8409999999999869</v>
      </c>
    </row>
    <row r="181" spans="1:22" x14ac:dyDescent="0.25">
      <c r="A181">
        <v>8057</v>
      </c>
      <c r="B181" t="s">
        <v>9807</v>
      </c>
      <c r="C181">
        <v>2012</v>
      </c>
      <c r="D181" s="28">
        <v>41149</v>
      </c>
      <c r="E181" s="28">
        <v>41156</v>
      </c>
      <c r="F181" t="s">
        <v>50</v>
      </c>
      <c r="G181" t="s">
        <v>777</v>
      </c>
      <c r="H181" t="s">
        <v>778</v>
      </c>
      <c r="I181" t="s">
        <v>26</v>
      </c>
      <c r="J181" t="s">
        <v>27</v>
      </c>
      <c r="K181" t="s">
        <v>42</v>
      </c>
      <c r="L181" t="s">
        <v>43</v>
      </c>
      <c r="M181">
        <v>90049</v>
      </c>
      <c r="N181" t="s">
        <v>44</v>
      </c>
      <c r="O181" t="s">
        <v>1774</v>
      </c>
      <c r="P181" t="s">
        <v>46</v>
      </c>
      <c r="Q181" t="s">
        <v>59</v>
      </c>
      <c r="R181" t="s">
        <v>1775</v>
      </c>
      <c r="S181">
        <v>728.82</v>
      </c>
      <c r="T181">
        <v>9</v>
      </c>
      <c r="U181">
        <v>0</v>
      </c>
      <c r="V181">
        <v>29.152799999999971</v>
      </c>
    </row>
    <row r="182" spans="1:22" x14ac:dyDescent="0.25">
      <c r="A182">
        <v>8055</v>
      </c>
      <c r="B182" t="s">
        <v>9807</v>
      </c>
      <c r="C182">
        <v>2012</v>
      </c>
      <c r="D182" s="28">
        <v>41149</v>
      </c>
      <c r="E182" s="28">
        <v>41156</v>
      </c>
      <c r="F182" t="s">
        <v>50</v>
      </c>
      <c r="G182" t="s">
        <v>777</v>
      </c>
      <c r="H182" t="s">
        <v>778</v>
      </c>
      <c r="I182" t="s">
        <v>26</v>
      </c>
      <c r="J182" t="s">
        <v>27</v>
      </c>
      <c r="K182" t="s">
        <v>42</v>
      </c>
      <c r="L182" t="s">
        <v>43</v>
      </c>
      <c r="M182">
        <v>90049</v>
      </c>
      <c r="N182" t="s">
        <v>44</v>
      </c>
      <c r="O182" t="s">
        <v>2011</v>
      </c>
      <c r="P182" t="s">
        <v>46</v>
      </c>
      <c r="Q182" t="s">
        <v>59</v>
      </c>
      <c r="R182" t="s">
        <v>2012</v>
      </c>
      <c r="S182">
        <v>892.35</v>
      </c>
      <c r="T182">
        <v>5</v>
      </c>
      <c r="U182">
        <v>0</v>
      </c>
      <c r="V182">
        <v>267.70499999999993</v>
      </c>
    </row>
    <row r="183" spans="1:22" x14ac:dyDescent="0.25">
      <c r="A183">
        <v>8041</v>
      </c>
      <c r="B183" t="s">
        <v>9795</v>
      </c>
      <c r="C183">
        <v>2014</v>
      </c>
      <c r="D183" s="28">
        <v>41873</v>
      </c>
      <c r="E183" s="28">
        <v>41877</v>
      </c>
      <c r="F183" t="s">
        <v>23</v>
      </c>
      <c r="G183" t="s">
        <v>6482</v>
      </c>
      <c r="H183" t="s">
        <v>6483</v>
      </c>
      <c r="I183" t="s">
        <v>41</v>
      </c>
      <c r="J183" t="s">
        <v>27</v>
      </c>
      <c r="K183" t="s">
        <v>95</v>
      </c>
      <c r="L183" t="s">
        <v>96</v>
      </c>
      <c r="M183">
        <v>98115</v>
      </c>
      <c r="N183" t="s">
        <v>44</v>
      </c>
      <c r="O183" t="s">
        <v>2428</v>
      </c>
      <c r="P183" t="s">
        <v>46</v>
      </c>
      <c r="Q183" t="s">
        <v>59</v>
      </c>
      <c r="R183" t="s">
        <v>2429</v>
      </c>
      <c r="S183">
        <v>572.58000000000004</v>
      </c>
      <c r="T183">
        <v>6</v>
      </c>
      <c r="U183">
        <v>0</v>
      </c>
      <c r="V183">
        <v>34.354799999999955</v>
      </c>
    </row>
    <row r="184" spans="1:22" x14ac:dyDescent="0.25">
      <c r="A184">
        <v>181</v>
      </c>
      <c r="B184" t="s">
        <v>725</v>
      </c>
      <c r="C184">
        <v>2011</v>
      </c>
      <c r="D184" s="28">
        <v>40882</v>
      </c>
      <c r="E184" s="28">
        <v>40886</v>
      </c>
      <c r="F184" t="s">
        <v>23</v>
      </c>
      <c r="G184" t="s">
        <v>726</v>
      </c>
      <c r="H184" t="s">
        <v>727</v>
      </c>
      <c r="I184" t="s">
        <v>41</v>
      </c>
      <c r="J184" t="s">
        <v>27</v>
      </c>
      <c r="K184" t="s">
        <v>357</v>
      </c>
      <c r="L184" t="s">
        <v>211</v>
      </c>
      <c r="M184">
        <v>62521</v>
      </c>
      <c r="N184" t="s">
        <v>105</v>
      </c>
      <c r="O184" t="s">
        <v>728</v>
      </c>
      <c r="P184" t="s">
        <v>46</v>
      </c>
      <c r="Q184" t="s">
        <v>59</v>
      </c>
      <c r="R184" t="s">
        <v>729</v>
      </c>
      <c r="S184">
        <v>24.816000000000003</v>
      </c>
      <c r="T184">
        <v>2</v>
      </c>
      <c r="U184">
        <v>0.2</v>
      </c>
      <c r="V184">
        <v>1.8612000000000002</v>
      </c>
    </row>
    <row r="185" spans="1:22" x14ac:dyDescent="0.25">
      <c r="A185">
        <v>8029</v>
      </c>
      <c r="B185" t="s">
        <v>9788</v>
      </c>
      <c r="C185">
        <v>2012</v>
      </c>
      <c r="D185" s="28">
        <v>41163</v>
      </c>
      <c r="E185" s="28">
        <v>41167</v>
      </c>
      <c r="F185" t="s">
        <v>23</v>
      </c>
      <c r="G185" t="s">
        <v>8188</v>
      </c>
      <c r="H185" t="s">
        <v>8189</v>
      </c>
      <c r="I185" t="s">
        <v>41</v>
      </c>
      <c r="J185" t="s">
        <v>27</v>
      </c>
      <c r="K185" t="s">
        <v>266</v>
      </c>
      <c r="L185" t="s">
        <v>267</v>
      </c>
      <c r="M185">
        <v>10035</v>
      </c>
      <c r="N185" t="s">
        <v>148</v>
      </c>
      <c r="O185" t="s">
        <v>7504</v>
      </c>
      <c r="P185" t="s">
        <v>46</v>
      </c>
      <c r="Q185" t="s">
        <v>59</v>
      </c>
      <c r="R185" t="s">
        <v>7505</v>
      </c>
      <c r="S185">
        <v>772.68</v>
      </c>
      <c r="T185">
        <v>4</v>
      </c>
      <c r="U185">
        <v>0</v>
      </c>
      <c r="V185">
        <v>108.17520000000002</v>
      </c>
    </row>
    <row r="186" spans="1:22" x14ac:dyDescent="0.25">
      <c r="A186">
        <v>8027</v>
      </c>
      <c r="B186" t="s">
        <v>9788</v>
      </c>
      <c r="C186">
        <v>2012</v>
      </c>
      <c r="D186" s="28">
        <v>41163</v>
      </c>
      <c r="E186" s="28">
        <v>41167</v>
      </c>
      <c r="F186" t="s">
        <v>23</v>
      </c>
      <c r="G186" t="s">
        <v>8188</v>
      </c>
      <c r="H186" t="s">
        <v>8189</v>
      </c>
      <c r="I186" t="s">
        <v>41</v>
      </c>
      <c r="J186" t="s">
        <v>27</v>
      </c>
      <c r="K186" t="s">
        <v>266</v>
      </c>
      <c r="L186" t="s">
        <v>267</v>
      </c>
      <c r="M186">
        <v>10035</v>
      </c>
      <c r="N186" t="s">
        <v>148</v>
      </c>
      <c r="O186" t="s">
        <v>9471</v>
      </c>
      <c r="P186" t="s">
        <v>46</v>
      </c>
      <c r="Q186" t="s">
        <v>59</v>
      </c>
      <c r="R186" t="s">
        <v>9472</v>
      </c>
      <c r="S186">
        <v>78.8</v>
      </c>
      <c r="T186">
        <v>1</v>
      </c>
      <c r="U186">
        <v>0</v>
      </c>
      <c r="V186">
        <v>1.5760000000000076</v>
      </c>
    </row>
    <row r="187" spans="1:22" x14ac:dyDescent="0.25">
      <c r="A187">
        <v>8008</v>
      </c>
      <c r="B187" t="s">
        <v>9780</v>
      </c>
      <c r="C187">
        <v>2012</v>
      </c>
      <c r="D187" s="28">
        <v>41230</v>
      </c>
      <c r="E187" s="28">
        <v>41237</v>
      </c>
      <c r="F187" t="s">
        <v>50</v>
      </c>
      <c r="G187" t="s">
        <v>7158</v>
      </c>
      <c r="H187" t="s">
        <v>7159</v>
      </c>
      <c r="I187" t="s">
        <v>26</v>
      </c>
      <c r="J187" t="s">
        <v>27</v>
      </c>
      <c r="K187" t="s">
        <v>4847</v>
      </c>
      <c r="L187" t="s">
        <v>649</v>
      </c>
      <c r="M187">
        <v>73120</v>
      </c>
      <c r="N187" t="s">
        <v>105</v>
      </c>
      <c r="O187" t="s">
        <v>1096</v>
      </c>
      <c r="P187" t="s">
        <v>46</v>
      </c>
      <c r="Q187" t="s">
        <v>59</v>
      </c>
      <c r="R187" t="s">
        <v>1097</v>
      </c>
      <c r="S187">
        <v>541.24</v>
      </c>
      <c r="T187">
        <v>4</v>
      </c>
      <c r="U187">
        <v>0</v>
      </c>
      <c r="V187">
        <v>5.4124000000000478</v>
      </c>
    </row>
    <row r="188" spans="1:22" x14ac:dyDescent="0.25">
      <c r="A188">
        <v>7990</v>
      </c>
      <c r="B188" t="s">
        <v>9770</v>
      </c>
      <c r="C188">
        <v>2013</v>
      </c>
      <c r="D188" s="28">
        <v>41510</v>
      </c>
      <c r="E188" s="28">
        <v>41516</v>
      </c>
      <c r="F188" t="s">
        <v>50</v>
      </c>
      <c r="G188" t="s">
        <v>182</v>
      </c>
      <c r="H188" t="s">
        <v>183</v>
      </c>
      <c r="I188" t="s">
        <v>102</v>
      </c>
      <c r="J188" t="s">
        <v>27</v>
      </c>
      <c r="K188" t="s">
        <v>9771</v>
      </c>
      <c r="L188" t="s">
        <v>114</v>
      </c>
      <c r="M188">
        <v>53081</v>
      </c>
      <c r="N188" t="s">
        <v>105</v>
      </c>
      <c r="O188" t="s">
        <v>1297</v>
      </c>
      <c r="P188" t="s">
        <v>46</v>
      </c>
      <c r="Q188" t="s">
        <v>59</v>
      </c>
      <c r="R188" t="s">
        <v>1298</v>
      </c>
      <c r="S188">
        <v>14.97</v>
      </c>
      <c r="T188">
        <v>1</v>
      </c>
      <c r="U188">
        <v>0</v>
      </c>
      <c r="V188">
        <v>4.1916000000000011</v>
      </c>
    </row>
    <row r="189" spans="1:22" x14ac:dyDescent="0.25">
      <c r="A189">
        <v>7962</v>
      </c>
      <c r="B189" t="s">
        <v>9756</v>
      </c>
      <c r="C189">
        <v>2014</v>
      </c>
      <c r="D189" s="28">
        <v>41962</v>
      </c>
      <c r="E189" s="28">
        <v>41967</v>
      </c>
      <c r="F189" t="s">
        <v>23</v>
      </c>
      <c r="G189" t="s">
        <v>400</v>
      </c>
      <c r="H189" t="s">
        <v>401</v>
      </c>
      <c r="I189" t="s">
        <v>41</v>
      </c>
      <c r="J189" t="s">
        <v>27</v>
      </c>
      <c r="K189" t="s">
        <v>7194</v>
      </c>
      <c r="L189" t="s">
        <v>54</v>
      </c>
      <c r="M189">
        <v>33023</v>
      </c>
      <c r="N189" t="s">
        <v>30</v>
      </c>
      <c r="O189" t="s">
        <v>6446</v>
      </c>
      <c r="P189" t="s">
        <v>46</v>
      </c>
      <c r="Q189" t="s">
        <v>59</v>
      </c>
      <c r="R189" t="s">
        <v>6447</v>
      </c>
      <c r="S189">
        <v>81.360000000000014</v>
      </c>
      <c r="T189">
        <v>5</v>
      </c>
      <c r="U189">
        <v>0.2</v>
      </c>
      <c r="V189">
        <v>-19.323000000000011</v>
      </c>
    </row>
    <row r="190" spans="1:22" x14ac:dyDescent="0.25">
      <c r="A190">
        <v>7954</v>
      </c>
      <c r="B190" t="s">
        <v>9754</v>
      </c>
      <c r="C190">
        <v>2011</v>
      </c>
      <c r="D190" s="28">
        <v>40634</v>
      </c>
      <c r="E190" s="28">
        <v>40639</v>
      </c>
      <c r="F190" t="s">
        <v>50</v>
      </c>
      <c r="G190" t="s">
        <v>4616</v>
      </c>
      <c r="H190" t="s">
        <v>4617</v>
      </c>
      <c r="I190" t="s">
        <v>41</v>
      </c>
      <c r="J190" t="s">
        <v>27</v>
      </c>
      <c r="K190" t="s">
        <v>6570</v>
      </c>
      <c r="L190" t="s">
        <v>1245</v>
      </c>
      <c r="M190">
        <v>2151</v>
      </c>
      <c r="N190" t="s">
        <v>148</v>
      </c>
      <c r="O190" t="s">
        <v>8522</v>
      </c>
      <c r="P190" t="s">
        <v>46</v>
      </c>
      <c r="Q190" t="s">
        <v>59</v>
      </c>
      <c r="R190" t="s">
        <v>8523</v>
      </c>
      <c r="S190">
        <v>66.959999999999994</v>
      </c>
      <c r="T190">
        <v>4</v>
      </c>
      <c r="U190">
        <v>0</v>
      </c>
      <c r="V190">
        <v>2.6783999999999963</v>
      </c>
    </row>
    <row r="191" spans="1:22" x14ac:dyDescent="0.25">
      <c r="A191">
        <v>188</v>
      </c>
      <c r="B191" t="s">
        <v>755</v>
      </c>
      <c r="C191">
        <v>2013</v>
      </c>
      <c r="D191" s="28">
        <v>41472</v>
      </c>
      <c r="E191" s="28">
        <v>41478</v>
      </c>
      <c r="F191" t="s">
        <v>50</v>
      </c>
      <c r="G191" t="s">
        <v>756</v>
      </c>
      <c r="H191" t="s">
        <v>757</v>
      </c>
      <c r="I191" t="s">
        <v>41</v>
      </c>
      <c r="J191" t="s">
        <v>27</v>
      </c>
      <c r="K191" t="s">
        <v>758</v>
      </c>
      <c r="L191" t="s">
        <v>104</v>
      </c>
      <c r="M191">
        <v>75051</v>
      </c>
      <c r="N191" t="s">
        <v>105</v>
      </c>
      <c r="O191" t="s">
        <v>759</v>
      </c>
      <c r="P191" t="s">
        <v>46</v>
      </c>
      <c r="Q191" t="s">
        <v>59</v>
      </c>
      <c r="R191" t="s">
        <v>760</v>
      </c>
      <c r="S191">
        <v>37.224000000000004</v>
      </c>
      <c r="T191">
        <v>3</v>
      </c>
      <c r="U191">
        <v>0.2</v>
      </c>
      <c r="V191">
        <v>3.7224000000000004</v>
      </c>
    </row>
    <row r="192" spans="1:22" x14ac:dyDescent="0.25">
      <c r="A192">
        <v>7951</v>
      </c>
      <c r="B192" t="s">
        <v>9752</v>
      </c>
      <c r="C192">
        <v>2011</v>
      </c>
      <c r="D192" s="28">
        <v>40603</v>
      </c>
      <c r="E192" s="28">
        <v>40607</v>
      </c>
      <c r="F192" t="s">
        <v>50</v>
      </c>
      <c r="G192" t="s">
        <v>5523</v>
      </c>
      <c r="H192" t="s">
        <v>5524</v>
      </c>
      <c r="I192" t="s">
        <v>26</v>
      </c>
      <c r="J192" t="s">
        <v>27</v>
      </c>
      <c r="K192" t="s">
        <v>4172</v>
      </c>
      <c r="L192" t="s">
        <v>104</v>
      </c>
      <c r="M192">
        <v>79907</v>
      </c>
      <c r="N192" t="s">
        <v>105</v>
      </c>
      <c r="O192" t="s">
        <v>1563</v>
      </c>
      <c r="P192" t="s">
        <v>46</v>
      </c>
      <c r="Q192" t="s">
        <v>59</v>
      </c>
      <c r="R192" t="s">
        <v>1564</v>
      </c>
      <c r="S192">
        <v>129.55199999999999</v>
      </c>
      <c r="T192">
        <v>3</v>
      </c>
      <c r="U192">
        <v>0.2</v>
      </c>
      <c r="V192">
        <v>-22.671600000000005</v>
      </c>
    </row>
    <row r="193" spans="1:22" x14ac:dyDescent="0.25">
      <c r="A193">
        <v>7942</v>
      </c>
      <c r="B193" t="s">
        <v>9750</v>
      </c>
      <c r="C193">
        <v>2013</v>
      </c>
      <c r="D193" s="28">
        <v>41623</v>
      </c>
      <c r="E193" s="28">
        <v>41626</v>
      </c>
      <c r="F193" t="s">
        <v>188</v>
      </c>
      <c r="G193" t="s">
        <v>878</v>
      </c>
      <c r="H193" t="s">
        <v>879</v>
      </c>
      <c r="I193" t="s">
        <v>41</v>
      </c>
      <c r="J193" t="s">
        <v>27</v>
      </c>
      <c r="K193" t="s">
        <v>947</v>
      </c>
      <c r="L193" t="s">
        <v>43</v>
      </c>
      <c r="M193">
        <v>92037</v>
      </c>
      <c r="N193" t="s">
        <v>44</v>
      </c>
      <c r="O193" t="s">
        <v>635</v>
      </c>
      <c r="P193" t="s">
        <v>46</v>
      </c>
      <c r="Q193" t="s">
        <v>59</v>
      </c>
      <c r="R193" t="s">
        <v>636</v>
      </c>
      <c r="S193">
        <v>134.80000000000001</v>
      </c>
      <c r="T193">
        <v>10</v>
      </c>
      <c r="U193">
        <v>0</v>
      </c>
      <c r="V193">
        <v>35.047999999999995</v>
      </c>
    </row>
    <row r="194" spans="1:22" x14ac:dyDescent="0.25">
      <c r="A194">
        <v>7939</v>
      </c>
      <c r="B194" t="s">
        <v>9749</v>
      </c>
      <c r="C194">
        <v>2014</v>
      </c>
      <c r="D194" s="28">
        <v>41869</v>
      </c>
      <c r="E194" s="28">
        <v>41876</v>
      </c>
      <c r="F194" t="s">
        <v>50</v>
      </c>
      <c r="G194" t="s">
        <v>3847</v>
      </c>
      <c r="H194" t="s">
        <v>3848</v>
      </c>
      <c r="I194" t="s">
        <v>41</v>
      </c>
      <c r="J194" t="s">
        <v>27</v>
      </c>
      <c r="K194" t="s">
        <v>991</v>
      </c>
      <c r="L194" t="s">
        <v>43</v>
      </c>
      <c r="M194">
        <v>94513</v>
      </c>
      <c r="N194" t="s">
        <v>44</v>
      </c>
      <c r="O194" t="s">
        <v>2870</v>
      </c>
      <c r="P194" t="s">
        <v>46</v>
      </c>
      <c r="Q194" t="s">
        <v>59</v>
      </c>
      <c r="R194" t="s">
        <v>2871</v>
      </c>
      <c r="S194">
        <v>540.56999999999994</v>
      </c>
      <c r="T194">
        <v>3</v>
      </c>
      <c r="U194">
        <v>0</v>
      </c>
      <c r="V194">
        <v>140.54820000000001</v>
      </c>
    </row>
    <row r="195" spans="1:22" x14ac:dyDescent="0.25">
      <c r="A195">
        <v>7920</v>
      </c>
      <c r="B195" t="s">
        <v>9741</v>
      </c>
      <c r="C195">
        <v>2014</v>
      </c>
      <c r="D195" s="28">
        <v>41898</v>
      </c>
      <c r="E195" s="28">
        <v>41904</v>
      </c>
      <c r="F195" t="s">
        <v>50</v>
      </c>
      <c r="G195" t="s">
        <v>5928</v>
      </c>
      <c r="H195" t="s">
        <v>5929</v>
      </c>
      <c r="I195" t="s">
        <v>102</v>
      </c>
      <c r="J195" t="s">
        <v>27</v>
      </c>
      <c r="K195" t="s">
        <v>7706</v>
      </c>
      <c r="L195" t="s">
        <v>747</v>
      </c>
      <c r="M195">
        <v>6708</v>
      </c>
      <c r="N195" t="s">
        <v>148</v>
      </c>
      <c r="O195" t="s">
        <v>4890</v>
      </c>
      <c r="P195" t="s">
        <v>46</v>
      </c>
      <c r="Q195" t="s">
        <v>59</v>
      </c>
      <c r="R195" t="s">
        <v>4891</v>
      </c>
      <c r="S195">
        <v>38.619999999999997</v>
      </c>
      <c r="T195">
        <v>2</v>
      </c>
      <c r="U195">
        <v>0</v>
      </c>
      <c r="V195">
        <v>10.813600000000001</v>
      </c>
    </row>
    <row r="196" spans="1:22" x14ac:dyDescent="0.25">
      <c r="A196">
        <v>7914</v>
      </c>
      <c r="B196" t="s">
        <v>9734</v>
      </c>
      <c r="C196">
        <v>2014</v>
      </c>
      <c r="D196" s="28">
        <v>41877</v>
      </c>
      <c r="E196" s="28">
        <v>41879</v>
      </c>
      <c r="F196" t="s">
        <v>188</v>
      </c>
      <c r="G196" t="s">
        <v>4798</v>
      </c>
      <c r="H196" t="s">
        <v>4799</v>
      </c>
      <c r="I196" t="s">
        <v>26</v>
      </c>
      <c r="J196" t="s">
        <v>27</v>
      </c>
      <c r="K196" t="s">
        <v>2180</v>
      </c>
      <c r="L196" t="s">
        <v>498</v>
      </c>
      <c r="M196">
        <v>44105</v>
      </c>
      <c r="N196" t="s">
        <v>148</v>
      </c>
      <c r="O196" t="s">
        <v>4938</v>
      </c>
      <c r="P196" t="s">
        <v>46</v>
      </c>
      <c r="Q196" t="s">
        <v>59</v>
      </c>
      <c r="R196" t="s">
        <v>4939</v>
      </c>
      <c r="S196">
        <v>25.695999999999998</v>
      </c>
      <c r="T196">
        <v>2</v>
      </c>
      <c r="U196">
        <v>0.2</v>
      </c>
      <c r="V196">
        <v>1.9271999999999991</v>
      </c>
    </row>
    <row r="197" spans="1:22" x14ac:dyDescent="0.25">
      <c r="A197">
        <v>7911</v>
      </c>
      <c r="B197" t="s">
        <v>9731</v>
      </c>
      <c r="C197">
        <v>2013</v>
      </c>
      <c r="D197" s="28">
        <v>41612</v>
      </c>
      <c r="E197" s="28">
        <v>41616</v>
      </c>
      <c r="F197" t="s">
        <v>50</v>
      </c>
      <c r="G197" t="s">
        <v>7418</v>
      </c>
      <c r="H197" t="s">
        <v>7419</v>
      </c>
      <c r="I197" t="s">
        <v>26</v>
      </c>
      <c r="J197" t="s">
        <v>27</v>
      </c>
      <c r="K197" t="s">
        <v>9732</v>
      </c>
      <c r="L197" t="s">
        <v>43</v>
      </c>
      <c r="M197">
        <v>95037</v>
      </c>
      <c r="N197" t="s">
        <v>44</v>
      </c>
      <c r="O197" t="s">
        <v>2808</v>
      </c>
      <c r="P197" t="s">
        <v>46</v>
      </c>
      <c r="Q197" t="s">
        <v>59</v>
      </c>
      <c r="R197" t="s">
        <v>2809</v>
      </c>
      <c r="S197">
        <v>48.72</v>
      </c>
      <c r="T197">
        <v>3</v>
      </c>
      <c r="U197">
        <v>0</v>
      </c>
      <c r="V197">
        <v>7.3079999999999998</v>
      </c>
    </row>
    <row r="198" spans="1:22" x14ac:dyDescent="0.25">
      <c r="A198">
        <v>7864</v>
      </c>
      <c r="B198" t="s">
        <v>9708</v>
      </c>
      <c r="C198">
        <v>2012</v>
      </c>
      <c r="D198" s="28">
        <v>41104</v>
      </c>
      <c r="E198" s="28">
        <v>41109</v>
      </c>
      <c r="F198" t="s">
        <v>23</v>
      </c>
      <c r="G198" t="s">
        <v>5215</v>
      </c>
      <c r="H198" t="s">
        <v>5216</v>
      </c>
      <c r="I198" t="s">
        <v>26</v>
      </c>
      <c r="J198" t="s">
        <v>27</v>
      </c>
      <c r="K198" t="s">
        <v>1823</v>
      </c>
      <c r="L198" t="s">
        <v>310</v>
      </c>
      <c r="M198">
        <v>85204</v>
      </c>
      <c r="N198" t="s">
        <v>44</v>
      </c>
      <c r="O198" t="s">
        <v>1629</v>
      </c>
      <c r="P198" t="s">
        <v>46</v>
      </c>
      <c r="Q198" t="s">
        <v>59</v>
      </c>
      <c r="R198" t="s">
        <v>1630</v>
      </c>
      <c r="S198">
        <v>272.73599999999999</v>
      </c>
      <c r="T198">
        <v>3</v>
      </c>
      <c r="U198">
        <v>0.2</v>
      </c>
      <c r="V198">
        <v>-64.774800000000013</v>
      </c>
    </row>
    <row r="199" spans="1:22" x14ac:dyDescent="0.25">
      <c r="A199">
        <v>7863</v>
      </c>
      <c r="B199" t="s">
        <v>9707</v>
      </c>
      <c r="C199">
        <v>2012</v>
      </c>
      <c r="D199" s="28">
        <v>41194</v>
      </c>
      <c r="E199" s="28">
        <v>41199</v>
      </c>
      <c r="F199" t="s">
        <v>50</v>
      </c>
      <c r="G199" t="s">
        <v>4955</v>
      </c>
      <c r="H199" t="s">
        <v>4956</v>
      </c>
      <c r="I199" t="s">
        <v>26</v>
      </c>
      <c r="J199" t="s">
        <v>27</v>
      </c>
      <c r="K199" t="s">
        <v>95</v>
      </c>
      <c r="L199" t="s">
        <v>96</v>
      </c>
      <c r="M199">
        <v>98103</v>
      </c>
      <c r="N199" t="s">
        <v>44</v>
      </c>
      <c r="O199" t="s">
        <v>1412</v>
      </c>
      <c r="P199" t="s">
        <v>46</v>
      </c>
      <c r="Q199" t="s">
        <v>59</v>
      </c>
      <c r="R199" t="s">
        <v>1413</v>
      </c>
      <c r="S199">
        <v>81.96</v>
      </c>
      <c r="T199">
        <v>2</v>
      </c>
      <c r="U199">
        <v>0</v>
      </c>
      <c r="V199">
        <v>0</v>
      </c>
    </row>
    <row r="200" spans="1:22" x14ac:dyDescent="0.25">
      <c r="A200">
        <v>7850</v>
      </c>
      <c r="B200" t="s">
        <v>9701</v>
      </c>
      <c r="C200">
        <v>2013</v>
      </c>
      <c r="D200" s="28">
        <v>41397</v>
      </c>
      <c r="E200" s="28">
        <v>41401</v>
      </c>
      <c r="F200" t="s">
        <v>50</v>
      </c>
      <c r="G200" t="s">
        <v>4708</v>
      </c>
      <c r="H200" t="s">
        <v>4709</v>
      </c>
      <c r="I200" t="s">
        <v>26</v>
      </c>
      <c r="J200" t="s">
        <v>27</v>
      </c>
      <c r="K200" t="s">
        <v>3926</v>
      </c>
      <c r="L200" t="s">
        <v>104</v>
      </c>
      <c r="M200">
        <v>75061</v>
      </c>
      <c r="N200" t="s">
        <v>105</v>
      </c>
      <c r="O200" t="s">
        <v>6403</v>
      </c>
      <c r="P200" t="s">
        <v>46</v>
      </c>
      <c r="Q200" t="s">
        <v>59</v>
      </c>
      <c r="R200" t="s">
        <v>6404</v>
      </c>
      <c r="S200">
        <v>12.672000000000001</v>
      </c>
      <c r="T200">
        <v>3</v>
      </c>
      <c r="U200">
        <v>0.2</v>
      </c>
      <c r="V200">
        <v>-3.1680000000000001</v>
      </c>
    </row>
    <row r="201" spans="1:22" x14ac:dyDescent="0.25">
      <c r="A201">
        <v>198</v>
      </c>
      <c r="B201" t="s">
        <v>784</v>
      </c>
      <c r="C201">
        <v>2014</v>
      </c>
      <c r="D201" s="28">
        <v>41950</v>
      </c>
      <c r="E201" s="28">
        <v>41957</v>
      </c>
      <c r="F201" t="s">
        <v>50</v>
      </c>
      <c r="G201" t="s">
        <v>785</v>
      </c>
      <c r="H201" t="s">
        <v>786</v>
      </c>
      <c r="I201" t="s">
        <v>102</v>
      </c>
      <c r="J201" t="s">
        <v>27</v>
      </c>
      <c r="K201" t="s">
        <v>787</v>
      </c>
      <c r="L201" t="s">
        <v>788</v>
      </c>
      <c r="M201">
        <v>7090</v>
      </c>
      <c r="N201" t="s">
        <v>148</v>
      </c>
      <c r="O201" t="s">
        <v>789</v>
      </c>
      <c r="P201" t="s">
        <v>46</v>
      </c>
      <c r="Q201" t="s">
        <v>59</v>
      </c>
      <c r="R201" t="s">
        <v>790</v>
      </c>
      <c r="S201">
        <v>46.26</v>
      </c>
      <c r="T201">
        <v>3</v>
      </c>
      <c r="U201">
        <v>0</v>
      </c>
      <c r="V201">
        <v>12.0276</v>
      </c>
    </row>
    <row r="202" spans="1:22" x14ac:dyDescent="0.25">
      <c r="A202">
        <v>7849</v>
      </c>
      <c r="B202" t="s">
        <v>9701</v>
      </c>
      <c r="C202">
        <v>2013</v>
      </c>
      <c r="D202" s="28">
        <v>41397</v>
      </c>
      <c r="E202" s="28">
        <v>41401</v>
      </c>
      <c r="F202" t="s">
        <v>50</v>
      </c>
      <c r="G202" t="s">
        <v>4708</v>
      </c>
      <c r="H202" t="s">
        <v>4709</v>
      </c>
      <c r="I202" t="s">
        <v>26</v>
      </c>
      <c r="J202" t="s">
        <v>27</v>
      </c>
      <c r="K202" t="s">
        <v>3926</v>
      </c>
      <c r="L202" t="s">
        <v>104</v>
      </c>
      <c r="M202">
        <v>75061</v>
      </c>
      <c r="N202" t="s">
        <v>105</v>
      </c>
      <c r="O202" t="s">
        <v>6759</v>
      </c>
      <c r="P202" t="s">
        <v>46</v>
      </c>
      <c r="Q202" t="s">
        <v>59</v>
      </c>
      <c r="R202" t="s">
        <v>6760</v>
      </c>
      <c r="S202">
        <v>18.936</v>
      </c>
      <c r="T202">
        <v>3</v>
      </c>
      <c r="U202">
        <v>0.2</v>
      </c>
      <c r="V202">
        <v>-3.787200000000003</v>
      </c>
    </row>
    <row r="203" spans="1:22" x14ac:dyDescent="0.25">
      <c r="A203">
        <v>7822</v>
      </c>
      <c r="B203" t="s">
        <v>9685</v>
      </c>
      <c r="C203">
        <v>2013</v>
      </c>
      <c r="D203" s="28">
        <v>41569</v>
      </c>
      <c r="E203" s="28">
        <v>41572</v>
      </c>
      <c r="F203" t="s">
        <v>23</v>
      </c>
      <c r="G203" t="s">
        <v>4625</v>
      </c>
      <c r="H203" t="s">
        <v>4626</v>
      </c>
      <c r="I203" t="s">
        <v>26</v>
      </c>
      <c r="J203" t="s">
        <v>27</v>
      </c>
      <c r="K203" t="s">
        <v>328</v>
      </c>
      <c r="L203" t="s">
        <v>335</v>
      </c>
      <c r="M203">
        <v>38301</v>
      </c>
      <c r="N203" t="s">
        <v>30</v>
      </c>
      <c r="O203" t="s">
        <v>4014</v>
      </c>
      <c r="P203" t="s">
        <v>46</v>
      </c>
      <c r="Q203" t="s">
        <v>59</v>
      </c>
      <c r="R203" t="s">
        <v>6586</v>
      </c>
      <c r="S203">
        <v>111.67200000000001</v>
      </c>
      <c r="T203">
        <v>9</v>
      </c>
      <c r="U203">
        <v>0.2</v>
      </c>
      <c r="V203">
        <v>6.9794999999999909</v>
      </c>
    </row>
    <row r="204" spans="1:22" x14ac:dyDescent="0.25">
      <c r="A204">
        <v>7821</v>
      </c>
      <c r="B204" t="s">
        <v>9684</v>
      </c>
      <c r="C204">
        <v>2014</v>
      </c>
      <c r="D204" s="28">
        <v>41982</v>
      </c>
      <c r="E204" s="28">
        <v>41984</v>
      </c>
      <c r="F204" t="s">
        <v>23</v>
      </c>
      <c r="G204" t="s">
        <v>1679</v>
      </c>
      <c r="H204" t="s">
        <v>1680</v>
      </c>
      <c r="I204" t="s">
        <v>102</v>
      </c>
      <c r="J204" t="s">
        <v>27</v>
      </c>
      <c r="K204" t="s">
        <v>7306</v>
      </c>
      <c r="L204" t="s">
        <v>1399</v>
      </c>
      <c r="M204">
        <v>2920</v>
      </c>
      <c r="N204" t="s">
        <v>148</v>
      </c>
      <c r="O204" t="s">
        <v>2320</v>
      </c>
      <c r="P204" t="s">
        <v>46</v>
      </c>
      <c r="Q204" t="s">
        <v>59</v>
      </c>
      <c r="R204" t="s">
        <v>2321</v>
      </c>
      <c r="S204">
        <v>592.74</v>
      </c>
      <c r="T204">
        <v>6</v>
      </c>
      <c r="U204">
        <v>0</v>
      </c>
      <c r="V204">
        <v>160.03979999999999</v>
      </c>
    </row>
    <row r="205" spans="1:22" x14ac:dyDescent="0.25">
      <c r="A205">
        <v>7805</v>
      </c>
      <c r="B205" t="s">
        <v>9678</v>
      </c>
      <c r="C205">
        <v>2012</v>
      </c>
      <c r="D205" s="28">
        <v>41174</v>
      </c>
      <c r="E205" s="28">
        <v>41178</v>
      </c>
      <c r="F205" t="s">
        <v>50</v>
      </c>
      <c r="G205" t="s">
        <v>2656</v>
      </c>
      <c r="H205" t="s">
        <v>2657</v>
      </c>
      <c r="I205" t="s">
        <v>102</v>
      </c>
      <c r="J205" t="s">
        <v>27</v>
      </c>
      <c r="K205" t="s">
        <v>612</v>
      </c>
      <c r="L205" t="s">
        <v>335</v>
      </c>
      <c r="M205">
        <v>37064</v>
      </c>
      <c r="N205" t="s">
        <v>30</v>
      </c>
      <c r="O205" t="s">
        <v>3784</v>
      </c>
      <c r="P205" t="s">
        <v>46</v>
      </c>
      <c r="Q205" t="s">
        <v>59</v>
      </c>
      <c r="R205" t="s">
        <v>3785</v>
      </c>
      <c r="S205">
        <v>25.424000000000003</v>
      </c>
      <c r="T205">
        <v>1</v>
      </c>
      <c r="U205">
        <v>0.2</v>
      </c>
      <c r="V205">
        <v>-4.7670000000000021</v>
      </c>
    </row>
    <row r="206" spans="1:22" x14ac:dyDescent="0.25">
      <c r="A206">
        <v>7804</v>
      </c>
      <c r="B206" t="s">
        <v>9678</v>
      </c>
      <c r="C206">
        <v>2012</v>
      </c>
      <c r="D206" s="28">
        <v>41174</v>
      </c>
      <c r="E206" s="28">
        <v>41178</v>
      </c>
      <c r="F206" t="s">
        <v>50</v>
      </c>
      <c r="G206" t="s">
        <v>2656</v>
      </c>
      <c r="H206" t="s">
        <v>2657</v>
      </c>
      <c r="I206" t="s">
        <v>102</v>
      </c>
      <c r="J206" t="s">
        <v>27</v>
      </c>
      <c r="K206" t="s">
        <v>612</v>
      </c>
      <c r="L206" t="s">
        <v>335</v>
      </c>
      <c r="M206">
        <v>37064</v>
      </c>
      <c r="N206" t="s">
        <v>30</v>
      </c>
      <c r="O206" t="s">
        <v>3510</v>
      </c>
      <c r="P206" t="s">
        <v>46</v>
      </c>
      <c r="Q206" t="s">
        <v>59</v>
      </c>
      <c r="R206" t="s">
        <v>3511</v>
      </c>
      <c r="S206">
        <v>720.06400000000008</v>
      </c>
      <c r="T206">
        <v>4</v>
      </c>
      <c r="U206">
        <v>0.2</v>
      </c>
      <c r="V206">
        <v>-63.005600000000015</v>
      </c>
    </row>
    <row r="207" spans="1:22" x14ac:dyDescent="0.25">
      <c r="A207">
        <v>7801</v>
      </c>
      <c r="B207" t="s">
        <v>9676</v>
      </c>
      <c r="C207">
        <v>2014</v>
      </c>
      <c r="D207" s="28">
        <v>41792</v>
      </c>
      <c r="E207" s="28">
        <v>41797</v>
      </c>
      <c r="F207" t="s">
        <v>50</v>
      </c>
      <c r="G207" t="s">
        <v>8464</v>
      </c>
      <c r="H207" t="s">
        <v>8465</v>
      </c>
      <c r="I207" t="s">
        <v>26</v>
      </c>
      <c r="J207" t="s">
        <v>27</v>
      </c>
      <c r="K207" t="s">
        <v>146</v>
      </c>
      <c r="L207" t="s">
        <v>147</v>
      </c>
      <c r="M207">
        <v>19120</v>
      </c>
      <c r="N207" t="s">
        <v>148</v>
      </c>
      <c r="O207" t="s">
        <v>1096</v>
      </c>
      <c r="P207" t="s">
        <v>46</v>
      </c>
      <c r="Q207" t="s">
        <v>59</v>
      </c>
      <c r="R207" t="s">
        <v>1097</v>
      </c>
      <c r="S207">
        <v>324.74400000000003</v>
      </c>
      <c r="T207">
        <v>3</v>
      </c>
      <c r="U207">
        <v>0.2</v>
      </c>
      <c r="V207">
        <v>-77.126699999999971</v>
      </c>
    </row>
    <row r="208" spans="1:22" x14ac:dyDescent="0.25">
      <c r="A208">
        <v>7783</v>
      </c>
      <c r="B208" t="s">
        <v>9666</v>
      </c>
      <c r="C208">
        <v>2013</v>
      </c>
      <c r="D208" s="28">
        <v>41583</v>
      </c>
      <c r="E208" s="28">
        <v>41585</v>
      </c>
      <c r="F208" t="s">
        <v>23</v>
      </c>
      <c r="G208" t="s">
        <v>434</v>
      </c>
      <c r="H208" t="s">
        <v>435</v>
      </c>
      <c r="I208" t="s">
        <v>41</v>
      </c>
      <c r="J208" t="s">
        <v>27</v>
      </c>
      <c r="K208" t="s">
        <v>467</v>
      </c>
      <c r="L208" t="s">
        <v>88</v>
      </c>
      <c r="M208">
        <v>28205</v>
      </c>
      <c r="N208" t="s">
        <v>30</v>
      </c>
      <c r="O208" t="s">
        <v>397</v>
      </c>
      <c r="P208" t="s">
        <v>46</v>
      </c>
      <c r="Q208" t="s">
        <v>59</v>
      </c>
      <c r="R208" t="s">
        <v>398</v>
      </c>
      <c r="S208">
        <v>45.248000000000005</v>
      </c>
      <c r="T208">
        <v>2</v>
      </c>
      <c r="U208">
        <v>0.2</v>
      </c>
      <c r="V208">
        <v>3.9591999999999992</v>
      </c>
    </row>
    <row r="209" spans="1:22" x14ac:dyDescent="0.25">
      <c r="A209">
        <v>7778</v>
      </c>
      <c r="B209" t="s">
        <v>9663</v>
      </c>
      <c r="C209">
        <v>2011</v>
      </c>
      <c r="D209" s="28">
        <v>40904</v>
      </c>
      <c r="E209" s="28">
        <v>40908</v>
      </c>
      <c r="F209" t="s">
        <v>50</v>
      </c>
      <c r="G209" t="s">
        <v>4391</v>
      </c>
      <c r="H209" t="s">
        <v>4392</v>
      </c>
      <c r="I209" t="s">
        <v>102</v>
      </c>
      <c r="J209" t="s">
        <v>27</v>
      </c>
      <c r="K209" t="s">
        <v>7967</v>
      </c>
      <c r="L209" t="s">
        <v>43</v>
      </c>
      <c r="M209">
        <v>92553</v>
      </c>
      <c r="N209" t="s">
        <v>44</v>
      </c>
      <c r="O209" t="s">
        <v>1765</v>
      </c>
      <c r="P209" t="s">
        <v>46</v>
      </c>
      <c r="Q209" t="s">
        <v>59</v>
      </c>
      <c r="R209" t="s">
        <v>1766</v>
      </c>
      <c r="S209">
        <v>51.449999999999996</v>
      </c>
      <c r="T209">
        <v>3</v>
      </c>
      <c r="U209">
        <v>0</v>
      </c>
      <c r="V209">
        <v>13.891499999999999</v>
      </c>
    </row>
    <row r="210" spans="1:22" x14ac:dyDescent="0.25">
      <c r="A210">
        <v>207</v>
      </c>
      <c r="B210" t="s">
        <v>829</v>
      </c>
      <c r="C210">
        <v>2014</v>
      </c>
      <c r="D210" s="28">
        <v>41975</v>
      </c>
      <c r="E210" s="28">
        <v>41981</v>
      </c>
      <c r="F210" t="s">
        <v>50</v>
      </c>
      <c r="G210" t="s">
        <v>830</v>
      </c>
      <c r="H210" t="s">
        <v>831</v>
      </c>
      <c r="I210" t="s">
        <v>26</v>
      </c>
      <c r="J210" t="s">
        <v>27</v>
      </c>
      <c r="K210" t="s">
        <v>832</v>
      </c>
      <c r="L210" t="s">
        <v>238</v>
      </c>
      <c r="M210">
        <v>48601</v>
      </c>
      <c r="N210" t="s">
        <v>105</v>
      </c>
      <c r="O210" t="s">
        <v>833</v>
      </c>
      <c r="P210" t="s">
        <v>46</v>
      </c>
      <c r="Q210" t="s">
        <v>59</v>
      </c>
      <c r="R210" t="s">
        <v>834</v>
      </c>
      <c r="S210">
        <v>83.92</v>
      </c>
      <c r="T210">
        <v>4</v>
      </c>
      <c r="U210">
        <v>0</v>
      </c>
      <c r="V210">
        <v>5.8743999999999943</v>
      </c>
    </row>
    <row r="211" spans="1:22" x14ac:dyDescent="0.25">
      <c r="A211">
        <v>7750</v>
      </c>
      <c r="B211" t="s">
        <v>9643</v>
      </c>
      <c r="C211">
        <v>2012</v>
      </c>
      <c r="D211" s="28">
        <v>41078</v>
      </c>
      <c r="E211" s="28">
        <v>41084</v>
      </c>
      <c r="F211" t="s">
        <v>50</v>
      </c>
      <c r="G211" t="s">
        <v>1430</v>
      </c>
      <c r="H211" t="s">
        <v>1431</v>
      </c>
      <c r="I211" t="s">
        <v>26</v>
      </c>
      <c r="J211" t="s">
        <v>27</v>
      </c>
      <c r="K211" t="s">
        <v>1127</v>
      </c>
      <c r="L211" t="s">
        <v>319</v>
      </c>
      <c r="M211">
        <v>22204</v>
      </c>
      <c r="N211" t="s">
        <v>30</v>
      </c>
      <c r="O211" t="s">
        <v>3510</v>
      </c>
      <c r="P211" t="s">
        <v>46</v>
      </c>
      <c r="Q211" t="s">
        <v>59</v>
      </c>
      <c r="R211" t="s">
        <v>3511</v>
      </c>
      <c r="S211">
        <v>450.04</v>
      </c>
      <c r="T211">
        <v>2</v>
      </c>
      <c r="U211">
        <v>0</v>
      </c>
      <c r="V211">
        <v>58.505200000000002</v>
      </c>
    </row>
    <row r="212" spans="1:22" x14ac:dyDescent="0.25">
      <c r="A212">
        <v>7727</v>
      </c>
      <c r="B212" t="s">
        <v>9624</v>
      </c>
      <c r="C212">
        <v>2013</v>
      </c>
      <c r="D212" s="28">
        <v>41543</v>
      </c>
      <c r="E212" s="28">
        <v>41547</v>
      </c>
      <c r="F212" t="s">
        <v>50</v>
      </c>
      <c r="G212" t="s">
        <v>6532</v>
      </c>
      <c r="H212" t="s">
        <v>6533</v>
      </c>
      <c r="I212" t="s">
        <v>26</v>
      </c>
      <c r="J212" t="s">
        <v>27</v>
      </c>
      <c r="K212" t="s">
        <v>2180</v>
      </c>
      <c r="L212" t="s">
        <v>498</v>
      </c>
      <c r="M212">
        <v>44105</v>
      </c>
      <c r="N212" t="s">
        <v>148</v>
      </c>
      <c r="O212" t="s">
        <v>3688</v>
      </c>
      <c r="P212" t="s">
        <v>46</v>
      </c>
      <c r="Q212" t="s">
        <v>59</v>
      </c>
      <c r="R212" t="s">
        <v>3689</v>
      </c>
      <c r="S212">
        <v>331.536</v>
      </c>
      <c r="T212">
        <v>3</v>
      </c>
      <c r="U212">
        <v>0.2</v>
      </c>
      <c r="V212">
        <v>-82.884</v>
      </c>
    </row>
    <row r="213" spans="1:22" x14ac:dyDescent="0.25">
      <c r="A213">
        <v>7726</v>
      </c>
      <c r="B213" t="s">
        <v>9624</v>
      </c>
      <c r="C213">
        <v>2013</v>
      </c>
      <c r="D213" s="28">
        <v>41543</v>
      </c>
      <c r="E213" s="28">
        <v>41547</v>
      </c>
      <c r="F213" t="s">
        <v>50</v>
      </c>
      <c r="G213" t="s">
        <v>6532</v>
      </c>
      <c r="H213" t="s">
        <v>6533</v>
      </c>
      <c r="I213" t="s">
        <v>26</v>
      </c>
      <c r="J213" t="s">
        <v>27</v>
      </c>
      <c r="K213" t="s">
        <v>2180</v>
      </c>
      <c r="L213" t="s">
        <v>498</v>
      </c>
      <c r="M213">
        <v>44105</v>
      </c>
      <c r="N213" t="s">
        <v>148</v>
      </c>
      <c r="O213" t="s">
        <v>1798</v>
      </c>
      <c r="P213" t="s">
        <v>46</v>
      </c>
      <c r="Q213" t="s">
        <v>59</v>
      </c>
      <c r="R213" t="s">
        <v>1799</v>
      </c>
      <c r="S213">
        <v>24.224000000000004</v>
      </c>
      <c r="T213">
        <v>2</v>
      </c>
      <c r="U213">
        <v>0.2</v>
      </c>
      <c r="V213">
        <v>-4.8448000000000029</v>
      </c>
    </row>
    <row r="214" spans="1:22" x14ac:dyDescent="0.25">
      <c r="A214">
        <v>211</v>
      </c>
      <c r="B214" t="s">
        <v>829</v>
      </c>
      <c r="C214">
        <v>2014</v>
      </c>
      <c r="D214" s="28">
        <v>41975</v>
      </c>
      <c r="E214" s="28">
        <v>41981</v>
      </c>
      <c r="F214" t="s">
        <v>50</v>
      </c>
      <c r="G214" t="s">
        <v>830</v>
      </c>
      <c r="H214" t="s">
        <v>831</v>
      </c>
      <c r="I214" t="s">
        <v>26</v>
      </c>
      <c r="J214" t="s">
        <v>27</v>
      </c>
      <c r="K214" t="s">
        <v>832</v>
      </c>
      <c r="L214" t="s">
        <v>238</v>
      </c>
      <c r="M214">
        <v>48601</v>
      </c>
      <c r="N214" t="s">
        <v>105</v>
      </c>
      <c r="O214" t="s">
        <v>839</v>
      </c>
      <c r="P214" t="s">
        <v>46</v>
      </c>
      <c r="Q214" t="s">
        <v>59</v>
      </c>
      <c r="R214" t="s">
        <v>840</v>
      </c>
      <c r="S214">
        <v>91.99</v>
      </c>
      <c r="T214">
        <v>1</v>
      </c>
      <c r="U214">
        <v>0</v>
      </c>
      <c r="V214">
        <v>3.6795999999999935</v>
      </c>
    </row>
    <row r="215" spans="1:22" x14ac:dyDescent="0.25">
      <c r="A215">
        <v>7713</v>
      </c>
      <c r="B215" t="s">
        <v>9614</v>
      </c>
      <c r="C215">
        <v>2014</v>
      </c>
      <c r="D215" s="28">
        <v>41941</v>
      </c>
      <c r="E215" s="28">
        <v>41943</v>
      </c>
      <c r="F215" t="s">
        <v>23</v>
      </c>
      <c r="G215" t="s">
        <v>465</v>
      </c>
      <c r="H215" t="s">
        <v>466</v>
      </c>
      <c r="I215" t="s">
        <v>26</v>
      </c>
      <c r="J215" t="s">
        <v>27</v>
      </c>
      <c r="K215" t="s">
        <v>1706</v>
      </c>
      <c r="L215" t="s">
        <v>88</v>
      </c>
      <c r="M215">
        <v>28314</v>
      </c>
      <c r="N215" t="s">
        <v>30</v>
      </c>
      <c r="O215" t="s">
        <v>839</v>
      </c>
      <c r="P215" t="s">
        <v>46</v>
      </c>
      <c r="Q215" t="s">
        <v>59</v>
      </c>
      <c r="R215" t="s">
        <v>840</v>
      </c>
      <c r="S215">
        <v>147.184</v>
      </c>
      <c r="T215">
        <v>2</v>
      </c>
      <c r="U215">
        <v>0.2</v>
      </c>
      <c r="V215">
        <v>-29.436800000000012</v>
      </c>
    </row>
    <row r="216" spans="1:22" x14ac:dyDescent="0.25">
      <c r="A216">
        <v>7699</v>
      </c>
      <c r="B216" t="s">
        <v>9609</v>
      </c>
      <c r="C216">
        <v>2014</v>
      </c>
      <c r="D216" s="28">
        <v>41988</v>
      </c>
      <c r="E216" s="28">
        <v>41992</v>
      </c>
      <c r="F216" t="s">
        <v>50</v>
      </c>
      <c r="G216" t="s">
        <v>3436</v>
      </c>
      <c r="H216" t="s">
        <v>3437</v>
      </c>
      <c r="I216" t="s">
        <v>102</v>
      </c>
      <c r="J216" t="s">
        <v>27</v>
      </c>
      <c r="K216" t="s">
        <v>1479</v>
      </c>
      <c r="L216" t="s">
        <v>1245</v>
      </c>
      <c r="M216">
        <v>1841</v>
      </c>
      <c r="N216" t="s">
        <v>148</v>
      </c>
      <c r="O216" t="s">
        <v>969</v>
      </c>
      <c r="P216" t="s">
        <v>46</v>
      </c>
      <c r="Q216" t="s">
        <v>59</v>
      </c>
      <c r="R216" t="s">
        <v>970</v>
      </c>
      <c r="S216">
        <v>73.849999999999994</v>
      </c>
      <c r="T216">
        <v>1</v>
      </c>
      <c r="U216">
        <v>0</v>
      </c>
      <c r="V216">
        <v>2.2155000000000058</v>
      </c>
    </row>
    <row r="217" spans="1:22" x14ac:dyDescent="0.25">
      <c r="A217">
        <v>7668</v>
      </c>
      <c r="B217" t="s">
        <v>9593</v>
      </c>
      <c r="C217">
        <v>2013</v>
      </c>
      <c r="D217" s="28">
        <v>41552</v>
      </c>
      <c r="E217" s="28">
        <v>41556</v>
      </c>
      <c r="F217" t="s">
        <v>50</v>
      </c>
      <c r="G217" t="s">
        <v>5993</v>
      </c>
      <c r="H217" t="s">
        <v>5994</v>
      </c>
      <c r="I217" t="s">
        <v>102</v>
      </c>
      <c r="J217" t="s">
        <v>27</v>
      </c>
      <c r="K217" t="s">
        <v>3577</v>
      </c>
      <c r="L217" t="s">
        <v>1399</v>
      </c>
      <c r="M217">
        <v>2908</v>
      </c>
      <c r="N217" t="s">
        <v>148</v>
      </c>
      <c r="O217" t="s">
        <v>7938</v>
      </c>
      <c r="P217" t="s">
        <v>46</v>
      </c>
      <c r="Q217" t="s">
        <v>59</v>
      </c>
      <c r="R217" t="s">
        <v>7939</v>
      </c>
      <c r="S217">
        <v>119.10000000000001</v>
      </c>
      <c r="T217">
        <v>3</v>
      </c>
      <c r="U217">
        <v>0</v>
      </c>
      <c r="V217">
        <v>34.538999999999994</v>
      </c>
    </row>
    <row r="218" spans="1:22" x14ac:dyDescent="0.25">
      <c r="A218">
        <v>7653</v>
      </c>
      <c r="B218" t="s">
        <v>9581</v>
      </c>
      <c r="C218">
        <v>2014</v>
      </c>
      <c r="D218" s="28">
        <v>41859</v>
      </c>
      <c r="E218" s="28">
        <v>41860</v>
      </c>
      <c r="F218" t="s">
        <v>188</v>
      </c>
      <c r="G218" t="s">
        <v>2002</v>
      </c>
      <c r="H218" t="s">
        <v>2003</v>
      </c>
      <c r="I218" t="s">
        <v>26</v>
      </c>
      <c r="J218" t="s">
        <v>27</v>
      </c>
      <c r="K218" t="s">
        <v>815</v>
      </c>
      <c r="L218" t="s">
        <v>104</v>
      </c>
      <c r="M218">
        <v>75081</v>
      </c>
      <c r="N218" t="s">
        <v>105</v>
      </c>
      <c r="O218" t="s">
        <v>969</v>
      </c>
      <c r="P218" t="s">
        <v>46</v>
      </c>
      <c r="Q218" t="s">
        <v>59</v>
      </c>
      <c r="R218" t="s">
        <v>970</v>
      </c>
      <c r="S218">
        <v>118.16</v>
      </c>
      <c r="T218">
        <v>2</v>
      </c>
      <c r="U218">
        <v>0.2</v>
      </c>
      <c r="V218">
        <v>-25.108999999999988</v>
      </c>
    </row>
    <row r="219" spans="1:22" x14ac:dyDescent="0.25">
      <c r="A219">
        <v>7608</v>
      </c>
      <c r="B219" t="s">
        <v>9559</v>
      </c>
      <c r="C219">
        <v>2014</v>
      </c>
      <c r="D219" s="28">
        <v>41998</v>
      </c>
      <c r="E219" s="28">
        <v>42001</v>
      </c>
      <c r="F219" t="s">
        <v>188</v>
      </c>
      <c r="G219" t="s">
        <v>4330</v>
      </c>
      <c r="H219" t="s">
        <v>4331</v>
      </c>
      <c r="I219" t="s">
        <v>26</v>
      </c>
      <c r="J219" t="s">
        <v>27</v>
      </c>
      <c r="K219" t="s">
        <v>815</v>
      </c>
      <c r="L219" t="s">
        <v>104</v>
      </c>
      <c r="M219">
        <v>75220</v>
      </c>
      <c r="N219" t="s">
        <v>105</v>
      </c>
      <c r="O219" t="s">
        <v>2117</v>
      </c>
      <c r="P219" t="s">
        <v>46</v>
      </c>
      <c r="Q219" t="s">
        <v>59</v>
      </c>
      <c r="R219" t="s">
        <v>2118</v>
      </c>
      <c r="S219">
        <v>264.32</v>
      </c>
      <c r="T219">
        <v>2</v>
      </c>
      <c r="U219">
        <v>0.2</v>
      </c>
      <c r="V219">
        <v>19.823999999999998</v>
      </c>
    </row>
    <row r="220" spans="1:22" x14ac:dyDescent="0.25">
      <c r="A220">
        <v>7607</v>
      </c>
      <c r="B220" t="s">
        <v>9558</v>
      </c>
      <c r="C220">
        <v>2013</v>
      </c>
      <c r="D220" s="28">
        <v>41422</v>
      </c>
      <c r="E220" s="28">
        <v>41426</v>
      </c>
      <c r="F220" t="s">
        <v>50</v>
      </c>
      <c r="G220" t="s">
        <v>5038</v>
      </c>
      <c r="H220" t="s">
        <v>5039</v>
      </c>
      <c r="I220" t="s">
        <v>26</v>
      </c>
      <c r="J220" t="s">
        <v>27</v>
      </c>
      <c r="K220" t="s">
        <v>303</v>
      </c>
      <c r="L220" t="s">
        <v>211</v>
      </c>
      <c r="M220">
        <v>60623</v>
      </c>
      <c r="N220" t="s">
        <v>105</v>
      </c>
      <c r="O220" t="s">
        <v>2870</v>
      </c>
      <c r="P220" t="s">
        <v>46</v>
      </c>
      <c r="Q220" t="s">
        <v>59</v>
      </c>
      <c r="R220" t="s">
        <v>2871</v>
      </c>
      <c r="S220">
        <v>1297.3680000000002</v>
      </c>
      <c r="T220">
        <v>9</v>
      </c>
      <c r="U220">
        <v>0.2</v>
      </c>
      <c r="V220">
        <v>97.302599999999984</v>
      </c>
    </row>
    <row r="221" spans="1:22" x14ac:dyDescent="0.25">
      <c r="A221">
        <v>218</v>
      </c>
      <c r="B221" t="s">
        <v>858</v>
      </c>
      <c r="C221">
        <v>2013</v>
      </c>
      <c r="D221" s="28">
        <v>41576</v>
      </c>
      <c r="E221" s="28">
        <v>41580</v>
      </c>
      <c r="F221" t="s">
        <v>50</v>
      </c>
      <c r="G221" t="s">
        <v>859</v>
      </c>
      <c r="H221" t="s">
        <v>860</v>
      </c>
      <c r="I221" t="s">
        <v>26</v>
      </c>
      <c r="J221" t="s">
        <v>27</v>
      </c>
      <c r="K221" t="s">
        <v>42</v>
      </c>
      <c r="L221" t="s">
        <v>43</v>
      </c>
      <c r="M221">
        <v>90032</v>
      </c>
      <c r="N221" t="s">
        <v>44</v>
      </c>
      <c r="O221" t="s">
        <v>759</v>
      </c>
      <c r="P221" t="s">
        <v>46</v>
      </c>
      <c r="Q221" t="s">
        <v>59</v>
      </c>
      <c r="R221" t="s">
        <v>760</v>
      </c>
      <c r="S221">
        <v>93.06</v>
      </c>
      <c r="T221">
        <v>6</v>
      </c>
      <c r="U221">
        <v>0</v>
      </c>
      <c r="V221">
        <v>26.056800000000003</v>
      </c>
    </row>
    <row r="222" spans="1:22" x14ac:dyDescent="0.25">
      <c r="A222">
        <v>7582</v>
      </c>
      <c r="B222" t="s">
        <v>9546</v>
      </c>
      <c r="C222">
        <v>2012</v>
      </c>
      <c r="D222" s="28">
        <v>41134</v>
      </c>
      <c r="E222" s="28">
        <v>41137</v>
      </c>
      <c r="F222" t="s">
        <v>188</v>
      </c>
      <c r="G222" t="s">
        <v>6942</v>
      </c>
      <c r="H222" t="s">
        <v>6943</v>
      </c>
      <c r="I222" t="s">
        <v>26</v>
      </c>
      <c r="J222" t="s">
        <v>27</v>
      </c>
      <c r="K222" t="s">
        <v>146</v>
      </c>
      <c r="L222" t="s">
        <v>147</v>
      </c>
      <c r="M222">
        <v>19143</v>
      </c>
      <c r="N222" t="s">
        <v>148</v>
      </c>
      <c r="O222" t="s">
        <v>2795</v>
      </c>
      <c r="P222" t="s">
        <v>46</v>
      </c>
      <c r="Q222" t="s">
        <v>59</v>
      </c>
      <c r="R222" t="s">
        <v>2796</v>
      </c>
      <c r="S222">
        <v>422.85599999999999</v>
      </c>
      <c r="T222">
        <v>3</v>
      </c>
      <c r="U222">
        <v>0.2</v>
      </c>
      <c r="V222">
        <v>15.857099999999974</v>
      </c>
    </row>
    <row r="223" spans="1:22" x14ac:dyDescent="0.25">
      <c r="A223">
        <v>7575</v>
      </c>
      <c r="B223" t="s">
        <v>9542</v>
      </c>
      <c r="C223">
        <v>2012</v>
      </c>
      <c r="D223" s="28">
        <v>41251</v>
      </c>
      <c r="E223" s="28">
        <v>41255</v>
      </c>
      <c r="F223" t="s">
        <v>50</v>
      </c>
      <c r="G223" t="s">
        <v>3801</v>
      </c>
      <c r="H223" t="s">
        <v>3802</v>
      </c>
      <c r="I223" t="s">
        <v>41</v>
      </c>
      <c r="J223" t="s">
        <v>27</v>
      </c>
      <c r="K223" t="s">
        <v>42</v>
      </c>
      <c r="L223" t="s">
        <v>43</v>
      </c>
      <c r="M223">
        <v>90036</v>
      </c>
      <c r="N223" t="s">
        <v>44</v>
      </c>
      <c r="O223" t="s">
        <v>115</v>
      </c>
      <c r="P223" t="s">
        <v>46</v>
      </c>
      <c r="Q223" t="s">
        <v>59</v>
      </c>
      <c r="R223" t="s">
        <v>116</v>
      </c>
      <c r="S223">
        <v>221.96</v>
      </c>
      <c r="T223">
        <v>2</v>
      </c>
      <c r="U223">
        <v>0</v>
      </c>
      <c r="V223">
        <v>4.4391999999999996</v>
      </c>
    </row>
    <row r="224" spans="1:22" x14ac:dyDescent="0.25">
      <c r="A224">
        <v>7572</v>
      </c>
      <c r="B224" t="s">
        <v>9541</v>
      </c>
      <c r="C224">
        <v>2011</v>
      </c>
      <c r="D224" s="28">
        <v>40837</v>
      </c>
      <c r="E224" s="28">
        <v>40842</v>
      </c>
      <c r="F224" t="s">
        <v>50</v>
      </c>
      <c r="G224" t="s">
        <v>3287</v>
      </c>
      <c r="H224" t="s">
        <v>3288</v>
      </c>
      <c r="I224" t="s">
        <v>41</v>
      </c>
      <c r="J224" t="s">
        <v>27</v>
      </c>
      <c r="K224" t="s">
        <v>5527</v>
      </c>
      <c r="L224" t="s">
        <v>319</v>
      </c>
      <c r="M224">
        <v>23602</v>
      </c>
      <c r="N224" t="s">
        <v>30</v>
      </c>
      <c r="O224" t="s">
        <v>217</v>
      </c>
      <c r="P224" t="s">
        <v>46</v>
      </c>
      <c r="Q224" t="s">
        <v>59</v>
      </c>
      <c r="R224" t="s">
        <v>218</v>
      </c>
      <c r="S224">
        <v>194.7</v>
      </c>
      <c r="T224">
        <v>5</v>
      </c>
      <c r="U224">
        <v>0</v>
      </c>
      <c r="V224">
        <v>9.7349999999999781</v>
      </c>
    </row>
    <row r="225" spans="1:22" x14ac:dyDescent="0.25">
      <c r="A225">
        <v>7539</v>
      </c>
      <c r="B225" t="s">
        <v>9526</v>
      </c>
      <c r="C225">
        <v>2014</v>
      </c>
      <c r="D225" s="28">
        <v>41976</v>
      </c>
      <c r="E225" s="28">
        <v>41980</v>
      </c>
      <c r="F225" t="s">
        <v>50</v>
      </c>
      <c r="G225" t="s">
        <v>4287</v>
      </c>
      <c r="H225" t="s">
        <v>4288</v>
      </c>
      <c r="I225" t="s">
        <v>41</v>
      </c>
      <c r="J225" t="s">
        <v>27</v>
      </c>
      <c r="K225" t="s">
        <v>807</v>
      </c>
      <c r="L225" t="s">
        <v>457</v>
      </c>
      <c r="M225">
        <v>80219</v>
      </c>
      <c r="N225" t="s">
        <v>44</v>
      </c>
      <c r="O225" t="s">
        <v>1516</v>
      </c>
      <c r="P225" t="s">
        <v>46</v>
      </c>
      <c r="Q225" t="s">
        <v>59</v>
      </c>
      <c r="R225" t="s">
        <v>1517</v>
      </c>
      <c r="S225">
        <v>114.28800000000001</v>
      </c>
      <c r="T225">
        <v>1</v>
      </c>
      <c r="U225">
        <v>0.2</v>
      </c>
      <c r="V225">
        <v>12.857399999999984</v>
      </c>
    </row>
    <row r="226" spans="1:22" x14ac:dyDescent="0.25">
      <c r="A226">
        <v>7519</v>
      </c>
      <c r="B226" t="s">
        <v>9516</v>
      </c>
      <c r="C226">
        <v>2014</v>
      </c>
      <c r="D226" s="28">
        <v>41983</v>
      </c>
      <c r="E226" s="28">
        <v>41986</v>
      </c>
      <c r="F226" t="s">
        <v>23</v>
      </c>
      <c r="G226" t="s">
        <v>2114</v>
      </c>
      <c r="H226" t="s">
        <v>2115</v>
      </c>
      <c r="I226" t="s">
        <v>26</v>
      </c>
      <c r="J226" t="s">
        <v>27</v>
      </c>
      <c r="K226" t="s">
        <v>1464</v>
      </c>
      <c r="L226" t="s">
        <v>29</v>
      </c>
      <c r="M226">
        <v>40475</v>
      </c>
      <c r="N226" t="s">
        <v>30</v>
      </c>
      <c r="O226" t="s">
        <v>1798</v>
      </c>
      <c r="P226" t="s">
        <v>46</v>
      </c>
      <c r="Q226" t="s">
        <v>59</v>
      </c>
      <c r="R226" t="s">
        <v>1799</v>
      </c>
      <c r="S226">
        <v>15.14</v>
      </c>
      <c r="T226">
        <v>1</v>
      </c>
      <c r="U226">
        <v>0</v>
      </c>
      <c r="V226">
        <v>0.60559999999999903</v>
      </c>
    </row>
    <row r="227" spans="1:22" x14ac:dyDescent="0.25">
      <c r="A227">
        <v>7513</v>
      </c>
      <c r="B227" t="s">
        <v>9515</v>
      </c>
      <c r="C227">
        <v>2014</v>
      </c>
      <c r="D227" s="28">
        <v>41835</v>
      </c>
      <c r="E227" s="28">
        <v>41839</v>
      </c>
      <c r="F227" t="s">
        <v>50</v>
      </c>
      <c r="G227" t="s">
        <v>2114</v>
      </c>
      <c r="H227" t="s">
        <v>2115</v>
      </c>
      <c r="I227" t="s">
        <v>26</v>
      </c>
      <c r="J227" t="s">
        <v>27</v>
      </c>
      <c r="K227" t="s">
        <v>497</v>
      </c>
      <c r="L227" t="s">
        <v>498</v>
      </c>
      <c r="M227">
        <v>43229</v>
      </c>
      <c r="N227" t="s">
        <v>148</v>
      </c>
      <c r="O227" t="s">
        <v>5557</v>
      </c>
      <c r="P227" t="s">
        <v>46</v>
      </c>
      <c r="Q227" t="s">
        <v>59</v>
      </c>
      <c r="R227" t="s">
        <v>5558</v>
      </c>
      <c r="S227">
        <v>239.45599999999999</v>
      </c>
      <c r="T227">
        <v>7</v>
      </c>
      <c r="U227">
        <v>0.2</v>
      </c>
      <c r="V227">
        <v>17.959200000000003</v>
      </c>
    </row>
    <row r="228" spans="1:22" x14ac:dyDescent="0.25">
      <c r="A228">
        <v>7511</v>
      </c>
      <c r="B228" t="s">
        <v>9515</v>
      </c>
      <c r="C228">
        <v>2014</v>
      </c>
      <c r="D228" s="28">
        <v>41835</v>
      </c>
      <c r="E228" s="28">
        <v>41839</v>
      </c>
      <c r="F228" t="s">
        <v>50</v>
      </c>
      <c r="G228" t="s">
        <v>2114</v>
      </c>
      <c r="H228" t="s">
        <v>2115</v>
      </c>
      <c r="I228" t="s">
        <v>26</v>
      </c>
      <c r="J228" t="s">
        <v>27</v>
      </c>
      <c r="K228" t="s">
        <v>497</v>
      </c>
      <c r="L228" t="s">
        <v>498</v>
      </c>
      <c r="M228">
        <v>43229</v>
      </c>
      <c r="N228" t="s">
        <v>148</v>
      </c>
      <c r="O228" t="s">
        <v>728</v>
      </c>
      <c r="P228" t="s">
        <v>46</v>
      </c>
      <c r="Q228" t="s">
        <v>59</v>
      </c>
      <c r="R228" t="s">
        <v>729</v>
      </c>
      <c r="S228">
        <v>62.040000000000006</v>
      </c>
      <c r="T228">
        <v>5</v>
      </c>
      <c r="U228">
        <v>0.2</v>
      </c>
      <c r="V228">
        <v>4.6530000000000022</v>
      </c>
    </row>
    <row r="229" spans="1:22" x14ac:dyDescent="0.25">
      <c r="A229">
        <v>7508</v>
      </c>
      <c r="B229" t="s">
        <v>9514</v>
      </c>
      <c r="C229">
        <v>2011</v>
      </c>
      <c r="D229" s="28">
        <v>40849</v>
      </c>
      <c r="E229" s="28">
        <v>40853</v>
      </c>
      <c r="F229" t="s">
        <v>50</v>
      </c>
      <c r="G229" t="s">
        <v>1125</v>
      </c>
      <c r="H229" t="s">
        <v>1126</v>
      </c>
      <c r="I229" t="s">
        <v>26</v>
      </c>
      <c r="J229" t="s">
        <v>27</v>
      </c>
      <c r="K229" t="s">
        <v>127</v>
      </c>
      <c r="L229" t="s">
        <v>43</v>
      </c>
      <c r="M229">
        <v>94122</v>
      </c>
      <c r="N229" t="s">
        <v>44</v>
      </c>
      <c r="O229" t="s">
        <v>1015</v>
      </c>
      <c r="P229" t="s">
        <v>46</v>
      </c>
      <c r="Q229" t="s">
        <v>59</v>
      </c>
      <c r="R229" t="s">
        <v>1016</v>
      </c>
      <c r="S229">
        <v>362.92</v>
      </c>
      <c r="T229">
        <v>2</v>
      </c>
      <c r="U229">
        <v>0</v>
      </c>
      <c r="V229">
        <v>105.24679999999995</v>
      </c>
    </row>
    <row r="230" spans="1:22" x14ac:dyDescent="0.25">
      <c r="A230">
        <v>7472</v>
      </c>
      <c r="B230" t="s">
        <v>9495</v>
      </c>
      <c r="C230">
        <v>2012</v>
      </c>
      <c r="D230" s="28">
        <v>41167</v>
      </c>
      <c r="E230" s="28">
        <v>41172</v>
      </c>
      <c r="F230" t="s">
        <v>50</v>
      </c>
      <c r="G230" t="s">
        <v>4808</v>
      </c>
      <c r="H230" t="s">
        <v>4809</v>
      </c>
      <c r="I230" t="s">
        <v>41</v>
      </c>
      <c r="J230" t="s">
        <v>27</v>
      </c>
      <c r="K230" t="s">
        <v>146</v>
      </c>
      <c r="L230" t="s">
        <v>147</v>
      </c>
      <c r="M230">
        <v>19143</v>
      </c>
      <c r="N230" t="s">
        <v>148</v>
      </c>
      <c r="O230" t="s">
        <v>839</v>
      </c>
      <c r="P230" t="s">
        <v>46</v>
      </c>
      <c r="Q230" t="s">
        <v>59</v>
      </c>
      <c r="R230" t="s">
        <v>840</v>
      </c>
      <c r="S230">
        <v>147.184</v>
      </c>
      <c r="T230">
        <v>2</v>
      </c>
      <c r="U230">
        <v>0.2</v>
      </c>
      <c r="V230">
        <v>-29.436800000000012</v>
      </c>
    </row>
    <row r="231" spans="1:22" x14ac:dyDescent="0.25">
      <c r="A231">
        <v>228</v>
      </c>
      <c r="B231" t="s">
        <v>877</v>
      </c>
      <c r="C231">
        <v>2012</v>
      </c>
      <c r="D231" s="28">
        <v>41130</v>
      </c>
      <c r="E231" s="28">
        <v>41137</v>
      </c>
      <c r="F231" t="s">
        <v>50</v>
      </c>
      <c r="G231" t="s">
        <v>878</v>
      </c>
      <c r="H231" t="s">
        <v>879</v>
      </c>
      <c r="I231" t="s">
        <v>41</v>
      </c>
      <c r="J231" t="s">
        <v>27</v>
      </c>
      <c r="K231" t="s">
        <v>880</v>
      </c>
      <c r="L231" t="s">
        <v>238</v>
      </c>
      <c r="M231">
        <v>48227</v>
      </c>
      <c r="N231" t="s">
        <v>105</v>
      </c>
      <c r="O231" t="s">
        <v>885</v>
      </c>
      <c r="P231" t="s">
        <v>46</v>
      </c>
      <c r="Q231" t="s">
        <v>59</v>
      </c>
      <c r="R231" t="s">
        <v>886</v>
      </c>
      <c r="S231">
        <v>21.98</v>
      </c>
      <c r="T231">
        <v>1</v>
      </c>
      <c r="U231">
        <v>0</v>
      </c>
      <c r="V231">
        <v>0.21979999999999933</v>
      </c>
    </row>
    <row r="232" spans="1:22" x14ac:dyDescent="0.25">
      <c r="A232">
        <v>7466</v>
      </c>
      <c r="B232" t="s">
        <v>9491</v>
      </c>
      <c r="C232">
        <v>2013</v>
      </c>
      <c r="D232" s="28">
        <v>41526</v>
      </c>
      <c r="E232" s="28">
        <v>41533</v>
      </c>
      <c r="F232" t="s">
        <v>50</v>
      </c>
      <c r="G232" t="s">
        <v>3647</v>
      </c>
      <c r="H232" t="s">
        <v>3648</v>
      </c>
      <c r="I232" t="s">
        <v>26</v>
      </c>
      <c r="J232" t="s">
        <v>27</v>
      </c>
      <c r="K232" t="s">
        <v>6496</v>
      </c>
      <c r="L232" t="s">
        <v>43</v>
      </c>
      <c r="M232">
        <v>93277</v>
      </c>
      <c r="N232" t="s">
        <v>44</v>
      </c>
      <c r="O232" t="s">
        <v>2064</v>
      </c>
      <c r="P232" t="s">
        <v>46</v>
      </c>
      <c r="Q232" t="s">
        <v>59</v>
      </c>
      <c r="R232" t="s">
        <v>2065</v>
      </c>
      <c r="S232">
        <v>261.74</v>
      </c>
      <c r="T232">
        <v>2</v>
      </c>
      <c r="U232">
        <v>0</v>
      </c>
      <c r="V232">
        <v>65.435000000000002</v>
      </c>
    </row>
    <row r="233" spans="1:22" x14ac:dyDescent="0.25">
      <c r="A233">
        <v>7456</v>
      </c>
      <c r="B233" t="s">
        <v>9487</v>
      </c>
      <c r="C233">
        <v>2013</v>
      </c>
      <c r="D233" s="28">
        <v>41486</v>
      </c>
      <c r="E233" s="28">
        <v>41491</v>
      </c>
      <c r="F233" t="s">
        <v>50</v>
      </c>
      <c r="G233" t="s">
        <v>2885</v>
      </c>
      <c r="H233" t="s">
        <v>2886</v>
      </c>
      <c r="I233" t="s">
        <v>26</v>
      </c>
      <c r="J233" t="s">
        <v>27</v>
      </c>
      <c r="K233" t="s">
        <v>303</v>
      </c>
      <c r="L233" t="s">
        <v>211</v>
      </c>
      <c r="M233">
        <v>60623</v>
      </c>
      <c r="N233" t="s">
        <v>105</v>
      </c>
      <c r="O233" t="s">
        <v>1884</v>
      </c>
      <c r="P233" t="s">
        <v>46</v>
      </c>
      <c r="Q233" t="s">
        <v>59</v>
      </c>
      <c r="R233" t="s">
        <v>1885</v>
      </c>
      <c r="S233">
        <v>1036.624</v>
      </c>
      <c r="T233">
        <v>2</v>
      </c>
      <c r="U233">
        <v>0.2</v>
      </c>
      <c r="V233">
        <v>51.831200000000024</v>
      </c>
    </row>
    <row r="234" spans="1:22" x14ac:dyDescent="0.25">
      <c r="A234">
        <v>7444</v>
      </c>
      <c r="B234" t="s">
        <v>9482</v>
      </c>
      <c r="C234">
        <v>2011</v>
      </c>
      <c r="D234" s="28">
        <v>40886</v>
      </c>
      <c r="E234" s="28">
        <v>40888</v>
      </c>
      <c r="F234" t="s">
        <v>188</v>
      </c>
      <c r="G234" t="s">
        <v>8994</v>
      </c>
      <c r="H234" t="s">
        <v>8995</v>
      </c>
      <c r="I234" t="s">
        <v>41</v>
      </c>
      <c r="J234" t="s">
        <v>27</v>
      </c>
      <c r="K234" t="s">
        <v>3152</v>
      </c>
      <c r="L234" t="s">
        <v>104</v>
      </c>
      <c r="M234">
        <v>78521</v>
      </c>
      <c r="N234" t="s">
        <v>105</v>
      </c>
      <c r="O234" t="s">
        <v>2320</v>
      </c>
      <c r="P234" t="s">
        <v>46</v>
      </c>
      <c r="Q234" t="s">
        <v>59</v>
      </c>
      <c r="R234" t="s">
        <v>2321</v>
      </c>
      <c r="S234">
        <v>237.09600000000003</v>
      </c>
      <c r="T234">
        <v>3</v>
      </c>
      <c r="U234">
        <v>0.2</v>
      </c>
      <c r="V234">
        <v>20.745899999999985</v>
      </c>
    </row>
    <row r="235" spans="1:22" x14ac:dyDescent="0.25">
      <c r="A235">
        <v>7422</v>
      </c>
      <c r="B235" t="s">
        <v>9470</v>
      </c>
      <c r="C235">
        <v>2013</v>
      </c>
      <c r="D235" s="28">
        <v>41347</v>
      </c>
      <c r="E235" s="28">
        <v>41349</v>
      </c>
      <c r="F235" t="s">
        <v>23</v>
      </c>
      <c r="G235" t="s">
        <v>355</v>
      </c>
      <c r="H235" t="s">
        <v>356</v>
      </c>
      <c r="I235" t="s">
        <v>41</v>
      </c>
      <c r="J235" t="s">
        <v>27</v>
      </c>
      <c r="K235" t="s">
        <v>146</v>
      </c>
      <c r="L235" t="s">
        <v>147</v>
      </c>
      <c r="M235">
        <v>19134</v>
      </c>
      <c r="N235" t="s">
        <v>148</v>
      </c>
      <c r="O235" t="s">
        <v>9471</v>
      </c>
      <c r="P235" t="s">
        <v>46</v>
      </c>
      <c r="Q235" t="s">
        <v>59</v>
      </c>
      <c r="R235" t="s">
        <v>9472</v>
      </c>
      <c r="S235">
        <v>126.08</v>
      </c>
      <c r="T235">
        <v>2</v>
      </c>
      <c r="U235">
        <v>0.2</v>
      </c>
      <c r="V235">
        <v>-28.367999999999984</v>
      </c>
    </row>
    <row r="236" spans="1:22" x14ac:dyDescent="0.25">
      <c r="A236">
        <v>7420</v>
      </c>
      <c r="B236" t="s">
        <v>9470</v>
      </c>
      <c r="C236">
        <v>2013</v>
      </c>
      <c r="D236" s="28">
        <v>41347</v>
      </c>
      <c r="E236" s="28">
        <v>41349</v>
      </c>
      <c r="F236" t="s">
        <v>23</v>
      </c>
      <c r="G236" t="s">
        <v>355</v>
      </c>
      <c r="H236" t="s">
        <v>356</v>
      </c>
      <c r="I236" t="s">
        <v>41</v>
      </c>
      <c r="J236" t="s">
        <v>27</v>
      </c>
      <c r="K236" t="s">
        <v>146</v>
      </c>
      <c r="L236" t="s">
        <v>147</v>
      </c>
      <c r="M236">
        <v>19134</v>
      </c>
      <c r="N236" t="s">
        <v>148</v>
      </c>
      <c r="O236" t="s">
        <v>3688</v>
      </c>
      <c r="P236" t="s">
        <v>46</v>
      </c>
      <c r="Q236" t="s">
        <v>59</v>
      </c>
      <c r="R236" t="s">
        <v>3689</v>
      </c>
      <c r="S236">
        <v>552.55999999999995</v>
      </c>
      <c r="T236">
        <v>5</v>
      </c>
      <c r="U236">
        <v>0.2</v>
      </c>
      <c r="V236">
        <v>-138.13999999999999</v>
      </c>
    </row>
    <row r="237" spans="1:22" x14ac:dyDescent="0.25">
      <c r="A237">
        <v>7387</v>
      </c>
      <c r="B237" t="s">
        <v>9455</v>
      </c>
      <c r="C237">
        <v>2013</v>
      </c>
      <c r="D237" s="28">
        <v>41531</v>
      </c>
      <c r="E237" s="28">
        <v>41536</v>
      </c>
      <c r="F237" t="s">
        <v>50</v>
      </c>
      <c r="G237" t="s">
        <v>118</v>
      </c>
      <c r="H237" t="s">
        <v>119</v>
      </c>
      <c r="I237" t="s">
        <v>26</v>
      </c>
      <c r="J237" t="s">
        <v>27</v>
      </c>
      <c r="K237" t="s">
        <v>2530</v>
      </c>
      <c r="L237" t="s">
        <v>138</v>
      </c>
      <c r="M237">
        <v>68104</v>
      </c>
      <c r="N237" t="s">
        <v>105</v>
      </c>
      <c r="O237" t="s">
        <v>3219</v>
      </c>
      <c r="P237" t="s">
        <v>46</v>
      </c>
      <c r="Q237" t="s">
        <v>59</v>
      </c>
      <c r="R237" t="s">
        <v>3220</v>
      </c>
      <c r="S237">
        <v>373.08</v>
      </c>
      <c r="T237">
        <v>6</v>
      </c>
      <c r="U237">
        <v>0</v>
      </c>
      <c r="V237">
        <v>100.73160000000001</v>
      </c>
    </row>
    <row r="238" spans="1:22" x14ac:dyDescent="0.25">
      <c r="A238">
        <v>7380</v>
      </c>
      <c r="B238" t="s">
        <v>9455</v>
      </c>
      <c r="C238">
        <v>2013</v>
      </c>
      <c r="D238" s="28">
        <v>41531</v>
      </c>
      <c r="E238" s="28">
        <v>41536</v>
      </c>
      <c r="F238" t="s">
        <v>50</v>
      </c>
      <c r="G238" t="s">
        <v>118</v>
      </c>
      <c r="H238" t="s">
        <v>119</v>
      </c>
      <c r="I238" t="s">
        <v>26</v>
      </c>
      <c r="J238" t="s">
        <v>27</v>
      </c>
      <c r="K238" t="s">
        <v>2530</v>
      </c>
      <c r="L238" t="s">
        <v>138</v>
      </c>
      <c r="M238">
        <v>68104</v>
      </c>
      <c r="N238" t="s">
        <v>105</v>
      </c>
      <c r="O238" t="s">
        <v>4089</v>
      </c>
      <c r="P238" t="s">
        <v>46</v>
      </c>
      <c r="Q238" t="s">
        <v>59</v>
      </c>
      <c r="R238" t="s">
        <v>4090</v>
      </c>
      <c r="S238">
        <v>40.74</v>
      </c>
      <c r="T238">
        <v>3</v>
      </c>
      <c r="U238">
        <v>0</v>
      </c>
      <c r="V238">
        <v>0.4073999999999991</v>
      </c>
    </row>
    <row r="239" spans="1:22" x14ac:dyDescent="0.25">
      <c r="A239">
        <v>7378</v>
      </c>
      <c r="B239" t="s">
        <v>9453</v>
      </c>
      <c r="C239">
        <v>2011</v>
      </c>
      <c r="D239" s="28">
        <v>40805</v>
      </c>
      <c r="E239" s="28">
        <v>40809</v>
      </c>
      <c r="F239" t="s">
        <v>50</v>
      </c>
      <c r="G239" t="s">
        <v>2515</v>
      </c>
      <c r="H239" t="s">
        <v>2516</v>
      </c>
      <c r="I239" t="s">
        <v>41</v>
      </c>
      <c r="J239" t="s">
        <v>27</v>
      </c>
      <c r="K239" t="s">
        <v>95</v>
      </c>
      <c r="L239" t="s">
        <v>96</v>
      </c>
      <c r="M239">
        <v>98115</v>
      </c>
      <c r="N239" t="s">
        <v>44</v>
      </c>
      <c r="O239" t="s">
        <v>1635</v>
      </c>
      <c r="P239" t="s">
        <v>46</v>
      </c>
      <c r="Q239" t="s">
        <v>59</v>
      </c>
      <c r="R239" t="s">
        <v>1636</v>
      </c>
      <c r="S239">
        <v>92.52</v>
      </c>
      <c r="T239">
        <v>6</v>
      </c>
      <c r="U239">
        <v>0</v>
      </c>
      <c r="V239">
        <v>24.980400000000007</v>
      </c>
    </row>
    <row r="240" spans="1:22" x14ac:dyDescent="0.25">
      <c r="A240">
        <v>7373</v>
      </c>
      <c r="B240" t="s">
        <v>9450</v>
      </c>
      <c r="C240">
        <v>2014</v>
      </c>
      <c r="D240" s="28">
        <v>41647</v>
      </c>
      <c r="E240" s="28">
        <v>41649</v>
      </c>
      <c r="F240" t="s">
        <v>23</v>
      </c>
      <c r="G240" t="s">
        <v>3691</v>
      </c>
      <c r="H240" t="s">
        <v>3692</v>
      </c>
      <c r="I240" t="s">
        <v>26</v>
      </c>
      <c r="J240" t="s">
        <v>27</v>
      </c>
      <c r="K240" t="s">
        <v>1173</v>
      </c>
      <c r="L240" t="s">
        <v>43</v>
      </c>
      <c r="M240">
        <v>90805</v>
      </c>
      <c r="N240" t="s">
        <v>44</v>
      </c>
      <c r="O240" t="s">
        <v>6446</v>
      </c>
      <c r="P240" t="s">
        <v>46</v>
      </c>
      <c r="Q240" t="s">
        <v>59</v>
      </c>
      <c r="R240" t="s">
        <v>6447</v>
      </c>
      <c r="S240">
        <v>61.019999999999996</v>
      </c>
      <c r="T240">
        <v>3</v>
      </c>
      <c r="U240">
        <v>0</v>
      </c>
      <c r="V240">
        <v>0.61019999999999541</v>
      </c>
    </row>
    <row r="241" spans="1:22" x14ac:dyDescent="0.25">
      <c r="A241">
        <v>7372</v>
      </c>
      <c r="B241" t="s">
        <v>9450</v>
      </c>
      <c r="C241">
        <v>2014</v>
      </c>
      <c r="D241" s="28">
        <v>41647</v>
      </c>
      <c r="E241" s="28">
        <v>41649</v>
      </c>
      <c r="F241" t="s">
        <v>23</v>
      </c>
      <c r="G241" t="s">
        <v>3691</v>
      </c>
      <c r="H241" t="s">
        <v>3692</v>
      </c>
      <c r="I241" t="s">
        <v>26</v>
      </c>
      <c r="J241" t="s">
        <v>27</v>
      </c>
      <c r="K241" t="s">
        <v>1173</v>
      </c>
      <c r="L241" t="s">
        <v>43</v>
      </c>
      <c r="M241">
        <v>90805</v>
      </c>
      <c r="N241" t="s">
        <v>44</v>
      </c>
      <c r="O241" t="s">
        <v>58</v>
      </c>
      <c r="P241" t="s">
        <v>46</v>
      </c>
      <c r="Q241" t="s">
        <v>59</v>
      </c>
      <c r="R241" t="s">
        <v>60</v>
      </c>
      <c r="S241">
        <v>153.78</v>
      </c>
      <c r="T241">
        <v>11</v>
      </c>
      <c r="U241">
        <v>0</v>
      </c>
      <c r="V241">
        <v>44.596199999999996</v>
      </c>
    </row>
    <row r="242" spans="1:22" x14ac:dyDescent="0.25">
      <c r="A242">
        <v>7367</v>
      </c>
      <c r="B242" t="s">
        <v>9445</v>
      </c>
      <c r="C242">
        <v>2013</v>
      </c>
      <c r="D242" s="28">
        <v>41607</v>
      </c>
      <c r="E242" s="28">
        <v>41613</v>
      </c>
      <c r="F242" t="s">
        <v>50</v>
      </c>
      <c r="G242" t="s">
        <v>878</v>
      </c>
      <c r="H242" t="s">
        <v>879</v>
      </c>
      <c r="I242" t="s">
        <v>41</v>
      </c>
      <c r="J242" t="s">
        <v>27</v>
      </c>
      <c r="K242" t="s">
        <v>146</v>
      </c>
      <c r="L242" t="s">
        <v>147</v>
      </c>
      <c r="M242">
        <v>19140</v>
      </c>
      <c r="N242" t="s">
        <v>148</v>
      </c>
      <c r="O242" t="s">
        <v>6446</v>
      </c>
      <c r="P242" t="s">
        <v>46</v>
      </c>
      <c r="Q242" t="s">
        <v>59</v>
      </c>
      <c r="R242" t="s">
        <v>6447</v>
      </c>
      <c r="S242">
        <v>32.544000000000004</v>
      </c>
      <c r="T242">
        <v>2</v>
      </c>
      <c r="U242">
        <v>0.2</v>
      </c>
      <c r="V242">
        <v>-7.7292000000000041</v>
      </c>
    </row>
    <row r="243" spans="1:22" x14ac:dyDescent="0.25">
      <c r="A243">
        <v>7344</v>
      </c>
      <c r="B243" t="s">
        <v>9432</v>
      </c>
      <c r="C243">
        <v>2011</v>
      </c>
      <c r="D243" s="28">
        <v>40903</v>
      </c>
      <c r="E243" s="28">
        <v>40909</v>
      </c>
      <c r="F243" t="s">
        <v>50</v>
      </c>
      <c r="G243" t="s">
        <v>164</v>
      </c>
      <c r="H243" t="s">
        <v>165</v>
      </c>
      <c r="I243" t="s">
        <v>26</v>
      </c>
      <c r="J243" t="s">
        <v>27</v>
      </c>
      <c r="K243" t="s">
        <v>266</v>
      </c>
      <c r="L243" t="s">
        <v>267</v>
      </c>
      <c r="M243">
        <v>10009</v>
      </c>
      <c r="N243" t="s">
        <v>148</v>
      </c>
      <c r="O243" t="s">
        <v>3540</v>
      </c>
      <c r="P243" t="s">
        <v>46</v>
      </c>
      <c r="Q243" t="s">
        <v>59</v>
      </c>
      <c r="R243" t="s">
        <v>3541</v>
      </c>
      <c r="S243">
        <v>191.88</v>
      </c>
      <c r="T243">
        <v>6</v>
      </c>
      <c r="U243">
        <v>0</v>
      </c>
      <c r="V243">
        <v>19.188000000000002</v>
      </c>
    </row>
    <row r="244" spans="1:22" x14ac:dyDescent="0.25">
      <c r="A244">
        <v>7338</v>
      </c>
      <c r="B244" t="s">
        <v>9428</v>
      </c>
      <c r="C244">
        <v>2014</v>
      </c>
      <c r="D244" s="28">
        <v>41904</v>
      </c>
      <c r="E244" s="28">
        <v>41906</v>
      </c>
      <c r="F244" t="s">
        <v>188</v>
      </c>
      <c r="G244" t="s">
        <v>5335</v>
      </c>
      <c r="H244" t="s">
        <v>5336</v>
      </c>
      <c r="I244" t="s">
        <v>41</v>
      </c>
      <c r="J244" t="s">
        <v>27</v>
      </c>
      <c r="K244" t="s">
        <v>42</v>
      </c>
      <c r="L244" t="s">
        <v>43</v>
      </c>
      <c r="M244">
        <v>90045</v>
      </c>
      <c r="N244" t="s">
        <v>44</v>
      </c>
      <c r="O244" t="s">
        <v>4014</v>
      </c>
      <c r="P244" t="s">
        <v>46</v>
      </c>
      <c r="Q244" t="s">
        <v>59</v>
      </c>
      <c r="R244" t="s">
        <v>6586</v>
      </c>
      <c r="S244">
        <v>15.51</v>
      </c>
      <c r="T244">
        <v>1</v>
      </c>
      <c r="U244">
        <v>0</v>
      </c>
      <c r="V244">
        <v>3.8774999999999995</v>
      </c>
    </row>
    <row r="245" spans="1:22" x14ac:dyDescent="0.25">
      <c r="A245">
        <v>7330</v>
      </c>
      <c r="B245" t="s">
        <v>9422</v>
      </c>
      <c r="C245">
        <v>2011</v>
      </c>
      <c r="D245" s="28">
        <v>40620</v>
      </c>
      <c r="E245" s="28">
        <v>40626</v>
      </c>
      <c r="F245" t="s">
        <v>50</v>
      </c>
      <c r="G245" t="s">
        <v>2798</v>
      </c>
      <c r="H245" t="s">
        <v>2799</v>
      </c>
      <c r="I245" t="s">
        <v>102</v>
      </c>
      <c r="J245" t="s">
        <v>27</v>
      </c>
      <c r="K245" t="s">
        <v>9423</v>
      </c>
      <c r="L245" t="s">
        <v>43</v>
      </c>
      <c r="M245">
        <v>91505</v>
      </c>
      <c r="N245" t="s">
        <v>44</v>
      </c>
      <c r="O245" t="s">
        <v>5000</v>
      </c>
      <c r="P245" t="s">
        <v>46</v>
      </c>
      <c r="Q245" t="s">
        <v>59</v>
      </c>
      <c r="R245" t="s">
        <v>5001</v>
      </c>
      <c r="S245">
        <v>1856.19</v>
      </c>
      <c r="T245">
        <v>7</v>
      </c>
      <c r="U245">
        <v>0</v>
      </c>
      <c r="V245">
        <v>334.11419999999987</v>
      </c>
    </row>
    <row r="246" spans="1:22" x14ac:dyDescent="0.25">
      <c r="A246">
        <v>7303</v>
      </c>
      <c r="B246" t="s">
        <v>9406</v>
      </c>
      <c r="C246">
        <v>2011</v>
      </c>
      <c r="D246" s="28">
        <v>40865</v>
      </c>
      <c r="E246" s="28">
        <v>40868</v>
      </c>
      <c r="F246" t="s">
        <v>188</v>
      </c>
      <c r="G246" t="s">
        <v>2484</v>
      </c>
      <c r="H246" t="s">
        <v>2485</v>
      </c>
      <c r="I246" t="s">
        <v>26</v>
      </c>
      <c r="J246" t="s">
        <v>27</v>
      </c>
      <c r="K246" t="s">
        <v>8738</v>
      </c>
      <c r="L246" t="s">
        <v>211</v>
      </c>
      <c r="M246">
        <v>60016</v>
      </c>
      <c r="N246" t="s">
        <v>105</v>
      </c>
      <c r="O246" t="s">
        <v>2428</v>
      </c>
      <c r="P246" t="s">
        <v>46</v>
      </c>
      <c r="Q246" t="s">
        <v>59</v>
      </c>
      <c r="R246" t="s">
        <v>2429</v>
      </c>
      <c r="S246">
        <v>381.72</v>
      </c>
      <c r="T246">
        <v>5</v>
      </c>
      <c r="U246">
        <v>0.2</v>
      </c>
      <c r="V246">
        <v>-66.801000000000045</v>
      </c>
    </row>
    <row r="247" spans="1:22" x14ac:dyDescent="0.25">
      <c r="A247">
        <v>7298</v>
      </c>
      <c r="B247" t="s">
        <v>9405</v>
      </c>
      <c r="C247">
        <v>2012</v>
      </c>
      <c r="D247" s="28">
        <v>40949</v>
      </c>
      <c r="E247" s="28">
        <v>40953</v>
      </c>
      <c r="F247" t="s">
        <v>23</v>
      </c>
      <c r="G247" t="s">
        <v>2023</v>
      </c>
      <c r="H247" t="s">
        <v>2024</v>
      </c>
      <c r="I247" t="s">
        <v>41</v>
      </c>
      <c r="J247" t="s">
        <v>27</v>
      </c>
      <c r="K247" t="s">
        <v>146</v>
      </c>
      <c r="L247" t="s">
        <v>147</v>
      </c>
      <c r="M247">
        <v>19143</v>
      </c>
      <c r="N247" t="s">
        <v>148</v>
      </c>
      <c r="O247" t="s">
        <v>4890</v>
      </c>
      <c r="P247" t="s">
        <v>46</v>
      </c>
      <c r="Q247" t="s">
        <v>59</v>
      </c>
      <c r="R247" t="s">
        <v>4891</v>
      </c>
      <c r="S247">
        <v>77.240000000000009</v>
      </c>
      <c r="T247">
        <v>5</v>
      </c>
      <c r="U247">
        <v>0.2</v>
      </c>
      <c r="V247">
        <v>7.7240000000000002</v>
      </c>
    </row>
    <row r="248" spans="1:22" x14ac:dyDescent="0.25">
      <c r="A248">
        <v>7290</v>
      </c>
      <c r="B248" t="s">
        <v>9399</v>
      </c>
      <c r="C248">
        <v>2013</v>
      </c>
      <c r="D248" s="28">
        <v>41304</v>
      </c>
      <c r="E248" s="28">
        <v>41305</v>
      </c>
      <c r="F248" t="s">
        <v>188</v>
      </c>
      <c r="G248" t="s">
        <v>519</v>
      </c>
      <c r="H248" t="s">
        <v>520</v>
      </c>
      <c r="I248" t="s">
        <v>26</v>
      </c>
      <c r="J248" t="s">
        <v>27</v>
      </c>
      <c r="K248" t="s">
        <v>127</v>
      </c>
      <c r="L248" t="s">
        <v>43</v>
      </c>
      <c r="M248">
        <v>94122</v>
      </c>
      <c r="N248" t="s">
        <v>44</v>
      </c>
      <c r="O248" t="s">
        <v>1193</v>
      </c>
      <c r="P248" t="s">
        <v>46</v>
      </c>
      <c r="Q248" t="s">
        <v>59</v>
      </c>
      <c r="R248" t="s">
        <v>1194</v>
      </c>
      <c r="S248">
        <v>305.01</v>
      </c>
      <c r="T248">
        <v>9</v>
      </c>
      <c r="U248">
        <v>0</v>
      </c>
      <c r="V248">
        <v>76.252499999999998</v>
      </c>
    </row>
    <row r="249" spans="1:22" x14ac:dyDescent="0.25">
      <c r="A249">
        <v>246</v>
      </c>
      <c r="B249" t="s">
        <v>929</v>
      </c>
      <c r="C249">
        <v>2011</v>
      </c>
      <c r="D249" s="28">
        <v>40695</v>
      </c>
      <c r="E249" s="28">
        <v>40700</v>
      </c>
      <c r="F249" t="s">
        <v>23</v>
      </c>
      <c r="G249" t="s">
        <v>930</v>
      </c>
      <c r="H249" t="s">
        <v>931</v>
      </c>
      <c r="I249" t="s">
        <v>102</v>
      </c>
      <c r="J249" t="s">
        <v>27</v>
      </c>
      <c r="K249" t="s">
        <v>932</v>
      </c>
      <c r="L249" t="s">
        <v>229</v>
      </c>
      <c r="M249">
        <v>55044</v>
      </c>
      <c r="N249" t="s">
        <v>105</v>
      </c>
      <c r="O249" t="s">
        <v>933</v>
      </c>
      <c r="P249" t="s">
        <v>46</v>
      </c>
      <c r="Q249" t="s">
        <v>59</v>
      </c>
      <c r="R249" t="s">
        <v>934</v>
      </c>
      <c r="S249">
        <v>166.72</v>
      </c>
      <c r="T249">
        <v>2</v>
      </c>
      <c r="U249">
        <v>0</v>
      </c>
      <c r="V249">
        <v>41.680000000000007</v>
      </c>
    </row>
    <row r="250" spans="1:22" x14ac:dyDescent="0.25">
      <c r="A250">
        <v>7268</v>
      </c>
      <c r="B250" t="s">
        <v>9382</v>
      </c>
      <c r="C250">
        <v>2014</v>
      </c>
      <c r="D250" s="28">
        <v>41868</v>
      </c>
      <c r="E250" s="28">
        <v>41868</v>
      </c>
      <c r="F250" t="s">
        <v>1290</v>
      </c>
      <c r="G250" t="s">
        <v>6461</v>
      </c>
      <c r="H250" t="s">
        <v>6462</v>
      </c>
      <c r="I250" t="s">
        <v>26</v>
      </c>
      <c r="J250" t="s">
        <v>27</v>
      </c>
      <c r="K250" t="s">
        <v>382</v>
      </c>
      <c r="L250" t="s">
        <v>335</v>
      </c>
      <c r="M250">
        <v>38401</v>
      </c>
      <c r="N250" t="s">
        <v>30</v>
      </c>
      <c r="O250" t="s">
        <v>4014</v>
      </c>
      <c r="P250" t="s">
        <v>46</v>
      </c>
      <c r="Q250" t="s">
        <v>59</v>
      </c>
      <c r="R250" t="s">
        <v>4015</v>
      </c>
      <c r="S250">
        <v>67.13600000000001</v>
      </c>
      <c r="T250">
        <v>4</v>
      </c>
      <c r="U250">
        <v>0.2</v>
      </c>
      <c r="V250">
        <v>-0.83920000000000172</v>
      </c>
    </row>
    <row r="251" spans="1:22" x14ac:dyDescent="0.25">
      <c r="A251">
        <v>7256</v>
      </c>
      <c r="B251" t="s">
        <v>9377</v>
      </c>
      <c r="C251">
        <v>2013</v>
      </c>
      <c r="D251" s="28">
        <v>41425</v>
      </c>
      <c r="E251" s="28">
        <v>41430</v>
      </c>
      <c r="F251" t="s">
        <v>50</v>
      </c>
      <c r="G251" t="s">
        <v>6140</v>
      </c>
      <c r="H251" t="s">
        <v>6141</v>
      </c>
      <c r="I251" t="s">
        <v>102</v>
      </c>
      <c r="J251" t="s">
        <v>27</v>
      </c>
      <c r="K251" t="s">
        <v>7153</v>
      </c>
      <c r="L251" t="s">
        <v>114</v>
      </c>
      <c r="M251">
        <v>54880</v>
      </c>
      <c r="N251" t="s">
        <v>105</v>
      </c>
      <c r="O251" t="s">
        <v>1039</v>
      </c>
      <c r="P251" t="s">
        <v>46</v>
      </c>
      <c r="Q251" t="s">
        <v>59</v>
      </c>
      <c r="R251" t="s">
        <v>1040</v>
      </c>
      <c r="S251">
        <v>49.76</v>
      </c>
      <c r="T251">
        <v>4</v>
      </c>
      <c r="U251">
        <v>0</v>
      </c>
      <c r="V251">
        <v>13.9328</v>
      </c>
    </row>
    <row r="252" spans="1:22" x14ac:dyDescent="0.25">
      <c r="A252">
        <v>7249</v>
      </c>
      <c r="B252" t="s">
        <v>9371</v>
      </c>
      <c r="C252">
        <v>2011</v>
      </c>
      <c r="D252" s="28">
        <v>40605</v>
      </c>
      <c r="E252" s="28">
        <v>40610</v>
      </c>
      <c r="F252" t="s">
        <v>50</v>
      </c>
      <c r="G252" t="s">
        <v>2725</v>
      </c>
      <c r="H252" t="s">
        <v>2726</v>
      </c>
      <c r="I252" t="s">
        <v>41</v>
      </c>
      <c r="J252" t="s">
        <v>27</v>
      </c>
      <c r="K252" t="s">
        <v>497</v>
      </c>
      <c r="L252" t="s">
        <v>498</v>
      </c>
      <c r="M252">
        <v>43229</v>
      </c>
      <c r="N252" t="s">
        <v>148</v>
      </c>
      <c r="O252" t="s">
        <v>2730</v>
      </c>
      <c r="P252" t="s">
        <v>46</v>
      </c>
      <c r="Q252" t="s">
        <v>59</v>
      </c>
      <c r="R252" t="s">
        <v>2731</v>
      </c>
      <c r="S252">
        <v>44.672000000000004</v>
      </c>
      <c r="T252">
        <v>8</v>
      </c>
      <c r="U252">
        <v>0.2</v>
      </c>
      <c r="V252">
        <v>-10.051200000000003</v>
      </c>
    </row>
    <row r="253" spans="1:22" x14ac:dyDescent="0.25">
      <c r="A253">
        <v>7246</v>
      </c>
      <c r="B253" t="s">
        <v>9370</v>
      </c>
      <c r="C253">
        <v>2014</v>
      </c>
      <c r="D253" s="28">
        <v>41680</v>
      </c>
      <c r="E253" s="28">
        <v>41684</v>
      </c>
      <c r="F253" t="s">
        <v>50</v>
      </c>
      <c r="G253" t="s">
        <v>5759</v>
      </c>
      <c r="H253" t="s">
        <v>5760</v>
      </c>
      <c r="I253" t="s">
        <v>26</v>
      </c>
      <c r="J253" t="s">
        <v>27</v>
      </c>
      <c r="K253" t="s">
        <v>42</v>
      </c>
      <c r="L253" t="s">
        <v>43</v>
      </c>
      <c r="M253">
        <v>90032</v>
      </c>
      <c r="N253" t="s">
        <v>44</v>
      </c>
      <c r="O253" t="s">
        <v>4149</v>
      </c>
      <c r="P253" t="s">
        <v>46</v>
      </c>
      <c r="Q253" t="s">
        <v>59</v>
      </c>
      <c r="R253" t="s">
        <v>4150</v>
      </c>
      <c r="S253">
        <v>354.90000000000003</v>
      </c>
      <c r="T253">
        <v>5</v>
      </c>
      <c r="U253">
        <v>0</v>
      </c>
      <c r="V253">
        <v>17.744999999999962</v>
      </c>
    </row>
    <row r="254" spans="1:22" x14ac:dyDescent="0.25">
      <c r="A254">
        <v>7194</v>
      </c>
      <c r="B254" t="s">
        <v>9337</v>
      </c>
      <c r="C254">
        <v>2013</v>
      </c>
      <c r="D254" s="28">
        <v>41317</v>
      </c>
      <c r="E254" s="28">
        <v>41319</v>
      </c>
      <c r="F254" t="s">
        <v>188</v>
      </c>
      <c r="G254" t="s">
        <v>3019</v>
      </c>
      <c r="H254" t="s">
        <v>3020</v>
      </c>
      <c r="I254" t="s">
        <v>26</v>
      </c>
      <c r="J254" t="s">
        <v>27</v>
      </c>
      <c r="K254" t="s">
        <v>1736</v>
      </c>
      <c r="L254" t="s">
        <v>1272</v>
      </c>
      <c r="M254">
        <v>30318</v>
      </c>
      <c r="N254" t="s">
        <v>30</v>
      </c>
      <c r="O254" t="s">
        <v>3510</v>
      </c>
      <c r="P254" t="s">
        <v>46</v>
      </c>
      <c r="Q254" t="s">
        <v>59</v>
      </c>
      <c r="R254" t="s">
        <v>3511</v>
      </c>
      <c r="S254">
        <v>1350.1200000000001</v>
      </c>
      <c r="T254">
        <v>6</v>
      </c>
      <c r="U254">
        <v>0</v>
      </c>
      <c r="V254">
        <v>175.51560000000001</v>
      </c>
    </row>
    <row r="255" spans="1:22" x14ac:dyDescent="0.25">
      <c r="A255">
        <v>7177</v>
      </c>
      <c r="B255" t="s">
        <v>9327</v>
      </c>
      <c r="C255">
        <v>2014</v>
      </c>
      <c r="D255" s="28">
        <v>41725</v>
      </c>
      <c r="E255" s="28">
        <v>41729</v>
      </c>
      <c r="F255" t="s">
        <v>50</v>
      </c>
      <c r="G255" t="s">
        <v>819</v>
      </c>
      <c r="H255" t="s">
        <v>820</v>
      </c>
      <c r="I255" t="s">
        <v>41</v>
      </c>
      <c r="J255" t="s">
        <v>27</v>
      </c>
      <c r="K255" t="s">
        <v>184</v>
      </c>
      <c r="L255" t="s">
        <v>104</v>
      </c>
      <c r="M255">
        <v>77070</v>
      </c>
      <c r="N255" t="s">
        <v>105</v>
      </c>
      <c r="O255" t="s">
        <v>4076</v>
      </c>
      <c r="P255" t="s">
        <v>46</v>
      </c>
      <c r="Q255" t="s">
        <v>59</v>
      </c>
      <c r="R255" t="s">
        <v>4077</v>
      </c>
      <c r="S255">
        <v>32.231999999999999</v>
      </c>
      <c r="T255">
        <v>3</v>
      </c>
      <c r="U255">
        <v>0.2</v>
      </c>
      <c r="V255">
        <v>2.4173999999999989</v>
      </c>
    </row>
    <row r="256" spans="1:22" x14ac:dyDescent="0.25">
      <c r="A256">
        <v>253</v>
      </c>
      <c r="B256" t="s">
        <v>950</v>
      </c>
      <c r="C256">
        <v>2013</v>
      </c>
      <c r="D256" s="28">
        <v>41619</v>
      </c>
      <c r="E256" s="28">
        <v>41622</v>
      </c>
      <c r="F256" t="s">
        <v>188</v>
      </c>
      <c r="G256" t="s">
        <v>951</v>
      </c>
      <c r="H256" t="s">
        <v>952</v>
      </c>
      <c r="I256" t="s">
        <v>26</v>
      </c>
      <c r="J256" t="s">
        <v>27</v>
      </c>
      <c r="K256" t="s">
        <v>266</v>
      </c>
      <c r="L256" t="s">
        <v>267</v>
      </c>
      <c r="M256">
        <v>10024</v>
      </c>
      <c r="N256" t="s">
        <v>148</v>
      </c>
      <c r="O256" t="s">
        <v>953</v>
      </c>
      <c r="P256" t="s">
        <v>46</v>
      </c>
      <c r="Q256" t="s">
        <v>59</v>
      </c>
      <c r="R256" t="s">
        <v>954</v>
      </c>
      <c r="S256">
        <v>80.58</v>
      </c>
      <c r="T256">
        <v>6</v>
      </c>
      <c r="U256">
        <v>0</v>
      </c>
      <c r="V256">
        <v>22.562400000000004</v>
      </c>
    </row>
    <row r="257" spans="1:22" x14ac:dyDescent="0.25">
      <c r="A257">
        <v>7169</v>
      </c>
      <c r="B257" t="s">
        <v>9324</v>
      </c>
      <c r="C257">
        <v>2011</v>
      </c>
      <c r="D257" s="28">
        <v>40746</v>
      </c>
      <c r="E257" s="28">
        <v>40748</v>
      </c>
      <c r="F257" t="s">
        <v>23</v>
      </c>
      <c r="G257" t="s">
        <v>2235</v>
      </c>
      <c r="H257" t="s">
        <v>2236</v>
      </c>
      <c r="I257" t="s">
        <v>26</v>
      </c>
      <c r="J257" t="s">
        <v>27</v>
      </c>
      <c r="K257" t="s">
        <v>127</v>
      </c>
      <c r="L257" t="s">
        <v>43</v>
      </c>
      <c r="M257">
        <v>94122</v>
      </c>
      <c r="N257" t="s">
        <v>44</v>
      </c>
      <c r="O257" t="s">
        <v>1544</v>
      </c>
      <c r="P257" t="s">
        <v>46</v>
      </c>
      <c r="Q257" t="s">
        <v>59</v>
      </c>
      <c r="R257" t="s">
        <v>1545</v>
      </c>
      <c r="S257">
        <v>236.5</v>
      </c>
      <c r="T257">
        <v>10</v>
      </c>
      <c r="U257">
        <v>0</v>
      </c>
      <c r="V257">
        <v>68.584999999999994</v>
      </c>
    </row>
    <row r="258" spans="1:22" x14ac:dyDescent="0.25">
      <c r="A258">
        <v>7166</v>
      </c>
      <c r="B258" t="s">
        <v>9323</v>
      </c>
      <c r="C258">
        <v>2013</v>
      </c>
      <c r="D258" s="28">
        <v>41537</v>
      </c>
      <c r="E258" s="28">
        <v>41540</v>
      </c>
      <c r="F258" t="s">
        <v>188</v>
      </c>
      <c r="G258" t="s">
        <v>2035</v>
      </c>
      <c r="H258" t="s">
        <v>2036</v>
      </c>
      <c r="I258" t="s">
        <v>26</v>
      </c>
      <c r="J258" t="s">
        <v>27</v>
      </c>
      <c r="K258" t="s">
        <v>3577</v>
      </c>
      <c r="L258" t="s">
        <v>1399</v>
      </c>
      <c r="M258">
        <v>2908</v>
      </c>
      <c r="N258" t="s">
        <v>148</v>
      </c>
      <c r="O258" t="s">
        <v>277</v>
      </c>
      <c r="P258" t="s">
        <v>46</v>
      </c>
      <c r="Q258" t="s">
        <v>59</v>
      </c>
      <c r="R258" t="s">
        <v>278</v>
      </c>
      <c r="S258">
        <v>69.52</v>
      </c>
      <c r="T258">
        <v>2</v>
      </c>
      <c r="U258">
        <v>0</v>
      </c>
      <c r="V258">
        <v>17.379999999999995</v>
      </c>
    </row>
    <row r="259" spans="1:22" x14ac:dyDescent="0.25">
      <c r="A259">
        <v>256</v>
      </c>
      <c r="B259" t="s">
        <v>957</v>
      </c>
      <c r="C259">
        <v>2012</v>
      </c>
      <c r="D259" s="28">
        <v>41241</v>
      </c>
      <c r="E259" s="28">
        <v>41247</v>
      </c>
      <c r="F259" t="s">
        <v>50</v>
      </c>
      <c r="G259" t="s">
        <v>958</v>
      </c>
      <c r="H259" t="s">
        <v>959</v>
      </c>
      <c r="I259" t="s">
        <v>41</v>
      </c>
      <c r="J259" t="s">
        <v>27</v>
      </c>
      <c r="K259" t="s">
        <v>303</v>
      </c>
      <c r="L259" t="s">
        <v>211</v>
      </c>
      <c r="M259">
        <v>60623</v>
      </c>
      <c r="N259" t="s">
        <v>105</v>
      </c>
      <c r="O259" t="s">
        <v>960</v>
      </c>
      <c r="P259" t="s">
        <v>46</v>
      </c>
      <c r="Q259" t="s">
        <v>59</v>
      </c>
      <c r="R259" t="s">
        <v>961</v>
      </c>
      <c r="S259">
        <v>82.367999999999995</v>
      </c>
      <c r="T259">
        <v>2</v>
      </c>
      <c r="U259">
        <v>0.2</v>
      </c>
      <c r="V259">
        <v>-19.562399999999997</v>
      </c>
    </row>
    <row r="260" spans="1:22" x14ac:dyDescent="0.25">
      <c r="A260">
        <v>257</v>
      </c>
      <c r="B260" t="s">
        <v>957</v>
      </c>
      <c r="C260">
        <v>2012</v>
      </c>
      <c r="D260" s="28">
        <v>41241</v>
      </c>
      <c r="E260" s="28">
        <v>41247</v>
      </c>
      <c r="F260" t="s">
        <v>50</v>
      </c>
      <c r="G260" t="s">
        <v>958</v>
      </c>
      <c r="H260" t="s">
        <v>959</v>
      </c>
      <c r="I260" t="s">
        <v>41</v>
      </c>
      <c r="J260" t="s">
        <v>27</v>
      </c>
      <c r="K260" t="s">
        <v>303</v>
      </c>
      <c r="L260" t="s">
        <v>211</v>
      </c>
      <c r="M260">
        <v>60623</v>
      </c>
      <c r="N260" t="s">
        <v>105</v>
      </c>
      <c r="O260" t="s">
        <v>635</v>
      </c>
      <c r="P260" t="s">
        <v>46</v>
      </c>
      <c r="Q260" t="s">
        <v>59</v>
      </c>
      <c r="R260" t="s">
        <v>636</v>
      </c>
      <c r="S260">
        <v>53.92</v>
      </c>
      <c r="T260">
        <v>5</v>
      </c>
      <c r="U260">
        <v>0.2</v>
      </c>
      <c r="V260">
        <v>4.0439999999999969</v>
      </c>
    </row>
    <row r="261" spans="1:22" x14ac:dyDescent="0.25">
      <c r="A261">
        <v>7158</v>
      </c>
      <c r="B261" t="s">
        <v>9317</v>
      </c>
      <c r="C261">
        <v>2013</v>
      </c>
      <c r="D261" s="28">
        <v>41362</v>
      </c>
      <c r="E261" s="28">
        <v>41365</v>
      </c>
      <c r="F261" t="s">
        <v>23</v>
      </c>
      <c r="G261" t="s">
        <v>3525</v>
      </c>
      <c r="H261" t="s">
        <v>3526</v>
      </c>
      <c r="I261" t="s">
        <v>26</v>
      </c>
      <c r="J261" t="s">
        <v>27</v>
      </c>
      <c r="K261" t="s">
        <v>42</v>
      </c>
      <c r="L261" t="s">
        <v>43</v>
      </c>
      <c r="M261">
        <v>90032</v>
      </c>
      <c r="N261" t="s">
        <v>44</v>
      </c>
      <c r="O261" t="s">
        <v>885</v>
      </c>
      <c r="P261" t="s">
        <v>46</v>
      </c>
      <c r="Q261" t="s">
        <v>59</v>
      </c>
      <c r="R261" t="s">
        <v>886</v>
      </c>
      <c r="S261">
        <v>87.92</v>
      </c>
      <c r="T261">
        <v>4</v>
      </c>
      <c r="U261">
        <v>0</v>
      </c>
      <c r="V261">
        <v>0.87919999999999732</v>
      </c>
    </row>
    <row r="262" spans="1:22" x14ac:dyDescent="0.25">
      <c r="A262">
        <v>7147</v>
      </c>
      <c r="B262" t="s">
        <v>9308</v>
      </c>
      <c r="C262">
        <v>2014</v>
      </c>
      <c r="D262" s="28">
        <v>41710</v>
      </c>
      <c r="E262" s="28">
        <v>41715</v>
      </c>
      <c r="F262" t="s">
        <v>50</v>
      </c>
      <c r="G262" t="s">
        <v>8228</v>
      </c>
      <c r="H262" t="s">
        <v>8229</v>
      </c>
      <c r="I262" t="s">
        <v>102</v>
      </c>
      <c r="J262" t="s">
        <v>27</v>
      </c>
      <c r="K262" t="s">
        <v>146</v>
      </c>
      <c r="L262" t="s">
        <v>147</v>
      </c>
      <c r="M262">
        <v>19140</v>
      </c>
      <c r="N262" t="s">
        <v>148</v>
      </c>
      <c r="O262" t="s">
        <v>8943</v>
      </c>
      <c r="P262" t="s">
        <v>46</v>
      </c>
      <c r="Q262" t="s">
        <v>59</v>
      </c>
      <c r="R262" t="s">
        <v>8944</v>
      </c>
      <c r="S262">
        <v>43.28</v>
      </c>
      <c r="T262">
        <v>1</v>
      </c>
      <c r="U262">
        <v>0.2</v>
      </c>
      <c r="V262">
        <v>3.2460000000000022</v>
      </c>
    </row>
    <row r="263" spans="1:22" x14ac:dyDescent="0.25">
      <c r="A263">
        <v>260</v>
      </c>
      <c r="B263" t="s">
        <v>964</v>
      </c>
      <c r="C263">
        <v>2014</v>
      </c>
      <c r="D263" s="28">
        <v>41975</v>
      </c>
      <c r="E263" s="28">
        <v>41977</v>
      </c>
      <c r="F263" t="s">
        <v>23</v>
      </c>
      <c r="G263" t="s">
        <v>965</v>
      </c>
      <c r="H263" t="s">
        <v>966</v>
      </c>
      <c r="I263" t="s">
        <v>26</v>
      </c>
      <c r="J263" t="s">
        <v>27</v>
      </c>
      <c r="K263" t="s">
        <v>266</v>
      </c>
      <c r="L263" t="s">
        <v>267</v>
      </c>
      <c r="M263">
        <v>10009</v>
      </c>
      <c r="N263" t="s">
        <v>148</v>
      </c>
      <c r="O263" t="s">
        <v>969</v>
      </c>
      <c r="P263" t="s">
        <v>46</v>
      </c>
      <c r="Q263" t="s">
        <v>59</v>
      </c>
      <c r="R263" t="s">
        <v>970</v>
      </c>
      <c r="S263">
        <v>221.54999999999998</v>
      </c>
      <c r="T263">
        <v>3</v>
      </c>
      <c r="U263">
        <v>0</v>
      </c>
      <c r="V263">
        <v>6.6465000000000174</v>
      </c>
    </row>
    <row r="264" spans="1:22" x14ac:dyDescent="0.25">
      <c r="A264">
        <v>7138</v>
      </c>
      <c r="B264" t="s">
        <v>9304</v>
      </c>
      <c r="C264">
        <v>2012</v>
      </c>
      <c r="D264" s="28">
        <v>41233</v>
      </c>
      <c r="E264" s="28">
        <v>41240</v>
      </c>
      <c r="F264" t="s">
        <v>50</v>
      </c>
      <c r="G264" t="s">
        <v>2370</v>
      </c>
      <c r="H264" t="s">
        <v>2371</v>
      </c>
      <c r="I264" t="s">
        <v>26</v>
      </c>
      <c r="J264" t="s">
        <v>27</v>
      </c>
      <c r="K264" t="s">
        <v>1419</v>
      </c>
      <c r="L264" t="s">
        <v>54</v>
      </c>
      <c r="M264">
        <v>33180</v>
      </c>
      <c r="N264" t="s">
        <v>30</v>
      </c>
      <c r="O264" t="s">
        <v>1482</v>
      </c>
      <c r="P264" t="s">
        <v>46</v>
      </c>
      <c r="Q264" t="s">
        <v>59</v>
      </c>
      <c r="R264" t="s">
        <v>1483</v>
      </c>
      <c r="S264">
        <v>17.440000000000001</v>
      </c>
      <c r="T264">
        <v>2</v>
      </c>
      <c r="U264">
        <v>0.2</v>
      </c>
      <c r="V264">
        <v>1.3079999999999989</v>
      </c>
    </row>
    <row r="265" spans="1:22" x14ac:dyDescent="0.25">
      <c r="A265">
        <v>7110</v>
      </c>
      <c r="B265" t="s">
        <v>9292</v>
      </c>
      <c r="C265">
        <v>2013</v>
      </c>
      <c r="D265" s="28">
        <v>41384</v>
      </c>
      <c r="E265" s="28">
        <v>41391</v>
      </c>
      <c r="F265" t="s">
        <v>50</v>
      </c>
      <c r="G265" t="s">
        <v>290</v>
      </c>
      <c r="H265" t="s">
        <v>291</v>
      </c>
      <c r="I265" t="s">
        <v>26</v>
      </c>
      <c r="J265" t="s">
        <v>27</v>
      </c>
      <c r="K265" t="s">
        <v>266</v>
      </c>
      <c r="L265" t="s">
        <v>267</v>
      </c>
      <c r="M265">
        <v>10035</v>
      </c>
      <c r="N265" t="s">
        <v>148</v>
      </c>
      <c r="O265" t="s">
        <v>684</v>
      </c>
      <c r="P265" t="s">
        <v>46</v>
      </c>
      <c r="Q265" t="s">
        <v>59</v>
      </c>
      <c r="R265" t="s">
        <v>685</v>
      </c>
      <c r="S265">
        <v>459.88</v>
      </c>
      <c r="T265">
        <v>4</v>
      </c>
      <c r="U265">
        <v>0</v>
      </c>
      <c r="V265">
        <v>13.796400000000006</v>
      </c>
    </row>
    <row r="266" spans="1:22" x14ac:dyDescent="0.25">
      <c r="A266">
        <v>7104</v>
      </c>
      <c r="B266" t="s">
        <v>9290</v>
      </c>
      <c r="C266">
        <v>2014</v>
      </c>
      <c r="D266" s="28">
        <v>41887</v>
      </c>
      <c r="E266" s="28">
        <v>41891</v>
      </c>
      <c r="F266" t="s">
        <v>50</v>
      </c>
      <c r="G266" t="s">
        <v>3480</v>
      </c>
      <c r="H266" t="s">
        <v>3481</v>
      </c>
      <c r="I266" t="s">
        <v>26</v>
      </c>
      <c r="J266" t="s">
        <v>27</v>
      </c>
      <c r="K266" t="s">
        <v>2542</v>
      </c>
      <c r="L266" t="s">
        <v>43</v>
      </c>
      <c r="M266">
        <v>92704</v>
      </c>
      <c r="N266" t="s">
        <v>44</v>
      </c>
      <c r="O266" t="s">
        <v>7563</v>
      </c>
      <c r="P266" t="s">
        <v>46</v>
      </c>
      <c r="Q266" t="s">
        <v>59</v>
      </c>
      <c r="R266" t="s">
        <v>7564</v>
      </c>
      <c r="S266">
        <v>421.1</v>
      </c>
      <c r="T266">
        <v>2</v>
      </c>
      <c r="U266">
        <v>0</v>
      </c>
      <c r="V266">
        <v>105.27499999999998</v>
      </c>
    </row>
    <row r="267" spans="1:22" x14ac:dyDescent="0.25">
      <c r="A267">
        <v>7088</v>
      </c>
      <c r="B267" t="s">
        <v>9279</v>
      </c>
      <c r="C267">
        <v>2014</v>
      </c>
      <c r="D267" s="28">
        <v>41855</v>
      </c>
      <c r="E267" s="28">
        <v>41858</v>
      </c>
      <c r="F267" t="s">
        <v>23</v>
      </c>
      <c r="G267" t="s">
        <v>5921</v>
      </c>
      <c r="H267" t="s">
        <v>5922</v>
      </c>
      <c r="I267" t="s">
        <v>26</v>
      </c>
      <c r="J267" t="s">
        <v>27</v>
      </c>
      <c r="K267" t="s">
        <v>42</v>
      </c>
      <c r="L267" t="s">
        <v>43</v>
      </c>
      <c r="M267">
        <v>90004</v>
      </c>
      <c r="N267" t="s">
        <v>44</v>
      </c>
      <c r="O267" t="s">
        <v>5268</v>
      </c>
      <c r="P267" t="s">
        <v>46</v>
      </c>
      <c r="Q267" t="s">
        <v>59</v>
      </c>
      <c r="R267" t="s">
        <v>5269</v>
      </c>
      <c r="S267">
        <v>99.87</v>
      </c>
      <c r="T267">
        <v>3</v>
      </c>
      <c r="U267">
        <v>0</v>
      </c>
      <c r="V267">
        <v>23.968799999999998</v>
      </c>
    </row>
    <row r="268" spans="1:22" x14ac:dyDescent="0.25">
      <c r="A268">
        <v>7066</v>
      </c>
      <c r="B268" t="s">
        <v>9269</v>
      </c>
      <c r="C268">
        <v>2011</v>
      </c>
      <c r="D268" s="28">
        <v>40883</v>
      </c>
      <c r="E268" s="28">
        <v>40885</v>
      </c>
      <c r="F268" t="s">
        <v>188</v>
      </c>
      <c r="G268" t="s">
        <v>2293</v>
      </c>
      <c r="H268" t="s">
        <v>2294</v>
      </c>
      <c r="I268" t="s">
        <v>41</v>
      </c>
      <c r="J268" t="s">
        <v>27</v>
      </c>
      <c r="K268" t="s">
        <v>42</v>
      </c>
      <c r="L268" t="s">
        <v>43</v>
      </c>
      <c r="M268">
        <v>90008</v>
      </c>
      <c r="N268" t="s">
        <v>44</v>
      </c>
      <c r="O268" t="s">
        <v>2870</v>
      </c>
      <c r="P268" t="s">
        <v>46</v>
      </c>
      <c r="Q268" t="s">
        <v>59</v>
      </c>
      <c r="R268" t="s">
        <v>2871</v>
      </c>
      <c r="S268">
        <v>1261.33</v>
      </c>
      <c r="T268">
        <v>7</v>
      </c>
      <c r="U268">
        <v>0</v>
      </c>
      <c r="V268">
        <v>327.94580000000002</v>
      </c>
    </row>
    <row r="269" spans="1:22" x14ac:dyDescent="0.25">
      <c r="A269">
        <v>7059</v>
      </c>
      <c r="B269" t="s">
        <v>9262</v>
      </c>
      <c r="C269">
        <v>2013</v>
      </c>
      <c r="D269" s="28">
        <v>41620</v>
      </c>
      <c r="E269" s="28">
        <v>41620</v>
      </c>
      <c r="F269" t="s">
        <v>1290</v>
      </c>
      <c r="G269" t="s">
        <v>5054</v>
      </c>
      <c r="H269" t="s">
        <v>5055</v>
      </c>
      <c r="I269" t="s">
        <v>26</v>
      </c>
      <c r="J269" t="s">
        <v>27</v>
      </c>
      <c r="K269" t="s">
        <v>1883</v>
      </c>
      <c r="L269" t="s">
        <v>43</v>
      </c>
      <c r="M269">
        <v>92804</v>
      </c>
      <c r="N269" t="s">
        <v>44</v>
      </c>
      <c r="O269" t="s">
        <v>8522</v>
      </c>
      <c r="P269" t="s">
        <v>46</v>
      </c>
      <c r="Q269" t="s">
        <v>59</v>
      </c>
      <c r="R269" t="s">
        <v>8523</v>
      </c>
      <c r="S269">
        <v>50.22</v>
      </c>
      <c r="T269">
        <v>3</v>
      </c>
      <c r="U269">
        <v>0</v>
      </c>
      <c r="V269">
        <v>2.0087999999999973</v>
      </c>
    </row>
    <row r="270" spans="1:22" x14ac:dyDescent="0.25">
      <c r="A270">
        <v>7040</v>
      </c>
      <c r="B270" t="s">
        <v>9256</v>
      </c>
      <c r="C270">
        <v>2014</v>
      </c>
      <c r="D270" s="28">
        <v>41991</v>
      </c>
      <c r="E270" s="28">
        <v>41997</v>
      </c>
      <c r="F270" t="s">
        <v>50</v>
      </c>
      <c r="G270" t="s">
        <v>2072</v>
      </c>
      <c r="H270" t="s">
        <v>2073</v>
      </c>
      <c r="I270" t="s">
        <v>26</v>
      </c>
      <c r="J270" t="s">
        <v>27</v>
      </c>
      <c r="K270" t="s">
        <v>266</v>
      </c>
      <c r="L270" t="s">
        <v>267</v>
      </c>
      <c r="M270">
        <v>10009</v>
      </c>
      <c r="N270" t="s">
        <v>148</v>
      </c>
      <c r="O270" t="s">
        <v>933</v>
      </c>
      <c r="P270" t="s">
        <v>46</v>
      </c>
      <c r="Q270" t="s">
        <v>59</v>
      </c>
      <c r="R270" t="s">
        <v>934</v>
      </c>
      <c r="S270">
        <v>166.72</v>
      </c>
      <c r="T270">
        <v>2</v>
      </c>
      <c r="U270">
        <v>0</v>
      </c>
      <c r="V270">
        <v>41.680000000000007</v>
      </c>
    </row>
    <row r="271" spans="1:22" x14ac:dyDescent="0.25">
      <c r="A271">
        <v>7030</v>
      </c>
      <c r="B271" t="s">
        <v>9250</v>
      </c>
      <c r="C271">
        <v>2013</v>
      </c>
      <c r="D271" s="28">
        <v>41590</v>
      </c>
      <c r="E271" s="28">
        <v>41595</v>
      </c>
      <c r="F271" t="s">
        <v>50</v>
      </c>
      <c r="G271" t="s">
        <v>4136</v>
      </c>
      <c r="H271" t="s">
        <v>4137</v>
      </c>
      <c r="I271" t="s">
        <v>41</v>
      </c>
      <c r="J271" t="s">
        <v>27</v>
      </c>
      <c r="K271" t="s">
        <v>266</v>
      </c>
      <c r="L271" t="s">
        <v>267</v>
      </c>
      <c r="M271">
        <v>10011</v>
      </c>
      <c r="N271" t="s">
        <v>148</v>
      </c>
      <c r="O271" t="s">
        <v>4772</v>
      </c>
      <c r="P271" t="s">
        <v>46</v>
      </c>
      <c r="Q271" t="s">
        <v>59</v>
      </c>
      <c r="R271" t="s">
        <v>186</v>
      </c>
      <c r="S271">
        <v>28.14</v>
      </c>
      <c r="T271">
        <v>3</v>
      </c>
      <c r="U271">
        <v>0</v>
      </c>
      <c r="V271">
        <v>7.8792000000000009</v>
      </c>
    </row>
    <row r="272" spans="1:22" x14ac:dyDescent="0.25">
      <c r="A272">
        <v>269</v>
      </c>
      <c r="B272" t="s">
        <v>1004</v>
      </c>
      <c r="C272">
        <v>2014</v>
      </c>
      <c r="D272" s="28">
        <v>41983</v>
      </c>
      <c r="E272" s="28">
        <v>41987</v>
      </c>
      <c r="F272" t="s">
        <v>50</v>
      </c>
      <c r="G272" t="s">
        <v>1005</v>
      </c>
      <c r="H272" t="s">
        <v>1006</v>
      </c>
      <c r="I272" t="s">
        <v>41</v>
      </c>
      <c r="J272" t="s">
        <v>27</v>
      </c>
      <c r="K272" t="s">
        <v>1007</v>
      </c>
      <c r="L272" t="s">
        <v>498</v>
      </c>
      <c r="M272">
        <v>45231</v>
      </c>
      <c r="N272" t="s">
        <v>148</v>
      </c>
      <c r="O272" t="s">
        <v>1008</v>
      </c>
      <c r="P272" t="s">
        <v>46</v>
      </c>
      <c r="Q272" t="s">
        <v>59</v>
      </c>
      <c r="R272" t="s">
        <v>1009</v>
      </c>
      <c r="S272">
        <v>37.207999999999998</v>
      </c>
      <c r="T272">
        <v>1</v>
      </c>
      <c r="U272">
        <v>0.2</v>
      </c>
      <c r="V272">
        <v>-7.4416000000000011</v>
      </c>
    </row>
    <row r="273" spans="1:22" x14ac:dyDescent="0.25">
      <c r="A273">
        <v>6971</v>
      </c>
      <c r="B273" t="s">
        <v>9215</v>
      </c>
      <c r="C273">
        <v>2014</v>
      </c>
      <c r="D273" s="28">
        <v>41902</v>
      </c>
      <c r="E273" s="28">
        <v>41908</v>
      </c>
      <c r="F273" t="s">
        <v>50</v>
      </c>
      <c r="G273" t="s">
        <v>3827</v>
      </c>
      <c r="H273" t="s">
        <v>3828</v>
      </c>
      <c r="I273" t="s">
        <v>26</v>
      </c>
      <c r="J273" t="s">
        <v>27</v>
      </c>
      <c r="K273" t="s">
        <v>544</v>
      </c>
      <c r="L273" t="s">
        <v>310</v>
      </c>
      <c r="M273">
        <v>85023</v>
      </c>
      <c r="N273" t="s">
        <v>44</v>
      </c>
      <c r="O273" t="s">
        <v>6759</v>
      </c>
      <c r="P273" t="s">
        <v>46</v>
      </c>
      <c r="Q273" t="s">
        <v>59</v>
      </c>
      <c r="R273" t="s">
        <v>6760</v>
      </c>
      <c r="S273">
        <v>12.624000000000001</v>
      </c>
      <c r="T273">
        <v>2</v>
      </c>
      <c r="U273">
        <v>0.2</v>
      </c>
      <c r="V273">
        <v>-2.5248000000000022</v>
      </c>
    </row>
    <row r="274" spans="1:22" x14ac:dyDescent="0.25">
      <c r="A274">
        <v>271</v>
      </c>
      <c r="B274" t="s">
        <v>1012</v>
      </c>
      <c r="C274">
        <v>2014</v>
      </c>
      <c r="D274" s="28">
        <v>42002</v>
      </c>
      <c r="E274" s="28">
        <v>42007</v>
      </c>
      <c r="F274" t="s">
        <v>23</v>
      </c>
      <c r="G274" t="s">
        <v>1013</v>
      </c>
      <c r="H274" t="s">
        <v>1014</v>
      </c>
      <c r="I274" t="s">
        <v>41</v>
      </c>
      <c r="J274" t="s">
        <v>27</v>
      </c>
      <c r="K274" t="s">
        <v>127</v>
      </c>
      <c r="L274" t="s">
        <v>43</v>
      </c>
      <c r="M274">
        <v>94110</v>
      </c>
      <c r="N274" t="s">
        <v>44</v>
      </c>
      <c r="O274" t="s">
        <v>1015</v>
      </c>
      <c r="P274" t="s">
        <v>46</v>
      </c>
      <c r="Q274" t="s">
        <v>59</v>
      </c>
      <c r="R274" t="s">
        <v>1016</v>
      </c>
      <c r="S274">
        <v>725.84</v>
      </c>
      <c r="T274">
        <v>4</v>
      </c>
      <c r="U274">
        <v>0</v>
      </c>
      <c r="V274">
        <v>210.4935999999999</v>
      </c>
    </row>
    <row r="275" spans="1:22" x14ac:dyDescent="0.25">
      <c r="A275">
        <v>6959</v>
      </c>
      <c r="B275" t="s">
        <v>9210</v>
      </c>
      <c r="C275">
        <v>2012</v>
      </c>
      <c r="D275" s="28">
        <v>41179</v>
      </c>
      <c r="E275" s="28">
        <v>41181</v>
      </c>
      <c r="F275" t="s">
        <v>23</v>
      </c>
      <c r="G275" t="s">
        <v>4900</v>
      </c>
      <c r="H275" t="s">
        <v>4901</v>
      </c>
      <c r="I275" t="s">
        <v>102</v>
      </c>
      <c r="J275" t="s">
        <v>27</v>
      </c>
      <c r="K275" t="s">
        <v>127</v>
      </c>
      <c r="L275" t="s">
        <v>43</v>
      </c>
      <c r="M275">
        <v>94110</v>
      </c>
      <c r="N275" t="s">
        <v>44</v>
      </c>
      <c r="O275" t="s">
        <v>759</v>
      </c>
      <c r="P275" t="s">
        <v>46</v>
      </c>
      <c r="Q275" t="s">
        <v>59</v>
      </c>
      <c r="R275" t="s">
        <v>760</v>
      </c>
      <c r="S275">
        <v>15.51</v>
      </c>
      <c r="T275">
        <v>1</v>
      </c>
      <c r="U275">
        <v>0</v>
      </c>
      <c r="V275">
        <v>4.3428000000000004</v>
      </c>
    </row>
    <row r="276" spans="1:22" x14ac:dyDescent="0.25">
      <c r="A276">
        <v>6948</v>
      </c>
      <c r="B276" t="s">
        <v>9200</v>
      </c>
      <c r="C276">
        <v>2012</v>
      </c>
      <c r="D276" s="28">
        <v>41024</v>
      </c>
      <c r="E276" s="28">
        <v>41028</v>
      </c>
      <c r="F276" t="s">
        <v>50</v>
      </c>
      <c r="G276" t="s">
        <v>1974</v>
      </c>
      <c r="H276" t="s">
        <v>1975</v>
      </c>
      <c r="I276" t="s">
        <v>26</v>
      </c>
      <c r="J276" t="s">
        <v>27</v>
      </c>
      <c r="K276" t="s">
        <v>456</v>
      </c>
      <c r="L276" t="s">
        <v>211</v>
      </c>
      <c r="M276">
        <v>60505</v>
      </c>
      <c r="N276" t="s">
        <v>105</v>
      </c>
      <c r="O276" t="s">
        <v>3688</v>
      </c>
      <c r="P276" t="s">
        <v>46</v>
      </c>
      <c r="Q276" t="s">
        <v>59</v>
      </c>
      <c r="R276" t="s">
        <v>3689</v>
      </c>
      <c r="S276">
        <v>221.024</v>
      </c>
      <c r="T276">
        <v>2</v>
      </c>
      <c r="U276">
        <v>0.2</v>
      </c>
      <c r="V276">
        <v>-55.256</v>
      </c>
    </row>
    <row r="277" spans="1:22" x14ac:dyDescent="0.25">
      <c r="A277">
        <v>6942</v>
      </c>
      <c r="B277" t="s">
        <v>9193</v>
      </c>
      <c r="C277">
        <v>2014</v>
      </c>
      <c r="D277" s="28">
        <v>41817</v>
      </c>
      <c r="E277" s="28">
        <v>41821</v>
      </c>
      <c r="F277" t="s">
        <v>50</v>
      </c>
      <c r="G277" t="s">
        <v>5377</v>
      </c>
      <c r="H277" t="s">
        <v>5378</v>
      </c>
      <c r="I277" t="s">
        <v>41</v>
      </c>
      <c r="J277" t="s">
        <v>27</v>
      </c>
      <c r="K277" t="s">
        <v>266</v>
      </c>
      <c r="L277" t="s">
        <v>267</v>
      </c>
      <c r="M277">
        <v>10009</v>
      </c>
      <c r="N277" t="s">
        <v>148</v>
      </c>
      <c r="O277" t="s">
        <v>2011</v>
      </c>
      <c r="P277" t="s">
        <v>46</v>
      </c>
      <c r="Q277" t="s">
        <v>59</v>
      </c>
      <c r="R277" t="s">
        <v>2012</v>
      </c>
      <c r="S277">
        <v>713.88</v>
      </c>
      <c r="T277">
        <v>4</v>
      </c>
      <c r="U277">
        <v>0</v>
      </c>
      <c r="V277">
        <v>214.16399999999993</v>
      </c>
    </row>
    <row r="278" spans="1:22" x14ac:dyDescent="0.25">
      <c r="A278">
        <v>6928</v>
      </c>
      <c r="B278" t="s">
        <v>9181</v>
      </c>
      <c r="C278">
        <v>2013</v>
      </c>
      <c r="D278" s="28">
        <v>41449</v>
      </c>
      <c r="E278" s="28">
        <v>41451</v>
      </c>
      <c r="F278" t="s">
        <v>23</v>
      </c>
      <c r="G278" t="s">
        <v>665</v>
      </c>
      <c r="H278" t="s">
        <v>666</v>
      </c>
      <c r="I278" t="s">
        <v>26</v>
      </c>
      <c r="J278" t="s">
        <v>27</v>
      </c>
      <c r="K278" t="s">
        <v>127</v>
      </c>
      <c r="L278" t="s">
        <v>43</v>
      </c>
      <c r="M278">
        <v>94109</v>
      </c>
      <c r="N278" t="s">
        <v>44</v>
      </c>
      <c r="O278" t="s">
        <v>5017</v>
      </c>
      <c r="P278" t="s">
        <v>46</v>
      </c>
      <c r="Q278" t="s">
        <v>59</v>
      </c>
      <c r="R278" t="s">
        <v>5018</v>
      </c>
      <c r="S278">
        <v>93.68</v>
      </c>
      <c r="T278">
        <v>4</v>
      </c>
      <c r="U278">
        <v>0</v>
      </c>
      <c r="V278">
        <v>25.293599999999998</v>
      </c>
    </row>
    <row r="279" spans="1:22" x14ac:dyDescent="0.25">
      <c r="A279">
        <v>6915</v>
      </c>
      <c r="B279" t="s">
        <v>9172</v>
      </c>
      <c r="C279">
        <v>2011</v>
      </c>
      <c r="D279" s="28">
        <v>40899</v>
      </c>
      <c r="E279" s="28">
        <v>40906</v>
      </c>
      <c r="F279" t="s">
        <v>50</v>
      </c>
      <c r="G279" t="s">
        <v>3486</v>
      </c>
      <c r="H279" t="s">
        <v>3487</v>
      </c>
      <c r="I279" t="s">
        <v>26</v>
      </c>
      <c r="J279" t="s">
        <v>27</v>
      </c>
      <c r="K279" t="s">
        <v>303</v>
      </c>
      <c r="L279" t="s">
        <v>211</v>
      </c>
      <c r="M279">
        <v>60623</v>
      </c>
      <c r="N279" t="s">
        <v>105</v>
      </c>
      <c r="O279" t="s">
        <v>2117</v>
      </c>
      <c r="P279" t="s">
        <v>46</v>
      </c>
      <c r="Q279" t="s">
        <v>59</v>
      </c>
      <c r="R279" t="s">
        <v>2118</v>
      </c>
      <c r="S279">
        <v>132.16</v>
      </c>
      <c r="T279">
        <v>1</v>
      </c>
      <c r="U279">
        <v>0.2</v>
      </c>
      <c r="V279">
        <v>9.911999999999999</v>
      </c>
    </row>
    <row r="280" spans="1:22" x14ac:dyDescent="0.25">
      <c r="A280">
        <v>6912</v>
      </c>
      <c r="B280" t="s">
        <v>9168</v>
      </c>
      <c r="C280">
        <v>2014</v>
      </c>
      <c r="D280" s="28">
        <v>41853</v>
      </c>
      <c r="E280" s="28">
        <v>41857</v>
      </c>
      <c r="F280" t="s">
        <v>23</v>
      </c>
      <c r="G280" t="s">
        <v>660</v>
      </c>
      <c r="H280" t="s">
        <v>661</v>
      </c>
      <c r="I280" t="s">
        <v>26</v>
      </c>
      <c r="J280" t="s">
        <v>27</v>
      </c>
      <c r="K280" t="s">
        <v>127</v>
      </c>
      <c r="L280" t="s">
        <v>43</v>
      </c>
      <c r="M280">
        <v>94109</v>
      </c>
      <c r="N280" t="s">
        <v>44</v>
      </c>
      <c r="O280" t="s">
        <v>3219</v>
      </c>
      <c r="P280" t="s">
        <v>46</v>
      </c>
      <c r="Q280" t="s">
        <v>59</v>
      </c>
      <c r="R280" t="s">
        <v>3220</v>
      </c>
      <c r="S280">
        <v>186.54</v>
      </c>
      <c r="T280">
        <v>3</v>
      </c>
      <c r="U280">
        <v>0</v>
      </c>
      <c r="V280">
        <v>50.365800000000007</v>
      </c>
    </row>
    <row r="281" spans="1:22" x14ac:dyDescent="0.25">
      <c r="A281">
        <v>6906</v>
      </c>
      <c r="B281" t="s">
        <v>9162</v>
      </c>
      <c r="C281">
        <v>2014</v>
      </c>
      <c r="D281" s="28">
        <v>41980</v>
      </c>
      <c r="E281" s="28">
        <v>41982</v>
      </c>
      <c r="F281" t="s">
        <v>23</v>
      </c>
      <c r="G281" t="s">
        <v>2271</v>
      </c>
      <c r="H281" t="s">
        <v>2272</v>
      </c>
      <c r="I281" t="s">
        <v>41</v>
      </c>
      <c r="J281" t="s">
        <v>27</v>
      </c>
      <c r="K281" t="s">
        <v>991</v>
      </c>
      <c r="L281" t="s">
        <v>43</v>
      </c>
      <c r="M281">
        <v>94513</v>
      </c>
      <c r="N281" t="s">
        <v>44</v>
      </c>
      <c r="O281" t="s">
        <v>2654</v>
      </c>
      <c r="P281" t="s">
        <v>46</v>
      </c>
      <c r="Q281" t="s">
        <v>59</v>
      </c>
      <c r="R281" t="s">
        <v>186</v>
      </c>
      <c r="S281">
        <v>10.68</v>
      </c>
      <c r="T281">
        <v>1</v>
      </c>
      <c r="U281">
        <v>0</v>
      </c>
      <c r="V281">
        <v>2.8836000000000004</v>
      </c>
    </row>
    <row r="282" spans="1:22" x14ac:dyDescent="0.25">
      <c r="A282">
        <v>279</v>
      </c>
      <c r="B282" t="s">
        <v>1032</v>
      </c>
      <c r="C282">
        <v>2014</v>
      </c>
      <c r="D282" s="28">
        <v>41926</v>
      </c>
      <c r="E282" s="28">
        <v>41930</v>
      </c>
      <c r="F282" t="s">
        <v>50</v>
      </c>
      <c r="G282" t="s">
        <v>1033</v>
      </c>
      <c r="H282" t="s">
        <v>1034</v>
      </c>
      <c r="I282" t="s">
        <v>41</v>
      </c>
      <c r="J282" t="s">
        <v>27</v>
      </c>
      <c r="K282" t="s">
        <v>146</v>
      </c>
      <c r="L282" t="s">
        <v>147</v>
      </c>
      <c r="M282">
        <v>19140</v>
      </c>
      <c r="N282" t="s">
        <v>148</v>
      </c>
      <c r="O282" t="s">
        <v>1039</v>
      </c>
      <c r="P282" t="s">
        <v>46</v>
      </c>
      <c r="Q282" t="s">
        <v>59</v>
      </c>
      <c r="R282" t="s">
        <v>1040</v>
      </c>
      <c r="S282">
        <v>59.712000000000003</v>
      </c>
      <c r="T282">
        <v>6</v>
      </c>
      <c r="U282">
        <v>0.2</v>
      </c>
      <c r="V282">
        <v>5.9711999999999996</v>
      </c>
    </row>
    <row r="283" spans="1:22" x14ac:dyDescent="0.25">
      <c r="A283">
        <v>6905</v>
      </c>
      <c r="B283" t="s">
        <v>9159</v>
      </c>
      <c r="C283">
        <v>2014</v>
      </c>
      <c r="D283" s="28">
        <v>41885</v>
      </c>
      <c r="E283" s="28">
        <v>41891</v>
      </c>
      <c r="F283" t="s">
        <v>50</v>
      </c>
      <c r="G283" t="s">
        <v>2725</v>
      </c>
      <c r="H283" t="s">
        <v>2726</v>
      </c>
      <c r="I283" t="s">
        <v>41</v>
      </c>
      <c r="J283" t="s">
        <v>27</v>
      </c>
      <c r="K283" t="s">
        <v>303</v>
      </c>
      <c r="L283" t="s">
        <v>211</v>
      </c>
      <c r="M283">
        <v>60653</v>
      </c>
      <c r="N283" t="s">
        <v>105</v>
      </c>
      <c r="O283" t="s">
        <v>8373</v>
      </c>
      <c r="P283" t="s">
        <v>46</v>
      </c>
      <c r="Q283" t="s">
        <v>59</v>
      </c>
      <c r="R283" t="s">
        <v>8374</v>
      </c>
      <c r="S283">
        <v>235.92</v>
      </c>
      <c r="T283">
        <v>5</v>
      </c>
      <c r="U283">
        <v>0.2</v>
      </c>
      <c r="V283">
        <v>-44.235000000000007</v>
      </c>
    </row>
    <row r="284" spans="1:22" x14ac:dyDescent="0.25">
      <c r="A284">
        <v>6883</v>
      </c>
      <c r="B284" t="s">
        <v>9150</v>
      </c>
      <c r="C284">
        <v>2012</v>
      </c>
      <c r="D284" s="28">
        <v>41244</v>
      </c>
      <c r="E284" s="28">
        <v>41248</v>
      </c>
      <c r="F284" t="s">
        <v>23</v>
      </c>
      <c r="G284" t="s">
        <v>620</v>
      </c>
      <c r="H284" t="s">
        <v>621</v>
      </c>
      <c r="I284" t="s">
        <v>102</v>
      </c>
      <c r="J284" t="s">
        <v>27</v>
      </c>
      <c r="K284" t="s">
        <v>95</v>
      </c>
      <c r="L284" t="s">
        <v>96</v>
      </c>
      <c r="M284">
        <v>98105</v>
      </c>
      <c r="N284" t="s">
        <v>44</v>
      </c>
      <c r="O284" t="s">
        <v>4663</v>
      </c>
      <c r="P284" t="s">
        <v>46</v>
      </c>
      <c r="Q284" t="s">
        <v>59</v>
      </c>
      <c r="R284" t="s">
        <v>4664</v>
      </c>
      <c r="S284">
        <v>146.72999999999999</v>
      </c>
      <c r="T284">
        <v>3</v>
      </c>
      <c r="U284">
        <v>0</v>
      </c>
      <c r="V284">
        <v>2.9346000000000032</v>
      </c>
    </row>
    <row r="285" spans="1:22" x14ac:dyDescent="0.25">
      <c r="A285">
        <v>6855</v>
      </c>
      <c r="B285" t="s">
        <v>9140</v>
      </c>
      <c r="C285">
        <v>2014</v>
      </c>
      <c r="D285" s="28">
        <v>41997</v>
      </c>
      <c r="E285" s="28">
        <v>42002</v>
      </c>
      <c r="F285" t="s">
        <v>23</v>
      </c>
      <c r="G285" t="s">
        <v>7780</v>
      </c>
      <c r="H285" t="s">
        <v>7781</v>
      </c>
      <c r="I285" t="s">
        <v>41</v>
      </c>
      <c r="J285" t="s">
        <v>27</v>
      </c>
      <c r="K285" t="s">
        <v>5141</v>
      </c>
      <c r="L285" t="s">
        <v>1707</v>
      </c>
      <c r="M285">
        <v>72209</v>
      </c>
      <c r="N285" t="s">
        <v>30</v>
      </c>
      <c r="O285" t="s">
        <v>839</v>
      </c>
      <c r="P285" t="s">
        <v>46</v>
      </c>
      <c r="Q285" t="s">
        <v>59</v>
      </c>
      <c r="R285" t="s">
        <v>840</v>
      </c>
      <c r="S285">
        <v>367.96</v>
      </c>
      <c r="T285">
        <v>4</v>
      </c>
      <c r="U285">
        <v>0</v>
      </c>
      <c r="V285">
        <v>14.718399999999974</v>
      </c>
    </row>
    <row r="286" spans="1:22" x14ac:dyDescent="0.25">
      <c r="A286">
        <v>6853</v>
      </c>
      <c r="B286" t="s">
        <v>9140</v>
      </c>
      <c r="C286">
        <v>2014</v>
      </c>
      <c r="D286" s="28">
        <v>41997</v>
      </c>
      <c r="E286" s="28">
        <v>42002</v>
      </c>
      <c r="F286" t="s">
        <v>23</v>
      </c>
      <c r="G286" t="s">
        <v>7780</v>
      </c>
      <c r="H286" t="s">
        <v>7781</v>
      </c>
      <c r="I286" t="s">
        <v>41</v>
      </c>
      <c r="J286" t="s">
        <v>27</v>
      </c>
      <c r="K286" t="s">
        <v>5141</v>
      </c>
      <c r="L286" t="s">
        <v>1707</v>
      </c>
      <c r="M286">
        <v>72209</v>
      </c>
      <c r="N286" t="s">
        <v>30</v>
      </c>
      <c r="O286" t="s">
        <v>759</v>
      </c>
      <c r="P286" t="s">
        <v>46</v>
      </c>
      <c r="Q286" t="s">
        <v>59</v>
      </c>
      <c r="R286" t="s">
        <v>760</v>
      </c>
      <c r="S286">
        <v>62.04</v>
      </c>
      <c r="T286">
        <v>4</v>
      </c>
      <c r="U286">
        <v>0</v>
      </c>
      <c r="V286">
        <v>17.371200000000002</v>
      </c>
    </row>
    <row r="287" spans="1:22" x14ac:dyDescent="0.25">
      <c r="A287">
        <v>6844</v>
      </c>
      <c r="B287" t="s">
        <v>9130</v>
      </c>
      <c r="C287">
        <v>2013</v>
      </c>
      <c r="D287" s="28">
        <v>41530</v>
      </c>
      <c r="E287" s="28">
        <v>41535</v>
      </c>
      <c r="F287" t="s">
        <v>50</v>
      </c>
      <c r="G287" t="s">
        <v>2431</v>
      </c>
      <c r="H287" t="s">
        <v>2432</v>
      </c>
      <c r="I287" t="s">
        <v>41</v>
      </c>
      <c r="J287" t="s">
        <v>27</v>
      </c>
      <c r="K287" t="s">
        <v>318</v>
      </c>
      <c r="L287" t="s">
        <v>319</v>
      </c>
      <c r="M287">
        <v>22153</v>
      </c>
      <c r="N287" t="s">
        <v>30</v>
      </c>
      <c r="O287" t="s">
        <v>4089</v>
      </c>
      <c r="P287" t="s">
        <v>46</v>
      </c>
      <c r="Q287" t="s">
        <v>59</v>
      </c>
      <c r="R287" t="s">
        <v>4090</v>
      </c>
      <c r="S287">
        <v>67.900000000000006</v>
      </c>
      <c r="T287">
        <v>5</v>
      </c>
      <c r="U287">
        <v>0</v>
      </c>
      <c r="V287">
        <v>0.67899999999999849</v>
      </c>
    </row>
    <row r="288" spans="1:22" x14ac:dyDescent="0.25">
      <c r="A288">
        <v>6826</v>
      </c>
      <c r="B288" t="s">
        <v>9119</v>
      </c>
      <c r="C288">
        <v>2013</v>
      </c>
      <c r="D288" s="28">
        <v>41550</v>
      </c>
      <c r="E288" s="28">
        <v>41557</v>
      </c>
      <c r="F288" t="s">
        <v>50</v>
      </c>
      <c r="G288" t="s">
        <v>4959</v>
      </c>
      <c r="H288" t="s">
        <v>4960</v>
      </c>
      <c r="I288" t="s">
        <v>41</v>
      </c>
      <c r="J288" t="s">
        <v>27</v>
      </c>
      <c r="K288" t="s">
        <v>4268</v>
      </c>
      <c r="L288" t="s">
        <v>254</v>
      </c>
      <c r="M288">
        <v>47905</v>
      </c>
      <c r="N288" t="s">
        <v>105</v>
      </c>
      <c r="O288" t="s">
        <v>2808</v>
      </c>
      <c r="P288" t="s">
        <v>46</v>
      </c>
      <c r="Q288" t="s">
        <v>59</v>
      </c>
      <c r="R288" t="s">
        <v>2809</v>
      </c>
      <c r="S288">
        <v>32.479999999999997</v>
      </c>
      <c r="T288">
        <v>2</v>
      </c>
      <c r="U288">
        <v>0</v>
      </c>
      <c r="V288">
        <v>4.8719999999999999</v>
      </c>
    </row>
    <row r="289" spans="1:22" x14ac:dyDescent="0.25">
      <c r="A289">
        <v>6794</v>
      </c>
      <c r="B289" t="s">
        <v>9103</v>
      </c>
      <c r="C289">
        <v>2012</v>
      </c>
      <c r="D289" s="28">
        <v>41229</v>
      </c>
      <c r="E289" s="28">
        <v>41233</v>
      </c>
      <c r="F289" t="s">
        <v>50</v>
      </c>
      <c r="G289" t="s">
        <v>1779</v>
      </c>
      <c r="H289" t="s">
        <v>1780</v>
      </c>
      <c r="I289" t="s">
        <v>41</v>
      </c>
      <c r="J289" t="s">
        <v>27</v>
      </c>
      <c r="K289" t="s">
        <v>303</v>
      </c>
      <c r="L289" t="s">
        <v>211</v>
      </c>
      <c r="M289">
        <v>60610</v>
      </c>
      <c r="N289" t="s">
        <v>105</v>
      </c>
      <c r="O289" t="s">
        <v>4076</v>
      </c>
      <c r="P289" t="s">
        <v>46</v>
      </c>
      <c r="Q289" t="s">
        <v>59</v>
      </c>
      <c r="R289" t="s">
        <v>4077</v>
      </c>
      <c r="S289">
        <v>21.488</v>
      </c>
      <c r="T289">
        <v>2</v>
      </c>
      <c r="U289">
        <v>0.2</v>
      </c>
      <c r="V289">
        <v>1.6115999999999993</v>
      </c>
    </row>
    <row r="290" spans="1:22" x14ac:dyDescent="0.25">
      <c r="A290">
        <v>6786</v>
      </c>
      <c r="B290" t="s">
        <v>9093</v>
      </c>
      <c r="C290">
        <v>2014</v>
      </c>
      <c r="D290" s="28">
        <v>41846</v>
      </c>
      <c r="E290" s="28">
        <v>41849</v>
      </c>
      <c r="F290" t="s">
        <v>23</v>
      </c>
      <c r="G290" t="s">
        <v>4682</v>
      </c>
      <c r="H290" t="s">
        <v>4683</v>
      </c>
      <c r="I290" t="s">
        <v>26</v>
      </c>
      <c r="J290" t="s">
        <v>27</v>
      </c>
      <c r="K290" t="s">
        <v>146</v>
      </c>
      <c r="L290" t="s">
        <v>147</v>
      </c>
      <c r="M290">
        <v>19143</v>
      </c>
      <c r="N290" t="s">
        <v>148</v>
      </c>
      <c r="O290" t="s">
        <v>1542</v>
      </c>
      <c r="P290" t="s">
        <v>46</v>
      </c>
      <c r="Q290" t="s">
        <v>59</v>
      </c>
      <c r="R290" t="s">
        <v>1543</v>
      </c>
      <c r="S290">
        <v>259.92000000000007</v>
      </c>
      <c r="T290">
        <v>5</v>
      </c>
      <c r="U290">
        <v>0.2</v>
      </c>
      <c r="V290">
        <v>-25.992000000000004</v>
      </c>
    </row>
    <row r="291" spans="1:22" x14ac:dyDescent="0.25">
      <c r="A291">
        <v>6777</v>
      </c>
      <c r="B291" t="s">
        <v>9090</v>
      </c>
      <c r="C291">
        <v>2013</v>
      </c>
      <c r="D291" s="28">
        <v>41523</v>
      </c>
      <c r="E291" s="28">
        <v>41529</v>
      </c>
      <c r="F291" t="s">
        <v>50</v>
      </c>
      <c r="G291" t="s">
        <v>6375</v>
      </c>
      <c r="H291" t="s">
        <v>6376</v>
      </c>
      <c r="I291" t="s">
        <v>26</v>
      </c>
      <c r="J291" t="s">
        <v>27</v>
      </c>
      <c r="K291" t="s">
        <v>678</v>
      </c>
      <c r="L291" t="s">
        <v>104</v>
      </c>
      <c r="M291">
        <v>78207</v>
      </c>
      <c r="N291" t="s">
        <v>105</v>
      </c>
      <c r="O291" t="s">
        <v>217</v>
      </c>
      <c r="P291" t="s">
        <v>46</v>
      </c>
      <c r="Q291" t="s">
        <v>59</v>
      </c>
      <c r="R291" t="s">
        <v>218</v>
      </c>
      <c r="S291">
        <v>93.456000000000003</v>
      </c>
      <c r="T291">
        <v>3</v>
      </c>
      <c r="U291">
        <v>0.2</v>
      </c>
      <c r="V291">
        <v>-17.523000000000014</v>
      </c>
    </row>
    <row r="292" spans="1:22" x14ac:dyDescent="0.25">
      <c r="A292">
        <v>6764</v>
      </c>
      <c r="B292" t="s">
        <v>9079</v>
      </c>
      <c r="C292">
        <v>2013</v>
      </c>
      <c r="D292" s="28">
        <v>41520</v>
      </c>
      <c r="E292" s="28">
        <v>41526</v>
      </c>
      <c r="F292" t="s">
        <v>50</v>
      </c>
      <c r="G292" t="s">
        <v>1815</v>
      </c>
      <c r="H292" t="s">
        <v>1816</v>
      </c>
      <c r="I292" t="s">
        <v>26</v>
      </c>
      <c r="J292" t="s">
        <v>27</v>
      </c>
      <c r="K292" t="s">
        <v>303</v>
      </c>
      <c r="L292" t="s">
        <v>211</v>
      </c>
      <c r="M292">
        <v>60623</v>
      </c>
      <c r="N292" t="s">
        <v>105</v>
      </c>
      <c r="O292" t="s">
        <v>885</v>
      </c>
      <c r="P292" t="s">
        <v>46</v>
      </c>
      <c r="Q292" t="s">
        <v>59</v>
      </c>
      <c r="R292" t="s">
        <v>886</v>
      </c>
      <c r="S292">
        <v>35.167999999999999</v>
      </c>
      <c r="T292">
        <v>2</v>
      </c>
      <c r="U292">
        <v>0.2</v>
      </c>
      <c r="V292">
        <v>-8.3524000000000012</v>
      </c>
    </row>
    <row r="293" spans="1:22" x14ac:dyDescent="0.25">
      <c r="A293">
        <v>6761</v>
      </c>
      <c r="B293" t="s">
        <v>9077</v>
      </c>
      <c r="C293">
        <v>2014</v>
      </c>
      <c r="D293" s="28">
        <v>41817</v>
      </c>
      <c r="E293" s="28">
        <v>41821</v>
      </c>
      <c r="F293" t="s">
        <v>50</v>
      </c>
      <c r="G293" t="s">
        <v>1350</v>
      </c>
      <c r="H293" t="s">
        <v>1351</v>
      </c>
      <c r="I293" t="s">
        <v>26</v>
      </c>
      <c r="J293" t="s">
        <v>27</v>
      </c>
      <c r="K293" t="s">
        <v>266</v>
      </c>
      <c r="L293" t="s">
        <v>267</v>
      </c>
      <c r="M293">
        <v>10035</v>
      </c>
      <c r="N293" t="s">
        <v>148</v>
      </c>
      <c r="O293" t="s">
        <v>340</v>
      </c>
      <c r="P293" t="s">
        <v>46</v>
      </c>
      <c r="Q293" t="s">
        <v>59</v>
      </c>
      <c r="R293" t="s">
        <v>341</v>
      </c>
      <c r="S293">
        <v>272.94</v>
      </c>
      <c r="T293">
        <v>3</v>
      </c>
      <c r="U293">
        <v>0</v>
      </c>
      <c r="V293">
        <v>0</v>
      </c>
    </row>
    <row r="294" spans="1:22" x14ac:dyDescent="0.25">
      <c r="A294">
        <v>6759</v>
      </c>
      <c r="B294" t="s">
        <v>9073</v>
      </c>
      <c r="C294">
        <v>2014</v>
      </c>
      <c r="D294" s="28">
        <v>41898</v>
      </c>
      <c r="E294" s="28">
        <v>41902</v>
      </c>
      <c r="F294" t="s">
        <v>50</v>
      </c>
      <c r="G294" t="s">
        <v>9074</v>
      </c>
      <c r="H294" t="s">
        <v>9075</v>
      </c>
      <c r="I294" t="s">
        <v>41</v>
      </c>
      <c r="J294" t="s">
        <v>27</v>
      </c>
      <c r="K294" t="s">
        <v>1119</v>
      </c>
      <c r="L294" t="s">
        <v>788</v>
      </c>
      <c r="M294">
        <v>8701</v>
      </c>
      <c r="N294" t="s">
        <v>148</v>
      </c>
      <c r="O294" t="s">
        <v>1412</v>
      </c>
      <c r="P294" t="s">
        <v>46</v>
      </c>
      <c r="Q294" t="s">
        <v>59</v>
      </c>
      <c r="R294" t="s">
        <v>1413</v>
      </c>
      <c r="S294">
        <v>81.96</v>
      </c>
      <c r="T294">
        <v>2</v>
      </c>
      <c r="U294">
        <v>0</v>
      </c>
      <c r="V294">
        <v>0</v>
      </c>
    </row>
    <row r="295" spans="1:22" x14ac:dyDescent="0.25">
      <c r="A295">
        <v>6740</v>
      </c>
      <c r="B295" t="s">
        <v>9066</v>
      </c>
      <c r="C295">
        <v>2011</v>
      </c>
      <c r="D295" s="28">
        <v>40689</v>
      </c>
      <c r="E295" s="28">
        <v>40694</v>
      </c>
      <c r="F295" t="s">
        <v>50</v>
      </c>
      <c r="G295" t="s">
        <v>4324</v>
      </c>
      <c r="H295" t="s">
        <v>4325</v>
      </c>
      <c r="I295" t="s">
        <v>26</v>
      </c>
      <c r="J295" t="s">
        <v>27</v>
      </c>
      <c r="K295" t="s">
        <v>303</v>
      </c>
      <c r="L295" t="s">
        <v>211</v>
      </c>
      <c r="M295">
        <v>60623</v>
      </c>
      <c r="N295" t="s">
        <v>105</v>
      </c>
      <c r="O295" t="s">
        <v>5557</v>
      </c>
      <c r="P295" t="s">
        <v>46</v>
      </c>
      <c r="Q295" t="s">
        <v>59</v>
      </c>
      <c r="R295" t="s">
        <v>5558</v>
      </c>
      <c r="S295">
        <v>102.624</v>
      </c>
      <c r="T295">
        <v>3</v>
      </c>
      <c r="U295">
        <v>0.2</v>
      </c>
      <c r="V295">
        <v>7.6968000000000032</v>
      </c>
    </row>
    <row r="296" spans="1:22" x14ac:dyDescent="0.25">
      <c r="A296">
        <v>6738</v>
      </c>
      <c r="B296" t="s">
        <v>9065</v>
      </c>
      <c r="C296">
        <v>2013</v>
      </c>
      <c r="D296" s="28">
        <v>41375</v>
      </c>
      <c r="E296" s="28">
        <v>41382</v>
      </c>
      <c r="F296" t="s">
        <v>50</v>
      </c>
      <c r="G296" t="s">
        <v>4558</v>
      </c>
      <c r="H296" t="s">
        <v>4559</v>
      </c>
      <c r="I296" t="s">
        <v>26</v>
      </c>
      <c r="J296" t="s">
        <v>27</v>
      </c>
      <c r="K296" t="s">
        <v>127</v>
      </c>
      <c r="L296" t="s">
        <v>43</v>
      </c>
      <c r="M296">
        <v>94122</v>
      </c>
      <c r="N296" t="s">
        <v>44</v>
      </c>
      <c r="O296" t="s">
        <v>8522</v>
      </c>
      <c r="P296" t="s">
        <v>46</v>
      </c>
      <c r="Q296" t="s">
        <v>59</v>
      </c>
      <c r="R296" t="s">
        <v>8523</v>
      </c>
      <c r="S296">
        <v>150.66</v>
      </c>
      <c r="T296">
        <v>9</v>
      </c>
      <c r="U296">
        <v>0</v>
      </c>
      <c r="V296">
        <v>6.0263999999999918</v>
      </c>
    </row>
    <row r="297" spans="1:22" x14ac:dyDescent="0.25">
      <c r="A297">
        <v>6737</v>
      </c>
      <c r="B297" t="s">
        <v>9065</v>
      </c>
      <c r="C297">
        <v>2013</v>
      </c>
      <c r="D297" s="28">
        <v>41375</v>
      </c>
      <c r="E297" s="28">
        <v>41382</v>
      </c>
      <c r="F297" t="s">
        <v>50</v>
      </c>
      <c r="G297" t="s">
        <v>4558</v>
      </c>
      <c r="H297" t="s">
        <v>4559</v>
      </c>
      <c r="I297" t="s">
        <v>26</v>
      </c>
      <c r="J297" t="s">
        <v>27</v>
      </c>
      <c r="K297" t="s">
        <v>127</v>
      </c>
      <c r="L297" t="s">
        <v>43</v>
      </c>
      <c r="M297">
        <v>94122</v>
      </c>
      <c r="N297" t="s">
        <v>44</v>
      </c>
      <c r="O297" t="s">
        <v>7504</v>
      </c>
      <c r="P297" t="s">
        <v>46</v>
      </c>
      <c r="Q297" t="s">
        <v>59</v>
      </c>
      <c r="R297" t="s">
        <v>7505</v>
      </c>
      <c r="S297">
        <v>579.51</v>
      </c>
      <c r="T297">
        <v>3</v>
      </c>
      <c r="U297">
        <v>0</v>
      </c>
      <c r="V297">
        <v>81.131400000000014</v>
      </c>
    </row>
    <row r="298" spans="1:22" x14ac:dyDescent="0.25">
      <c r="A298">
        <v>6688</v>
      </c>
      <c r="B298" t="s">
        <v>9032</v>
      </c>
      <c r="C298">
        <v>2012</v>
      </c>
      <c r="D298" s="28">
        <v>41043</v>
      </c>
      <c r="E298" s="28">
        <v>41050</v>
      </c>
      <c r="F298" t="s">
        <v>50</v>
      </c>
      <c r="G298" t="s">
        <v>5793</v>
      </c>
      <c r="H298" t="s">
        <v>5794</v>
      </c>
      <c r="I298" t="s">
        <v>26</v>
      </c>
      <c r="J298" t="s">
        <v>27</v>
      </c>
      <c r="K298" t="s">
        <v>42</v>
      </c>
      <c r="L298" t="s">
        <v>43</v>
      </c>
      <c r="M298">
        <v>90032</v>
      </c>
      <c r="N298" t="s">
        <v>44</v>
      </c>
      <c r="O298" t="s">
        <v>5599</v>
      </c>
      <c r="P298" t="s">
        <v>46</v>
      </c>
      <c r="Q298" t="s">
        <v>59</v>
      </c>
      <c r="R298" t="s">
        <v>5600</v>
      </c>
      <c r="S298">
        <v>1117.92</v>
      </c>
      <c r="T298">
        <v>4</v>
      </c>
      <c r="U298">
        <v>0</v>
      </c>
      <c r="V298">
        <v>55.895999999999958</v>
      </c>
    </row>
    <row r="299" spans="1:22" x14ac:dyDescent="0.25">
      <c r="A299">
        <v>6685</v>
      </c>
      <c r="B299" t="s">
        <v>9031</v>
      </c>
      <c r="C299">
        <v>2012</v>
      </c>
      <c r="D299" s="28">
        <v>41260</v>
      </c>
      <c r="E299" s="28">
        <v>41265</v>
      </c>
      <c r="F299" t="s">
        <v>50</v>
      </c>
      <c r="G299" t="s">
        <v>4170</v>
      </c>
      <c r="H299" t="s">
        <v>4171</v>
      </c>
      <c r="I299" t="s">
        <v>26</v>
      </c>
      <c r="J299" t="s">
        <v>27</v>
      </c>
      <c r="K299" t="s">
        <v>538</v>
      </c>
      <c r="L299" t="s">
        <v>211</v>
      </c>
      <c r="M299">
        <v>61701</v>
      </c>
      <c r="N299" t="s">
        <v>105</v>
      </c>
      <c r="O299" t="s">
        <v>3510</v>
      </c>
      <c r="P299" t="s">
        <v>46</v>
      </c>
      <c r="Q299" t="s">
        <v>59</v>
      </c>
      <c r="R299" t="s">
        <v>3511</v>
      </c>
      <c r="S299">
        <v>180.01600000000002</v>
      </c>
      <c r="T299">
        <v>1</v>
      </c>
      <c r="U299">
        <v>0.2</v>
      </c>
      <c r="V299">
        <v>-15.751400000000004</v>
      </c>
    </row>
    <row r="300" spans="1:22" x14ac:dyDescent="0.25">
      <c r="A300">
        <v>6680</v>
      </c>
      <c r="B300" t="s">
        <v>9028</v>
      </c>
      <c r="C300">
        <v>2014</v>
      </c>
      <c r="D300" s="28">
        <v>41885</v>
      </c>
      <c r="E300" s="28">
        <v>41890</v>
      </c>
      <c r="F300" t="s">
        <v>23</v>
      </c>
      <c r="G300" t="s">
        <v>274</v>
      </c>
      <c r="H300" t="s">
        <v>275</v>
      </c>
      <c r="I300" t="s">
        <v>26</v>
      </c>
      <c r="J300" t="s">
        <v>27</v>
      </c>
      <c r="K300" t="s">
        <v>4608</v>
      </c>
      <c r="L300" t="s">
        <v>747</v>
      </c>
      <c r="M300">
        <v>6450</v>
      </c>
      <c r="N300" t="s">
        <v>148</v>
      </c>
      <c r="O300" t="s">
        <v>1482</v>
      </c>
      <c r="P300" t="s">
        <v>46</v>
      </c>
      <c r="Q300" t="s">
        <v>59</v>
      </c>
      <c r="R300" t="s">
        <v>1483</v>
      </c>
      <c r="S300">
        <v>10.9</v>
      </c>
      <c r="T300">
        <v>1</v>
      </c>
      <c r="U300">
        <v>0</v>
      </c>
      <c r="V300">
        <v>2.8339999999999996</v>
      </c>
    </row>
    <row r="301" spans="1:22" x14ac:dyDescent="0.25">
      <c r="A301">
        <v>6657</v>
      </c>
      <c r="B301" t="s">
        <v>9013</v>
      </c>
      <c r="C301">
        <v>2014</v>
      </c>
      <c r="D301" s="28">
        <v>41691</v>
      </c>
      <c r="E301" s="28">
        <v>41698</v>
      </c>
      <c r="F301" t="s">
        <v>50</v>
      </c>
      <c r="G301" t="s">
        <v>3814</v>
      </c>
      <c r="H301" t="s">
        <v>3815</v>
      </c>
      <c r="I301" t="s">
        <v>102</v>
      </c>
      <c r="J301" t="s">
        <v>27</v>
      </c>
      <c r="K301" t="s">
        <v>309</v>
      </c>
      <c r="L301" t="s">
        <v>310</v>
      </c>
      <c r="M301">
        <v>85234</v>
      </c>
      <c r="N301" t="s">
        <v>44</v>
      </c>
      <c r="O301" t="s">
        <v>3540</v>
      </c>
      <c r="P301" t="s">
        <v>46</v>
      </c>
      <c r="Q301" t="s">
        <v>59</v>
      </c>
      <c r="R301" t="s">
        <v>3541</v>
      </c>
      <c r="S301">
        <v>51.168000000000006</v>
      </c>
      <c r="T301">
        <v>2</v>
      </c>
      <c r="U301">
        <v>0.2</v>
      </c>
      <c r="V301">
        <v>-6.3960000000000008</v>
      </c>
    </row>
    <row r="302" spans="1:22" x14ac:dyDescent="0.25">
      <c r="A302">
        <v>6610</v>
      </c>
      <c r="B302" t="s">
        <v>8988</v>
      </c>
      <c r="C302">
        <v>2012</v>
      </c>
      <c r="D302" s="28">
        <v>40978</v>
      </c>
      <c r="E302" s="28">
        <v>40978</v>
      </c>
      <c r="F302" t="s">
        <v>1290</v>
      </c>
      <c r="G302" t="s">
        <v>135</v>
      </c>
      <c r="H302" t="s">
        <v>136</v>
      </c>
      <c r="I302" t="s">
        <v>41</v>
      </c>
      <c r="J302" t="s">
        <v>27</v>
      </c>
      <c r="K302" t="s">
        <v>3213</v>
      </c>
      <c r="L302" t="s">
        <v>2735</v>
      </c>
      <c r="M302">
        <v>20735</v>
      </c>
      <c r="N302" t="s">
        <v>148</v>
      </c>
      <c r="O302" t="s">
        <v>1297</v>
      </c>
      <c r="P302" t="s">
        <v>46</v>
      </c>
      <c r="Q302" t="s">
        <v>59</v>
      </c>
      <c r="R302" t="s">
        <v>1298</v>
      </c>
      <c r="S302">
        <v>89.820000000000007</v>
      </c>
      <c r="T302">
        <v>6</v>
      </c>
      <c r="U302">
        <v>0</v>
      </c>
      <c r="V302">
        <v>25.149600000000007</v>
      </c>
    </row>
    <row r="303" spans="1:22" x14ac:dyDescent="0.25">
      <c r="A303">
        <v>300</v>
      </c>
      <c r="B303" t="s">
        <v>1092</v>
      </c>
      <c r="C303">
        <v>2013</v>
      </c>
      <c r="D303" s="28">
        <v>41576</v>
      </c>
      <c r="E303" s="28">
        <v>41582</v>
      </c>
      <c r="F303" t="s">
        <v>50</v>
      </c>
      <c r="G303" t="s">
        <v>581</v>
      </c>
      <c r="H303" t="s">
        <v>582</v>
      </c>
      <c r="I303" t="s">
        <v>41</v>
      </c>
      <c r="J303" t="s">
        <v>27</v>
      </c>
      <c r="K303" t="s">
        <v>1093</v>
      </c>
      <c r="L303" t="s">
        <v>788</v>
      </c>
      <c r="M303">
        <v>7109</v>
      </c>
      <c r="N303" t="s">
        <v>148</v>
      </c>
      <c r="O303" t="s">
        <v>1096</v>
      </c>
      <c r="P303" t="s">
        <v>46</v>
      </c>
      <c r="Q303" t="s">
        <v>59</v>
      </c>
      <c r="R303" t="s">
        <v>1097</v>
      </c>
      <c r="S303">
        <v>1082.48</v>
      </c>
      <c r="T303">
        <v>8</v>
      </c>
      <c r="U303">
        <v>0</v>
      </c>
      <c r="V303">
        <v>10.824800000000096</v>
      </c>
    </row>
    <row r="304" spans="1:22" x14ac:dyDescent="0.25">
      <c r="A304">
        <v>6604</v>
      </c>
      <c r="B304" t="s">
        <v>8985</v>
      </c>
      <c r="C304">
        <v>2014</v>
      </c>
      <c r="D304" s="28">
        <v>41808</v>
      </c>
      <c r="E304" s="28">
        <v>41811</v>
      </c>
      <c r="F304" t="s">
        <v>188</v>
      </c>
      <c r="G304" t="s">
        <v>2996</v>
      </c>
      <c r="H304" t="s">
        <v>2997</v>
      </c>
      <c r="I304" t="s">
        <v>26</v>
      </c>
      <c r="J304" t="s">
        <v>27</v>
      </c>
      <c r="K304" t="s">
        <v>8986</v>
      </c>
      <c r="L304" t="s">
        <v>457</v>
      </c>
      <c r="M304">
        <v>80022</v>
      </c>
      <c r="N304" t="s">
        <v>44</v>
      </c>
      <c r="O304" t="s">
        <v>3442</v>
      </c>
      <c r="P304" t="s">
        <v>46</v>
      </c>
      <c r="Q304" t="s">
        <v>59</v>
      </c>
      <c r="R304" t="s">
        <v>3443</v>
      </c>
      <c r="S304">
        <v>146.352</v>
      </c>
      <c r="T304">
        <v>3</v>
      </c>
      <c r="U304">
        <v>0.2</v>
      </c>
      <c r="V304">
        <v>-32.929200000000002</v>
      </c>
    </row>
    <row r="305" spans="1:22" x14ac:dyDescent="0.25">
      <c r="A305">
        <v>6574</v>
      </c>
      <c r="B305" t="s">
        <v>8966</v>
      </c>
      <c r="C305">
        <v>2013</v>
      </c>
      <c r="D305" s="28">
        <v>41604</v>
      </c>
      <c r="E305" s="28">
        <v>41609</v>
      </c>
      <c r="F305" t="s">
        <v>50</v>
      </c>
      <c r="G305" t="s">
        <v>8554</v>
      </c>
      <c r="H305" t="s">
        <v>8555</v>
      </c>
      <c r="I305" t="s">
        <v>41</v>
      </c>
      <c r="J305" t="s">
        <v>27</v>
      </c>
      <c r="K305" t="s">
        <v>2126</v>
      </c>
      <c r="L305" t="s">
        <v>788</v>
      </c>
      <c r="M305">
        <v>7060</v>
      </c>
      <c r="N305" t="s">
        <v>148</v>
      </c>
      <c r="O305" t="s">
        <v>1652</v>
      </c>
      <c r="P305" t="s">
        <v>46</v>
      </c>
      <c r="Q305" t="s">
        <v>59</v>
      </c>
      <c r="R305" t="s">
        <v>1653</v>
      </c>
      <c r="S305">
        <v>563.4</v>
      </c>
      <c r="T305">
        <v>4</v>
      </c>
      <c r="U305">
        <v>0</v>
      </c>
      <c r="V305">
        <v>67.608000000000004</v>
      </c>
    </row>
    <row r="306" spans="1:22" x14ac:dyDescent="0.25">
      <c r="A306">
        <v>6555</v>
      </c>
      <c r="B306" t="s">
        <v>8956</v>
      </c>
      <c r="C306">
        <v>2011</v>
      </c>
      <c r="D306" s="28">
        <v>40836</v>
      </c>
      <c r="E306" s="28">
        <v>40838</v>
      </c>
      <c r="F306" t="s">
        <v>23</v>
      </c>
      <c r="G306" t="s">
        <v>550</v>
      </c>
      <c r="H306" t="s">
        <v>551</v>
      </c>
      <c r="I306" t="s">
        <v>102</v>
      </c>
      <c r="J306" t="s">
        <v>27</v>
      </c>
      <c r="K306" t="s">
        <v>303</v>
      </c>
      <c r="L306" t="s">
        <v>211</v>
      </c>
      <c r="M306">
        <v>60653</v>
      </c>
      <c r="N306" t="s">
        <v>105</v>
      </c>
      <c r="O306" t="s">
        <v>7563</v>
      </c>
      <c r="P306" t="s">
        <v>46</v>
      </c>
      <c r="Q306" t="s">
        <v>59</v>
      </c>
      <c r="R306" t="s">
        <v>7564</v>
      </c>
      <c r="S306">
        <v>505.32000000000005</v>
      </c>
      <c r="T306">
        <v>3</v>
      </c>
      <c r="U306">
        <v>0.2</v>
      </c>
      <c r="V306">
        <v>31.582499999999953</v>
      </c>
    </row>
    <row r="307" spans="1:22" x14ac:dyDescent="0.25">
      <c r="A307">
        <v>6553</v>
      </c>
      <c r="B307" t="s">
        <v>8955</v>
      </c>
      <c r="C307">
        <v>2014</v>
      </c>
      <c r="D307" s="28">
        <v>41990</v>
      </c>
      <c r="E307" s="28">
        <v>41995</v>
      </c>
      <c r="F307" t="s">
        <v>23</v>
      </c>
      <c r="G307" t="s">
        <v>440</v>
      </c>
      <c r="H307" t="s">
        <v>441</v>
      </c>
      <c r="I307" t="s">
        <v>102</v>
      </c>
      <c r="J307" t="s">
        <v>27</v>
      </c>
      <c r="K307" t="s">
        <v>42</v>
      </c>
      <c r="L307" t="s">
        <v>43</v>
      </c>
      <c r="M307">
        <v>90036</v>
      </c>
      <c r="N307" t="s">
        <v>44</v>
      </c>
      <c r="O307" t="s">
        <v>3784</v>
      </c>
      <c r="P307" t="s">
        <v>46</v>
      </c>
      <c r="Q307" t="s">
        <v>59</v>
      </c>
      <c r="R307" t="s">
        <v>3785</v>
      </c>
      <c r="S307">
        <v>158.9</v>
      </c>
      <c r="T307">
        <v>5</v>
      </c>
      <c r="U307">
        <v>0</v>
      </c>
      <c r="V307">
        <v>7.9449999999999932</v>
      </c>
    </row>
    <row r="308" spans="1:22" x14ac:dyDescent="0.25">
      <c r="A308">
        <v>6544</v>
      </c>
      <c r="B308" t="s">
        <v>8950</v>
      </c>
      <c r="C308">
        <v>2014</v>
      </c>
      <c r="D308" s="28">
        <v>41960</v>
      </c>
      <c r="E308" s="28">
        <v>41963</v>
      </c>
      <c r="F308" t="s">
        <v>188</v>
      </c>
      <c r="G308" t="s">
        <v>3525</v>
      </c>
      <c r="H308" t="s">
        <v>3526</v>
      </c>
      <c r="I308" t="s">
        <v>26</v>
      </c>
      <c r="J308" t="s">
        <v>27</v>
      </c>
      <c r="K308" t="s">
        <v>95</v>
      </c>
      <c r="L308" t="s">
        <v>96</v>
      </c>
      <c r="M308">
        <v>98103</v>
      </c>
      <c r="N308" t="s">
        <v>44</v>
      </c>
      <c r="O308" t="s">
        <v>5268</v>
      </c>
      <c r="P308" t="s">
        <v>46</v>
      </c>
      <c r="Q308" t="s">
        <v>59</v>
      </c>
      <c r="R308" t="s">
        <v>5269</v>
      </c>
      <c r="S308">
        <v>33.29</v>
      </c>
      <c r="T308">
        <v>1</v>
      </c>
      <c r="U308">
        <v>0</v>
      </c>
      <c r="V308">
        <v>7.9895999999999994</v>
      </c>
    </row>
    <row r="309" spans="1:22" x14ac:dyDescent="0.25">
      <c r="A309">
        <v>6538</v>
      </c>
      <c r="B309" t="s">
        <v>8948</v>
      </c>
      <c r="C309">
        <v>2011</v>
      </c>
      <c r="D309" s="28">
        <v>40836</v>
      </c>
      <c r="E309" s="28">
        <v>40839</v>
      </c>
      <c r="F309" t="s">
        <v>188</v>
      </c>
      <c r="G309" t="s">
        <v>792</v>
      </c>
      <c r="H309" t="s">
        <v>793</v>
      </c>
      <c r="I309" t="s">
        <v>41</v>
      </c>
      <c r="J309" t="s">
        <v>27</v>
      </c>
      <c r="K309" t="s">
        <v>5137</v>
      </c>
      <c r="L309" t="s">
        <v>335</v>
      </c>
      <c r="M309">
        <v>37918</v>
      </c>
      <c r="N309" t="s">
        <v>30</v>
      </c>
      <c r="O309" t="s">
        <v>1412</v>
      </c>
      <c r="P309" t="s">
        <v>46</v>
      </c>
      <c r="Q309" t="s">
        <v>59</v>
      </c>
      <c r="R309" t="s">
        <v>1413</v>
      </c>
      <c r="S309">
        <v>98.352000000000004</v>
      </c>
      <c r="T309">
        <v>3</v>
      </c>
      <c r="U309">
        <v>0.2</v>
      </c>
      <c r="V309">
        <v>-24.588000000000001</v>
      </c>
    </row>
    <row r="310" spans="1:22" x14ac:dyDescent="0.25">
      <c r="A310">
        <v>6529</v>
      </c>
      <c r="B310" t="s">
        <v>8942</v>
      </c>
      <c r="C310">
        <v>2011</v>
      </c>
      <c r="D310" s="28">
        <v>40899</v>
      </c>
      <c r="E310" s="28">
        <v>40903</v>
      </c>
      <c r="F310" t="s">
        <v>50</v>
      </c>
      <c r="G310" t="s">
        <v>3396</v>
      </c>
      <c r="H310" t="s">
        <v>3397</v>
      </c>
      <c r="I310" t="s">
        <v>102</v>
      </c>
      <c r="J310" t="s">
        <v>27</v>
      </c>
      <c r="K310" t="s">
        <v>266</v>
      </c>
      <c r="L310" t="s">
        <v>267</v>
      </c>
      <c r="M310">
        <v>10024</v>
      </c>
      <c r="N310" t="s">
        <v>148</v>
      </c>
      <c r="O310" t="s">
        <v>8943</v>
      </c>
      <c r="P310" t="s">
        <v>46</v>
      </c>
      <c r="Q310" t="s">
        <v>59</v>
      </c>
      <c r="R310" t="s">
        <v>8944</v>
      </c>
      <c r="S310">
        <v>216.4</v>
      </c>
      <c r="T310">
        <v>4</v>
      </c>
      <c r="U310">
        <v>0</v>
      </c>
      <c r="V310">
        <v>56.26400000000001</v>
      </c>
    </row>
    <row r="311" spans="1:22" x14ac:dyDescent="0.25">
      <c r="A311">
        <v>6505</v>
      </c>
      <c r="B311" t="s">
        <v>8929</v>
      </c>
      <c r="C311">
        <v>2014</v>
      </c>
      <c r="D311" s="28">
        <v>41961</v>
      </c>
      <c r="E311" s="28">
        <v>41966</v>
      </c>
      <c r="F311" t="s">
        <v>23</v>
      </c>
      <c r="G311" t="s">
        <v>847</v>
      </c>
      <c r="H311" t="s">
        <v>848</v>
      </c>
      <c r="I311" t="s">
        <v>41</v>
      </c>
      <c r="J311" t="s">
        <v>27</v>
      </c>
      <c r="K311" t="s">
        <v>266</v>
      </c>
      <c r="L311" t="s">
        <v>267</v>
      </c>
      <c r="M311">
        <v>10011</v>
      </c>
      <c r="N311" t="s">
        <v>148</v>
      </c>
      <c r="O311" t="s">
        <v>1576</v>
      </c>
      <c r="P311" t="s">
        <v>46</v>
      </c>
      <c r="Q311" t="s">
        <v>59</v>
      </c>
      <c r="R311" t="s">
        <v>1577</v>
      </c>
      <c r="S311">
        <v>1247.6399999999999</v>
      </c>
      <c r="T311">
        <v>3</v>
      </c>
      <c r="U311">
        <v>0</v>
      </c>
      <c r="V311">
        <v>349.33919999999995</v>
      </c>
    </row>
    <row r="312" spans="1:22" x14ac:dyDescent="0.25">
      <c r="A312">
        <v>6493</v>
      </c>
      <c r="B312" t="s">
        <v>8923</v>
      </c>
      <c r="C312">
        <v>2013</v>
      </c>
      <c r="D312" s="28">
        <v>41599</v>
      </c>
      <c r="E312" s="28">
        <v>41604</v>
      </c>
      <c r="F312" t="s">
        <v>50</v>
      </c>
      <c r="G312" t="s">
        <v>1171</v>
      </c>
      <c r="H312" t="s">
        <v>1172</v>
      </c>
      <c r="I312" t="s">
        <v>41</v>
      </c>
      <c r="J312" t="s">
        <v>27</v>
      </c>
      <c r="K312" t="s">
        <v>6051</v>
      </c>
      <c r="L312" t="s">
        <v>54</v>
      </c>
      <c r="M312">
        <v>32839</v>
      </c>
      <c r="N312" t="s">
        <v>30</v>
      </c>
      <c r="O312" t="s">
        <v>1333</v>
      </c>
      <c r="P312" t="s">
        <v>46</v>
      </c>
      <c r="Q312" t="s">
        <v>59</v>
      </c>
      <c r="R312" t="s">
        <v>1334</v>
      </c>
      <c r="S312">
        <v>39.72</v>
      </c>
      <c r="T312">
        <v>5</v>
      </c>
      <c r="U312">
        <v>0.2</v>
      </c>
      <c r="V312">
        <v>4.4684999999999953</v>
      </c>
    </row>
    <row r="313" spans="1:22" x14ac:dyDescent="0.25">
      <c r="A313">
        <v>6468</v>
      </c>
      <c r="B313" t="s">
        <v>8913</v>
      </c>
      <c r="C313">
        <v>2013</v>
      </c>
      <c r="D313" s="28">
        <v>41611</v>
      </c>
      <c r="E313" s="28">
        <v>41617</v>
      </c>
      <c r="F313" t="s">
        <v>50</v>
      </c>
      <c r="G313" t="s">
        <v>4100</v>
      </c>
      <c r="H313" t="s">
        <v>4101</v>
      </c>
      <c r="I313" t="s">
        <v>102</v>
      </c>
      <c r="J313" t="s">
        <v>27</v>
      </c>
      <c r="K313" t="s">
        <v>3577</v>
      </c>
      <c r="L313" t="s">
        <v>1399</v>
      </c>
      <c r="M313">
        <v>2908</v>
      </c>
      <c r="N313" t="s">
        <v>148</v>
      </c>
      <c r="O313" t="s">
        <v>1576</v>
      </c>
      <c r="P313" t="s">
        <v>46</v>
      </c>
      <c r="Q313" t="s">
        <v>59</v>
      </c>
      <c r="R313" t="s">
        <v>1577</v>
      </c>
      <c r="S313">
        <v>2079.4</v>
      </c>
      <c r="T313">
        <v>5</v>
      </c>
      <c r="U313">
        <v>0</v>
      </c>
      <c r="V313">
        <v>582.23199999999997</v>
      </c>
    </row>
    <row r="314" spans="1:22" x14ac:dyDescent="0.25">
      <c r="A314">
        <v>6466</v>
      </c>
      <c r="B314" t="s">
        <v>8911</v>
      </c>
      <c r="C314">
        <v>2012</v>
      </c>
      <c r="D314" s="28">
        <v>41226</v>
      </c>
      <c r="E314" s="28">
        <v>41230</v>
      </c>
      <c r="F314" t="s">
        <v>50</v>
      </c>
      <c r="G314" t="s">
        <v>1821</v>
      </c>
      <c r="H314" t="s">
        <v>1822</v>
      </c>
      <c r="I314" t="s">
        <v>26</v>
      </c>
      <c r="J314" t="s">
        <v>27</v>
      </c>
      <c r="K314" t="s">
        <v>8699</v>
      </c>
      <c r="L314" t="s">
        <v>335</v>
      </c>
      <c r="M314">
        <v>37087</v>
      </c>
      <c r="N314" t="s">
        <v>30</v>
      </c>
      <c r="O314" t="s">
        <v>8361</v>
      </c>
      <c r="P314" t="s">
        <v>46</v>
      </c>
      <c r="Q314" t="s">
        <v>59</v>
      </c>
      <c r="R314" t="s">
        <v>8362</v>
      </c>
      <c r="S314">
        <v>84.960000000000008</v>
      </c>
      <c r="T314">
        <v>6</v>
      </c>
      <c r="U314">
        <v>0.2</v>
      </c>
      <c r="V314">
        <v>6.3719999999999999</v>
      </c>
    </row>
    <row r="315" spans="1:22" x14ac:dyDescent="0.25">
      <c r="A315">
        <v>6455</v>
      </c>
      <c r="B315" t="s">
        <v>8907</v>
      </c>
      <c r="C315">
        <v>2014</v>
      </c>
      <c r="D315" s="28">
        <v>41852</v>
      </c>
      <c r="E315" s="28">
        <v>41855</v>
      </c>
      <c r="F315" t="s">
        <v>188</v>
      </c>
      <c r="G315" t="s">
        <v>6319</v>
      </c>
      <c r="H315" t="s">
        <v>6320</v>
      </c>
      <c r="I315" t="s">
        <v>26</v>
      </c>
      <c r="J315" t="s">
        <v>27</v>
      </c>
      <c r="K315" t="s">
        <v>127</v>
      </c>
      <c r="L315" t="s">
        <v>43</v>
      </c>
      <c r="M315">
        <v>94110</v>
      </c>
      <c r="N315" t="s">
        <v>44</v>
      </c>
      <c r="O315" t="s">
        <v>397</v>
      </c>
      <c r="P315" t="s">
        <v>46</v>
      </c>
      <c r="Q315" t="s">
        <v>59</v>
      </c>
      <c r="R315" t="s">
        <v>398</v>
      </c>
      <c r="S315">
        <v>56.56</v>
      </c>
      <c r="T315">
        <v>2</v>
      </c>
      <c r="U315">
        <v>0</v>
      </c>
      <c r="V315">
        <v>15.2712</v>
      </c>
    </row>
    <row r="316" spans="1:22" x14ac:dyDescent="0.25">
      <c r="A316">
        <v>6449</v>
      </c>
      <c r="B316" t="s">
        <v>8902</v>
      </c>
      <c r="C316">
        <v>2014</v>
      </c>
      <c r="D316" s="28">
        <v>41703</v>
      </c>
      <c r="E316" s="28">
        <v>41705</v>
      </c>
      <c r="F316" t="s">
        <v>23</v>
      </c>
      <c r="G316" t="s">
        <v>4176</v>
      </c>
      <c r="H316" t="s">
        <v>4177</v>
      </c>
      <c r="I316" t="s">
        <v>102</v>
      </c>
      <c r="J316" t="s">
        <v>27</v>
      </c>
      <c r="K316" t="s">
        <v>184</v>
      </c>
      <c r="L316" t="s">
        <v>104</v>
      </c>
      <c r="M316">
        <v>77095</v>
      </c>
      <c r="N316" t="s">
        <v>105</v>
      </c>
      <c r="O316" t="s">
        <v>1482</v>
      </c>
      <c r="P316" t="s">
        <v>46</v>
      </c>
      <c r="Q316" t="s">
        <v>59</v>
      </c>
      <c r="R316" t="s">
        <v>1483</v>
      </c>
      <c r="S316">
        <v>8.7200000000000006</v>
      </c>
      <c r="T316">
        <v>1</v>
      </c>
      <c r="U316">
        <v>0.2</v>
      </c>
      <c r="V316">
        <v>0.65399999999999947</v>
      </c>
    </row>
    <row r="317" spans="1:22" x14ac:dyDescent="0.25">
      <c r="A317">
        <v>6442</v>
      </c>
      <c r="B317" t="s">
        <v>8900</v>
      </c>
      <c r="C317">
        <v>2013</v>
      </c>
      <c r="D317" s="28">
        <v>41561</v>
      </c>
      <c r="E317" s="28">
        <v>41568</v>
      </c>
      <c r="F317" t="s">
        <v>50</v>
      </c>
      <c r="G317" t="s">
        <v>2546</v>
      </c>
      <c r="H317" t="s">
        <v>2547</v>
      </c>
      <c r="I317" t="s">
        <v>41</v>
      </c>
      <c r="J317" t="s">
        <v>27</v>
      </c>
      <c r="K317" t="s">
        <v>266</v>
      </c>
      <c r="L317" t="s">
        <v>267</v>
      </c>
      <c r="M317">
        <v>10024</v>
      </c>
      <c r="N317" t="s">
        <v>148</v>
      </c>
      <c r="O317" t="s">
        <v>5268</v>
      </c>
      <c r="P317" t="s">
        <v>46</v>
      </c>
      <c r="Q317" t="s">
        <v>59</v>
      </c>
      <c r="R317" t="s">
        <v>5269</v>
      </c>
      <c r="S317">
        <v>99.87</v>
      </c>
      <c r="T317">
        <v>3</v>
      </c>
      <c r="U317">
        <v>0</v>
      </c>
      <c r="V317">
        <v>23.968799999999998</v>
      </c>
    </row>
    <row r="318" spans="1:22" x14ac:dyDescent="0.25">
      <c r="A318">
        <v>6437</v>
      </c>
      <c r="B318" t="s">
        <v>8897</v>
      </c>
      <c r="C318">
        <v>2014</v>
      </c>
      <c r="D318" s="28">
        <v>41787</v>
      </c>
      <c r="E318" s="28">
        <v>41789</v>
      </c>
      <c r="F318" t="s">
        <v>188</v>
      </c>
      <c r="G318" t="s">
        <v>4261</v>
      </c>
      <c r="H318" t="s">
        <v>4262</v>
      </c>
      <c r="I318" t="s">
        <v>26</v>
      </c>
      <c r="J318" t="s">
        <v>27</v>
      </c>
      <c r="K318" t="s">
        <v>8414</v>
      </c>
      <c r="L318" t="s">
        <v>6260</v>
      </c>
      <c r="M318">
        <v>83201</v>
      </c>
      <c r="N318" t="s">
        <v>44</v>
      </c>
      <c r="O318" t="s">
        <v>2428</v>
      </c>
      <c r="P318" t="s">
        <v>46</v>
      </c>
      <c r="Q318" t="s">
        <v>59</v>
      </c>
      <c r="R318" t="s">
        <v>2429</v>
      </c>
      <c r="S318">
        <v>477.15000000000003</v>
      </c>
      <c r="T318">
        <v>5</v>
      </c>
      <c r="U318">
        <v>0</v>
      </c>
      <c r="V318">
        <v>28.628999999999962</v>
      </c>
    </row>
    <row r="319" spans="1:22" x14ac:dyDescent="0.25">
      <c r="A319">
        <v>6430</v>
      </c>
      <c r="B319" t="s">
        <v>8895</v>
      </c>
      <c r="C319">
        <v>2011</v>
      </c>
      <c r="D319" s="28">
        <v>40850</v>
      </c>
      <c r="E319" s="28">
        <v>40854</v>
      </c>
      <c r="F319" t="s">
        <v>50</v>
      </c>
      <c r="G319" t="s">
        <v>1125</v>
      </c>
      <c r="H319" t="s">
        <v>1126</v>
      </c>
      <c r="I319" t="s">
        <v>26</v>
      </c>
      <c r="J319" t="s">
        <v>27</v>
      </c>
      <c r="K319" t="s">
        <v>1521</v>
      </c>
      <c r="L319" t="s">
        <v>88</v>
      </c>
      <c r="M319">
        <v>28540</v>
      </c>
      <c r="N319" t="s">
        <v>30</v>
      </c>
      <c r="O319" t="s">
        <v>2808</v>
      </c>
      <c r="P319" t="s">
        <v>46</v>
      </c>
      <c r="Q319" t="s">
        <v>59</v>
      </c>
      <c r="R319" t="s">
        <v>2809</v>
      </c>
      <c r="S319">
        <v>25.983999999999998</v>
      </c>
      <c r="T319">
        <v>2</v>
      </c>
      <c r="U319">
        <v>0.2</v>
      </c>
      <c r="V319">
        <v>-1.6239999999999997</v>
      </c>
    </row>
    <row r="320" spans="1:22" x14ac:dyDescent="0.25">
      <c r="A320">
        <v>6422</v>
      </c>
      <c r="B320" t="s">
        <v>8886</v>
      </c>
      <c r="C320">
        <v>2013</v>
      </c>
      <c r="D320" s="28">
        <v>41579</v>
      </c>
      <c r="E320" s="28">
        <v>41584</v>
      </c>
      <c r="F320" t="s">
        <v>50</v>
      </c>
      <c r="G320" t="s">
        <v>2507</v>
      </c>
      <c r="H320" t="s">
        <v>2508</v>
      </c>
      <c r="I320" t="s">
        <v>41</v>
      </c>
      <c r="J320" t="s">
        <v>27</v>
      </c>
      <c r="K320" t="s">
        <v>4548</v>
      </c>
      <c r="L320" t="s">
        <v>649</v>
      </c>
      <c r="M320">
        <v>74133</v>
      </c>
      <c r="N320" t="s">
        <v>105</v>
      </c>
      <c r="O320" t="s">
        <v>6009</v>
      </c>
      <c r="P320" t="s">
        <v>46</v>
      </c>
      <c r="Q320" t="s">
        <v>59</v>
      </c>
      <c r="R320" t="s">
        <v>6010</v>
      </c>
      <c r="S320">
        <v>332.94</v>
      </c>
      <c r="T320">
        <v>3</v>
      </c>
      <c r="U320">
        <v>0</v>
      </c>
      <c r="V320">
        <v>9.9882000000000204</v>
      </c>
    </row>
    <row r="321" spans="1:22" x14ac:dyDescent="0.25">
      <c r="A321">
        <v>6407</v>
      </c>
      <c r="B321" t="s">
        <v>8878</v>
      </c>
      <c r="C321">
        <v>2014</v>
      </c>
      <c r="D321" s="28">
        <v>41883</v>
      </c>
      <c r="E321" s="28">
        <v>41885</v>
      </c>
      <c r="F321" t="s">
        <v>23</v>
      </c>
      <c r="G321" t="s">
        <v>2546</v>
      </c>
      <c r="H321" t="s">
        <v>2547</v>
      </c>
      <c r="I321" t="s">
        <v>41</v>
      </c>
      <c r="J321" t="s">
        <v>27</v>
      </c>
      <c r="K321" t="s">
        <v>4676</v>
      </c>
      <c r="L321" t="s">
        <v>96</v>
      </c>
      <c r="M321">
        <v>99207</v>
      </c>
      <c r="N321" t="s">
        <v>44</v>
      </c>
      <c r="O321" t="s">
        <v>368</v>
      </c>
      <c r="P321" t="s">
        <v>46</v>
      </c>
      <c r="Q321" t="s">
        <v>59</v>
      </c>
      <c r="R321" t="s">
        <v>369</v>
      </c>
      <c r="S321">
        <v>149.73000000000002</v>
      </c>
      <c r="T321">
        <v>7</v>
      </c>
      <c r="U321">
        <v>0</v>
      </c>
      <c r="V321">
        <v>43.421699999999994</v>
      </c>
    </row>
    <row r="322" spans="1:22" x14ac:dyDescent="0.25">
      <c r="A322">
        <v>6396</v>
      </c>
      <c r="B322" t="s">
        <v>8871</v>
      </c>
      <c r="C322">
        <v>2013</v>
      </c>
      <c r="D322" s="28">
        <v>41623</v>
      </c>
      <c r="E322" s="28">
        <v>41628</v>
      </c>
      <c r="F322" t="s">
        <v>50</v>
      </c>
      <c r="G322" t="s">
        <v>111</v>
      </c>
      <c r="H322" t="s">
        <v>112</v>
      </c>
      <c r="I322" t="s">
        <v>26</v>
      </c>
      <c r="J322" t="s">
        <v>27</v>
      </c>
      <c r="K322" t="s">
        <v>266</v>
      </c>
      <c r="L322" t="s">
        <v>267</v>
      </c>
      <c r="M322">
        <v>10011</v>
      </c>
      <c r="N322" t="s">
        <v>148</v>
      </c>
      <c r="O322" t="s">
        <v>1765</v>
      </c>
      <c r="P322" t="s">
        <v>46</v>
      </c>
      <c r="Q322" t="s">
        <v>59</v>
      </c>
      <c r="R322" t="s">
        <v>1766</v>
      </c>
      <c r="S322">
        <v>17.149999999999999</v>
      </c>
      <c r="T322">
        <v>1</v>
      </c>
      <c r="U322">
        <v>0</v>
      </c>
      <c r="V322">
        <v>4.6304999999999996</v>
      </c>
    </row>
    <row r="323" spans="1:22" x14ac:dyDescent="0.25">
      <c r="A323">
        <v>6389</v>
      </c>
      <c r="B323" t="s">
        <v>8869</v>
      </c>
      <c r="C323">
        <v>2011</v>
      </c>
      <c r="D323" s="28">
        <v>40574</v>
      </c>
      <c r="E323" s="28">
        <v>40579</v>
      </c>
      <c r="F323" t="s">
        <v>50</v>
      </c>
      <c r="G323" t="s">
        <v>1370</v>
      </c>
      <c r="H323" t="s">
        <v>1371</v>
      </c>
      <c r="I323" t="s">
        <v>26</v>
      </c>
      <c r="J323" t="s">
        <v>27</v>
      </c>
      <c r="K323" t="s">
        <v>880</v>
      </c>
      <c r="L323" t="s">
        <v>238</v>
      </c>
      <c r="M323">
        <v>48234</v>
      </c>
      <c r="N323" t="s">
        <v>105</v>
      </c>
      <c r="O323" t="s">
        <v>684</v>
      </c>
      <c r="P323" t="s">
        <v>46</v>
      </c>
      <c r="Q323" t="s">
        <v>59</v>
      </c>
      <c r="R323" t="s">
        <v>685</v>
      </c>
      <c r="S323">
        <v>229.94</v>
      </c>
      <c r="T323">
        <v>2</v>
      </c>
      <c r="U323">
        <v>0</v>
      </c>
      <c r="V323">
        <v>6.8982000000000028</v>
      </c>
    </row>
    <row r="324" spans="1:22" x14ac:dyDescent="0.25">
      <c r="A324">
        <v>6380</v>
      </c>
      <c r="B324" t="s">
        <v>8865</v>
      </c>
      <c r="C324">
        <v>2014</v>
      </c>
      <c r="D324" s="28">
        <v>41740</v>
      </c>
      <c r="E324" s="28">
        <v>41744</v>
      </c>
      <c r="F324" t="s">
        <v>50</v>
      </c>
      <c r="G324" t="s">
        <v>7672</v>
      </c>
      <c r="H324" t="s">
        <v>7673</v>
      </c>
      <c r="I324" t="s">
        <v>102</v>
      </c>
      <c r="J324" t="s">
        <v>27</v>
      </c>
      <c r="K324" t="s">
        <v>7706</v>
      </c>
      <c r="L324" t="s">
        <v>747</v>
      </c>
      <c r="M324">
        <v>6708</v>
      </c>
      <c r="N324" t="s">
        <v>148</v>
      </c>
      <c r="O324" t="s">
        <v>5197</v>
      </c>
      <c r="P324" t="s">
        <v>46</v>
      </c>
      <c r="Q324" t="s">
        <v>59</v>
      </c>
      <c r="R324" t="s">
        <v>5198</v>
      </c>
      <c r="S324">
        <v>286.14999999999998</v>
      </c>
      <c r="T324">
        <v>5</v>
      </c>
      <c r="U324">
        <v>0</v>
      </c>
      <c r="V324">
        <v>71.537499999999994</v>
      </c>
    </row>
    <row r="325" spans="1:22" x14ac:dyDescent="0.25">
      <c r="A325">
        <v>322</v>
      </c>
      <c r="B325" t="s">
        <v>1161</v>
      </c>
      <c r="C325">
        <v>2011</v>
      </c>
      <c r="D325" s="28">
        <v>40851</v>
      </c>
      <c r="E325" s="28">
        <v>40856</v>
      </c>
      <c r="F325" t="s">
        <v>50</v>
      </c>
      <c r="G325" t="s">
        <v>1162</v>
      </c>
      <c r="H325" t="s">
        <v>1163</v>
      </c>
      <c r="I325" t="s">
        <v>102</v>
      </c>
      <c r="J325" t="s">
        <v>27</v>
      </c>
      <c r="K325" t="s">
        <v>266</v>
      </c>
      <c r="L325" t="s">
        <v>267</v>
      </c>
      <c r="M325">
        <v>10024</v>
      </c>
      <c r="N325" t="s">
        <v>148</v>
      </c>
      <c r="O325" t="s">
        <v>547</v>
      </c>
      <c r="P325" t="s">
        <v>46</v>
      </c>
      <c r="Q325" t="s">
        <v>59</v>
      </c>
      <c r="R325" t="s">
        <v>548</v>
      </c>
      <c r="S325">
        <v>43.57</v>
      </c>
      <c r="T325">
        <v>1</v>
      </c>
      <c r="U325">
        <v>0</v>
      </c>
      <c r="V325">
        <v>13.070999999999998</v>
      </c>
    </row>
    <row r="326" spans="1:22" x14ac:dyDescent="0.25">
      <c r="A326">
        <v>6376</v>
      </c>
      <c r="B326" t="s">
        <v>8862</v>
      </c>
      <c r="C326">
        <v>2011</v>
      </c>
      <c r="D326" s="28">
        <v>40662</v>
      </c>
      <c r="E326" s="28">
        <v>40666</v>
      </c>
      <c r="F326" t="s">
        <v>50</v>
      </c>
      <c r="G326" t="s">
        <v>1345</v>
      </c>
      <c r="H326" t="s">
        <v>1346</v>
      </c>
      <c r="I326" t="s">
        <v>41</v>
      </c>
      <c r="J326" t="s">
        <v>27</v>
      </c>
      <c r="K326" t="s">
        <v>334</v>
      </c>
      <c r="L326" t="s">
        <v>335</v>
      </c>
      <c r="M326">
        <v>38109</v>
      </c>
      <c r="N326" t="s">
        <v>30</v>
      </c>
      <c r="O326" t="s">
        <v>1400</v>
      </c>
      <c r="P326" t="s">
        <v>46</v>
      </c>
      <c r="Q326" t="s">
        <v>59</v>
      </c>
      <c r="R326" t="s">
        <v>1401</v>
      </c>
      <c r="S326">
        <v>99.920000000000016</v>
      </c>
      <c r="T326">
        <v>5</v>
      </c>
      <c r="U326">
        <v>0.2</v>
      </c>
      <c r="V326">
        <v>-1.249000000000013</v>
      </c>
    </row>
    <row r="327" spans="1:22" x14ac:dyDescent="0.25">
      <c r="A327">
        <v>6356</v>
      </c>
      <c r="B327" t="s">
        <v>8847</v>
      </c>
      <c r="C327">
        <v>2011</v>
      </c>
      <c r="D327" s="28">
        <v>40822</v>
      </c>
      <c r="E327" s="28">
        <v>40829</v>
      </c>
      <c r="F327" t="s">
        <v>50</v>
      </c>
      <c r="G327" t="s">
        <v>4830</v>
      </c>
      <c r="H327" t="s">
        <v>4831</v>
      </c>
      <c r="I327" t="s">
        <v>26</v>
      </c>
      <c r="J327" t="s">
        <v>27</v>
      </c>
      <c r="K327" t="s">
        <v>146</v>
      </c>
      <c r="L327" t="s">
        <v>147</v>
      </c>
      <c r="M327">
        <v>19120</v>
      </c>
      <c r="N327" t="s">
        <v>148</v>
      </c>
      <c r="O327" t="s">
        <v>833</v>
      </c>
      <c r="P327" t="s">
        <v>46</v>
      </c>
      <c r="Q327" t="s">
        <v>59</v>
      </c>
      <c r="R327" t="s">
        <v>834</v>
      </c>
      <c r="S327">
        <v>83.920000000000016</v>
      </c>
      <c r="T327">
        <v>5</v>
      </c>
      <c r="U327">
        <v>0.2</v>
      </c>
      <c r="V327">
        <v>-13.637000000000011</v>
      </c>
    </row>
    <row r="328" spans="1:22" x14ac:dyDescent="0.25">
      <c r="A328">
        <v>6349</v>
      </c>
      <c r="B328" t="s">
        <v>8842</v>
      </c>
      <c r="C328">
        <v>2012</v>
      </c>
      <c r="D328" s="28">
        <v>41030</v>
      </c>
      <c r="E328" s="28">
        <v>41035</v>
      </c>
      <c r="F328" t="s">
        <v>50</v>
      </c>
      <c r="G328" t="s">
        <v>1189</v>
      </c>
      <c r="H328" t="s">
        <v>1190</v>
      </c>
      <c r="I328" t="s">
        <v>26</v>
      </c>
      <c r="J328" t="s">
        <v>27</v>
      </c>
      <c r="K328" t="s">
        <v>127</v>
      </c>
      <c r="L328" t="s">
        <v>43</v>
      </c>
      <c r="M328">
        <v>94109</v>
      </c>
      <c r="N328" t="s">
        <v>44</v>
      </c>
      <c r="O328" t="s">
        <v>1039</v>
      </c>
      <c r="P328" t="s">
        <v>46</v>
      </c>
      <c r="Q328" t="s">
        <v>59</v>
      </c>
      <c r="R328" t="s">
        <v>1040</v>
      </c>
      <c r="S328">
        <v>37.32</v>
      </c>
      <c r="T328">
        <v>3</v>
      </c>
      <c r="U328">
        <v>0</v>
      </c>
      <c r="V328">
        <v>10.4496</v>
      </c>
    </row>
    <row r="329" spans="1:22" x14ac:dyDescent="0.25">
      <c r="A329">
        <v>6342</v>
      </c>
      <c r="B329" t="s">
        <v>8839</v>
      </c>
      <c r="C329">
        <v>2014</v>
      </c>
      <c r="D329" s="28">
        <v>41640</v>
      </c>
      <c r="E329" s="28">
        <v>41642</v>
      </c>
      <c r="F329" t="s">
        <v>188</v>
      </c>
      <c r="G329" t="s">
        <v>4743</v>
      </c>
      <c r="H329" t="s">
        <v>4744</v>
      </c>
      <c r="I329" t="s">
        <v>26</v>
      </c>
      <c r="J329" t="s">
        <v>27</v>
      </c>
      <c r="K329" t="s">
        <v>2470</v>
      </c>
      <c r="L329" t="s">
        <v>498</v>
      </c>
      <c r="M329">
        <v>43130</v>
      </c>
      <c r="N329" t="s">
        <v>148</v>
      </c>
      <c r="O329" t="s">
        <v>4663</v>
      </c>
      <c r="P329" t="s">
        <v>46</v>
      </c>
      <c r="Q329" t="s">
        <v>59</v>
      </c>
      <c r="R329" t="s">
        <v>4664</v>
      </c>
      <c r="S329">
        <v>156.512</v>
      </c>
      <c r="T329">
        <v>4</v>
      </c>
      <c r="U329">
        <v>0.2</v>
      </c>
      <c r="V329">
        <v>-35.215199999999996</v>
      </c>
    </row>
    <row r="330" spans="1:22" x14ac:dyDescent="0.25">
      <c r="A330">
        <v>6331</v>
      </c>
      <c r="B330" t="s">
        <v>8835</v>
      </c>
      <c r="C330">
        <v>2011</v>
      </c>
      <c r="D330" s="28">
        <v>40564</v>
      </c>
      <c r="E330" s="28">
        <v>40570</v>
      </c>
      <c r="F330" t="s">
        <v>50</v>
      </c>
      <c r="G330" t="s">
        <v>1655</v>
      </c>
      <c r="H330" t="s">
        <v>1656</v>
      </c>
      <c r="I330" t="s">
        <v>26</v>
      </c>
      <c r="J330" t="s">
        <v>27</v>
      </c>
      <c r="K330" t="s">
        <v>237</v>
      </c>
      <c r="L330" t="s">
        <v>238</v>
      </c>
      <c r="M330">
        <v>48185</v>
      </c>
      <c r="N330" t="s">
        <v>105</v>
      </c>
      <c r="O330" t="s">
        <v>5268</v>
      </c>
      <c r="P330" t="s">
        <v>46</v>
      </c>
      <c r="Q330" t="s">
        <v>59</v>
      </c>
      <c r="R330" t="s">
        <v>5269</v>
      </c>
      <c r="S330">
        <v>66.58</v>
      </c>
      <c r="T330">
        <v>2</v>
      </c>
      <c r="U330">
        <v>0</v>
      </c>
      <c r="V330">
        <v>15.979199999999999</v>
      </c>
    </row>
    <row r="331" spans="1:22" x14ac:dyDescent="0.25">
      <c r="A331">
        <v>328</v>
      </c>
      <c r="B331" t="s">
        <v>1188</v>
      </c>
      <c r="C331">
        <v>2013</v>
      </c>
      <c r="D331" s="28">
        <v>41517</v>
      </c>
      <c r="E331" s="28">
        <v>41519</v>
      </c>
      <c r="F331" t="s">
        <v>188</v>
      </c>
      <c r="G331" t="s">
        <v>1189</v>
      </c>
      <c r="H331" t="s">
        <v>1190</v>
      </c>
      <c r="I331" t="s">
        <v>26</v>
      </c>
      <c r="J331" t="s">
        <v>27</v>
      </c>
      <c r="K331" t="s">
        <v>146</v>
      </c>
      <c r="L331" t="s">
        <v>147</v>
      </c>
      <c r="M331">
        <v>19143</v>
      </c>
      <c r="N331" t="s">
        <v>148</v>
      </c>
      <c r="O331" t="s">
        <v>1193</v>
      </c>
      <c r="P331" t="s">
        <v>46</v>
      </c>
      <c r="Q331" t="s">
        <v>59</v>
      </c>
      <c r="R331" t="s">
        <v>1194</v>
      </c>
      <c r="S331">
        <v>54.224000000000004</v>
      </c>
      <c r="T331">
        <v>2</v>
      </c>
      <c r="U331">
        <v>0.2</v>
      </c>
      <c r="V331">
        <v>3.3889999999999993</v>
      </c>
    </row>
    <row r="332" spans="1:22" x14ac:dyDescent="0.25">
      <c r="A332">
        <v>6327</v>
      </c>
      <c r="B332" t="s">
        <v>8835</v>
      </c>
      <c r="C332">
        <v>2011</v>
      </c>
      <c r="D332" s="28">
        <v>40564</v>
      </c>
      <c r="E332" s="28">
        <v>40570</v>
      </c>
      <c r="F332" t="s">
        <v>50</v>
      </c>
      <c r="G332" t="s">
        <v>1655</v>
      </c>
      <c r="H332" t="s">
        <v>1656</v>
      </c>
      <c r="I332" t="s">
        <v>26</v>
      </c>
      <c r="J332" t="s">
        <v>27</v>
      </c>
      <c r="K332" t="s">
        <v>237</v>
      </c>
      <c r="L332" t="s">
        <v>238</v>
      </c>
      <c r="M332">
        <v>48185</v>
      </c>
      <c r="N332" t="s">
        <v>105</v>
      </c>
      <c r="O332" t="s">
        <v>58</v>
      </c>
      <c r="P332" t="s">
        <v>46</v>
      </c>
      <c r="Q332" t="s">
        <v>59</v>
      </c>
      <c r="R332" t="s">
        <v>60</v>
      </c>
      <c r="S332">
        <v>13.98</v>
      </c>
      <c r="T332">
        <v>1</v>
      </c>
      <c r="U332">
        <v>0</v>
      </c>
      <c r="V332">
        <v>4.0541999999999998</v>
      </c>
    </row>
    <row r="333" spans="1:22" x14ac:dyDescent="0.25">
      <c r="A333">
        <v>6313</v>
      </c>
      <c r="B333" t="s">
        <v>8827</v>
      </c>
      <c r="C333">
        <v>2014</v>
      </c>
      <c r="D333" s="28">
        <v>41687</v>
      </c>
      <c r="E333" s="28">
        <v>41692</v>
      </c>
      <c r="F333" t="s">
        <v>50</v>
      </c>
      <c r="G333" t="s">
        <v>2041</v>
      </c>
      <c r="H333" t="s">
        <v>2042</v>
      </c>
      <c r="I333" t="s">
        <v>41</v>
      </c>
      <c r="J333" t="s">
        <v>27</v>
      </c>
      <c r="K333" t="s">
        <v>746</v>
      </c>
      <c r="L333" t="s">
        <v>747</v>
      </c>
      <c r="M333">
        <v>6824</v>
      </c>
      <c r="N333" t="s">
        <v>148</v>
      </c>
      <c r="O333" t="s">
        <v>7504</v>
      </c>
      <c r="P333" t="s">
        <v>46</v>
      </c>
      <c r="Q333" t="s">
        <v>59</v>
      </c>
      <c r="R333" t="s">
        <v>7505</v>
      </c>
      <c r="S333">
        <v>579.51</v>
      </c>
      <c r="T333">
        <v>3</v>
      </c>
      <c r="U333">
        <v>0</v>
      </c>
      <c r="V333">
        <v>81.131400000000014</v>
      </c>
    </row>
    <row r="334" spans="1:22" x14ac:dyDescent="0.25">
      <c r="A334">
        <v>6297</v>
      </c>
      <c r="B334" t="s">
        <v>8813</v>
      </c>
      <c r="C334">
        <v>2011</v>
      </c>
      <c r="D334" s="28">
        <v>40905</v>
      </c>
      <c r="E334" s="28">
        <v>40909</v>
      </c>
      <c r="F334" t="s">
        <v>50</v>
      </c>
      <c r="G334" t="s">
        <v>2672</v>
      </c>
      <c r="H334" t="s">
        <v>2673</v>
      </c>
      <c r="I334" t="s">
        <v>41</v>
      </c>
      <c r="J334" t="s">
        <v>27</v>
      </c>
      <c r="K334" t="s">
        <v>8814</v>
      </c>
      <c r="L334" t="s">
        <v>1245</v>
      </c>
      <c r="M334">
        <v>1915</v>
      </c>
      <c r="N334" t="s">
        <v>148</v>
      </c>
      <c r="O334" t="s">
        <v>1652</v>
      </c>
      <c r="P334" t="s">
        <v>46</v>
      </c>
      <c r="Q334" t="s">
        <v>59</v>
      </c>
      <c r="R334" t="s">
        <v>1653</v>
      </c>
      <c r="S334">
        <v>704.25</v>
      </c>
      <c r="T334">
        <v>5</v>
      </c>
      <c r="U334">
        <v>0</v>
      </c>
      <c r="V334">
        <v>84.51</v>
      </c>
    </row>
    <row r="335" spans="1:22" x14ac:dyDescent="0.25">
      <c r="A335">
        <v>6283</v>
      </c>
      <c r="B335" t="s">
        <v>8802</v>
      </c>
      <c r="C335">
        <v>2012</v>
      </c>
      <c r="D335" s="28">
        <v>41233</v>
      </c>
      <c r="E335" s="28">
        <v>41239</v>
      </c>
      <c r="F335" t="s">
        <v>50</v>
      </c>
      <c r="G335" t="s">
        <v>4397</v>
      </c>
      <c r="H335" t="s">
        <v>4398</v>
      </c>
      <c r="I335" t="s">
        <v>26</v>
      </c>
      <c r="J335" t="s">
        <v>27</v>
      </c>
      <c r="K335" t="s">
        <v>5178</v>
      </c>
      <c r="L335" t="s">
        <v>498</v>
      </c>
      <c r="M335">
        <v>43302</v>
      </c>
      <c r="N335" t="s">
        <v>148</v>
      </c>
      <c r="O335" t="s">
        <v>8373</v>
      </c>
      <c r="P335" t="s">
        <v>46</v>
      </c>
      <c r="Q335" t="s">
        <v>59</v>
      </c>
      <c r="R335" t="s">
        <v>8374</v>
      </c>
      <c r="S335">
        <v>141.55199999999999</v>
      </c>
      <c r="T335">
        <v>3</v>
      </c>
      <c r="U335">
        <v>0.2</v>
      </c>
      <c r="V335">
        <v>-26.541000000000004</v>
      </c>
    </row>
    <row r="336" spans="1:22" x14ac:dyDescent="0.25">
      <c r="A336">
        <v>6278</v>
      </c>
      <c r="B336" t="s">
        <v>8798</v>
      </c>
      <c r="C336">
        <v>2013</v>
      </c>
      <c r="D336" s="28">
        <v>41473</v>
      </c>
      <c r="E336" s="28">
        <v>41478</v>
      </c>
      <c r="F336" t="s">
        <v>23</v>
      </c>
      <c r="G336" t="s">
        <v>5176</v>
      </c>
      <c r="H336" t="s">
        <v>5177</v>
      </c>
      <c r="I336" t="s">
        <v>26</v>
      </c>
      <c r="J336" t="s">
        <v>27</v>
      </c>
      <c r="K336" t="s">
        <v>95</v>
      </c>
      <c r="L336" t="s">
        <v>96</v>
      </c>
      <c r="M336">
        <v>98105</v>
      </c>
      <c r="N336" t="s">
        <v>44</v>
      </c>
      <c r="O336" t="s">
        <v>277</v>
      </c>
      <c r="P336" t="s">
        <v>46</v>
      </c>
      <c r="Q336" t="s">
        <v>59</v>
      </c>
      <c r="R336" t="s">
        <v>278</v>
      </c>
      <c r="S336">
        <v>69.52</v>
      </c>
      <c r="T336">
        <v>2</v>
      </c>
      <c r="U336">
        <v>0</v>
      </c>
      <c r="V336">
        <v>17.379999999999995</v>
      </c>
    </row>
    <row r="337" spans="1:22" x14ac:dyDescent="0.25">
      <c r="A337">
        <v>6240</v>
      </c>
      <c r="B337" t="s">
        <v>8770</v>
      </c>
      <c r="C337">
        <v>2012</v>
      </c>
      <c r="D337" s="28">
        <v>41255</v>
      </c>
      <c r="E337" s="28">
        <v>41259</v>
      </c>
      <c r="F337" t="s">
        <v>50</v>
      </c>
      <c r="G337" t="s">
        <v>3832</v>
      </c>
      <c r="H337" t="s">
        <v>3833</v>
      </c>
      <c r="I337" t="s">
        <v>26</v>
      </c>
      <c r="J337" t="s">
        <v>27</v>
      </c>
      <c r="K337" t="s">
        <v>630</v>
      </c>
      <c r="L337" t="s">
        <v>43</v>
      </c>
      <c r="M337">
        <v>95123</v>
      </c>
      <c r="N337" t="s">
        <v>44</v>
      </c>
      <c r="O337" t="s">
        <v>2870</v>
      </c>
      <c r="P337" t="s">
        <v>46</v>
      </c>
      <c r="Q337" t="s">
        <v>59</v>
      </c>
      <c r="R337" t="s">
        <v>2871</v>
      </c>
      <c r="S337">
        <v>360.38</v>
      </c>
      <c r="T337">
        <v>2</v>
      </c>
      <c r="U337">
        <v>0</v>
      </c>
      <c r="V337">
        <v>93.698800000000006</v>
      </c>
    </row>
    <row r="338" spans="1:22" x14ac:dyDescent="0.25">
      <c r="A338">
        <v>6225</v>
      </c>
      <c r="B338" t="s">
        <v>8758</v>
      </c>
      <c r="C338">
        <v>2014</v>
      </c>
      <c r="D338" s="28">
        <v>41997</v>
      </c>
      <c r="E338" s="28">
        <v>42001</v>
      </c>
      <c r="F338" t="s">
        <v>50</v>
      </c>
      <c r="G338" t="s">
        <v>1835</v>
      </c>
      <c r="H338" t="s">
        <v>1836</v>
      </c>
      <c r="I338" t="s">
        <v>26</v>
      </c>
      <c r="J338" t="s">
        <v>27</v>
      </c>
      <c r="K338" t="s">
        <v>8759</v>
      </c>
      <c r="L338" t="s">
        <v>335</v>
      </c>
      <c r="M338">
        <v>37075</v>
      </c>
      <c r="N338" t="s">
        <v>30</v>
      </c>
      <c r="O338" t="s">
        <v>340</v>
      </c>
      <c r="P338" t="s">
        <v>46</v>
      </c>
      <c r="Q338" t="s">
        <v>59</v>
      </c>
      <c r="R338" t="s">
        <v>341</v>
      </c>
      <c r="S338">
        <v>218.35200000000003</v>
      </c>
      <c r="T338">
        <v>3</v>
      </c>
      <c r="U338">
        <v>0.2</v>
      </c>
      <c r="V338">
        <v>-54.588000000000008</v>
      </c>
    </row>
    <row r="339" spans="1:22" x14ac:dyDescent="0.25">
      <c r="A339">
        <v>6221</v>
      </c>
      <c r="B339" t="s">
        <v>8756</v>
      </c>
      <c r="C339">
        <v>2013</v>
      </c>
      <c r="D339" s="28">
        <v>41568</v>
      </c>
      <c r="E339" s="28">
        <v>41574</v>
      </c>
      <c r="F339" t="s">
        <v>50</v>
      </c>
      <c r="G339" t="s">
        <v>4869</v>
      </c>
      <c r="H339" t="s">
        <v>4870</v>
      </c>
      <c r="I339" t="s">
        <v>26</v>
      </c>
      <c r="J339" t="s">
        <v>27</v>
      </c>
      <c r="K339" t="s">
        <v>2386</v>
      </c>
      <c r="L339" t="s">
        <v>238</v>
      </c>
      <c r="M339">
        <v>48183</v>
      </c>
      <c r="N339" t="s">
        <v>105</v>
      </c>
      <c r="O339" t="s">
        <v>1513</v>
      </c>
      <c r="P339" t="s">
        <v>46</v>
      </c>
      <c r="Q339" t="s">
        <v>59</v>
      </c>
      <c r="R339" t="s">
        <v>1514</v>
      </c>
      <c r="S339">
        <v>20.86</v>
      </c>
      <c r="T339">
        <v>7</v>
      </c>
      <c r="U339">
        <v>0</v>
      </c>
      <c r="V339">
        <v>1.4601999999999977</v>
      </c>
    </row>
    <row r="340" spans="1:22" x14ac:dyDescent="0.25">
      <c r="A340">
        <v>6211</v>
      </c>
      <c r="B340" t="s">
        <v>8750</v>
      </c>
      <c r="C340">
        <v>2014</v>
      </c>
      <c r="D340" s="28">
        <v>41870</v>
      </c>
      <c r="E340" s="28">
        <v>41877</v>
      </c>
      <c r="F340" t="s">
        <v>50</v>
      </c>
      <c r="G340" t="s">
        <v>3801</v>
      </c>
      <c r="H340" t="s">
        <v>3802</v>
      </c>
      <c r="I340" t="s">
        <v>41</v>
      </c>
      <c r="J340" t="s">
        <v>27</v>
      </c>
      <c r="K340" t="s">
        <v>95</v>
      </c>
      <c r="L340" t="s">
        <v>96</v>
      </c>
      <c r="M340">
        <v>98103</v>
      </c>
      <c r="N340" t="s">
        <v>44</v>
      </c>
      <c r="O340" t="s">
        <v>1516</v>
      </c>
      <c r="P340" t="s">
        <v>46</v>
      </c>
      <c r="Q340" t="s">
        <v>59</v>
      </c>
      <c r="R340" t="s">
        <v>1517</v>
      </c>
      <c r="S340">
        <v>1000.0200000000001</v>
      </c>
      <c r="T340">
        <v>7</v>
      </c>
      <c r="U340">
        <v>0</v>
      </c>
      <c r="V340">
        <v>290.00579999999991</v>
      </c>
    </row>
    <row r="341" spans="1:22" x14ac:dyDescent="0.25">
      <c r="A341">
        <v>6209</v>
      </c>
      <c r="B341" t="s">
        <v>8749</v>
      </c>
      <c r="C341">
        <v>2014</v>
      </c>
      <c r="D341" s="28">
        <v>41912</v>
      </c>
      <c r="E341" s="28">
        <v>41916</v>
      </c>
      <c r="F341" t="s">
        <v>50</v>
      </c>
      <c r="G341" t="s">
        <v>4667</v>
      </c>
      <c r="H341" t="s">
        <v>4668</v>
      </c>
      <c r="I341" t="s">
        <v>41</v>
      </c>
      <c r="J341" t="s">
        <v>27</v>
      </c>
      <c r="K341" t="s">
        <v>5178</v>
      </c>
      <c r="L341" t="s">
        <v>498</v>
      </c>
      <c r="M341">
        <v>43302</v>
      </c>
      <c r="N341" t="s">
        <v>148</v>
      </c>
      <c r="O341" t="s">
        <v>3540</v>
      </c>
      <c r="P341" t="s">
        <v>46</v>
      </c>
      <c r="Q341" t="s">
        <v>59</v>
      </c>
      <c r="R341" t="s">
        <v>3541</v>
      </c>
      <c r="S341">
        <v>51.168000000000006</v>
      </c>
      <c r="T341">
        <v>2</v>
      </c>
      <c r="U341">
        <v>0.2</v>
      </c>
      <c r="V341">
        <v>-6.3960000000000008</v>
      </c>
    </row>
    <row r="342" spans="1:22" x14ac:dyDescent="0.25">
      <c r="A342">
        <v>6197</v>
      </c>
      <c r="B342" t="s">
        <v>8742</v>
      </c>
      <c r="C342">
        <v>2014</v>
      </c>
      <c r="D342" s="28">
        <v>41934</v>
      </c>
      <c r="E342" s="28">
        <v>41941</v>
      </c>
      <c r="F342" t="s">
        <v>50</v>
      </c>
      <c r="G342" t="s">
        <v>3150</v>
      </c>
      <c r="H342" t="s">
        <v>3151</v>
      </c>
      <c r="I342" t="s">
        <v>26</v>
      </c>
      <c r="J342" t="s">
        <v>27</v>
      </c>
      <c r="K342" t="s">
        <v>146</v>
      </c>
      <c r="L342" t="s">
        <v>147</v>
      </c>
      <c r="M342">
        <v>19143</v>
      </c>
      <c r="N342" t="s">
        <v>148</v>
      </c>
      <c r="O342" t="s">
        <v>4248</v>
      </c>
      <c r="P342" t="s">
        <v>46</v>
      </c>
      <c r="Q342" t="s">
        <v>59</v>
      </c>
      <c r="R342" t="s">
        <v>4249</v>
      </c>
      <c r="S342">
        <v>71.376000000000005</v>
      </c>
      <c r="T342">
        <v>3</v>
      </c>
      <c r="U342">
        <v>0.2</v>
      </c>
      <c r="V342">
        <v>-4.460999999999995</v>
      </c>
    </row>
    <row r="343" spans="1:22" x14ac:dyDescent="0.25">
      <c r="A343">
        <v>6192</v>
      </c>
      <c r="B343" t="s">
        <v>8740</v>
      </c>
      <c r="C343">
        <v>2014</v>
      </c>
      <c r="D343" s="28">
        <v>41987</v>
      </c>
      <c r="E343" s="28">
        <v>41987</v>
      </c>
      <c r="F343" t="s">
        <v>1290</v>
      </c>
      <c r="G343" t="s">
        <v>5245</v>
      </c>
      <c r="H343" t="s">
        <v>5246</v>
      </c>
      <c r="I343" t="s">
        <v>26</v>
      </c>
      <c r="J343" t="s">
        <v>27</v>
      </c>
      <c r="K343" t="s">
        <v>95</v>
      </c>
      <c r="L343" t="s">
        <v>96</v>
      </c>
      <c r="M343">
        <v>98103</v>
      </c>
      <c r="N343" t="s">
        <v>44</v>
      </c>
      <c r="O343" t="s">
        <v>1824</v>
      </c>
      <c r="P343" t="s">
        <v>46</v>
      </c>
      <c r="Q343" t="s">
        <v>59</v>
      </c>
      <c r="R343" t="s">
        <v>1825</v>
      </c>
      <c r="S343">
        <v>31.44</v>
      </c>
      <c r="T343">
        <v>3</v>
      </c>
      <c r="U343">
        <v>0</v>
      </c>
      <c r="V343">
        <v>8.4888000000000012</v>
      </c>
    </row>
    <row r="344" spans="1:22" x14ac:dyDescent="0.25">
      <c r="A344">
        <v>6187</v>
      </c>
      <c r="B344" t="s">
        <v>8736</v>
      </c>
      <c r="C344">
        <v>2012</v>
      </c>
      <c r="D344" s="28">
        <v>41228</v>
      </c>
      <c r="E344" s="28">
        <v>41230</v>
      </c>
      <c r="F344" t="s">
        <v>188</v>
      </c>
      <c r="G344" t="s">
        <v>1621</v>
      </c>
      <c r="H344" t="s">
        <v>1622</v>
      </c>
      <c r="I344" t="s">
        <v>41</v>
      </c>
      <c r="J344" t="s">
        <v>27</v>
      </c>
      <c r="K344" t="s">
        <v>266</v>
      </c>
      <c r="L344" t="s">
        <v>267</v>
      </c>
      <c r="M344">
        <v>10035</v>
      </c>
      <c r="N344" t="s">
        <v>148</v>
      </c>
      <c r="O344" t="s">
        <v>1544</v>
      </c>
      <c r="P344" t="s">
        <v>46</v>
      </c>
      <c r="Q344" t="s">
        <v>59</v>
      </c>
      <c r="R344" t="s">
        <v>1545</v>
      </c>
      <c r="S344">
        <v>70.949999999999989</v>
      </c>
      <c r="T344">
        <v>3</v>
      </c>
      <c r="U344">
        <v>0</v>
      </c>
      <c r="V344">
        <v>20.575499999999998</v>
      </c>
    </row>
    <row r="345" spans="1:22" x14ac:dyDescent="0.25">
      <c r="A345">
        <v>6184</v>
      </c>
      <c r="B345" t="s">
        <v>8731</v>
      </c>
      <c r="C345">
        <v>2012</v>
      </c>
      <c r="D345" s="28">
        <v>41173</v>
      </c>
      <c r="E345" s="28">
        <v>41178</v>
      </c>
      <c r="F345" t="s">
        <v>50</v>
      </c>
      <c r="G345" t="s">
        <v>6173</v>
      </c>
      <c r="H345" t="s">
        <v>6174</v>
      </c>
      <c r="I345" t="s">
        <v>26</v>
      </c>
      <c r="J345" t="s">
        <v>27</v>
      </c>
      <c r="K345" t="s">
        <v>382</v>
      </c>
      <c r="L345" t="s">
        <v>383</v>
      </c>
      <c r="M345">
        <v>29203</v>
      </c>
      <c r="N345" t="s">
        <v>30</v>
      </c>
      <c r="O345" t="s">
        <v>115</v>
      </c>
      <c r="P345" t="s">
        <v>46</v>
      </c>
      <c r="Q345" t="s">
        <v>59</v>
      </c>
      <c r="R345" t="s">
        <v>116</v>
      </c>
      <c r="S345">
        <v>887.84</v>
      </c>
      <c r="T345">
        <v>8</v>
      </c>
      <c r="U345">
        <v>0</v>
      </c>
      <c r="V345">
        <v>17.756799999999998</v>
      </c>
    </row>
    <row r="346" spans="1:22" x14ac:dyDescent="0.25">
      <c r="A346">
        <v>6180</v>
      </c>
      <c r="B346" t="s">
        <v>8731</v>
      </c>
      <c r="C346">
        <v>2012</v>
      </c>
      <c r="D346" s="28">
        <v>41173</v>
      </c>
      <c r="E346" s="28">
        <v>41178</v>
      </c>
      <c r="F346" t="s">
        <v>50</v>
      </c>
      <c r="G346" t="s">
        <v>6173</v>
      </c>
      <c r="H346" t="s">
        <v>6174</v>
      </c>
      <c r="I346" t="s">
        <v>26</v>
      </c>
      <c r="J346" t="s">
        <v>27</v>
      </c>
      <c r="K346" t="s">
        <v>382</v>
      </c>
      <c r="L346" t="s">
        <v>383</v>
      </c>
      <c r="M346">
        <v>29203</v>
      </c>
      <c r="N346" t="s">
        <v>30</v>
      </c>
      <c r="O346" t="s">
        <v>3540</v>
      </c>
      <c r="P346" t="s">
        <v>46</v>
      </c>
      <c r="Q346" t="s">
        <v>59</v>
      </c>
      <c r="R346" t="s">
        <v>3541</v>
      </c>
      <c r="S346">
        <v>63.96</v>
      </c>
      <c r="T346">
        <v>2</v>
      </c>
      <c r="U346">
        <v>0</v>
      </c>
      <c r="V346">
        <v>6.3960000000000008</v>
      </c>
    </row>
    <row r="347" spans="1:22" x14ac:dyDescent="0.25">
      <c r="A347">
        <v>6177</v>
      </c>
      <c r="B347" t="s">
        <v>8731</v>
      </c>
      <c r="C347">
        <v>2012</v>
      </c>
      <c r="D347" s="28">
        <v>41173</v>
      </c>
      <c r="E347" s="28">
        <v>41178</v>
      </c>
      <c r="F347" t="s">
        <v>50</v>
      </c>
      <c r="G347" t="s">
        <v>6173</v>
      </c>
      <c r="H347" t="s">
        <v>6174</v>
      </c>
      <c r="I347" t="s">
        <v>26</v>
      </c>
      <c r="J347" t="s">
        <v>27</v>
      </c>
      <c r="K347" t="s">
        <v>382</v>
      </c>
      <c r="L347" t="s">
        <v>383</v>
      </c>
      <c r="M347">
        <v>29203</v>
      </c>
      <c r="N347" t="s">
        <v>30</v>
      </c>
      <c r="O347" t="s">
        <v>2240</v>
      </c>
      <c r="P347" t="s">
        <v>46</v>
      </c>
      <c r="Q347" t="s">
        <v>59</v>
      </c>
      <c r="R347" t="s">
        <v>2241</v>
      </c>
      <c r="S347">
        <v>85.96</v>
      </c>
      <c r="T347">
        <v>7</v>
      </c>
      <c r="U347">
        <v>0</v>
      </c>
      <c r="V347">
        <v>24.068799999999996</v>
      </c>
    </row>
    <row r="348" spans="1:22" x14ac:dyDescent="0.25">
      <c r="A348">
        <v>345</v>
      </c>
      <c r="B348" t="s">
        <v>1236</v>
      </c>
      <c r="C348">
        <v>2012</v>
      </c>
      <c r="D348" s="28">
        <v>41263</v>
      </c>
      <c r="E348" s="28">
        <v>41267</v>
      </c>
      <c r="F348" t="s">
        <v>50</v>
      </c>
      <c r="G348" t="s">
        <v>695</v>
      </c>
      <c r="H348" t="s">
        <v>696</v>
      </c>
      <c r="I348" t="s">
        <v>26</v>
      </c>
      <c r="J348" t="s">
        <v>27</v>
      </c>
      <c r="K348" t="s">
        <v>1237</v>
      </c>
      <c r="L348" t="s">
        <v>104</v>
      </c>
      <c r="M348">
        <v>78745</v>
      </c>
      <c r="N348" t="s">
        <v>105</v>
      </c>
      <c r="O348" t="s">
        <v>122</v>
      </c>
      <c r="P348" t="s">
        <v>46</v>
      </c>
      <c r="Q348" t="s">
        <v>59</v>
      </c>
      <c r="R348" t="s">
        <v>123</v>
      </c>
      <c r="S348">
        <v>88.800000000000011</v>
      </c>
      <c r="T348">
        <v>4</v>
      </c>
      <c r="U348">
        <v>0.2</v>
      </c>
      <c r="V348">
        <v>-2.2200000000000131</v>
      </c>
    </row>
    <row r="349" spans="1:22" x14ac:dyDescent="0.25">
      <c r="A349">
        <v>6175</v>
      </c>
      <c r="B349" t="s">
        <v>8730</v>
      </c>
      <c r="C349">
        <v>2011</v>
      </c>
      <c r="D349" s="28">
        <v>40757</v>
      </c>
      <c r="E349" s="28">
        <v>40763</v>
      </c>
      <c r="F349" t="s">
        <v>50</v>
      </c>
      <c r="G349" t="s">
        <v>1068</v>
      </c>
      <c r="H349" t="s">
        <v>1069</v>
      </c>
      <c r="I349" t="s">
        <v>102</v>
      </c>
      <c r="J349" t="s">
        <v>27</v>
      </c>
      <c r="K349" t="s">
        <v>318</v>
      </c>
      <c r="L349" t="s">
        <v>596</v>
      </c>
      <c r="M349">
        <v>65807</v>
      </c>
      <c r="N349" t="s">
        <v>105</v>
      </c>
      <c r="O349" t="s">
        <v>4273</v>
      </c>
      <c r="P349" t="s">
        <v>46</v>
      </c>
      <c r="Q349" t="s">
        <v>59</v>
      </c>
      <c r="R349" t="s">
        <v>4274</v>
      </c>
      <c r="S349">
        <v>838.38</v>
      </c>
      <c r="T349">
        <v>2</v>
      </c>
      <c r="U349">
        <v>0</v>
      </c>
      <c r="V349">
        <v>226.36260000000004</v>
      </c>
    </row>
    <row r="350" spans="1:22" x14ac:dyDescent="0.25">
      <c r="A350">
        <v>6163</v>
      </c>
      <c r="B350" t="s">
        <v>8723</v>
      </c>
      <c r="C350">
        <v>2011</v>
      </c>
      <c r="D350" s="28">
        <v>40621</v>
      </c>
      <c r="E350" s="28">
        <v>40623</v>
      </c>
      <c r="F350" t="s">
        <v>188</v>
      </c>
      <c r="G350" t="s">
        <v>1779</v>
      </c>
      <c r="H350" t="s">
        <v>1780</v>
      </c>
      <c r="I350" t="s">
        <v>41</v>
      </c>
      <c r="J350" t="s">
        <v>27</v>
      </c>
      <c r="K350" t="s">
        <v>1792</v>
      </c>
      <c r="L350" t="s">
        <v>54</v>
      </c>
      <c r="M350">
        <v>33801</v>
      </c>
      <c r="N350" t="s">
        <v>30</v>
      </c>
      <c r="O350" t="s">
        <v>1482</v>
      </c>
      <c r="P350" t="s">
        <v>46</v>
      </c>
      <c r="Q350" t="s">
        <v>59</v>
      </c>
      <c r="R350" t="s">
        <v>1483</v>
      </c>
      <c r="S350">
        <v>26.160000000000004</v>
      </c>
      <c r="T350">
        <v>3</v>
      </c>
      <c r="U350">
        <v>0.2</v>
      </c>
      <c r="V350">
        <v>1.961999999999998</v>
      </c>
    </row>
    <row r="351" spans="1:22" x14ac:dyDescent="0.25">
      <c r="A351">
        <v>6160</v>
      </c>
      <c r="B351" t="s">
        <v>8722</v>
      </c>
      <c r="C351">
        <v>2013</v>
      </c>
      <c r="D351" s="28">
        <v>41612</v>
      </c>
      <c r="E351" s="28">
        <v>41618</v>
      </c>
      <c r="F351" t="s">
        <v>50</v>
      </c>
      <c r="G351" t="s">
        <v>2520</v>
      </c>
      <c r="H351" t="s">
        <v>2521</v>
      </c>
      <c r="I351" t="s">
        <v>26</v>
      </c>
      <c r="J351" t="s">
        <v>27</v>
      </c>
      <c r="K351" t="s">
        <v>42</v>
      </c>
      <c r="L351" t="s">
        <v>43</v>
      </c>
      <c r="M351">
        <v>90049</v>
      </c>
      <c r="N351" t="s">
        <v>44</v>
      </c>
      <c r="O351" t="s">
        <v>7504</v>
      </c>
      <c r="P351" t="s">
        <v>46</v>
      </c>
      <c r="Q351" t="s">
        <v>59</v>
      </c>
      <c r="R351" t="s">
        <v>7505</v>
      </c>
      <c r="S351">
        <v>772.68</v>
      </c>
      <c r="T351">
        <v>4</v>
      </c>
      <c r="U351">
        <v>0</v>
      </c>
      <c r="V351">
        <v>108.17520000000002</v>
      </c>
    </row>
    <row r="352" spans="1:22" x14ac:dyDescent="0.25">
      <c r="A352">
        <v>6156</v>
      </c>
      <c r="B352" t="s">
        <v>8718</v>
      </c>
      <c r="C352">
        <v>2014</v>
      </c>
      <c r="D352" s="28">
        <v>41750</v>
      </c>
      <c r="E352" s="28">
        <v>41753</v>
      </c>
      <c r="F352" t="s">
        <v>188</v>
      </c>
      <c r="G352" t="s">
        <v>481</v>
      </c>
      <c r="H352" t="s">
        <v>482</v>
      </c>
      <c r="I352" t="s">
        <v>41</v>
      </c>
      <c r="J352" t="s">
        <v>27</v>
      </c>
      <c r="K352" t="s">
        <v>146</v>
      </c>
      <c r="L352" t="s">
        <v>147</v>
      </c>
      <c r="M352">
        <v>19120</v>
      </c>
      <c r="N352" t="s">
        <v>148</v>
      </c>
      <c r="O352" t="s">
        <v>1576</v>
      </c>
      <c r="P352" t="s">
        <v>46</v>
      </c>
      <c r="Q352" t="s">
        <v>59</v>
      </c>
      <c r="R352" t="s">
        <v>1577</v>
      </c>
      <c r="S352">
        <v>332.70400000000001</v>
      </c>
      <c r="T352">
        <v>1</v>
      </c>
      <c r="U352">
        <v>0.2</v>
      </c>
      <c r="V352">
        <v>33.270399999999981</v>
      </c>
    </row>
    <row r="353" spans="1:22" x14ac:dyDescent="0.25">
      <c r="A353">
        <v>6155</v>
      </c>
      <c r="B353" t="s">
        <v>8718</v>
      </c>
      <c r="C353">
        <v>2014</v>
      </c>
      <c r="D353" s="28">
        <v>41750</v>
      </c>
      <c r="E353" s="28">
        <v>41753</v>
      </c>
      <c r="F353" t="s">
        <v>188</v>
      </c>
      <c r="G353" t="s">
        <v>481</v>
      </c>
      <c r="H353" t="s">
        <v>482</v>
      </c>
      <c r="I353" t="s">
        <v>41</v>
      </c>
      <c r="J353" t="s">
        <v>27</v>
      </c>
      <c r="K353" t="s">
        <v>146</v>
      </c>
      <c r="L353" t="s">
        <v>147</v>
      </c>
      <c r="M353">
        <v>19120</v>
      </c>
      <c r="N353" t="s">
        <v>148</v>
      </c>
      <c r="O353" t="s">
        <v>368</v>
      </c>
      <c r="P353" t="s">
        <v>46</v>
      </c>
      <c r="Q353" t="s">
        <v>59</v>
      </c>
      <c r="R353" t="s">
        <v>369</v>
      </c>
      <c r="S353">
        <v>51.336000000000006</v>
      </c>
      <c r="T353">
        <v>3</v>
      </c>
      <c r="U353">
        <v>0.2</v>
      </c>
      <c r="V353">
        <v>5.7752999999999961</v>
      </c>
    </row>
    <row r="354" spans="1:22" x14ac:dyDescent="0.25">
      <c r="A354">
        <v>6153</v>
      </c>
      <c r="B354" t="s">
        <v>8717</v>
      </c>
      <c r="C354">
        <v>2014</v>
      </c>
      <c r="D354" s="28">
        <v>41824</v>
      </c>
      <c r="E354" s="28">
        <v>41829</v>
      </c>
      <c r="F354" t="s">
        <v>50</v>
      </c>
      <c r="G354" t="s">
        <v>2983</v>
      </c>
      <c r="H354" t="s">
        <v>2984</v>
      </c>
      <c r="I354" t="s">
        <v>26</v>
      </c>
      <c r="J354" t="s">
        <v>27</v>
      </c>
      <c r="K354" t="s">
        <v>42</v>
      </c>
      <c r="L354" t="s">
        <v>43</v>
      </c>
      <c r="M354">
        <v>90004</v>
      </c>
      <c r="N354" t="s">
        <v>44</v>
      </c>
      <c r="O354" t="s">
        <v>885</v>
      </c>
      <c r="P354" t="s">
        <v>46</v>
      </c>
      <c r="Q354" t="s">
        <v>59</v>
      </c>
      <c r="R354" t="s">
        <v>886</v>
      </c>
      <c r="S354">
        <v>87.92</v>
      </c>
      <c r="T354">
        <v>4</v>
      </c>
      <c r="U354">
        <v>0</v>
      </c>
      <c r="V354">
        <v>0.87919999999999732</v>
      </c>
    </row>
    <row r="355" spans="1:22" x14ac:dyDescent="0.25">
      <c r="A355">
        <v>6142</v>
      </c>
      <c r="B355" t="s">
        <v>8709</v>
      </c>
      <c r="C355">
        <v>2014</v>
      </c>
      <c r="D355" s="28">
        <v>41830</v>
      </c>
      <c r="E355" s="28">
        <v>41836</v>
      </c>
      <c r="F355" t="s">
        <v>50</v>
      </c>
      <c r="G355" t="s">
        <v>3691</v>
      </c>
      <c r="H355" t="s">
        <v>3692</v>
      </c>
      <c r="I355" t="s">
        <v>26</v>
      </c>
      <c r="J355" t="s">
        <v>27</v>
      </c>
      <c r="K355" t="s">
        <v>1293</v>
      </c>
      <c r="L355" t="s">
        <v>747</v>
      </c>
      <c r="M355">
        <v>6040</v>
      </c>
      <c r="N355" t="s">
        <v>148</v>
      </c>
      <c r="O355" t="s">
        <v>4663</v>
      </c>
      <c r="P355" t="s">
        <v>46</v>
      </c>
      <c r="Q355" t="s">
        <v>59</v>
      </c>
      <c r="R355" t="s">
        <v>4664</v>
      </c>
      <c r="S355">
        <v>195.64</v>
      </c>
      <c r="T355">
        <v>4</v>
      </c>
      <c r="U355">
        <v>0</v>
      </c>
      <c r="V355">
        <v>3.9128000000000043</v>
      </c>
    </row>
    <row r="356" spans="1:22" x14ac:dyDescent="0.25">
      <c r="A356">
        <v>6140</v>
      </c>
      <c r="B356" t="s">
        <v>8707</v>
      </c>
      <c r="C356">
        <v>2012</v>
      </c>
      <c r="D356" s="28">
        <v>41017</v>
      </c>
      <c r="E356" s="28">
        <v>41019</v>
      </c>
      <c r="F356" t="s">
        <v>188</v>
      </c>
      <c r="G356" t="s">
        <v>6951</v>
      </c>
      <c r="H356" t="s">
        <v>6952</v>
      </c>
      <c r="I356" t="s">
        <v>26</v>
      </c>
      <c r="J356" t="s">
        <v>27</v>
      </c>
      <c r="K356" t="s">
        <v>8708</v>
      </c>
      <c r="L356" t="s">
        <v>43</v>
      </c>
      <c r="M356">
        <v>93454</v>
      </c>
      <c r="N356" t="s">
        <v>44</v>
      </c>
      <c r="O356" t="s">
        <v>5917</v>
      </c>
      <c r="P356" t="s">
        <v>46</v>
      </c>
      <c r="Q356" t="s">
        <v>59</v>
      </c>
      <c r="R356" t="s">
        <v>5918</v>
      </c>
      <c r="S356">
        <v>115.44</v>
      </c>
      <c r="T356">
        <v>3</v>
      </c>
      <c r="U356">
        <v>0</v>
      </c>
      <c r="V356">
        <v>30.014399999999998</v>
      </c>
    </row>
    <row r="357" spans="1:22" x14ac:dyDescent="0.25">
      <c r="A357">
        <v>6123</v>
      </c>
      <c r="B357" t="s">
        <v>8687</v>
      </c>
      <c r="C357">
        <v>2014</v>
      </c>
      <c r="D357" s="28">
        <v>41978</v>
      </c>
      <c r="E357" s="28">
        <v>41983</v>
      </c>
      <c r="F357" t="s">
        <v>50</v>
      </c>
      <c r="G357" t="s">
        <v>4852</v>
      </c>
      <c r="H357" t="s">
        <v>4853</v>
      </c>
      <c r="I357" t="s">
        <v>26</v>
      </c>
      <c r="J357" t="s">
        <v>27</v>
      </c>
      <c r="K357" t="s">
        <v>303</v>
      </c>
      <c r="L357" t="s">
        <v>211</v>
      </c>
      <c r="M357">
        <v>60610</v>
      </c>
      <c r="N357" t="s">
        <v>105</v>
      </c>
      <c r="O357" t="s">
        <v>5917</v>
      </c>
      <c r="P357" t="s">
        <v>46</v>
      </c>
      <c r="Q357" t="s">
        <v>59</v>
      </c>
      <c r="R357" t="s">
        <v>5918</v>
      </c>
      <c r="S357">
        <v>61.567999999999998</v>
      </c>
      <c r="T357">
        <v>2</v>
      </c>
      <c r="U357">
        <v>0.2</v>
      </c>
      <c r="V357">
        <v>4.6175999999999995</v>
      </c>
    </row>
    <row r="358" spans="1:22" x14ac:dyDescent="0.25">
      <c r="A358">
        <v>6095</v>
      </c>
      <c r="B358" t="s">
        <v>8673</v>
      </c>
      <c r="C358">
        <v>2014</v>
      </c>
      <c r="D358" s="28">
        <v>41903</v>
      </c>
      <c r="E358" s="28">
        <v>41909</v>
      </c>
      <c r="F358" t="s">
        <v>50</v>
      </c>
      <c r="G358" t="s">
        <v>2304</v>
      </c>
      <c r="H358" t="s">
        <v>2305</v>
      </c>
      <c r="I358" t="s">
        <v>26</v>
      </c>
      <c r="J358" t="s">
        <v>27</v>
      </c>
      <c r="K358" t="s">
        <v>266</v>
      </c>
      <c r="L358" t="s">
        <v>267</v>
      </c>
      <c r="M358">
        <v>10035</v>
      </c>
      <c r="N358" t="s">
        <v>148</v>
      </c>
      <c r="O358" t="s">
        <v>349</v>
      </c>
      <c r="P358" t="s">
        <v>46</v>
      </c>
      <c r="Q358" t="s">
        <v>59</v>
      </c>
      <c r="R358" t="s">
        <v>350</v>
      </c>
      <c r="S358">
        <v>45.4</v>
      </c>
      <c r="T358">
        <v>4</v>
      </c>
      <c r="U358">
        <v>0</v>
      </c>
      <c r="V358">
        <v>12.712000000000003</v>
      </c>
    </row>
    <row r="359" spans="1:22" x14ac:dyDescent="0.25">
      <c r="A359">
        <v>6081</v>
      </c>
      <c r="B359" t="s">
        <v>8667</v>
      </c>
      <c r="C359">
        <v>2014</v>
      </c>
      <c r="D359" s="28">
        <v>41857</v>
      </c>
      <c r="E359" s="28">
        <v>41860</v>
      </c>
      <c r="F359" t="s">
        <v>188</v>
      </c>
      <c r="G359" t="s">
        <v>1068</v>
      </c>
      <c r="H359" t="s">
        <v>1069</v>
      </c>
      <c r="I359" t="s">
        <v>102</v>
      </c>
      <c r="J359" t="s">
        <v>27</v>
      </c>
      <c r="K359" t="s">
        <v>184</v>
      </c>
      <c r="L359" t="s">
        <v>104</v>
      </c>
      <c r="M359">
        <v>77070</v>
      </c>
      <c r="N359" t="s">
        <v>105</v>
      </c>
      <c r="O359" t="s">
        <v>4907</v>
      </c>
      <c r="P359" t="s">
        <v>46</v>
      </c>
      <c r="Q359" t="s">
        <v>59</v>
      </c>
      <c r="R359" t="s">
        <v>4908</v>
      </c>
      <c r="S359">
        <v>151.05600000000001</v>
      </c>
      <c r="T359">
        <v>9</v>
      </c>
      <c r="U359">
        <v>0.2</v>
      </c>
      <c r="V359">
        <v>7.5527999999999977</v>
      </c>
    </row>
    <row r="360" spans="1:22" x14ac:dyDescent="0.25">
      <c r="A360">
        <v>6076</v>
      </c>
      <c r="B360" t="s">
        <v>8665</v>
      </c>
      <c r="C360">
        <v>2014</v>
      </c>
      <c r="D360" s="28">
        <v>41999</v>
      </c>
      <c r="E360" s="28">
        <v>42003</v>
      </c>
      <c r="F360" t="s">
        <v>50</v>
      </c>
      <c r="G360" t="s">
        <v>792</v>
      </c>
      <c r="H360" t="s">
        <v>793</v>
      </c>
      <c r="I360" t="s">
        <v>41</v>
      </c>
      <c r="J360" t="s">
        <v>27</v>
      </c>
      <c r="K360" t="s">
        <v>42</v>
      </c>
      <c r="L360" t="s">
        <v>43</v>
      </c>
      <c r="M360">
        <v>90008</v>
      </c>
      <c r="N360" t="s">
        <v>44</v>
      </c>
      <c r="O360" t="s">
        <v>1096</v>
      </c>
      <c r="P360" t="s">
        <v>46</v>
      </c>
      <c r="Q360" t="s">
        <v>59</v>
      </c>
      <c r="R360" t="s">
        <v>1097</v>
      </c>
      <c r="S360">
        <v>270.62</v>
      </c>
      <c r="T360">
        <v>2</v>
      </c>
      <c r="U360">
        <v>0</v>
      </c>
      <c r="V360">
        <v>2.7062000000000239</v>
      </c>
    </row>
    <row r="361" spans="1:22" x14ac:dyDescent="0.25">
      <c r="A361">
        <v>6072</v>
      </c>
      <c r="B361" t="s">
        <v>8664</v>
      </c>
      <c r="C361">
        <v>2012</v>
      </c>
      <c r="D361" s="28">
        <v>41274</v>
      </c>
      <c r="E361" s="28">
        <v>41278</v>
      </c>
      <c r="F361" t="s">
        <v>50</v>
      </c>
      <c r="G361" t="s">
        <v>8368</v>
      </c>
      <c r="H361" t="s">
        <v>8369</v>
      </c>
      <c r="I361" t="s">
        <v>26</v>
      </c>
      <c r="J361" t="s">
        <v>27</v>
      </c>
      <c r="K361" t="s">
        <v>1237</v>
      </c>
      <c r="L361" t="s">
        <v>104</v>
      </c>
      <c r="M361">
        <v>78745</v>
      </c>
      <c r="N361" t="s">
        <v>105</v>
      </c>
      <c r="O361" t="s">
        <v>2428</v>
      </c>
      <c r="P361" t="s">
        <v>46</v>
      </c>
      <c r="Q361" t="s">
        <v>59</v>
      </c>
      <c r="R361" t="s">
        <v>2429</v>
      </c>
      <c r="S361">
        <v>152.68800000000002</v>
      </c>
      <c r="T361">
        <v>2</v>
      </c>
      <c r="U361">
        <v>0.2</v>
      </c>
      <c r="V361">
        <v>-26.720400000000019</v>
      </c>
    </row>
    <row r="362" spans="1:22" x14ac:dyDescent="0.25">
      <c r="A362">
        <v>6061</v>
      </c>
      <c r="B362" t="s">
        <v>8655</v>
      </c>
      <c r="C362">
        <v>2012</v>
      </c>
      <c r="D362" s="28">
        <v>41009</v>
      </c>
      <c r="E362" s="28">
        <v>41015</v>
      </c>
      <c r="F362" t="s">
        <v>50</v>
      </c>
      <c r="G362" t="s">
        <v>2161</v>
      </c>
      <c r="H362" t="s">
        <v>2162</v>
      </c>
      <c r="I362" t="s">
        <v>102</v>
      </c>
      <c r="J362" t="s">
        <v>27</v>
      </c>
      <c r="K362" t="s">
        <v>389</v>
      </c>
      <c r="L362" t="s">
        <v>267</v>
      </c>
      <c r="M362">
        <v>14609</v>
      </c>
      <c r="N362" t="s">
        <v>148</v>
      </c>
      <c r="O362" t="s">
        <v>3284</v>
      </c>
      <c r="P362" t="s">
        <v>46</v>
      </c>
      <c r="Q362" t="s">
        <v>59</v>
      </c>
      <c r="R362" t="s">
        <v>3285</v>
      </c>
      <c r="S362">
        <v>142.04</v>
      </c>
      <c r="T362">
        <v>4</v>
      </c>
      <c r="U362">
        <v>0</v>
      </c>
      <c r="V362">
        <v>38.350800000000007</v>
      </c>
    </row>
    <row r="363" spans="1:22" x14ac:dyDescent="0.25">
      <c r="A363">
        <v>6039</v>
      </c>
      <c r="B363" t="s">
        <v>8638</v>
      </c>
      <c r="C363">
        <v>2013</v>
      </c>
      <c r="D363" s="28">
        <v>41522</v>
      </c>
      <c r="E363" s="28">
        <v>41526</v>
      </c>
      <c r="F363" t="s">
        <v>50</v>
      </c>
      <c r="G363" t="s">
        <v>7158</v>
      </c>
      <c r="H363" t="s">
        <v>7159</v>
      </c>
      <c r="I363" t="s">
        <v>26</v>
      </c>
      <c r="J363" t="s">
        <v>27</v>
      </c>
      <c r="K363" t="s">
        <v>7970</v>
      </c>
      <c r="L363" t="s">
        <v>29</v>
      </c>
      <c r="M363">
        <v>40324</v>
      </c>
      <c r="N363" t="s">
        <v>30</v>
      </c>
      <c r="O363" t="s">
        <v>2216</v>
      </c>
      <c r="P363" t="s">
        <v>46</v>
      </c>
      <c r="Q363" t="s">
        <v>59</v>
      </c>
      <c r="R363" t="s">
        <v>2217</v>
      </c>
      <c r="S363">
        <v>129.91999999999999</v>
      </c>
      <c r="T363">
        <v>4</v>
      </c>
      <c r="U363">
        <v>0</v>
      </c>
      <c r="V363">
        <v>5.1967999999999961</v>
      </c>
    </row>
    <row r="364" spans="1:22" x14ac:dyDescent="0.25">
      <c r="A364">
        <v>6010</v>
      </c>
      <c r="B364" t="s">
        <v>8620</v>
      </c>
      <c r="C364">
        <v>2012</v>
      </c>
      <c r="D364" s="28">
        <v>41273</v>
      </c>
      <c r="E364" s="28">
        <v>41277</v>
      </c>
      <c r="F364" t="s">
        <v>50</v>
      </c>
      <c r="G364" t="s">
        <v>486</v>
      </c>
      <c r="H364" t="s">
        <v>487</v>
      </c>
      <c r="I364" t="s">
        <v>26</v>
      </c>
      <c r="J364" t="s">
        <v>27</v>
      </c>
      <c r="K364" t="s">
        <v>42</v>
      </c>
      <c r="L364" t="s">
        <v>43</v>
      </c>
      <c r="M364">
        <v>90049</v>
      </c>
      <c r="N364" t="s">
        <v>44</v>
      </c>
      <c r="O364" t="s">
        <v>1400</v>
      </c>
      <c r="P364" t="s">
        <v>46</v>
      </c>
      <c r="Q364" t="s">
        <v>59</v>
      </c>
      <c r="R364" t="s">
        <v>1401</v>
      </c>
      <c r="S364">
        <v>74.94</v>
      </c>
      <c r="T364">
        <v>3</v>
      </c>
      <c r="U364">
        <v>0</v>
      </c>
      <c r="V364">
        <v>14.238599999999995</v>
      </c>
    </row>
    <row r="365" spans="1:22" x14ac:dyDescent="0.25">
      <c r="A365">
        <v>5994</v>
      </c>
      <c r="B365" t="s">
        <v>8611</v>
      </c>
      <c r="C365">
        <v>2013</v>
      </c>
      <c r="D365" s="28">
        <v>41620</v>
      </c>
      <c r="E365" s="28">
        <v>41620</v>
      </c>
      <c r="F365" t="s">
        <v>1290</v>
      </c>
      <c r="G365" t="s">
        <v>3094</v>
      </c>
      <c r="H365" t="s">
        <v>3095</v>
      </c>
      <c r="I365" t="s">
        <v>41</v>
      </c>
      <c r="J365" t="s">
        <v>27</v>
      </c>
      <c r="K365" t="s">
        <v>497</v>
      </c>
      <c r="L365" t="s">
        <v>498</v>
      </c>
      <c r="M365">
        <v>43229</v>
      </c>
      <c r="N365" t="s">
        <v>148</v>
      </c>
      <c r="O365" t="s">
        <v>2808</v>
      </c>
      <c r="P365" t="s">
        <v>46</v>
      </c>
      <c r="Q365" t="s">
        <v>59</v>
      </c>
      <c r="R365" t="s">
        <v>2809</v>
      </c>
      <c r="S365">
        <v>64.959999999999994</v>
      </c>
      <c r="T365">
        <v>5</v>
      </c>
      <c r="U365">
        <v>0.2</v>
      </c>
      <c r="V365">
        <v>-4.0599999999999987</v>
      </c>
    </row>
    <row r="366" spans="1:22" x14ac:dyDescent="0.25">
      <c r="A366">
        <v>5987</v>
      </c>
      <c r="B366" t="s">
        <v>8609</v>
      </c>
      <c r="C366">
        <v>2013</v>
      </c>
      <c r="D366" s="28">
        <v>41475</v>
      </c>
      <c r="E366" s="28">
        <v>41481</v>
      </c>
      <c r="F366" t="s">
        <v>50</v>
      </c>
      <c r="G366" t="s">
        <v>4869</v>
      </c>
      <c r="H366" t="s">
        <v>4870</v>
      </c>
      <c r="I366" t="s">
        <v>26</v>
      </c>
      <c r="J366" t="s">
        <v>27</v>
      </c>
      <c r="K366" t="s">
        <v>7619</v>
      </c>
      <c r="L366" t="s">
        <v>1487</v>
      </c>
      <c r="M366">
        <v>39401</v>
      </c>
      <c r="N366" t="s">
        <v>30</v>
      </c>
      <c r="O366" t="s">
        <v>885</v>
      </c>
      <c r="P366" t="s">
        <v>46</v>
      </c>
      <c r="Q366" t="s">
        <v>59</v>
      </c>
      <c r="R366" t="s">
        <v>886</v>
      </c>
      <c r="S366">
        <v>87.92</v>
      </c>
      <c r="T366">
        <v>4</v>
      </c>
      <c r="U366">
        <v>0</v>
      </c>
      <c r="V366">
        <v>0.87919999999999732</v>
      </c>
    </row>
    <row r="367" spans="1:22" x14ac:dyDescent="0.25">
      <c r="A367">
        <v>5982</v>
      </c>
      <c r="B367" t="s">
        <v>8606</v>
      </c>
      <c r="C367">
        <v>2011</v>
      </c>
      <c r="D367" s="28">
        <v>40793</v>
      </c>
      <c r="E367" s="28">
        <v>40799</v>
      </c>
      <c r="F367" t="s">
        <v>50</v>
      </c>
      <c r="G367" t="s">
        <v>440</v>
      </c>
      <c r="H367" t="s">
        <v>441</v>
      </c>
      <c r="I367" t="s">
        <v>102</v>
      </c>
      <c r="J367" t="s">
        <v>27</v>
      </c>
      <c r="K367" t="s">
        <v>4548</v>
      </c>
      <c r="L367" t="s">
        <v>649</v>
      </c>
      <c r="M367">
        <v>74133</v>
      </c>
      <c r="N367" t="s">
        <v>105</v>
      </c>
      <c r="O367" t="s">
        <v>1333</v>
      </c>
      <c r="P367" t="s">
        <v>46</v>
      </c>
      <c r="Q367" t="s">
        <v>59</v>
      </c>
      <c r="R367" t="s">
        <v>1334</v>
      </c>
      <c r="S367">
        <v>19.86</v>
      </c>
      <c r="T367">
        <v>2</v>
      </c>
      <c r="U367">
        <v>0</v>
      </c>
      <c r="V367">
        <v>5.7593999999999976</v>
      </c>
    </row>
    <row r="368" spans="1:22" x14ac:dyDescent="0.25">
      <c r="A368">
        <v>5976</v>
      </c>
      <c r="B368" t="s">
        <v>8604</v>
      </c>
      <c r="C368">
        <v>2014</v>
      </c>
      <c r="D368" s="28">
        <v>41834</v>
      </c>
      <c r="E368" s="28">
        <v>41838</v>
      </c>
      <c r="F368" t="s">
        <v>50</v>
      </c>
      <c r="G368" t="s">
        <v>5799</v>
      </c>
      <c r="H368" t="s">
        <v>5800</v>
      </c>
      <c r="I368" t="s">
        <v>41</v>
      </c>
      <c r="J368" t="s">
        <v>27</v>
      </c>
      <c r="K368" t="s">
        <v>6500</v>
      </c>
      <c r="L368" t="s">
        <v>4530</v>
      </c>
      <c r="M368">
        <v>66212</v>
      </c>
      <c r="N368" t="s">
        <v>105</v>
      </c>
      <c r="O368" t="s">
        <v>2870</v>
      </c>
      <c r="P368" t="s">
        <v>46</v>
      </c>
      <c r="Q368" t="s">
        <v>59</v>
      </c>
      <c r="R368" t="s">
        <v>2871</v>
      </c>
      <c r="S368">
        <v>360.38</v>
      </c>
      <c r="T368">
        <v>2</v>
      </c>
      <c r="U368">
        <v>0</v>
      </c>
      <c r="V368">
        <v>93.698800000000006</v>
      </c>
    </row>
    <row r="369" spans="1:22" x14ac:dyDescent="0.25">
      <c r="A369">
        <v>366</v>
      </c>
      <c r="B369" t="s">
        <v>1286</v>
      </c>
      <c r="C369">
        <v>2011</v>
      </c>
      <c r="D369" s="28">
        <v>40810</v>
      </c>
      <c r="E369" s="28">
        <v>40815</v>
      </c>
      <c r="F369" t="s">
        <v>50</v>
      </c>
      <c r="G369" t="s">
        <v>1287</v>
      </c>
      <c r="H369" t="s">
        <v>1288</v>
      </c>
      <c r="I369" t="s">
        <v>26</v>
      </c>
      <c r="J369" t="s">
        <v>27</v>
      </c>
      <c r="K369" t="s">
        <v>127</v>
      </c>
      <c r="L369" t="s">
        <v>43</v>
      </c>
      <c r="M369">
        <v>94109</v>
      </c>
      <c r="N369" t="s">
        <v>44</v>
      </c>
      <c r="O369" t="s">
        <v>239</v>
      </c>
      <c r="P369" t="s">
        <v>46</v>
      </c>
      <c r="Q369" t="s">
        <v>59</v>
      </c>
      <c r="R369" t="s">
        <v>240</v>
      </c>
      <c r="S369">
        <v>211.96</v>
      </c>
      <c r="T369">
        <v>4</v>
      </c>
      <c r="U369">
        <v>0</v>
      </c>
      <c r="V369">
        <v>8.4783999999999935</v>
      </c>
    </row>
    <row r="370" spans="1:22" x14ac:dyDescent="0.25">
      <c r="A370">
        <v>5975</v>
      </c>
      <c r="B370" t="s">
        <v>8603</v>
      </c>
      <c r="C370">
        <v>2013</v>
      </c>
      <c r="D370" s="28">
        <v>41556</v>
      </c>
      <c r="E370" s="28">
        <v>41561</v>
      </c>
      <c r="F370" t="s">
        <v>50</v>
      </c>
      <c r="G370" t="s">
        <v>1211</v>
      </c>
      <c r="H370" t="s">
        <v>1212</v>
      </c>
      <c r="I370" t="s">
        <v>26</v>
      </c>
      <c r="J370" t="s">
        <v>27</v>
      </c>
      <c r="K370" t="s">
        <v>467</v>
      </c>
      <c r="L370" t="s">
        <v>88</v>
      </c>
      <c r="M370">
        <v>28205</v>
      </c>
      <c r="N370" t="s">
        <v>30</v>
      </c>
      <c r="O370" t="s">
        <v>3444</v>
      </c>
      <c r="P370" t="s">
        <v>46</v>
      </c>
      <c r="Q370" t="s">
        <v>59</v>
      </c>
      <c r="R370" t="s">
        <v>3445</v>
      </c>
      <c r="S370">
        <v>387.72</v>
      </c>
      <c r="T370">
        <v>5</v>
      </c>
      <c r="U370">
        <v>0.2</v>
      </c>
      <c r="V370">
        <v>-67.851000000000028</v>
      </c>
    </row>
    <row r="371" spans="1:22" x14ac:dyDescent="0.25">
      <c r="A371">
        <v>5966</v>
      </c>
      <c r="B371" t="s">
        <v>8598</v>
      </c>
      <c r="C371">
        <v>2014</v>
      </c>
      <c r="D371" s="28">
        <v>41872</v>
      </c>
      <c r="E371" s="28">
        <v>41877</v>
      </c>
      <c r="F371" t="s">
        <v>50</v>
      </c>
      <c r="G371" t="s">
        <v>7934</v>
      </c>
      <c r="H371" t="s">
        <v>7935</v>
      </c>
      <c r="I371" t="s">
        <v>41</v>
      </c>
      <c r="J371" t="s">
        <v>27</v>
      </c>
      <c r="K371" t="s">
        <v>127</v>
      </c>
      <c r="L371" t="s">
        <v>43</v>
      </c>
      <c r="M371">
        <v>94109</v>
      </c>
      <c r="N371" t="s">
        <v>44</v>
      </c>
      <c r="O371" t="s">
        <v>524</v>
      </c>
      <c r="P371" t="s">
        <v>46</v>
      </c>
      <c r="Q371" t="s">
        <v>59</v>
      </c>
      <c r="R371" t="s">
        <v>525</v>
      </c>
      <c r="S371">
        <v>226.56</v>
      </c>
      <c r="T371">
        <v>6</v>
      </c>
      <c r="U371">
        <v>0</v>
      </c>
      <c r="V371">
        <v>63.436800000000005</v>
      </c>
    </row>
    <row r="372" spans="1:22" x14ac:dyDescent="0.25">
      <c r="A372">
        <v>369</v>
      </c>
      <c r="B372" t="s">
        <v>1289</v>
      </c>
      <c r="C372">
        <v>2013</v>
      </c>
      <c r="D372" s="28">
        <v>41569</v>
      </c>
      <c r="E372" s="28">
        <v>41569</v>
      </c>
      <c r="F372" t="s">
        <v>1290</v>
      </c>
      <c r="G372" t="s">
        <v>1291</v>
      </c>
      <c r="H372" t="s">
        <v>1292</v>
      </c>
      <c r="I372" t="s">
        <v>41</v>
      </c>
      <c r="J372" t="s">
        <v>27</v>
      </c>
      <c r="K372" t="s">
        <v>1293</v>
      </c>
      <c r="L372" t="s">
        <v>747</v>
      </c>
      <c r="M372">
        <v>6040</v>
      </c>
      <c r="N372" t="s">
        <v>148</v>
      </c>
      <c r="O372" t="s">
        <v>1297</v>
      </c>
      <c r="P372" t="s">
        <v>46</v>
      </c>
      <c r="Q372" t="s">
        <v>59</v>
      </c>
      <c r="R372" t="s">
        <v>1298</v>
      </c>
      <c r="S372">
        <v>104.79</v>
      </c>
      <c r="T372">
        <v>7</v>
      </c>
      <c r="U372">
        <v>0</v>
      </c>
      <c r="V372">
        <v>29.341200000000008</v>
      </c>
    </row>
    <row r="373" spans="1:22" x14ac:dyDescent="0.25">
      <c r="A373">
        <v>5957</v>
      </c>
      <c r="B373" t="s">
        <v>8595</v>
      </c>
      <c r="C373">
        <v>2013</v>
      </c>
      <c r="D373" s="28">
        <v>41346</v>
      </c>
      <c r="E373" s="28">
        <v>41349</v>
      </c>
      <c r="F373" t="s">
        <v>23</v>
      </c>
      <c r="G373" t="s">
        <v>1358</v>
      </c>
      <c r="H373" t="s">
        <v>1359</v>
      </c>
      <c r="I373" t="s">
        <v>41</v>
      </c>
      <c r="J373" t="s">
        <v>27</v>
      </c>
      <c r="K373" t="s">
        <v>127</v>
      </c>
      <c r="L373" t="s">
        <v>43</v>
      </c>
      <c r="M373">
        <v>94109</v>
      </c>
      <c r="N373" t="s">
        <v>44</v>
      </c>
      <c r="O373" t="s">
        <v>1096</v>
      </c>
      <c r="P373" t="s">
        <v>46</v>
      </c>
      <c r="Q373" t="s">
        <v>59</v>
      </c>
      <c r="R373" t="s">
        <v>1097</v>
      </c>
      <c r="S373">
        <v>676.55</v>
      </c>
      <c r="T373">
        <v>5</v>
      </c>
      <c r="U373">
        <v>0</v>
      </c>
      <c r="V373">
        <v>6.7655000000000598</v>
      </c>
    </row>
    <row r="374" spans="1:22" x14ac:dyDescent="0.25">
      <c r="A374">
        <v>5947</v>
      </c>
      <c r="B374" t="s">
        <v>8586</v>
      </c>
      <c r="C374">
        <v>2011</v>
      </c>
      <c r="D374" s="28">
        <v>40780</v>
      </c>
      <c r="E374" s="28">
        <v>40784</v>
      </c>
      <c r="F374" t="s">
        <v>50</v>
      </c>
      <c r="G374" t="s">
        <v>264</v>
      </c>
      <c r="H374" t="s">
        <v>265</v>
      </c>
      <c r="I374" t="s">
        <v>41</v>
      </c>
      <c r="J374" t="s">
        <v>27</v>
      </c>
      <c r="K374" t="s">
        <v>42</v>
      </c>
      <c r="L374" t="s">
        <v>43</v>
      </c>
      <c r="M374">
        <v>90036</v>
      </c>
      <c r="N374" t="s">
        <v>44</v>
      </c>
      <c r="O374" t="s">
        <v>2987</v>
      </c>
      <c r="P374" t="s">
        <v>46</v>
      </c>
      <c r="Q374" t="s">
        <v>59</v>
      </c>
      <c r="R374" t="s">
        <v>2988</v>
      </c>
      <c r="S374">
        <v>48.84</v>
      </c>
      <c r="T374">
        <v>4</v>
      </c>
      <c r="U374">
        <v>0</v>
      </c>
      <c r="V374">
        <v>13.186800000000005</v>
      </c>
    </row>
    <row r="375" spans="1:22" x14ac:dyDescent="0.25">
      <c r="A375">
        <v>372</v>
      </c>
      <c r="B375" t="s">
        <v>1299</v>
      </c>
      <c r="C375">
        <v>2014</v>
      </c>
      <c r="D375" s="28">
        <v>41789</v>
      </c>
      <c r="E375" s="28">
        <v>41795</v>
      </c>
      <c r="F375" t="s">
        <v>50</v>
      </c>
      <c r="G375" t="s">
        <v>1300</v>
      </c>
      <c r="H375" t="s">
        <v>1301</v>
      </c>
      <c r="I375" t="s">
        <v>26</v>
      </c>
      <c r="J375" t="s">
        <v>27</v>
      </c>
      <c r="K375" t="s">
        <v>1302</v>
      </c>
      <c r="L375" t="s">
        <v>104</v>
      </c>
      <c r="M375">
        <v>78550</v>
      </c>
      <c r="N375" t="s">
        <v>105</v>
      </c>
      <c r="O375" t="s">
        <v>1305</v>
      </c>
      <c r="P375" t="s">
        <v>46</v>
      </c>
      <c r="Q375" t="s">
        <v>59</v>
      </c>
      <c r="R375" t="s">
        <v>1306</v>
      </c>
      <c r="S375">
        <v>53.424000000000007</v>
      </c>
      <c r="T375">
        <v>3</v>
      </c>
      <c r="U375">
        <v>0.2</v>
      </c>
      <c r="V375">
        <v>4.6746000000000016</v>
      </c>
    </row>
    <row r="376" spans="1:22" x14ac:dyDescent="0.25">
      <c r="A376">
        <v>5933</v>
      </c>
      <c r="B376" t="s">
        <v>8581</v>
      </c>
      <c r="C376">
        <v>2014</v>
      </c>
      <c r="D376" s="28">
        <v>41828</v>
      </c>
      <c r="E376" s="28">
        <v>41830</v>
      </c>
      <c r="F376" t="s">
        <v>188</v>
      </c>
      <c r="G376" t="s">
        <v>1815</v>
      </c>
      <c r="H376" t="s">
        <v>1816</v>
      </c>
      <c r="I376" t="s">
        <v>26</v>
      </c>
      <c r="J376" t="s">
        <v>27</v>
      </c>
      <c r="K376" t="s">
        <v>146</v>
      </c>
      <c r="L376" t="s">
        <v>147</v>
      </c>
      <c r="M376">
        <v>19120</v>
      </c>
      <c r="N376" t="s">
        <v>148</v>
      </c>
      <c r="O376" t="s">
        <v>5936</v>
      </c>
      <c r="P376" t="s">
        <v>46</v>
      </c>
      <c r="Q376" t="s">
        <v>59</v>
      </c>
      <c r="R376" t="s">
        <v>5937</v>
      </c>
      <c r="S376">
        <v>13.392000000000001</v>
      </c>
      <c r="T376">
        <v>3</v>
      </c>
      <c r="U376">
        <v>0.2</v>
      </c>
      <c r="V376">
        <v>1.0044</v>
      </c>
    </row>
    <row r="377" spans="1:22" x14ac:dyDescent="0.25">
      <c r="A377">
        <v>5917</v>
      </c>
      <c r="B377" t="s">
        <v>8575</v>
      </c>
      <c r="C377">
        <v>2012</v>
      </c>
      <c r="D377" s="28">
        <v>41169</v>
      </c>
      <c r="E377" s="28">
        <v>41175</v>
      </c>
      <c r="F377" t="s">
        <v>50</v>
      </c>
      <c r="G377" t="s">
        <v>7024</v>
      </c>
      <c r="H377" t="s">
        <v>7025</v>
      </c>
      <c r="I377" t="s">
        <v>26</v>
      </c>
      <c r="J377" t="s">
        <v>27</v>
      </c>
      <c r="K377" t="s">
        <v>266</v>
      </c>
      <c r="L377" t="s">
        <v>267</v>
      </c>
      <c r="M377">
        <v>10035</v>
      </c>
      <c r="N377" t="s">
        <v>148</v>
      </c>
      <c r="O377" t="s">
        <v>1544</v>
      </c>
      <c r="P377" t="s">
        <v>46</v>
      </c>
      <c r="Q377" t="s">
        <v>59</v>
      </c>
      <c r="R377" t="s">
        <v>1545</v>
      </c>
      <c r="S377">
        <v>94.6</v>
      </c>
      <c r="T377">
        <v>4</v>
      </c>
      <c r="U377">
        <v>0</v>
      </c>
      <c r="V377">
        <v>27.433999999999997</v>
      </c>
    </row>
    <row r="378" spans="1:22" x14ac:dyDescent="0.25">
      <c r="A378">
        <v>5914</v>
      </c>
      <c r="B378" t="s">
        <v>8575</v>
      </c>
      <c r="C378">
        <v>2012</v>
      </c>
      <c r="D378" s="28">
        <v>41169</v>
      </c>
      <c r="E378" s="28">
        <v>41175</v>
      </c>
      <c r="F378" t="s">
        <v>50</v>
      </c>
      <c r="G378" t="s">
        <v>7024</v>
      </c>
      <c r="H378" t="s">
        <v>7025</v>
      </c>
      <c r="I378" t="s">
        <v>26</v>
      </c>
      <c r="J378" t="s">
        <v>27</v>
      </c>
      <c r="K378" t="s">
        <v>266</v>
      </c>
      <c r="L378" t="s">
        <v>267</v>
      </c>
      <c r="M378">
        <v>10035</v>
      </c>
      <c r="N378" t="s">
        <v>148</v>
      </c>
      <c r="O378" t="s">
        <v>1513</v>
      </c>
      <c r="P378" t="s">
        <v>46</v>
      </c>
      <c r="Q378" t="s">
        <v>59</v>
      </c>
      <c r="R378" t="s">
        <v>1514</v>
      </c>
      <c r="S378">
        <v>14.9</v>
      </c>
      <c r="T378">
        <v>5</v>
      </c>
      <c r="U378">
        <v>0</v>
      </c>
      <c r="V378">
        <v>1.0429999999999984</v>
      </c>
    </row>
    <row r="379" spans="1:22" x14ac:dyDescent="0.25">
      <c r="A379">
        <v>5912</v>
      </c>
      <c r="B379" t="s">
        <v>8571</v>
      </c>
      <c r="C379">
        <v>2013</v>
      </c>
      <c r="D379" s="28">
        <v>41626</v>
      </c>
      <c r="E379" s="28">
        <v>41631</v>
      </c>
      <c r="F379" t="s">
        <v>50</v>
      </c>
      <c r="G379" t="s">
        <v>5869</v>
      </c>
      <c r="H379" t="s">
        <v>5870</v>
      </c>
      <c r="I379" t="s">
        <v>102</v>
      </c>
      <c r="J379" t="s">
        <v>27</v>
      </c>
      <c r="K379" t="s">
        <v>95</v>
      </c>
      <c r="L379" t="s">
        <v>96</v>
      </c>
      <c r="M379">
        <v>98115</v>
      </c>
      <c r="N379" t="s">
        <v>44</v>
      </c>
      <c r="O379" t="s">
        <v>759</v>
      </c>
      <c r="P379" t="s">
        <v>46</v>
      </c>
      <c r="Q379" t="s">
        <v>59</v>
      </c>
      <c r="R379" t="s">
        <v>760</v>
      </c>
      <c r="S379">
        <v>46.53</v>
      </c>
      <c r="T379">
        <v>3</v>
      </c>
      <c r="U379">
        <v>0</v>
      </c>
      <c r="V379">
        <v>13.028400000000001</v>
      </c>
    </row>
    <row r="380" spans="1:22" x14ac:dyDescent="0.25">
      <c r="A380">
        <v>5895</v>
      </c>
      <c r="B380" t="s">
        <v>8563</v>
      </c>
      <c r="C380">
        <v>2014</v>
      </c>
      <c r="D380" s="28">
        <v>41892</v>
      </c>
      <c r="E380" s="28">
        <v>41897</v>
      </c>
      <c r="F380" t="s">
        <v>50</v>
      </c>
      <c r="G380" t="s">
        <v>3939</v>
      </c>
      <c r="H380" t="s">
        <v>3940</v>
      </c>
      <c r="I380" t="s">
        <v>41</v>
      </c>
      <c r="J380" t="s">
        <v>27</v>
      </c>
      <c r="K380" t="s">
        <v>42</v>
      </c>
      <c r="L380" t="s">
        <v>43</v>
      </c>
      <c r="M380">
        <v>90036</v>
      </c>
      <c r="N380" t="s">
        <v>44</v>
      </c>
      <c r="O380" t="s">
        <v>5268</v>
      </c>
      <c r="P380" t="s">
        <v>46</v>
      </c>
      <c r="Q380" t="s">
        <v>59</v>
      </c>
      <c r="R380" t="s">
        <v>5269</v>
      </c>
      <c r="S380">
        <v>99.87</v>
      </c>
      <c r="T380">
        <v>3</v>
      </c>
      <c r="U380">
        <v>0</v>
      </c>
      <c r="V380">
        <v>23.968799999999998</v>
      </c>
    </row>
    <row r="381" spans="1:22" x14ac:dyDescent="0.25">
      <c r="A381">
        <v>5892</v>
      </c>
      <c r="B381" t="s">
        <v>8561</v>
      </c>
      <c r="C381">
        <v>2013</v>
      </c>
      <c r="D381" s="28">
        <v>41600</v>
      </c>
      <c r="E381" s="28">
        <v>41605</v>
      </c>
      <c r="F381" t="s">
        <v>50</v>
      </c>
      <c r="G381" t="s">
        <v>7418</v>
      </c>
      <c r="H381" t="s">
        <v>7419</v>
      </c>
      <c r="I381" t="s">
        <v>26</v>
      </c>
      <c r="J381" t="s">
        <v>27</v>
      </c>
      <c r="K381" t="s">
        <v>303</v>
      </c>
      <c r="L381" t="s">
        <v>211</v>
      </c>
      <c r="M381">
        <v>60610</v>
      </c>
      <c r="N381" t="s">
        <v>105</v>
      </c>
      <c r="O381" t="s">
        <v>635</v>
      </c>
      <c r="P381" t="s">
        <v>46</v>
      </c>
      <c r="Q381" t="s">
        <v>59</v>
      </c>
      <c r="R381" t="s">
        <v>636</v>
      </c>
      <c r="S381">
        <v>21.568000000000001</v>
      </c>
      <c r="T381">
        <v>2</v>
      </c>
      <c r="U381">
        <v>0.2</v>
      </c>
      <c r="V381">
        <v>1.6175999999999986</v>
      </c>
    </row>
    <row r="382" spans="1:22" x14ac:dyDescent="0.25">
      <c r="A382">
        <v>5888</v>
      </c>
      <c r="B382" t="s">
        <v>8553</v>
      </c>
      <c r="C382">
        <v>2014</v>
      </c>
      <c r="D382" s="28">
        <v>41921</v>
      </c>
      <c r="E382" s="28">
        <v>41924</v>
      </c>
      <c r="F382" t="s">
        <v>188</v>
      </c>
      <c r="G382" t="s">
        <v>8554</v>
      </c>
      <c r="H382" t="s">
        <v>8555</v>
      </c>
      <c r="I382" t="s">
        <v>41</v>
      </c>
      <c r="J382" t="s">
        <v>27</v>
      </c>
      <c r="K382" t="s">
        <v>7306</v>
      </c>
      <c r="L382" t="s">
        <v>1399</v>
      </c>
      <c r="M382">
        <v>2920</v>
      </c>
      <c r="N382" t="s">
        <v>148</v>
      </c>
      <c r="O382" t="s">
        <v>5557</v>
      </c>
      <c r="P382" t="s">
        <v>46</v>
      </c>
      <c r="Q382" t="s">
        <v>59</v>
      </c>
      <c r="R382" t="s">
        <v>5558</v>
      </c>
      <c r="S382">
        <v>42.76</v>
      </c>
      <c r="T382">
        <v>1</v>
      </c>
      <c r="U382">
        <v>0</v>
      </c>
      <c r="V382">
        <v>11.117599999999999</v>
      </c>
    </row>
    <row r="383" spans="1:22" x14ac:dyDescent="0.25">
      <c r="A383">
        <v>380</v>
      </c>
      <c r="B383" t="s">
        <v>1328</v>
      </c>
      <c r="C383">
        <v>2012</v>
      </c>
      <c r="D383" s="28">
        <v>41027</v>
      </c>
      <c r="E383" s="28">
        <v>41034</v>
      </c>
      <c r="F383" t="s">
        <v>50</v>
      </c>
      <c r="G383" t="s">
        <v>1329</v>
      </c>
      <c r="H383" t="s">
        <v>1330</v>
      </c>
      <c r="I383" t="s">
        <v>26</v>
      </c>
      <c r="J383" t="s">
        <v>27</v>
      </c>
      <c r="K383" t="s">
        <v>184</v>
      </c>
      <c r="L383" t="s">
        <v>104</v>
      </c>
      <c r="M383">
        <v>77095</v>
      </c>
      <c r="N383" t="s">
        <v>105</v>
      </c>
      <c r="O383" t="s">
        <v>1333</v>
      </c>
      <c r="P383" t="s">
        <v>46</v>
      </c>
      <c r="Q383" t="s">
        <v>59</v>
      </c>
      <c r="R383" t="s">
        <v>1334</v>
      </c>
      <c r="S383">
        <v>23.832000000000001</v>
      </c>
      <c r="T383">
        <v>3</v>
      </c>
      <c r="U383">
        <v>0.2</v>
      </c>
      <c r="V383">
        <v>2.6810999999999954</v>
      </c>
    </row>
    <row r="384" spans="1:22" x14ac:dyDescent="0.25">
      <c r="A384">
        <v>5873</v>
      </c>
      <c r="B384" t="s">
        <v>8545</v>
      </c>
      <c r="C384">
        <v>2014</v>
      </c>
      <c r="D384" s="28">
        <v>41729</v>
      </c>
      <c r="E384" s="28">
        <v>41733</v>
      </c>
      <c r="F384" t="s">
        <v>50</v>
      </c>
      <c r="G384" t="s">
        <v>3915</v>
      </c>
      <c r="H384" t="s">
        <v>3916</v>
      </c>
      <c r="I384" t="s">
        <v>102</v>
      </c>
      <c r="J384" t="s">
        <v>27</v>
      </c>
      <c r="K384" t="s">
        <v>497</v>
      </c>
      <c r="L384" t="s">
        <v>1272</v>
      </c>
      <c r="M384">
        <v>31907</v>
      </c>
      <c r="N384" t="s">
        <v>30</v>
      </c>
      <c r="O384" t="s">
        <v>223</v>
      </c>
      <c r="P384" t="s">
        <v>46</v>
      </c>
      <c r="Q384" t="s">
        <v>59</v>
      </c>
      <c r="R384" t="s">
        <v>224</v>
      </c>
      <c r="S384">
        <v>59.76</v>
      </c>
      <c r="T384">
        <v>1</v>
      </c>
      <c r="U384">
        <v>0</v>
      </c>
      <c r="V384">
        <v>16.732800000000005</v>
      </c>
    </row>
    <row r="385" spans="1:22" x14ac:dyDescent="0.25">
      <c r="A385">
        <v>5855</v>
      </c>
      <c r="B385" t="s">
        <v>8530</v>
      </c>
      <c r="C385">
        <v>2012</v>
      </c>
      <c r="D385" s="28">
        <v>41126</v>
      </c>
      <c r="E385" s="28">
        <v>41132</v>
      </c>
      <c r="F385" t="s">
        <v>50</v>
      </c>
      <c r="G385" t="s">
        <v>6638</v>
      </c>
      <c r="H385" t="s">
        <v>6639</v>
      </c>
      <c r="I385" t="s">
        <v>41</v>
      </c>
      <c r="J385" t="s">
        <v>27</v>
      </c>
      <c r="K385" t="s">
        <v>815</v>
      </c>
      <c r="L385" t="s">
        <v>104</v>
      </c>
      <c r="M385">
        <v>75220</v>
      </c>
      <c r="N385" t="s">
        <v>105</v>
      </c>
      <c r="O385" t="s">
        <v>4803</v>
      </c>
      <c r="P385" t="s">
        <v>46</v>
      </c>
      <c r="Q385" t="s">
        <v>59</v>
      </c>
      <c r="R385" t="s">
        <v>4804</v>
      </c>
      <c r="S385">
        <v>33.488000000000007</v>
      </c>
      <c r="T385">
        <v>7</v>
      </c>
      <c r="U385">
        <v>0.2</v>
      </c>
      <c r="V385">
        <v>-1.2558000000000051</v>
      </c>
    </row>
    <row r="386" spans="1:22" x14ac:dyDescent="0.25">
      <c r="A386">
        <v>5850</v>
      </c>
      <c r="B386" t="s">
        <v>8528</v>
      </c>
      <c r="C386">
        <v>2012</v>
      </c>
      <c r="D386" s="28">
        <v>41223</v>
      </c>
      <c r="E386" s="28">
        <v>41227</v>
      </c>
      <c r="F386" t="s">
        <v>50</v>
      </c>
      <c r="G386" t="s">
        <v>1527</v>
      </c>
      <c r="H386" t="s">
        <v>1528</v>
      </c>
      <c r="I386" t="s">
        <v>102</v>
      </c>
      <c r="J386" t="s">
        <v>27</v>
      </c>
      <c r="K386" t="s">
        <v>566</v>
      </c>
      <c r="L386" t="s">
        <v>229</v>
      </c>
      <c r="M386">
        <v>55113</v>
      </c>
      <c r="N386" t="s">
        <v>105</v>
      </c>
      <c r="O386" t="s">
        <v>5000</v>
      </c>
      <c r="P386" t="s">
        <v>46</v>
      </c>
      <c r="Q386" t="s">
        <v>59</v>
      </c>
      <c r="R386" t="s">
        <v>5001</v>
      </c>
      <c r="S386">
        <v>795.51</v>
      </c>
      <c r="T386">
        <v>3</v>
      </c>
      <c r="U386">
        <v>0</v>
      </c>
      <c r="V386">
        <v>143.19179999999994</v>
      </c>
    </row>
    <row r="387" spans="1:22" x14ac:dyDescent="0.25">
      <c r="A387">
        <v>5845</v>
      </c>
      <c r="B387" t="s">
        <v>8525</v>
      </c>
      <c r="C387">
        <v>2012</v>
      </c>
      <c r="D387" s="28">
        <v>41230</v>
      </c>
      <c r="E387" s="28">
        <v>41234</v>
      </c>
      <c r="F387" t="s">
        <v>50</v>
      </c>
      <c r="G387" t="s">
        <v>5038</v>
      </c>
      <c r="H387" t="s">
        <v>5039</v>
      </c>
      <c r="I387" t="s">
        <v>26</v>
      </c>
      <c r="J387" t="s">
        <v>27</v>
      </c>
      <c r="K387" t="s">
        <v>947</v>
      </c>
      <c r="L387" t="s">
        <v>43</v>
      </c>
      <c r="M387">
        <v>92105</v>
      </c>
      <c r="N387" t="s">
        <v>44</v>
      </c>
      <c r="O387" t="s">
        <v>7528</v>
      </c>
      <c r="P387" t="s">
        <v>46</v>
      </c>
      <c r="Q387" t="s">
        <v>59</v>
      </c>
      <c r="R387" t="s">
        <v>7529</v>
      </c>
      <c r="S387">
        <v>777.21</v>
      </c>
      <c r="T387">
        <v>7</v>
      </c>
      <c r="U387">
        <v>0</v>
      </c>
      <c r="V387">
        <v>54.404699999999963</v>
      </c>
    </row>
    <row r="388" spans="1:22" x14ac:dyDescent="0.25">
      <c r="A388">
        <v>5843</v>
      </c>
      <c r="B388" t="s">
        <v>8525</v>
      </c>
      <c r="C388">
        <v>2012</v>
      </c>
      <c r="D388" s="28">
        <v>41230</v>
      </c>
      <c r="E388" s="28">
        <v>41234</v>
      </c>
      <c r="F388" t="s">
        <v>50</v>
      </c>
      <c r="G388" t="s">
        <v>5038</v>
      </c>
      <c r="H388" t="s">
        <v>5039</v>
      </c>
      <c r="I388" t="s">
        <v>26</v>
      </c>
      <c r="J388" t="s">
        <v>27</v>
      </c>
      <c r="K388" t="s">
        <v>947</v>
      </c>
      <c r="L388" t="s">
        <v>43</v>
      </c>
      <c r="M388">
        <v>92105</v>
      </c>
      <c r="N388" t="s">
        <v>44</v>
      </c>
      <c r="O388" t="s">
        <v>3442</v>
      </c>
      <c r="P388" t="s">
        <v>46</v>
      </c>
      <c r="Q388" t="s">
        <v>59</v>
      </c>
      <c r="R388" t="s">
        <v>3443</v>
      </c>
      <c r="S388">
        <v>304.89999999999998</v>
      </c>
      <c r="T388">
        <v>5</v>
      </c>
      <c r="U388">
        <v>0</v>
      </c>
      <c r="V388">
        <v>6.097999999999999</v>
      </c>
    </row>
    <row r="389" spans="1:22" x14ac:dyDescent="0.25">
      <c r="A389">
        <v>5839</v>
      </c>
      <c r="B389" t="s">
        <v>8521</v>
      </c>
      <c r="C389">
        <v>2012</v>
      </c>
      <c r="D389" s="28">
        <v>40995</v>
      </c>
      <c r="E389" s="28">
        <v>41002</v>
      </c>
      <c r="F389" t="s">
        <v>50</v>
      </c>
      <c r="G389" t="s">
        <v>5248</v>
      </c>
      <c r="H389" t="s">
        <v>5249</v>
      </c>
      <c r="I389" t="s">
        <v>26</v>
      </c>
      <c r="J389" t="s">
        <v>27</v>
      </c>
      <c r="K389" t="s">
        <v>95</v>
      </c>
      <c r="L389" t="s">
        <v>96</v>
      </c>
      <c r="M389">
        <v>98115</v>
      </c>
      <c r="N389" t="s">
        <v>44</v>
      </c>
      <c r="O389" t="s">
        <v>8522</v>
      </c>
      <c r="P389" t="s">
        <v>46</v>
      </c>
      <c r="Q389" t="s">
        <v>59</v>
      </c>
      <c r="R389" t="s">
        <v>8523</v>
      </c>
      <c r="S389">
        <v>83.699999999999989</v>
      </c>
      <c r="T389">
        <v>5</v>
      </c>
      <c r="U389">
        <v>0</v>
      </c>
      <c r="V389">
        <v>3.3479999999999954</v>
      </c>
    </row>
    <row r="390" spans="1:22" x14ac:dyDescent="0.25">
      <c r="A390">
        <v>5805</v>
      </c>
      <c r="B390" t="s">
        <v>8499</v>
      </c>
      <c r="C390">
        <v>2014</v>
      </c>
      <c r="D390" s="28">
        <v>41957</v>
      </c>
      <c r="E390" s="28">
        <v>41963</v>
      </c>
      <c r="F390" t="s">
        <v>50</v>
      </c>
      <c r="G390" t="s">
        <v>6982</v>
      </c>
      <c r="H390" t="s">
        <v>6983</v>
      </c>
      <c r="I390" t="s">
        <v>41</v>
      </c>
      <c r="J390" t="s">
        <v>27</v>
      </c>
      <c r="K390" t="s">
        <v>815</v>
      </c>
      <c r="L390" t="s">
        <v>104</v>
      </c>
      <c r="M390">
        <v>75220</v>
      </c>
      <c r="N390" t="s">
        <v>105</v>
      </c>
      <c r="O390" t="s">
        <v>4890</v>
      </c>
      <c r="P390" t="s">
        <v>46</v>
      </c>
      <c r="Q390" t="s">
        <v>59</v>
      </c>
      <c r="R390" t="s">
        <v>4891</v>
      </c>
      <c r="S390">
        <v>61.792000000000002</v>
      </c>
      <c r="T390">
        <v>4</v>
      </c>
      <c r="U390">
        <v>0.2</v>
      </c>
      <c r="V390">
        <v>6.1792000000000016</v>
      </c>
    </row>
    <row r="391" spans="1:22" x14ac:dyDescent="0.25">
      <c r="A391">
        <v>5796</v>
      </c>
      <c r="B391" t="s">
        <v>8494</v>
      </c>
      <c r="C391">
        <v>2011</v>
      </c>
      <c r="D391" s="28">
        <v>40815</v>
      </c>
      <c r="E391" s="28">
        <v>40819</v>
      </c>
      <c r="F391" t="s">
        <v>23</v>
      </c>
      <c r="G391" t="s">
        <v>3673</v>
      </c>
      <c r="H391" t="s">
        <v>3674</v>
      </c>
      <c r="I391" t="s">
        <v>26</v>
      </c>
      <c r="J391" t="s">
        <v>27</v>
      </c>
      <c r="K391" t="s">
        <v>266</v>
      </c>
      <c r="L391" t="s">
        <v>267</v>
      </c>
      <c r="M391">
        <v>10011</v>
      </c>
      <c r="N391" t="s">
        <v>148</v>
      </c>
      <c r="O391" t="s">
        <v>6094</v>
      </c>
      <c r="P391" t="s">
        <v>46</v>
      </c>
      <c r="Q391" t="s">
        <v>59</v>
      </c>
      <c r="R391" t="s">
        <v>6095</v>
      </c>
      <c r="S391">
        <v>1395.54</v>
      </c>
      <c r="T391">
        <v>9</v>
      </c>
      <c r="U391">
        <v>0</v>
      </c>
      <c r="V391">
        <v>362.84040000000005</v>
      </c>
    </row>
    <row r="392" spans="1:22" x14ac:dyDescent="0.25">
      <c r="A392">
        <v>5774</v>
      </c>
      <c r="B392" t="s">
        <v>8479</v>
      </c>
      <c r="C392">
        <v>2013</v>
      </c>
      <c r="D392" s="28">
        <v>41518</v>
      </c>
      <c r="E392" s="28">
        <v>41524</v>
      </c>
      <c r="F392" t="s">
        <v>50</v>
      </c>
      <c r="G392" t="s">
        <v>1997</v>
      </c>
      <c r="H392" t="s">
        <v>1998</v>
      </c>
      <c r="I392" t="s">
        <v>26</v>
      </c>
      <c r="J392" t="s">
        <v>27</v>
      </c>
      <c r="K392" t="s">
        <v>8044</v>
      </c>
      <c r="L392" t="s">
        <v>104</v>
      </c>
      <c r="M392">
        <v>76706</v>
      </c>
      <c r="N392" t="s">
        <v>105</v>
      </c>
      <c r="O392" t="s">
        <v>1410</v>
      </c>
      <c r="P392" t="s">
        <v>46</v>
      </c>
      <c r="Q392" t="s">
        <v>59</v>
      </c>
      <c r="R392" t="s">
        <v>1411</v>
      </c>
      <c r="S392">
        <v>23.968000000000004</v>
      </c>
      <c r="T392">
        <v>2</v>
      </c>
      <c r="U392">
        <v>0.2</v>
      </c>
      <c r="V392">
        <v>2.3967999999999989</v>
      </c>
    </row>
    <row r="393" spans="1:22" x14ac:dyDescent="0.25">
      <c r="A393">
        <v>5765</v>
      </c>
      <c r="B393" t="s">
        <v>8471</v>
      </c>
      <c r="C393">
        <v>2012</v>
      </c>
      <c r="D393" s="28">
        <v>41162</v>
      </c>
      <c r="E393" s="28">
        <v>41164</v>
      </c>
      <c r="F393" t="s">
        <v>23</v>
      </c>
      <c r="G393" t="s">
        <v>3644</v>
      </c>
      <c r="H393" t="s">
        <v>3645</v>
      </c>
      <c r="I393" t="s">
        <v>26</v>
      </c>
      <c r="J393" t="s">
        <v>27</v>
      </c>
      <c r="K393" t="s">
        <v>95</v>
      </c>
      <c r="L393" t="s">
        <v>96</v>
      </c>
      <c r="M393">
        <v>98103</v>
      </c>
      <c r="N393" t="s">
        <v>44</v>
      </c>
      <c r="O393" t="s">
        <v>8373</v>
      </c>
      <c r="P393" t="s">
        <v>46</v>
      </c>
      <c r="Q393" t="s">
        <v>59</v>
      </c>
      <c r="R393" t="s">
        <v>8374</v>
      </c>
      <c r="S393">
        <v>353.88</v>
      </c>
      <c r="T393">
        <v>6</v>
      </c>
      <c r="U393">
        <v>0</v>
      </c>
      <c r="V393">
        <v>17.693999999999988</v>
      </c>
    </row>
    <row r="394" spans="1:22" x14ac:dyDescent="0.25">
      <c r="A394">
        <v>5760</v>
      </c>
      <c r="B394" t="s">
        <v>8467</v>
      </c>
      <c r="C394">
        <v>2013</v>
      </c>
      <c r="D394" s="28">
        <v>41639</v>
      </c>
      <c r="E394" s="28">
        <v>41639</v>
      </c>
      <c r="F394" t="s">
        <v>1290</v>
      </c>
      <c r="G394" t="s">
        <v>5925</v>
      </c>
      <c r="H394" t="s">
        <v>5926</v>
      </c>
      <c r="I394" t="s">
        <v>102</v>
      </c>
      <c r="J394" t="s">
        <v>27</v>
      </c>
      <c r="K394" t="s">
        <v>42</v>
      </c>
      <c r="L394" t="s">
        <v>43</v>
      </c>
      <c r="M394">
        <v>90032</v>
      </c>
      <c r="N394" t="s">
        <v>44</v>
      </c>
      <c r="O394" t="s">
        <v>3031</v>
      </c>
      <c r="P394" t="s">
        <v>46</v>
      </c>
      <c r="Q394" t="s">
        <v>59</v>
      </c>
      <c r="R394" t="s">
        <v>3032</v>
      </c>
      <c r="S394">
        <v>481.32</v>
      </c>
      <c r="T394">
        <v>4</v>
      </c>
      <c r="U394">
        <v>0</v>
      </c>
      <c r="V394">
        <v>125.14319999999998</v>
      </c>
    </row>
    <row r="395" spans="1:22" x14ac:dyDescent="0.25">
      <c r="A395">
        <v>5745</v>
      </c>
      <c r="B395" t="s">
        <v>8452</v>
      </c>
      <c r="C395">
        <v>2014</v>
      </c>
      <c r="D395" s="28">
        <v>41727</v>
      </c>
      <c r="E395" s="28">
        <v>41730</v>
      </c>
      <c r="F395" t="s">
        <v>188</v>
      </c>
      <c r="G395" t="s">
        <v>6604</v>
      </c>
      <c r="H395" t="s">
        <v>6605</v>
      </c>
      <c r="I395" t="s">
        <v>41</v>
      </c>
      <c r="J395" t="s">
        <v>27</v>
      </c>
      <c r="K395" t="s">
        <v>746</v>
      </c>
      <c r="L395" t="s">
        <v>43</v>
      </c>
      <c r="M395">
        <v>94533</v>
      </c>
      <c r="N395" t="s">
        <v>44</v>
      </c>
      <c r="O395" t="s">
        <v>1629</v>
      </c>
      <c r="P395" t="s">
        <v>46</v>
      </c>
      <c r="Q395" t="s">
        <v>59</v>
      </c>
      <c r="R395" t="s">
        <v>1630</v>
      </c>
      <c r="S395">
        <v>795.48</v>
      </c>
      <c r="T395">
        <v>7</v>
      </c>
      <c r="U395">
        <v>0</v>
      </c>
      <c r="V395">
        <v>7.9547999999999632</v>
      </c>
    </row>
    <row r="396" spans="1:22" x14ac:dyDescent="0.25">
      <c r="A396">
        <v>5725</v>
      </c>
      <c r="B396" t="s">
        <v>8443</v>
      </c>
      <c r="C396">
        <v>2011</v>
      </c>
      <c r="D396" s="28">
        <v>40808</v>
      </c>
      <c r="E396" s="28">
        <v>40813</v>
      </c>
      <c r="F396" t="s">
        <v>50</v>
      </c>
      <c r="G396" t="s">
        <v>4190</v>
      </c>
      <c r="H396" t="s">
        <v>4191</v>
      </c>
      <c r="I396" t="s">
        <v>41</v>
      </c>
      <c r="J396" t="s">
        <v>27</v>
      </c>
      <c r="K396" t="s">
        <v>303</v>
      </c>
      <c r="L396" t="s">
        <v>211</v>
      </c>
      <c r="M396">
        <v>60653</v>
      </c>
      <c r="N396" t="s">
        <v>105</v>
      </c>
      <c r="O396" t="s">
        <v>3688</v>
      </c>
      <c r="P396" t="s">
        <v>46</v>
      </c>
      <c r="Q396" t="s">
        <v>59</v>
      </c>
      <c r="R396" t="s">
        <v>3689</v>
      </c>
      <c r="S396">
        <v>331.536</v>
      </c>
      <c r="T396">
        <v>3</v>
      </c>
      <c r="U396">
        <v>0.2</v>
      </c>
      <c r="V396">
        <v>-82.884</v>
      </c>
    </row>
    <row r="397" spans="1:22" x14ac:dyDescent="0.25">
      <c r="A397">
        <v>5720</v>
      </c>
      <c r="B397" t="s">
        <v>8440</v>
      </c>
      <c r="C397">
        <v>2014</v>
      </c>
      <c r="D397" s="28">
        <v>41728</v>
      </c>
      <c r="E397" s="28">
        <v>41732</v>
      </c>
      <c r="F397" t="s">
        <v>23</v>
      </c>
      <c r="G397" t="s">
        <v>7418</v>
      </c>
      <c r="H397" t="s">
        <v>7419</v>
      </c>
      <c r="I397" t="s">
        <v>26</v>
      </c>
      <c r="J397" t="s">
        <v>27</v>
      </c>
      <c r="K397" t="s">
        <v>4268</v>
      </c>
      <c r="L397" t="s">
        <v>254</v>
      </c>
      <c r="M397">
        <v>47905</v>
      </c>
      <c r="N397" t="s">
        <v>105</v>
      </c>
      <c r="O397" t="s">
        <v>6838</v>
      </c>
      <c r="P397" t="s">
        <v>46</v>
      </c>
      <c r="Q397" t="s">
        <v>59</v>
      </c>
      <c r="R397" t="s">
        <v>6839</v>
      </c>
      <c r="S397">
        <v>81.400000000000006</v>
      </c>
      <c r="T397">
        <v>5</v>
      </c>
      <c r="U397">
        <v>0</v>
      </c>
      <c r="V397">
        <v>21.164000000000005</v>
      </c>
    </row>
    <row r="398" spans="1:22" x14ac:dyDescent="0.25">
      <c r="A398">
        <v>5715</v>
      </c>
      <c r="B398" t="s">
        <v>8438</v>
      </c>
      <c r="C398">
        <v>2014</v>
      </c>
      <c r="D398" s="28">
        <v>41908</v>
      </c>
      <c r="E398" s="28">
        <v>41912</v>
      </c>
      <c r="F398" t="s">
        <v>50</v>
      </c>
      <c r="G398" t="s">
        <v>1308</v>
      </c>
      <c r="H398" t="s">
        <v>1309</v>
      </c>
      <c r="I398" t="s">
        <v>26</v>
      </c>
      <c r="J398" t="s">
        <v>27</v>
      </c>
      <c r="K398" t="s">
        <v>1464</v>
      </c>
      <c r="L398" t="s">
        <v>319</v>
      </c>
      <c r="M398">
        <v>23223</v>
      </c>
      <c r="N398" t="s">
        <v>30</v>
      </c>
      <c r="O398" t="s">
        <v>3284</v>
      </c>
      <c r="P398" t="s">
        <v>46</v>
      </c>
      <c r="Q398" t="s">
        <v>59</v>
      </c>
      <c r="R398" t="s">
        <v>3285</v>
      </c>
      <c r="S398">
        <v>177.54999999999998</v>
      </c>
      <c r="T398">
        <v>5</v>
      </c>
      <c r="U398">
        <v>0</v>
      </c>
      <c r="V398">
        <v>47.938500000000005</v>
      </c>
    </row>
    <row r="399" spans="1:22" x14ac:dyDescent="0.25">
      <c r="A399">
        <v>396</v>
      </c>
      <c r="B399" t="s">
        <v>1395</v>
      </c>
      <c r="C399">
        <v>2014</v>
      </c>
      <c r="D399" s="28">
        <v>41930</v>
      </c>
      <c r="E399" s="28">
        <v>41932</v>
      </c>
      <c r="F399" t="s">
        <v>23</v>
      </c>
      <c r="G399" t="s">
        <v>1396</v>
      </c>
      <c r="H399" t="s">
        <v>1397</v>
      </c>
      <c r="I399" t="s">
        <v>41</v>
      </c>
      <c r="J399" t="s">
        <v>27</v>
      </c>
      <c r="K399" t="s">
        <v>1398</v>
      </c>
      <c r="L399" t="s">
        <v>1399</v>
      </c>
      <c r="M399">
        <v>2886</v>
      </c>
      <c r="N399" t="s">
        <v>148</v>
      </c>
      <c r="O399" t="s">
        <v>1400</v>
      </c>
      <c r="P399" t="s">
        <v>46</v>
      </c>
      <c r="Q399" t="s">
        <v>59</v>
      </c>
      <c r="R399" t="s">
        <v>1401</v>
      </c>
      <c r="S399">
        <v>49.96</v>
      </c>
      <c r="T399">
        <v>2</v>
      </c>
      <c r="U399">
        <v>0</v>
      </c>
      <c r="V399">
        <v>9.4923999999999964</v>
      </c>
    </row>
    <row r="400" spans="1:22" x14ac:dyDescent="0.25">
      <c r="A400">
        <v>5667</v>
      </c>
      <c r="B400" t="s">
        <v>8409</v>
      </c>
      <c r="C400">
        <v>2013</v>
      </c>
      <c r="D400" s="28">
        <v>41477</v>
      </c>
      <c r="E400" s="28">
        <v>41477</v>
      </c>
      <c r="F400" t="s">
        <v>1290</v>
      </c>
      <c r="G400" t="s">
        <v>6311</v>
      </c>
      <c r="H400" t="s">
        <v>6312</v>
      </c>
      <c r="I400" t="s">
        <v>41</v>
      </c>
      <c r="J400" t="s">
        <v>27</v>
      </c>
      <c r="K400" t="s">
        <v>606</v>
      </c>
      <c r="L400" t="s">
        <v>498</v>
      </c>
      <c r="M400">
        <v>43055</v>
      </c>
      <c r="N400" t="s">
        <v>148</v>
      </c>
      <c r="O400" t="s">
        <v>3219</v>
      </c>
      <c r="P400" t="s">
        <v>46</v>
      </c>
      <c r="Q400" t="s">
        <v>59</v>
      </c>
      <c r="R400" t="s">
        <v>3220</v>
      </c>
      <c r="S400">
        <v>99.488</v>
      </c>
      <c r="T400">
        <v>2</v>
      </c>
      <c r="U400">
        <v>0.2</v>
      </c>
      <c r="V400">
        <v>8.7052000000000049</v>
      </c>
    </row>
    <row r="401" spans="1:22" x14ac:dyDescent="0.25">
      <c r="A401">
        <v>5666</v>
      </c>
      <c r="B401" t="s">
        <v>8409</v>
      </c>
      <c r="C401">
        <v>2013</v>
      </c>
      <c r="D401" s="28">
        <v>41477</v>
      </c>
      <c r="E401" s="28">
        <v>41477</v>
      </c>
      <c r="F401" t="s">
        <v>1290</v>
      </c>
      <c r="G401" t="s">
        <v>6311</v>
      </c>
      <c r="H401" t="s">
        <v>6312</v>
      </c>
      <c r="I401" t="s">
        <v>41</v>
      </c>
      <c r="J401" t="s">
        <v>27</v>
      </c>
      <c r="K401" t="s">
        <v>606</v>
      </c>
      <c r="L401" t="s">
        <v>498</v>
      </c>
      <c r="M401">
        <v>43055</v>
      </c>
      <c r="N401" t="s">
        <v>148</v>
      </c>
      <c r="O401" t="s">
        <v>933</v>
      </c>
      <c r="P401" t="s">
        <v>46</v>
      </c>
      <c r="Q401" t="s">
        <v>59</v>
      </c>
      <c r="R401" t="s">
        <v>934</v>
      </c>
      <c r="S401">
        <v>66.688000000000002</v>
      </c>
      <c r="T401">
        <v>1</v>
      </c>
      <c r="U401">
        <v>0.2</v>
      </c>
      <c r="V401">
        <v>4.1680000000000028</v>
      </c>
    </row>
    <row r="402" spans="1:22" x14ac:dyDescent="0.25">
      <c r="A402">
        <v>399</v>
      </c>
      <c r="B402" t="s">
        <v>1407</v>
      </c>
      <c r="C402">
        <v>2013</v>
      </c>
      <c r="D402" s="28">
        <v>41526</v>
      </c>
      <c r="E402" s="28">
        <v>41528</v>
      </c>
      <c r="F402" t="s">
        <v>23</v>
      </c>
      <c r="G402" t="s">
        <v>1408</v>
      </c>
      <c r="H402" t="s">
        <v>1409</v>
      </c>
      <c r="I402" t="s">
        <v>26</v>
      </c>
      <c r="J402" t="s">
        <v>27</v>
      </c>
      <c r="K402" t="s">
        <v>184</v>
      </c>
      <c r="L402" t="s">
        <v>104</v>
      </c>
      <c r="M402">
        <v>77036</v>
      </c>
      <c r="N402" t="s">
        <v>105</v>
      </c>
      <c r="O402" t="s">
        <v>1410</v>
      </c>
      <c r="P402" t="s">
        <v>46</v>
      </c>
      <c r="Q402" t="s">
        <v>59</v>
      </c>
      <c r="R402" t="s">
        <v>1411</v>
      </c>
      <c r="S402">
        <v>35.952000000000005</v>
      </c>
      <c r="T402">
        <v>3</v>
      </c>
      <c r="U402">
        <v>0.2</v>
      </c>
      <c r="V402">
        <v>3.5951999999999984</v>
      </c>
    </row>
    <row r="403" spans="1:22" x14ac:dyDescent="0.25">
      <c r="A403">
        <v>5663</v>
      </c>
      <c r="B403" t="s">
        <v>8408</v>
      </c>
      <c r="C403">
        <v>2013</v>
      </c>
      <c r="D403" s="28">
        <v>41542</v>
      </c>
      <c r="E403" s="28">
        <v>41549</v>
      </c>
      <c r="F403" t="s">
        <v>50</v>
      </c>
      <c r="G403" t="s">
        <v>5789</v>
      </c>
      <c r="H403" t="s">
        <v>5790</v>
      </c>
      <c r="I403" t="s">
        <v>102</v>
      </c>
      <c r="J403" t="s">
        <v>27</v>
      </c>
      <c r="K403" t="s">
        <v>456</v>
      </c>
      <c r="L403" t="s">
        <v>457</v>
      </c>
      <c r="M403">
        <v>80013</v>
      </c>
      <c r="N403" t="s">
        <v>44</v>
      </c>
      <c r="O403" t="s">
        <v>4149</v>
      </c>
      <c r="P403" t="s">
        <v>46</v>
      </c>
      <c r="Q403" t="s">
        <v>59</v>
      </c>
      <c r="R403" t="s">
        <v>4150</v>
      </c>
      <c r="S403">
        <v>511.05600000000004</v>
      </c>
      <c r="T403">
        <v>9</v>
      </c>
      <c r="U403">
        <v>0.2</v>
      </c>
      <c r="V403">
        <v>-95.823000000000079</v>
      </c>
    </row>
    <row r="404" spans="1:22" x14ac:dyDescent="0.25">
      <c r="A404">
        <v>401</v>
      </c>
      <c r="B404" t="s">
        <v>1407</v>
      </c>
      <c r="C404">
        <v>2013</v>
      </c>
      <c r="D404" s="28">
        <v>41526</v>
      </c>
      <c r="E404" s="28">
        <v>41528</v>
      </c>
      <c r="F404" t="s">
        <v>23</v>
      </c>
      <c r="G404" t="s">
        <v>1408</v>
      </c>
      <c r="H404" t="s">
        <v>1409</v>
      </c>
      <c r="I404" t="s">
        <v>26</v>
      </c>
      <c r="J404" t="s">
        <v>27</v>
      </c>
      <c r="K404" t="s">
        <v>184</v>
      </c>
      <c r="L404" t="s">
        <v>104</v>
      </c>
      <c r="M404">
        <v>77036</v>
      </c>
      <c r="N404" t="s">
        <v>105</v>
      </c>
      <c r="O404" t="s">
        <v>1412</v>
      </c>
      <c r="P404" t="s">
        <v>46</v>
      </c>
      <c r="Q404" t="s">
        <v>59</v>
      </c>
      <c r="R404" t="s">
        <v>1413</v>
      </c>
      <c r="S404">
        <v>131.136</v>
      </c>
      <c r="T404">
        <v>4</v>
      </c>
      <c r="U404">
        <v>0.2</v>
      </c>
      <c r="V404">
        <v>-32.783999999999999</v>
      </c>
    </row>
    <row r="405" spans="1:22" x14ac:dyDescent="0.25">
      <c r="A405">
        <v>5651</v>
      </c>
      <c r="B405" t="s">
        <v>8403</v>
      </c>
      <c r="C405">
        <v>2014</v>
      </c>
      <c r="D405" s="28">
        <v>41838</v>
      </c>
      <c r="E405" s="28">
        <v>41840</v>
      </c>
      <c r="F405" t="s">
        <v>23</v>
      </c>
      <c r="G405" t="s">
        <v>2431</v>
      </c>
      <c r="H405" t="s">
        <v>2432</v>
      </c>
      <c r="I405" t="s">
        <v>41</v>
      </c>
      <c r="J405" t="s">
        <v>27</v>
      </c>
      <c r="K405" t="s">
        <v>6122</v>
      </c>
      <c r="L405" t="s">
        <v>43</v>
      </c>
      <c r="M405">
        <v>92307</v>
      </c>
      <c r="N405" t="s">
        <v>44</v>
      </c>
      <c r="O405" t="s">
        <v>6403</v>
      </c>
      <c r="P405" t="s">
        <v>46</v>
      </c>
      <c r="Q405" t="s">
        <v>59</v>
      </c>
      <c r="R405" t="s">
        <v>6404</v>
      </c>
      <c r="S405">
        <v>10.56</v>
      </c>
      <c r="T405">
        <v>2</v>
      </c>
      <c r="U405">
        <v>0</v>
      </c>
      <c r="V405">
        <v>0</v>
      </c>
    </row>
    <row r="406" spans="1:22" x14ac:dyDescent="0.25">
      <c r="A406">
        <v>5619</v>
      </c>
      <c r="B406" t="s">
        <v>8377</v>
      </c>
      <c r="C406">
        <v>2012</v>
      </c>
      <c r="D406" s="28">
        <v>41170</v>
      </c>
      <c r="E406" s="28">
        <v>41173</v>
      </c>
      <c r="F406" t="s">
        <v>188</v>
      </c>
      <c r="G406" t="s">
        <v>4146</v>
      </c>
      <c r="H406" t="s">
        <v>4147</v>
      </c>
      <c r="I406" t="s">
        <v>26</v>
      </c>
      <c r="J406" t="s">
        <v>27</v>
      </c>
      <c r="K406" t="s">
        <v>947</v>
      </c>
      <c r="L406" t="s">
        <v>43</v>
      </c>
      <c r="M406">
        <v>92105</v>
      </c>
      <c r="N406" t="s">
        <v>44</v>
      </c>
      <c r="O406" t="s">
        <v>115</v>
      </c>
      <c r="P406" t="s">
        <v>46</v>
      </c>
      <c r="Q406" t="s">
        <v>59</v>
      </c>
      <c r="R406" t="s">
        <v>116</v>
      </c>
      <c r="S406">
        <v>443.92</v>
      </c>
      <c r="T406">
        <v>4</v>
      </c>
      <c r="U406">
        <v>0</v>
      </c>
      <c r="V406">
        <v>8.8783999999999992</v>
      </c>
    </row>
    <row r="407" spans="1:22" x14ac:dyDescent="0.25">
      <c r="A407">
        <v>5614</v>
      </c>
      <c r="B407" t="s">
        <v>8372</v>
      </c>
      <c r="C407">
        <v>2013</v>
      </c>
      <c r="D407" s="28">
        <v>41307</v>
      </c>
      <c r="E407" s="28">
        <v>41312</v>
      </c>
      <c r="F407" t="s">
        <v>50</v>
      </c>
      <c r="G407" t="s">
        <v>3827</v>
      </c>
      <c r="H407" t="s">
        <v>3828</v>
      </c>
      <c r="I407" t="s">
        <v>26</v>
      </c>
      <c r="J407" t="s">
        <v>27</v>
      </c>
      <c r="K407" t="s">
        <v>266</v>
      </c>
      <c r="L407" t="s">
        <v>267</v>
      </c>
      <c r="M407">
        <v>10011</v>
      </c>
      <c r="N407" t="s">
        <v>148</v>
      </c>
      <c r="O407" t="s">
        <v>8373</v>
      </c>
      <c r="P407" t="s">
        <v>46</v>
      </c>
      <c r="Q407" t="s">
        <v>59</v>
      </c>
      <c r="R407" t="s">
        <v>8374</v>
      </c>
      <c r="S407">
        <v>117.96</v>
      </c>
      <c r="T407">
        <v>2</v>
      </c>
      <c r="U407">
        <v>0</v>
      </c>
      <c r="V407">
        <v>5.8979999999999961</v>
      </c>
    </row>
    <row r="408" spans="1:22" x14ac:dyDescent="0.25">
      <c r="A408">
        <v>5603</v>
      </c>
      <c r="B408" t="s">
        <v>8360</v>
      </c>
      <c r="C408">
        <v>2013</v>
      </c>
      <c r="D408" s="28">
        <v>41514</v>
      </c>
      <c r="E408" s="28">
        <v>41516</v>
      </c>
      <c r="F408" t="s">
        <v>23</v>
      </c>
      <c r="G408" t="s">
        <v>3582</v>
      </c>
      <c r="H408" t="s">
        <v>3583</v>
      </c>
      <c r="I408" t="s">
        <v>41</v>
      </c>
      <c r="J408" t="s">
        <v>27</v>
      </c>
      <c r="K408" t="s">
        <v>184</v>
      </c>
      <c r="L408" t="s">
        <v>104</v>
      </c>
      <c r="M408">
        <v>77041</v>
      </c>
      <c r="N408" t="s">
        <v>105</v>
      </c>
      <c r="O408" t="s">
        <v>8361</v>
      </c>
      <c r="P408" t="s">
        <v>46</v>
      </c>
      <c r="Q408" t="s">
        <v>59</v>
      </c>
      <c r="R408" t="s">
        <v>8362</v>
      </c>
      <c r="S408">
        <v>14.16</v>
      </c>
      <c r="T408">
        <v>1</v>
      </c>
      <c r="U408">
        <v>0.2</v>
      </c>
      <c r="V408">
        <v>1.0620000000000003</v>
      </c>
    </row>
    <row r="409" spans="1:22" x14ac:dyDescent="0.25">
      <c r="A409">
        <v>5591</v>
      </c>
      <c r="B409" t="s">
        <v>8349</v>
      </c>
      <c r="C409">
        <v>2013</v>
      </c>
      <c r="D409" s="28">
        <v>41617</v>
      </c>
      <c r="E409" s="28">
        <v>41620</v>
      </c>
      <c r="F409" t="s">
        <v>23</v>
      </c>
      <c r="G409" t="s">
        <v>1211</v>
      </c>
      <c r="H409" t="s">
        <v>1212</v>
      </c>
      <c r="I409" t="s">
        <v>26</v>
      </c>
      <c r="J409" t="s">
        <v>27</v>
      </c>
      <c r="K409" t="s">
        <v>127</v>
      </c>
      <c r="L409" t="s">
        <v>43</v>
      </c>
      <c r="M409">
        <v>94110</v>
      </c>
      <c r="N409" t="s">
        <v>44</v>
      </c>
      <c r="O409" t="s">
        <v>2795</v>
      </c>
      <c r="P409" t="s">
        <v>46</v>
      </c>
      <c r="Q409" t="s">
        <v>59</v>
      </c>
      <c r="R409" t="s">
        <v>2796</v>
      </c>
      <c r="S409">
        <v>352.38</v>
      </c>
      <c r="T409">
        <v>2</v>
      </c>
      <c r="U409">
        <v>0</v>
      </c>
      <c r="V409">
        <v>81.047399999999982</v>
      </c>
    </row>
    <row r="410" spans="1:22" x14ac:dyDescent="0.25">
      <c r="A410">
        <v>5590</v>
      </c>
      <c r="B410" t="s">
        <v>8349</v>
      </c>
      <c r="C410">
        <v>2013</v>
      </c>
      <c r="D410" s="28">
        <v>41617</v>
      </c>
      <c r="E410" s="28">
        <v>41620</v>
      </c>
      <c r="F410" t="s">
        <v>23</v>
      </c>
      <c r="G410" t="s">
        <v>1211</v>
      </c>
      <c r="H410" t="s">
        <v>1212</v>
      </c>
      <c r="I410" t="s">
        <v>26</v>
      </c>
      <c r="J410" t="s">
        <v>27</v>
      </c>
      <c r="K410" t="s">
        <v>127</v>
      </c>
      <c r="L410" t="s">
        <v>43</v>
      </c>
      <c r="M410">
        <v>94110</v>
      </c>
      <c r="N410" t="s">
        <v>44</v>
      </c>
      <c r="O410" t="s">
        <v>349</v>
      </c>
      <c r="P410" t="s">
        <v>46</v>
      </c>
      <c r="Q410" t="s">
        <v>59</v>
      </c>
      <c r="R410" t="s">
        <v>350</v>
      </c>
      <c r="S410">
        <v>34.049999999999997</v>
      </c>
      <c r="T410">
        <v>3</v>
      </c>
      <c r="U410">
        <v>0</v>
      </c>
      <c r="V410">
        <v>9.5340000000000025</v>
      </c>
    </row>
    <row r="411" spans="1:22" x14ac:dyDescent="0.25">
      <c r="A411">
        <v>5587</v>
      </c>
      <c r="B411" t="s">
        <v>8342</v>
      </c>
      <c r="C411">
        <v>2014</v>
      </c>
      <c r="D411" s="28">
        <v>41974</v>
      </c>
      <c r="E411" s="28">
        <v>41978</v>
      </c>
      <c r="F411" t="s">
        <v>50</v>
      </c>
      <c r="G411" t="s">
        <v>1389</v>
      </c>
      <c r="H411" t="s">
        <v>1390</v>
      </c>
      <c r="I411" t="s">
        <v>102</v>
      </c>
      <c r="J411" t="s">
        <v>27</v>
      </c>
      <c r="K411" t="s">
        <v>266</v>
      </c>
      <c r="L411" t="s">
        <v>267</v>
      </c>
      <c r="M411">
        <v>10011</v>
      </c>
      <c r="N411" t="s">
        <v>148</v>
      </c>
      <c r="O411" t="s">
        <v>1689</v>
      </c>
      <c r="P411" t="s">
        <v>46</v>
      </c>
      <c r="Q411" t="s">
        <v>59</v>
      </c>
      <c r="R411" t="s">
        <v>1690</v>
      </c>
      <c r="S411">
        <v>269.49</v>
      </c>
      <c r="T411">
        <v>3</v>
      </c>
      <c r="U411">
        <v>0</v>
      </c>
      <c r="V411">
        <v>5.3897999999999939</v>
      </c>
    </row>
    <row r="412" spans="1:22" x14ac:dyDescent="0.25">
      <c r="A412">
        <v>5585</v>
      </c>
      <c r="B412" t="s">
        <v>8342</v>
      </c>
      <c r="C412">
        <v>2014</v>
      </c>
      <c r="D412" s="28">
        <v>41974</v>
      </c>
      <c r="E412" s="28">
        <v>41978</v>
      </c>
      <c r="F412" t="s">
        <v>50</v>
      </c>
      <c r="G412" t="s">
        <v>1389</v>
      </c>
      <c r="H412" t="s">
        <v>1390</v>
      </c>
      <c r="I412" t="s">
        <v>102</v>
      </c>
      <c r="J412" t="s">
        <v>27</v>
      </c>
      <c r="K412" t="s">
        <v>266</v>
      </c>
      <c r="L412" t="s">
        <v>267</v>
      </c>
      <c r="M412">
        <v>10011</v>
      </c>
      <c r="N412" t="s">
        <v>148</v>
      </c>
      <c r="O412" t="s">
        <v>8343</v>
      </c>
      <c r="P412" t="s">
        <v>46</v>
      </c>
      <c r="Q412" t="s">
        <v>59</v>
      </c>
      <c r="R412" t="s">
        <v>8344</v>
      </c>
      <c r="S412">
        <v>83.56</v>
      </c>
      <c r="T412">
        <v>4</v>
      </c>
      <c r="U412">
        <v>0</v>
      </c>
      <c r="V412">
        <v>1.6711999999999989</v>
      </c>
    </row>
    <row r="413" spans="1:22" x14ac:dyDescent="0.25">
      <c r="A413">
        <v>5560</v>
      </c>
      <c r="B413" t="s">
        <v>8325</v>
      </c>
      <c r="C413">
        <v>2012</v>
      </c>
      <c r="D413" s="28">
        <v>41249</v>
      </c>
      <c r="E413" s="28">
        <v>41253</v>
      </c>
      <c r="F413" t="s">
        <v>50</v>
      </c>
      <c r="G413" t="s">
        <v>5110</v>
      </c>
      <c r="H413" t="s">
        <v>5111</v>
      </c>
      <c r="I413" t="s">
        <v>26</v>
      </c>
      <c r="J413" t="s">
        <v>27</v>
      </c>
      <c r="K413" t="s">
        <v>4045</v>
      </c>
      <c r="L413" t="s">
        <v>1392</v>
      </c>
      <c r="M413">
        <v>89031</v>
      </c>
      <c r="N413" t="s">
        <v>44</v>
      </c>
      <c r="O413" t="s">
        <v>5000</v>
      </c>
      <c r="P413" t="s">
        <v>46</v>
      </c>
      <c r="Q413" t="s">
        <v>59</v>
      </c>
      <c r="R413" t="s">
        <v>5001</v>
      </c>
      <c r="S413">
        <v>1325.8500000000001</v>
      </c>
      <c r="T413">
        <v>5</v>
      </c>
      <c r="U413">
        <v>0</v>
      </c>
      <c r="V413">
        <v>238.65299999999991</v>
      </c>
    </row>
    <row r="414" spans="1:22" x14ac:dyDescent="0.25">
      <c r="A414">
        <v>5546</v>
      </c>
      <c r="B414" t="s">
        <v>8318</v>
      </c>
      <c r="C414">
        <v>2014</v>
      </c>
      <c r="D414" s="28">
        <v>41905</v>
      </c>
      <c r="E414" s="28">
        <v>41909</v>
      </c>
      <c r="F414" t="s">
        <v>50</v>
      </c>
      <c r="G414" t="s">
        <v>3763</v>
      </c>
      <c r="H414" t="s">
        <v>3764</v>
      </c>
      <c r="I414" t="s">
        <v>102</v>
      </c>
      <c r="J414" t="s">
        <v>27</v>
      </c>
      <c r="K414" t="s">
        <v>87</v>
      </c>
      <c r="L414" t="s">
        <v>2694</v>
      </c>
      <c r="M414">
        <v>3301</v>
      </c>
      <c r="N414" t="s">
        <v>148</v>
      </c>
      <c r="O414" t="s">
        <v>635</v>
      </c>
      <c r="P414" t="s">
        <v>46</v>
      </c>
      <c r="Q414" t="s">
        <v>59</v>
      </c>
      <c r="R414" t="s">
        <v>636</v>
      </c>
      <c r="S414">
        <v>67.400000000000006</v>
      </c>
      <c r="T414">
        <v>5</v>
      </c>
      <c r="U414">
        <v>0</v>
      </c>
      <c r="V414">
        <v>17.523999999999997</v>
      </c>
    </row>
    <row r="415" spans="1:22" x14ac:dyDescent="0.25">
      <c r="A415">
        <v>5492</v>
      </c>
      <c r="B415" t="s">
        <v>8282</v>
      </c>
      <c r="C415">
        <v>2014</v>
      </c>
      <c r="D415" s="28">
        <v>41666</v>
      </c>
      <c r="E415" s="28">
        <v>41667</v>
      </c>
      <c r="F415" t="s">
        <v>188</v>
      </c>
      <c r="G415" t="s">
        <v>24</v>
      </c>
      <c r="H415" t="s">
        <v>25</v>
      </c>
      <c r="I415" t="s">
        <v>26</v>
      </c>
      <c r="J415" t="s">
        <v>27</v>
      </c>
      <c r="K415" t="s">
        <v>184</v>
      </c>
      <c r="L415" t="s">
        <v>104</v>
      </c>
      <c r="M415">
        <v>77070</v>
      </c>
      <c r="N415" t="s">
        <v>105</v>
      </c>
      <c r="O415" t="s">
        <v>349</v>
      </c>
      <c r="P415" t="s">
        <v>46</v>
      </c>
      <c r="Q415" t="s">
        <v>59</v>
      </c>
      <c r="R415" t="s">
        <v>350</v>
      </c>
      <c r="S415">
        <v>18.16</v>
      </c>
      <c r="T415">
        <v>2</v>
      </c>
      <c r="U415">
        <v>0.2</v>
      </c>
      <c r="V415">
        <v>1.8160000000000016</v>
      </c>
    </row>
    <row r="416" spans="1:22" x14ac:dyDescent="0.25">
      <c r="A416">
        <v>5484</v>
      </c>
      <c r="B416" t="s">
        <v>8275</v>
      </c>
      <c r="C416">
        <v>2014</v>
      </c>
      <c r="D416" s="28">
        <v>41921</v>
      </c>
      <c r="E416" s="28">
        <v>41927</v>
      </c>
      <c r="F416" t="s">
        <v>50</v>
      </c>
      <c r="G416" t="s">
        <v>2420</v>
      </c>
      <c r="H416" t="s">
        <v>2421</v>
      </c>
      <c r="I416" t="s">
        <v>41</v>
      </c>
      <c r="J416" t="s">
        <v>27</v>
      </c>
      <c r="K416" t="s">
        <v>947</v>
      </c>
      <c r="L416" t="s">
        <v>43</v>
      </c>
      <c r="M416">
        <v>92105</v>
      </c>
      <c r="N416" t="s">
        <v>44</v>
      </c>
      <c r="O416" t="s">
        <v>6446</v>
      </c>
      <c r="P416" t="s">
        <v>46</v>
      </c>
      <c r="Q416" t="s">
        <v>59</v>
      </c>
      <c r="R416" t="s">
        <v>6447</v>
      </c>
      <c r="S416">
        <v>40.68</v>
      </c>
      <c r="T416">
        <v>2</v>
      </c>
      <c r="U416">
        <v>0</v>
      </c>
      <c r="V416">
        <v>0.40679999999999694</v>
      </c>
    </row>
    <row r="417" spans="1:22" x14ac:dyDescent="0.25">
      <c r="A417">
        <v>5477</v>
      </c>
      <c r="B417" t="s">
        <v>8272</v>
      </c>
      <c r="C417">
        <v>2014</v>
      </c>
      <c r="D417" s="28">
        <v>41806</v>
      </c>
      <c r="E417" s="28">
        <v>41809</v>
      </c>
      <c r="F417" t="s">
        <v>188</v>
      </c>
      <c r="G417" t="s">
        <v>5928</v>
      </c>
      <c r="H417" t="s">
        <v>5929</v>
      </c>
      <c r="I417" t="s">
        <v>102</v>
      </c>
      <c r="J417" t="s">
        <v>27</v>
      </c>
      <c r="K417" t="s">
        <v>6366</v>
      </c>
      <c r="L417" t="s">
        <v>229</v>
      </c>
      <c r="M417">
        <v>55369</v>
      </c>
      <c r="N417" t="s">
        <v>105</v>
      </c>
      <c r="O417" t="s">
        <v>4105</v>
      </c>
      <c r="P417" t="s">
        <v>46</v>
      </c>
      <c r="Q417" t="s">
        <v>59</v>
      </c>
      <c r="R417" t="s">
        <v>4106</v>
      </c>
      <c r="S417">
        <v>84.55</v>
      </c>
      <c r="T417">
        <v>5</v>
      </c>
      <c r="U417">
        <v>0</v>
      </c>
      <c r="V417">
        <v>22.828499999999998</v>
      </c>
    </row>
    <row r="418" spans="1:22" x14ac:dyDescent="0.25">
      <c r="A418">
        <v>5475</v>
      </c>
      <c r="B418" t="s">
        <v>8271</v>
      </c>
      <c r="C418">
        <v>2014</v>
      </c>
      <c r="D418" s="28">
        <v>42000</v>
      </c>
      <c r="E418" s="28">
        <v>42000</v>
      </c>
      <c r="F418" t="s">
        <v>1290</v>
      </c>
      <c r="G418" t="s">
        <v>2394</v>
      </c>
      <c r="H418" t="s">
        <v>2395</v>
      </c>
      <c r="I418" t="s">
        <v>41</v>
      </c>
      <c r="J418" t="s">
        <v>27</v>
      </c>
      <c r="K418" t="s">
        <v>137</v>
      </c>
      <c r="L418" t="s">
        <v>138</v>
      </c>
      <c r="M418">
        <v>68025</v>
      </c>
      <c r="N418" t="s">
        <v>105</v>
      </c>
      <c r="O418" t="s">
        <v>1769</v>
      </c>
      <c r="P418" t="s">
        <v>46</v>
      </c>
      <c r="Q418" t="s">
        <v>59</v>
      </c>
      <c r="R418" t="s">
        <v>1770</v>
      </c>
      <c r="S418">
        <v>750.68</v>
      </c>
      <c r="T418">
        <v>2</v>
      </c>
      <c r="U418">
        <v>0</v>
      </c>
      <c r="V418">
        <v>37.533999999999992</v>
      </c>
    </row>
    <row r="419" spans="1:22" x14ac:dyDescent="0.25">
      <c r="A419">
        <v>5473</v>
      </c>
      <c r="B419" t="s">
        <v>8270</v>
      </c>
      <c r="C419">
        <v>2014</v>
      </c>
      <c r="D419" s="28">
        <v>41993</v>
      </c>
      <c r="E419" s="28">
        <v>41997</v>
      </c>
      <c r="F419" t="s">
        <v>50</v>
      </c>
      <c r="G419" t="s">
        <v>6532</v>
      </c>
      <c r="H419" t="s">
        <v>6533</v>
      </c>
      <c r="I419" t="s">
        <v>26</v>
      </c>
      <c r="J419" t="s">
        <v>27</v>
      </c>
      <c r="K419" t="s">
        <v>1721</v>
      </c>
      <c r="L419" t="s">
        <v>457</v>
      </c>
      <c r="M419">
        <v>80134</v>
      </c>
      <c r="N419" t="s">
        <v>44</v>
      </c>
      <c r="O419" t="s">
        <v>4663</v>
      </c>
      <c r="P419" t="s">
        <v>46</v>
      </c>
      <c r="Q419" t="s">
        <v>59</v>
      </c>
      <c r="R419" t="s">
        <v>4664</v>
      </c>
      <c r="S419">
        <v>78.256</v>
      </c>
      <c r="T419">
        <v>2</v>
      </c>
      <c r="U419">
        <v>0.2</v>
      </c>
      <c r="V419">
        <v>-17.607599999999998</v>
      </c>
    </row>
    <row r="420" spans="1:22" x14ac:dyDescent="0.25">
      <c r="A420">
        <v>5461</v>
      </c>
      <c r="B420" t="s">
        <v>8263</v>
      </c>
      <c r="C420">
        <v>2011</v>
      </c>
      <c r="D420" s="28">
        <v>40623</v>
      </c>
      <c r="E420" s="28">
        <v>40627</v>
      </c>
      <c r="F420" t="s">
        <v>50</v>
      </c>
      <c r="G420" t="s">
        <v>1143</v>
      </c>
      <c r="H420" t="s">
        <v>1144</v>
      </c>
      <c r="I420" t="s">
        <v>41</v>
      </c>
      <c r="J420" t="s">
        <v>27</v>
      </c>
      <c r="K420" t="s">
        <v>2486</v>
      </c>
      <c r="L420" t="s">
        <v>88</v>
      </c>
      <c r="M420">
        <v>28806</v>
      </c>
      <c r="N420" t="s">
        <v>30</v>
      </c>
      <c r="O420" t="s">
        <v>6446</v>
      </c>
      <c r="P420" t="s">
        <v>46</v>
      </c>
      <c r="Q420" t="s">
        <v>59</v>
      </c>
      <c r="R420" t="s">
        <v>6447</v>
      </c>
      <c r="S420">
        <v>16.272000000000002</v>
      </c>
      <c r="T420">
        <v>1</v>
      </c>
      <c r="U420">
        <v>0.2</v>
      </c>
      <c r="V420">
        <v>-3.864600000000002</v>
      </c>
    </row>
    <row r="421" spans="1:22" x14ac:dyDescent="0.25">
      <c r="A421">
        <v>5455</v>
      </c>
      <c r="B421" t="s">
        <v>8256</v>
      </c>
      <c r="C421">
        <v>2014</v>
      </c>
      <c r="D421" s="28">
        <v>41758</v>
      </c>
      <c r="E421" s="28">
        <v>41762</v>
      </c>
      <c r="F421" t="s">
        <v>50</v>
      </c>
      <c r="G421" t="s">
        <v>1779</v>
      </c>
      <c r="H421" t="s">
        <v>1780</v>
      </c>
      <c r="I421" t="s">
        <v>41</v>
      </c>
      <c r="J421" t="s">
        <v>27</v>
      </c>
      <c r="K421" t="s">
        <v>146</v>
      </c>
      <c r="L421" t="s">
        <v>147</v>
      </c>
      <c r="M421">
        <v>19143</v>
      </c>
      <c r="N421" t="s">
        <v>148</v>
      </c>
      <c r="O421" t="s">
        <v>1824</v>
      </c>
      <c r="P421" t="s">
        <v>46</v>
      </c>
      <c r="Q421" t="s">
        <v>59</v>
      </c>
      <c r="R421" t="s">
        <v>1825</v>
      </c>
      <c r="S421">
        <v>8.3840000000000003</v>
      </c>
      <c r="T421">
        <v>1</v>
      </c>
      <c r="U421">
        <v>0.2</v>
      </c>
      <c r="V421">
        <v>0.73360000000000003</v>
      </c>
    </row>
    <row r="422" spans="1:22" x14ac:dyDescent="0.25">
      <c r="A422">
        <v>5429</v>
      </c>
      <c r="B422" t="s">
        <v>8230</v>
      </c>
      <c r="C422">
        <v>2013</v>
      </c>
      <c r="D422" s="28">
        <v>41520</v>
      </c>
      <c r="E422" s="28">
        <v>41522</v>
      </c>
      <c r="F422" t="s">
        <v>188</v>
      </c>
      <c r="G422" t="s">
        <v>3758</v>
      </c>
      <c r="H422" t="s">
        <v>3759</v>
      </c>
      <c r="I422" t="s">
        <v>102</v>
      </c>
      <c r="J422" t="s">
        <v>27</v>
      </c>
      <c r="K422" t="s">
        <v>127</v>
      </c>
      <c r="L422" t="s">
        <v>43</v>
      </c>
      <c r="M422">
        <v>94122</v>
      </c>
      <c r="N422" t="s">
        <v>44</v>
      </c>
      <c r="O422" t="s">
        <v>728</v>
      </c>
      <c r="P422" t="s">
        <v>46</v>
      </c>
      <c r="Q422" t="s">
        <v>59</v>
      </c>
      <c r="R422" t="s">
        <v>729</v>
      </c>
      <c r="S422">
        <v>46.53</v>
      </c>
      <c r="T422">
        <v>3</v>
      </c>
      <c r="U422">
        <v>0</v>
      </c>
      <c r="V422">
        <v>12.097800000000001</v>
      </c>
    </row>
    <row r="423" spans="1:22" x14ac:dyDescent="0.25">
      <c r="A423">
        <v>5411</v>
      </c>
      <c r="B423" t="s">
        <v>8206</v>
      </c>
      <c r="C423">
        <v>2014</v>
      </c>
      <c r="D423" s="28">
        <v>41982</v>
      </c>
      <c r="E423" s="28">
        <v>41988</v>
      </c>
      <c r="F423" t="s">
        <v>50</v>
      </c>
      <c r="G423" t="s">
        <v>6029</v>
      </c>
      <c r="H423" t="s">
        <v>6030</v>
      </c>
      <c r="I423" t="s">
        <v>41</v>
      </c>
      <c r="J423" t="s">
        <v>27</v>
      </c>
      <c r="K423" t="s">
        <v>127</v>
      </c>
      <c r="L423" t="s">
        <v>43</v>
      </c>
      <c r="M423">
        <v>94109</v>
      </c>
      <c r="N423" t="s">
        <v>44</v>
      </c>
      <c r="O423" t="s">
        <v>5557</v>
      </c>
      <c r="P423" t="s">
        <v>46</v>
      </c>
      <c r="Q423" t="s">
        <v>59</v>
      </c>
      <c r="R423" t="s">
        <v>5558</v>
      </c>
      <c r="S423">
        <v>42.76</v>
      </c>
      <c r="T423">
        <v>1</v>
      </c>
      <c r="U423">
        <v>0</v>
      </c>
      <c r="V423">
        <v>11.117599999999999</v>
      </c>
    </row>
    <row r="424" spans="1:22" x14ac:dyDescent="0.25">
      <c r="A424">
        <v>5379</v>
      </c>
      <c r="B424" t="s">
        <v>8183</v>
      </c>
      <c r="C424">
        <v>2011</v>
      </c>
      <c r="D424" s="28">
        <v>40882</v>
      </c>
      <c r="E424" s="28">
        <v>40884</v>
      </c>
      <c r="F424" t="s">
        <v>188</v>
      </c>
      <c r="G424" t="s">
        <v>2023</v>
      </c>
      <c r="H424" t="s">
        <v>2024</v>
      </c>
      <c r="I424" t="s">
        <v>41</v>
      </c>
      <c r="J424" t="s">
        <v>27</v>
      </c>
      <c r="K424" t="s">
        <v>146</v>
      </c>
      <c r="L424" t="s">
        <v>147</v>
      </c>
      <c r="M424">
        <v>19134</v>
      </c>
      <c r="N424" t="s">
        <v>148</v>
      </c>
      <c r="O424" t="s">
        <v>1563</v>
      </c>
      <c r="P424" t="s">
        <v>46</v>
      </c>
      <c r="Q424" t="s">
        <v>59</v>
      </c>
      <c r="R424" t="s">
        <v>1564</v>
      </c>
      <c r="S424">
        <v>172.73599999999999</v>
      </c>
      <c r="T424">
        <v>4</v>
      </c>
      <c r="U424">
        <v>0.2</v>
      </c>
      <c r="V424">
        <v>-30.228800000000007</v>
      </c>
    </row>
    <row r="425" spans="1:22" x14ac:dyDescent="0.25">
      <c r="A425">
        <v>5369</v>
      </c>
      <c r="B425" t="s">
        <v>8176</v>
      </c>
      <c r="C425">
        <v>2014</v>
      </c>
      <c r="D425" s="28">
        <v>41801</v>
      </c>
      <c r="E425" s="28">
        <v>41806</v>
      </c>
      <c r="F425" t="s">
        <v>50</v>
      </c>
      <c r="G425" t="s">
        <v>1870</v>
      </c>
      <c r="H425" t="s">
        <v>1871</v>
      </c>
      <c r="I425" t="s">
        <v>26</v>
      </c>
      <c r="J425" t="s">
        <v>27</v>
      </c>
      <c r="K425" t="s">
        <v>95</v>
      </c>
      <c r="L425" t="s">
        <v>96</v>
      </c>
      <c r="M425">
        <v>98103</v>
      </c>
      <c r="N425" t="s">
        <v>44</v>
      </c>
      <c r="O425" t="s">
        <v>953</v>
      </c>
      <c r="P425" t="s">
        <v>46</v>
      </c>
      <c r="Q425" t="s">
        <v>59</v>
      </c>
      <c r="R425" t="s">
        <v>1741</v>
      </c>
      <c r="S425">
        <v>15.58</v>
      </c>
      <c r="T425">
        <v>1</v>
      </c>
      <c r="U425">
        <v>0</v>
      </c>
      <c r="V425">
        <v>3.8949999999999996</v>
      </c>
    </row>
    <row r="426" spans="1:22" x14ac:dyDescent="0.25">
      <c r="A426">
        <v>5362</v>
      </c>
      <c r="B426" t="s">
        <v>8172</v>
      </c>
      <c r="C426">
        <v>2014</v>
      </c>
      <c r="D426" s="28">
        <v>41800</v>
      </c>
      <c r="E426" s="28">
        <v>41801</v>
      </c>
      <c r="F426" t="s">
        <v>188</v>
      </c>
      <c r="G426" t="s">
        <v>4652</v>
      </c>
      <c r="H426" t="s">
        <v>4653</v>
      </c>
      <c r="I426" t="s">
        <v>41</v>
      </c>
      <c r="J426" t="s">
        <v>27</v>
      </c>
      <c r="K426" t="s">
        <v>815</v>
      </c>
      <c r="L426" t="s">
        <v>104</v>
      </c>
      <c r="M426">
        <v>75217</v>
      </c>
      <c r="N426" t="s">
        <v>105</v>
      </c>
      <c r="O426" t="s">
        <v>2870</v>
      </c>
      <c r="P426" t="s">
        <v>46</v>
      </c>
      <c r="Q426" t="s">
        <v>59</v>
      </c>
      <c r="R426" t="s">
        <v>2871</v>
      </c>
      <c r="S426">
        <v>720.7600000000001</v>
      </c>
      <c r="T426">
        <v>5</v>
      </c>
      <c r="U426">
        <v>0.2</v>
      </c>
      <c r="V426">
        <v>54.056999999999988</v>
      </c>
    </row>
    <row r="427" spans="1:22" x14ac:dyDescent="0.25">
      <c r="A427">
        <v>424</v>
      </c>
      <c r="B427" t="s">
        <v>1476</v>
      </c>
      <c r="C427">
        <v>2014</v>
      </c>
      <c r="D427" s="28">
        <v>41932</v>
      </c>
      <c r="E427" s="28">
        <v>41936</v>
      </c>
      <c r="F427" t="s">
        <v>50</v>
      </c>
      <c r="G427" t="s">
        <v>1477</v>
      </c>
      <c r="H427" t="s">
        <v>1478</v>
      </c>
      <c r="I427" t="s">
        <v>41</v>
      </c>
      <c r="J427" t="s">
        <v>27</v>
      </c>
      <c r="K427" t="s">
        <v>1479</v>
      </c>
      <c r="L427" t="s">
        <v>1245</v>
      </c>
      <c r="M427">
        <v>1841</v>
      </c>
      <c r="N427" t="s">
        <v>148</v>
      </c>
      <c r="O427" t="s">
        <v>1482</v>
      </c>
      <c r="P427" t="s">
        <v>46</v>
      </c>
      <c r="Q427" t="s">
        <v>59</v>
      </c>
      <c r="R427" t="s">
        <v>1483</v>
      </c>
      <c r="S427">
        <v>32.700000000000003</v>
      </c>
      <c r="T427">
        <v>3</v>
      </c>
      <c r="U427">
        <v>0</v>
      </c>
      <c r="V427">
        <v>8.5019999999999989</v>
      </c>
    </row>
    <row r="428" spans="1:22" x14ac:dyDescent="0.25">
      <c r="A428">
        <v>5359</v>
      </c>
      <c r="B428" t="s">
        <v>8170</v>
      </c>
      <c r="C428">
        <v>2011</v>
      </c>
      <c r="D428" s="28">
        <v>40760</v>
      </c>
      <c r="E428" s="28">
        <v>40766</v>
      </c>
      <c r="F428" t="s">
        <v>50</v>
      </c>
      <c r="G428" t="s">
        <v>1694</v>
      </c>
      <c r="H428" t="s">
        <v>1695</v>
      </c>
      <c r="I428" t="s">
        <v>26</v>
      </c>
      <c r="J428" t="s">
        <v>27</v>
      </c>
      <c r="K428" t="s">
        <v>127</v>
      </c>
      <c r="L428" t="s">
        <v>43</v>
      </c>
      <c r="M428">
        <v>94122</v>
      </c>
      <c r="N428" t="s">
        <v>44</v>
      </c>
      <c r="O428" t="s">
        <v>6759</v>
      </c>
      <c r="P428" t="s">
        <v>46</v>
      </c>
      <c r="Q428" t="s">
        <v>59</v>
      </c>
      <c r="R428" t="s">
        <v>6760</v>
      </c>
      <c r="S428">
        <v>15.78</v>
      </c>
      <c r="T428">
        <v>2</v>
      </c>
      <c r="U428">
        <v>0</v>
      </c>
      <c r="V428">
        <v>0.63119999999999798</v>
      </c>
    </row>
    <row r="429" spans="1:22" x14ac:dyDescent="0.25">
      <c r="A429">
        <v>5346</v>
      </c>
      <c r="B429" t="s">
        <v>8160</v>
      </c>
      <c r="C429">
        <v>2014</v>
      </c>
      <c r="D429" s="28">
        <v>41720</v>
      </c>
      <c r="E429" s="28">
        <v>41722</v>
      </c>
      <c r="F429" t="s">
        <v>23</v>
      </c>
      <c r="G429" t="s">
        <v>519</v>
      </c>
      <c r="H429" t="s">
        <v>520</v>
      </c>
      <c r="I429" t="s">
        <v>26</v>
      </c>
      <c r="J429" t="s">
        <v>27</v>
      </c>
      <c r="K429" t="s">
        <v>42</v>
      </c>
      <c r="L429" t="s">
        <v>43</v>
      </c>
      <c r="M429">
        <v>90045</v>
      </c>
      <c r="N429" t="s">
        <v>44</v>
      </c>
      <c r="O429" t="s">
        <v>1015</v>
      </c>
      <c r="P429" t="s">
        <v>46</v>
      </c>
      <c r="Q429" t="s">
        <v>59</v>
      </c>
      <c r="R429" t="s">
        <v>1016</v>
      </c>
      <c r="S429">
        <v>725.84</v>
      </c>
      <c r="T429">
        <v>4</v>
      </c>
      <c r="U429">
        <v>0</v>
      </c>
      <c r="V429">
        <v>210.4935999999999</v>
      </c>
    </row>
    <row r="430" spans="1:22" x14ac:dyDescent="0.25">
      <c r="A430">
        <v>5339</v>
      </c>
      <c r="B430" t="s">
        <v>8155</v>
      </c>
      <c r="C430">
        <v>2012</v>
      </c>
      <c r="D430" s="28">
        <v>41222</v>
      </c>
      <c r="E430" s="28">
        <v>41227</v>
      </c>
      <c r="F430" t="s">
        <v>23</v>
      </c>
      <c r="G430" t="s">
        <v>1962</v>
      </c>
      <c r="H430" t="s">
        <v>1963</v>
      </c>
      <c r="I430" t="s">
        <v>26</v>
      </c>
      <c r="J430" t="s">
        <v>27</v>
      </c>
      <c r="K430" t="s">
        <v>2343</v>
      </c>
      <c r="L430" t="s">
        <v>267</v>
      </c>
      <c r="M430">
        <v>11572</v>
      </c>
      <c r="N430" t="s">
        <v>148</v>
      </c>
      <c r="O430" t="s">
        <v>4663</v>
      </c>
      <c r="P430" t="s">
        <v>46</v>
      </c>
      <c r="Q430" t="s">
        <v>59</v>
      </c>
      <c r="R430" t="s">
        <v>4664</v>
      </c>
      <c r="S430">
        <v>244.54999999999998</v>
      </c>
      <c r="T430">
        <v>5</v>
      </c>
      <c r="U430">
        <v>0</v>
      </c>
      <c r="V430">
        <v>4.8910000000000053</v>
      </c>
    </row>
    <row r="431" spans="1:22" x14ac:dyDescent="0.25">
      <c r="A431">
        <v>5307</v>
      </c>
      <c r="B431" t="s">
        <v>8133</v>
      </c>
      <c r="C431">
        <v>2013</v>
      </c>
      <c r="D431" s="28">
        <v>41326</v>
      </c>
      <c r="E431" s="28">
        <v>41331</v>
      </c>
      <c r="F431" t="s">
        <v>50</v>
      </c>
      <c r="G431" t="s">
        <v>2439</v>
      </c>
      <c r="H431" t="s">
        <v>2440</v>
      </c>
      <c r="I431" t="s">
        <v>41</v>
      </c>
      <c r="J431" t="s">
        <v>27</v>
      </c>
      <c r="K431" t="s">
        <v>2343</v>
      </c>
      <c r="L431" t="s">
        <v>267</v>
      </c>
      <c r="M431">
        <v>11572</v>
      </c>
      <c r="N431" t="s">
        <v>148</v>
      </c>
      <c r="O431" t="s">
        <v>2320</v>
      </c>
      <c r="P431" t="s">
        <v>46</v>
      </c>
      <c r="Q431" t="s">
        <v>59</v>
      </c>
      <c r="R431" t="s">
        <v>2321</v>
      </c>
      <c r="S431">
        <v>296.37</v>
      </c>
      <c r="T431">
        <v>3</v>
      </c>
      <c r="U431">
        <v>0</v>
      </c>
      <c r="V431">
        <v>80.019899999999993</v>
      </c>
    </row>
    <row r="432" spans="1:22" x14ac:dyDescent="0.25">
      <c r="A432">
        <v>5293</v>
      </c>
      <c r="B432" t="s">
        <v>8122</v>
      </c>
      <c r="C432">
        <v>2014</v>
      </c>
      <c r="D432" s="28">
        <v>41811</v>
      </c>
      <c r="E432" s="28">
        <v>41814</v>
      </c>
      <c r="F432" t="s">
        <v>188</v>
      </c>
      <c r="G432" t="s">
        <v>2540</v>
      </c>
      <c r="H432" t="s">
        <v>2541</v>
      </c>
      <c r="I432" t="s">
        <v>26</v>
      </c>
      <c r="J432" t="s">
        <v>27</v>
      </c>
      <c r="K432" t="s">
        <v>1419</v>
      </c>
      <c r="L432" t="s">
        <v>54</v>
      </c>
      <c r="M432">
        <v>33180</v>
      </c>
      <c r="N432" t="s">
        <v>30</v>
      </c>
      <c r="O432" t="s">
        <v>5936</v>
      </c>
      <c r="P432" t="s">
        <v>46</v>
      </c>
      <c r="Q432" t="s">
        <v>59</v>
      </c>
      <c r="R432" t="s">
        <v>5937</v>
      </c>
      <c r="S432">
        <v>4.4640000000000004</v>
      </c>
      <c r="T432">
        <v>1</v>
      </c>
      <c r="U432">
        <v>0.2</v>
      </c>
      <c r="V432">
        <v>0.33479999999999999</v>
      </c>
    </row>
    <row r="433" spans="1:22" x14ac:dyDescent="0.25">
      <c r="A433">
        <v>5284</v>
      </c>
      <c r="B433" t="s">
        <v>8118</v>
      </c>
      <c r="C433">
        <v>2011</v>
      </c>
      <c r="D433" s="28">
        <v>40632</v>
      </c>
      <c r="E433" s="28">
        <v>40637</v>
      </c>
      <c r="F433" t="s">
        <v>50</v>
      </c>
      <c r="G433" t="s">
        <v>974</v>
      </c>
      <c r="H433" t="s">
        <v>975</v>
      </c>
      <c r="I433" t="s">
        <v>41</v>
      </c>
      <c r="J433" t="s">
        <v>27</v>
      </c>
      <c r="K433" t="s">
        <v>95</v>
      </c>
      <c r="L433" t="s">
        <v>96</v>
      </c>
      <c r="M433">
        <v>98105</v>
      </c>
      <c r="N433" t="s">
        <v>44</v>
      </c>
      <c r="O433" t="s">
        <v>6403</v>
      </c>
      <c r="P433" t="s">
        <v>46</v>
      </c>
      <c r="Q433" t="s">
        <v>59</v>
      </c>
      <c r="R433" t="s">
        <v>6404</v>
      </c>
      <c r="S433">
        <v>15.84</v>
      </c>
      <c r="T433">
        <v>3</v>
      </c>
      <c r="U433">
        <v>0</v>
      </c>
      <c r="V433">
        <v>0</v>
      </c>
    </row>
    <row r="434" spans="1:22" x14ac:dyDescent="0.25">
      <c r="A434">
        <v>5281</v>
      </c>
      <c r="B434" t="s">
        <v>8116</v>
      </c>
      <c r="C434">
        <v>2014</v>
      </c>
      <c r="D434" s="28">
        <v>41920</v>
      </c>
      <c r="E434" s="28">
        <v>41925</v>
      </c>
      <c r="F434" t="s">
        <v>50</v>
      </c>
      <c r="G434" t="s">
        <v>1772</v>
      </c>
      <c r="H434" t="s">
        <v>1773</v>
      </c>
      <c r="I434" t="s">
        <v>26</v>
      </c>
      <c r="J434" t="s">
        <v>27</v>
      </c>
      <c r="K434" t="s">
        <v>880</v>
      </c>
      <c r="L434" t="s">
        <v>238</v>
      </c>
      <c r="M434">
        <v>48234</v>
      </c>
      <c r="N434" t="s">
        <v>105</v>
      </c>
      <c r="O434" t="s">
        <v>5557</v>
      </c>
      <c r="P434" t="s">
        <v>46</v>
      </c>
      <c r="Q434" t="s">
        <v>59</v>
      </c>
      <c r="R434" t="s">
        <v>5558</v>
      </c>
      <c r="S434">
        <v>85.52</v>
      </c>
      <c r="T434">
        <v>2</v>
      </c>
      <c r="U434">
        <v>0</v>
      </c>
      <c r="V434">
        <v>22.235199999999999</v>
      </c>
    </row>
    <row r="435" spans="1:22" x14ac:dyDescent="0.25">
      <c r="A435">
        <v>5240</v>
      </c>
      <c r="B435" t="s">
        <v>8081</v>
      </c>
      <c r="C435">
        <v>2013</v>
      </c>
      <c r="D435" s="28">
        <v>41529</v>
      </c>
      <c r="E435" s="28">
        <v>41535</v>
      </c>
      <c r="F435" t="s">
        <v>50</v>
      </c>
      <c r="G435" t="s">
        <v>6335</v>
      </c>
      <c r="H435" t="s">
        <v>6336</v>
      </c>
      <c r="I435" t="s">
        <v>26</v>
      </c>
      <c r="J435" t="s">
        <v>27</v>
      </c>
      <c r="K435" t="s">
        <v>630</v>
      </c>
      <c r="L435" t="s">
        <v>43</v>
      </c>
      <c r="M435">
        <v>95123</v>
      </c>
      <c r="N435" t="s">
        <v>44</v>
      </c>
      <c r="O435" t="s">
        <v>115</v>
      </c>
      <c r="P435" t="s">
        <v>46</v>
      </c>
      <c r="Q435" t="s">
        <v>59</v>
      </c>
      <c r="R435" t="s">
        <v>116</v>
      </c>
      <c r="S435">
        <v>332.94</v>
      </c>
      <c r="T435">
        <v>3</v>
      </c>
      <c r="U435">
        <v>0</v>
      </c>
      <c r="V435">
        <v>6.6587999999999994</v>
      </c>
    </row>
    <row r="436" spans="1:22" x14ac:dyDescent="0.25">
      <c r="A436">
        <v>433</v>
      </c>
      <c r="B436" t="s">
        <v>1507</v>
      </c>
      <c r="C436">
        <v>2013</v>
      </c>
      <c r="D436" s="28">
        <v>41380</v>
      </c>
      <c r="E436" s="28">
        <v>41386</v>
      </c>
      <c r="F436" t="s">
        <v>50</v>
      </c>
      <c r="G436" t="s">
        <v>1508</v>
      </c>
      <c r="H436" t="s">
        <v>1509</v>
      </c>
      <c r="I436" t="s">
        <v>102</v>
      </c>
      <c r="J436" t="s">
        <v>27</v>
      </c>
      <c r="K436" t="s">
        <v>1510</v>
      </c>
      <c r="L436" t="s">
        <v>88</v>
      </c>
      <c r="M436">
        <v>28052</v>
      </c>
      <c r="N436" t="s">
        <v>30</v>
      </c>
      <c r="O436" t="s">
        <v>1513</v>
      </c>
      <c r="P436" t="s">
        <v>46</v>
      </c>
      <c r="Q436" t="s">
        <v>59</v>
      </c>
      <c r="R436" t="s">
        <v>1514</v>
      </c>
      <c r="S436">
        <v>4.7679999999999998</v>
      </c>
      <c r="T436">
        <v>2</v>
      </c>
      <c r="U436">
        <v>0.2</v>
      </c>
      <c r="V436">
        <v>-0.7748000000000006</v>
      </c>
    </row>
    <row r="437" spans="1:22" x14ac:dyDescent="0.25">
      <c r="A437">
        <v>434</v>
      </c>
      <c r="B437" t="s">
        <v>1515</v>
      </c>
      <c r="C437">
        <v>2013</v>
      </c>
      <c r="D437" s="28">
        <v>41432</v>
      </c>
      <c r="E437" s="28">
        <v>41433</v>
      </c>
      <c r="F437" t="s">
        <v>188</v>
      </c>
      <c r="G437" t="s">
        <v>643</v>
      </c>
      <c r="H437" t="s">
        <v>644</v>
      </c>
      <c r="I437" t="s">
        <v>26</v>
      </c>
      <c r="J437" t="s">
        <v>27</v>
      </c>
      <c r="K437" t="s">
        <v>1244</v>
      </c>
      <c r="L437" t="s">
        <v>1245</v>
      </c>
      <c r="M437">
        <v>1852</v>
      </c>
      <c r="N437" t="s">
        <v>148</v>
      </c>
      <c r="O437" t="s">
        <v>1516</v>
      </c>
      <c r="P437" t="s">
        <v>46</v>
      </c>
      <c r="Q437" t="s">
        <v>59</v>
      </c>
      <c r="R437" t="s">
        <v>1517</v>
      </c>
      <c r="S437">
        <v>714.30000000000007</v>
      </c>
      <c r="T437">
        <v>5</v>
      </c>
      <c r="U437">
        <v>0</v>
      </c>
      <c r="V437">
        <v>207.14699999999993</v>
      </c>
    </row>
    <row r="438" spans="1:22" x14ac:dyDescent="0.25">
      <c r="A438">
        <v>5213</v>
      </c>
      <c r="B438" t="s">
        <v>8064</v>
      </c>
      <c r="C438">
        <v>2013</v>
      </c>
      <c r="D438" s="28">
        <v>41544</v>
      </c>
      <c r="E438" s="28">
        <v>41544</v>
      </c>
      <c r="F438" t="s">
        <v>1290</v>
      </c>
      <c r="G438" t="s">
        <v>2660</v>
      </c>
      <c r="H438" t="s">
        <v>2661</v>
      </c>
      <c r="I438" t="s">
        <v>26</v>
      </c>
      <c r="J438" t="s">
        <v>27</v>
      </c>
      <c r="K438" t="s">
        <v>775</v>
      </c>
      <c r="L438" t="s">
        <v>43</v>
      </c>
      <c r="M438">
        <v>92374</v>
      </c>
      <c r="N438" t="s">
        <v>44</v>
      </c>
      <c r="O438" t="s">
        <v>1765</v>
      </c>
      <c r="P438" t="s">
        <v>46</v>
      </c>
      <c r="Q438" t="s">
        <v>59</v>
      </c>
      <c r="R438" t="s">
        <v>1766</v>
      </c>
      <c r="S438">
        <v>51.449999999999996</v>
      </c>
      <c r="T438">
        <v>3</v>
      </c>
      <c r="U438">
        <v>0</v>
      </c>
      <c r="V438">
        <v>13.891499999999999</v>
      </c>
    </row>
    <row r="439" spans="1:22" x14ac:dyDescent="0.25">
      <c r="A439">
        <v>5212</v>
      </c>
      <c r="B439" t="s">
        <v>8063</v>
      </c>
      <c r="C439">
        <v>2012</v>
      </c>
      <c r="D439" s="28">
        <v>41041</v>
      </c>
      <c r="E439" s="28">
        <v>41045</v>
      </c>
      <c r="F439" t="s">
        <v>23</v>
      </c>
      <c r="G439" t="s">
        <v>5492</v>
      </c>
      <c r="H439" t="s">
        <v>5493</v>
      </c>
      <c r="I439" t="s">
        <v>26</v>
      </c>
      <c r="J439" t="s">
        <v>27</v>
      </c>
      <c r="K439" t="s">
        <v>266</v>
      </c>
      <c r="L439" t="s">
        <v>267</v>
      </c>
      <c r="M439">
        <v>10024</v>
      </c>
      <c r="N439" t="s">
        <v>148</v>
      </c>
      <c r="O439" t="s">
        <v>2987</v>
      </c>
      <c r="P439" t="s">
        <v>46</v>
      </c>
      <c r="Q439" t="s">
        <v>59</v>
      </c>
      <c r="R439" t="s">
        <v>2988</v>
      </c>
      <c r="S439">
        <v>36.630000000000003</v>
      </c>
      <c r="T439">
        <v>3</v>
      </c>
      <c r="U439">
        <v>0</v>
      </c>
      <c r="V439">
        <v>9.8901000000000039</v>
      </c>
    </row>
    <row r="440" spans="1:22" x14ac:dyDescent="0.25">
      <c r="A440">
        <v>5211</v>
      </c>
      <c r="B440" t="s">
        <v>8062</v>
      </c>
      <c r="C440">
        <v>2012</v>
      </c>
      <c r="D440" s="28">
        <v>40920</v>
      </c>
      <c r="E440" s="28">
        <v>40926</v>
      </c>
      <c r="F440" t="s">
        <v>50</v>
      </c>
      <c r="G440" t="s">
        <v>3801</v>
      </c>
      <c r="H440" t="s">
        <v>3802</v>
      </c>
      <c r="I440" t="s">
        <v>41</v>
      </c>
      <c r="J440" t="s">
        <v>27</v>
      </c>
      <c r="K440" t="s">
        <v>606</v>
      </c>
      <c r="L440" t="s">
        <v>245</v>
      </c>
      <c r="M440">
        <v>19711</v>
      </c>
      <c r="N440" t="s">
        <v>148</v>
      </c>
      <c r="O440" t="s">
        <v>6094</v>
      </c>
      <c r="P440" t="s">
        <v>46</v>
      </c>
      <c r="Q440" t="s">
        <v>59</v>
      </c>
      <c r="R440" t="s">
        <v>6095</v>
      </c>
      <c r="S440">
        <v>465.18</v>
      </c>
      <c r="T440">
        <v>3</v>
      </c>
      <c r="U440">
        <v>0</v>
      </c>
      <c r="V440">
        <v>120.94680000000001</v>
      </c>
    </row>
    <row r="441" spans="1:22" x14ac:dyDescent="0.25">
      <c r="A441">
        <v>5206</v>
      </c>
      <c r="B441" t="s">
        <v>8061</v>
      </c>
      <c r="C441">
        <v>2012</v>
      </c>
      <c r="D441" s="28">
        <v>41164</v>
      </c>
      <c r="E441" s="28">
        <v>41170</v>
      </c>
      <c r="F441" t="s">
        <v>50</v>
      </c>
      <c r="G441" t="s">
        <v>5452</v>
      </c>
      <c r="H441" t="s">
        <v>5453</v>
      </c>
      <c r="I441" t="s">
        <v>26</v>
      </c>
      <c r="J441" t="s">
        <v>27</v>
      </c>
      <c r="K441" t="s">
        <v>1560</v>
      </c>
      <c r="L441" t="s">
        <v>267</v>
      </c>
      <c r="M441">
        <v>13021</v>
      </c>
      <c r="N441" t="s">
        <v>148</v>
      </c>
      <c r="O441" t="s">
        <v>239</v>
      </c>
      <c r="P441" t="s">
        <v>46</v>
      </c>
      <c r="Q441" t="s">
        <v>59</v>
      </c>
      <c r="R441" t="s">
        <v>240</v>
      </c>
      <c r="S441">
        <v>105.98</v>
      </c>
      <c r="T441">
        <v>2</v>
      </c>
      <c r="U441">
        <v>0</v>
      </c>
      <c r="V441">
        <v>4.2391999999999967</v>
      </c>
    </row>
    <row r="442" spans="1:22" x14ac:dyDescent="0.25">
      <c r="A442">
        <v>5204</v>
      </c>
      <c r="B442" t="s">
        <v>8060</v>
      </c>
      <c r="C442">
        <v>2012</v>
      </c>
      <c r="D442" s="28">
        <v>41136</v>
      </c>
      <c r="E442" s="28">
        <v>41140</v>
      </c>
      <c r="F442" t="s">
        <v>50</v>
      </c>
      <c r="G442" t="s">
        <v>6272</v>
      </c>
      <c r="H442" t="s">
        <v>6273</v>
      </c>
      <c r="I442" t="s">
        <v>26</v>
      </c>
      <c r="J442" t="s">
        <v>27</v>
      </c>
      <c r="K442" t="s">
        <v>3199</v>
      </c>
      <c r="L442" t="s">
        <v>43</v>
      </c>
      <c r="M442">
        <v>94601</v>
      </c>
      <c r="N442" t="s">
        <v>44</v>
      </c>
      <c r="O442" t="s">
        <v>5017</v>
      </c>
      <c r="P442" t="s">
        <v>46</v>
      </c>
      <c r="Q442" t="s">
        <v>59</v>
      </c>
      <c r="R442" t="s">
        <v>5018</v>
      </c>
      <c r="S442">
        <v>70.260000000000005</v>
      </c>
      <c r="T442">
        <v>3</v>
      </c>
      <c r="U442">
        <v>0</v>
      </c>
      <c r="V442">
        <v>18.970199999999998</v>
      </c>
    </row>
    <row r="443" spans="1:22" x14ac:dyDescent="0.25">
      <c r="A443">
        <v>5186</v>
      </c>
      <c r="B443" t="s">
        <v>8050</v>
      </c>
      <c r="C443">
        <v>2012</v>
      </c>
      <c r="D443" s="28">
        <v>41192</v>
      </c>
      <c r="E443" s="28">
        <v>41197</v>
      </c>
      <c r="F443" t="s">
        <v>50</v>
      </c>
      <c r="G443" t="s">
        <v>4011</v>
      </c>
      <c r="H443" t="s">
        <v>4012</v>
      </c>
      <c r="I443" t="s">
        <v>26</v>
      </c>
      <c r="J443" t="s">
        <v>27</v>
      </c>
      <c r="K443" t="s">
        <v>1521</v>
      </c>
      <c r="L443" t="s">
        <v>54</v>
      </c>
      <c r="M443">
        <v>32216</v>
      </c>
      <c r="N443" t="s">
        <v>30</v>
      </c>
      <c r="O443" t="s">
        <v>1769</v>
      </c>
      <c r="P443" t="s">
        <v>46</v>
      </c>
      <c r="Q443" t="s">
        <v>59</v>
      </c>
      <c r="R443" t="s">
        <v>1770</v>
      </c>
      <c r="S443">
        <v>1801.6320000000001</v>
      </c>
      <c r="T443">
        <v>6</v>
      </c>
      <c r="U443">
        <v>0.2</v>
      </c>
      <c r="V443">
        <v>-337.80600000000004</v>
      </c>
    </row>
    <row r="444" spans="1:22" x14ac:dyDescent="0.25">
      <c r="A444">
        <v>5184</v>
      </c>
      <c r="B444" t="s">
        <v>8049</v>
      </c>
      <c r="C444">
        <v>2014</v>
      </c>
      <c r="D444" s="28">
        <v>41907</v>
      </c>
      <c r="E444" s="28">
        <v>41910</v>
      </c>
      <c r="F444" t="s">
        <v>188</v>
      </c>
      <c r="G444" t="s">
        <v>1408</v>
      </c>
      <c r="H444" t="s">
        <v>1409</v>
      </c>
      <c r="I444" t="s">
        <v>26</v>
      </c>
      <c r="J444" t="s">
        <v>27</v>
      </c>
      <c r="K444" t="s">
        <v>497</v>
      </c>
      <c r="L444" t="s">
        <v>1272</v>
      </c>
      <c r="M444">
        <v>31907</v>
      </c>
      <c r="N444" t="s">
        <v>30</v>
      </c>
      <c r="O444" t="s">
        <v>7610</v>
      </c>
      <c r="P444" t="s">
        <v>46</v>
      </c>
      <c r="Q444" t="s">
        <v>59</v>
      </c>
      <c r="R444" t="s">
        <v>7611</v>
      </c>
      <c r="S444">
        <v>40.29</v>
      </c>
      <c r="T444">
        <v>3</v>
      </c>
      <c r="U444">
        <v>0</v>
      </c>
      <c r="V444">
        <v>10.0725</v>
      </c>
    </row>
    <row r="445" spans="1:22" x14ac:dyDescent="0.25">
      <c r="A445">
        <v>442</v>
      </c>
      <c r="B445" t="s">
        <v>1539</v>
      </c>
      <c r="C445">
        <v>2013</v>
      </c>
      <c r="D445" s="28">
        <v>41523</v>
      </c>
      <c r="E445" s="28">
        <v>41525</v>
      </c>
      <c r="F445" t="s">
        <v>23</v>
      </c>
      <c r="G445" t="s">
        <v>111</v>
      </c>
      <c r="H445" t="s">
        <v>112</v>
      </c>
      <c r="I445" t="s">
        <v>26</v>
      </c>
      <c r="J445" t="s">
        <v>27</v>
      </c>
      <c r="K445" t="s">
        <v>880</v>
      </c>
      <c r="L445" t="s">
        <v>238</v>
      </c>
      <c r="M445">
        <v>48227</v>
      </c>
      <c r="N445" t="s">
        <v>105</v>
      </c>
      <c r="O445" t="s">
        <v>1542</v>
      </c>
      <c r="P445" t="s">
        <v>46</v>
      </c>
      <c r="Q445" t="s">
        <v>59</v>
      </c>
      <c r="R445" t="s">
        <v>1543</v>
      </c>
      <c r="S445">
        <v>194.94</v>
      </c>
      <c r="T445">
        <v>3</v>
      </c>
      <c r="U445">
        <v>0</v>
      </c>
      <c r="V445">
        <v>23.392800000000008</v>
      </c>
    </row>
    <row r="446" spans="1:22" x14ac:dyDescent="0.25">
      <c r="A446">
        <v>443</v>
      </c>
      <c r="B446" t="s">
        <v>1539</v>
      </c>
      <c r="C446">
        <v>2013</v>
      </c>
      <c r="D446" s="28">
        <v>41523</v>
      </c>
      <c r="E446" s="28">
        <v>41525</v>
      </c>
      <c r="F446" t="s">
        <v>23</v>
      </c>
      <c r="G446" t="s">
        <v>111</v>
      </c>
      <c r="H446" t="s">
        <v>112</v>
      </c>
      <c r="I446" t="s">
        <v>26</v>
      </c>
      <c r="J446" t="s">
        <v>27</v>
      </c>
      <c r="K446" t="s">
        <v>880</v>
      </c>
      <c r="L446" t="s">
        <v>238</v>
      </c>
      <c r="M446">
        <v>48227</v>
      </c>
      <c r="N446" t="s">
        <v>105</v>
      </c>
      <c r="O446" t="s">
        <v>1544</v>
      </c>
      <c r="P446" t="s">
        <v>46</v>
      </c>
      <c r="Q446" t="s">
        <v>59</v>
      </c>
      <c r="R446" t="s">
        <v>1545</v>
      </c>
      <c r="S446">
        <v>70.949999999999989</v>
      </c>
      <c r="T446">
        <v>3</v>
      </c>
      <c r="U446">
        <v>0</v>
      </c>
      <c r="V446">
        <v>20.575499999999998</v>
      </c>
    </row>
    <row r="447" spans="1:22" x14ac:dyDescent="0.25">
      <c r="A447">
        <v>5170</v>
      </c>
      <c r="B447" t="s">
        <v>8040</v>
      </c>
      <c r="C447">
        <v>2011</v>
      </c>
      <c r="D447" s="28">
        <v>40857</v>
      </c>
      <c r="E447" s="28">
        <v>40863</v>
      </c>
      <c r="F447" t="s">
        <v>50</v>
      </c>
      <c r="G447" t="s">
        <v>6696</v>
      </c>
      <c r="H447" t="s">
        <v>6697</v>
      </c>
      <c r="I447" t="s">
        <v>26</v>
      </c>
      <c r="J447" t="s">
        <v>27</v>
      </c>
      <c r="K447" t="s">
        <v>5311</v>
      </c>
      <c r="L447" t="s">
        <v>238</v>
      </c>
      <c r="M447">
        <v>48640</v>
      </c>
      <c r="N447" t="s">
        <v>105</v>
      </c>
      <c r="O447" t="s">
        <v>2011</v>
      </c>
      <c r="P447" t="s">
        <v>46</v>
      </c>
      <c r="Q447" t="s">
        <v>59</v>
      </c>
      <c r="R447" t="s">
        <v>2012</v>
      </c>
      <c r="S447">
        <v>535.41</v>
      </c>
      <c r="T447">
        <v>3</v>
      </c>
      <c r="U447">
        <v>0</v>
      </c>
      <c r="V447">
        <v>160.62299999999993</v>
      </c>
    </row>
    <row r="448" spans="1:22" x14ac:dyDescent="0.25">
      <c r="A448">
        <v>5169</v>
      </c>
      <c r="B448" t="s">
        <v>8040</v>
      </c>
      <c r="C448">
        <v>2011</v>
      </c>
      <c r="D448" s="28">
        <v>40857</v>
      </c>
      <c r="E448" s="28">
        <v>40863</v>
      </c>
      <c r="F448" t="s">
        <v>50</v>
      </c>
      <c r="G448" t="s">
        <v>6696</v>
      </c>
      <c r="H448" t="s">
        <v>6697</v>
      </c>
      <c r="I448" t="s">
        <v>26</v>
      </c>
      <c r="J448" t="s">
        <v>27</v>
      </c>
      <c r="K448" t="s">
        <v>5311</v>
      </c>
      <c r="L448" t="s">
        <v>238</v>
      </c>
      <c r="M448">
        <v>48640</v>
      </c>
      <c r="N448" t="s">
        <v>105</v>
      </c>
      <c r="O448" t="s">
        <v>4014</v>
      </c>
      <c r="P448" t="s">
        <v>46</v>
      </c>
      <c r="Q448" t="s">
        <v>59</v>
      </c>
      <c r="R448" t="s">
        <v>4015</v>
      </c>
      <c r="S448">
        <v>62.94</v>
      </c>
      <c r="T448">
        <v>3</v>
      </c>
      <c r="U448">
        <v>0</v>
      </c>
      <c r="V448">
        <v>11.958600000000001</v>
      </c>
    </row>
    <row r="449" spans="1:22" x14ac:dyDescent="0.25">
      <c r="A449">
        <v>5152</v>
      </c>
      <c r="B449" t="s">
        <v>8030</v>
      </c>
      <c r="C449">
        <v>2014</v>
      </c>
      <c r="D449" s="28">
        <v>41908</v>
      </c>
      <c r="E449" s="28">
        <v>41911</v>
      </c>
      <c r="F449" t="s">
        <v>188</v>
      </c>
      <c r="G449" t="s">
        <v>5584</v>
      </c>
      <c r="H449" t="s">
        <v>5585</v>
      </c>
      <c r="I449" t="s">
        <v>41</v>
      </c>
      <c r="J449" t="s">
        <v>27</v>
      </c>
      <c r="K449" t="s">
        <v>8031</v>
      </c>
      <c r="L449" t="s">
        <v>1762</v>
      </c>
      <c r="M449">
        <v>59601</v>
      </c>
      <c r="N449" t="s">
        <v>44</v>
      </c>
      <c r="O449" t="s">
        <v>3355</v>
      </c>
      <c r="P449" t="s">
        <v>46</v>
      </c>
      <c r="Q449" t="s">
        <v>59</v>
      </c>
      <c r="R449" t="s">
        <v>3356</v>
      </c>
      <c r="S449">
        <v>39.900000000000006</v>
      </c>
      <c r="T449">
        <v>5</v>
      </c>
      <c r="U449">
        <v>0</v>
      </c>
      <c r="V449">
        <v>10.373999999999999</v>
      </c>
    </row>
    <row r="450" spans="1:22" x14ac:dyDescent="0.25">
      <c r="A450">
        <v>5151</v>
      </c>
      <c r="B450" t="s">
        <v>8029</v>
      </c>
      <c r="C450">
        <v>2014</v>
      </c>
      <c r="D450" s="28">
        <v>41705</v>
      </c>
      <c r="E450" s="28">
        <v>41709</v>
      </c>
      <c r="F450" t="s">
        <v>23</v>
      </c>
      <c r="G450" t="s">
        <v>584</v>
      </c>
      <c r="H450" t="s">
        <v>585</v>
      </c>
      <c r="I450" t="s">
        <v>41</v>
      </c>
      <c r="J450" t="s">
        <v>27</v>
      </c>
      <c r="K450" t="s">
        <v>127</v>
      </c>
      <c r="L450" t="s">
        <v>43</v>
      </c>
      <c r="M450">
        <v>94109</v>
      </c>
      <c r="N450" t="s">
        <v>44</v>
      </c>
      <c r="O450" t="s">
        <v>1193</v>
      </c>
      <c r="P450" t="s">
        <v>46</v>
      </c>
      <c r="Q450" t="s">
        <v>59</v>
      </c>
      <c r="R450" t="s">
        <v>1194</v>
      </c>
      <c r="S450">
        <v>67.78</v>
      </c>
      <c r="T450">
        <v>2</v>
      </c>
      <c r="U450">
        <v>0</v>
      </c>
      <c r="V450">
        <v>16.945</v>
      </c>
    </row>
    <row r="451" spans="1:22" x14ac:dyDescent="0.25">
      <c r="A451">
        <v>5146</v>
      </c>
      <c r="B451" t="s">
        <v>8025</v>
      </c>
      <c r="C451">
        <v>2014</v>
      </c>
      <c r="D451" s="28">
        <v>41673</v>
      </c>
      <c r="E451" s="28">
        <v>41678</v>
      </c>
      <c r="F451" t="s">
        <v>50</v>
      </c>
      <c r="G451" t="s">
        <v>2114</v>
      </c>
      <c r="H451" t="s">
        <v>2115</v>
      </c>
      <c r="I451" t="s">
        <v>26</v>
      </c>
      <c r="J451" t="s">
        <v>27</v>
      </c>
      <c r="K451" t="s">
        <v>42</v>
      </c>
      <c r="L451" t="s">
        <v>43</v>
      </c>
      <c r="M451">
        <v>90045</v>
      </c>
      <c r="N451" t="s">
        <v>44</v>
      </c>
      <c r="O451" t="s">
        <v>4633</v>
      </c>
      <c r="P451" t="s">
        <v>46</v>
      </c>
      <c r="Q451" t="s">
        <v>59</v>
      </c>
      <c r="R451" t="s">
        <v>4634</v>
      </c>
      <c r="S451">
        <v>139.04</v>
      </c>
      <c r="T451">
        <v>4</v>
      </c>
      <c r="U451">
        <v>0</v>
      </c>
      <c r="V451">
        <v>38.931200000000004</v>
      </c>
    </row>
    <row r="452" spans="1:22" x14ac:dyDescent="0.25">
      <c r="A452">
        <v>449</v>
      </c>
      <c r="B452" t="s">
        <v>1557</v>
      </c>
      <c r="C452">
        <v>2013</v>
      </c>
      <c r="D452" s="28">
        <v>41366</v>
      </c>
      <c r="E452" s="28">
        <v>41368</v>
      </c>
      <c r="F452" t="s">
        <v>23</v>
      </c>
      <c r="G452" t="s">
        <v>1558</v>
      </c>
      <c r="H452" t="s">
        <v>1559</v>
      </c>
      <c r="I452" t="s">
        <v>26</v>
      </c>
      <c r="J452" t="s">
        <v>27</v>
      </c>
      <c r="K452" t="s">
        <v>1560</v>
      </c>
      <c r="L452" t="s">
        <v>267</v>
      </c>
      <c r="M452">
        <v>13021</v>
      </c>
      <c r="N452" t="s">
        <v>148</v>
      </c>
      <c r="O452" t="s">
        <v>1563</v>
      </c>
      <c r="P452" t="s">
        <v>46</v>
      </c>
      <c r="Q452" t="s">
        <v>59</v>
      </c>
      <c r="R452" t="s">
        <v>1564</v>
      </c>
      <c r="S452">
        <v>161.94</v>
      </c>
      <c r="T452">
        <v>3</v>
      </c>
      <c r="U452">
        <v>0</v>
      </c>
      <c r="V452">
        <v>9.716399999999993</v>
      </c>
    </row>
    <row r="453" spans="1:22" x14ac:dyDescent="0.25">
      <c r="A453">
        <v>5121</v>
      </c>
      <c r="B453" t="s">
        <v>8012</v>
      </c>
      <c r="C453">
        <v>2011</v>
      </c>
      <c r="D453" s="28">
        <v>40637</v>
      </c>
      <c r="E453" s="28">
        <v>40641</v>
      </c>
      <c r="F453" t="s">
        <v>50</v>
      </c>
      <c r="G453" t="s">
        <v>135</v>
      </c>
      <c r="H453" t="s">
        <v>136</v>
      </c>
      <c r="I453" t="s">
        <v>41</v>
      </c>
      <c r="J453" t="s">
        <v>27</v>
      </c>
      <c r="K453" t="s">
        <v>4268</v>
      </c>
      <c r="L453" t="s">
        <v>736</v>
      </c>
      <c r="M453">
        <v>70506</v>
      </c>
      <c r="N453" t="s">
        <v>30</v>
      </c>
      <c r="O453" t="s">
        <v>1008</v>
      </c>
      <c r="P453" t="s">
        <v>46</v>
      </c>
      <c r="Q453" t="s">
        <v>59</v>
      </c>
      <c r="R453" t="s">
        <v>1009</v>
      </c>
      <c r="S453">
        <v>232.54999999999998</v>
      </c>
      <c r="T453">
        <v>5</v>
      </c>
      <c r="U453">
        <v>0</v>
      </c>
      <c r="V453">
        <v>9.3019999999999925</v>
      </c>
    </row>
    <row r="454" spans="1:22" x14ac:dyDescent="0.25">
      <c r="A454">
        <v>5117</v>
      </c>
      <c r="B454" t="s">
        <v>8010</v>
      </c>
      <c r="C454">
        <v>2014</v>
      </c>
      <c r="D454" s="28">
        <v>41955</v>
      </c>
      <c r="E454" s="28">
        <v>41961</v>
      </c>
      <c r="F454" t="s">
        <v>50</v>
      </c>
      <c r="G454" t="s">
        <v>3003</v>
      </c>
      <c r="H454" t="s">
        <v>3004</v>
      </c>
      <c r="I454" t="s">
        <v>26</v>
      </c>
      <c r="J454" t="s">
        <v>27</v>
      </c>
      <c r="K454" t="s">
        <v>266</v>
      </c>
      <c r="L454" t="s">
        <v>267</v>
      </c>
      <c r="M454">
        <v>10009</v>
      </c>
      <c r="N454" t="s">
        <v>148</v>
      </c>
      <c r="O454" t="s">
        <v>4079</v>
      </c>
      <c r="P454" t="s">
        <v>46</v>
      </c>
      <c r="Q454" t="s">
        <v>59</v>
      </c>
      <c r="R454" t="s">
        <v>4080</v>
      </c>
      <c r="S454">
        <v>35.479999999999997</v>
      </c>
      <c r="T454">
        <v>1</v>
      </c>
      <c r="U454">
        <v>0</v>
      </c>
      <c r="V454">
        <v>0</v>
      </c>
    </row>
    <row r="455" spans="1:22" x14ac:dyDescent="0.25">
      <c r="A455">
        <v>5111</v>
      </c>
      <c r="B455" t="s">
        <v>8001</v>
      </c>
      <c r="C455">
        <v>2011</v>
      </c>
      <c r="D455" s="28">
        <v>40834</v>
      </c>
      <c r="E455" s="28">
        <v>40838</v>
      </c>
      <c r="F455" t="s">
        <v>50</v>
      </c>
      <c r="G455" t="s">
        <v>4764</v>
      </c>
      <c r="H455" t="s">
        <v>4765</v>
      </c>
      <c r="I455" t="s">
        <v>41</v>
      </c>
      <c r="J455" t="s">
        <v>27</v>
      </c>
      <c r="K455" t="s">
        <v>146</v>
      </c>
      <c r="L455" t="s">
        <v>147</v>
      </c>
      <c r="M455">
        <v>19134</v>
      </c>
      <c r="N455" t="s">
        <v>148</v>
      </c>
      <c r="O455" t="s">
        <v>217</v>
      </c>
      <c r="P455" t="s">
        <v>46</v>
      </c>
      <c r="Q455" t="s">
        <v>59</v>
      </c>
      <c r="R455" t="s">
        <v>218</v>
      </c>
      <c r="S455">
        <v>186.91200000000001</v>
      </c>
      <c r="T455">
        <v>6</v>
      </c>
      <c r="U455">
        <v>0.2</v>
      </c>
      <c r="V455">
        <v>-35.046000000000028</v>
      </c>
    </row>
    <row r="456" spans="1:22" x14ac:dyDescent="0.25">
      <c r="A456">
        <v>5099</v>
      </c>
      <c r="B456" t="s">
        <v>7994</v>
      </c>
      <c r="C456">
        <v>2011</v>
      </c>
      <c r="D456" s="28">
        <v>40883</v>
      </c>
      <c r="E456" s="28">
        <v>40887</v>
      </c>
      <c r="F456" t="s">
        <v>50</v>
      </c>
      <c r="G456" t="s">
        <v>2648</v>
      </c>
      <c r="H456" t="s">
        <v>2649</v>
      </c>
      <c r="I456" t="s">
        <v>26</v>
      </c>
      <c r="J456" t="s">
        <v>27</v>
      </c>
      <c r="K456" t="s">
        <v>303</v>
      </c>
      <c r="L456" t="s">
        <v>211</v>
      </c>
      <c r="M456">
        <v>60610</v>
      </c>
      <c r="N456" t="s">
        <v>105</v>
      </c>
      <c r="O456" t="s">
        <v>885</v>
      </c>
      <c r="P456" t="s">
        <v>46</v>
      </c>
      <c r="Q456" t="s">
        <v>59</v>
      </c>
      <c r="R456" t="s">
        <v>886</v>
      </c>
      <c r="S456">
        <v>35.167999999999999</v>
      </c>
      <c r="T456">
        <v>2</v>
      </c>
      <c r="U456">
        <v>0.2</v>
      </c>
      <c r="V456">
        <v>-8.3524000000000012</v>
      </c>
    </row>
    <row r="457" spans="1:22" x14ac:dyDescent="0.25">
      <c r="A457">
        <v>5093</v>
      </c>
      <c r="B457" t="s">
        <v>7993</v>
      </c>
      <c r="C457">
        <v>2012</v>
      </c>
      <c r="D457" s="28">
        <v>41052</v>
      </c>
      <c r="E457" s="28">
        <v>41056</v>
      </c>
      <c r="F457" t="s">
        <v>50</v>
      </c>
      <c r="G457" t="s">
        <v>1013</v>
      </c>
      <c r="H457" t="s">
        <v>1014</v>
      </c>
      <c r="I457" t="s">
        <v>41</v>
      </c>
      <c r="J457" t="s">
        <v>27</v>
      </c>
      <c r="K457" t="s">
        <v>7127</v>
      </c>
      <c r="L457" t="s">
        <v>1399</v>
      </c>
      <c r="M457">
        <v>2895</v>
      </c>
      <c r="N457" t="s">
        <v>148</v>
      </c>
      <c r="O457" t="s">
        <v>1765</v>
      </c>
      <c r="P457" t="s">
        <v>46</v>
      </c>
      <c r="Q457" t="s">
        <v>59</v>
      </c>
      <c r="R457" t="s">
        <v>1766</v>
      </c>
      <c r="S457">
        <v>51.449999999999996</v>
      </c>
      <c r="T457">
        <v>3</v>
      </c>
      <c r="U457">
        <v>0</v>
      </c>
      <c r="V457">
        <v>13.891499999999999</v>
      </c>
    </row>
    <row r="458" spans="1:22" x14ac:dyDescent="0.25">
      <c r="A458">
        <v>455</v>
      </c>
      <c r="B458" t="s">
        <v>1573</v>
      </c>
      <c r="C458">
        <v>2014</v>
      </c>
      <c r="D458" s="28">
        <v>41933</v>
      </c>
      <c r="E458" s="28">
        <v>41937</v>
      </c>
      <c r="F458" t="s">
        <v>50</v>
      </c>
      <c r="G458" t="s">
        <v>1574</v>
      </c>
      <c r="H458" t="s">
        <v>1575</v>
      </c>
      <c r="I458" t="s">
        <v>41</v>
      </c>
      <c r="J458" t="s">
        <v>27</v>
      </c>
      <c r="K458" t="s">
        <v>801</v>
      </c>
      <c r="L458" t="s">
        <v>498</v>
      </c>
      <c r="M458">
        <v>44312</v>
      </c>
      <c r="N458" t="s">
        <v>148</v>
      </c>
      <c r="O458" t="s">
        <v>1576</v>
      </c>
      <c r="P458" t="s">
        <v>46</v>
      </c>
      <c r="Q458" t="s">
        <v>59</v>
      </c>
      <c r="R458" t="s">
        <v>1577</v>
      </c>
      <c r="S458">
        <v>665.40800000000002</v>
      </c>
      <c r="T458">
        <v>2</v>
      </c>
      <c r="U458">
        <v>0.2</v>
      </c>
      <c r="V458">
        <v>66.540799999999962</v>
      </c>
    </row>
    <row r="459" spans="1:22" x14ac:dyDescent="0.25">
      <c r="A459">
        <v>5081</v>
      </c>
      <c r="B459" t="s">
        <v>7980</v>
      </c>
      <c r="C459">
        <v>2014</v>
      </c>
      <c r="D459" s="28">
        <v>41969</v>
      </c>
      <c r="E459" s="28">
        <v>41973</v>
      </c>
      <c r="F459" t="s">
        <v>50</v>
      </c>
      <c r="G459" t="s">
        <v>1842</v>
      </c>
      <c r="H459" t="s">
        <v>1843</v>
      </c>
      <c r="I459" t="s">
        <v>26</v>
      </c>
      <c r="J459" t="s">
        <v>27</v>
      </c>
      <c r="K459" t="s">
        <v>127</v>
      </c>
      <c r="L459" t="s">
        <v>43</v>
      </c>
      <c r="M459">
        <v>94122</v>
      </c>
      <c r="N459" t="s">
        <v>44</v>
      </c>
      <c r="O459" t="s">
        <v>1824</v>
      </c>
      <c r="P459" t="s">
        <v>46</v>
      </c>
      <c r="Q459" t="s">
        <v>59</v>
      </c>
      <c r="R459" t="s">
        <v>1825</v>
      </c>
      <c r="S459">
        <v>10.48</v>
      </c>
      <c r="T459">
        <v>1</v>
      </c>
      <c r="U459">
        <v>0</v>
      </c>
      <c r="V459">
        <v>2.8296000000000001</v>
      </c>
    </row>
    <row r="460" spans="1:22" x14ac:dyDescent="0.25">
      <c r="A460">
        <v>5077</v>
      </c>
      <c r="B460" t="s">
        <v>7978</v>
      </c>
      <c r="C460">
        <v>2011</v>
      </c>
      <c r="D460" s="28">
        <v>40653</v>
      </c>
      <c r="E460" s="28">
        <v>40655</v>
      </c>
      <c r="F460" t="s">
        <v>23</v>
      </c>
      <c r="G460" t="s">
        <v>2304</v>
      </c>
      <c r="H460" t="s">
        <v>2305</v>
      </c>
      <c r="I460" t="s">
        <v>26</v>
      </c>
      <c r="J460" t="s">
        <v>27</v>
      </c>
      <c r="K460" t="s">
        <v>184</v>
      </c>
      <c r="L460" t="s">
        <v>104</v>
      </c>
      <c r="M460">
        <v>77070</v>
      </c>
      <c r="N460" t="s">
        <v>105</v>
      </c>
      <c r="O460" t="s">
        <v>2348</v>
      </c>
      <c r="P460" t="s">
        <v>46</v>
      </c>
      <c r="Q460" t="s">
        <v>59</v>
      </c>
      <c r="R460" t="s">
        <v>2349</v>
      </c>
      <c r="S460">
        <v>44.840000000000011</v>
      </c>
      <c r="T460">
        <v>5</v>
      </c>
      <c r="U460">
        <v>0.2</v>
      </c>
      <c r="V460">
        <v>5.6049999999999951</v>
      </c>
    </row>
    <row r="461" spans="1:22" x14ac:dyDescent="0.25">
      <c r="A461">
        <v>5074</v>
      </c>
      <c r="B461" t="s">
        <v>7976</v>
      </c>
      <c r="C461">
        <v>2012</v>
      </c>
      <c r="D461" s="28">
        <v>41218</v>
      </c>
      <c r="E461" s="28">
        <v>41218</v>
      </c>
      <c r="F461" t="s">
        <v>1290</v>
      </c>
      <c r="G461" t="s">
        <v>5224</v>
      </c>
      <c r="H461" t="s">
        <v>5225</v>
      </c>
      <c r="I461" t="s">
        <v>26</v>
      </c>
      <c r="J461" t="s">
        <v>27</v>
      </c>
      <c r="K461" t="s">
        <v>127</v>
      </c>
      <c r="L461" t="s">
        <v>43</v>
      </c>
      <c r="M461">
        <v>94109</v>
      </c>
      <c r="N461" t="s">
        <v>44</v>
      </c>
      <c r="O461" t="s">
        <v>3726</v>
      </c>
      <c r="P461" t="s">
        <v>46</v>
      </c>
      <c r="Q461" t="s">
        <v>59</v>
      </c>
      <c r="R461" t="s">
        <v>3727</v>
      </c>
      <c r="S461">
        <v>62.8</v>
      </c>
      <c r="T461">
        <v>4</v>
      </c>
      <c r="U461">
        <v>0</v>
      </c>
      <c r="V461">
        <v>15.700000000000003</v>
      </c>
    </row>
    <row r="462" spans="1:22" x14ac:dyDescent="0.25">
      <c r="A462">
        <v>5061</v>
      </c>
      <c r="B462" t="s">
        <v>7969</v>
      </c>
      <c r="C462">
        <v>2013</v>
      </c>
      <c r="D462" s="28">
        <v>41614</v>
      </c>
      <c r="E462" s="28">
        <v>41616</v>
      </c>
      <c r="F462" t="s">
        <v>23</v>
      </c>
      <c r="G462" t="s">
        <v>1997</v>
      </c>
      <c r="H462" t="s">
        <v>1998</v>
      </c>
      <c r="I462" t="s">
        <v>26</v>
      </c>
      <c r="J462" t="s">
        <v>27</v>
      </c>
      <c r="K462" t="s">
        <v>7970</v>
      </c>
      <c r="L462" t="s">
        <v>29</v>
      </c>
      <c r="M462">
        <v>40324</v>
      </c>
      <c r="N462" t="s">
        <v>30</v>
      </c>
      <c r="O462" t="s">
        <v>1542</v>
      </c>
      <c r="P462" t="s">
        <v>46</v>
      </c>
      <c r="Q462" t="s">
        <v>59</v>
      </c>
      <c r="R462" t="s">
        <v>1543</v>
      </c>
      <c r="S462">
        <v>584.82000000000005</v>
      </c>
      <c r="T462">
        <v>9</v>
      </c>
      <c r="U462">
        <v>0</v>
      </c>
      <c r="V462">
        <v>70.178400000000025</v>
      </c>
    </row>
    <row r="463" spans="1:22" x14ac:dyDescent="0.25">
      <c r="A463">
        <v>5058</v>
      </c>
      <c r="B463" t="s">
        <v>7966</v>
      </c>
      <c r="C463">
        <v>2012</v>
      </c>
      <c r="D463" s="28">
        <v>41160</v>
      </c>
      <c r="E463" s="28">
        <v>41163</v>
      </c>
      <c r="F463" t="s">
        <v>188</v>
      </c>
      <c r="G463" t="s">
        <v>3237</v>
      </c>
      <c r="H463" t="s">
        <v>3238</v>
      </c>
      <c r="I463" t="s">
        <v>26</v>
      </c>
      <c r="J463" t="s">
        <v>27</v>
      </c>
      <c r="K463" t="s">
        <v>7967</v>
      </c>
      <c r="L463" t="s">
        <v>43</v>
      </c>
      <c r="M463">
        <v>92553</v>
      </c>
      <c r="N463" t="s">
        <v>44</v>
      </c>
      <c r="O463" t="s">
        <v>2730</v>
      </c>
      <c r="P463" t="s">
        <v>46</v>
      </c>
      <c r="Q463" t="s">
        <v>59</v>
      </c>
      <c r="R463" t="s">
        <v>2731</v>
      </c>
      <c r="S463">
        <v>41.88</v>
      </c>
      <c r="T463">
        <v>6</v>
      </c>
      <c r="U463">
        <v>0</v>
      </c>
      <c r="V463">
        <v>0.83759999999999835</v>
      </c>
    </row>
    <row r="464" spans="1:22" x14ac:dyDescent="0.25">
      <c r="A464">
        <v>5046</v>
      </c>
      <c r="B464" t="s">
        <v>7960</v>
      </c>
      <c r="C464">
        <v>2013</v>
      </c>
      <c r="D464" s="28">
        <v>41589</v>
      </c>
      <c r="E464" s="28">
        <v>41592</v>
      </c>
      <c r="F464" t="s">
        <v>23</v>
      </c>
      <c r="G464" t="s">
        <v>4042</v>
      </c>
      <c r="H464" t="s">
        <v>4043</v>
      </c>
      <c r="I464" t="s">
        <v>26</v>
      </c>
      <c r="J464" t="s">
        <v>27</v>
      </c>
      <c r="K464" t="s">
        <v>42</v>
      </c>
      <c r="L464" t="s">
        <v>43</v>
      </c>
      <c r="M464">
        <v>90036</v>
      </c>
      <c r="N464" t="s">
        <v>44</v>
      </c>
      <c r="O464" t="s">
        <v>2870</v>
      </c>
      <c r="P464" t="s">
        <v>46</v>
      </c>
      <c r="Q464" t="s">
        <v>59</v>
      </c>
      <c r="R464" t="s">
        <v>2871</v>
      </c>
      <c r="S464">
        <v>720.76</v>
      </c>
      <c r="T464">
        <v>4</v>
      </c>
      <c r="U464">
        <v>0</v>
      </c>
      <c r="V464">
        <v>187.39760000000001</v>
      </c>
    </row>
    <row r="465" spans="1:22" x14ac:dyDescent="0.25">
      <c r="A465">
        <v>5014</v>
      </c>
      <c r="B465" t="s">
        <v>7937</v>
      </c>
      <c r="C465">
        <v>2014</v>
      </c>
      <c r="D465" s="28">
        <v>41842</v>
      </c>
      <c r="E465" s="28">
        <v>41847</v>
      </c>
      <c r="F465" t="s">
        <v>50</v>
      </c>
      <c r="G465" t="s">
        <v>6264</v>
      </c>
      <c r="H465" t="s">
        <v>6265</v>
      </c>
      <c r="I465" t="s">
        <v>102</v>
      </c>
      <c r="J465" t="s">
        <v>27</v>
      </c>
      <c r="K465" t="s">
        <v>2180</v>
      </c>
      <c r="L465" t="s">
        <v>498</v>
      </c>
      <c r="M465">
        <v>44105</v>
      </c>
      <c r="N465" t="s">
        <v>148</v>
      </c>
      <c r="O465" t="s">
        <v>7938</v>
      </c>
      <c r="P465" t="s">
        <v>46</v>
      </c>
      <c r="Q465" t="s">
        <v>59</v>
      </c>
      <c r="R465" t="s">
        <v>7939</v>
      </c>
      <c r="S465">
        <v>222.32000000000005</v>
      </c>
      <c r="T465">
        <v>7</v>
      </c>
      <c r="U465">
        <v>0.2</v>
      </c>
      <c r="V465">
        <v>25.010999999999967</v>
      </c>
    </row>
    <row r="466" spans="1:22" x14ac:dyDescent="0.25">
      <c r="A466">
        <v>5008</v>
      </c>
      <c r="B466" t="s">
        <v>7930</v>
      </c>
      <c r="C466">
        <v>2012</v>
      </c>
      <c r="D466" s="28">
        <v>41222</v>
      </c>
      <c r="E466" s="28">
        <v>41227</v>
      </c>
      <c r="F466" t="s">
        <v>50</v>
      </c>
      <c r="G466" t="s">
        <v>5928</v>
      </c>
      <c r="H466" t="s">
        <v>5929</v>
      </c>
      <c r="I466" t="s">
        <v>102</v>
      </c>
      <c r="J466" t="s">
        <v>27</v>
      </c>
      <c r="K466" t="s">
        <v>266</v>
      </c>
      <c r="L466" t="s">
        <v>267</v>
      </c>
      <c r="M466">
        <v>10035</v>
      </c>
      <c r="N466" t="s">
        <v>148</v>
      </c>
      <c r="O466" t="s">
        <v>4803</v>
      </c>
      <c r="P466" t="s">
        <v>46</v>
      </c>
      <c r="Q466" t="s">
        <v>59</v>
      </c>
      <c r="R466" t="s">
        <v>4804</v>
      </c>
      <c r="S466">
        <v>17.940000000000001</v>
      </c>
      <c r="T466">
        <v>3</v>
      </c>
      <c r="U466">
        <v>0</v>
      </c>
      <c r="V466">
        <v>3.0497999999999985</v>
      </c>
    </row>
    <row r="467" spans="1:22" x14ac:dyDescent="0.25">
      <c r="A467">
        <v>5006</v>
      </c>
      <c r="B467" t="s">
        <v>7929</v>
      </c>
      <c r="C467">
        <v>2012</v>
      </c>
      <c r="D467" s="28">
        <v>41223</v>
      </c>
      <c r="E467" s="28">
        <v>41227</v>
      </c>
      <c r="F467" t="s">
        <v>23</v>
      </c>
      <c r="G467" t="s">
        <v>2328</v>
      </c>
      <c r="H467" t="s">
        <v>2329</v>
      </c>
      <c r="I467" t="s">
        <v>41</v>
      </c>
      <c r="J467" t="s">
        <v>27</v>
      </c>
      <c r="K467" t="s">
        <v>1464</v>
      </c>
      <c r="L467" t="s">
        <v>254</v>
      </c>
      <c r="M467">
        <v>47374</v>
      </c>
      <c r="N467" t="s">
        <v>105</v>
      </c>
      <c r="O467" t="s">
        <v>1516</v>
      </c>
      <c r="P467" t="s">
        <v>46</v>
      </c>
      <c r="Q467" t="s">
        <v>59</v>
      </c>
      <c r="R467" t="s">
        <v>1517</v>
      </c>
      <c r="S467">
        <v>714.30000000000007</v>
      </c>
      <c r="T467">
        <v>5</v>
      </c>
      <c r="U467">
        <v>0</v>
      </c>
      <c r="V467">
        <v>207.14699999999993</v>
      </c>
    </row>
    <row r="468" spans="1:22" x14ac:dyDescent="0.25">
      <c r="A468">
        <v>4984</v>
      </c>
      <c r="B468" t="s">
        <v>7910</v>
      </c>
      <c r="C468">
        <v>2013</v>
      </c>
      <c r="D468" s="28">
        <v>41585</v>
      </c>
      <c r="E468" s="28">
        <v>41589</v>
      </c>
      <c r="F468" t="s">
        <v>23</v>
      </c>
      <c r="G468" t="s">
        <v>93</v>
      </c>
      <c r="H468" t="s">
        <v>94</v>
      </c>
      <c r="I468" t="s">
        <v>26</v>
      </c>
      <c r="J468" t="s">
        <v>27</v>
      </c>
      <c r="K468" t="s">
        <v>947</v>
      </c>
      <c r="L468" t="s">
        <v>43</v>
      </c>
      <c r="M468">
        <v>92105</v>
      </c>
      <c r="N468" t="s">
        <v>44</v>
      </c>
      <c r="O468" t="s">
        <v>397</v>
      </c>
      <c r="P468" t="s">
        <v>46</v>
      </c>
      <c r="Q468" t="s">
        <v>59</v>
      </c>
      <c r="R468" t="s">
        <v>398</v>
      </c>
      <c r="S468">
        <v>84.84</v>
      </c>
      <c r="T468">
        <v>3</v>
      </c>
      <c r="U468">
        <v>0</v>
      </c>
      <c r="V468">
        <v>22.9068</v>
      </c>
    </row>
    <row r="469" spans="1:22" x14ac:dyDescent="0.25">
      <c r="A469">
        <v>4964</v>
      </c>
      <c r="B469" t="s">
        <v>7898</v>
      </c>
      <c r="C469">
        <v>2011</v>
      </c>
      <c r="D469" s="28">
        <v>40609</v>
      </c>
      <c r="E469" s="28">
        <v>40610</v>
      </c>
      <c r="F469" t="s">
        <v>188</v>
      </c>
      <c r="G469" t="s">
        <v>7899</v>
      </c>
      <c r="H469" t="s">
        <v>7900</v>
      </c>
      <c r="I469" t="s">
        <v>26</v>
      </c>
      <c r="J469" t="s">
        <v>27</v>
      </c>
      <c r="K469" t="s">
        <v>95</v>
      </c>
      <c r="L469" t="s">
        <v>96</v>
      </c>
      <c r="M469">
        <v>98103</v>
      </c>
      <c r="N469" t="s">
        <v>44</v>
      </c>
      <c r="O469" t="s">
        <v>3393</v>
      </c>
      <c r="P469" t="s">
        <v>46</v>
      </c>
      <c r="Q469" t="s">
        <v>59</v>
      </c>
      <c r="R469" t="s">
        <v>3394</v>
      </c>
      <c r="S469">
        <v>242.94</v>
      </c>
      <c r="T469">
        <v>3</v>
      </c>
      <c r="U469">
        <v>0</v>
      </c>
      <c r="V469">
        <v>4.8588000000000164</v>
      </c>
    </row>
    <row r="470" spans="1:22" x14ac:dyDescent="0.25">
      <c r="A470">
        <v>4944</v>
      </c>
      <c r="B470" t="s">
        <v>7884</v>
      </c>
      <c r="C470">
        <v>2014</v>
      </c>
      <c r="D470" s="28">
        <v>41995</v>
      </c>
      <c r="E470" s="28">
        <v>42001</v>
      </c>
      <c r="F470" t="s">
        <v>50</v>
      </c>
      <c r="G470" t="s">
        <v>3647</v>
      </c>
      <c r="H470" t="s">
        <v>3648</v>
      </c>
      <c r="I470" t="s">
        <v>26</v>
      </c>
      <c r="J470" t="s">
        <v>27</v>
      </c>
      <c r="K470" t="s">
        <v>4268</v>
      </c>
      <c r="L470" t="s">
        <v>254</v>
      </c>
      <c r="M470">
        <v>47905</v>
      </c>
      <c r="N470" t="s">
        <v>105</v>
      </c>
      <c r="O470" t="s">
        <v>1769</v>
      </c>
      <c r="P470" t="s">
        <v>46</v>
      </c>
      <c r="Q470" t="s">
        <v>59</v>
      </c>
      <c r="R470" t="s">
        <v>1770</v>
      </c>
      <c r="S470">
        <v>375.34</v>
      </c>
      <c r="T470">
        <v>1</v>
      </c>
      <c r="U470">
        <v>0</v>
      </c>
      <c r="V470">
        <v>18.766999999999996</v>
      </c>
    </row>
    <row r="471" spans="1:22" x14ac:dyDescent="0.25">
      <c r="A471">
        <v>4938</v>
      </c>
      <c r="B471" t="s">
        <v>7882</v>
      </c>
      <c r="C471">
        <v>2011</v>
      </c>
      <c r="D471" s="28">
        <v>40557</v>
      </c>
      <c r="E471" s="28">
        <v>40562</v>
      </c>
      <c r="F471" t="s">
        <v>50</v>
      </c>
      <c r="G471" t="s">
        <v>1786</v>
      </c>
      <c r="H471" t="s">
        <v>1787</v>
      </c>
      <c r="I471" t="s">
        <v>26</v>
      </c>
      <c r="J471" t="s">
        <v>27</v>
      </c>
      <c r="K471" t="s">
        <v>127</v>
      </c>
      <c r="L471" t="s">
        <v>43</v>
      </c>
      <c r="M471">
        <v>94109</v>
      </c>
      <c r="N471" t="s">
        <v>44</v>
      </c>
      <c r="O471" t="s">
        <v>5000</v>
      </c>
      <c r="P471" t="s">
        <v>46</v>
      </c>
      <c r="Q471" t="s">
        <v>59</v>
      </c>
      <c r="R471" t="s">
        <v>5001</v>
      </c>
      <c r="S471">
        <v>1325.8500000000001</v>
      </c>
      <c r="T471">
        <v>5</v>
      </c>
      <c r="U471">
        <v>0</v>
      </c>
      <c r="V471">
        <v>238.65299999999991</v>
      </c>
    </row>
    <row r="472" spans="1:22" x14ac:dyDescent="0.25">
      <c r="A472">
        <v>4907</v>
      </c>
      <c r="B472" t="s">
        <v>7852</v>
      </c>
      <c r="C472">
        <v>2011</v>
      </c>
      <c r="D472" s="28">
        <v>40830</v>
      </c>
      <c r="E472" s="28">
        <v>40832</v>
      </c>
      <c r="F472" t="s">
        <v>23</v>
      </c>
      <c r="G472" t="s">
        <v>4507</v>
      </c>
      <c r="H472" t="s">
        <v>4508</v>
      </c>
      <c r="I472" t="s">
        <v>41</v>
      </c>
      <c r="J472" t="s">
        <v>27</v>
      </c>
      <c r="K472" t="s">
        <v>87</v>
      </c>
      <c r="L472" t="s">
        <v>2694</v>
      </c>
      <c r="M472">
        <v>3301</v>
      </c>
      <c r="N472" t="s">
        <v>148</v>
      </c>
      <c r="O472" t="s">
        <v>1563</v>
      </c>
      <c r="P472" t="s">
        <v>46</v>
      </c>
      <c r="Q472" t="s">
        <v>59</v>
      </c>
      <c r="R472" t="s">
        <v>1564</v>
      </c>
      <c r="S472">
        <v>269.89999999999998</v>
      </c>
      <c r="T472">
        <v>5</v>
      </c>
      <c r="U472">
        <v>0</v>
      </c>
      <c r="V472">
        <v>16.193999999999988</v>
      </c>
    </row>
    <row r="473" spans="1:22" x14ac:dyDescent="0.25">
      <c r="A473">
        <v>4901</v>
      </c>
      <c r="B473" t="s">
        <v>7849</v>
      </c>
      <c r="C473">
        <v>2014</v>
      </c>
      <c r="D473" s="28">
        <v>41991</v>
      </c>
      <c r="E473" s="28">
        <v>41995</v>
      </c>
      <c r="F473" t="s">
        <v>50</v>
      </c>
      <c r="G473" t="s">
        <v>1005</v>
      </c>
      <c r="H473" t="s">
        <v>1006</v>
      </c>
      <c r="I473" t="s">
        <v>41</v>
      </c>
      <c r="J473" t="s">
        <v>27</v>
      </c>
      <c r="K473" t="s">
        <v>1883</v>
      </c>
      <c r="L473" t="s">
        <v>43</v>
      </c>
      <c r="M473">
        <v>92804</v>
      </c>
      <c r="N473" t="s">
        <v>44</v>
      </c>
      <c r="O473" t="s">
        <v>3031</v>
      </c>
      <c r="P473" t="s">
        <v>46</v>
      </c>
      <c r="Q473" t="s">
        <v>59</v>
      </c>
      <c r="R473" t="s">
        <v>3032</v>
      </c>
      <c r="S473">
        <v>481.32</v>
      </c>
      <c r="T473">
        <v>4</v>
      </c>
      <c r="U473">
        <v>0</v>
      </c>
      <c r="V473">
        <v>125.14319999999998</v>
      </c>
    </row>
    <row r="474" spans="1:22" x14ac:dyDescent="0.25">
      <c r="A474">
        <v>4897</v>
      </c>
      <c r="B474" t="s">
        <v>7844</v>
      </c>
      <c r="C474">
        <v>2013</v>
      </c>
      <c r="D474" s="28">
        <v>41632</v>
      </c>
      <c r="E474" s="28">
        <v>41639</v>
      </c>
      <c r="F474" t="s">
        <v>50</v>
      </c>
      <c r="G474" t="s">
        <v>4764</v>
      </c>
      <c r="H474" t="s">
        <v>4765</v>
      </c>
      <c r="I474" t="s">
        <v>41</v>
      </c>
      <c r="J474" t="s">
        <v>27</v>
      </c>
      <c r="K474" t="s">
        <v>95</v>
      </c>
      <c r="L474" t="s">
        <v>96</v>
      </c>
      <c r="M474">
        <v>98103</v>
      </c>
      <c r="N474" t="s">
        <v>44</v>
      </c>
      <c r="O474" t="s">
        <v>5599</v>
      </c>
      <c r="P474" t="s">
        <v>46</v>
      </c>
      <c r="Q474" t="s">
        <v>59</v>
      </c>
      <c r="R474" t="s">
        <v>5600</v>
      </c>
      <c r="S474">
        <v>1117.92</v>
      </c>
      <c r="T474">
        <v>4</v>
      </c>
      <c r="U474">
        <v>0</v>
      </c>
      <c r="V474">
        <v>55.895999999999958</v>
      </c>
    </row>
    <row r="475" spans="1:22" x14ac:dyDescent="0.25">
      <c r="A475">
        <v>472</v>
      </c>
      <c r="B475" t="s">
        <v>1626</v>
      </c>
      <c r="C475">
        <v>2011</v>
      </c>
      <c r="D475" s="28">
        <v>40856</v>
      </c>
      <c r="E475" s="28">
        <v>40858</v>
      </c>
      <c r="F475" t="s">
        <v>23</v>
      </c>
      <c r="G475" t="s">
        <v>1627</v>
      </c>
      <c r="H475" t="s">
        <v>1628</v>
      </c>
      <c r="I475" t="s">
        <v>26</v>
      </c>
      <c r="J475" t="s">
        <v>27</v>
      </c>
      <c r="K475" t="s">
        <v>127</v>
      </c>
      <c r="L475" t="s">
        <v>43</v>
      </c>
      <c r="M475">
        <v>94110</v>
      </c>
      <c r="N475" t="s">
        <v>44</v>
      </c>
      <c r="O475" t="s">
        <v>1629</v>
      </c>
      <c r="P475" t="s">
        <v>46</v>
      </c>
      <c r="Q475" t="s">
        <v>59</v>
      </c>
      <c r="R475" t="s">
        <v>1630</v>
      </c>
      <c r="S475">
        <v>340.92</v>
      </c>
      <c r="T475">
        <v>3</v>
      </c>
      <c r="U475">
        <v>0</v>
      </c>
      <c r="V475">
        <v>3.4091999999999842</v>
      </c>
    </row>
    <row r="476" spans="1:22" x14ac:dyDescent="0.25">
      <c r="A476">
        <v>4894</v>
      </c>
      <c r="B476" t="s">
        <v>7844</v>
      </c>
      <c r="C476">
        <v>2013</v>
      </c>
      <c r="D476" s="28">
        <v>41632</v>
      </c>
      <c r="E476" s="28">
        <v>41639</v>
      </c>
      <c r="F476" t="s">
        <v>50</v>
      </c>
      <c r="G476" t="s">
        <v>4764</v>
      </c>
      <c r="H476" t="s">
        <v>4765</v>
      </c>
      <c r="I476" t="s">
        <v>41</v>
      </c>
      <c r="J476" t="s">
        <v>27</v>
      </c>
      <c r="K476" t="s">
        <v>95</v>
      </c>
      <c r="L476" t="s">
        <v>96</v>
      </c>
      <c r="M476">
        <v>98103</v>
      </c>
      <c r="N476" t="s">
        <v>44</v>
      </c>
      <c r="O476" t="s">
        <v>1629</v>
      </c>
      <c r="P476" t="s">
        <v>46</v>
      </c>
      <c r="Q476" t="s">
        <v>59</v>
      </c>
      <c r="R476" t="s">
        <v>1630</v>
      </c>
      <c r="S476">
        <v>227.28</v>
      </c>
      <c r="T476">
        <v>2</v>
      </c>
      <c r="U476">
        <v>0</v>
      </c>
      <c r="V476">
        <v>2.2727999999999895</v>
      </c>
    </row>
    <row r="477" spans="1:22" x14ac:dyDescent="0.25">
      <c r="A477">
        <v>4890</v>
      </c>
      <c r="B477" t="s">
        <v>7843</v>
      </c>
      <c r="C477">
        <v>2013</v>
      </c>
      <c r="D477" s="28">
        <v>41607</v>
      </c>
      <c r="E477" s="28">
        <v>41610</v>
      </c>
      <c r="F477" t="s">
        <v>23</v>
      </c>
      <c r="G477" t="s">
        <v>5044</v>
      </c>
      <c r="H477" t="s">
        <v>5045</v>
      </c>
      <c r="I477" t="s">
        <v>41</v>
      </c>
      <c r="J477" t="s">
        <v>27</v>
      </c>
      <c r="K477" t="s">
        <v>7783</v>
      </c>
      <c r="L477" t="s">
        <v>1272</v>
      </c>
      <c r="M477">
        <v>30062</v>
      </c>
      <c r="N477" t="s">
        <v>30</v>
      </c>
      <c r="O477" t="s">
        <v>7563</v>
      </c>
      <c r="P477" t="s">
        <v>46</v>
      </c>
      <c r="Q477" t="s">
        <v>59</v>
      </c>
      <c r="R477" t="s">
        <v>7564</v>
      </c>
      <c r="S477">
        <v>1263.3000000000002</v>
      </c>
      <c r="T477">
        <v>6</v>
      </c>
      <c r="U477">
        <v>0</v>
      </c>
      <c r="V477">
        <v>315.82499999999993</v>
      </c>
    </row>
    <row r="478" spans="1:22" x14ac:dyDescent="0.25">
      <c r="A478">
        <v>475</v>
      </c>
      <c r="B478" t="s">
        <v>1626</v>
      </c>
      <c r="C478">
        <v>2011</v>
      </c>
      <c r="D478" s="28">
        <v>40856</v>
      </c>
      <c r="E478" s="28">
        <v>40858</v>
      </c>
      <c r="F478" t="s">
        <v>23</v>
      </c>
      <c r="G478" t="s">
        <v>1627</v>
      </c>
      <c r="H478" t="s">
        <v>1628</v>
      </c>
      <c r="I478" t="s">
        <v>26</v>
      </c>
      <c r="J478" t="s">
        <v>27</v>
      </c>
      <c r="K478" t="s">
        <v>127</v>
      </c>
      <c r="L478" t="s">
        <v>43</v>
      </c>
      <c r="M478">
        <v>94110</v>
      </c>
      <c r="N478" t="s">
        <v>44</v>
      </c>
      <c r="O478" t="s">
        <v>1635</v>
      </c>
      <c r="P478" t="s">
        <v>46</v>
      </c>
      <c r="Q478" t="s">
        <v>59</v>
      </c>
      <c r="R478" t="s">
        <v>1636</v>
      </c>
      <c r="S478">
        <v>92.52</v>
      </c>
      <c r="T478">
        <v>6</v>
      </c>
      <c r="U478">
        <v>0</v>
      </c>
      <c r="V478">
        <v>24.980400000000007</v>
      </c>
    </row>
    <row r="479" spans="1:22" x14ac:dyDescent="0.25">
      <c r="A479">
        <v>4889</v>
      </c>
      <c r="B479" t="s">
        <v>7843</v>
      </c>
      <c r="C479">
        <v>2013</v>
      </c>
      <c r="D479" s="28">
        <v>41607</v>
      </c>
      <c r="E479" s="28">
        <v>41610</v>
      </c>
      <c r="F479" t="s">
        <v>23</v>
      </c>
      <c r="G479" t="s">
        <v>5044</v>
      </c>
      <c r="H479" t="s">
        <v>5045</v>
      </c>
      <c r="I479" t="s">
        <v>41</v>
      </c>
      <c r="J479" t="s">
        <v>27</v>
      </c>
      <c r="K479" t="s">
        <v>7783</v>
      </c>
      <c r="L479" t="s">
        <v>1272</v>
      </c>
      <c r="M479">
        <v>30062</v>
      </c>
      <c r="N479" t="s">
        <v>30</v>
      </c>
      <c r="O479" t="s">
        <v>1769</v>
      </c>
      <c r="P479" t="s">
        <v>46</v>
      </c>
      <c r="Q479" t="s">
        <v>59</v>
      </c>
      <c r="R479" t="s">
        <v>1770</v>
      </c>
      <c r="S479">
        <v>1126.02</v>
      </c>
      <c r="T479">
        <v>3</v>
      </c>
      <c r="U479">
        <v>0</v>
      </c>
      <c r="V479">
        <v>56.300999999999988</v>
      </c>
    </row>
    <row r="480" spans="1:22" x14ac:dyDescent="0.25">
      <c r="A480">
        <v>4883</v>
      </c>
      <c r="B480" t="s">
        <v>7840</v>
      </c>
      <c r="C480">
        <v>2014</v>
      </c>
      <c r="D480" s="28">
        <v>41946</v>
      </c>
      <c r="E480" s="28">
        <v>41949</v>
      </c>
      <c r="F480" t="s">
        <v>23</v>
      </c>
      <c r="G480" t="s">
        <v>4524</v>
      </c>
      <c r="H480" t="s">
        <v>4525</v>
      </c>
      <c r="I480" t="s">
        <v>41</v>
      </c>
      <c r="J480" t="s">
        <v>27</v>
      </c>
      <c r="K480" t="s">
        <v>28</v>
      </c>
      <c r="L480" t="s">
        <v>29</v>
      </c>
      <c r="M480">
        <v>42420</v>
      </c>
      <c r="N480" t="s">
        <v>30</v>
      </c>
      <c r="O480" t="s">
        <v>1410</v>
      </c>
      <c r="P480" t="s">
        <v>46</v>
      </c>
      <c r="Q480" t="s">
        <v>59</v>
      </c>
      <c r="R480" t="s">
        <v>1411</v>
      </c>
      <c r="S480">
        <v>59.92</v>
      </c>
      <c r="T480">
        <v>4</v>
      </c>
      <c r="U480">
        <v>0</v>
      </c>
      <c r="V480">
        <v>16.7776</v>
      </c>
    </row>
    <row r="481" spans="1:22" x14ac:dyDescent="0.25">
      <c r="A481">
        <v>4877</v>
      </c>
      <c r="B481" t="s">
        <v>7837</v>
      </c>
      <c r="C481">
        <v>2011</v>
      </c>
      <c r="D481" s="28">
        <v>40819</v>
      </c>
      <c r="E481" s="28">
        <v>40825</v>
      </c>
      <c r="F481" t="s">
        <v>50</v>
      </c>
      <c r="G481" t="s">
        <v>2969</v>
      </c>
      <c r="H481" t="s">
        <v>2970</v>
      </c>
      <c r="I481" t="s">
        <v>102</v>
      </c>
      <c r="J481" t="s">
        <v>27</v>
      </c>
      <c r="K481" t="s">
        <v>373</v>
      </c>
      <c r="L481" t="s">
        <v>88</v>
      </c>
      <c r="M481">
        <v>27707</v>
      </c>
      <c r="N481" t="s">
        <v>30</v>
      </c>
      <c r="O481" t="s">
        <v>5917</v>
      </c>
      <c r="P481" t="s">
        <v>46</v>
      </c>
      <c r="Q481" t="s">
        <v>59</v>
      </c>
      <c r="R481" t="s">
        <v>5918</v>
      </c>
      <c r="S481">
        <v>61.567999999999998</v>
      </c>
      <c r="T481">
        <v>2</v>
      </c>
      <c r="U481">
        <v>0.2</v>
      </c>
      <c r="V481">
        <v>4.6175999999999995</v>
      </c>
    </row>
    <row r="482" spans="1:22" x14ac:dyDescent="0.25">
      <c r="A482">
        <v>4874</v>
      </c>
      <c r="B482" t="s">
        <v>7833</v>
      </c>
      <c r="C482">
        <v>2014</v>
      </c>
      <c r="D482" s="28">
        <v>41783</v>
      </c>
      <c r="E482" s="28">
        <v>41787</v>
      </c>
      <c r="F482" t="s">
        <v>50</v>
      </c>
      <c r="G482" t="s">
        <v>916</v>
      </c>
      <c r="H482" t="s">
        <v>917</v>
      </c>
      <c r="I482" t="s">
        <v>26</v>
      </c>
      <c r="J482" t="s">
        <v>27</v>
      </c>
      <c r="K482" t="s">
        <v>184</v>
      </c>
      <c r="L482" t="s">
        <v>104</v>
      </c>
      <c r="M482">
        <v>77095</v>
      </c>
      <c r="N482" t="s">
        <v>105</v>
      </c>
      <c r="O482" t="s">
        <v>6446</v>
      </c>
      <c r="P482" t="s">
        <v>46</v>
      </c>
      <c r="Q482" t="s">
        <v>59</v>
      </c>
      <c r="R482" t="s">
        <v>6447</v>
      </c>
      <c r="S482">
        <v>48.816000000000003</v>
      </c>
      <c r="T482">
        <v>3</v>
      </c>
      <c r="U482">
        <v>0.2</v>
      </c>
      <c r="V482">
        <v>-11.593800000000005</v>
      </c>
    </row>
    <row r="483" spans="1:22" x14ac:dyDescent="0.25">
      <c r="A483">
        <v>4868</v>
      </c>
      <c r="B483" t="s">
        <v>7831</v>
      </c>
      <c r="C483">
        <v>2014</v>
      </c>
      <c r="D483" s="28">
        <v>41957</v>
      </c>
      <c r="E483" s="28">
        <v>41962</v>
      </c>
      <c r="F483" t="s">
        <v>50</v>
      </c>
      <c r="G483" t="s">
        <v>655</v>
      </c>
      <c r="H483" t="s">
        <v>656</v>
      </c>
      <c r="I483" t="s">
        <v>26</v>
      </c>
      <c r="J483" t="s">
        <v>27</v>
      </c>
      <c r="K483" t="s">
        <v>95</v>
      </c>
      <c r="L483" t="s">
        <v>96</v>
      </c>
      <c r="M483">
        <v>98103</v>
      </c>
      <c r="N483" t="s">
        <v>44</v>
      </c>
      <c r="O483" t="s">
        <v>684</v>
      </c>
      <c r="P483" t="s">
        <v>46</v>
      </c>
      <c r="Q483" t="s">
        <v>59</v>
      </c>
      <c r="R483" t="s">
        <v>685</v>
      </c>
      <c r="S483">
        <v>344.90999999999997</v>
      </c>
      <c r="T483">
        <v>3</v>
      </c>
      <c r="U483">
        <v>0</v>
      </c>
      <c r="V483">
        <v>10.347300000000004</v>
      </c>
    </row>
    <row r="484" spans="1:22" x14ac:dyDescent="0.25">
      <c r="A484">
        <v>481</v>
      </c>
      <c r="B484" t="s">
        <v>1647</v>
      </c>
      <c r="C484">
        <v>2013</v>
      </c>
      <c r="D484" s="28">
        <v>41452</v>
      </c>
      <c r="E484" s="28">
        <v>41458</v>
      </c>
      <c r="F484" t="s">
        <v>50</v>
      </c>
      <c r="G484" t="s">
        <v>1648</v>
      </c>
      <c r="H484" t="s">
        <v>1649</v>
      </c>
      <c r="I484" t="s">
        <v>41</v>
      </c>
      <c r="J484" t="s">
        <v>27</v>
      </c>
      <c r="K484" t="s">
        <v>266</v>
      </c>
      <c r="L484" t="s">
        <v>267</v>
      </c>
      <c r="M484">
        <v>10024</v>
      </c>
      <c r="N484" t="s">
        <v>148</v>
      </c>
      <c r="O484" t="s">
        <v>1652</v>
      </c>
      <c r="P484" t="s">
        <v>46</v>
      </c>
      <c r="Q484" t="s">
        <v>59</v>
      </c>
      <c r="R484" t="s">
        <v>1653</v>
      </c>
      <c r="S484">
        <v>704.25</v>
      </c>
      <c r="T484">
        <v>5</v>
      </c>
      <c r="U484">
        <v>0</v>
      </c>
      <c r="V484">
        <v>84.51</v>
      </c>
    </row>
    <row r="485" spans="1:22" x14ac:dyDescent="0.25">
      <c r="A485">
        <v>4855</v>
      </c>
      <c r="B485" t="s">
        <v>7821</v>
      </c>
      <c r="C485">
        <v>2011</v>
      </c>
      <c r="D485" s="28">
        <v>40889</v>
      </c>
      <c r="E485" s="28">
        <v>40892</v>
      </c>
      <c r="F485" t="s">
        <v>23</v>
      </c>
      <c r="G485" t="s">
        <v>940</v>
      </c>
      <c r="H485" t="s">
        <v>941</v>
      </c>
      <c r="I485" t="s">
        <v>26</v>
      </c>
      <c r="J485" t="s">
        <v>27</v>
      </c>
      <c r="K485" t="s">
        <v>3199</v>
      </c>
      <c r="L485" t="s">
        <v>43</v>
      </c>
      <c r="M485">
        <v>94601</v>
      </c>
      <c r="N485" t="s">
        <v>44</v>
      </c>
      <c r="O485" t="s">
        <v>1513</v>
      </c>
      <c r="P485" t="s">
        <v>46</v>
      </c>
      <c r="Q485" t="s">
        <v>59</v>
      </c>
      <c r="R485" t="s">
        <v>1514</v>
      </c>
      <c r="S485">
        <v>8.94</v>
      </c>
      <c r="T485">
        <v>3</v>
      </c>
      <c r="U485">
        <v>0</v>
      </c>
      <c r="V485">
        <v>0.62579999999999902</v>
      </c>
    </row>
    <row r="486" spans="1:22" x14ac:dyDescent="0.25">
      <c r="A486">
        <v>4853</v>
      </c>
      <c r="B486" t="s">
        <v>7819</v>
      </c>
      <c r="C486">
        <v>2011</v>
      </c>
      <c r="D486" s="28">
        <v>40794</v>
      </c>
      <c r="E486" s="28">
        <v>40800</v>
      </c>
      <c r="F486" t="s">
        <v>50</v>
      </c>
      <c r="G486" t="s">
        <v>4266</v>
      </c>
      <c r="H486" t="s">
        <v>4267</v>
      </c>
      <c r="I486" t="s">
        <v>26</v>
      </c>
      <c r="J486" t="s">
        <v>27</v>
      </c>
      <c r="K486" t="s">
        <v>7820</v>
      </c>
      <c r="L486" t="s">
        <v>96</v>
      </c>
      <c r="M486">
        <v>99301</v>
      </c>
      <c r="N486" t="s">
        <v>44</v>
      </c>
      <c r="O486" t="s">
        <v>1774</v>
      </c>
      <c r="P486" t="s">
        <v>46</v>
      </c>
      <c r="Q486" t="s">
        <v>59</v>
      </c>
      <c r="R486" t="s">
        <v>1775</v>
      </c>
      <c r="S486">
        <v>485.88</v>
      </c>
      <c r="T486">
        <v>6</v>
      </c>
      <c r="U486">
        <v>0</v>
      </c>
      <c r="V486">
        <v>19.43519999999998</v>
      </c>
    </row>
    <row r="487" spans="1:22" x14ac:dyDescent="0.25">
      <c r="A487">
        <v>4843</v>
      </c>
      <c r="B487" t="s">
        <v>7814</v>
      </c>
      <c r="C487">
        <v>2014</v>
      </c>
      <c r="D487" s="28">
        <v>41912</v>
      </c>
      <c r="E487" s="28">
        <v>41917</v>
      </c>
      <c r="F487" t="s">
        <v>50</v>
      </c>
      <c r="G487" t="s">
        <v>1049</v>
      </c>
      <c r="H487" t="s">
        <v>1050</v>
      </c>
      <c r="I487" t="s">
        <v>26</v>
      </c>
      <c r="J487" t="s">
        <v>27</v>
      </c>
      <c r="K487" t="s">
        <v>334</v>
      </c>
      <c r="L487" t="s">
        <v>335</v>
      </c>
      <c r="M487">
        <v>38109</v>
      </c>
      <c r="N487" t="s">
        <v>30</v>
      </c>
      <c r="O487" t="s">
        <v>3442</v>
      </c>
      <c r="P487" t="s">
        <v>46</v>
      </c>
      <c r="Q487" t="s">
        <v>59</v>
      </c>
      <c r="R487" t="s">
        <v>3443</v>
      </c>
      <c r="S487">
        <v>243.92</v>
      </c>
      <c r="T487">
        <v>5</v>
      </c>
      <c r="U487">
        <v>0.2</v>
      </c>
      <c r="V487">
        <v>-54.881999999999998</v>
      </c>
    </row>
    <row r="488" spans="1:22" x14ac:dyDescent="0.25">
      <c r="A488">
        <v>4833</v>
      </c>
      <c r="B488" t="s">
        <v>7808</v>
      </c>
      <c r="C488">
        <v>2011</v>
      </c>
      <c r="D488" s="28">
        <v>40854</v>
      </c>
      <c r="E488" s="28">
        <v>40859</v>
      </c>
      <c r="F488" t="s">
        <v>50</v>
      </c>
      <c r="G488" t="s">
        <v>2757</v>
      </c>
      <c r="H488" t="s">
        <v>2758</v>
      </c>
      <c r="I488" t="s">
        <v>26</v>
      </c>
      <c r="J488" t="s">
        <v>27</v>
      </c>
      <c r="K488" t="s">
        <v>7809</v>
      </c>
      <c r="L488" t="s">
        <v>114</v>
      </c>
      <c r="M488">
        <v>54401</v>
      </c>
      <c r="N488" t="s">
        <v>105</v>
      </c>
      <c r="O488" t="s">
        <v>3978</v>
      </c>
      <c r="P488" t="s">
        <v>46</v>
      </c>
      <c r="Q488" t="s">
        <v>59</v>
      </c>
      <c r="R488" t="s">
        <v>3979</v>
      </c>
      <c r="S488">
        <v>22.58</v>
      </c>
      <c r="T488">
        <v>2</v>
      </c>
      <c r="U488">
        <v>0</v>
      </c>
      <c r="V488">
        <v>5.8707999999999991</v>
      </c>
    </row>
    <row r="489" spans="1:22" x14ac:dyDescent="0.25">
      <c r="A489">
        <v>4832</v>
      </c>
      <c r="B489" t="s">
        <v>7808</v>
      </c>
      <c r="C489">
        <v>2011</v>
      </c>
      <c r="D489" s="28">
        <v>40854</v>
      </c>
      <c r="E489" s="28">
        <v>40859</v>
      </c>
      <c r="F489" t="s">
        <v>50</v>
      </c>
      <c r="G489" t="s">
        <v>2757</v>
      </c>
      <c r="H489" t="s">
        <v>2758</v>
      </c>
      <c r="I489" t="s">
        <v>26</v>
      </c>
      <c r="J489" t="s">
        <v>27</v>
      </c>
      <c r="K489" t="s">
        <v>7809</v>
      </c>
      <c r="L489" t="s">
        <v>114</v>
      </c>
      <c r="M489">
        <v>54401</v>
      </c>
      <c r="N489" t="s">
        <v>105</v>
      </c>
      <c r="O489" t="s">
        <v>2987</v>
      </c>
      <c r="P489" t="s">
        <v>46</v>
      </c>
      <c r="Q489" t="s">
        <v>59</v>
      </c>
      <c r="R489" t="s">
        <v>2988</v>
      </c>
      <c r="S489">
        <v>36.630000000000003</v>
      </c>
      <c r="T489">
        <v>3</v>
      </c>
      <c r="U489">
        <v>0</v>
      </c>
      <c r="V489">
        <v>9.8901000000000039</v>
      </c>
    </row>
    <row r="490" spans="1:22" x14ac:dyDescent="0.25">
      <c r="A490">
        <v>4828</v>
      </c>
      <c r="B490" t="s">
        <v>7806</v>
      </c>
      <c r="C490">
        <v>2011</v>
      </c>
      <c r="D490" s="28">
        <v>40848</v>
      </c>
      <c r="E490" s="28">
        <v>40855</v>
      </c>
      <c r="F490" t="s">
        <v>50</v>
      </c>
      <c r="G490" t="s">
        <v>6634</v>
      </c>
      <c r="H490" t="s">
        <v>6635</v>
      </c>
      <c r="I490" t="s">
        <v>41</v>
      </c>
      <c r="J490" t="s">
        <v>27</v>
      </c>
      <c r="K490" t="s">
        <v>1464</v>
      </c>
      <c r="L490" t="s">
        <v>29</v>
      </c>
      <c r="M490">
        <v>40475</v>
      </c>
      <c r="N490" t="s">
        <v>30</v>
      </c>
      <c r="O490" t="s">
        <v>4633</v>
      </c>
      <c r="P490" t="s">
        <v>46</v>
      </c>
      <c r="Q490" t="s">
        <v>59</v>
      </c>
      <c r="R490" t="s">
        <v>4634</v>
      </c>
      <c r="S490">
        <v>69.52</v>
      </c>
      <c r="T490">
        <v>2</v>
      </c>
      <c r="U490">
        <v>0</v>
      </c>
      <c r="V490">
        <v>19.465600000000002</v>
      </c>
    </row>
    <row r="491" spans="1:22" x14ac:dyDescent="0.25">
      <c r="A491">
        <v>4819</v>
      </c>
      <c r="B491" t="s">
        <v>7795</v>
      </c>
      <c r="C491">
        <v>2011</v>
      </c>
      <c r="D491" s="28">
        <v>40903</v>
      </c>
      <c r="E491" s="28">
        <v>40908</v>
      </c>
      <c r="F491" t="s">
        <v>50</v>
      </c>
      <c r="G491" t="s">
        <v>7079</v>
      </c>
      <c r="H491" t="s">
        <v>7080</v>
      </c>
      <c r="I491" t="s">
        <v>26</v>
      </c>
      <c r="J491" t="s">
        <v>27</v>
      </c>
      <c r="K491" t="s">
        <v>146</v>
      </c>
      <c r="L491" t="s">
        <v>147</v>
      </c>
      <c r="M491">
        <v>19134</v>
      </c>
      <c r="N491" t="s">
        <v>148</v>
      </c>
      <c r="O491" t="s">
        <v>4149</v>
      </c>
      <c r="P491" t="s">
        <v>46</v>
      </c>
      <c r="Q491" t="s">
        <v>59</v>
      </c>
      <c r="R491" t="s">
        <v>4150</v>
      </c>
      <c r="S491">
        <v>227.13600000000002</v>
      </c>
      <c r="T491">
        <v>4</v>
      </c>
      <c r="U491">
        <v>0.2</v>
      </c>
      <c r="V491">
        <v>-42.588000000000036</v>
      </c>
    </row>
    <row r="492" spans="1:22" x14ac:dyDescent="0.25">
      <c r="A492">
        <v>4808</v>
      </c>
      <c r="B492" t="s">
        <v>7788</v>
      </c>
      <c r="C492">
        <v>2012</v>
      </c>
      <c r="D492" s="28">
        <v>41235</v>
      </c>
      <c r="E492" s="28">
        <v>41238</v>
      </c>
      <c r="F492" t="s">
        <v>23</v>
      </c>
      <c r="G492" t="s">
        <v>1365</v>
      </c>
      <c r="H492" t="s">
        <v>1366</v>
      </c>
      <c r="I492" t="s">
        <v>26</v>
      </c>
      <c r="J492" t="s">
        <v>27</v>
      </c>
      <c r="K492" t="s">
        <v>42</v>
      </c>
      <c r="L492" t="s">
        <v>43</v>
      </c>
      <c r="M492">
        <v>90008</v>
      </c>
      <c r="N492" t="s">
        <v>44</v>
      </c>
      <c r="O492" t="s">
        <v>2348</v>
      </c>
      <c r="P492" t="s">
        <v>46</v>
      </c>
      <c r="Q492" t="s">
        <v>59</v>
      </c>
      <c r="R492" t="s">
        <v>2349</v>
      </c>
      <c r="S492">
        <v>33.630000000000003</v>
      </c>
      <c r="T492">
        <v>3</v>
      </c>
      <c r="U492">
        <v>0</v>
      </c>
      <c r="V492">
        <v>10.088999999999999</v>
      </c>
    </row>
    <row r="493" spans="1:22" x14ac:dyDescent="0.25">
      <c r="A493">
        <v>4745</v>
      </c>
      <c r="B493" t="s">
        <v>7735</v>
      </c>
      <c r="C493">
        <v>2014</v>
      </c>
      <c r="D493" s="28">
        <v>41704</v>
      </c>
      <c r="E493" s="28">
        <v>41704</v>
      </c>
      <c r="F493" t="s">
        <v>1290</v>
      </c>
      <c r="G493" t="s">
        <v>1287</v>
      </c>
      <c r="H493" t="s">
        <v>1288</v>
      </c>
      <c r="I493" t="s">
        <v>26</v>
      </c>
      <c r="J493" t="s">
        <v>27</v>
      </c>
      <c r="K493" t="s">
        <v>389</v>
      </c>
      <c r="L493" t="s">
        <v>229</v>
      </c>
      <c r="M493">
        <v>55901</v>
      </c>
      <c r="N493" t="s">
        <v>105</v>
      </c>
      <c r="O493" t="s">
        <v>4495</v>
      </c>
      <c r="P493" t="s">
        <v>46</v>
      </c>
      <c r="Q493" t="s">
        <v>59</v>
      </c>
      <c r="R493" t="s">
        <v>4496</v>
      </c>
      <c r="S493">
        <v>221.16</v>
      </c>
      <c r="T493">
        <v>4</v>
      </c>
      <c r="U493">
        <v>0</v>
      </c>
      <c r="V493">
        <v>57.501599999999996</v>
      </c>
    </row>
    <row r="494" spans="1:22" x14ac:dyDescent="0.25">
      <c r="A494">
        <v>4727</v>
      </c>
      <c r="B494" t="s">
        <v>7725</v>
      </c>
      <c r="C494">
        <v>2011</v>
      </c>
      <c r="D494" s="28">
        <v>40872</v>
      </c>
      <c r="E494" s="28">
        <v>40876</v>
      </c>
      <c r="F494" t="s">
        <v>23</v>
      </c>
      <c r="G494" t="s">
        <v>4082</v>
      </c>
      <c r="H494" t="s">
        <v>4083</v>
      </c>
      <c r="I494" t="s">
        <v>102</v>
      </c>
      <c r="J494" t="s">
        <v>27</v>
      </c>
      <c r="K494" t="s">
        <v>266</v>
      </c>
      <c r="L494" t="s">
        <v>267</v>
      </c>
      <c r="M494">
        <v>10009</v>
      </c>
      <c r="N494" t="s">
        <v>148</v>
      </c>
      <c r="O494" t="s">
        <v>5599</v>
      </c>
      <c r="P494" t="s">
        <v>46</v>
      </c>
      <c r="Q494" t="s">
        <v>59</v>
      </c>
      <c r="R494" t="s">
        <v>5600</v>
      </c>
      <c r="S494">
        <v>1117.92</v>
      </c>
      <c r="T494">
        <v>4</v>
      </c>
      <c r="U494">
        <v>0</v>
      </c>
      <c r="V494">
        <v>55.895999999999958</v>
      </c>
    </row>
    <row r="495" spans="1:22" x14ac:dyDescent="0.25">
      <c r="A495">
        <v>492</v>
      </c>
      <c r="B495" t="s">
        <v>1686</v>
      </c>
      <c r="C495">
        <v>2011</v>
      </c>
      <c r="D495" s="28">
        <v>40800</v>
      </c>
      <c r="E495" s="28">
        <v>40805</v>
      </c>
      <c r="F495" t="s">
        <v>50</v>
      </c>
      <c r="G495" t="s">
        <v>1687</v>
      </c>
      <c r="H495" t="s">
        <v>1688</v>
      </c>
      <c r="I495" t="s">
        <v>26</v>
      </c>
      <c r="J495" t="s">
        <v>27</v>
      </c>
      <c r="K495" t="s">
        <v>389</v>
      </c>
      <c r="L495" t="s">
        <v>267</v>
      </c>
      <c r="M495">
        <v>14609</v>
      </c>
      <c r="N495" t="s">
        <v>148</v>
      </c>
      <c r="O495" t="s">
        <v>1689</v>
      </c>
      <c r="P495" t="s">
        <v>46</v>
      </c>
      <c r="Q495" t="s">
        <v>59</v>
      </c>
      <c r="R495" t="s">
        <v>1690</v>
      </c>
      <c r="S495">
        <v>449.15</v>
      </c>
      <c r="T495">
        <v>5</v>
      </c>
      <c r="U495">
        <v>0</v>
      </c>
      <c r="V495">
        <v>8.9829999999999899</v>
      </c>
    </row>
    <row r="496" spans="1:22" x14ac:dyDescent="0.25">
      <c r="A496">
        <v>4720</v>
      </c>
      <c r="B496" t="s">
        <v>7715</v>
      </c>
      <c r="C496">
        <v>2012</v>
      </c>
      <c r="D496" s="28">
        <v>41017</v>
      </c>
      <c r="E496" s="28">
        <v>41019</v>
      </c>
      <c r="F496" t="s">
        <v>23</v>
      </c>
      <c r="G496" t="s">
        <v>3049</v>
      </c>
      <c r="H496" t="s">
        <v>3050</v>
      </c>
      <c r="I496" t="s">
        <v>102</v>
      </c>
      <c r="J496" t="s">
        <v>27</v>
      </c>
      <c r="K496" t="s">
        <v>42</v>
      </c>
      <c r="L496" t="s">
        <v>43</v>
      </c>
      <c r="M496">
        <v>90004</v>
      </c>
      <c r="N496" t="s">
        <v>44</v>
      </c>
      <c r="O496" t="s">
        <v>1096</v>
      </c>
      <c r="P496" t="s">
        <v>46</v>
      </c>
      <c r="Q496" t="s">
        <v>59</v>
      </c>
      <c r="R496" t="s">
        <v>1097</v>
      </c>
      <c r="S496">
        <v>947.17000000000007</v>
      </c>
      <c r="T496">
        <v>7</v>
      </c>
      <c r="U496">
        <v>0</v>
      </c>
      <c r="V496">
        <v>9.4717000000000837</v>
      </c>
    </row>
    <row r="497" spans="1:22" x14ac:dyDescent="0.25">
      <c r="A497">
        <v>4709</v>
      </c>
      <c r="B497" t="s">
        <v>7707</v>
      </c>
      <c r="C497">
        <v>2014</v>
      </c>
      <c r="D497" s="28">
        <v>41820</v>
      </c>
      <c r="E497" s="28">
        <v>41821</v>
      </c>
      <c r="F497" t="s">
        <v>188</v>
      </c>
      <c r="G497" t="s">
        <v>5054</v>
      </c>
      <c r="H497" t="s">
        <v>5055</v>
      </c>
      <c r="I497" t="s">
        <v>26</v>
      </c>
      <c r="J497" t="s">
        <v>27</v>
      </c>
      <c r="K497" t="s">
        <v>42</v>
      </c>
      <c r="L497" t="s">
        <v>43</v>
      </c>
      <c r="M497">
        <v>90049</v>
      </c>
      <c r="N497" t="s">
        <v>44</v>
      </c>
      <c r="O497" t="s">
        <v>547</v>
      </c>
      <c r="P497" t="s">
        <v>46</v>
      </c>
      <c r="Q497" t="s">
        <v>59</v>
      </c>
      <c r="R497" t="s">
        <v>548</v>
      </c>
      <c r="S497">
        <v>130.71</v>
      </c>
      <c r="T497">
        <v>3</v>
      </c>
      <c r="U497">
        <v>0</v>
      </c>
      <c r="V497">
        <v>39.212999999999994</v>
      </c>
    </row>
    <row r="498" spans="1:22" x14ac:dyDescent="0.25">
      <c r="A498">
        <v>4701</v>
      </c>
      <c r="B498" t="s">
        <v>7703</v>
      </c>
      <c r="C498">
        <v>2014</v>
      </c>
      <c r="D498" s="28">
        <v>41771</v>
      </c>
      <c r="E498" s="28">
        <v>41777</v>
      </c>
      <c r="F498" t="s">
        <v>50</v>
      </c>
      <c r="G498" t="s">
        <v>3787</v>
      </c>
      <c r="H498" t="s">
        <v>3788</v>
      </c>
      <c r="I498" t="s">
        <v>102</v>
      </c>
      <c r="J498" t="s">
        <v>27</v>
      </c>
      <c r="K498" t="s">
        <v>1237</v>
      </c>
      <c r="L498" t="s">
        <v>104</v>
      </c>
      <c r="M498">
        <v>78745</v>
      </c>
      <c r="N498" t="s">
        <v>105</v>
      </c>
      <c r="O498" t="s">
        <v>1008</v>
      </c>
      <c r="P498" t="s">
        <v>46</v>
      </c>
      <c r="Q498" t="s">
        <v>59</v>
      </c>
      <c r="R498" t="s">
        <v>1009</v>
      </c>
      <c r="S498">
        <v>74.415999999999997</v>
      </c>
      <c r="T498">
        <v>2</v>
      </c>
      <c r="U498">
        <v>0.2</v>
      </c>
      <c r="V498">
        <v>-14.883200000000002</v>
      </c>
    </row>
    <row r="499" spans="1:22" x14ac:dyDescent="0.25">
      <c r="A499">
        <v>4680</v>
      </c>
      <c r="B499" t="s">
        <v>7690</v>
      </c>
      <c r="C499">
        <v>2011</v>
      </c>
      <c r="D499" s="28">
        <v>40616</v>
      </c>
      <c r="E499" s="28">
        <v>40621</v>
      </c>
      <c r="F499" t="s">
        <v>50</v>
      </c>
      <c r="G499" t="s">
        <v>5748</v>
      </c>
      <c r="H499" t="s">
        <v>5749</v>
      </c>
      <c r="I499" t="s">
        <v>26</v>
      </c>
      <c r="J499" t="s">
        <v>27</v>
      </c>
      <c r="K499" t="s">
        <v>7691</v>
      </c>
      <c r="L499" t="s">
        <v>121</v>
      </c>
      <c r="M499">
        <v>84321</v>
      </c>
      <c r="N499" t="s">
        <v>44</v>
      </c>
      <c r="O499" t="s">
        <v>2654</v>
      </c>
      <c r="P499" t="s">
        <v>46</v>
      </c>
      <c r="Q499" t="s">
        <v>59</v>
      </c>
      <c r="R499" t="s">
        <v>186</v>
      </c>
      <c r="S499">
        <v>21.36</v>
      </c>
      <c r="T499">
        <v>2</v>
      </c>
      <c r="U499">
        <v>0</v>
      </c>
      <c r="V499">
        <v>5.7672000000000008</v>
      </c>
    </row>
    <row r="500" spans="1:22" x14ac:dyDescent="0.25">
      <c r="A500">
        <v>4678</v>
      </c>
      <c r="B500" t="s">
        <v>7690</v>
      </c>
      <c r="C500">
        <v>2011</v>
      </c>
      <c r="D500" s="28">
        <v>40616</v>
      </c>
      <c r="E500" s="28">
        <v>40621</v>
      </c>
      <c r="F500" t="s">
        <v>50</v>
      </c>
      <c r="G500" t="s">
        <v>5748</v>
      </c>
      <c r="H500" t="s">
        <v>5749</v>
      </c>
      <c r="I500" t="s">
        <v>26</v>
      </c>
      <c r="J500" t="s">
        <v>27</v>
      </c>
      <c r="K500" t="s">
        <v>7691</v>
      </c>
      <c r="L500" t="s">
        <v>121</v>
      </c>
      <c r="M500">
        <v>84321</v>
      </c>
      <c r="N500" t="s">
        <v>44</v>
      </c>
      <c r="O500" t="s">
        <v>1774</v>
      </c>
      <c r="P500" t="s">
        <v>46</v>
      </c>
      <c r="Q500" t="s">
        <v>59</v>
      </c>
      <c r="R500" t="s">
        <v>1775</v>
      </c>
      <c r="S500">
        <v>80.98</v>
      </c>
      <c r="T500">
        <v>1</v>
      </c>
      <c r="U500">
        <v>0</v>
      </c>
      <c r="V500">
        <v>3.2391999999999967</v>
      </c>
    </row>
    <row r="501" spans="1:22" x14ac:dyDescent="0.25">
      <c r="A501">
        <v>4671</v>
      </c>
      <c r="B501" t="s">
        <v>7687</v>
      </c>
      <c r="C501">
        <v>2014</v>
      </c>
      <c r="D501" s="28">
        <v>41766</v>
      </c>
      <c r="E501" s="28">
        <v>41771</v>
      </c>
      <c r="F501" t="s">
        <v>50</v>
      </c>
      <c r="G501" t="s">
        <v>5168</v>
      </c>
      <c r="H501" t="s">
        <v>5169</v>
      </c>
      <c r="I501" t="s">
        <v>41</v>
      </c>
      <c r="J501" t="s">
        <v>27</v>
      </c>
      <c r="K501" t="s">
        <v>103</v>
      </c>
      <c r="L501" t="s">
        <v>104</v>
      </c>
      <c r="M501">
        <v>76106</v>
      </c>
      <c r="N501" t="s">
        <v>105</v>
      </c>
      <c r="O501" t="s">
        <v>7504</v>
      </c>
      <c r="P501" t="s">
        <v>46</v>
      </c>
      <c r="Q501" t="s">
        <v>59</v>
      </c>
      <c r="R501" t="s">
        <v>7505</v>
      </c>
      <c r="S501">
        <v>772.68000000000006</v>
      </c>
      <c r="T501">
        <v>5</v>
      </c>
      <c r="U501">
        <v>0.2</v>
      </c>
      <c r="V501">
        <v>-57.950999999999993</v>
      </c>
    </row>
    <row r="502" spans="1:22" x14ac:dyDescent="0.25">
      <c r="A502">
        <v>4663</v>
      </c>
      <c r="B502" t="s">
        <v>7681</v>
      </c>
      <c r="C502">
        <v>2012</v>
      </c>
      <c r="D502" s="28">
        <v>41032</v>
      </c>
      <c r="E502" s="28">
        <v>41036</v>
      </c>
      <c r="F502" t="s">
        <v>50</v>
      </c>
      <c r="G502" t="s">
        <v>5810</v>
      </c>
      <c r="H502" t="s">
        <v>5811</v>
      </c>
      <c r="I502" t="s">
        <v>26</v>
      </c>
      <c r="J502" t="s">
        <v>27</v>
      </c>
      <c r="K502" t="s">
        <v>146</v>
      </c>
      <c r="L502" t="s">
        <v>147</v>
      </c>
      <c r="M502">
        <v>19140</v>
      </c>
      <c r="N502" t="s">
        <v>148</v>
      </c>
      <c r="O502" t="s">
        <v>3540</v>
      </c>
      <c r="P502" t="s">
        <v>46</v>
      </c>
      <c r="Q502" t="s">
        <v>59</v>
      </c>
      <c r="R502" t="s">
        <v>3541</v>
      </c>
      <c r="S502">
        <v>76.75200000000001</v>
      </c>
      <c r="T502">
        <v>3</v>
      </c>
      <c r="U502">
        <v>0.2</v>
      </c>
      <c r="V502">
        <v>-9.5940000000000012</v>
      </c>
    </row>
    <row r="503" spans="1:22" x14ac:dyDescent="0.25">
      <c r="A503">
        <v>4656</v>
      </c>
      <c r="B503" t="s">
        <v>7680</v>
      </c>
      <c r="C503">
        <v>2011</v>
      </c>
      <c r="D503" s="28">
        <v>40668</v>
      </c>
      <c r="E503" s="28">
        <v>40673</v>
      </c>
      <c r="F503" t="s">
        <v>50</v>
      </c>
      <c r="G503" t="s">
        <v>4616</v>
      </c>
      <c r="H503" t="s">
        <v>4617</v>
      </c>
      <c r="I503" t="s">
        <v>41</v>
      </c>
      <c r="J503" t="s">
        <v>27</v>
      </c>
      <c r="K503" t="s">
        <v>3708</v>
      </c>
      <c r="L503" t="s">
        <v>211</v>
      </c>
      <c r="M503">
        <v>61032</v>
      </c>
      <c r="N503" t="s">
        <v>105</v>
      </c>
      <c r="O503" t="s">
        <v>397</v>
      </c>
      <c r="P503" t="s">
        <v>46</v>
      </c>
      <c r="Q503" t="s">
        <v>59</v>
      </c>
      <c r="R503" t="s">
        <v>398</v>
      </c>
      <c r="S503">
        <v>45.248000000000005</v>
      </c>
      <c r="T503">
        <v>2</v>
      </c>
      <c r="U503">
        <v>0.2</v>
      </c>
      <c r="V503">
        <v>3.9591999999999992</v>
      </c>
    </row>
    <row r="504" spans="1:22" x14ac:dyDescent="0.25">
      <c r="A504">
        <v>4654</v>
      </c>
      <c r="B504" t="s">
        <v>7678</v>
      </c>
      <c r="C504">
        <v>2014</v>
      </c>
      <c r="D504" s="28">
        <v>41688</v>
      </c>
      <c r="E504" s="28">
        <v>41694</v>
      </c>
      <c r="F504" t="s">
        <v>50</v>
      </c>
      <c r="G504" t="s">
        <v>6370</v>
      </c>
      <c r="H504" t="s">
        <v>6371</v>
      </c>
      <c r="I504" t="s">
        <v>102</v>
      </c>
      <c r="J504" t="s">
        <v>27</v>
      </c>
      <c r="K504" t="s">
        <v>4926</v>
      </c>
      <c r="L504" t="s">
        <v>788</v>
      </c>
      <c r="M504">
        <v>8861</v>
      </c>
      <c r="N504" t="s">
        <v>148</v>
      </c>
      <c r="O504" t="s">
        <v>5268</v>
      </c>
      <c r="P504" t="s">
        <v>46</v>
      </c>
      <c r="Q504" t="s">
        <v>59</v>
      </c>
      <c r="R504" t="s">
        <v>5269</v>
      </c>
      <c r="S504">
        <v>166.45</v>
      </c>
      <c r="T504">
        <v>5</v>
      </c>
      <c r="U504">
        <v>0</v>
      </c>
      <c r="V504">
        <v>39.947999999999993</v>
      </c>
    </row>
    <row r="505" spans="1:22" x14ac:dyDescent="0.25">
      <c r="A505">
        <v>4636</v>
      </c>
      <c r="B505" t="s">
        <v>7660</v>
      </c>
      <c r="C505">
        <v>2014</v>
      </c>
      <c r="D505" s="28">
        <v>41711</v>
      </c>
      <c r="E505" s="28">
        <v>41716</v>
      </c>
      <c r="F505" t="s">
        <v>50</v>
      </c>
      <c r="G505" t="s">
        <v>4287</v>
      </c>
      <c r="H505" t="s">
        <v>4288</v>
      </c>
      <c r="I505" t="s">
        <v>41</v>
      </c>
      <c r="J505" t="s">
        <v>27</v>
      </c>
      <c r="K505" t="s">
        <v>127</v>
      </c>
      <c r="L505" t="s">
        <v>43</v>
      </c>
      <c r="M505">
        <v>94122</v>
      </c>
      <c r="N505" t="s">
        <v>44</v>
      </c>
      <c r="O505" t="s">
        <v>1774</v>
      </c>
      <c r="P505" t="s">
        <v>46</v>
      </c>
      <c r="Q505" t="s">
        <v>59</v>
      </c>
      <c r="R505" t="s">
        <v>1775</v>
      </c>
      <c r="S505">
        <v>242.94</v>
      </c>
      <c r="T505">
        <v>3</v>
      </c>
      <c r="U505">
        <v>0</v>
      </c>
      <c r="V505">
        <v>9.7175999999999902</v>
      </c>
    </row>
    <row r="506" spans="1:22" x14ac:dyDescent="0.25">
      <c r="A506">
        <v>4635</v>
      </c>
      <c r="B506" t="s">
        <v>7657</v>
      </c>
      <c r="C506">
        <v>2012</v>
      </c>
      <c r="D506" s="28">
        <v>41142</v>
      </c>
      <c r="E506" s="28">
        <v>41147</v>
      </c>
      <c r="F506" t="s">
        <v>50</v>
      </c>
      <c r="G506" t="s">
        <v>878</v>
      </c>
      <c r="H506" t="s">
        <v>879</v>
      </c>
      <c r="I506" t="s">
        <v>41</v>
      </c>
      <c r="J506" t="s">
        <v>27</v>
      </c>
      <c r="K506" t="s">
        <v>127</v>
      </c>
      <c r="L506" t="s">
        <v>43</v>
      </c>
      <c r="M506">
        <v>94122</v>
      </c>
      <c r="N506" t="s">
        <v>44</v>
      </c>
      <c r="O506" t="s">
        <v>1774</v>
      </c>
      <c r="P506" t="s">
        <v>46</v>
      </c>
      <c r="Q506" t="s">
        <v>59</v>
      </c>
      <c r="R506" t="s">
        <v>1775</v>
      </c>
      <c r="S506">
        <v>80.98</v>
      </c>
      <c r="T506">
        <v>1</v>
      </c>
      <c r="U506">
        <v>0</v>
      </c>
      <c r="V506">
        <v>3.2391999999999967</v>
      </c>
    </row>
    <row r="507" spans="1:22" x14ac:dyDescent="0.25">
      <c r="A507">
        <v>4630</v>
      </c>
      <c r="B507" t="s">
        <v>7652</v>
      </c>
      <c r="C507">
        <v>2013</v>
      </c>
      <c r="D507" s="28">
        <v>41592</v>
      </c>
      <c r="E507" s="28">
        <v>41597</v>
      </c>
      <c r="F507" t="s">
        <v>50</v>
      </c>
      <c r="G507" t="s">
        <v>2632</v>
      </c>
      <c r="H507" t="s">
        <v>2633</v>
      </c>
      <c r="I507" t="s">
        <v>41</v>
      </c>
      <c r="J507" t="s">
        <v>27</v>
      </c>
      <c r="K507" t="s">
        <v>266</v>
      </c>
      <c r="L507" t="s">
        <v>267</v>
      </c>
      <c r="M507">
        <v>10011</v>
      </c>
      <c r="N507" t="s">
        <v>148</v>
      </c>
      <c r="O507" t="s">
        <v>2987</v>
      </c>
      <c r="P507" t="s">
        <v>46</v>
      </c>
      <c r="Q507" t="s">
        <v>59</v>
      </c>
      <c r="R507" t="s">
        <v>2988</v>
      </c>
      <c r="S507">
        <v>36.630000000000003</v>
      </c>
      <c r="T507">
        <v>3</v>
      </c>
      <c r="U507">
        <v>0</v>
      </c>
      <c r="V507">
        <v>9.8901000000000039</v>
      </c>
    </row>
    <row r="508" spans="1:22" x14ac:dyDescent="0.25">
      <c r="A508">
        <v>4628</v>
      </c>
      <c r="B508" t="s">
        <v>7652</v>
      </c>
      <c r="C508">
        <v>2013</v>
      </c>
      <c r="D508" s="28">
        <v>41592</v>
      </c>
      <c r="E508" s="28">
        <v>41597</v>
      </c>
      <c r="F508" t="s">
        <v>50</v>
      </c>
      <c r="G508" t="s">
        <v>2632</v>
      </c>
      <c r="H508" t="s">
        <v>2633</v>
      </c>
      <c r="I508" t="s">
        <v>41</v>
      </c>
      <c r="J508" t="s">
        <v>27</v>
      </c>
      <c r="K508" t="s">
        <v>266</v>
      </c>
      <c r="L508" t="s">
        <v>267</v>
      </c>
      <c r="M508">
        <v>10011</v>
      </c>
      <c r="N508" t="s">
        <v>148</v>
      </c>
      <c r="O508" t="s">
        <v>1039</v>
      </c>
      <c r="P508" t="s">
        <v>46</v>
      </c>
      <c r="Q508" t="s">
        <v>59</v>
      </c>
      <c r="R508" t="s">
        <v>1040</v>
      </c>
      <c r="S508">
        <v>24.88</v>
      </c>
      <c r="T508">
        <v>2</v>
      </c>
      <c r="U508">
        <v>0</v>
      </c>
      <c r="V508">
        <v>6.9664000000000001</v>
      </c>
    </row>
    <row r="509" spans="1:22" x14ac:dyDescent="0.25">
      <c r="A509">
        <v>4627</v>
      </c>
      <c r="B509" t="s">
        <v>7652</v>
      </c>
      <c r="C509">
        <v>2013</v>
      </c>
      <c r="D509" s="28">
        <v>41592</v>
      </c>
      <c r="E509" s="28">
        <v>41597</v>
      </c>
      <c r="F509" t="s">
        <v>50</v>
      </c>
      <c r="G509" t="s">
        <v>2632</v>
      </c>
      <c r="H509" t="s">
        <v>2633</v>
      </c>
      <c r="I509" t="s">
        <v>41</v>
      </c>
      <c r="J509" t="s">
        <v>27</v>
      </c>
      <c r="K509" t="s">
        <v>266</v>
      </c>
      <c r="L509" t="s">
        <v>267</v>
      </c>
      <c r="M509">
        <v>10011</v>
      </c>
      <c r="N509" t="s">
        <v>148</v>
      </c>
      <c r="O509" t="s">
        <v>728</v>
      </c>
      <c r="P509" t="s">
        <v>46</v>
      </c>
      <c r="Q509" t="s">
        <v>59</v>
      </c>
      <c r="R509" t="s">
        <v>729</v>
      </c>
      <c r="S509">
        <v>77.55</v>
      </c>
      <c r="T509">
        <v>5</v>
      </c>
      <c r="U509">
        <v>0</v>
      </c>
      <c r="V509">
        <v>20.163000000000004</v>
      </c>
    </row>
    <row r="510" spans="1:22" x14ac:dyDescent="0.25">
      <c r="A510">
        <v>4625</v>
      </c>
      <c r="B510" t="s">
        <v>7651</v>
      </c>
      <c r="C510">
        <v>2014</v>
      </c>
      <c r="D510" s="28">
        <v>41892</v>
      </c>
      <c r="E510" s="28">
        <v>41897</v>
      </c>
      <c r="F510" t="s">
        <v>50</v>
      </c>
      <c r="G510" t="s">
        <v>51</v>
      </c>
      <c r="H510" t="s">
        <v>52</v>
      </c>
      <c r="I510" t="s">
        <v>26</v>
      </c>
      <c r="J510" t="s">
        <v>27</v>
      </c>
      <c r="K510" t="s">
        <v>382</v>
      </c>
      <c r="L510" t="s">
        <v>335</v>
      </c>
      <c r="M510">
        <v>38401</v>
      </c>
      <c r="N510" t="s">
        <v>30</v>
      </c>
      <c r="O510" t="s">
        <v>2999</v>
      </c>
      <c r="P510" t="s">
        <v>46</v>
      </c>
      <c r="Q510" t="s">
        <v>59</v>
      </c>
      <c r="R510" t="s">
        <v>3000</v>
      </c>
      <c r="S510">
        <v>258.48</v>
      </c>
      <c r="T510">
        <v>2</v>
      </c>
      <c r="U510">
        <v>0.2</v>
      </c>
      <c r="V510">
        <v>-3.2309999999999945</v>
      </c>
    </row>
    <row r="511" spans="1:22" x14ac:dyDescent="0.25">
      <c r="A511">
        <v>4622</v>
      </c>
      <c r="B511" t="s">
        <v>7650</v>
      </c>
      <c r="C511">
        <v>2012</v>
      </c>
      <c r="D511" s="28">
        <v>41187</v>
      </c>
      <c r="E511" s="28">
        <v>41190</v>
      </c>
      <c r="F511" t="s">
        <v>23</v>
      </c>
      <c r="G511" t="s">
        <v>2057</v>
      </c>
      <c r="H511" t="s">
        <v>2058</v>
      </c>
      <c r="I511" t="s">
        <v>41</v>
      </c>
      <c r="J511" t="s">
        <v>27</v>
      </c>
      <c r="K511" t="s">
        <v>521</v>
      </c>
      <c r="L511" t="s">
        <v>245</v>
      </c>
      <c r="M511">
        <v>19805</v>
      </c>
      <c r="N511" t="s">
        <v>148</v>
      </c>
      <c r="O511" t="s">
        <v>759</v>
      </c>
      <c r="P511" t="s">
        <v>46</v>
      </c>
      <c r="Q511" t="s">
        <v>59</v>
      </c>
      <c r="R511" t="s">
        <v>760</v>
      </c>
      <c r="S511">
        <v>77.55</v>
      </c>
      <c r="T511">
        <v>5</v>
      </c>
      <c r="U511">
        <v>0</v>
      </c>
      <c r="V511">
        <v>21.714000000000002</v>
      </c>
    </row>
    <row r="512" spans="1:22" x14ac:dyDescent="0.25">
      <c r="A512">
        <v>509</v>
      </c>
      <c r="B512" t="s">
        <v>1733</v>
      </c>
      <c r="C512">
        <v>2012</v>
      </c>
      <c r="D512" s="28">
        <v>40984</v>
      </c>
      <c r="E512" s="28">
        <v>40990</v>
      </c>
      <c r="F512" t="s">
        <v>50</v>
      </c>
      <c r="G512" t="s">
        <v>1734</v>
      </c>
      <c r="H512" t="s">
        <v>1735</v>
      </c>
      <c r="I512" t="s">
        <v>26</v>
      </c>
      <c r="J512" t="s">
        <v>27</v>
      </c>
      <c r="K512" t="s">
        <v>1736</v>
      </c>
      <c r="L512" t="s">
        <v>1272</v>
      </c>
      <c r="M512">
        <v>30318</v>
      </c>
      <c r="N512" t="s">
        <v>30</v>
      </c>
      <c r="O512" t="s">
        <v>953</v>
      </c>
      <c r="P512" t="s">
        <v>46</v>
      </c>
      <c r="Q512" t="s">
        <v>59</v>
      </c>
      <c r="R512" t="s">
        <v>1741</v>
      </c>
      <c r="S512">
        <v>46.74</v>
      </c>
      <c r="T512">
        <v>3</v>
      </c>
      <c r="U512">
        <v>0</v>
      </c>
      <c r="V512">
        <v>11.684999999999999</v>
      </c>
    </row>
    <row r="513" spans="1:22" x14ac:dyDescent="0.25">
      <c r="A513">
        <v>4608</v>
      </c>
      <c r="B513" t="s">
        <v>7642</v>
      </c>
      <c r="C513">
        <v>2012</v>
      </c>
      <c r="D513" s="28">
        <v>41057</v>
      </c>
      <c r="E513" s="28">
        <v>41062</v>
      </c>
      <c r="F513" t="s">
        <v>50</v>
      </c>
      <c r="G513" t="s">
        <v>3987</v>
      </c>
      <c r="H513" t="s">
        <v>3988</v>
      </c>
      <c r="I513" t="s">
        <v>26</v>
      </c>
      <c r="J513" t="s">
        <v>27</v>
      </c>
      <c r="K513" t="s">
        <v>389</v>
      </c>
      <c r="L513" t="s">
        <v>267</v>
      </c>
      <c r="M513">
        <v>14609</v>
      </c>
      <c r="N513" t="s">
        <v>148</v>
      </c>
      <c r="O513" t="s">
        <v>2011</v>
      </c>
      <c r="P513" t="s">
        <v>46</v>
      </c>
      <c r="Q513" t="s">
        <v>59</v>
      </c>
      <c r="R513" t="s">
        <v>2012</v>
      </c>
      <c r="S513">
        <v>535.41</v>
      </c>
      <c r="T513">
        <v>3</v>
      </c>
      <c r="U513">
        <v>0</v>
      </c>
      <c r="V513">
        <v>160.62299999999993</v>
      </c>
    </row>
    <row r="514" spans="1:22" x14ac:dyDescent="0.25">
      <c r="A514">
        <v>4590</v>
      </c>
      <c r="B514" t="s">
        <v>7627</v>
      </c>
      <c r="C514">
        <v>2014</v>
      </c>
      <c r="D514" s="28">
        <v>41946</v>
      </c>
      <c r="E514" s="28">
        <v>41948</v>
      </c>
      <c r="F514" t="s">
        <v>23</v>
      </c>
      <c r="G514" t="s">
        <v>5796</v>
      </c>
      <c r="H514" t="s">
        <v>5797</v>
      </c>
      <c r="I514" t="s">
        <v>102</v>
      </c>
      <c r="J514" t="s">
        <v>27</v>
      </c>
      <c r="K514" t="s">
        <v>7628</v>
      </c>
      <c r="L514" t="s">
        <v>43</v>
      </c>
      <c r="M514">
        <v>94526</v>
      </c>
      <c r="N514" t="s">
        <v>44</v>
      </c>
      <c r="O514" t="s">
        <v>2164</v>
      </c>
      <c r="P514" t="s">
        <v>46</v>
      </c>
      <c r="Q514" t="s">
        <v>59</v>
      </c>
      <c r="R514" t="s">
        <v>2165</v>
      </c>
      <c r="S514">
        <v>452.55000000000007</v>
      </c>
      <c r="T514">
        <v>7</v>
      </c>
      <c r="U514">
        <v>0</v>
      </c>
      <c r="V514">
        <v>22.627499999999962</v>
      </c>
    </row>
    <row r="515" spans="1:22" x14ac:dyDescent="0.25">
      <c r="A515">
        <v>4577</v>
      </c>
      <c r="B515" t="s">
        <v>7609</v>
      </c>
      <c r="C515">
        <v>2013</v>
      </c>
      <c r="D515" s="28">
        <v>41621</v>
      </c>
      <c r="E515" s="28">
        <v>41627</v>
      </c>
      <c r="F515" t="s">
        <v>50</v>
      </c>
      <c r="G515" t="s">
        <v>3130</v>
      </c>
      <c r="H515" t="s">
        <v>3131</v>
      </c>
      <c r="I515" t="s">
        <v>102</v>
      </c>
      <c r="J515" t="s">
        <v>27</v>
      </c>
      <c r="K515" t="s">
        <v>328</v>
      </c>
      <c r="L515" t="s">
        <v>238</v>
      </c>
      <c r="M515">
        <v>49201</v>
      </c>
      <c r="N515" t="s">
        <v>105</v>
      </c>
      <c r="O515" t="s">
        <v>7610</v>
      </c>
      <c r="P515" t="s">
        <v>46</v>
      </c>
      <c r="Q515" t="s">
        <v>59</v>
      </c>
      <c r="R515" t="s">
        <v>7611</v>
      </c>
      <c r="S515">
        <v>26.86</v>
      </c>
      <c r="T515">
        <v>2</v>
      </c>
      <c r="U515">
        <v>0</v>
      </c>
      <c r="V515">
        <v>6.7149999999999999</v>
      </c>
    </row>
    <row r="516" spans="1:22" x14ac:dyDescent="0.25">
      <c r="A516">
        <v>4565</v>
      </c>
      <c r="B516" t="s">
        <v>7603</v>
      </c>
      <c r="C516">
        <v>2011</v>
      </c>
      <c r="D516" s="28">
        <v>40886</v>
      </c>
      <c r="E516" s="28">
        <v>40891</v>
      </c>
      <c r="F516" t="s">
        <v>50</v>
      </c>
      <c r="G516" t="s">
        <v>6233</v>
      </c>
      <c r="H516" t="s">
        <v>6234</v>
      </c>
      <c r="I516" t="s">
        <v>41</v>
      </c>
      <c r="J516" t="s">
        <v>27</v>
      </c>
      <c r="K516" t="s">
        <v>1823</v>
      </c>
      <c r="L516" t="s">
        <v>310</v>
      </c>
      <c r="M516">
        <v>85204</v>
      </c>
      <c r="N516" t="s">
        <v>44</v>
      </c>
      <c r="O516" t="s">
        <v>4014</v>
      </c>
      <c r="P516" t="s">
        <v>46</v>
      </c>
      <c r="Q516" t="s">
        <v>59</v>
      </c>
      <c r="R516" t="s">
        <v>4015</v>
      </c>
      <c r="S516">
        <v>100.70400000000001</v>
      </c>
      <c r="T516">
        <v>6</v>
      </c>
      <c r="U516">
        <v>0.2</v>
      </c>
      <c r="V516">
        <v>-1.2588000000000008</v>
      </c>
    </row>
    <row r="517" spans="1:22" x14ac:dyDescent="0.25">
      <c r="A517">
        <v>4557</v>
      </c>
      <c r="B517" t="s">
        <v>7593</v>
      </c>
      <c r="C517">
        <v>2012</v>
      </c>
      <c r="D517" s="28">
        <v>40991</v>
      </c>
      <c r="E517" s="28">
        <v>40994</v>
      </c>
      <c r="F517" t="s">
        <v>188</v>
      </c>
      <c r="G517" t="s">
        <v>4143</v>
      </c>
      <c r="H517" t="s">
        <v>4144</v>
      </c>
      <c r="I517" t="s">
        <v>26</v>
      </c>
      <c r="J517" t="s">
        <v>27</v>
      </c>
      <c r="K517" t="s">
        <v>2579</v>
      </c>
      <c r="L517" t="s">
        <v>383</v>
      </c>
      <c r="M517">
        <v>29501</v>
      </c>
      <c r="N517" t="s">
        <v>30</v>
      </c>
      <c r="O517" t="s">
        <v>2730</v>
      </c>
      <c r="P517" t="s">
        <v>46</v>
      </c>
      <c r="Q517" t="s">
        <v>59</v>
      </c>
      <c r="R517" t="s">
        <v>2731</v>
      </c>
      <c r="S517">
        <v>27.92</v>
      </c>
      <c r="T517">
        <v>4</v>
      </c>
      <c r="U517">
        <v>0</v>
      </c>
      <c r="V517">
        <v>0.5583999999999989</v>
      </c>
    </row>
    <row r="518" spans="1:22" x14ac:dyDescent="0.25">
      <c r="A518">
        <v>4532</v>
      </c>
      <c r="B518" t="s">
        <v>7574</v>
      </c>
      <c r="C518">
        <v>2013</v>
      </c>
      <c r="D518" s="28">
        <v>41593</v>
      </c>
      <c r="E518" s="28">
        <v>41596</v>
      </c>
      <c r="F518" t="s">
        <v>188</v>
      </c>
      <c r="G518" t="s">
        <v>799</v>
      </c>
      <c r="H518" t="s">
        <v>800</v>
      </c>
      <c r="I518" t="s">
        <v>26</v>
      </c>
      <c r="J518" t="s">
        <v>27</v>
      </c>
      <c r="K518" t="s">
        <v>266</v>
      </c>
      <c r="L518" t="s">
        <v>267</v>
      </c>
      <c r="M518">
        <v>10009</v>
      </c>
      <c r="N518" t="s">
        <v>148</v>
      </c>
      <c r="O518" t="s">
        <v>635</v>
      </c>
      <c r="P518" t="s">
        <v>46</v>
      </c>
      <c r="Q518" t="s">
        <v>59</v>
      </c>
      <c r="R518" t="s">
        <v>636</v>
      </c>
      <c r="S518">
        <v>40.44</v>
      </c>
      <c r="T518">
        <v>3</v>
      </c>
      <c r="U518">
        <v>0</v>
      </c>
      <c r="V518">
        <v>10.514399999999998</v>
      </c>
    </row>
    <row r="519" spans="1:22" x14ac:dyDescent="0.25">
      <c r="A519">
        <v>4520</v>
      </c>
      <c r="B519" t="s">
        <v>7562</v>
      </c>
      <c r="C519">
        <v>2014</v>
      </c>
      <c r="D519" s="28">
        <v>41801</v>
      </c>
      <c r="E519" s="28">
        <v>41805</v>
      </c>
      <c r="F519" t="s">
        <v>50</v>
      </c>
      <c r="G519" t="s">
        <v>4592</v>
      </c>
      <c r="H519" t="s">
        <v>4593</v>
      </c>
      <c r="I519" t="s">
        <v>41</v>
      </c>
      <c r="J519" t="s">
        <v>27</v>
      </c>
      <c r="K519" t="s">
        <v>1521</v>
      </c>
      <c r="L519" t="s">
        <v>54</v>
      </c>
      <c r="M519">
        <v>32216</v>
      </c>
      <c r="N519" t="s">
        <v>30</v>
      </c>
      <c r="O519" t="s">
        <v>7563</v>
      </c>
      <c r="P519" t="s">
        <v>46</v>
      </c>
      <c r="Q519" t="s">
        <v>59</v>
      </c>
      <c r="R519" t="s">
        <v>7564</v>
      </c>
      <c r="S519">
        <v>1347.5200000000002</v>
      </c>
      <c r="T519">
        <v>8</v>
      </c>
      <c r="U519">
        <v>0.2</v>
      </c>
      <c r="V519">
        <v>84.219999999999857</v>
      </c>
    </row>
    <row r="520" spans="1:22" x14ac:dyDescent="0.25">
      <c r="A520">
        <v>517</v>
      </c>
      <c r="B520" t="s">
        <v>1760</v>
      </c>
      <c r="C520">
        <v>2014</v>
      </c>
      <c r="D520" s="28">
        <v>41662</v>
      </c>
      <c r="E520" s="28">
        <v>41667</v>
      </c>
      <c r="F520" t="s">
        <v>50</v>
      </c>
      <c r="G520" t="s">
        <v>531</v>
      </c>
      <c r="H520" t="s">
        <v>532</v>
      </c>
      <c r="I520" t="s">
        <v>102</v>
      </c>
      <c r="J520" t="s">
        <v>27</v>
      </c>
      <c r="K520" t="s">
        <v>1761</v>
      </c>
      <c r="L520" t="s">
        <v>1762</v>
      </c>
      <c r="M520">
        <v>59405</v>
      </c>
      <c r="N520" t="s">
        <v>44</v>
      </c>
      <c r="O520" t="s">
        <v>1765</v>
      </c>
      <c r="P520" t="s">
        <v>46</v>
      </c>
      <c r="Q520" t="s">
        <v>59</v>
      </c>
      <c r="R520" t="s">
        <v>1766</v>
      </c>
      <c r="S520">
        <v>51.449999999999996</v>
      </c>
      <c r="T520">
        <v>3</v>
      </c>
      <c r="U520">
        <v>0</v>
      </c>
      <c r="V520">
        <v>13.891499999999999</v>
      </c>
    </row>
    <row r="521" spans="1:22" x14ac:dyDescent="0.25">
      <c r="A521">
        <v>4514</v>
      </c>
      <c r="B521" t="s">
        <v>7554</v>
      </c>
      <c r="C521">
        <v>2013</v>
      </c>
      <c r="D521" s="28">
        <v>41524</v>
      </c>
      <c r="E521" s="28">
        <v>41526</v>
      </c>
      <c r="F521" t="s">
        <v>188</v>
      </c>
      <c r="G521" t="s">
        <v>6472</v>
      </c>
      <c r="H521" t="s">
        <v>6473</v>
      </c>
      <c r="I521" t="s">
        <v>26</v>
      </c>
      <c r="J521" t="s">
        <v>27</v>
      </c>
      <c r="K521" t="s">
        <v>184</v>
      </c>
      <c r="L521" t="s">
        <v>104</v>
      </c>
      <c r="M521">
        <v>77070</v>
      </c>
      <c r="N521" t="s">
        <v>105</v>
      </c>
      <c r="O521" t="s">
        <v>635</v>
      </c>
      <c r="P521" t="s">
        <v>46</v>
      </c>
      <c r="Q521" t="s">
        <v>59</v>
      </c>
      <c r="R521" t="s">
        <v>636</v>
      </c>
      <c r="S521">
        <v>10.784000000000001</v>
      </c>
      <c r="T521">
        <v>1</v>
      </c>
      <c r="U521">
        <v>0.2</v>
      </c>
      <c r="V521">
        <v>0.8087999999999993</v>
      </c>
    </row>
    <row r="522" spans="1:22" x14ac:dyDescent="0.25">
      <c r="A522">
        <v>519</v>
      </c>
      <c r="B522" t="s">
        <v>1760</v>
      </c>
      <c r="C522">
        <v>2014</v>
      </c>
      <c r="D522" s="28">
        <v>41662</v>
      </c>
      <c r="E522" s="28">
        <v>41667</v>
      </c>
      <c r="F522" t="s">
        <v>50</v>
      </c>
      <c r="G522" t="s">
        <v>531</v>
      </c>
      <c r="H522" t="s">
        <v>532</v>
      </c>
      <c r="I522" t="s">
        <v>102</v>
      </c>
      <c r="J522" t="s">
        <v>27</v>
      </c>
      <c r="K522" t="s">
        <v>1761</v>
      </c>
      <c r="L522" t="s">
        <v>1762</v>
      </c>
      <c r="M522">
        <v>59405</v>
      </c>
      <c r="N522" t="s">
        <v>44</v>
      </c>
      <c r="O522" t="s">
        <v>1769</v>
      </c>
      <c r="P522" t="s">
        <v>46</v>
      </c>
      <c r="Q522" t="s">
        <v>59</v>
      </c>
      <c r="R522" t="s">
        <v>1770</v>
      </c>
      <c r="S522">
        <v>1126.02</v>
      </c>
      <c r="T522">
        <v>3</v>
      </c>
      <c r="U522">
        <v>0</v>
      </c>
      <c r="V522">
        <v>56.300999999999988</v>
      </c>
    </row>
    <row r="523" spans="1:22" x14ac:dyDescent="0.25">
      <c r="A523">
        <v>4508</v>
      </c>
      <c r="B523" t="s">
        <v>7546</v>
      </c>
      <c r="C523">
        <v>2011</v>
      </c>
      <c r="D523" s="28">
        <v>40901</v>
      </c>
      <c r="E523" s="28">
        <v>40906</v>
      </c>
      <c r="F523" t="s">
        <v>50</v>
      </c>
      <c r="G523" t="s">
        <v>3436</v>
      </c>
      <c r="H523" t="s">
        <v>3437</v>
      </c>
      <c r="I523" t="s">
        <v>102</v>
      </c>
      <c r="J523" t="s">
        <v>27</v>
      </c>
      <c r="K523" t="s">
        <v>42</v>
      </c>
      <c r="L523" t="s">
        <v>43</v>
      </c>
      <c r="M523">
        <v>90045</v>
      </c>
      <c r="N523" t="s">
        <v>44</v>
      </c>
      <c r="O523" t="s">
        <v>6446</v>
      </c>
      <c r="P523" t="s">
        <v>46</v>
      </c>
      <c r="Q523" t="s">
        <v>59</v>
      </c>
      <c r="R523" t="s">
        <v>6447</v>
      </c>
      <c r="S523">
        <v>20.34</v>
      </c>
      <c r="T523">
        <v>1</v>
      </c>
      <c r="U523">
        <v>0</v>
      </c>
      <c r="V523">
        <v>0.20339999999999847</v>
      </c>
    </row>
    <row r="524" spans="1:22" x14ac:dyDescent="0.25">
      <c r="A524">
        <v>521</v>
      </c>
      <c r="B524" t="s">
        <v>1771</v>
      </c>
      <c r="C524">
        <v>2012</v>
      </c>
      <c r="D524" s="28">
        <v>40990</v>
      </c>
      <c r="E524" s="28">
        <v>40994</v>
      </c>
      <c r="F524" t="s">
        <v>50</v>
      </c>
      <c r="G524" t="s">
        <v>1772</v>
      </c>
      <c r="H524" t="s">
        <v>1773</v>
      </c>
      <c r="I524" t="s">
        <v>26</v>
      </c>
      <c r="J524" t="s">
        <v>27</v>
      </c>
      <c r="K524" t="s">
        <v>184</v>
      </c>
      <c r="L524" t="s">
        <v>104</v>
      </c>
      <c r="M524">
        <v>77041</v>
      </c>
      <c r="N524" t="s">
        <v>105</v>
      </c>
      <c r="O524" t="s">
        <v>1774</v>
      </c>
      <c r="P524" t="s">
        <v>46</v>
      </c>
      <c r="Q524" t="s">
        <v>59</v>
      </c>
      <c r="R524" t="s">
        <v>1775</v>
      </c>
      <c r="S524">
        <v>129.56800000000001</v>
      </c>
      <c r="T524">
        <v>2</v>
      </c>
      <c r="U524">
        <v>0.2</v>
      </c>
      <c r="V524">
        <v>-25.91360000000001</v>
      </c>
    </row>
    <row r="525" spans="1:22" x14ac:dyDescent="0.25">
      <c r="A525">
        <v>4478</v>
      </c>
      <c r="B525" t="s">
        <v>7526</v>
      </c>
      <c r="C525">
        <v>2014</v>
      </c>
      <c r="D525" s="28">
        <v>41935</v>
      </c>
      <c r="E525" s="28">
        <v>41935</v>
      </c>
      <c r="F525" t="s">
        <v>1290</v>
      </c>
      <c r="G525" t="s">
        <v>3147</v>
      </c>
      <c r="H525" t="s">
        <v>3148</v>
      </c>
      <c r="I525" t="s">
        <v>26</v>
      </c>
      <c r="J525" t="s">
        <v>27</v>
      </c>
      <c r="K525" t="s">
        <v>7527</v>
      </c>
      <c r="L525" t="s">
        <v>649</v>
      </c>
      <c r="M525">
        <v>73505</v>
      </c>
      <c r="N525" t="s">
        <v>105</v>
      </c>
      <c r="O525" t="s">
        <v>7528</v>
      </c>
      <c r="P525" t="s">
        <v>46</v>
      </c>
      <c r="Q525" t="s">
        <v>59</v>
      </c>
      <c r="R525" t="s">
        <v>7529</v>
      </c>
      <c r="S525">
        <v>333.09000000000003</v>
      </c>
      <c r="T525">
        <v>3</v>
      </c>
      <c r="U525">
        <v>0</v>
      </c>
      <c r="V525">
        <v>23.316299999999984</v>
      </c>
    </row>
    <row r="526" spans="1:22" x14ac:dyDescent="0.25">
      <c r="A526">
        <v>4461</v>
      </c>
      <c r="B526" t="s">
        <v>7516</v>
      </c>
      <c r="C526">
        <v>2014</v>
      </c>
      <c r="D526" s="28">
        <v>41911</v>
      </c>
      <c r="E526" s="28">
        <v>41914</v>
      </c>
      <c r="F526" t="s">
        <v>188</v>
      </c>
      <c r="G526" t="s">
        <v>2351</v>
      </c>
      <c r="H526" t="s">
        <v>2352</v>
      </c>
      <c r="I526" t="s">
        <v>102</v>
      </c>
      <c r="J526" t="s">
        <v>27</v>
      </c>
      <c r="K526" t="s">
        <v>456</v>
      </c>
      <c r="L526" t="s">
        <v>457</v>
      </c>
      <c r="M526">
        <v>80013</v>
      </c>
      <c r="N526" t="s">
        <v>44</v>
      </c>
      <c r="O526" t="s">
        <v>839</v>
      </c>
      <c r="P526" t="s">
        <v>46</v>
      </c>
      <c r="Q526" t="s">
        <v>59</v>
      </c>
      <c r="R526" t="s">
        <v>840</v>
      </c>
      <c r="S526">
        <v>147.184</v>
      </c>
      <c r="T526">
        <v>2</v>
      </c>
      <c r="U526">
        <v>0.2</v>
      </c>
      <c r="V526">
        <v>-29.436800000000012</v>
      </c>
    </row>
    <row r="527" spans="1:22" x14ac:dyDescent="0.25">
      <c r="A527">
        <v>4455</v>
      </c>
      <c r="B527" t="s">
        <v>7510</v>
      </c>
      <c r="C527">
        <v>2013</v>
      </c>
      <c r="D527" s="28">
        <v>41460</v>
      </c>
      <c r="E527" s="28">
        <v>41462</v>
      </c>
      <c r="F527" t="s">
        <v>188</v>
      </c>
      <c r="G527" t="s">
        <v>7158</v>
      </c>
      <c r="H527" t="s">
        <v>7159</v>
      </c>
      <c r="I527" t="s">
        <v>26</v>
      </c>
      <c r="J527" t="s">
        <v>27</v>
      </c>
      <c r="K527" t="s">
        <v>127</v>
      </c>
      <c r="L527" t="s">
        <v>43</v>
      </c>
      <c r="M527">
        <v>94109</v>
      </c>
      <c r="N527" t="s">
        <v>44</v>
      </c>
      <c r="O527" t="s">
        <v>2730</v>
      </c>
      <c r="P527" t="s">
        <v>46</v>
      </c>
      <c r="Q527" t="s">
        <v>59</v>
      </c>
      <c r="R527" t="s">
        <v>2731</v>
      </c>
      <c r="S527">
        <v>27.92</v>
      </c>
      <c r="T527">
        <v>4</v>
      </c>
      <c r="U527">
        <v>0</v>
      </c>
      <c r="V527">
        <v>0.5583999999999989</v>
      </c>
    </row>
    <row r="528" spans="1:22" x14ac:dyDescent="0.25">
      <c r="A528">
        <v>4448</v>
      </c>
      <c r="B528" t="s">
        <v>7508</v>
      </c>
      <c r="C528">
        <v>2011</v>
      </c>
      <c r="D528" s="28">
        <v>40863</v>
      </c>
      <c r="E528" s="28">
        <v>40868</v>
      </c>
      <c r="F528" t="s">
        <v>50</v>
      </c>
      <c r="G528" t="s">
        <v>2146</v>
      </c>
      <c r="H528" t="s">
        <v>2147</v>
      </c>
      <c r="I528" t="s">
        <v>102</v>
      </c>
      <c r="J528" t="s">
        <v>27</v>
      </c>
      <c r="K528" t="s">
        <v>538</v>
      </c>
      <c r="L528" t="s">
        <v>254</v>
      </c>
      <c r="M528">
        <v>47401</v>
      </c>
      <c r="N528" t="s">
        <v>105</v>
      </c>
      <c r="O528" t="s">
        <v>1193</v>
      </c>
      <c r="P528" t="s">
        <v>46</v>
      </c>
      <c r="Q528" t="s">
        <v>59</v>
      </c>
      <c r="R528" t="s">
        <v>1194</v>
      </c>
      <c r="S528">
        <v>169.45</v>
      </c>
      <c r="T528">
        <v>5</v>
      </c>
      <c r="U528">
        <v>0</v>
      </c>
      <c r="V528">
        <v>42.362499999999997</v>
      </c>
    </row>
    <row r="529" spans="1:22" x14ac:dyDescent="0.25">
      <c r="A529">
        <v>4442</v>
      </c>
      <c r="B529" t="s">
        <v>7503</v>
      </c>
      <c r="C529">
        <v>2013</v>
      </c>
      <c r="D529" s="28">
        <v>41478</v>
      </c>
      <c r="E529" s="28">
        <v>41482</v>
      </c>
      <c r="F529" t="s">
        <v>50</v>
      </c>
      <c r="G529" t="s">
        <v>5176</v>
      </c>
      <c r="H529" t="s">
        <v>5177</v>
      </c>
      <c r="I529" t="s">
        <v>26</v>
      </c>
      <c r="J529" t="s">
        <v>27</v>
      </c>
      <c r="K529" t="s">
        <v>237</v>
      </c>
      <c r="L529" t="s">
        <v>238</v>
      </c>
      <c r="M529">
        <v>48185</v>
      </c>
      <c r="N529" t="s">
        <v>105</v>
      </c>
      <c r="O529" t="s">
        <v>7504</v>
      </c>
      <c r="P529" t="s">
        <v>46</v>
      </c>
      <c r="Q529" t="s">
        <v>59</v>
      </c>
      <c r="R529" t="s">
        <v>7505</v>
      </c>
      <c r="S529">
        <v>965.84999999999991</v>
      </c>
      <c r="T529">
        <v>5</v>
      </c>
      <c r="U529">
        <v>0</v>
      </c>
      <c r="V529">
        <v>135.21900000000002</v>
      </c>
    </row>
    <row r="530" spans="1:22" x14ac:dyDescent="0.25">
      <c r="A530">
        <v>4406</v>
      </c>
      <c r="B530" t="s">
        <v>7477</v>
      </c>
      <c r="C530">
        <v>2012</v>
      </c>
      <c r="D530" s="28">
        <v>41095</v>
      </c>
      <c r="E530" s="28">
        <v>41100</v>
      </c>
      <c r="F530" t="s">
        <v>50</v>
      </c>
      <c r="G530" t="s">
        <v>5245</v>
      </c>
      <c r="H530" t="s">
        <v>5246</v>
      </c>
      <c r="I530" t="s">
        <v>26</v>
      </c>
      <c r="J530" t="s">
        <v>27</v>
      </c>
      <c r="K530" t="s">
        <v>146</v>
      </c>
      <c r="L530" t="s">
        <v>147</v>
      </c>
      <c r="M530">
        <v>19140</v>
      </c>
      <c r="N530" t="s">
        <v>148</v>
      </c>
      <c r="O530" t="s">
        <v>2808</v>
      </c>
      <c r="P530" t="s">
        <v>46</v>
      </c>
      <c r="Q530" t="s">
        <v>59</v>
      </c>
      <c r="R530" t="s">
        <v>2809</v>
      </c>
      <c r="S530">
        <v>38.975999999999999</v>
      </c>
      <c r="T530">
        <v>3</v>
      </c>
      <c r="U530">
        <v>0.2</v>
      </c>
      <c r="V530">
        <v>-2.4359999999999999</v>
      </c>
    </row>
    <row r="531" spans="1:22" x14ac:dyDescent="0.25">
      <c r="A531">
        <v>4395</v>
      </c>
      <c r="B531" t="s">
        <v>7469</v>
      </c>
      <c r="C531">
        <v>2011</v>
      </c>
      <c r="D531" s="28">
        <v>40744</v>
      </c>
      <c r="E531" s="28">
        <v>40744</v>
      </c>
      <c r="F531" t="s">
        <v>1290</v>
      </c>
      <c r="G531" t="s">
        <v>5023</v>
      </c>
      <c r="H531" t="s">
        <v>5024</v>
      </c>
      <c r="I531" t="s">
        <v>26</v>
      </c>
      <c r="J531" t="s">
        <v>27</v>
      </c>
      <c r="K531" t="s">
        <v>318</v>
      </c>
      <c r="L531" t="s">
        <v>498</v>
      </c>
      <c r="M531">
        <v>45503</v>
      </c>
      <c r="N531" t="s">
        <v>148</v>
      </c>
      <c r="O531" t="s">
        <v>2216</v>
      </c>
      <c r="P531" t="s">
        <v>46</v>
      </c>
      <c r="Q531" t="s">
        <v>59</v>
      </c>
      <c r="R531" t="s">
        <v>2217</v>
      </c>
      <c r="S531">
        <v>25.983999999999998</v>
      </c>
      <c r="T531">
        <v>1</v>
      </c>
      <c r="U531">
        <v>0.2</v>
      </c>
      <c r="V531">
        <v>-5.1968000000000005</v>
      </c>
    </row>
    <row r="532" spans="1:22" x14ac:dyDescent="0.25">
      <c r="A532">
        <v>529</v>
      </c>
      <c r="B532" t="s">
        <v>1795</v>
      </c>
      <c r="C532">
        <v>2012</v>
      </c>
      <c r="D532" s="28">
        <v>41155</v>
      </c>
      <c r="E532" s="28">
        <v>41159</v>
      </c>
      <c r="F532" t="s">
        <v>50</v>
      </c>
      <c r="G532" t="s">
        <v>1796</v>
      </c>
      <c r="H532" t="s">
        <v>1797</v>
      </c>
      <c r="I532" t="s">
        <v>26</v>
      </c>
      <c r="J532" t="s">
        <v>27</v>
      </c>
      <c r="K532" t="s">
        <v>146</v>
      </c>
      <c r="L532" t="s">
        <v>147</v>
      </c>
      <c r="M532">
        <v>19134</v>
      </c>
      <c r="N532" t="s">
        <v>148</v>
      </c>
      <c r="O532" t="s">
        <v>1798</v>
      </c>
      <c r="P532" t="s">
        <v>46</v>
      </c>
      <c r="Q532" t="s">
        <v>59</v>
      </c>
      <c r="R532" t="s">
        <v>1799</v>
      </c>
      <c r="S532">
        <v>36.336000000000006</v>
      </c>
      <c r="T532">
        <v>3</v>
      </c>
      <c r="U532">
        <v>0.2</v>
      </c>
      <c r="V532">
        <v>-7.2672000000000043</v>
      </c>
    </row>
    <row r="533" spans="1:22" x14ac:dyDescent="0.25">
      <c r="A533">
        <v>4365</v>
      </c>
      <c r="B533" t="s">
        <v>7447</v>
      </c>
      <c r="C533">
        <v>2014</v>
      </c>
      <c r="D533" s="28">
        <v>41780</v>
      </c>
      <c r="E533" s="28">
        <v>41782</v>
      </c>
      <c r="F533" t="s">
        <v>23</v>
      </c>
      <c r="G533" t="s">
        <v>3302</v>
      </c>
      <c r="H533" t="s">
        <v>3303</v>
      </c>
      <c r="I533" t="s">
        <v>26</v>
      </c>
      <c r="J533" t="s">
        <v>27</v>
      </c>
      <c r="K533" t="s">
        <v>7448</v>
      </c>
      <c r="L533" t="s">
        <v>7449</v>
      </c>
      <c r="M533">
        <v>58103</v>
      </c>
      <c r="N533" t="s">
        <v>105</v>
      </c>
      <c r="O533" t="s">
        <v>2795</v>
      </c>
      <c r="P533" t="s">
        <v>46</v>
      </c>
      <c r="Q533" t="s">
        <v>59</v>
      </c>
      <c r="R533" t="s">
        <v>2796</v>
      </c>
      <c r="S533">
        <v>704.76</v>
      </c>
      <c r="T533">
        <v>4</v>
      </c>
      <c r="U533">
        <v>0</v>
      </c>
      <c r="V533">
        <v>162.09479999999996</v>
      </c>
    </row>
    <row r="534" spans="1:22" x14ac:dyDescent="0.25">
      <c r="A534">
        <v>4351</v>
      </c>
      <c r="B534" t="s">
        <v>7437</v>
      </c>
      <c r="C534">
        <v>2014</v>
      </c>
      <c r="D534" s="28">
        <v>41741</v>
      </c>
      <c r="E534" s="28">
        <v>41745</v>
      </c>
      <c r="F534" t="s">
        <v>50</v>
      </c>
      <c r="G534" t="s">
        <v>6409</v>
      </c>
      <c r="H534" t="s">
        <v>6410</v>
      </c>
      <c r="I534" t="s">
        <v>26</v>
      </c>
      <c r="J534" t="s">
        <v>27</v>
      </c>
      <c r="K534" t="s">
        <v>2470</v>
      </c>
      <c r="L534" t="s">
        <v>498</v>
      </c>
      <c r="M534">
        <v>43130</v>
      </c>
      <c r="N534" t="s">
        <v>148</v>
      </c>
      <c r="O534" t="s">
        <v>1824</v>
      </c>
      <c r="P534" t="s">
        <v>46</v>
      </c>
      <c r="Q534" t="s">
        <v>59</v>
      </c>
      <c r="R534" t="s">
        <v>1825</v>
      </c>
      <c r="S534">
        <v>16.768000000000001</v>
      </c>
      <c r="T534">
        <v>2</v>
      </c>
      <c r="U534">
        <v>0.2</v>
      </c>
      <c r="V534">
        <v>1.4672000000000001</v>
      </c>
    </row>
    <row r="535" spans="1:22" x14ac:dyDescent="0.25">
      <c r="A535">
        <v>4350</v>
      </c>
      <c r="B535" t="s">
        <v>7436</v>
      </c>
      <c r="C535">
        <v>2014</v>
      </c>
      <c r="D535" s="28">
        <v>41968</v>
      </c>
      <c r="E535" s="28">
        <v>41973</v>
      </c>
      <c r="F535" t="s">
        <v>23</v>
      </c>
      <c r="G535" t="s">
        <v>5248</v>
      </c>
      <c r="H535" t="s">
        <v>5249</v>
      </c>
      <c r="I535" t="s">
        <v>26</v>
      </c>
      <c r="J535" t="s">
        <v>27</v>
      </c>
      <c r="K535" t="s">
        <v>1823</v>
      </c>
      <c r="L535" t="s">
        <v>310</v>
      </c>
      <c r="M535">
        <v>85204</v>
      </c>
      <c r="N535" t="s">
        <v>44</v>
      </c>
      <c r="O535" t="s">
        <v>1542</v>
      </c>
      <c r="P535" t="s">
        <v>46</v>
      </c>
      <c r="Q535" t="s">
        <v>59</v>
      </c>
      <c r="R535" t="s">
        <v>1543</v>
      </c>
      <c r="S535">
        <v>415.87200000000007</v>
      </c>
      <c r="T535">
        <v>8</v>
      </c>
      <c r="U535">
        <v>0.2</v>
      </c>
      <c r="V535">
        <v>-41.587199999999996</v>
      </c>
    </row>
    <row r="536" spans="1:22" x14ac:dyDescent="0.25">
      <c r="A536">
        <v>4342</v>
      </c>
      <c r="B536" t="s">
        <v>7431</v>
      </c>
      <c r="C536">
        <v>2014</v>
      </c>
      <c r="D536" s="28">
        <v>41991</v>
      </c>
      <c r="E536" s="28">
        <v>41995</v>
      </c>
      <c r="F536" t="s">
        <v>50</v>
      </c>
      <c r="G536" t="s">
        <v>6173</v>
      </c>
      <c r="H536" t="s">
        <v>6174</v>
      </c>
      <c r="I536" t="s">
        <v>26</v>
      </c>
      <c r="J536" t="s">
        <v>27</v>
      </c>
      <c r="K536" t="s">
        <v>1127</v>
      </c>
      <c r="L536" t="s">
        <v>319</v>
      </c>
      <c r="M536">
        <v>22204</v>
      </c>
      <c r="N536" t="s">
        <v>30</v>
      </c>
      <c r="O536" t="s">
        <v>1015</v>
      </c>
      <c r="P536" t="s">
        <v>46</v>
      </c>
      <c r="Q536" t="s">
        <v>59</v>
      </c>
      <c r="R536" t="s">
        <v>1016</v>
      </c>
      <c r="S536">
        <v>544.38</v>
      </c>
      <c r="T536">
        <v>3</v>
      </c>
      <c r="U536">
        <v>0</v>
      </c>
      <c r="V536">
        <v>157.87019999999993</v>
      </c>
    </row>
    <row r="537" spans="1:22" x14ac:dyDescent="0.25">
      <c r="A537">
        <v>4321</v>
      </c>
      <c r="B537" t="s">
        <v>7409</v>
      </c>
      <c r="C537">
        <v>2011</v>
      </c>
      <c r="D537" s="28">
        <v>40906</v>
      </c>
      <c r="E537" s="28">
        <v>40911</v>
      </c>
      <c r="F537" t="s">
        <v>23</v>
      </c>
      <c r="G537" t="s">
        <v>3868</v>
      </c>
      <c r="H537" t="s">
        <v>3869</v>
      </c>
      <c r="I537" t="s">
        <v>26</v>
      </c>
      <c r="J537" t="s">
        <v>27</v>
      </c>
      <c r="K537" t="s">
        <v>5468</v>
      </c>
      <c r="L537" t="s">
        <v>668</v>
      </c>
      <c r="M537">
        <v>87105</v>
      </c>
      <c r="N537" t="s">
        <v>44</v>
      </c>
      <c r="O537" t="s">
        <v>5268</v>
      </c>
      <c r="P537" t="s">
        <v>46</v>
      </c>
      <c r="Q537" t="s">
        <v>59</v>
      </c>
      <c r="R537" t="s">
        <v>5269</v>
      </c>
      <c r="S537">
        <v>33.29</v>
      </c>
      <c r="T537">
        <v>1</v>
      </c>
      <c r="U537">
        <v>0</v>
      </c>
      <c r="V537">
        <v>7.9895999999999994</v>
      </c>
    </row>
    <row r="538" spans="1:22" x14ac:dyDescent="0.25">
      <c r="A538">
        <v>4317</v>
      </c>
      <c r="B538" t="s">
        <v>7404</v>
      </c>
      <c r="C538">
        <v>2012</v>
      </c>
      <c r="D538" s="28">
        <v>41085</v>
      </c>
      <c r="E538" s="28">
        <v>41091</v>
      </c>
      <c r="F538" t="s">
        <v>50</v>
      </c>
      <c r="G538" t="s">
        <v>2243</v>
      </c>
      <c r="H538" t="s">
        <v>2244</v>
      </c>
      <c r="I538" t="s">
        <v>26</v>
      </c>
      <c r="J538" t="s">
        <v>27</v>
      </c>
      <c r="K538" t="s">
        <v>42</v>
      </c>
      <c r="L538" t="s">
        <v>43</v>
      </c>
      <c r="M538">
        <v>90045</v>
      </c>
      <c r="N538" t="s">
        <v>44</v>
      </c>
      <c r="O538" t="s">
        <v>2082</v>
      </c>
      <c r="P538" t="s">
        <v>46</v>
      </c>
      <c r="Q538" t="s">
        <v>59</v>
      </c>
      <c r="R538" t="s">
        <v>2083</v>
      </c>
      <c r="S538">
        <v>304.23</v>
      </c>
      <c r="T538">
        <v>3</v>
      </c>
      <c r="U538">
        <v>0</v>
      </c>
      <c r="V538">
        <v>9.126899999999992</v>
      </c>
    </row>
    <row r="539" spans="1:22" x14ac:dyDescent="0.25">
      <c r="A539">
        <v>536</v>
      </c>
      <c r="B539" t="s">
        <v>1820</v>
      </c>
      <c r="C539">
        <v>2013</v>
      </c>
      <c r="D539" s="28">
        <v>41466</v>
      </c>
      <c r="E539" s="28">
        <v>41472</v>
      </c>
      <c r="F539" t="s">
        <v>50</v>
      </c>
      <c r="G539" t="s">
        <v>1821</v>
      </c>
      <c r="H539" t="s">
        <v>1822</v>
      </c>
      <c r="I539" t="s">
        <v>26</v>
      </c>
      <c r="J539" t="s">
        <v>27</v>
      </c>
      <c r="K539" t="s">
        <v>1823</v>
      </c>
      <c r="L539" t="s">
        <v>310</v>
      </c>
      <c r="M539">
        <v>85204</v>
      </c>
      <c r="N539" t="s">
        <v>44</v>
      </c>
      <c r="O539" t="s">
        <v>1824</v>
      </c>
      <c r="P539" t="s">
        <v>46</v>
      </c>
      <c r="Q539" t="s">
        <v>59</v>
      </c>
      <c r="R539" t="s">
        <v>1825</v>
      </c>
      <c r="S539">
        <v>16.768000000000001</v>
      </c>
      <c r="T539">
        <v>2</v>
      </c>
      <c r="U539">
        <v>0.2</v>
      </c>
      <c r="V539">
        <v>1.4672000000000001</v>
      </c>
    </row>
    <row r="540" spans="1:22" x14ac:dyDescent="0.25">
      <c r="A540">
        <v>4297</v>
      </c>
      <c r="B540" t="s">
        <v>7393</v>
      </c>
      <c r="C540">
        <v>2014</v>
      </c>
      <c r="D540" s="28">
        <v>41887</v>
      </c>
      <c r="E540" s="28">
        <v>41893</v>
      </c>
      <c r="F540" t="s">
        <v>50</v>
      </c>
      <c r="G540" t="s">
        <v>2171</v>
      </c>
      <c r="H540" t="s">
        <v>2172</v>
      </c>
      <c r="I540" t="s">
        <v>41</v>
      </c>
      <c r="J540" t="s">
        <v>27</v>
      </c>
      <c r="K540" t="s">
        <v>42</v>
      </c>
      <c r="L540" t="s">
        <v>43</v>
      </c>
      <c r="M540">
        <v>90032</v>
      </c>
      <c r="N540" t="s">
        <v>44</v>
      </c>
      <c r="O540" t="s">
        <v>4089</v>
      </c>
      <c r="P540" t="s">
        <v>46</v>
      </c>
      <c r="Q540" t="s">
        <v>59</v>
      </c>
      <c r="R540" t="s">
        <v>4090</v>
      </c>
      <c r="S540">
        <v>54.32</v>
      </c>
      <c r="T540">
        <v>4</v>
      </c>
      <c r="U540">
        <v>0</v>
      </c>
      <c r="V540">
        <v>0.54319999999999879</v>
      </c>
    </row>
    <row r="541" spans="1:22" x14ac:dyDescent="0.25">
      <c r="A541">
        <v>4288</v>
      </c>
      <c r="B541" t="s">
        <v>7386</v>
      </c>
      <c r="C541">
        <v>2014</v>
      </c>
      <c r="D541" s="28">
        <v>42002</v>
      </c>
      <c r="E541" s="28">
        <v>42008</v>
      </c>
      <c r="F541" t="s">
        <v>50</v>
      </c>
      <c r="G541" t="s">
        <v>3158</v>
      </c>
      <c r="H541" t="s">
        <v>3159</v>
      </c>
      <c r="I541" t="s">
        <v>102</v>
      </c>
      <c r="J541" t="s">
        <v>27</v>
      </c>
      <c r="K541" t="s">
        <v>5661</v>
      </c>
      <c r="L541" t="s">
        <v>335</v>
      </c>
      <c r="M541">
        <v>37211</v>
      </c>
      <c r="N541" t="s">
        <v>30</v>
      </c>
      <c r="O541" t="s">
        <v>1774</v>
      </c>
      <c r="P541" t="s">
        <v>46</v>
      </c>
      <c r="Q541" t="s">
        <v>59</v>
      </c>
      <c r="R541" t="s">
        <v>1775</v>
      </c>
      <c r="S541">
        <v>64.784000000000006</v>
      </c>
      <c r="T541">
        <v>1</v>
      </c>
      <c r="U541">
        <v>0.2</v>
      </c>
      <c r="V541">
        <v>-12.956800000000005</v>
      </c>
    </row>
    <row r="542" spans="1:22" x14ac:dyDescent="0.25">
      <c r="A542">
        <v>4277</v>
      </c>
      <c r="B542" t="s">
        <v>7376</v>
      </c>
      <c r="C542">
        <v>2014</v>
      </c>
      <c r="D542" s="28">
        <v>41870</v>
      </c>
      <c r="E542" s="28">
        <v>41874</v>
      </c>
      <c r="F542" t="s">
        <v>50</v>
      </c>
      <c r="G542" t="s">
        <v>3116</v>
      </c>
      <c r="H542" t="s">
        <v>3117</v>
      </c>
      <c r="I542" t="s">
        <v>102</v>
      </c>
      <c r="J542" t="s">
        <v>27</v>
      </c>
      <c r="K542" t="s">
        <v>95</v>
      </c>
      <c r="L542" t="s">
        <v>96</v>
      </c>
      <c r="M542">
        <v>98105</v>
      </c>
      <c r="N542" t="s">
        <v>44</v>
      </c>
      <c r="O542" t="s">
        <v>2999</v>
      </c>
      <c r="P542" t="s">
        <v>46</v>
      </c>
      <c r="Q542" t="s">
        <v>59</v>
      </c>
      <c r="R542" t="s">
        <v>3000</v>
      </c>
      <c r="S542">
        <v>323.10000000000002</v>
      </c>
      <c r="T542">
        <v>2</v>
      </c>
      <c r="U542">
        <v>0</v>
      </c>
      <c r="V542">
        <v>61.38900000000001</v>
      </c>
    </row>
    <row r="543" spans="1:22" x14ac:dyDescent="0.25">
      <c r="A543">
        <v>4223</v>
      </c>
      <c r="B543" t="s">
        <v>7323</v>
      </c>
      <c r="C543">
        <v>2014</v>
      </c>
      <c r="D543" s="28">
        <v>41802</v>
      </c>
      <c r="E543" s="28">
        <v>41804</v>
      </c>
      <c r="F543" t="s">
        <v>23</v>
      </c>
      <c r="G543" t="s">
        <v>4047</v>
      </c>
      <c r="H543" t="s">
        <v>4048</v>
      </c>
      <c r="I543" t="s">
        <v>26</v>
      </c>
      <c r="J543" t="s">
        <v>27</v>
      </c>
      <c r="K543" t="s">
        <v>95</v>
      </c>
      <c r="L543" t="s">
        <v>96</v>
      </c>
      <c r="M543">
        <v>98103</v>
      </c>
      <c r="N543" t="s">
        <v>44</v>
      </c>
      <c r="O543" t="s">
        <v>960</v>
      </c>
      <c r="P543" t="s">
        <v>46</v>
      </c>
      <c r="Q543" t="s">
        <v>59</v>
      </c>
      <c r="R543" t="s">
        <v>961</v>
      </c>
      <c r="S543">
        <v>102.96</v>
      </c>
      <c r="T543">
        <v>2</v>
      </c>
      <c r="U543">
        <v>0</v>
      </c>
      <c r="V543">
        <v>1.0296000000000021</v>
      </c>
    </row>
    <row r="544" spans="1:22" x14ac:dyDescent="0.25">
      <c r="A544">
        <v>4189</v>
      </c>
      <c r="B544" t="s">
        <v>7286</v>
      </c>
      <c r="C544">
        <v>2014</v>
      </c>
      <c r="D544" s="28">
        <v>41778</v>
      </c>
      <c r="E544" s="28">
        <v>41783</v>
      </c>
      <c r="F544" t="s">
        <v>50</v>
      </c>
      <c r="G544" t="s">
        <v>7287</v>
      </c>
      <c r="H544" t="s">
        <v>7288</v>
      </c>
      <c r="I544" t="s">
        <v>41</v>
      </c>
      <c r="J544" t="s">
        <v>27</v>
      </c>
      <c r="K544" t="s">
        <v>7289</v>
      </c>
      <c r="L544" t="s">
        <v>104</v>
      </c>
      <c r="M544">
        <v>78501</v>
      </c>
      <c r="N544" t="s">
        <v>105</v>
      </c>
      <c r="O544" t="s">
        <v>5936</v>
      </c>
      <c r="P544" t="s">
        <v>46</v>
      </c>
      <c r="Q544" t="s">
        <v>59</v>
      </c>
      <c r="R544" t="s">
        <v>5937</v>
      </c>
      <c r="S544">
        <v>8.9280000000000008</v>
      </c>
      <c r="T544">
        <v>2</v>
      </c>
      <c r="U544">
        <v>0.2</v>
      </c>
      <c r="V544">
        <v>0.66959999999999997</v>
      </c>
    </row>
    <row r="545" spans="1:22" x14ac:dyDescent="0.25">
      <c r="A545">
        <v>4184</v>
      </c>
      <c r="B545" t="s">
        <v>7279</v>
      </c>
      <c r="C545">
        <v>2014</v>
      </c>
      <c r="D545" s="28">
        <v>41919</v>
      </c>
      <c r="E545" s="28">
        <v>41925</v>
      </c>
      <c r="F545" t="s">
        <v>50</v>
      </c>
      <c r="G545" t="s">
        <v>7280</v>
      </c>
      <c r="H545" t="s">
        <v>7281</v>
      </c>
      <c r="I545" t="s">
        <v>102</v>
      </c>
      <c r="J545" t="s">
        <v>27</v>
      </c>
      <c r="K545" t="s">
        <v>266</v>
      </c>
      <c r="L545" t="s">
        <v>267</v>
      </c>
      <c r="M545">
        <v>10035</v>
      </c>
      <c r="N545" t="s">
        <v>148</v>
      </c>
      <c r="O545" t="s">
        <v>684</v>
      </c>
      <c r="P545" t="s">
        <v>46</v>
      </c>
      <c r="Q545" t="s">
        <v>59</v>
      </c>
      <c r="R545" t="s">
        <v>685</v>
      </c>
      <c r="S545">
        <v>344.90999999999997</v>
      </c>
      <c r="T545">
        <v>3</v>
      </c>
      <c r="U545">
        <v>0</v>
      </c>
      <c r="V545">
        <v>10.347300000000004</v>
      </c>
    </row>
    <row r="546" spans="1:22" x14ac:dyDescent="0.25">
      <c r="A546">
        <v>543</v>
      </c>
      <c r="B546" t="s">
        <v>1850</v>
      </c>
      <c r="C546">
        <v>2012</v>
      </c>
      <c r="D546" s="28">
        <v>41261</v>
      </c>
      <c r="E546" s="28">
        <v>41266</v>
      </c>
      <c r="F546" t="s">
        <v>50</v>
      </c>
      <c r="G546" t="s">
        <v>1851</v>
      </c>
      <c r="H546" t="s">
        <v>1852</v>
      </c>
      <c r="I546" t="s">
        <v>26</v>
      </c>
      <c r="J546" t="s">
        <v>27</v>
      </c>
      <c r="K546" t="s">
        <v>318</v>
      </c>
      <c r="L546" t="s">
        <v>498</v>
      </c>
      <c r="M546">
        <v>45503</v>
      </c>
      <c r="N546" t="s">
        <v>148</v>
      </c>
      <c r="O546" t="s">
        <v>1689</v>
      </c>
      <c r="P546" t="s">
        <v>46</v>
      </c>
      <c r="Q546" t="s">
        <v>59</v>
      </c>
      <c r="R546" t="s">
        <v>1690</v>
      </c>
      <c r="S546">
        <v>646.77600000000007</v>
      </c>
      <c r="T546">
        <v>9</v>
      </c>
      <c r="U546">
        <v>0.2</v>
      </c>
      <c r="V546">
        <v>-145.52460000000002</v>
      </c>
    </row>
    <row r="547" spans="1:22" x14ac:dyDescent="0.25">
      <c r="A547">
        <v>4172</v>
      </c>
      <c r="B547" t="s">
        <v>7270</v>
      </c>
      <c r="C547">
        <v>2014</v>
      </c>
      <c r="D547" s="28">
        <v>41960</v>
      </c>
      <c r="E547" s="28">
        <v>41964</v>
      </c>
      <c r="F547" t="s">
        <v>50</v>
      </c>
      <c r="G547" t="s">
        <v>2266</v>
      </c>
      <c r="H547" t="s">
        <v>2267</v>
      </c>
      <c r="I547" t="s">
        <v>26</v>
      </c>
      <c r="J547" t="s">
        <v>27</v>
      </c>
      <c r="K547" t="s">
        <v>3488</v>
      </c>
      <c r="L547" t="s">
        <v>43</v>
      </c>
      <c r="M547">
        <v>93727</v>
      </c>
      <c r="N547" t="s">
        <v>44</v>
      </c>
      <c r="O547" t="s">
        <v>2730</v>
      </c>
      <c r="P547" t="s">
        <v>46</v>
      </c>
      <c r="Q547" t="s">
        <v>59</v>
      </c>
      <c r="R547" t="s">
        <v>2731</v>
      </c>
      <c r="S547">
        <v>48.86</v>
      </c>
      <c r="T547">
        <v>7</v>
      </c>
      <c r="U547">
        <v>0</v>
      </c>
      <c r="V547">
        <v>0.97719999999999807</v>
      </c>
    </row>
    <row r="548" spans="1:22" x14ac:dyDescent="0.25">
      <c r="A548">
        <v>4168</v>
      </c>
      <c r="B548" t="s">
        <v>7266</v>
      </c>
      <c r="C548">
        <v>2011</v>
      </c>
      <c r="D548" s="28">
        <v>40827</v>
      </c>
      <c r="E548" s="28">
        <v>40829</v>
      </c>
      <c r="F548" t="s">
        <v>188</v>
      </c>
      <c r="G548" t="s">
        <v>600</v>
      </c>
      <c r="H548" t="s">
        <v>601</v>
      </c>
      <c r="I548" t="s">
        <v>26</v>
      </c>
      <c r="J548" t="s">
        <v>27</v>
      </c>
      <c r="K548" t="s">
        <v>602</v>
      </c>
      <c r="L548" t="s">
        <v>43</v>
      </c>
      <c r="M548">
        <v>91104</v>
      </c>
      <c r="N548" t="s">
        <v>44</v>
      </c>
      <c r="O548" t="s">
        <v>3355</v>
      </c>
      <c r="P548" t="s">
        <v>46</v>
      </c>
      <c r="Q548" t="s">
        <v>59</v>
      </c>
      <c r="R548" t="s">
        <v>3356</v>
      </c>
      <c r="S548">
        <v>31.92</v>
      </c>
      <c r="T548">
        <v>4</v>
      </c>
      <c r="U548">
        <v>0</v>
      </c>
      <c r="V548">
        <v>8.299199999999999</v>
      </c>
    </row>
    <row r="549" spans="1:22" x14ac:dyDescent="0.25">
      <c r="A549">
        <v>4166</v>
      </c>
      <c r="B549" t="s">
        <v>7262</v>
      </c>
      <c r="C549">
        <v>2014</v>
      </c>
      <c r="D549" s="28">
        <v>41654</v>
      </c>
      <c r="E549" s="28">
        <v>41656</v>
      </c>
      <c r="F549" t="s">
        <v>188</v>
      </c>
      <c r="G549" t="s">
        <v>7263</v>
      </c>
      <c r="H549" t="s">
        <v>7264</v>
      </c>
      <c r="I549" t="s">
        <v>41</v>
      </c>
      <c r="J549" t="s">
        <v>27</v>
      </c>
      <c r="K549" t="s">
        <v>456</v>
      </c>
      <c r="L549" t="s">
        <v>457</v>
      </c>
      <c r="M549">
        <v>80013</v>
      </c>
      <c r="N549" t="s">
        <v>44</v>
      </c>
      <c r="O549" t="s">
        <v>5017</v>
      </c>
      <c r="P549" t="s">
        <v>46</v>
      </c>
      <c r="Q549" t="s">
        <v>59</v>
      </c>
      <c r="R549" t="s">
        <v>5018</v>
      </c>
      <c r="S549">
        <v>168.624</v>
      </c>
      <c r="T549">
        <v>9</v>
      </c>
      <c r="U549">
        <v>0.2</v>
      </c>
      <c r="V549">
        <v>14.754599999999996</v>
      </c>
    </row>
    <row r="550" spans="1:22" x14ac:dyDescent="0.25">
      <c r="A550">
        <v>4162</v>
      </c>
      <c r="B550" t="s">
        <v>7258</v>
      </c>
      <c r="C550">
        <v>2014</v>
      </c>
      <c r="D550" s="28">
        <v>41774</v>
      </c>
      <c r="E550" s="28">
        <v>41778</v>
      </c>
      <c r="F550" t="s">
        <v>50</v>
      </c>
      <c r="G550" t="s">
        <v>7259</v>
      </c>
      <c r="H550" t="s">
        <v>7260</v>
      </c>
      <c r="I550" t="s">
        <v>26</v>
      </c>
      <c r="J550" t="s">
        <v>27</v>
      </c>
      <c r="K550" t="s">
        <v>266</v>
      </c>
      <c r="L550" t="s">
        <v>267</v>
      </c>
      <c r="M550">
        <v>10035</v>
      </c>
      <c r="N550" t="s">
        <v>148</v>
      </c>
      <c r="O550" t="s">
        <v>3978</v>
      </c>
      <c r="P550" t="s">
        <v>46</v>
      </c>
      <c r="Q550" t="s">
        <v>59</v>
      </c>
      <c r="R550" t="s">
        <v>3979</v>
      </c>
      <c r="S550">
        <v>22.58</v>
      </c>
      <c r="T550">
        <v>2</v>
      </c>
      <c r="U550">
        <v>0</v>
      </c>
      <c r="V550">
        <v>5.8707999999999991</v>
      </c>
    </row>
    <row r="551" spans="1:22" x14ac:dyDescent="0.25">
      <c r="A551">
        <v>4151</v>
      </c>
      <c r="B551" t="s">
        <v>7252</v>
      </c>
      <c r="C551">
        <v>2014</v>
      </c>
      <c r="D551" s="28">
        <v>41936</v>
      </c>
      <c r="E551" s="28">
        <v>41941</v>
      </c>
      <c r="F551" t="s">
        <v>50</v>
      </c>
      <c r="G551" t="s">
        <v>6777</v>
      </c>
      <c r="H551" t="s">
        <v>6778</v>
      </c>
      <c r="I551" t="s">
        <v>26</v>
      </c>
      <c r="J551" t="s">
        <v>27</v>
      </c>
      <c r="K551" t="s">
        <v>1237</v>
      </c>
      <c r="L551" t="s">
        <v>104</v>
      </c>
      <c r="M551">
        <v>78745</v>
      </c>
      <c r="N551" t="s">
        <v>105</v>
      </c>
      <c r="O551" t="s">
        <v>3393</v>
      </c>
      <c r="P551" t="s">
        <v>46</v>
      </c>
      <c r="Q551" t="s">
        <v>59</v>
      </c>
      <c r="R551" t="s">
        <v>3394</v>
      </c>
      <c r="S551">
        <v>259.13600000000002</v>
      </c>
      <c r="T551">
        <v>4</v>
      </c>
      <c r="U551">
        <v>0.2</v>
      </c>
      <c r="V551">
        <v>-58.305599999999984</v>
      </c>
    </row>
    <row r="552" spans="1:22" x14ac:dyDescent="0.25">
      <c r="A552">
        <v>549</v>
      </c>
      <c r="B552" t="s">
        <v>1867</v>
      </c>
      <c r="C552">
        <v>2012</v>
      </c>
      <c r="D552" s="28">
        <v>41228</v>
      </c>
      <c r="E552" s="28">
        <v>41230</v>
      </c>
      <c r="F552" t="s">
        <v>23</v>
      </c>
      <c r="G552" t="s">
        <v>1358</v>
      </c>
      <c r="H552" t="s">
        <v>1359</v>
      </c>
      <c r="I552" t="s">
        <v>41</v>
      </c>
      <c r="J552" t="s">
        <v>27</v>
      </c>
      <c r="K552" t="s">
        <v>303</v>
      </c>
      <c r="L552" t="s">
        <v>211</v>
      </c>
      <c r="M552">
        <v>60653</v>
      </c>
      <c r="N552" t="s">
        <v>105</v>
      </c>
      <c r="O552" t="s">
        <v>277</v>
      </c>
      <c r="P552" t="s">
        <v>46</v>
      </c>
      <c r="Q552" t="s">
        <v>59</v>
      </c>
      <c r="R552" t="s">
        <v>278</v>
      </c>
      <c r="S552">
        <v>250.27199999999999</v>
      </c>
      <c r="T552">
        <v>9</v>
      </c>
      <c r="U552">
        <v>0.2</v>
      </c>
      <c r="V552">
        <v>15.641999999999982</v>
      </c>
    </row>
    <row r="553" spans="1:22" x14ac:dyDescent="0.25">
      <c r="A553">
        <v>4149</v>
      </c>
      <c r="B553" t="s">
        <v>7252</v>
      </c>
      <c r="C553">
        <v>2014</v>
      </c>
      <c r="D553" s="28">
        <v>41936</v>
      </c>
      <c r="E553" s="28">
        <v>41941</v>
      </c>
      <c r="F553" t="s">
        <v>50</v>
      </c>
      <c r="G553" t="s">
        <v>6777</v>
      </c>
      <c r="H553" t="s">
        <v>6778</v>
      </c>
      <c r="I553" t="s">
        <v>26</v>
      </c>
      <c r="J553" t="s">
        <v>27</v>
      </c>
      <c r="K553" t="s">
        <v>1237</v>
      </c>
      <c r="L553" t="s">
        <v>104</v>
      </c>
      <c r="M553">
        <v>78745</v>
      </c>
      <c r="N553" t="s">
        <v>105</v>
      </c>
      <c r="O553" t="s">
        <v>1765</v>
      </c>
      <c r="P553" t="s">
        <v>46</v>
      </c>
      <c r="Q553" t="s">
        <v>59</v>
      </c>
      <c r="R553" t="s">
        <v>1766</v>
      </c>
      <c r="S553">
        <v>13.719999999999999</v>
      </c>
      <c r="T553">
        <v>1</v>
      </c>
      <c r="U553">
        <v>0.2</v>
      </c>
      <c r="V553">
        <v>1.2004999999999999</v>
      </c>
    </row>
    <row r="554" spans="1:22" x14ac:dyDescent="0.25">
      <c r="A554">
        <v>4140</v>
      </c>
      <c r="B554" t="s">
        <v>7244</v>
      </c>
      <c r="C554">
        <v>2014</v>
      </c>
      <c r="D554" s="28">
        <v>41975</v>
      </c>
      <c r="E554" s="28">
        <v>41978</v>
      </c>
      <c r="F554" t="s">
        <v>188</v>
      </c>
      <c r="G554" t="s">
        <v>2230</v>
      </c>
      <c r="H554" t="s">
        <v>2231</v>
      </c>
      <c r="I554" t="s">
        <v>26</v>
      </c>
      <c r="J554" t="s">
        <v>27</v>
      </c>
      <c r="K554" t="s">
        <v>146</v>
      </c>
      <c r="L554" t="s">
        <v>147</v>
      </c>
      <c r="M554">
        <v>19120</v>
      </c>
      <c r="N554" t="s">
        <v>148</v>
      </c>
      <c r="O554" t="s">
        <v>953</v>
      </c>
      <c r="P554" t="s">
        <v>46</v>
      </c>
      <c r="Q554" t="s">
        <v>59</v>
      </c>
      <c r="R554" t="s">
        <v>1741</v>
      </c>
      <c r="S554">
        <v>37.392000000000003</v>
      </c>
      <c r="T554">
        <v>3</v>
      </c>
      <c r="U554">
        <v>0.2</v>
      </c>
      <c r="V554">
        <v>2.336999999999998</v>
      </c>
    </row>
    <row r="555" spans="1:22" x14ac:dyDescent="0.25">
      <c r="A555">
        <v>4137</v>
      </c>
      <c r="B555" t="s">
        <v>7240</v>
      </c>
      <c r="C555">
        <v>2014</v>
      </c>
      <c r="D555" s="28">
        <v>41915</v>
      </c>
      <c r="E555" s="28">
        <v>41921</v>
      </c>
      <c r="F555" t="s">
        <v>50</v>
      </c>
      <c r="G555" t="s">
        <v>3227</v>
      </c>
      <c r="H555" t="s">
        <v>3228</v>
      </c>
      <c r="I555" t="s">
        <v>102</v>
      </c>
      <c r="J555" t="s">
        <v>27</v>
      </c>
      <c r="K555" t="s">
        <v>42</v>
      </c>
      <c r="L555" t="s">
        <v>43</v>
      </c>
      <c r="M555">
        <v>90036</v>
      </c>
      <c r="N555" t="s">
        <v>44</v>
      </c>
      <c r="O555" t="s">
        <v>3510</v>
      </c>
      <c r="P555" t="s">
        <v>46</v>
      </c>
      <c r="Q555" t="s">
        <v>59</v>
      </c>
      <c r="R555" t="s">
        <v>3511</v>
      </c>
      <c r="S555">
        <v>1575.14</v>
      </c>
      <c r="T555">
        <v>7</v>
      </c>
      <c r="U555">
        <v>0</v>
      </c>
      <c r="V555">
        <v>204.76820000000001</v>
      </c>
    </row>
    <row r="556" spans="1:22" x14ac:dyDescent="0.25">
      <c r="A556">
        <v>4128</v>
      </c>
      <c r="B556" t="s">
        <v>7232</v>
      </c>
      <c r="C556">
        <v>2011</v>
      </c>
      <c r="D556" s="28">
        <v>40805</v>
      </c>
      <c r="E556" s="28">
        <v>40810</v>
      </c>
      <c r="F556" t="s">
        <v>50</v>
      </c>
      <c r="G556" t="s">
        <v>2114</v>
      </c>
      <c r="H556" t="s">
        <v>2115</v>
      </c>
      <c r="I556" t="s">
        <v>26</v>
      </c>
      <c r="J556" t="s">
        <v>27</v>
      </c>
      <c r="K556" t="s">
        <v>467</v>
      </c>
      <c r="L556" t="s">
        <v>88</v>
      </c>
      <c r="M556">
        <v>28205</v>
      </c>
      <c r="N556" t="s">
        <v>30</v>
      </c>
      <c r="O556" t="s">
        <v>3016</v>
      </c>
      <c r="P556" t="s">
        <v>46</v>
      </c>
      <c r="Q556" t="s">
        <v>59</v>
      </c>
      <c r="R556" t="s">
        <v>3017</v>
      </c>
      <c r="S556">
        <v>67.343999999999994</v>
      </c>
      <c r="T556">
        <v>6</v>
      </c>
      <c r="U556">
        <v>0.2</v>
      </c>
      <c r="V556">
        <v>7.5761999999999894</v>
      </c>
    </row>
    <row r="557" spans="1:22" x14ac:dyDescent="0.25">
      <c r="A557">
        <v>4119</v>
      </c>
      <c r="B557" t="s">
        <v>7224</v>
      </c>
      <c r="C557">
        <v>2012</v>
      </c>
      <c r="D557" s="28">
        <v>41237</v>
      </c>
      <c r="E557" s="28">
        <v>41242</v>
      </c>
      <c r="F557" t="s">
        <v>50</v>
      </c>
      <c r="G557" t="s">
        <v>2961</v>
      </c>
      <c r="H557" t="s">
        <v>2962</v>
      </c>
      <c r="I557" t="s">
        <v>26</v>
      </c>
      <c r="J557" t="s">
        <v>27</v>
      </c>
      <c r="K557" t="s">
        <v>42</v>
      </c>
      <c r="L557" t="s">
        <v>43</v>
      </c>
      <c r="M557">
        <v>90036</v>
      </c>
      <c r="N557" t="s">
        <v>44</v>
      </c>
      <c r="O557" t="s">
        <v>1542</v>
      </c>
      <c r="P557" t="s">
        <v>46</v>
      </c>
      <c r="Q557" t="s">
        <v>59</v>
      </c>
      <c r="R557" t="s">
        <v>1543</v>
      </c>
      <c r="S557">
        <v>454.86</v>
      </c>
      <c r="T557">
        <v>7</v>
      </c>
      <c r="U557">
        <v>0</v>
      </c>
      <c r="V557">
        <v>54.583200000000019</v>
      </c>
    </row>
    <row r="558" spans="1:22" x14ac:dyDescent="0.25">
      <c r="A558">
        <v>555</v>
      </c>
      <c r="B558" t="s">
        <v>1882</v>
      </c>
      <c r="C558">
        <v>2014</v>
      </c>
      <c r="D558" s="28">
        <v>41820</v>
      </c>
      <c r="E558" s="28">
        <v>41824</v>
      </c>
      <c r="F558" t="s">
        <v>23</v>
      </c>
      <c r="G558" t="s">
        <v>1358</v>
      </c>
      <c r="H558" t="s">
        <v>1359</v>
      </c>
      <c r="I558" t="s">
        <v>41</v>
      </c>
      <c r="J558" t="s">
        <v>27</v>
      </c>
      <c r="K558" t="s">
        <v>1883</v>
      </c>
      <c r="L558" t="s">
        <v>43</v>
      </c>
      <c r="M558">
        <v>92804</v>
      </c>
      <c r="N558" t="s">
        <v>44</v>
      </c>
      <c r="O558" t="s">
        <v>1884</v>
      </c>
      <c r="P558" t="s">
        <v>46</v>
      </c>
      <c r="Q558" t="s">
        <v>59</v>
      </c>
      <c r="R558" t="s">
        <v>1885</v>
      </c>
      <c r="S558">
        <v>1295.78</v>
      </c>
      <c r="T558">
        <v>2</v>
      </c>
      <c r="U558">
        <v>0</v>
      </c>
      <c r="V558">
        <v>310.98720000000003</v>
      </c>
    </row>
    <row r="559" spans="1:22" x14ac:dyDescent="0.25">
      <c r="A559">
        <v>4108</v>
      </c>
      <c r="B559" t="s">
        <v>7218</v>
      </c>
      <c r="C559">
        <v>2012</v>
      </c>
      <c r="D559" s="28">
        <v>41159</v>
      </c>
      <c r="E559" s="28">
        <v>41159</v>
      </c>
      <c r="F559" t="s">
        <v>1290</v>
      </c>
      <c r="G559" t="s">
        <v>4266</v>
      </c>
      <c r="H559" t="s">
        <v>4267</v>
      </c>
      <c r="I559" t="s">
        <v>26</v>
      </c>
      <c r="J559" t="s">
        <v>27</v>
      </c>
      <c r="K559" t="s">
        <v>266</v>
      </c>
      <c r="L559" t="s">
        <v>267</v>
      </c>
      <c r="M559">
        <v>10011</v>
      </c>
      <c r="N559" t="s">
        <v>148</v>
      </c>
      <c r="O559" t="s">
        <v>2730</v>
      </c>
      <c r="P559" t="s">
        <v>46</v>
      </c>
      <c r="Q559" t="s">
        <v>59</v>
      </c>
      <c r="R559" t="s">
        <v>2731</v>
      </c>
      <c r="S559">
        <v>13.96</v>
      </c>
      <c r="T559">
        <v>2</v>
      </c>
      <c r="U559">
        <v>0</v>
      </c>
      <c r="V559">
        <v>0.27919999999999945</v>
      </c>
    </row>
    <row r="560" spans="1:22" x14ac:dyDescent="0.25">
      <c r="A560">
        <v>4098</v>
      </c>
      <c r="B560" t="s">
        <v>7207</v>
      </c>
      <c r="C560">
        <v>2011</v>
      </c>
      <c r="D560" s="28">
        <v>40809</v>
      </c>
      <c r="E560" s="28">
        <v>40814</v>
      </c>
      <c r="F560" t="s">
        <v>50</v>
      </c>
      <c r="G560" t="s">
        <v>1583</v>
      </c>
      <c r="H560" t="s">
        <v>1584</v>
      </c>
      <c r="I560" t="s">
        <v>26</v>
      </c>
      <c r="J560" t="s">
        <v>27</v>
      </c>
      <c r="K560" t="s">
        <v>409</v>
      </c>
      <c r="L560" t="s">
        <v>229</v>
      </c>
      <c r="M560">
        <v>55407</v>
      </c>
      <c r="N560" t="s">
        <v>105</v>
      </c>
      <c r="O560" t="s">
        <v>1774</v>
      </c>
      <c r="P560" t="s">
        <v>46</v>
      </c>
      <c r="Q560" t="s">
        <v>59</v>
      </c>
      <c r="R560" t="s">
        <v>1775</v>
      </c>
      <c r="S560">
        <v>404.90000000000003</v>
      </c>
      <c r="T560">
        <v>5</v>
      </c>
      <c r="U560">
        <v>0</v>
      </c>
      <c r="V560">
        <v>16.195999999999984</v>
      </c>
    </row>
    <row r="561" spans="1:22" x14ac:dyDescent="0.25">
      <c r="A561">
        <v>4093</v>
      </c>
      <c r="B561" t="s">
        <v>7205</v>
      </c>
      <c r="C561">
        <v>2014</v>
      </c>
      <c r="D561" s="28">
        <v>41776</v>
      </c>
      <c r="E561" s="28">
        <v>41778</v>
      </c>
      <c r="F561" t="s">
        <v>188</v>
      </c>
      <c r="G561" t="s">
        <v>5570</v>
      </c>
      <c r="H561" t="s">
        <v>5571</v>
      </c>
      <c r="I561" t="s">
        <v>26</v>
      </c>
      <c r="J561" t="s">
        <v>27</v>
      </c>
      <c r="K561" t="s">
        <v>801</v>
      </c>
      <c r="L561" t="s">
        <v>498</v>
      </c>
      <c r="M561">
        <v>44312</v>
      </c>
      <c r="N561" t="s">
        <v>148</v>
      </c>
      <c r="O561" t="s">
        <v>3688</v>
      </c>
      <c r="P561" t="s">
        <v>46</v>
      </c>
      <c r="Q561" t="s">
        <v>59</v>
      </c>
      <c r="R561" t="s">
        <v>3689</v>
      </c>
      <c r="S561">
        <v>221.024</v>
      </c>
      <c r="T561">
        <v>2</v>
      </c>
      <c r="U561">
        <v>0.2</v>
      </c>
      <c r="V561">
        <v>-55.256</v>
      </c>
    </row>
    <row r="562" spans="1:22" x14ac:dyDescent="0.25">
      <c r="A562">
        <v>4058</v>
      </c>
      <c r="B562" t="s">
        <v>7179</v>
      </c>
      <c r="C562">
        <v>2011</v>
      </c>
      <c r="D562" s="28">
        <v>40871</v>
      </c>
      <c r="E562" s="28">
        <v>40875</v>
      </c>
      <c r="F562" t="s">
        <v>50</v>
      </c>
      <c r="G562" t="s">
        <v>1835</v>
      </c>
      <c r="H562" t="s">
        <v>1836</v>
      </c>
      <c r="I562" t="s">
        <v>26</v>
      </c>
      <c r="J562" t="s">
        <v>27</v>
      </c>
      <c r="K562" t="s">
        <v>303</v>
      </c>
      <c r="L562" t="s">
        <v>211</v>
      </c>
      <c r="M562">
        <v>60610</v>
      </c>
      <c r="N562" t="s">
        <v>105</v>
      </c>
      <c r="O562" t="s">
        <v>2999</v>
      </c>
      <c r="P562" t="s">
        <v>46</v>
      </c>
      <c r="Q562" t="s">
        <v>59</v>
      </c>
      <c r="R562" t="s">
        <v>3000</v>
      </c>
      <c r="S562">
        <v>646.20000000000005</v>
      </c>
      <c r="T562">
        <v>5</v>
      </c>
      <c r="U562">
        <v>0.2</v>
      </c>
      <c r="V562">
        <v>-8.0774999999999864</v>
      </c>
    </row>
    <row r="563" spans="1:22" x14ac:dyDescent="0.25">
      <c r="A563">
        <v>4056</v>
      </c>
      <c r="B563" t="s">
        <v>7176</v>
      </c>
      <c r="C563">
        <v>2011</v>
      </c>
      <c r="D563" s="28">
        <v>40815</v>
      </c>
      <c r="E563" s="28">
        <v>40819</v>
      </c>
      <c r="F563" t="s">
        <v>50</v>
      </c>
      <c r="G563" t="s">
        <v>3518</v>
      </c>
      <c r="H563" t="s">
        <v>3519</v>
      </c>
      <c r="I563" t="s">
        <v>41</v>
      </c>
      <c r="J563" t="s">
        <v>27</v>
      </c>
      <c r="K563" t="s">
        <v>146</v>
      </c>
      <c r="L563" t="s">
        <v>147</v>
      </c>
      <c r="M563">
        <v>19134</v>
      </c>
      <c r="N563" t="s">
        <v>148</v>
      </c>
      <c r="O563" t="s">
        <v>1769</v>
      </c>
      <c r="P563" t="s">
        <v>46</v>
      </c>
      <c r="Q563" t="s">
        <v>59</v>
      </c>
      <c r="R563" t="s">
        <v>1770</v>
      </c>
      <c r="S563">
        <v>1801.6320000000001</v>
      </c>
      <c r="T563">
        <v>6</v>
      </c>
      <c r="U563">
        <v>0.2</v>
      </c>
      <c r="V563">
        <v>-337.80600000000004</v>
      </c>
    </row>
    <row r="564" spans="1:22" x14ac:dyDescent="0.25">
      <c r="A564">
        <v>4037</v>
      </c>
      <c r="B564" t="s">
        <v>7169</v>
      </c>
      <c r="C564">
        <v>2012</v>
      </c>
      <c r="D564" s="28">
        <v>41271</v>
      </c>
      <c r="E564" s="28">
        <v>41275</v>
      </c>
      <c r="F564" t="s">
        <v>50</v>
      </c>
      <c r="G564" t="s">
        <v>5884</v>
      </c>
      <c r="H564" t="s">
        <v>5885</v>
      </c>
      <c r="I564" t="s">
        <v>26</v>
      </c>
      <c r="J564" t="s">
        <v>27</v>
      </c>
      <c r="K564" t="s">
        <v>303</v>
      </c>
      <c r="L564" t="s">
        <v>211</v>
      </c>
      <c r="M564">
        <v>60623</v>
      </c>
      <c r="N564" t="s">
        <v>105</v>
      </c>
      <c r="O564" t="s">
        <v>4014</v>
      </c>
      <c r="P564" t="s">
        <v>46</v>
      </c>
      <c r="Q564" t="s">
        <v>59</v>
      </c>
      <c r="R564" t="s">
        <v>6586</v>
      </c>
      <c r="S564">
        <v>24.816000000000003</v>
      </c>
      <c r="T564">
        <v>2</v>
      </c>
      <c r="U564">
        <v>0.2</v>
      </c>
      <c r="V564">
        <v>1.5509999999999984</v>
      </c>
    </row>
    <row r="565" spans="1:22" x14ac:dyDescent="0.25">
      <c r="A565">
        <v>4012</v>
      </c>
      <c r="B565" t="s">
        <v>7151</v>
      </c>
      <c r="C565">
        <v>2014</v>
      </c>
      <c r="D565" s="28">
        <v>41965</v>
      </c>
      <c r="E565" s="28">
        <v>41968</v>
      </c>
      <c r="F565" t="s">
        <v>188</v>
      </c>
      <c r="G565" t="s">
        <v>6451</v>
      </c>
      <c r="H565" t="s">
        <v>6452</v>
      </c>
      <c r="I565" t="s">
        <v>26</v>
      </c>
      <c r="J565" t="s">
        <v>27</v>
      </c>
      <c r="K565" t="s">
        <v>146</v>
      </c>
      <c r="L565" t="s">
        <v>147</v>
      </c>
      <c r="M565">
        <v>19143</v>
      </c>
      <c r="N565" t="s">
        <v>148</v>
      </c>
      <c r="O565" t="s">
        <v>2240</v>
      </c>
      <c r="P565" t="s">
        <v>46</v>
      </c>
      <c r="Q565" t="s">
        <v>59</v>
      </c>
      <c r="R565" t="s">
        <v>2241</v>
      </c>
      <c r="S565">
        <v>39.295999999999999</v>
      </c>
      <c r="T565">
        <v>4</v>
      </c>
      <c r="U565">
        <v>0.2</v>
      </c>
      <c r="V565">
        <v>3.9295999999999989</v>
      </c>
    </row>
    <row r="566" spans="1:22" x14ac:dyDescent="0.25">
      <c r="A566">
        <v>3987</v>
      </c>
      <c r="B566" t="s">
        <v>7118</v>
      </c>
      <c r="C566">
        <v>2014</v>
      </c>
      <c r="D566" s="28">
        <v>41738</v>
      </c>
      <c r="E566" s="28">
        <v>41744</v>
      </c>
      <c r="F566" t="s">
        <v>50</v>
      </c>
      <c r="G566" t="s">
        <v>5098</v>
      </c>
      <c r="H566" t="s">
        <v>5099</v>
      </c>
      <c r="I566" t="s">
        <v>102</v>
      </c>
      <c r="J566" t="s">
        <v>27</v>
      </c>
      <c r="K566" t="s">
        <v>2126</v>
      </c>
      <c r="L566" t="s">
        <v>788</v>
      </c>
      <c r="M566">
        <v>7060</v>
      </c>
      <c r="N566" t="s">
        <v>148</v>
      </c>
      <c r="O566" t="s">
        <v>1884</v>
      </c>
      <c r="P566" t="s">
        <v>46</v>
      </c>
      <c r="Q566" t="s">
        <v>59</v>
      </c>
      <c r="R566" t="s">
        <v>1885</v>
      </c>
      <c r="S566">
        <v>2591.56</v>
      </c>
      <c r="T566">
        <v>4</v>
      </c>
      <c r="U566">
        <v>0</v>
      </c>
      <c r="V566">
        <v>621.97440000000006</v>
      </c>
    </row>
    <row r="567" spans="1:22" x14ac:dyDescent="0.25">
      <c r="A567">
        <v>3926</v>
      </c>
      <c r="B567" t="s">
        <v>7066</v>
      </c>
      <c r="C567">
        <v>2011</v>
      </c>
      <c r="D567" s="28">
        <v>40803</v>
      </c>
      <c r="E567" s="28">
        <v>40807</v>
      </c>
      <c r="F567" t="s">
        <v>50</v>
      </c>
      <c r="G567" t="s">
        <v>1754</v>
      </c>
      <c r="H567" t="s">
        <v>1755</v>
      </c>
      <c r="I567" t="s">
        <v>26</v>
      </c>
      <c r="J567" t="s">
        <v>27</v>
      </c>
      <c r="K567" t="s">
        <v>95</v>
      </c>
      <c r="L567" t="s">
        <v>96</v>
      </c>
      <c r="M567">
        <v>98103</v>
      </c>
      <c r="N567" t="s">
        <v>44</v>
      </c>
      <c r="O567" t="s">
        <v>4890</v>
      </c>
      <c r="P567" t="s">
        <v>46</v>
      </c>
      <c r="Q567" t="s">
        <v>59</v>
      </c>
      <c r="R567" t="s">
        <v>4891</v>
      </c>
      <c r="S567">
        <v>57.929999999999993</v>
      </c>
      <c r="T567">
        <v>3</v>
      </c>
      <c r="U567">
        <v>0</v>
      </c>
      <c r="V567">
        <v>16.220400000000001</v>
      </c>
    </row>
    <row r="568" spans="1:22" x14ac:dyDescent="0.25">
      <c r="A568">
        <v>3925</v>
      </c>
      <c r="B568" t="s">
        <v>7066</v>
      </c>
      <c r="C568">
        <v>2011</v>
      </c>
      <c r="D568" s="28">
        <v>40803</v>
      </c>
      <c r="E568" s="28">
        <v>40807</v>
      </c>
      <c r="F568" t="s">
        <v>50</v>
      </c>
      <c r="G568" t="s">
        <v>1754</v>
      </c>
      <c r="H568" t="s">
        <v>1755</v>
      </c>
      <c r="I568" t="s">
        <v>26</v>
      </c>
      <c r="J568" t="s">
        <v>27</v>
      </c>
      <c r="K568" t="s">
        <v>95</v>
      </c>
      <c r="L568" t="s">
        <v>96</v>
      </c>
      <c r="M568">
        <v>98103</v>
      </c>
      <c r="N568" t="s">
        <v>44</v>
      </c>
      <c r="O568" t="s">
        <v>1798</v>
      </c>
      <c r="P568" t="s">
        <v>46</v>
      </c>
      <c r="Q568" t="s">
        <v>59</v>
      </c>
      <c r="R568" t="s">
        <v>1799</v>
      </c>
      <c r="S568">
        <v>30.28</v>
      </c>
      <c r="T568">
        <v>2</v>
      </c>
      <c r="U568">
        <v>0</v>
      </c>
      <c r="V568">
        <v>1.2111999999999981</v>
      </c>
    </row>
    <row r="569" spans="1:22" x14ac:dyDescent="0.25">
      <c r="A569">
        <v>3920</v>
      </c>
      <c r="B569" t="s">
        <v>7061</v>
      </c>
      <c r="C569">
        <v>2012</v>
      </c>
      <c r="D569" s="28">
        <v>41244</v>
      </c>
      <c r="E569" s="28">
        <v>41250</v>
      </c>
      <c r="F569" t="s">
        <v>50</v>
      </c>
      <c r="G569" t="s">
        <v>3939</v>
      </c>
      <c r="H569" t="s">
        <v>3940</v>
      </c>
      <c r="I569" t="s">
        <v>41</v>
      </c>
      <c r="J569" t="s">
        <v>27</v>
      </c>
      <c r="K569" t="s">
        <v>4874</v>
      </c>
      <c r="L569" t="s">
        <v>319</v>
      </c>
      <c r="M569">
        <v>23320</v>
      </c>
      <c r="N569" t="s">
        <v>30</v>
      </c>
      <c r="O569" t="s">
        <v>1635</v>
      </c>
      <c r="P569" t="s">
        <v>46</v>
      </c>
      <c r="Q569" t="s">
        <v>59</v>
      </c>
      <c r="R569" t="s">
        <v>1636</v>
      </c>
      <c r="S569">
        <v>61.68</v>
      </c>
      <c r="T569">
        <v>4</v>
      </c>
      <c r="U569">
        <v>0</v>
      </c>
      <c r="V569">
        <v>16.653600000000004</v>
      </c>
    </row>
    <row r="570" spans="1:22" x14ac:dyDescent="0.25">
      <c r="A570">
        <v>3905</v>
      </c>
      <c r="B570" t="s">
        <v>7049</v>
      </c>
      <c r="C570">
        <v>2012</v>
      </c>
      <c r="D570" s="28">
        <v>41004</v>
      </c>
      <c r="E570" s="28">
        <v>41009</v>
      </c>
      <c r="F570" t="s">
        <v>50</v>
      </c>
      <c r="G570" t="s">
        <v>7050</v>
      </c>
      <c r="H570" t="s">
        <v>7051</v>
      </c>
      <c r="I570" t="s">
        <v>102</v>
      </c>
      <c r="J570" t="s">
        <v>27</v>
      </c>
      <c r="K570" t="s">
        <v>146</v>
      </c>
      <c r="L570" t="s">
        <v>147</v>
      </c>
      <c r="M570">
        <v>19143</v>
      </c>
      <c r="N570" t="s">
        <v>148</v>
      </c>
      <c r="O570" t="s">
        <v>2795</v>
      </c>
      <c r="P570" t="s">
        <v>46</v>
      </c>
      <c r="Q570" t="s">
        <v>59</v>
      </c>
      <c r="R570" t="s">
        <v>2796</v>
      </c>
      <c r="S570">
        <v>563.80799999999999</v>
      </c>
      <c r="T570">
        <v>4</v>
      </c>
      <c r="U570">
        <v>0.2</v>
      </c>
      <c r="V570">
        <v>21.142799999999966</v>
      </c>
    </row>
    <row r="571" spans="1:22" x14ac:dyDescent="0.25">
      <c r="A571">
        <v>3903</v>
      </c>
      <c r="B571" t="s">
        <v>7048</v>
      </c>
      <c r="C571">
        <v>2012</v>
      </c>
      <c r="D571" s="28">
        <v>41184</v>
      </c>
      <c r="E571" s="28">
        <v>41189</v>
      </c>
      <c r="F571" t="s">
        <v>23</v>
      </c>
      <c r="G571" t="s">
        <v>377</v>
      </c>
      <c r="H571" t="s">
        <v>378</v>
      </c>
      <c r="I571" t="s">
        <v>102</v>
      </c>
      <c r="J571" t="s">
        <v>27</v>
      </c>
      <c r="K571" t="s">
        <v>42</v>
      </c>
      <c r="L571" t="s">
        <v>43</v>
      </c>
      <c r="M571">
        <v>90045</v>
      </c>
      <c r="N571" t="s">
        <v>44</v>
      </c>
      <c r="O571" t="s">
        <v>4890</v>
      </c>
      <c r="P571" t="s">
        <v>46</v>
      </c>
      <c r="Q571" t="s">
        <v>59</v>
      </c>
      <c r="R571" t="s">
        <v>4891</v>
      </c>
      <c r="S571">
        <v>270.33999999999997</v>
      </c>
      <c r="T571">
        <v>14</v>
      </c>
      <c r="U571">
        <v>0</v>
      </c>
      <c r="V571">
        <v>75.6952</v>
      </c>
    </row>
    <row r="572" spans="1:22" x14ac:dyDescent="0.25">
      <c r="A572">
        <v>3890</v>
      </c>
      <c r="B572" t="s">
        <v>7031</v>
      </c>
      <c r="C572">
        <v>2011</v>
      </c>
      <c r="D572" s="28">
        <v>40696</v>
      </c>
      <c r="E572" s="28">
        <v>40700</v>
      </c>
      <c r="F572" t="s">
        <v>50</v>
      </c>
      <c r="G572" t="s">
        <v>5810</v>
      </c>
      <c r="H572" t="s">
        <v>5811</v>
      </c>
      <c r="I572" t="s">
        <v>26</v>
      </c>
      <c r="J572" t="s">
        <v>27</v>
      </c>
      <c r="K572" t="s">
        <v>3261</v>
      </c>
      <c r="L572" t="s">
        <v>1272</v>
      </c>
      <c r="M572">
        <v>30076</v>
      </c>
      <c r="N572" t="s">
        <v>30</v>
      </c>
      <c r="O572" t="s">
        <v>2011</v>
      </c>
      <c r="P572" t="s">
        <v>46</v>
      </c>
      <c r="Q572" t="s">
        <v>59</v>
      </c>
      <c r="R572" t="s">
        <v>2012</v>
      </c>
      <c r="S572">
        <v>356.94</v>
      </c>
      <c r="T572">
        <v>2</v>
      </c>
      <c r="U572">
        <v>0</v>
      </c>
      <c r="V572">
        <v>107.08199999999997</v>
      </c>
    </row>
    <row r="573" spans="1:22" x14ac:dyDescent="0.25">
      <c r="A573">
        <v>3882</v>
      </c>
      <c r="B573" t="s">
        <v>7023</v>
      </c>
      <c r="C573">
        <v>2012</v>
      </c>
      <c r="D573" s="28">
        <v>41075</v>
      </c>
      <c r="E573" s="28">
        <v>41080</v>
      </c>
      <c r="F573" t="s">
        <v>50</v>
      </c>
      <c r="G573" t="s">
        <v>7024</v>
      </c>
      <c r="H573" t="s">
        <v>7025</v>
      </c>
      <c r="I573" t="s">
        <v>26</v>
      </c>
      <c r="J573" t="s">
        <v>27</v>
      </c>
      <c r="K573" t="s">
        <v>309</v>
      </c>
      <c r="L573" t="s">
        <v>310</v>
      </c>
      <c r="M573">
        <v>85234</v>
      </c>
      <c r="N573" t="s">
        <v>44</v>
      </c>
      <c r="O573" t="s">
        <v>960</v>
      </c>
      <c r="P573" t="s">
        <v>46</v>
      </c>
      <c r="Q573" t="s">
        <v>59</v>
      </c>
      <c r="R573" t="s">
        <v>961</v>
      </c>
      <c r="S573">
        <v>82.367999999999995</v>
      </c>
      <c r="T573">
        <v>2</v>
      </c>
      <c r="U573">
        <v>0.2</v>
      </c>
      <c r="V573">
        <v>-19.562399999999997</v>
      </c>
    </row>
    <row r="574" spans="1:22" x14ac:dyDescent="0.25">
      <c r="A574">
        <v>3880</v>
      </c>
      <c r="B574" t="s">
        <v>7022</v>
      </c>
      <c r="C574">
        <v>2011</v>
      </c>
      <c r="D574" s="28">
        <v>40638</v>
      </c>
      <c r="E574" s="28">
        <v>40640</v>
      </c>
      <c r="F574" t="s">
        <v>188</v>
      </c>
      <c r="G574" t="s">
        <v>1648</v>
      </c>
      <c r="H574" t="s">
        <v>1649</v>
      </c>
      <c r="I574" t="s">
        <v>41</v>
      </c>
      <c r="J574" t="s">
        <v>27</v>
      </c>
      <c r="K574" t="s">
        <v>357</v>
      </c>
      <c r="L574" t="s">
        <v>211</v>
      </c>
      <c r="M574">
        <v>62521</v>
      </c>
      <c r="N574" t="s">
        <v>105</v>
      </c>
      <c r="O574" t="s">
        <v>6838</v>
      </c>
      <c r="P574" t="s">
        <v>46</v>
      </c>
      <c r="Q574" t="s">
        <v>59</v>
      </c>
      <c r="R574" t="s">
        <v>6839</v>
      </c>
      <c r="S574">
        <v>52.096000000000004</v>
      </c>
      <c r="T574">
        <v>4</v>
      </c>
      <c r="U574">
        <v>0.2</v>
      </c>
      <c r="V574">
        <v>3.9072000000000031</v>
      </c>
    </row>
    <row r="575" spans="1:22" x14ac:dyDescent="0.25">
      <c r="A575">
        <v>3879</v>
      </c>
      <c r="B575" t="s">
        <v>7022</v>
      </c>
      <c r="C575">
        <v>2011</v>
      </c>
      <c r="D575" s="28">
        <v>40638</v>
      </c>
      <c r="E575" s="28">
        <v>40640</v>
      </c>
      <c r="F575" t="s">
        <v>188</v>
      </c>
      <c r="G575" t="s">
        <v>1648</v>
      </c>
      <c r="H575" t="s">
        <v>1649</v>
      </c>
      <c r="I575" t="s">
        <v>41</v>
      </c>
      <c r="J575" t="s">
        <v>27</v>
      </c>
      <c r="K575" t="s">
        <v>357</v>
      </c>
      <c r="L575" t="s">
        <v>211</v>
      </c>
      <c r="M575">
        <v>62521</v>
      </c>
      <c r="N575" t="s">
        <v>105</v>
      </c>
      <c r="O575" t="s">
        <v>728</v>
      </c>
      <c r="P575" t="s">
        <v>46</v>
      </c>
      <c r="Q575" t="s">
        <v>59</v>
      </c>
      <c r="R575" t="s">
        <v>729</v>
      </c>
      <c r="S575">
        <v>49.632000000000005</v>
      </c>
      <c r="T575">
        <v>4</v>
      </c>
      <c r="U575">
        <v>0.2</v>
      </c>
      <c r="V575">
        <v>3.7224000000000004</v>
      </c>
    </row>
    <row r="576" spans="1:22" x14ac:dyDescent="0.25">
      <c r="A576">
        <v>3855</v>
      </c>
      <c r="B576" t="s">
        <v>6996</v>
      </c>
      <c r="C576">
        <v>2014</v>
      </c>
      <c r="D576" s="28">
        <v>41797</v>
      </c>
      <c r="E576" s="28">
        <v>41801</v>
      </c>
      <c r="F576" t="s">
        <v>50</v>
      </c>
      <c r="G576" t="s">
        <v>6370</v>
      </c>
      <c r="H576" t="s">
        <v>6371</v>
      </c>
      <c r="I576" t="s">
        <v>102</v>
      </c>
      <c r="J576" t="s">
        <v>27</v>
      </c>
      <c r="K576" t="s">
        <v>127</v>
      </c>
      <c r="L576" t="s">
        <v>43</v>
      </c>
      <c r="M576">
        <v>94122</v>
      </c>
      <c r="N576" t="s">
        <v>44</v>
      </c>
      <c r="O576" t="s">
        <v>6403</v>
      </c>
      <c r="P576" t="s">
        <v>46</v>
      </c>
      <c r="Q576" t="s">
        <v>59</v>
      </c>
      <c r="R576" t="s">
        <v>6404</v>
      </c>
      <c r="S576">
        <v>26.400000000000002</v>
      </c>
      <c r="T576">
        <v>5</v>
      </c>
      <c r="U576">
        <v>0</v>
      </c>
      <c r="V576">
        <v>0</v>
      </c>
    </row>
    <row r="577" spans="1:22" x14ac:dyDescent="0.25">
      <c r="A577">
        <v>3848</v>
      </c>
      <c r="B577" t="s">
        <v>6987</v>
      </c>
      <c r="C577">
        <v>2014</v>
      </c>
      <c r="D577" s="28">
        <v>41969</v>
      </c>
      <c r="E577" s="28">
        <v>41971</v>
      </c>
      <c r="F577" t="s">
        <v>23</v>
      </c>
      <c r="G577" t="s">
        <v>3758</v>
      </c>
      <c r="H577" t="s">
        <v>3759</v>
      </c>
      <c r="I577" t="s">
        <v>102</v>
      </c>
      <c r="J577" t="s">
        <v>27</v>
      </c>
      <c r="K577" t="s">
        <v>1491</v>
      </c>
      <c r="L577" t="s">
        <v>238</v>
      </c>
      <c r="M577">
        <v>48187</v>
      </c>
      <c r="N577" t="s">
        <v>105</v>
      </c>
      <c r="O577" t="s">
        <v>2929</v>
      </c>
      <c r="P577" t="s">
        <v>46</v>
      </c>
      <c r="Q577" t="s">
        <v>59</v>
      </c>
      <c r="R577" t="s">
        <v>2930</v>
      </c>
      <c r="S577">
        <v>501.81000000000006</v>
      </c>
      <c r="T577">
        <v>3</v>
      </c>
      <c r="U577">
        <v>0</v>
      </c>
      <c r="V577">
        <v>0</v>
      </c>
    </row>
    <row r="578" spans="1:22" x14ac:dyDescent="0.25">
      <c r="A578">
        <v>3847</v>
      </c>
      <c r="B578" t="s">
        <v>6984</v>
      </c>
      <c r="C578">
        <v>2011</v>
      </c>
      <c r="D578" s="28">
        <v>40844</v>
      </c>
      <c r="E578" s="28">
        <v>40847</v>
      </c>
      <c r="F578" t="s">
        <v>188</v>
      </c>
      <c r="G578" t="s">
        <v>4002</v>
      </c>
      <c r="H578" t="s">
        <v>4003</v>
      </c>
      <c r="I578" t="s">
        <v>41</v>
      </c>
      <c r="J578" t="s">
        <v>27</v>
      </c>
      <c r="K578" t="s">
        <v>42</v>
      </c>
      <c r="L578" t="s">
        <v>43</v>
      </c>
      <c r="M578">
        <v>90049</v>
      </c>
      <c r="N578" t="s">
        <v>44</v>
      </c>
      <c r="O578" t="s">
        <v>397</v>
      </c>
      <c r="P578" t="s">
        <v>46</v>
      </c>
      <c r="Q578" t="s">
        <v>59</v>
      </c>
      <c r="R578" t="s">
        <v>398</v>
      </c>
      <c r="S578">
        <v>141.4</v>
      </c>
      <c r="T578">
        <v>5</v>
      </c>
      <c r="U578">
        <v>0</v>
      </c>
      <c r="V578">
        <v>38.177999999999997</v>
      </c>
    </row>
    <row r="579" spans="1:22" x14ac:dyDescent="0.25">
      <c r="A579">
        <v>3827</v>
      </c>
      <c r="B579" t="s">
        <v>6968</v>
      </c>
      <c r="C579">
        <v>2011</v>
      </c>
      <c r="D579" s="28">
        <v>40823</v>
      </c>
      <c r="E579" s="28">
        <v>40828</v>
      </c>
      <c r="F579" t="s">
        <v>50</v>
      </c>
      <c r="G579" t="s">
        <v>1648</v>
      </c>
      <c r="H579" t="s">
        <v>1649</v>
      </c>
      <c r="I579" t="s">
        <v>41</v>
      </c>
      <c r="J579" t="s">
        <v>27</v>
      </c>
      <c r="K579" t="s">
        <v>815</v>
      </c>
      <c r="L579" t="s">
        <v>104</v>
      </c>
      <c r="M579">
        <v>75217</v>
      </c>
      <c r="N579" t="s">
        <v>105</v>
      </c>
      <c r="O579" t="s">
        <v>953</v>
      </c>
      <c r="P579" t="s">
        <v>46</v>
      </c>
      <c r="Q579" t="s">
        <v>59</v>
      </c>
      <c r="R579" t="s">
        <v>954</v>
      </c>
      <c r="S579">
        <v>107.44</v>
      </c>
      <c r="T579">
        <v>10</v>
      </c>
      <c r="U579">
        <v>0.2</v>
      </c>
      <c r="V579">
        <v>10.744000000000007</v>
      </c>
    </row>
    <row r="580" spans="1:22" x14ac:dyDescent="0.25">
      <c r="A580">
        <v>3824</v>
      </c>
      <c r="B580" t="s">
        <v>6967</v>
      </c>
      <c r="C580">
        <v>2012</v>
      </c>
      <c r="D580" s="28">
        <v>41166</v>
      </c>
      <c r="E580" s="28">
        <v>41170</v>
      </c>
      <c r="F580" t="s">
        <v>50</v>
      </c>
      <c r="G580" t="s">
        <v>4486</v>
      </c>
      <c r="H580" t="s">
        <v>4487</v>
      </c>
      <c r="I580" t="s">
        <v>26</v>
      </c>
      <c r="J580" t="s">
        <v>27</v>
      </c>
      <c r="K580" t="s">
        <v>266</v>
      </c>
      <c r="L580" t="s">
        <v>267</v>
      </c>
      <c r="M580">
        <v>10011</v>
      </c>
      <c r="N580" t="s">
        <v>148</v>
      </c>
      <c r="O580" t="s">
        <v>2117</v>
      </c>
      <c r="P580" t="s">
        <v>46</v>
      </c>
      <c r="Q580" t="s">
        <v>59</v>
      </c>
      <c r="R580" t="s">
        <v>2118</v>
      </c>
      <c r="S580">
        <v>991.19999999999993</v>
      </c>
      <c r="T580">
        <v>6</v>
      </c>
      <c r="U580">
        <v>0</v>
      </c>
      <c r="V580">
        <v>257.71199999999999</v>
      </c>
    </row>
    <row r="581" spans="1:22" x14ac:dyDescent="0.25">
      <c r="A581">
        <v>3795</v>
      </c>
      <c r="B581" t="s">
        <v>6941</v>
      </c>
      <c r="C581">
        <v>2011</v>
      </c>
      <c r="D581" s="28">
        <v>40571</v>
      </c>
      <c r="E581" s="28">
        <v>40577</v>
      </c>
      <c r="F581" t="s">
        <v>50</v>
      </c>
      <c r="G581" t="s">
        <v>6942</v>
      </c>
      <c r="H581" t="s">
        <v>6943</v>
      </c>
      <c r="I581" t="s">
        <v>26</v>
      </c>
      <c r="J581" t="s">
        <v>27</v>
      </c>
      <c r="K581" t="s">
        <v>947</v>
      </c>
      <c r="L581" t="s">
        <v>43</v>
      </c>
      <c r="M581">
        <v>92037</v>
      </c>
      <c r="N581" t="s">
        <v>44</v>
      </c>
      <c r="O581" t="s">
        <v>5197</v>
      </c>
      <c r="P581" t="s">
        <v>46</v>
      </c>
      <c r="Q581" t="s">
        <v>59</v>
      </c>
      <c r="R581" t="s">
        <v>5198</v>
      </c>
      <c r="S581">
        <v>57.23</v>
      </c>
      <c r="T581">
        <v>1</v>
      </c>
      <c r="U581">
        <v>0</v>
      </c>
      <c r="V581">
        <v>14.307499999999997</v>
      </c>
    </row>
    <row r="582" spans="1:22" x14ac:dyDescent="0.25">
      <c r="A582">
        <v>579</v>
      </c>
      <c r="B582" t="s">
        <v>1951</v>
      </c>
      <c r="C582">
        <v>2014</v>
      </c>
      <c r="D582" s="28">
        <v>41841</v>
      </c>
      <c r="E582" s="28">
        <v>41847</v>
      </c>
      <c r="F582" t="s">
        <v>50</v>
      </c>
      <c r="G582" t="s">
        <v>1952</v>
      </c>
      <c r="H582" t="s">
        <v>1953</v>
      </c>
      <c r="I582" t="s">
        <v>26</v>
      </c>
      <c r="J582" t="s">
        <v>27</v>
      </c>
      <c r="K582" t="s">
        <v>303</v>
      </c>
      <c r="L582" t="s">
        <v>211</v>
      </c>
      <c r="M582">
        <v>60610</v>
      </c>
      <c r="N582" t="s">
        <v>105</v>
      </c>
      <c r="O582" t="s">
        <v>547</v>
      </c>
      <c r="P582" t="s">
        <v>46</v>
      </c>
      <c r="Q582" t="s">
        <v>59</v>
      </c>
      <c r="R582" t="s">
        <v>548</v>
      </c>
      <c r="S582">
        <v>69.712000000000003</v>
      </c>
      <c r="T582">
        <v>2</v>
      </c>
      <c r="U582">
        <v>0.2</v>
      </c>
      <c r="V582">
        <v>8.7139999999999951</v>
      </c>
    </row>
    <row r="583" spans="1:22" x14ac:dyDescent="0.25">
      <c r="A583">
        <v>3787</v>
      </c>
      <c r="B583" t="s">
        <v>6934</v>
      </c>
      <c r="C583">
        <v>2013</v>
      </c>
      <c r="D583" s="28">
        <v>41579</v>
      </c>
      <c r="E583" s="28">
        <v>41583</v>
      </c>
      <c r="F583" t="s">
        <v>50</v>
      </c>
      <c r="G583" t="s">
        <v>581</v>
      </c>
      <c r="H583" t="s">
        <v>582</v>
      </c>
      <c r="I583" t="s">
        <v>41</v>
      </c>
      <c r="J583" t="s">
        <v>27</v>
      </c>
      <c r="K583" t="s">
        <v>42</v>
      </c>
      <c r="L583" t="s">
        <v>43</v>
      </c>
      <c r="M583">
        <v>90045</v>
      </c>
      <c r="N583" t="s">
        <v>44</v>
      </c>
      <c r="O583" t="s">
        <v>6094</v>
      </c>
      <c r="P583" t="s">
        <v>46</v>
      </c>
      <c r="Q583" t="s">
        <v>59</v>
      </c>
      <c r="R583" t="s">
        <v>6095</v>
      </c>
      <c r="S583">
        <v>1085.42</v>
      </c>
      <c r="T583">
        <v>7</v>
      </c>
      <c r="U583">
        <v>0</v>
      </c>
      <c r="V583">
        <v>282.20920000000001</v>
      </c>
    </row>
    <row r="584" spans="1:22" x14ac:dyDescent="0.25">
      <c r="A584">
        <v>3784</v>
      </c>
      <c r="B584" t="s">
        <v>6929</v>
      </c>
      <c r="C584">
        <v>2014</v>
      </c>
      <c r="D584" s="28">
        <v>41957</v>
      </c>
      <c r="E584" s="28">
        <v>41960</v>
      </c>
      <c r="F584" t="s">
        <v>23</v>
      </c>
      <c r="G584" t="s">
        <v>3679</v>
      </c>
      <c r="H584" t="s">
        <v>3680</v>
      </c>
      <c r="I584" t="s">
        <v>26</v>
      </c>
      <c r="J584" t="s">
        <v>27</v>
      </c>
      <c r="K584" t="s">
        <v>334</v>
      </c>
      <c r="L584" t="s">
        <v>335</v>
      </c>
      <c r="M584">
        <v>38109</v>
      </c>
      <c r="N584" t="s">
        <v>30</v>
      </c>
      <c r="O584" t="s">
        <v>3510</v>
      </c>
      <c r="P584" t="s">
        <v>46</v>
      </c>
      <c r="Q584" t="s">
        <v>59</v>
      </c>
      <c r="R584" t="s">
        <v>3511</v>
      </c>
      <c r="S584">
        <v>720.06400000000008</v>
      </c>
      <c r="T584">
        <v>4</v>
      </c>
      <c r="U584">
        <v>0.2</v>
      </c>
      <c r="V584">
        <v>-63.005600000000015</v>
      </c>
    </row>
    <row r="585" spans="1:22" x14ac:dyDescent="0.25">
      <c r="A585">
        <v>3772</v>
      </c>
      <c r="B585" t="s">
        <v>6915</v>
      </c>
      <c r="C585">
        <v>2013</v>
      </c>
      <c r="D585" s="28">
        <v>41407</v>
      </c>
      <c r="E585" s="28">
        <v>41412</v>
      </c>
      <c r="F585" t="s">
        <v>50</v>
      </c>
      <c r="G585" t="s">
        <v>4427</v>
      </c>
      <c r="H585" t="s">
        <v>4428</v>
      </c>
      <c r="I585" t="s">
        <v>41</v>
      </c>
      <c r="J585" t="s">
        <v>27</v>
      </c>
      <c r="K585" t="s">
        <v>146</v>
      </c>
      <c r="L585" t="s">
        <v>147</v>
      </c>
      <c r="M585">
        <v>19140</v>
      </c>
      <c r="N585" t="s">
        <v>148</v>
      </c>
      <c r="O585" t="s">
        <v>960</v>
      </c>
      <c r="P585" t="s">
        <v>46</v>
      </c>
      <c r="Q585" t="s">
        <v>59</v>
      </c>
      <c r="R585" t="s">
        <v>961</v>
      </c>
      <c r="S585">
        <v>82.367999999999995</v>
      </c>
      <c r="T585">
        <v>2</v>
      </c>
      <c r="U585">
        <v>0.2</v>
      </c>
      <c r="V585">
        <v>-19.562399999999997</v>
      </c>
    </row>
    <row r="586" spans="1:22" x14ac:dyDescent="0.25">
      <c r="A586">
        <v>3755</v>
      </c>
      <c r="B586" t="s">
        <v>6900</v>
      </c>
      <c r="C586">
        <v>2014</v>
      </c>
      <c r="D586" s="28">
        <v>41879</v>
      </c>
      <c r="E586" s="28">
        <v>41881</v>
      </c>
      <c r="F586" t="s">
        <v>23</v>
      </c>
      <c r="G586" t="s">
        <v>958</v>
      </c>
      <c r="H586" t="s">
        <v>959</v>
      </c>
      <c r="I586" t="s">
        <v>41</v>
      </c>
      <c r="J586" t="s">
        <v>27</v>
      </c>
      <c r="K586" t="s">
        <v>1027</v>
      </c>
      <c r="L586" t="s">
        <v>43</v>
      </c>
      <c r="M586">
        <v>90301</v>
      </c>
      <c r="N586" t="s">
        <v>44</v>
      </c>
      <c r="O586" t="s">
        <v>4149</v>
      </c>
      <c r="P586" t="s">
        <v>46</v>
      </c>
      <c r="Q586" t="s">
        <v>59</v>
      </c>
      <c r="R586" t="s">
        <v>4150</v>
      </c>
      <c r="S586">
        <v>354.90000000000003</v>
      </c>
      <c r="T586">
        <v>5</v>
      </c>
      <c r="U586">
        <v>0</v>
      </c>
      <c r="V586">
        <v>17.744999999999962</v>
      </c>
    </row>
    <row r="587" spans="1:22" x14ac:dyDescent="0.25">
      <c r="A587">
        <v>3746</v>
      </c>
      <c r="B587" t="s">
        <v>6899</v>
      </c>
      <c r="C587">
        <v>2013</v>
      </c>
      <c r="D587" s="28">
        <v>41541</v>
      </c>
      <c r="E587" s="28">
        <v>41546</v>
      </c>
      <c r="F587" t="s">
        <v>23</v>
      </c>
      <c r="G587" t="s">
        <v>1329</v>
      </c>
      <c r="H587" t="s">
        <v>1330</v>
      </c>
      <c r="I587" t="s">
        <v>26</v>
      </c>
      <c r="J587" t="s">
        <v>27</v>
      </c>
      <c r="K587" t="s">
        <v>497</v>
      </c>
      <c r="L587" t="s">
        <v>1272</v>
      </c>
      <c r="M587">
        <v>31907</v>
      </c>
      <c r="N587" t="s">
        <v>30</v>
      </c>
      <c r="O587" t="s">
        <v>1544</v>
      </c>
      <c r="P587" t="s">
        <v>46</v>
      </c>
      <c r="Q587" t="s">
        <v>59</v>
      </c>
      <c r="R587" t="s">
        <v>1545</v>
      </c>
      <c r="S587">
        <v>118.25</v>
      </c>
      <c r="T587">
        <v>5</v>
      </c>
      <c r="U587">
        <v>0</v>
      </c>
      <c r="V587">
        <v>34.292499999999997</v>
      </c>
    </row>
    <row r="588" spans="1:22" x14ac:dyDescent="0.25">
      <c r="A588">
        <v>3731</v>
      </c>
      <c r="B588" t="s">
        <v>6886</v>
      </c>
      <c r="C588">
        <v>2012</v>
      </c>
      <c r="D588" s="28">
        <v>41170</v>
      </c>
      <c r="E588" s="28">
        <v>41175</v>
      </c>
      <c r="F588" t="s">
        <v>50</v>
      </c>
      <c r="G588" t="s">
        <v>1503</v>
      </c>
      <c r="H588" t="s">
        <v>1504</v>
      </c>
      <c r="I588" t="s">
        <v>41</v>
      </c>
      <c r="J588" t="s">
        <v>27</v>
      </c>
      <c r="K588" t="s">
        <v>3213</v>
      </c>
      <c r="L588" t="s">
        <v>2735</v>
      </c>
      <c r="M588">
        <v>20735</v>
      </c>
      <c r="N588" t="s">
        <v>148</v>
      </c>
      <c r="O588" t="s">
        <v>340</v>
      </c>
      <c r="P588" t="s">
        <v>46</v>
      </c>
      <c r="Q588" t="s">
        <v>59</v>
      </c>
      <c r="R588" t="s">
        <v>341</v>
      </c>
      <c r="S588">
        <v>636.86</v>
      </c>
      <c r="T588">
        <v>7</v>
      </c>
      <c r="U588">
        <v>0</v>
      </c>
      <c r="V588">
        <v>0</v>
      </c>
    </row>
    <row r="589" spans="1:22" x14ac:dyDescent="0.25">
      <c r="A589">
        <v>3730</v>
      </c>
      <c r="B589" t="s">
        <v>6886</v>
      </c>
      <c r="C589">
        <v>2012</v>
      </c>
      <c r="D589" s="28">
        <v>41170</v>
      </c>
      <c r="E589" s="28">
        <v>41175</v>
      </c>
      <c r="F589" t="s">
        <v>50</v>
      </c>
      <c r="G589" t="s">
        <v>1503</v>
      </c>
      <c r="H589" t="s">
        <v>1504</v>
      </c>
      <c r="I589" t="s">
        <v>41</v>
      </c>
      <c r="J589" t="s">
        <v>27</v>
      </c>
      <c r="K589" t="s">
        <v>3213</v>
      </c>
      <c r="L589" t="s">
        <v>2735</v>
      </c>
      <c r="M589">
        <v>20735</v>
      </c>
      <c r="N589" t="s">
        <v>148</v>
      </c>
      <c r="O589" t="s">
        <v>4014</v>
      </c>
      <c r="P589" t="s">
        <v>46</v>
      </c>
      <c r="Q589" t="s">
        <v>59</v>
      </c>
      <c r="R589" t="s">
        <v>4015</v>
      </c>
      <c r="S589">
        <v>41.96</v>
      </c>
      <c r="T589">
        <v>2</v>
      </c>
      <c r="U589">
        <v>0</v>
      </c>
      <c r="V589">
        <v>7.9724000000000004</v>
      </c>
    </row>
    <row r="590" spans="1:22" x14ac:dyDescent="0.25">
      <c r="A590">
        <v>3727</v>
      </c>
      <c r="B590" t="s">
        <v>6885</v>
      </c>
      <c r="C590">
        <v>2013</v>
      </c>
      <c r="D590" s="28">
        <v>41431</v>
      </c>
      <c r="E590" s="28">
        <v>41437</v>
      </c>
      <c r="F590" t="s">
        <v>50</v>
      </c>
      <c r="G590" t="s">
        <v>4568</v>
      </c>
      <c r="H590" t="s">
        <v>4569</v>
      </c>
      <c r="I590" t="s">
        <v>26</v>
      </c>
      <c r="J590" t="s">
        <v>27</v>
      </c>
      <c r="K590" t="s">
        <v>606</v>
      </c>
      <c r="L590" t="s">
        <v>245</v>
      </c>
      <c r="M590">
        <v>19711</v>
      </c>
      <c r="N590" t="s">
        <v>148</v>
      </c>
      <c r="O590" t="s">
        <v>2870</v>
      </c>
      <c r="P590" t="s">
        <v>46</v>
      </c>
      <c r="Q590" t="s">
        <v>59</v>
      </c>
      <c r="R590" t="s">
        <v>2871</v>
      </c>
      <c r="S590">
        <v>360.38</v>
      </c>
      <c r="T590">
        <v>2</v>
      </c>
      <c r="U590">
        <v>0</v>
      </c>
      <c r="V590">
        <v>93.698800000000006</v>
      </c>
    </row>
    <row r="591" spans="1:22" x14ac:dyDescent="0.25">
      <c r="A591">
        <v>3699</v>
      </c>
      <c r="B591" t="s">
        <v>6859</v>
      </c>
      <c r="C591">
        <v>2011</v>
      </c>
      <c r="D591" s="28">
        <v>40799</v>
      </c>
      <c r="E591" s="28">
        <v>40803</v>
      </c>
      <c r="F591" t="s">
        <v>50</v>
      </c>
      <c r="G591" t="s">
        <v>226</v>
      </c>
      <c r="H591" t="s">
        <v>227</v>
      </c>
      <c r="I591" t="s">
        <v>41</v>
      </c>
      <c r="J591" t="s">
        <v>27</v>
      </c>
      <c r="K591" t="s">
        <v>4075</v>
      </c>
      <c r="L591" t="s">
        <v>310</v>
      </c>
      <c r="M591">
        <v>85281</v>
      </c>
      <c r="N591" t="s">
        <v>44</v>
      </c>
      <c r="O591" t="s">
        <v>6860</v>
      </c>
      <c r="P591" t="s">
        <v>46</v>
      </c>
      <c r="Q591" t="s">
        <v>59</v>
      </c>
      <c r="R591" t="s">
        <v>6861</v>
      </c>
      <c r="S591">
        <v>79.400000000000006</v>
      </c>
      <c r="T591">
        <v>5</v>
      </c>
      <c r="U591">
        <v>0.2</v>
      </c>
      <c r="V591">
        <v>5.9550000000000054</v>
      </c>
    </row>
    <row r="592" spans="1:22" x14ac:dyDescent="0.25">
      <c r="A592">
        <v>3686</v>
      </c>
      <c r="B592" t="s">
        <v>6843</v>
      </c>
      <c r="C592">
        <v>2012</v>
      </c>
      <c r="D592" s="28">
        <v>41099</v>
      </c>
      <c r="E592" s="28">
        <v>41104</v>
      </c>
      <c r="F592" t="s">
        <v>50</v>
      </c>
      <c r="G592" t="s">
        <v>4558</v>
      </c>
      <c r="H592" t="s">
        <v>4559</v>
      </c>
      <c r="I592" t="s">
        <v>26</v>
      </c>
      <c r="J592" t="s">
        <v>27</v>
      </c>
      <c r="K592" t="s">
        <v>3213</v>
      </c>
      <c r="L592" t="s">
        <v>2735</v>
      </c>
      <c r="M592">
        <v>20735</v>
      </c>
      <c r="N592" t="s">
        <v>148</v>
      </c>
      <c r="O592" t="s">
        <v>3016</v>
      </c>
      <c r="P592" t="s">
        <v>46</v>
      </c>
      <c r="Q592" t="s">
        <v>59</v>
      </c>
      <c r="R592" t="s">
        <v>3017</v>
      </c>
      <c r="S592">
        <v>98.21</v>
      </c>
      <c r="T592">
        <v>7</v>
      </c>
      <c r="U592">
        <v>0</v>
      </c>
      <c r="V592">
        <v>28.480899999999984</v>
      </c>
    </row>
    <row r="593" spans="1:22" x14ac:dyDescent="0.25">
      <c r="A593">
        <v>3672</v>
      </c>
      <c r="B593" t="s">
        <v>6833</v>
      </c>
      <c r="C593">
        <v>2011</v>
      </c>
      <c r="D593" s="28">
        <v>40885</v>
      </c>
      <c r="E593" s="28">
        <v>40890</v>
      </c>
      <c r="F593" t="s">
        <v>50</v>
      </c>
      <c r="G593" t="s">
        <v>5562</v>
      </c>
      <c r="H593" t="s">
        <v>5563</v>
      </c>
      <c r="I593" t="s">
        <v>26</v>
      </c>
      <c r="J593" t="s">
        <v>27</v>
      </c>
      <c r="K593" t="s">
        <v>1976</v>
      </c>
      <c r="L593" t="s">
        <v>420</v>
      </c>
      <c r="M593">
        <v>97301</v>
      </c>
      <c r="N593" t="s">
        <v>44</v>
      </c>
      <c r="O593" t="s">
        <v>6838</v>
      </c>
      <c r="P593" t="s">
        <v>46</v>
      </c>
      <c r="Q593" t="s">
        <v>59</v>
      </c>
      <c r="R593" t="s">
        <v>6839</v>
      </c>
      <c r="S593">
        <v>39.072000000000003</v>
      </c>
      <c r="T593">
        <v>3</v>
      </c>
      <c r="U593">
        <v>0.2</v>
      </c>
      <c r="V593">
        <v>2.9304000000000023</v>
      </c>
    </row>
    <row r="594" spans="1:22" x14ac:dyDescent="0.25">
      <c r="A594">
        <v>3656</v>
      </c>
      <c r="B594" t="s">
        <v>6820</v>
      </c>
      <c r="C594">
        <v>2014</v>
      </c>
      <c r="D594" s="28">
        <v>41754</v>
      </c>
      <c r="E594" s="28">
        <v>41760</v>
      </c>
      <c r="F594" t="s">
        <v>50</v>
      </c>
      <c r="G594" t="s">
        <v>2407</v>
      </c>
      <c r="H594" t="s">
        <v>2408</v>
      </c>
      <c r="I594" t="s">
        <v>41</v>
      </c>
      <c r="J594" t="s">
        <v>27</v>
      </c>
      <c r="K594" t="s">
        <v>1521</v>
      </c>
      <c r="L594" t="s">
        <v>54</v>
      </c>
      <c r="M594">
        <v>32216</v>
      </c>
      <c r="N594" t="s">
        <v>30</v>
      </c>
      <c r="O594" t="s">
        <v>4149</v>
      </c>
      <c r="P594" t="s">
        <v>46</v>
      </c>
      <c r="Q594" t="s">
        <v>59</v>
      </c>
      <c r="R594" t="s">
        <v>4150</v>
      </c>
      <c r="S594">
        <v>113.56800000000001</v>
      </c>
      <c r="T594">
        <v>2</v>
      </c>
      <c r="U594">
        <v>0.2</v>
      </c>
      <c r="V594">
        <v>-21.294000000000018</v>
      </c>
    </row>
    <row r="595" spans="1:22" x14ac:dyDescent="0.25">
      <c r="A595">
        <v>3633</v>
      </c>
      <c r="B595" t="s">
        <v>6797</v>
      </c>
      <c r="C595">
        <v>2014</v>
      </c>
      <c r="D595" s="28">
        <v>41763</v>
      </c>
      <c r="E595" s="28">
        <v>41768</v>
      </c>
      <c r="F595" t="s">
        <v>23</v>
      </c>
      <c r="G595" t="s">
        <v>6798</v>
      </c>
      <c r="H595" t="s">
        <v>6799</v>
      </c>
      <c r="I595" t="s">
        <v>41</v>
      </c>
      <c r="J595" t="s">
        <v>27</v>
      </c>
      <c r="K595" t="s">
        <v>42</v>
      </c>
      <c r="L595" t="s">
        <v>43</v>
      </c>
      <c r="M595">
        <v>90004</v>
      </c>
      <c r="N595" t="s">
        <v>44</v>
      </c>
      <c r="O595" t="s">
        <v>2428</v>
      </c>
      <c r="P595" t="s">
        <v>46</v>
      </c>
      <c r="Q595" t="s">
        <v>59</v>
      </c>
      <c r="R595" t="s">
        <v>2429</v>
      </c>
      <c r="S595">
        <v>763.44</v>
      </c>
      <c r="T595">
        <v>8</v>
      </c>
      <c r="U595">
        <v>0</v>
      </c>
      <c r="V595">
        <v>45.80639999999994</v>
      </c>
    </row>
    <row r="596" spans="1:22" x14ac:dyDescent="0.25">
      <c r="A596">
        <v>3632</v>
      </c>
      <c r="B596" t="s">
        <v>6797</v>
      </c>
      <c r="C596">
        <v>2014</v>
      </c>
      <c r="D596" s="28">
        <v>41763</v>
      </c>
      <c r="E596" s="28">
        <v>41768</v>
      </c>
      <c r="F596" t="s">
        <v>23</v>
      </c>
      <c r="G596" t="s">
        <v>6798</v>
      </c>
      <c r="H596" t="s">
        <v>6799</v>
      </c>
      <c r="I596" t="s">
        <v>41</v>
      </c>
      <c r="J596" t="s">
        <v>27</v>
      </c>
      <c r="K596" t="s">
        <v>42</v>
      </c>
      <c r="L596" t="s">
        <v>43</v>
      </c>
      <c r="M596">
        <v>90004</v>
      </c>
      <c r="N596" t="s">
        <v>44</v>
      </c>
      <c r="O596" t="s">
        <v>4633</v>
      </c>
      <c r="P596" t="s">
        <v>46</v>
      </c>
      <c r="Q596" t="s">
        <v>59</v>
      </c>
      <c r="R596" t="s">
        <v>4634</v>
      </c>
      <c r="S596">
        <v>69.52</v>
      </c>
      <c r="T596">
        <v>2</v>
      </c>
      <c r="U596">
        <v>0</v>
      </c>
      <c r="V596">
        <v>19.465600000000002</v>
      </c>
    </row>
    <row r="597" spans="1:22" x14ac:dyDescent="0.25">
      <c r="A597">
        <v>3620</v>
      </c>
      <c r="B597" t="s">
        <v>6789</v>
      </c>
      <c r="C597">
        <v>2014</v>
      </c>
      <c r="D597" s="28">
        <v>41887</v>
      </c>
      <c r="E597" s="28">
        <v>41891</v>
      </c>
      <c r="F597" t="s">
        <v>50</v>
      </c>
      <c r="G597" t="s">
        <v>2230</v>
      </c>
      <c r="H597" t="s">
        <v>2231</v>
      </c>
      <c r="I597" t="s">
        <v>26</v>
      </c>
      <c r="J597" t="s">
        <v>27</v>
      </c>
      <c r="K597" t="s">
        <v>42</v>
      </c>
      <c r="L597" t="s">
        <v>43</v>
      </c>
      <c r="M597">
        <v>90004</v>
      </c>
      <c r="N597" t="s">
        <v>44</v>
      </c>
      <c r="O597" t="s">
        <v>547</v>
      </c>
      <c r="P597" t="s">
        <v>46</v>
      </c>
      <c r="Q597" t="s">
        <v>59</v>
      </c>
      <c r="R597" t="s">
        <v>548</v>
      </c>
      <c r="S597">
        <v>217.85</v>
      </c>
      <c r="T597">
        <v>5</v>
      </c>
      <c r="U597">
        <v>0</v>
      </c>
      <c r="V597">
        <v>65.35499999999999</v>
      </c>
    </row>
    <row r="598" spans="1:22" x14ac:dyDescent="0.25">
      <c r="A598">
        <v>3611</v>
      </c>
      <c r="B598" t="s">
        <v>6782</v>
      </c>
      <c r="C598">
        <v>2011</v>
      </c>
      <c r="D598" s="28">
        <v>40661</v>
      </c>
      <c r="E598" s="28">
        <v>40666</v>
      </c>
      <c r="F598" t="s">
        <v>50</v>
      </c>
      <c r="G598" t="s">
        <v>2760</v>
      </c>
      <c r="H598" t="s">
        <v>2761</v>
      </c>
      <c r="I598" t="s">
        <v>41</v>
      </c>
      <c r="J598" t="s">
        <v>27</v>
      </c>
      <c r="K598" t="s">
        <v>606</v>
      </c>
      <c r="L598" t="s">
        <v>498</v>
      </c>
      <c r="M598">
        <v>43055</v>
      </c>
      <c r="N598" t="s">
        <v>148</v>
      </c>
      <c r="O598" t="s">
        <v>6009</v>
      </c>
      <c r="P598" t="s">
        <v>46</v>
      </c>
      <c r="Q598" t="s">
        <v>59</v>
      </c>
      <c r="R598" t="s">
        <v>6010</v>
      </c>
      <c r="S598">
        <v>177.56800000000001</v>
      </c>
      <c r="T598">
        <v>2</v>
      </c>
      <c r="U598">
        <v>0.2</v>
      </c>
      <c r="V598">
        <v>-37.733199999999989</v>
      </c>
    </row>
    <row r="599" spans="1:22" x14ac:dyDescent="0.25">
      <c r="A599">
        <v>3610</v>
      </c>
      <c r="B599" t="s">
        <v>6782</v>
      </c>
      <c r="C599">
        <v>2011</v>
      </c>
      <c r="D599" s="28">
        <v>40661</v>
      </c>
      <c r="E599" s="28">
        <v>40666</v>
      </c>
      <c r="F599" t="s">
        <v>50</v>
      </c>
      <c r="G599" t="s">
        <v>2760</v>
      </c>
      <c r="H599" t="s">
        <v>2761</v>
      </c>
      <c r="I599" t="s">
        <v>41</v>
      </c>
      <c r="J599" t="s">
        <v>27</v>
      </c>
      <c r="K599" t="s">
        <v>606</v>
      </c>
      <c r="L599" t="s">
        <v>498</v>
      </c>
      <c r="M599">
        <v>43055</v>
      </c>
      <c r="N599" t="s">
        <v>148</v>
      </c>
      <c r="O599" t="s">
        <v>3978</v>
      </c>
      <c r="P599" t="s">
        <v>46</v>
      </c>
      <c r="Q599" t="s">
        <v>59</v>
      </c>
      <c r="R599" t="s">
        <v>3979</v>
      </c>
      <c r="S599">
        <v>27.096</v>
      </c>
      <c r="T599">
        <v>3</v>
      </c>
      <c r="U599">
        <v>0.2</v>
      </c>
      <c r="V599">
        <v>2.0321999999999987</v>
      </c>
    </row>
    <row r="600" spans="1:22" x14ac:dyDescent="0.25">
      <c r="A600">
        <v>3595</v>
      </c>
      <c r="B600" t="s">
        <v>6770</v>
      </c>
      <c r="C600">
        <v>2013</v>
      </c>
      <c r="D600" s="28">
        <v>41529</v>
      </c>
      <c r="E600" s="28">
        <v>41535</v>
      </c>
      <c r="F600" t="s">
        <v>50</v>
      </c>
      <c r="G600" t="s">
        <v>1068</v>
      </c>
      <c r="H600" t="s">
        <v>1069</v>
      </c>
      <c r="I600" t="s">
        <v>102</v>
      </c>
      <c r="J600" t="s">
        <v>27</v>
      </c>
      <c r="K600" t="s">
        <v>2835</v>
      </c>
      <c r="L600" t="s">
        <v>498</v>
      </c>
      <c r="M600">
        <v>43615</v>
      </c>
      <c r="N600" t="s">
        <v>148</v>
      </c>
      <c r="O600" t="s">
        <v>4772</v>
      </c>
      <c r="P600" t="s">
        <v>46</v>
      </c>
      <c r="Q600" t="s">
        <v>59</v>
      </c>
      <c r="R600" t="s">
        <v>186</v>
      </c>
      <c r="S600">
        <v>37.52000000000001</v>
      </c>
      <c r="T600">
        <v>5</v>
      </c>
      <c r="U600">
        <v>0.2</v>
      </c>
      <c r="V600">
        <v>3.7519999999999989</v>
      </c>
    </row>
    <row r="601" spans="1:22" x14ac:dyDescent="0.25">
      <c r="A601">
        <v>3593</v>
      </c>
      <c r="B601" t="s">
        <v>6769</v>
      </c>
      <c r="C601">
        <v>2013</v>
      </c>
      <c r="D601" s="28">
        <v>41614</v>
      </c>
      <c r="E601" s="28">
        <v>41616</v>
      </c>
      <c r="F601" t="s">
        <v>23</v>
      </c>
      <c r="G601" t="s">
        <v>4261</v>
      </c>
      <c r="H601" t="s">
        <v>4262</v>
      </c>
      <c r="I601" t="s">
        <v>26</v>
      </c>
      <c r="J601" t="s">
        <v>27</v>
      </c>
      <c r="K601" t="s">
        <v>266</v>
      </c>
      <c r="L601" t="s">
        <v>267</v>
      </c>
      <c r="M601">
        <v>10024</v>
      </c>
      <c r="N601" t="s">
        <v>148</v>
      </c>
      <c r="O601" t="s">
        <v>6094</v>
      </c>
      <c r="P601" t="s">
        <v>46</v>
      </c>
      <c r="Q601" t="s">
        <v>59</v>
      </c>
      <c r="R601" t="s">
        <v>6095</v>
      </c>
      <c r="S601">
        <v>465.18</v>
      </c>
      <c r="T601">
        <v>3</v>
      </c>
      <c r="U601">
        <v>0</v>
      </c>
      <c r="V601">
        <v>120.94680000000001</v>
      </c>
    </row>
    <row r="602" spans="1:22" x14ac:dyDescent="0.25">
      <c r="A602">
        <v>3591</v>
      </c>
      <c r="B602" t="s">
        <v>6767</v>
      </c>
      <c r="C602">
        <v>2014</v>
      </c>
      <c r="D602" s="28">
        <v>41968</v>
      </c>
      <c r="E602" s="28">
        <v>41974</v>
      </c>
      <c r="F602" t="s">
        <v>50</v>
      </c>
      <c r="G602" t="s">
        <v>751</v>
      </c>
      <c r="H602" t="s">
        <v>752</v>
      </c>
      <c r="I602" t="s">
        <v>102</v>
      </c>
      <c r="J602" t="s">
        <v>27</v>
      </c>
      <c r="K602" t="s">
        <v>1464</v>
      </c>
      <c r="L602" t="s">
        <v>29</v>
      </c>
      <c r="M602">
        <v>40475</v>
      </c>
      <c r="N602" t="s">
        <v>30</v>
      </c>
      <c r="O602" t="s">
        <v>3031</v>
      </c>
      <c r="P602" t="s">
        <v>46</v>
      </c>
      <c r="Q602" t="s">
        <v>59</v>
      </c>
      <c r="R602" t="s">
        <v>3032</v>
      </c>
      <c r="S602">
        <v>1443.96</v>
      </c>
      <c r="T602">
        <v>12</v>
      </c>
      <c r="U602">
        <v>0</v>
      </c>
      <c r="V602">
        <v>375.42959999999994</v>
      </c>
    </row>
    <row r="603" spans="1:22" x14ac:dyDescent="0.25">
      <c r="A603">
        <v>3579</v>
      </c>
      <c r="B603" t="s">
        <v>6758</v>
      </c>
      <c r="C603">
        <v>2013</v>
      </c>
      <c r="D603" s="28">
        <v>41481</v>
      </c>
      <c r="E603" s="28">
        <v>41485</v>
      </c>
      <c r="F603" t="s">
        <v>50</v>
      </c>
      <c r="G603" t="s">
        <v>3003</v>
      </c>
      <c r="H603" t="s">
        <v>3004</v>
      </c>
      <c r="I603" t="s">
        <v>26</v>
      </c>
      <c r="J603" t="s">
        <v>27</v>
      </c>
      <c r="K603" t="s">
        <v>328</v>
      </c>
      <c r="L603" t="s">
        <v>1487</v>
      </c>
      <c r="M603">
        <v>39212</v>
      </c>
      <c r="N603" t="s">
        <v>30</v>
      </c>
      <c r="O603" t="s">
        <v>6759</v>
      </c>
      <c r="P603" t="s">
        <v>46</v>
      </c>
      <c r="Q603" t="s">
        <v>59</v>
      </c>
      <c r="R603" t="s">
        <v>6760</v>
      </c>
      <c r="S603">
        <v>7.89</v>
      </c>
      <c r="T603">
        <v>1</v>
      </c>
      <c r="U603">
        <v>0</v>
      </c>
      <c r="V603">
        <v>0.31559999999999899</v>
      </c>
    </row>
    <row r="604" spans="1:22" x14ac:dyDescent="0.25">
      <c r="A604">
        <v>3555</v>
      </c>
      <c r="B604" t="s">
        <v>6735</v>
      </c>
      <c r="C604">
        <v>2011</v>
      </c>
      <c r="D604" s="28">
        <v>40625</v>
      </c>
      <c r="E604" s="28">
        <v>40628</v>
      </c>
      <c r="F604" t="s">
        <v>23</v>
      </c>
      <c r="G604" t="s">
        <v>235</v>
      </c>
      <c r="H604" t="s">
        <v>236</v>
      </c>
      <c r="I604" t="s">
        <v>26</v>
      </c>
      <c r="J604" t="s">
        <v>27</v>
      </c>
      <c r="K604" t="s">
        <v>42</v>
      </c>
      <c r="L604" t="s">
        <v>43</v>
      </c>
      <c r="M604">
        <v>90036</v>
      </c>
      <c r="N604" t="s">
        <v>44</v>
      </c>
      <c r="O604" t="s">
        <v>2117</v>
      </c>
      <c r="P604" t="s">
        <v>46</v>
      </c>
      <c r="Q604" t="s">
        <v>59</v>
      </c>
      <c r="R604" t="s">
        <v>2118</v>
      </c>
      <c r="S604">
        <v>330.4</v>
      </c>
      <c r="T604">
        <v>2</v>
      </c>
      <c r="U604">
        <v>0</v>
      </c>
      <c r="V604">
        <v>85.903999999999996</v>
      </c>
    </row>
    <row r="605" spans="1:22" x14ac:dyDescent="0.25">
      <c r="A605">
        <v>3547</v>
      </c>
      <c r="B605" t="s">
        <v>6730</v>
      </c>
      <c r="C605">
        <v>2014</v>
      </c>
      <c r="D605" s="28">
        <v>41943</v>
      </c>
      <c r="E605" s="28">
        <v>41945</v>
      </c>
      <c r="F605" t="s">
        <v>188</v>
      </c>
      <c r="G605" t="s">
        <v>2313</v>
      </c>
      <c r="H605" t="s">
        <v>2314</v>
      </c>
      <c r="I605" t="s">
        <v>102</v>
      </c>
      <c r="J605" t="s">
        <v>27</v>
      </c>
      <c r="K605" t="s">
        <v>1464</v>
      </c>
      <c r="L605" t="s">
        <v>29</v>
      </c>
      <c r="M605">
        <v>40475</v>
      </c>
      <c r="N605" t="s">
        <v>30</v>
      </c>
      <c r="O605" t="s">
        <v>1798</v>
      </c>
      <c r="P605" t="s">
        <v>46</v>
      </c>
      <c r="Q605" t="s">
        <v>59</v>
      </c>
      <c r="R605" t="s">
        <v>1799</v>
      </c>
      <c r="S605">
        <v>105.98</v>
      </c>
      <c r="T605">
        <v>7</v>
      </c>
      <c r="U605">
        <v>0</v>
      </c>
      <c r="V605">
        <v>4.2391999999999932</v>
      </c>
    </row>
    <row r="606" spans="1:22" x14ac:dyDescent="0.25">
      <c r="A606">
        <v>603</v>
      </c>
      <c r="B606" t="s">
        <v>2008</v>
      </c>
      <c r="C606">
        <v>2011</v>
      </c>
      <c r="D606" s="28">
        <v>40617</v>
      </c>
      <c r="E606" s="28">
        <v>40621</v>
      </c>
      <c r="F606" t="s">
        <v>50</v>
      </c>
      <c r="G606" t="s">
        <v>2009</v>
      </c>
      <c r="H606" t="s">
        <v>2010</v>
      </c>
      <c r="I606" t="s">
        <v>26</v>
      </c>
      <c r="J606" t="s">
        <v>27</v>
      </c>
      <c r="K606" t="s">
        <v>900</v>
      </c>
      <c r="L606" t="s">
        <v>54</v>
      </c>
      <c r="M606">
        <v>33614</v>
      </c>
      <c r="N606" t="s">
        <v>30</v>
      </c>
      <c r="O606" t="s">
        <v>2011</v>
      </c>
      <c r="P606" t="s">
        <v>46</v>
      </c>
      <c r="Q606" t="s">
        <v>59</v>
      </c>
      <c r="R606" t="s">
        <v>2012</v>
      </c>
      <c r="S606">
        <v>142.77600000000001</v>
      </c>
      <c r="T606">
        <v>1</v>
      </c>
      <c r="U606">
        <v>0.2</v>
      </c>
      <c r="V606">
        <v>17.84699999999998</v>
      </c>
    </row>
    <row r="607" spans="1:22" x14ac:dyDescent="0.25">
      <c r="A607">
        <v>3538</v>
      </c>
      <c r="B607" t="s">
        <v>6725</v>
      </c>
      <c r="C607">
        <v>2011</v>
      </c>
      <c r="D607" s="28">
        <v>40672</v>
      </c>
      <c r="E607" s="28">
        <v>40672</v>
      </c>
      <c r="F607" t="s">
        <v>1290</v>
      </c>
      <c r="G607" t="s">
        <v>979</v>
      </c>
      <c r="H607" t="s">
        <v>980</v>
      </c>
      <c r="I607" t="s">
        <v>41</v>
      </c>
      <c r="J607" t="s">
        <v>27</v>
      </c>
      <c r="K607" t="s">
        <v>28</v>
      </c>
      <c r="L607" t="s">
        <v>29</v>
      </c>
      <c r="M607">
        <v>42420</v>
      </c>
      <c r="N607" t="s">
        <v>30</v>
      </c>
      <c r="O607" t="s">
        <v>122</v>
      </c>
      <c r="P607" t="s">
        <v>46</v>
      </c>
      <c r="Q607" t="s">
        <v>59</v>
      </c>
      <c r="R607" t="s">
        <v>123</v>
      </c>
      <c r="S607">
        <v>83.25</v>
      </c>
      <c r="T607">
        <v>3</v>
      </c>
      <c r="U607">
        <v>0</v>
      </c>
      <c r="V607">
        <v>14.984999999999992</v>
      </c>
    </row>
    <row r="608" spans="1:22" x14ac:dyDescent="0.25">
      <c r="A608">
        <v>3537</v>
      </c>
      <c r="B608" t="s">
        <v>6724</v>
      </c>
      <c r="C608">
        <v>2013</v>
      </c>
      <c r="D608" s="28">
        <v>41443</v>
      </c>
      <c r="E608" s="28">
        <v>41446</v>
      </c>
      <c r="F608" t="s">
        <v>23</v>
      </c>
      <c r="G608" t="s">
        <v>2080</v>
      </c>
      <c r="H608" t="s">
        <v>2081</v>
      </c>
      <c r="I608" t="s">
        <v>26</v>
      </c>
      <c r="J608" t="s">
        <v>27</v>
      </c>
      <c r="K608" t="s">
        <v>266</v>
      </c>
      <c r="L608" t="s">
        <v>267</v>
      </c>
      <c r="M608">
        <v>10024</v>
      </c>
      <c r="N608" t="s">
        <v>148</v>
      </c>
      <c r="O608" t="s">
        <v>4089</v>
      </c>
      <c r="P608" t="s">
        <v>46</v>
      </c>
      <c r="Q608" t="s">
        <v>59</v>
      </c>
      <c r="R608" t="s">
        <v>4090</v>
      </c>
      <c r="S608">
        <v>40.74</v>
      </c>
      <c r="T608">
        <v>3</v>
      </c>
      <c r="U608">
        <v>0</v>
      </c>
      <c r="V608">
        <v>0.4073999999999991</v>
      </c>
    </row>
    <row r="609" spans="1:22" x14ac:dyDescent="0.25">
      <c r="A609">
        <v>3512</v>
      </c>
      <c r="B609" t="s">
        <v>6695</v>
      </c>
      <c r="C609">
        <v>2011</v>
      </c>
      <c r="D609" s="28">
        <v>40714</v>
      </c>
      <c r="E609" s="28">
        <v>40718</v>
      </c>
      <c r="F609" t="s">
        <v>50</v>
      </c>
      <c r="G609" t="s">
        <v>6696</v>
      </c>
      <c r="H609" t="s">
        <v>6697</v>
      </c>
      <c r="I609" t="s">
        <v>26</v>
      </c>
      <c r="J609" t="s">
        <v>27</v>
      </c>
      <c r="K609" t="s">
        <v>4346</v>
      </c>
      <c r="L609" t="s">
        <v>104</v>
      </c>
      <c r="M609">
        <v>75023</v>
      </c>
      <c r="N609" t="s">
        <v>105</v>
      </c>
      <c r="O609" t="s">
        <v>340</v>
      </c>
      <c r="P609" t="s">
        <v>46</v>
      </c>
      <c r="Q609" t="s">
        <v>59</v>
      </c>
      <c r="R609" t="s">
        <v>341</v>
      </c>
      <c r="S609">
        <v>509.48800000000006</v>
      </c>
      <c r="T609">
        <v>7</v>
      </c>
      <c r="U609">
        <v>0.2</v>
      </c>
      <c r="V609">
        <v>-127.37200000000001</v>
      </c>
    </row>
    <row r="610" spans="1:22" x14ac:dyDescent="0.25">
      <c r="A610">
        <v>3505</v>
      </c>
      <c r="B610" t="s">
        <v>6694</v>
      </c>
      <c r="C610">
        <v>2013</v>
      </c>
      <c r="D610" s="28">
        <v>41627</v>
      </c>
      <c r="E610" s="28">
        <v>41629</v>
      </c>
      <c r="F610" t="s">
        <v>23</v>
      </c>
      <c r="G610" t="s">
        <v>3787</v>
      </c>
      <c r="H610" t="s">
        <v>3788</v>
      </c>
      <c r="I610" t="s">
        <v>102</v>
      </c>
      <c r="J610" t="s">
        <v>27</v>
      </c>
      <c r="K610" t="s">
        <v>266</v>
      </c>
      <c r="L610" t="s">
        <v>267</v>
      </c>
      <c r="M610">
        <v>10009</v>
      </c>
      <c r="N610" t="s">
        <v>148</v>
      </c>
      <c r="O610" t="s">
        <v>3510</v>
      </c>
      <c r="P610" t="s">
        <v>46</v>
      </c>
      <c r="Q610" t="s">
        <v>59</v>
      </c>
      <c r="R610" t="s">
        <v>3511</v>
      </c>
      <c r="S610">
        <v>900.08</v>
      </c>
      <c r="T610">
        <v>4</v>
      </c>
      <c r="U610">
        <v>0</v>
      </c>
      <c r="V610">
        <v>117.0104</v>
      </c>
    </row>
    <row r="611" spans="1:22" x14ac:dyDescent="0.25">
      <c r="A611">
        <v>3492</v>
      </c>
      <c r="B611" t="s">
        <v>6681</v>
      </c>
      <c r="C611">
        <v>2012</v>
      </c>
      <c r="D611" s="28">
        <v>41092</v>
      </c>
      <c r="E611" s="28">
        <v>41096</v>
      </c>
      <c r="F611" t="s">
        <v>50</v>
      </c>
      <c r="G611" t="s">
        <v>5127</v>
      </c>
      <c r="H611" t="s">
        <v>5128</v>
      </c>
      <c r="I611" t="s">
        <v>26</v>
      </c>
      <c r="J611" t="s">
        <v>27</v>
      </c>
      <c r="K611" t="s">
        <v>6682</v>
      </c>
      <c r="L611" t="s">
        <v>211</v>
      </c>
      <c r="M611">
        <v>60188</v>
      </c>
      <c r="N611" t="s">
        <v>105</v>
      </c>
      <c r="O611" t="s">
        <v>1015</v>
      </c>
      <c r="P611" t="s">
        <v>46</v>
      </c>
      <c r="Q611" t="s">
        <v>59</v>
      </c>
      <c r="R611" t="s">
        <v>1016</v>
      </c>
      <c r="S611">
        <v>435.50400000000002</v>
      </c>
      <c r="T611">
        <v>3</v>
      </c>
      <c r="U611">
        <v>0.2</v>
      </c>
      <c r="V611">
        <v>48.994199999999921</v>
      </c>
    </row>
    <row r="612" spans="1:22" x14ac:dyDescent="0.25">
      <c r="A612">
        <v>3491</v>
      </c>
      <c r="B612" t="s">
        <v>6681</v>
      </c>
      <c r="C612">
        <v>2012</v>
      </c>
      <c r="D612" s="28">
        <v>41092</v>
      </c>
      <c r="E612" s="28">
        <v>41096</v>
      </c>
      <c r="F612" t="s">
        <v>50</v>
      </c>
      <c r="G612" t="s">
        <v>5127</v>
      </c>
      <c r="H612" t="s">
        <v>5128</v>
      </c>
      <c r="I612" t="s">
        <v>26</v>
      </c>
      <c r="J612" t="s">
        <v>27</v>
      </c>
      <c r="K612" t="s">
        <v>6682</v>
      </c>
      <c r="L612" t="s">
        <v>211</v>
      </c>
      <c r="M612">
        <v>60188</v>
      </c>
      <c r="N612" t="s">
        <v>105</v>
      </c>
      <c r="O612" t="s">
        <v>1765</v>
      </c>
      <c r="P612" t="s">
        <v>46</v>
      </c>
      <c r="Q612" t="s">
        <v>59</v>
      </c>
      <c r="R612" t="s">
        <v>1766</v>
      </c>
      <c r="S612">
        <v>68.599999999999994</v>
      </c>
      <c r="T612">
        <v>5</v>
      </c>
      <c r="U612">
        <v>0.2</v>
      </c>
      <c r="V612">
        <v>6.0024999999999977</v>
      </c>
    </row>
    <row r="613" spans="1:22" x14ac:dyDescent="0.25">
      <c r="A613">
        <v>3488</v>
      </c>
      <c r="B613" t="s">
        <v>6680</v>
      </c>
      <c r="C613">
        <v>2014</v>
      </c>
      <c r="D613" s="28">
        <v>41888</v>
      </c>
      <c r="E613" s="28">
        <v>41894</v>
      </c>
      <c r="F613" t="s">
        <v>50</v>
      </c>
      <c r="G613" t="s">
        <v>6201</v>
      </c>
      <c r="H613" t="s">
        <v>6202</v>
      </c>
      <c r="I613" t="s">
        <v>102</v>
      </c>
      <c r="J613" t="s">
        <v>27</v>
      </c>
      <c r="K613" t="s">
        <v>53</v>
      </c>
      <c r="L613" t="s">
        <v>54</v>
      </c>
      <c r="M613">
        <v>33311</v>
      </c>
      <c r="N613" t="s">
        <v>30</v>
      </c>
      <c r="O613" t="s">
        <v>839</v>
      </c>
      <c r="P613" t="s">
        <v>46</v>
      </c>
      <c r="Q613" t="s">
        <v>59</v>
      </c>
      <c r="R613" t="s">
        <v>840</v>
      </c>
      <c r="S613">
        <v>147.184</v>
      </c>
      <c r="T613">
        <v>2</v>
      </c>
      <c r="U613">
        <v>0.2</v>
      </c>
      <c r="V613">
        <v>-29.436800000000012</v>
      </c>
    </row>
    <row r="614" spans="1:22" x14ac:dyDescent="0.25">
      <c r="A614">
        <v>3451</v>
      </c>
      <c r="B614" t="s">
        <v>6642</v>
      </c>
      <c r="C614">
        <v>2011</v>
      </c>
      <c r="D614" s="28">
        <v>40794</v>
      </c>
      <c r="E614" s="28">
        <v>40800</v>
      </c>
      <c r="F614" t="s">
        <v>50</v>
      </c>
      <c r="G614" t="s">
        <v>4207</v>
      </c>
      <c r="H614" t="s">
        <v>4208</v>
      </c>
      <c r="I614" t="s">
        <v>102</v>
      </c>
      <c r="J614" t="s">
        <v>27</v>
      </c>
      <c r="K614" t="s">
        <v>127</v>
      </c>
      <c r="L614" t="s">
        <v>43</v>
      </c>
      <c r="M614">
        <v>94110</v>
      </c>
      <c r="N614" t="s">
        <v>44</v>
      </c>
      <c r="O614" t="s">
        <v>1297</v>
      </c>
      <c r="P614" t="s">
        <v>46</v>
      </c>
      <c r="Q614" t="s">
        <v>59</v>
      </c>
      <c r="R614" t="s">
        <v>1298</v>
      </c>
      <c r="S614">
        <v>14.97</v>
      </c>
      <c r="T614">
        <v>1</v>
      </c>
      <c r="U614">
        <v>0</v>
      </c>
      <c r="V614">
        <v>4.1916000000000011</v>
      </c>
    </row>
    <row r="615" spans="1:22" x14ac:dyDescent="0.25">
      <c r="A615">
        <v>3446</v>
      </c>
      <c r="B615" t="s">
        <v>6636</v>
      </c>
      <c r="C615">
        <v>2012</v>
      </c>
      <c r="D615" s="28">
        <v>41072</v>
      </c>
      <c r="E615" s="28">
        <v>41077</v>
      </c>
      <c r="F615" t="s">
        <v>50</v>
      </c>
      <c r="G615" t="s">
        <v>824</v>
      </c>
      <c r="H615" t="s">
        <v>825</v>
      </c>
      <c r="I615" t="s">
        <v>26</v>
      </c>
      <c r="J615" t="s">
        <v>27</v>
      </c>
      <c r="K615" t="s">
        <v>606</v>
      </c>
      <c r="L615" t="s">
        <v>245</v>
      </c>
      <c r="M615">
        <v>19711</v>
      </c>
      <c r="N615" t="s">
        <v>148</v>
      </c>
      <c r="O615" t="s">
        <v>4803</v>
      </c>
      <c r="P615" t="s">
        <v>46</v>
      </c>
      <c r="Q615" t="s">
        <v>59</v>
      </c>
      <c r="R615" t="s">
        <v>4804</v>
      </c>
      <c r="S615">
        <v>29.900000000000002</v>
      </c>
      <c r="T615">
        <v>5</v>
      </c>
      <c r="U615">
        <v>0</v>
      </c>
      <c r="V615">
        <v>5.0829999999999975</v>
      </c>
    </row>
    <row r="616" spans="1:22" x14ac:dyDescent="0.25">
      <c r="A616">
        <v>3445</v>
      </c>
      <c r="B616" t="s">
        <v>6633</v>
      </c>
      <c r="C616">
        <v>2013</v>
      </c>
      <c r="D616" s="28">
        <v>41485</v>
      </c>
      <c r="E616" s="28">
        <v>41489</v>
      </c>
      <c r="F616" t="s">
        <v>50</v>
      </c>
      <c r="G616" t="s">
        <v>6634</v>
      </c>
      <c r="H616" t="s">
        <v>6635</v>
      </c>
      <c r="I616" t="s">
        <v>41</v>
      </c>
      <c r="J616" t="s">
        <v>27</v>
      </c>
      <c r="K616" t="s">
        <v>146</v>
      </c>
      <c r="L616" t="s">
        <v>147</v>
      </c>
      <c r="M616">
        <v>19140</v>
      </c>
      <c r="N616" t="s">
        <v>148</v>
      </c>
      <c r="O616" t="s">
        <v>239</v>
      </c>
      <c r="P616" t="s">
        <v>46</v>
      </c>
      <c r="Q616" t="s">
        <v>59</v>
      </c>
      <c r="R616" t="s">
        <v>240</v>
      </c>
      <c r="S616">
        <v>84.784000000000006</v>
      </c>
      <c r="T616">
        <v>2</v>
      </c>
      <c r="U616">
        <v>0.2</v>
      </c>
      <c r="V616">
        <v>-16.956800000000005</v>
      </c>
    </row>
    <row r="617" spans="1:22" x14ac:dyDescent="0.25">
      <c r="A617">
        <v>3440</v>
      </c>
      <c r="B617" t="s">
        <v>6629</v>
      </c>
      <c r="C617">
        <v>2014</v>
      </c>
      <c r="D617" s="28">
        <v>41943</v>
      </c>
      <c r="E617" s="28">
        <v>41943</v>
      </c>
      <c r="F617" t="s">
        <v>1290</v>
      </c>
      <c r="G617" t="s">
        <v>2996</v>
      </c>
      <c r="H617" t="s">
        <v>2997</v>
      </c>
      <c r="I617" t="s">
        <v>26</v>
      </c>
      <c r="J617" t="s">
        <v>27</v>
      </c>
      <c r="K617" t="s">
        <v>815</v>
      </c>
      <c r="L617" t="s">
        <v>104</v>
      </c>
      <c r="M617">
        <v>75217</v>
      </c>
      <c r="N617" t="s">
        <v>105</v>
      </c>
      <c r="O617" t="s">
        <v>3978</v>
      </c>
      <c r="P617" t="s">
        <v>46</v>
      </c>
      <c r="Q617" t="s">
        <v>59</v>
      </c>
      <c r="R617" t="s">
        <v>3979</v>
      </c>
      <c r="S617">
        <v>54.192</v>
      </c>
      <c r="T617">
        <v>6</v>
      </c>
      <c r="U617">
        <v>0.2</v>
      </c>
      <c r="V617">
        <v>4.0643999999999973</v>
      </c>
    </row>
    <row r="618" spans="1:22" x14ac:dyDescent="0.25">
      <c r="A618">
        <v>3431</v>
      </c>
      <c r="B618" t="s">
        <v>6624</v>
      </c>
      <c r="C618">
        <v>2014</v>
      </c>
      <c r="D618" s="28">
        <v>41982</v>
      </c>
      <c r="E618" s="28">
        <v>41983</v>
      </c>
      <c r="F618" t="s">
        <v>188</v>
      </c>
      <c r="G618" t="s">
        <v>1417</v>
      </c>
      <c r="H618" t="s">
        <v>1418</v>
      </c>
      <c r="I618" t="s">
        <v>26</v>
      </c>
      <c r="J618" t="s">
        <v>27</v>
      </c>
      <c r="K618" t="s">
        <v>1027</v>
      </c>
      <c r="L618" t="s">
        <v>43</v>
      </c>
      <c r="M618">
        <v>90301</v>
      </c>
      <c r="N618" t="s">
        <v>44</v>
      </c>
      <c r="O618" t="s">
        <v>1333</v>
      </c>
      <c r="P618" t="s">
        <v>46</v>
      </c>
      <c r="Q618" t="s">
        <v>59</v>
      </c>
      <c r="R618" t="s">
        <v>1334</v>
      </c>
      <c r="S618">
        <v>29.79</v>
      </c>
      <c r="T618">
        <v>3</v>
      </c>
      <c r="U618">
        <v>0</v>
      </c>
      <c r="V618">
        <v>8.6390999999999956</v>
      </c>
    </row>
    <row r="619" spans="1:22" x14ac:dyDescent="0.25">
      <c r="A619">
        <v>3405</v>
      </c>
      <c r="B619" t="s">
        <v>6611</v>
      </c>
      <c r="C619">
        <v>2012</v>
      </c>
      <c r="D619" s="28">
        <v>41199</v>
      </c>
      <c r="E619" s="28">
        <v>41199</v>
      </c>
      <c r="F619" t="s">
        <v>1290</v>
      </c>
      <c r="G619" t="s">
        <v>4146</v>
      </c>
      <c r="H619" t="s">
        <v>4147</v>
      </c>
      <c r="I619" t="s">
        <v>26</v>
      </c>
      <c r="J619" t="s">
        <v>27</v>
      </c>
      <c r="K619" t="s">
        <v>42</v>
      </c>
      <c r="L619" t="s">
        <v>43</v>
      </c>
      <c r="M619">
        <v>90004</v>
      </c>
      <c r="N619" t="s">
        <v>44</v>
      </c>
      <c r="O619" t="s">
        <v>217</v>
      </c>
      <c r="P619" t="s">
        <v>46</v>
      </c>
      <c r="Q619" t="s">
        <v>59</v>
      </c>
      <c r="R619" t="s">
        <v>218</v>
      </c>
      <c r="S619">
        <v>77.88</v>
      </c>
      <c r="T619">
        <v>2</v>
      </c>
      <c r="U619">
        <v>0</v>
      </c>
      <c r="V619">
        <v>3.8939999999999912</v>
      </c>
    </row>
    <row r="620" spans="1:22" x14ac:dyDescent="0.25">
      <c r="A620">
        <v>3401</v>
      </c>
      <c r="B620" t="s">
        <v>6603</v>
      </c>
      <c r="C620">
        <v>2011</v>
      </c>
      <c r="D620" s="28">
        <v>40868</v>
      </c>
      <c r="E620" s="28">
        <v>40873</v>
      </c>
      <c r="F620" t="s">
        <v>50</v>
      </c>
      <c r="G620" t="s">
        <v>6604</v>
      </c>
      <c r="H620" t="s">
        <v>6605</v>
      </c>
      <c r="I620" t="s">
        <v>41</v>
      </c>
      <c r="J620" t="s">
        <v>27</v>
      </c>
      <c r="K620" t="s">
        <v>1464</v>
      </c>
      <c r="L620" t="s">
        <v>29</v>
      </c>
      <c r="M620">
        <v>40475</v>
      </c>
      <c r="N620" t="s">
        <v>30</v>
      </c>
      <c r="O620" t="s">
        <v>2164</v>
      </c>
      <c r="P620" t="s">
        <v>46</v>
      </c>
      <c r="Q620" t="s">
        <v>59</v>
      </c>
      <c r="R620" t="s">
        <v>2165</v>
      </c>
      <c r="S620">
        <v>193.95000000000002</v>
      </c>
      <c r="T620">
        <v>3</v>
      </c>
      <c r="U620">
        <v>0</v>
      </c>
      <c r="V620">
        <v>9.6974999999999838</v>
      </c>
    </row>
    <row r="621" spans="1:22" x14ac:dyDescent="0.25">
      <c r="A621">
        <v>3396</v>
      </c>
      <c r="B621" t="s">
        <v>6602</v>
      </c>
      <c r="C621">
        <v>2014</v>
      </c>
      <c r="D621" s="28">
        <v>41822</v>
      </c>
      <c r="E621" s="28">
        <v>41829</v>
      </c>
      <c r="F621" t="s">
        <v>50</v>
      </c>
      <c r="G621" t="s">
        <v>5098</v>
      </c>
      <c r="H621" t="s">
        <v>5099</v>
      </c>
      <c r="I621" t="s">
        <v>102</v>
      </c>
      <c r="J621" t="s">
        <v>27</v>
      </c>
      <c r="K621" t="s">
        <v>4374</v>
      </c>
      <c r="L621" t="s">
        <v>254</v>
      </c>
      <c r="M621">
        <v>46203</v>
      </c>
      <c r="N621" t="s">
        <v>105</v>
      </c>
      <c r="O621" t="s">
        <v>6009</v>
      </c>
      <c r="P621" t="s">
        <v>46</v>
      </c>
      <c r="Q621" t="s">
        <v>59</v>
      </c>
      <c r="R621" t="s">
        <v>6010</v>
      </c>
      <c r="S621">
        <v>443.92</v>
      </c>
      <c r="T621">
        <v>4</v>
      </c>
      <c r="U621">
        <v>0</v>
      </c>
      <c r="V621">
        <v>13.317600000000027</v>
      </c>
    </row>
    <row r="622" spans="1:22" x14ac:dyDescent="0.25">
      <c r="A622">
        <v>3386</v>
      </c>
      <c r="B622" t="s">
        <v>6597</v>
      </c>
      <c r="C622">
        <v>2014</v>
      </c>
      <c r="D622" s="28">
        <v>41920</v>
      </c>
      <c r="E622" s="28">
        <v>41924</v>
      </c>
      <c r="F622" t="s">
        <v>50</v>
      </c>
      <c r="G622" t="s">
        <v>5928</v>
      </c>
      <c r="H622" t="s">
        <v>5929</v>
      </c>
      <c r="I622" t="s">
        <v>102</v>
      </c>
      <c r="J622" t="s">
        <v>27</v>
      </c>
      <c r="K622" t="s">
        <v>467</v>
      </c>
      <c r="L622" t="s">
        <v>88</v>
      </c>
      <c r="M622">
        <v>28205</v>
      </c>
      <c r="N622" t="s">
        <v>30</v>
      </c>
      <c r="O622" t="s">
        <v>1015</v>
      </c>
      <c r="P622" t="s">
        <v>46</v>
      </c>
      <c r="Q622" t="s">
        <v>59</v>
      </c>
      <c r="R622" t="s">
        <v>1016</v>
      </c>
      <c r="S622">
        <v>580.67200000000003</v>
      </c>
      <c r="T622">
        <v>4</v>
      </c>
      <c r="U622">
        <v>0.2</v>
      </c>
      <c r="V622">
        <v>65.325599999999895</v>
      </c>
    </row>
    <row r="623" spans="1:22" x14ac:dyDescent="0.25">
      <c r="A623">
        <v>3378</v>
      </c>
      <c r="B623" t="s">
        <v>6582</v>
      </c>
      <c r="C623">
        <v>2013</v>
      </c>
      <c r="D623" s="28">
        <v>41580</v>
      </c>
      <c r="E623" s="28">
        <v>41583</v>
      </c>
      <c r="F623" t="s">
        <v>188</v>
      </c>
      <c r="G623" t="s">
        <v>6583</v>
      </c>
      <c r="H623" t="s">
        <v>6584</v>
      </c>
      <c r="I623" t="s">
        <v>41</v>
      </c>
      <c r="J623" t="s">
        <v>27</v>
      </c>
      <c r="K623" t="s">
        <v>6585</v>
      </c>
      <c r="L623" t="s">
        <v>104</v>
      </c>
      <c r="M623">
        <v>77301</v>
      </c>
      <c r="N623" t="s">
        <v>105</v>
      </c>
      <c r="O623" t="s">
        <v>4014</v>
      </c>
      <c r="P623" t="s">
        <v>46</v>
      </c>
      <c r="Q623" t="s">
        <v>59</v>
      </c>
      <c r="R623" t="s">
        <v>6586</v>
      </c>
      <c r="S623">
        <v>111.67200000000001</v>
      </c>
      <c r="T623">
        <v>9</v>
      </c>
      <c r="U623">
        <v>0.2</v>
      </c>
      <c r="V623">
        <v>6.9794999999999909</v>
      </c>
    </row>
    <row r="624" spans="1:22" x14ac:dyDescent="0.25">
      <c r="A624">
        <v>3301</v>
      </c>
      <c r="B624" t="s">
        <v>6520</v>
      </c>
      <c r="C624">
        <v>2011</v>
      </c>
      <c r="D624" s="28">
        <v>40865</v>
      </c>
      <c r="E624" s="28">
        <v>40869</v>
      </c>
      <c r="F624" t="s">
        <v>50</v>
      </c>
      <c r="G624" t="s">
        <v>1952</v>
      </c>
      <c r="H624" t="s">
        <v>1953</v>
      </c>
      <c r="I624" t="s">
        <v>26</v>
      </c>
      <c r="J624" t="s">
        <v>27</v>
      </c>
      <c r="K624" t="s">
        <v>146</v>
      </c>
      <c r="L624" t="s">
        <v>147</v>
      </c>
      <c r="M624">
        <v>19140</v>
      </c>
      <c r="N624" t="s">
        <v>148</v>
      </c>
      <c r="O624" t="s">
        <v>379</v>
      </c>
      <c r="P624" t="s">
        <v>46</v>
      </c>
      <c r="Q624" t="s">
        <v>59</v>
      </c>
      <c r="R624" t="s">
        <v>380</v>
      </c>
      <c r="S624">
        <v>76.792000000000002</v>
      </c>
      <c r="T624">
        <v>1</v>
      </c>
      <c r="U624">
        <v>0.2</v>
      </c>
      <c r="V624">
        <v>-16.318300000000001</v>
      </c>
    </row>
    <row r="625" spans="1:22" x14ac:dyDescent="0.25">
      <c r="A625">
        <v>3266</v>
      </c>
      <c r="B625" t="s">
        <v>6488</v>
      </c>
      <c r="C625">
        <v>2011</v>
      </c>
      <c r="D625" s="28">
        <v>40827</v>
      </c>
      <c r="E625" s="28">
        <v>40831</v>
      </c>
      <c r="F625" t="s">
        <v>50</v>
      </c>
      <c r="G625" t="s">
        <v>4536</v>
      </c>
      <c r="H625" t="s">
        <v>4537</v>
      </c>
      <c r="I625" t="s">
        <v>26</v>
      </c>
      <c r="J625" t="s">
        <v>27</v>
      </c>
      <c r="K625" t="s">
        <v>146</v>
      </c>
      <c r="L625" t="s">
        <v>147</v>
      </c>
      <c r="M625">
        <v>19120</v>
      </c>
      <c r="N625" t="s">
        <v>148</v>
      </c>
      <c r="O625" t="s">
        <v>2795</v>
      </c>
      <c r="P625" t="s">
        <v>46</v>
      </c>
      <c r="Q625" t="s">
        <v>59</v>
      </c>
      <c r="R625" t="s">
        <v>2796</v>
      </c>
      <c r="S625">
        <v>281.904</v>
      </c>
      <c r="T625">
        <v>2</v>
      </c>
      <c r="U625">
        <v>0.2</v>
      </c>
      <c r="V625">
        <v>10.571399999999983</v>
      </c>
    </row>
    <row r="626" spans="1:22" x14ac:dyDescent="0.25">
      <c r="A626">
        <v>3247</v>
      </c>
      <c r="B626" t="s">
        <v>6465</v>
      </c>
      <c r="C626">
        <v>2014</v>
      </c>
      <c r="D626" s="28">
        <v>41984</v>
      </c>
      <c r="E626" s="28">
        <v>41986</v>
      </c>
      <c r="F626" t="s">
        <v>23</v>
      </c>
      <c r="G626" t="s">
        <v>1131</v>
      </c>
      <c r="H626" t="s">
        <v>1132</v>
      </c>
      <c r="I626" t="s">
        <v>41</v>
      </c>
      <c r="J626" t="s">
        <v>27</v>
      </c>
      <c r="K626" t="s">
        <v>95</v>
      </c>
      <c r="L626" t="s">
        <v>96</v>
      </c>
      <c r="M626">
        <v>98103</v>
      </c>
      <c r="N626" t="s">
        <v>44</v>
      </c>
      <c r="O626" t="s">
        <v>1542</v>
      </c>
      <c r="P626" t="s">
        <v>46</v>
      </c>
      <c r="Q626" t="s">
        <v>59</v>
      </c>
      <c r="R626" t="s">
        <v>1543</v>
      </c>
      <c r="S626">
        <v>324.90000000000003</v>
      </c>
      <c r="T626">
        <v>5</v>
      </c>
      <c r="U626">
        <v>0</v>
      </c>
      <c r="V626">
        <v>38.988000000000014</v>
      </c>
    </row>
    <row r="627" spans="1:22" x14ac:dyDescent="0.25">
      <c r="A627">
        <v>3242</v>
      </c>
      <c r="B627" t="s">
        <v>6458</v>
      </c>
      <c r="C627">
        <v>2013</v>
      </c>
      <c r="D627" s="28">
        <v>41306</v>
      </c>
      <c r="E627" s="28">
        <v>41308</v>
      </c>
      <c r="F627" t="s">
        <v>188</v>
      </c>
      <c r="G627" t="s">
        <v>2632</v>
      </c>
      <c r="H627" t="s">
        <v>2633</v>
      </c>
      <c r="I627" t="s">
        <v>41</v>
      </c>
      <c r="J627" t="s">
        <v>27</v>
      </c>
      <c r="K627" t="s">
        <v>1127</v>
      </c>
      <c r="L627" t="s">
        <v>319</v>
      </c>
      <c r="M627">
        <v>22204</v>
      </c>
      <c r="N627" t="s">
        <v>30</v>
      </c>
      <c r="O627" t="s">
        <v>3978</v>
      </c>
      <c r="P627" t="s">
        <v>46</v>
      </c>
      <c r="Q627" t="s">
        <v>59</v>
      </c>
      <c r="R627" t="s">
        <v>3979</v>
      </c>
      <c r="S627">
        <v>56.449999999999996</v>
      </c>
      <c r="T627">
        <v>5</v>
      </c>
      <c r="U627">
        <v>0</v>
      </c>
      <c r="V627">
        <v>14.676999999999998</v>
      </c>
    </row>
    <row r="628" spans="1:22" x14ac:dyDescent="0.25">
      <c r="A628">
        <v>625</v>
      </c>
      <c r="B628" t="s">
        <v>2056</v>
      </c>
      <c r="C628">
        <v>2012</v>
      </c>
      <c r="D628" s="28">
        <v>41242</v>
      </c>
      <c r="E628" s="28">
        <v>41246</v>
      </c>
      <c r="F628" t="s">
        <v>50</v>
      </c>
      <c r="G628" t="s">
        <v>2057</v>
      </c>
      <c r="H628" t="s">
        <v>2058</v>
      </c>
      <c r="I628" t="s">
        <v>41</v>
      </c>
      <c r="J628" t="s">
        <v>27</v>
      </c>
      <c r="K628" t="s">
        <v>2059</v>
      </c>
      <c r="L628" t="s">
        <v>238</v>
      </c>
      <c r="M628">
        <v>48126</v>
      </c>
      <c r="N628" t="s">
        <v>105</v>
      </c>
      <c r="O628" t="s">
        <v>2064</v>
      </c>
      <c r="P628" t="s">
        <v>46</v>
      </c>
      <c r="Q628" t="s">
        <v>59</v>
      </c>
      <c r="R628" t="s">
        <v>2065</v>
      </c>
      <c r="S628">
        <v>523.48</v>
      </c>
      <c r="T628">
        <v>4</v>
      </c>
      <c r="U628">
        <v>0</v>
      </c>
      <c r="V628">
        <v>130.87</v>
      </c>
    </row>
    <row r="629" spans="1:22" x14ac:dyDescent="0.25">
      <c r="A629">
        <v>3237</v>
      </c>
      <c r="B629" t="s">
        <v>6450</v>
      </c>
      <c r="C629">
        <v>2013</v>
      </c>
      <c r="D629" s="28">
        <v>41397</v>
      </c>
      <c r="E629" s="28">
        <v>41397</v>
      </c>
      <c r="F629" t="s">
        <v>1290</v>
      </c>
      <c r="G629" t="s">
        <v>6451</v>
      </c>
      <c r="H629" t="s">
        <v>6452</v>
      </c>
      <c r="I629" t="s">
        <v>26</v>
      </c>
      <c r="J629" t="s">
        <v>27</v>
      </c>
      <c r="K629" t="s">
        <v>266</v>
      </c>
      <c r="L629" t="s">
        <v>267</v>
      </c>
      <c r="M629">
        <v>10024</v>
      </c>
      <c r="N629" t="s">
        <v>148</v>
      </c>
      <c r="O629" t="s">
        <v>1410</v>
      </c>
      <c r="P629" t="s">
        <v>46</v>
      </c>
      <c r="Q629" t="s">
        <v>59</v>
      </c>
      <c r="R629" t="s">
        <v>1411</v>
      </c>
      <c r="S629">
        <v>44.94</v>
      </c>
      <c r="T629">
        <v>3</v>
      </c>
      <c r="U629">
        <v>0</v>
      </c>
      <c r="V629">
        <v>12.5832</v>
      </c>
    </row>
    <row r="630" spans="1:22" x14ac:dyDescent="0.25">
      <c r="A630">
        <v>3234</v>
      </c>
      <c r="B630" t="s">
        <v>6445</v>
      </c>
      <c r="C630">
        <v>2014</v>
      </c>
      <c r="D630" s="28">
        <v>41746</v>
      </c>
      <c r="E630" s="28">
        <v>41752</v>
      </c>
      <c r="F630" t="s">
        <v>50</v>
      </c>
      <c r="G630" t="s">
        <v>3731</v>
      </c>
      <c r="H630" t="s">
        <v>3732</v>
      </c>
      <c r="I630" t="s">
        <v>26</v>
      </c>
      <c r="J630" t="s">
        <v>27</v>
      </c>
      <c r="K630" t="s">
        <v>184</v>
      </c>
      <c r="L630" t="s">
        <v>104</v>
      </c>
      <c r="M630">
        <v>77095</v>
      </c>
      <c r="N630" t="s">
        <v>105</v>
      </c>
      <c r="O630" t="s">
        <v>6446</v>
      </c>
      <c r="P630" t="s">
        <v>46</v>
      </c>
      <c r="Q630" t="s">
        <v>59</v>
      </c>
      <c r="R630" t="s">
        <v>6447</v>
      </c>
      <c r="S630">
        <v>32.544000000000004</v>
      </c>
      <c r="T630">
        <v>2</v>
      </c>
      <c r="U630">
        <v>0.2</v>
      </c>
      <c r="V630">
        <v>-7.7292000000000041</v>
      </c>
    </row>
    <row r="631" spans="1:22" x14ac:dyDescent="0.25">
      <c r="A631">
        <v>3230</v>
      </c>
      <c r="B631" t="s">
        <v>6443</v>
      </c>
      <c r="C631">
        <v>2011</v>
      </c>
      <c r="D631" s="28">
        <v>40766</v>
      </c>
      <c r="E631" s="28">
        <v>40771</v>
      </c>
      <c r="F631" t="s">
        <v>50</v>
      </c>
      <c r="G631" t="s">
        <v>916</v>
      </c>
      <c r="H631" t="s">
        <v>917</v>
      </c>
      <c r="I631" t="s">
        <v>26</v>
      </c>
      <c r="J631" t="s">
        <v>27</v>
      </c>
      <c r="K631" t="s">
        <v>266</v>
      </c>
      <c r="L631" t="s">
        <v>267</v>
      </c>
      <c r="M631">
        <v>10035</v>
      </c>
      <c r="N631" t="s">
        <v>148</v>
      </c>
      <c r="O631" t="s">
        <v>1769</v>
      </c>
      <c r="P631" t="s">
        <v>46</v>
      </c>
      <c r="Q631" t="s">
        <v>59</v>
      </c>
      <c r="R631" t="s">
        <v>1770</v>
      </c>
      <c r="S631">
        <v>375.34</v>
      </c>
      <c r="T631">
        <v>1</v>
      </c>
      <c r="U631">
        <v>0</v>
      </c>
      <c r="V631">
        <v>18.766999999999996</v>
      </c>
    </row>
    <row r="632" spans="1:22" x14ac:dyDescent="0.25">
      <c r="A632">
        <v>3191</v>
      </c>
      <c r="B632" t="s">
        <v>6402</v>
      </c>
      <c r="C632">
        <v>2012</v>
      </c>
      <c r="D632" s="28">
        <v>41270</v>
      </c>
      <c r="E632" s="28">
        <v>41275</v>
      </c>
      <c r="F632" t="s">
        <v>50</v>
      </c>
      <c r="G632" t="s">
        <v>5993</v>
      </c>
      <c r="H632" t="s">
        <v>5994</v>
      </c>
      <c r="I632" t="s">
        <v>102</v>
      </c>
      <c r="J632" t="s">
        <v>27</v>
      </c>
      <c r="K632" t="s">
        <v>303</v>
      </c>
      <c r="L632" t="s">
        <v>211</v>
      </c>
      <c r="M632">
        <v>60610</v>
      </c>
      <c r="N632" t="s">
        <v>105</v>
      </c>
      <c r="O632" t="s">
        <v>6403</v>
      </c>
      <c r="P632" t="s">
        <v>46</v>
      </c>
      <c r="Q632" t="s">
        <v>59</v>
      </c>
      <c r="R632" t="s">
        <v>6404</v>
      </c>
      <c r="S632">
        <v>12.672000000000001</v>
      </c>
      <c r="T632">
        <v>3</v>
      </c>
      <c r="U632">
        <v>0.2</v>
      </c>
      <c r="V632">
        <v>-3.1680000000000001</v>
      </c>
    </row>
    <row r="633" spans="1:22" x14ac:dyDescent="0.25">
      <c r="A633">
        <v>3185</v>
      </c>
      <c r="B633" t="s">
        <v>6394</v>
      </c>
      <c r="C633">
        <v>2014</v>
      </c>
      <c r="D633" s="28">
        <v>41953</v>
      </c>
      <c r="E633" s="28">
        <v>41956</v>
      </c>
      <c r="F633" t="s">
        <v>23</v>
      </c>
      <c r="G633" t="s">
        <v>2605</v>
      </c>
      <c r="H633" t="s">
        <v>2606</v>
      </c>
      <c r="I633" t="s">
        <v>41</v>
      </c>
      <c r="J633" t="s">
        <v>27</v>
      </c>
      <c r="K633" t="s">
        <v>382</v>
      </c>
      <c r="L633" t="s">
        <v>2735</v>
      </c>
      <c r="M633">
        <v>21044</v>
      </c>
      <c r="N633" t="s">
        <v>148</v>
      </c>
      <c r="O633" t="s">
        <v>1015</v>
      </c>
      <c r="P633" t="s">
        <v>46</v>
      </c>
      <c r="Q633" t="s">
        <v>59</v>
      </c>
      <c r="R633" t="s">
        <v>1016</v>
      </c>
      <c r="S633">
        <v>544.38</v>
      </c>
      <c r="T633">
        <v>3</v>
      </c>
      <c r="U633">
        <v>0</v>
      </c>
      <c r="V633">
        <v>157.87019999999993</v>
      </c>
    </row>
    <row r="634" spans="1:22" x14ac:dyDescent="0.25">
      <c r="A634">
        <v>631</v>
      </c>
      <c r="B634" t="s">
        <v>2079</v>
      </c>
      <c r="C634">
        <v>2013</v>
      </c>
      <c r="D634" s="28">
        <v>41620</v>
      </c>
      <c r="E634" s="28">
        <v>41622</v>
      </c>
      <c r="F634" t="s">
        <v>23</v>
      </c>
      <c r="G634" t="s">
        <v>2080</v>
      </c>
      <c r="H634" t="s">
        <v>2081</v>
      </c>
      <c r="I634" t="s">
        <v>26</v>
      </c>
      <c r="J634" t="s">
        <v>27</v>
      </c>
      <c r="K634" t="s">
        <v>456</v>
      </c>
      <c r="L634" t="s">
        <v>457</v>
      </c>
      <c r="M634">
        <v>80013</v>
      </c>
      <c r="N634" t="s">
        <v>44</v>
      </c>
      <c r="O634" t="s">
        <v>2082</v>
      </c>
      <c r="P634" t="s">
        <v>46</v>
      </c>
      <c r="Q634" t="s">
        <v>59</v>
      </c>
      <c r="R634" t="s">
        <v>2083</v>
      </c>
      <c r="S634">
        <v>243.38400000000001</v>
      </c>
      <c r="T634">
        <v>3</v>
      </c>
      <c r="U634">
        <v>0.2</v>
      </c>
      <c r="V634">
        <v>-51.719100000000012</v>
      </c>
    </row>
    <row r="635" spans="1:22" x14ac:dyDescent="0.25">
      <c r="A635">
        <v>3184</v>
      </c>
      <c r="B635" t="s">
        <v>6394</v>
      </c>
      <c r="C635">
        <v>2014</v>
      </c>
      <c r="D635" s="28">
        <v>41953</v>
      </c>
      <c r="E635" s="28">
        <v>41956</v>
      </c>
      <c r="F635" t="s">
        <v>23</v>
      </c>
      <c r="G635" t="s">
        <v>2605</v>
      </c>
      <c r="H635" t="s">
        <v>2606</v>
      </c>
      <c r="I635" t="s">
        <v>41</v>
      </c>
      <c r="J635" t="s">
        <v>27</v>
      </c>
      <c r="K635" t="s">
        <v>382</v>
      </c>
      <c r="L635" t="s">
        <v>2735</v>
      </c>
      <c r="M635">
        <v>21044</v>
      </c>
      <c r="N635" t="s">
        <v>148</v>
      </c>
      <c r="O635" t="s">
        <v>1015</v>
      </c>
      <c r="P635" t="s">
        <v>46</v>
      </c>
      <c r="Q635" t="s">
        <v>59</v>
      </c>
      <c r="R635" t="s">
        <v>1016</v>
      </c>
      <c r="S635">
        <v>1633.14</v>
      </c>
      <c r="T635">
        <v>9</v>
      </c>
      <c r="U635">
        <v>0</v>
      </c>
      <c r="V635">
        <v>473.61059999999975</v>
      </c>
    </row>
    <row r="636" spans="1:22" x14ac:dyDescent="0.25">
      <c r="A636">
        <v>3159</v>
      </c>
      <c r="B636" t="s">
        <v>6373</v>
      </c>
      <c r="C636">
        <v>2013</v>
      </c>
      <c r="D636" s="28">
        <v>41360</v>
      </c>
      <c r="E636" s="28">
        <v>41361</v>
      </c>
      <c r="F636" t="s">
        <v>188</v>
      </c>
      <c r="G636" t="s">
        <v>1772</v>
      </c>
      <c r="H636" t="s">
        <v>1773</v>
      </c>
      <c r="I636" t="s">
        <v>26</v>
      </c>
      <c r="J636" t="s">
        <v>27</v>
      </c>
      <c r="K636" t="s">
        <v>1521</v>
      </c>
      <c r="L636" t="s">
        <v>88</v>
      </c>
      <c r="M636">
        <v>28540</v>
      </c>
      <c r="N636" t="s">
        <v>30</v>
      </c>
      <c r="O636" t="s">
        <v>4105</v>
      </c>
      <c r="P636" t="s">
        <v>46</v>
      </c>
      <c r="Q636" t="s">
        <v>59</v>
      </c>
      <c r="R636" t="s">
        <v>4106</v>
      </c>
      <c r="S636">
        <v>67.64</v>
      </c>
      <c r="T636">
        <v>5</v>
      </c>
      <c r="U636">
        <v>0.2</v>
      </c>
      <c r="V636">
        <v>5.9184999999999981</v>
      </c>
    </row>
    <row r="637" spans="1:22" x14ac:dyDescent="0.25">
      <c r="A637">
        <v>3136</v>
      </c>
      <c r="B637" t="s">
        <v>6347</v>
      </c>
      <c r="C637">
        <v>2014</v>
      </c>
      <c r="D637" s="28">
        <v>41956</v>
      </c>
      <c r="E637" s="28">
        <v>41962</v>
      </c>
      <c r="F637" t="s">
        <v>50</v>
      </c>
      <c r="G637" t="s">
        <v>550</v>
      </c>
      <c r="H637" t="s">
        <v>551</v>
      </c>
      <c r="I637" t="s">
        <v>102</v>
      </c>
      <c r="J637" t="s">
        <v>27</v>
      </c>
      <c r="K637" t="s">
        <v>815</v>
      </c>
      <c r="L637" t="s">
        <v>104</v>
      </c>
      <c r="M637">
        <v>75081</v>
      </c>
      <c r="N637" t="s">
        <v>105</v>
      </c>
      <c r="O637" t="s">
        <v>2216</v>
      </c>
      <c r="P637" t="s">
        <v>46</v>
      </c>
      <c r="Q637" t="s">
        <v>59</v>
      </c>
      <c r="R637" t="s">
        <v>2217</v>
      </c>
      <c r="S637">
        <v>77.951999999999998</v>
      </c>
      <c r="T637">
        <v>3</v>
      </c>
      <c r="U637">
        <v>0.2</v>
      </c>
      <c r="V637">
        <v>-15.590400000000002</v>
      </c>
    </row>
    <row r="638" spans="1:22" x14ac:dyDescent="0.25">
      <c r="A638">
        <v>3126</v>
      </c>
      <c r="B638" t="s">
        <v>6331</v>
      </c>
      <c r="C638">
        <v>2012</v>
      </c>
      <c r="D638" s="28">
        <v>41071</v>
      </c>
      <c r="E638" s="28">
        <v>41072</v>
      </c>
      <c r="F638" t="s">
        <v>188</v>
      </c>
      <c r="G638" t="s">
        <v>4507</v>
      </c>
      <c r="H638" t="s">
        <v>4508</v>
      </c>
      <c r="I638" t="s">
        <v>41</v>
      </c>
      <c r="J638" t="s">
        <v>27</v>
      </c>
      <c r="K638" t="s">
        <v>1792</v>
      </c>
      <c r="L638" t="s">
        <v>54</v>
      </c>
      <c r="M638">
        <v>33801</v>
      </c>
      <c r="N638" t="s">
        <v>30</v>
      </c>
      <c r="O638" t="s">
        <v>2795</v>
      </c>
      <c r="P638" t="s">
        <v>46</v>
      </c>
      <c r="Q638" t="s">
        <v>59</v>
      </c>
      <c r="R638" t="s">
        <v>2796</v>
      </c>
      <c r="S638">
        <v>563.80799999999999</v>
      </c>
      <c r="T638">
        <v>4</v>
      </c>
      <c r="U638">
        <v>0.2</v>
      </c>
      <c r="V638">
        <v>21.142799999999966</v>
      </c>
    </row>
    <row r="639" spans="1:22" x14ac:dyDescent="0.25">
      <c r="A639">
        <v>3125</v>
      </c>
      <c r="B639" t="s">
        <v>6331</v>
      </c>
      <c r="C639">
        <v>2012</v>
      </c>
      <c r="D639" s="28">
        <v>41071</v>
      </c>
      <c r="E639" s="28">
        <v>41072</v>
      </c>
      <c r="F639" t="s">
        <v>188</v>
      </c>
      <c r="G639" t="s">
        <v>4507</v>
      </c>
      <c r="H639" t="s">
        <v>4508</v>
      </c>
      <c r="I639" t="s">
        <v>41</v>
      </c>
      <c r="J639" t="s">
        <v>27</v>
      </c>
      <c r="K639" t="s">
        <v>1792</v>
      </c>
      <c r="L639" t="s">
        <v>54</v>
      </c>
      <c r="M639">
        <v>33801</v>
      </c>
      <c r="N639" t="s">
        <v>30</v>
      </c>
      <c r="O639" t="s">
        <v>1884</v>
      </c>
      <c r="P639" t="s">
        <v>46</v>
      </c>
      <c r="Q639" t="s">
        <v>59</v>
      </c>
      <c r="R639" t="s">
        <v>1885</v>
      </c>
      <c r="S639">
        <v>1036.624</v>
      </c>
      <c r="T639">
        <v>2</v>
      </c>
      <c r="U639">
        <v>0.2</v>
      </c>
      <c r="V639">
        <v>51.831200000000024</v>
      </c>
    </row>
    <row r="640" spans="1:22" x14ac:dyDescent="0.25">
      <c r="A640">
        <v>3112</v>
      </c>
      <c r="B640" t="s">
        <v>6325</v>
      </c>
      <c r="C640">
        <v>2013</v>
      </c>
      <c r="D640" s="28">
        <v>41473</v>
      </c>
      <c r="E640" s="28">
        <v>41478</v>
      </c>
      <c r="F640" t="s">
        <v>50</v>
      </c>
      <c r="G640" t="s">
        <v>85</v>
      </c>
      <c r="H640" t="s">
        <v>86</v>
      </c>
      <c r="I640" t="s">
        <v>26</v>
      </c>
      <c r="J640" t="s">
        <v>27</v>
      </c>
      <c r="K640" t="s">
        <v>318</v>
      </c>
      <c r="L640" t="s">
        <v>596</v>
      </c>
      <c r="M640">
        <v>65807</v>
      </c>
      <c r="N640" t="s">
        <v>105</v>
      </c>
      <c r="O640" t="s">
        <v>5000</v>
      </c>
      <c r="P640" t="s">
        <v>46</v>
      </c>
      <c r="Q640" t="s">
        <v>59</v>
      </c>
      <c r="R640" t="s">
        <v>5001</v>
      </c>
      <c r="S640">
        <v>265.17</v>
      </c>
      <c r="T640">
        <v>1</v>
      </c>
      <c r="U640">
        <v>0</v>
      </c>
      <c r="V640">
        <v>47.730599999999981</v>
      </c>
    </row>
    <row r="641" spans="1:22" x14ac:dyDescent="0.25">
      <c r="A641">
        <v>3109</v>
      </c>
      <c r="B641" t="s">
        <v>6325</v>
      </c>
      <c r="C641">
        <v>2013</v>
      </c>
      <c r="D641" s="28">
        <v>41473</v>
      </c>
      <c r="E641" s="28">
        <v>41478</v>
      </c>
      <c r="F641" t="s">
        <v>50</v>
      </c>
      <c r="G641" t="s">
        <v>85</v>
      </c>
      <c r="H641" t="s">
        <v>86</v>
      </c>
      <c r="I641" t="s">
        <v>26</v>
      </c>
      <c r="J641" t="s">
        <v>27</v>
      </c>
      <c r="K641" t="s">
        <v>318</v>
      </c>
      <c r="L641" t="s">
        <v>596</v>
      </c>
      <c r="M641">
        <v>65807</v>
      </c>
      <c r="N641" t="s">
        <v>105</v>
      </c>
      <c r="O641" t="s">
        <v>3393</v>
      </c>
      <c r="P641" t="s">
        <v>46</v>
      </c>
      <c r="Q641" t="s">
        <v>59</v>
      </c>
      <c r="R641" t="s">
        <v>3394</v>
      </c>
      <c r="S641">
        <v>242.94</v>
      </c>
      <c r="T641">
        <v>3</v>
      </c>
      <c r="U641">
        <v>0</v>
      </c>
      <c r="V641">
        <v>4.8588000000000164</v>
      </c>
    </row>
    <row r="642" spans="1:22" x14ac:dyDescent="0.25">
      <c r="A642">
        <v>3107</v>
      </c>
      <c r="B642" t="s">
        <v>6324</v>
      </c>
      <c r="C642">
        <v>2014</v>
      </c>
      <c r="D642" s="28">
        <v>41831</v>
      </c>
      <c r="E642" s="28">
        <v>41835</v>
      </c>
      <c r="F642" t="s">
        <v>50</v>
      </c>
      <c r="G642" t="s">
        <v>3668</v>
      </c>
      <c r="H642" t="s">
        <v>3669</v>
      </c>
      <c r="I642" t="s">
        <v>102</v>
      </c>
      <c r="J642" t="s">
        <v>27</v>
      </c>
      <c r="K642" t="s">
        <v>456</v>
      </c>
      <c r="L642" t="s">
        <v>211</v>
      </c>
      <c r="M642">
        <v>60505</v>
      </c>
      <c r="N642" t="s">
        <v>105</v>
      </c>
      <c r="O642" t="s">
        <v>3219</v>
      </c>
      <c r="P642" t="s">
        <v>46</v>
      </c>
      <c r="Q642" t="s">
        <v>59</v>
      </c>
      <c r="R642" t="s">
        <v>3220</v>
      </c>
      <c r="S642">
        <v>298.464</v>
      </c>
      <c r="T642">
        <v>6</v>
      </c>
      <c r="U642">
        <v>0.2</v>
      </c>
      <c r="V642">
        <v>26.115600000000015</v>
      </c>
    </row>
    <row r="643" spans="1:22" x14ac:dyDescent="0.25">
      <c r="A643">
        <v>3076</v>
      </c>
      <c r="B643" t="s">
        <v>6292</v>
      </c>
      <c r="C643">
        <v>2011</v>
      </c>
      <c r="D643" s="28">
        <v>40744</v>
      </c>
      <c r="E643" s="28">
        <v>40748</v>
      </c>
      <c r="F643" t="s">
        <v>50</v>
      </c>
      <c r="G643" t="s">
        <v>3814</v>
      </c>
      <c r="H643" t="s">
        <v>3815</v>
      </c>
      <c r="I643" t="s">
        <v>102</v>
      </c>
      <c r="J643" t="s">
        <v>27</v>
      </c>
      <c r="K643" t="s">
        <v>815</v>
      </c>
      <c r="L643" t="s">
        <v>104</v>
      </c>
      <c r="M643">
        <v>75217</v>
      </c>
      <c r="N643" t="s">
        <v>105</v>
      </c>
      <c r="O643" t="s">
        <v>1516</v>
      </c>
      <c r="P643" t="s">
        <v>46</v>
      </c>
      <c r="Q643" t="s">
        <v>59</v>
      </c>
      <c r="R643" t="s">
        <v>1517</v>
      </c>
      <c r="S643">
        <v>342.86400000000003</v>
      </c>
      <c r="T643">
        <v>3</v>
      </c>
      <c r="U643">
        <v>0.2</v>
      </c>
      <c r="V643">
        <v>38.572199999999953</v>
      </c>
    </row>
    <row r="644" spans="1:22" x14ac:dyDescent="0.25">
      <c r="A644">
        <v>3074</v>
      </c>
      <c r="B644" t="s">
        <v>6290</v>
      </c>
      <c r="C644">
        <v>2013</v>
      </c>
      <c r="D644" s="28">
        <v>41277</v>
      </c>
      <c r="E644" s="28">
        <v>41279</v>
      </c>
      <c r="F644" t="s">
        <v>188</v>
      </c>
      <c r="G644" t="s">
        <v>1990</v>
      </c>
      <c r="H644" t="s">
        <v>1991</v>
      </c>
      <c r="I644" t="s">
        <v>26</v>
      </c>
      <c r="J644" t="s">
        <v>27</v>
      </c>
      <c r="K644" t="s">
        <v>42</v>
      </c>
      <c r="L644" t="s">
        <v>43</v>
      </c>
      <c r="M644">
        <v>90045</v>
      </c>
      <c r="N644" t="s">
        <v>44</v>
      </c>
      <c r="O644" t="s">
        <v>5197</v>
      </c>
      <c r="P644" t="s">
        <v>46</v>
      </c>
      <c r="Q644" t="s">
        <v>59</v>
      </c>
      <c r="R644" t="s">
        <v>5198</v>
      </c>
      <c r="S644">
        <v>114.46</v>
      </c>
      <c r="T644">
        <v>2</v>
      </c>
      <c r="U644">
        <v>0</v>
      </c>
      <c r="V644">
        <v>28.614999999999995</v>
      </c>
    </row>
    <row r="645" spans="1:22" x14ac:dyDescent="0.25">
      <c r="A645">
        <v>642</v>
      </c>
      <c r="B645" t="s">
        <v>2113</v>
      </c>
      <c r="C645">
        <v>2014</v>
      </c>
      <c r="D645" s="28">
        <v>41851</v>
      </c>
      <c r="E645" s="28">
        <v>41855</v>
      </c>
      <c r="F645" t="s">
        <v>23</v>
      </c>
      <c r="G645" t="s">
        <v>2114</v>
      </c>
      <c r="H645" t="s">
        <v>2115</v>
      </c>
      <c r="I645" t="s">
        <v>26</v>
      </c>
      <c r="J645" t="s">
        <v>27</v>
      </c>
      <c r="K645" t="s">
        <v>2116</v>
      </c>
      <c r="L645" t="s">
        <v>43</v>
      </c>
      <c r="M645">
        <v>92691</v>
      </c>
      <c r="N645" t="s">
        <v>44</v>
      </c>
      <c r="O645" t="s">
        <v>2117</v>
      </c>
      <c r="P645" t="s">
        <v>46</v>
      </c>
      <c r="Q645" t="s">
        <v>59</v>
      </c>
      <c r="R645" t="s">
        <v>2118</v>
      </c>
      <c r="S645">
        <v>330.4</v>
      </c>
      <c r="T645">
        <v>2</v>
      </c>
      <c r="U645">
        <v>0</v>
      </c>
      <c r="V645">
        <v>85.903999999999996</v>
      </c>
    </row>
    <row r="646" spans="1:22" x14ac:dyDescent="0.25">
      <c r="A646">
        <v>3071</v>
      </c>
      <c r="B646" t="s">
        <v>6287</v>
      </c>
      <c r="C646">
        <v>2011</v>
      </c>
      <c r="D646" s="28">
        <v>40864</v>
      </c>
      <c r="E646" s="28">
        <v>40869</v>
      </c>
      <c r="F646" t="s">
        <v>50</v>
      </c>
      <c r="G646" t="s">
        <v>2394</v>
      </c>
      <c r="H646" t="s">
        <v>2395</v>
      </c>
      <c r="I646" t="s">
        <v>41</v>
      </c>
      <c r="J646" t="s">
        <v>27</v>
      </c>
      <c r="K646" t="s">
        <v>606</v>
      </c>
      <c r="L646" t="s">
        <v>245</v>
      </c>
      <c r="M646">
        <v>19711</v>
      </c>
      <c r="N646" t="s">
        <v>148</v>
      </c>
      <c r="O646" t="s">
        <v>4273</v>
      </c>
      <c r="P646" t="s">
        <v>46</v>
      </c>
      <c r="Q646" t="s">
        <v>59</v>
      </c>
      <c r="R646" t="s">
        <v>4274</v>
      </c>
      <c r="S646">
        <v>2934.33</v>
      </c>
      <c r="T646">
        <v>7</v>
      </c>
      <c r="U646">
        <v>0</v>
      </c>
      <c r="V646">
        <v>792.26910000000021</v>
      </c>
    </row>
    <row r="647" spans="1:22" x14ac:dyDescent="0.25">
      <c r="A647">
        <v>3065</v>
      </c>
      <c r="B647" t="s">
        <v>6279</v>
      </c>
      <c r="C647">
        <v>2014</v>
      </c>
      <c r="D647" s="28">
        <v>41712</v>
      </c>
      <c r="E647" s="28">
        <v>41717</v>
      </c>
      <c r="F647" t="s">
        <v>23</v>
      </c>
      <c r="G647" t="s">
        <v>6280</v>
      </c>
      <c r="H647" t="s">
        <v>6281</v>
      </c>
      <c r="I647" t="s">
        <v>102</v>
      </c>
      <c r="J647" t="s">
        <v>27</v>
      </c>
      <c r="K647" t="s">
        <v>5468</v>
      </c>
      <c r="L647" t="s">
        <v>668</v>
      </c>
      <c r="M647">
        <v>87105</v>
      </c>
      <c r="N647" t="s">
        <v>44</v>
      </c>
      <c r="O647" t="s">
        <v>349</v>
      </c>
      <c r="P647" t="s">
        <v>46</v>
      </c>
      <c r="Q647" t="s">
        <v>59</v>
      </c>
      <c r="R647" t="s">
        <v>350</v>
      </c>
      <c r="S647">
        <v>90.8</v>
      </c>
      <c r="T647">
        <v>8</v>
      </c>
      <c r="U647">
        <v>0</v>
      </c>
      <c r="V647">
        <v>25.424000000000007</v>
      </c>
    </row>
    <row r="648" spans="1:22" x14ac:dyDescent="0.25">
      <c r="A648">
        <v>3017</v>
      </c>
      <c r="B648" t="s">
        <v>6215</v>
      </c>
      <c r="C648">
        <v>2013</v>
      </c>
      <c r="D648" s="28">
        <v>41510</v>
      </c>
      <c r="E648" s="28">
        <v>41517</v>
      </c>
      <c r="F648" t="s">
        <v>50</v>
      </c>
      <c r="G648" t="s">
        <v>3503</v>
      </c>
      <c r="H648" t="s">
        <v>3504</v>
      </c>
      <c r="I648" t="s">
        <v>102</v>
      </c>
      <c r="J648" t="s">
        <v>27</v>
      </c>
      <c r="K648" t="s">
        <v>6216</v>
      </c>
      <c r="L648" t="s">
        <v>104</v>
      </c>
      <c r="M648">
        <v>78577</v>
      </c>
      <c r="N648" t="s">
        <v>105</v>
      </c>
      <c r="O648" t="s">
        <v>1629</v>
      </c>
      <c r="P648" t="s">
        <v>46</v>
      </c>
      <c r="Q648" t="s">
        <v>59</v>
      </c>
      <c r="R648" t="s">
        <v>1630</v>
      </c>
      <c r="S648">
        <v>727.29600000000005</v>
      </c>
      <c r="T648">
        <v>8</v>
      </c>
      <c r="U648">
        <v>0.2</v>
      </c>
      <c r="V648">
        <v>-172.73280000000005</v>
      </c>
    </row>
    <row r="649" spans="1:22" x14ac:dyDescent="0.25">
      <c r="A649">
        <v>2996</v>
      </c>
      <c r="B649" t="s">
        <v>6189</v>
      </c>
      <c r="C649">
        <v>2011</v>
      </c>
      <c r="D649" s="28">
        <v>40738</v>
      </c>
      <c r="E649" s="28">
        <v>40745</v>
      </c>
      <c r="F649" t="s">
        <v>50</v>
      </c>
      <c r="G649" t="s">
        <v>1459</v>
      </c>
      <c r="H649" t="s">
        <v>1460</v>
      </c>
      <c r="I649" t="s">
        <v>26</v>
      </c>
      <c r="J649" t="s">
        <v>27</v>
      </c>
      <c r="K649" t="s">
        <v>544</v>
      </c>
      <c r="L649" t="s">
        <v>310</v>
      </c>
      <c r="M649">
        <v>85023</v>
      </c>
      <c r="N649" t="s">
        <v>44</v>
      </c>
      <c r="O649" t="s">
        <v>58</v>
      </c>
      <c r="P649" t="s">
        <v>46</v>
      </c>
      <c r="Q649" t="s">
        <v>59</v>
      </c>
      <c r="R649" t="s">
        <v>60</v>
      </c>
      <c r="S649">
        <v>55.92</v>
      </c>
      <c r="T649">
        <v>5</v>
      </c>
      <c r="U649">
        <v>0.2</v>
      </c>
      <c r="V649">
        <v>6.2910000000000004</v>
      </c>
    </row>
    <row r="650" spans="1:22" x14ac:dyDescent="0.25">
      <c r="A650">
        <v>2991</v>
      </c>
      <c r="B650" t="s">
        <v>6184</v>
      </c>
      <c r="C650">
        <v>2013</v>
      </c>
      <c r="D650" s="28">
        <v>41326</v>
      </c>
      <c r="E650" s="28">
        <v>41331</v>
      </c>
      <c r="F650" t="s">
        <v>23</v>
      </c>
      <c r="G650" t="s">
        <v>5734</v>
      </c>
      <c r="H650" t="s">
        <v>5735</v>
      </c>
      <c r="I650" t="s">
        <v>41</v>
      </c>
      <c r="J650" t="s">
        <v>27</v>
      </c>
      <c r="K650" t="s">
        <v>42</v>
      </c>
      <c r="L650" t="s">
        <v>43</v>
      </c>
      <c r="M650">
        <v>90032</v>
      </c>
      <c r="N650" t="s">
        <v>44</v>
      </c>
      <c r="O650" t="s">
        <v>1689</v>
      </c>
      <c r="P650" t="s">
        <v>46</v>
      </c>
      <c r="Q650" t="s">
        <v>59</v>
      </c>
      <c r="R650" t="s">
        <v>1690</v>
      </c>
      <c r="S650">
        <v>449.15</v>
      </c>
      <c r="T650">
        <v>5</v>
      </c>
      <c r="U650">
        <v>0</v>
      </c>
      <c r="V650">
        <v>8.9829999999999899</v>
      </c>
    </row>
    <row r="651" spans="1:22" x14ac:dyDescent="0.25">
      <c r="A651">
        <v>2988</v>
      </c>
      <c r="B651" t="s">
        <v>6179</v>
      </c>
      <c r="C651">
        <v>2013</v>
      </c>
      <c r="D651" s="28">
        <v>41420</v>
      </c>
      <c r="E651" s="28">
        <v>41425</v>
      </c>
      <c r="F651" t="s">
        <v>50</v>
      </c>
      <c r="G651" t="s">
        <v>6180</v>
      </c>
      <c r="H651" t="s">
        <v>6181</v>
      </c>
      <c r="I651" t="s">
        <v>102</v>
      </c>
      <c r="J651" t="s">
        <v>27</v>
      </c>
      <c r="K651" t="s">
        <v>497</v>
      </c>
      <c r="L651" t="s">
        <v>1272</v>
      </c>
      <c r="M651">
        <v>31907</v>
      </c>
      <c r="N651" t="s">
        <v>30</v>
      </c>
      <c r="O651" t="s">
        <v>1652</v>
      </c>
      <c r="P651" t="s">
        <v>46</v>
      </c>
      <c r="Q651" t="s">
        <v>59</v>
      </c>
      <c r="R651" t="s">
        <v>1653</v>
      </c>
      <c r="S651">
        <v>1267.6499999999999</v>
      </c>
      <c r="T651">
        <v>9</v>
      </c>
      <c r="U651">
        <v>0</v>
      </c>
      <c r="V651">
        <v>152.11799999999999</v>
      </c>
    </row>
    <row r="652" spans="1:22" x14ac:dyDescent="0.25">
      <c r="A652">
        <v>2984</v>
      </c>
      <c r="B652" t="s">
        <v>6178</v>
      </c>
      <c r="C652">
        <v>2011</v>
      </c>
      <c r="D652" s="28">
        <v>40883</v>
      </c>
      <c r="E652" s="28">
        <v>40888</v>
      </c>
      <c r="F652" t="s">
        <v>23</v>
      </c>
      <c r="G652" t="s">
        <v>495</v>
      </c>
      <c r="H652" t="s">
        <v>496</v>
      </c>
      <c r="I652" t="s">
        <v>26</v>
      </c>
      <c r="J652" t="s">
        <v>27</v>
      </c>
      <c r="K652" t="s">
        <v>318</v>
      </c>
      <c r="L652" t="s">
        <v>420</v>
      </c>
      <c r="M652">
        <v>97477</v>
      </c>
      <c r="N652" t="s">
        <v>44</v>
      </c>
      <c r="O652" t="s">
        <v>1305</v>
      </c>
      <c r="P652" t="s">
        <v>46</v>
      </c>
      <c r="Q652" t="s">
        <v>59</v>
      </c>
      <c r="R652" t="s">
        <v>1306</v>
      </c>
      <c r="S652">
        <v>53.424000000000007</v>
      </c>
      <c r="T652">
        <v>3</v>
      </c>
      <c r="U652">
        <v>0.2</v>
      </c>
      <c r="V652">
        <v>4.6746000000000016</v>
      </c>
    </row>
    <row r="653" spans="1:22" x14ac:dyDescent="0.25">
      <c r="A653">
        <v>2978</v>
      </c>
      <c r="B653" t="s">
        <v>6169</v>
      </c>
      <c r="C653">
        <v>2014</v>
      </c>
      <c r="D653" s="28">
        <v>41916</v>
      </c>
      <c r="E653" s="28">
        <v>41921</v>
      </c>
      <c r="F653" t="s">
        <v>23</v>
      </c>
      <c r="G653" t="s">
        <v>2753</v>
      </c>
      <c r="H653" t="s">
        <v>2754</v>
      </c>
      <c r="I653" t="s">
        <v>26</v>
      </c>
      <c r="J653" t="s">
        <v>27</v>
      </c>
      <c r="K653" t="s">
        <v>389</v>
      </c>
      <c r="L653" t="s">
        <v>267</v>
      </c>
      <c r="M653">
        <v>14609</v>
      </c>
      <c r="N653" t="s">
        <v>148</v>
      </c>
      <c r="O653" t="s">
        <v>3978</v>
      </c>
      <c r="P653" t="s">
        <v>46</v>
      </c>
      <c r="Q653" t="s">
        <v>59</v>
      </c>
      <c r="R653" t="s">
        <v>3979</v>
      </c>
      <c r="S653">
        <v>22.58</v>
      </c>
      <c r="T653">
        <v>2</v>
      </c>
      <c r="U653">
        <v>0</v>
      </c>
      <c r="V653">
        <v>5.8707999999999991</v>
      </c>
    </row>
    <row r="654" spans="1:22" x14ac:dyDescent="0.25">
      <c r="A654">
        <v>2973</v>
      </c>
      <c r="B654" t="s">
        <v>6161</v>
      </c>
      <c r="C654">
        <v>2014</v>
      </c>
      <c r="D654" s="28">
        <v>41950</v>
      </c>
      <c r="E654" s="28">
        <v>41953</v>
      </c>
      <c r="F654" t="s">
        <v>23</v>
      </c>
      <c r="G654" t="s">
        <v>4536</v>
      </c>
      <c r="H654" t="s">
        <v>4537</v>
      </c>
      <c r="I654" t="s">
        <v>26</v>
      </c>
      <c r="J654" t="s">
        <v>27</v>
      </c>
      <c r="K654" t="s">
        <v>1706</v>
      </c>
      <c r="L654" t="s">
        <v>88</v>
      </c>
      <c r="M654">
        <v>28314</v>
      </c>
      <c r="N654" t="s">
        <v>30</v>
      </c>
      <c r="O654" t="s">
        <v>1774</v>
      </c>
      <c r="P654" t="s">
        <v>46</v>
      </c>
      <c r="Q654" t="s">
        <v>59</v>
      </c>
      <c r="R654" t="s">
        <v>1775</v>
      </c>
      <c r="S654">
        <v>259.13600000000002</v>
      </c>
      <c r="T654">
        <v>4</v>
      </c>
      <c r="U654">
        <v>0.2</v>
      </c>
      <c r="V654">
        <v>-51.827200000000019</v>
      </c>
    </row>
    <row r="655" spans="1:22" x14ac:dyDescent="0.25">
      <c r="A655">
        <v>2968</v>
      </c>
      <c r="B655" t="s">
        <v>6160</v>
      </c>
      <c r="C655">
        <v>2011</v>
      </c>
      <c r="D655" s="28">
        <v>40904</v>
      </c>
      <c r="E655" s="28">
        <v>40908</v>
      </c>
      <c r="F655" t="s">
        <v>50</v>
      </c>
      <c r="G655" t="s">
        <v>3998</v>
      </c>
      <c r="H655" t="s">
        <v>3999</v>
      </c>
      <c r="I655" t="s">
        <v>26</v>
      </c>
      <c r="J655" t="s">
        <v>27</v>
      </c>
      <c r="K655" t="s">
        <v>4289</v>
      </c>
      <c r="L655" t="s">
        <v>211</v>
      </c>
      <c r="M655">
        <v>60076</v>
      </c>
      <c r="N655" t="s">
        <v>105</v>
      </c>
      <c r="O655" t="s">
        <v>4772</v>
      </c>
      <c r="P655" t="s">
        <v>46</v>
      </c>
      <c r="Q655" t="s">
        <v>59</v>
      </c>
      <c r="R655" t="s">
        <v>186</v>
      </c>
      <c r="S655">
        <v>30.016000000000005</v>
      </c>
      <c r="T655">
        <v>4</v>
      </c>
      <c r="U655">
        <v>0.2</v>
      </c>
      <c r="V655">
        <v>3.0015999999999998</v>
      </c>
    </row>
    <row r="656" spans="1:22" x14ac:dyDescent="0.25">
      <c r="A656">
        <v>2944</v>
      </c>
      <c r="B656" t="s">
        <v>6130</v>
      </c>
      <c r="C656">
        <v>2014</v>
      </c>
      <c r="D656" s="28">
        <v>41963</v>
      </c>
      <c r="E656" s="28">
        <v>41968</v>
      </c>
      <c r="F656" t="s">
        <v>50</v>
      </c>
      <c r="G656" t="s">
        <v>4170</v>
      </c>
      <c r="H656" t="s">
        <v>4171</v>
      </c>
      <c r="I656" t="s">
        <v>26</v>
      </c>
      <c r="J656" t="s">
        <v>27</v>
      </c>
      <c r="K656" t="s">
        <v>42</v>
      </c>
      <c r="L656" t="s">
        <v>43</v>
      </c>
      <c r="M656">
        <v>90049</v>
      </c>
      <c r="N656" t="s">
        <v>44</v>
      </c>
      <c r="O656" t="s">
        <v>1193</v>
      </c>
      <c r="P656" t="s">
        <v>46</v>
      </c>
      <c r="Q656" t="s">
        <v>59</v>
      </c>
      <c r="R656" t="s">
        <v>1194</v>
      </c>
      <c r="S656">
        <v>305.01</v>
      </c>
      <c r="T656">
        <v>9</v>
      </c>
      <c r="U656">
        <v>0</v>
      </c>
      <c r="V656">
        <v>76.252499999999998</v>
      </c>
    </row>
    <row r="657" spans="1:22" x14ac:dyDescent="0.25">
      <c r="A657">
        <v>2922</v>
      </c>
      <c r="B657" t="s">
        <v>6112</v>
      </c>
      <c r="C657">
        <v>2014</v>
      </c>
      <c r="D657" s="28">
        <v>41670</v>
      </c>
      <c r="E657" s="28">
        <v>41670</v>
      </c>
      <c r="F657" t="s">
        <v>1290</v>
      </c>
      <c r="G657" t="s">
        <v>3881</v>
      </c>
      <c r="H657" t="s">
        <v>3882</v>
      </c>
      <c r="I657" t="s">
        <v>26</v>
      </c>
      <c r="J657" t="s">
        <v>27</v>
      </c>
      <c r="K657" t="s">
        <v>127</v>
      </c>
      <c r="L657" t="s">
        <v>43</v>
      </c>
      <c r="M657">
        <v>94109</v>
      </c>
      <c r="N657" t="s">
        <v>44</v>
      </c>
      <c r="O657" t="s">
        <v>2164</v>
      </c>
      <c r="P657" t="s">
        <v>46</v>
      </c>
      <c r="Q657" t="s">
        <v>59</v>
      </c>
      <c r="R657" t="s">
        <v>2165</v>
      </c>
      <c r="S657">
        <v>129.30000000000001</v>
      </c>
      <c r="T657">
        <v>2</v>
      </c>
      <c r="U657">
        <v>0</v>
      </c>
      <c r="V657">
        <v>6.4649999999999892</v>
      </c>
    </row>
    <row r="658" spans="1:22" x14ac:dyDescent="0.25">
      <c r="A658">
        <v>2908</v>
      </c>
      <c r="B658" t="s">
        <v>6096</v>
      </c>
      <c r="C658">
        <v>2014</v>
      </c>
      <c r="D658" s="28">
        <v>41947</v>
      </c>
      <c r="E658" s="28">
        <v>41953</v>
      </c>
      <c r="F658" t="s">
        <v>50</v>
      </c>
      <c r="G658" t="s">
        <v>2903</v>
      </c>
      <c r="H658" t="s">
        <v>2904</v>
      </c>
      <c r="I658" t="s">
        <v>26</v>
      </c>
      <c r="J658" t="s">
        <v>27</v>
      </c>
      <c r="K658" t="s">
        <v>228</v>
      </c>
      <c r="L658" t="s">
        <v>229</v>
      </c>
      <c r="M658">
        <v>55122</v>
      </c>
      <c r="N658" t="s">
        <v>105</v>
      </c>
      <c r="O658" t="s">
        <v>1824</v>
      </c>
      <c r="P658" t="s">
        <v>46</v>
      </c>
      <c r="Q658" t="s">
        <v>59</v>
      </c>
      <c r="R658" t="s">
        <v>1825</v>
      </c>
      <c r="S658">
        <v>52.400000000000006</v>
      </c>
      <c r="T658">
        <v>5</v>
      </c>
      <c r="U658">
        <v>0</v>
      </c>
      <c r="V658">
        <v>14.148</v>
      </c>
    </row>
    <row r="659" spans="1:22" x14ac:dyDescent="0.25">
      <c r="A659">
        <v>2906</v>
      </c>
      <c r="B659" t="s">
        <v>6093</v>
      </c>
      <c r="C659">
        <v>2011</v>
      </c>
      <c r="D659" s="28">
        <v>40812</v>
      </c>
      <c r="E659" s="28">
        <v>40816</v>
      </c>
      <c r="F659" t="s">
        <v>50</v>
      </c>
      <c r="G659" t="s">
        <v>377</v>
      </c>
      <c r="H659" t="s">
        <v>378</v>
      </c>
      <c r="I659" t="s">
        <v>102</v>
      </c>
      <c r="J659" t="s">
        <v>27</v>
      </c>
      <c r="K659" t="s">
        <v>95</v>
      </c>
      <c r="L659" t="s">
        <v>96</v>
      </c>
      <c r="M659">
        <v>98115</v>
      </c>
      <c r="N659" t="s">
        <v>44</v>
      </c>
      <c r="O659" t="s">
        <v>6094</v>
      </c>
      <c r="P659" t="s">
        <v>46</v>
      </c>
      <c r="Q659" t="s">
        <v>59</v>
      </c>
      <c r="R659" t="s">
        <v>6095</v>
      </c>
      <c r="S659">
        <v>310.12</v>
      </c>
      <c r="T659">
        <v>2</v>
      </c>
      <c r="U659">
        <v>0</v>
      </c>
      <c r="V659">
        <v>80.631200000000007</v>
      </c>
    </row>
    <row r="660" spans="1:22" x14ac:dyDescent="0.25">
      <c r="A660">
        <v>2874</v>
      </c>
      <c r="B660" t="s">
        <v>6062</v>
      </c>
      <c r="C660">
        <v>2014</v>
      </c>
      <c r="D660" s="28">
        <v>41960</v>
      </c>
      <c r="E660" s="28">
        <v>41966</v>
      </c>
      <c r="F660" t="s">
        <v>50</v>
      </c>
      <c r="G660" t="s">
        <v>2893</v>
      </c>
      <c r="H660" t="s">
        <v>2894</v>
      </c>
      <c r="I660" t="s">
        <v>26</v>
      </c>
      <c r="J660" t="s">
        <v>27</v>
      </c>
      <c r="K660" t="s">
        <v>947</v>
      </c>
      <c r="L660" t="s">
        <v>43</v>
      </c>
      <c r="M660">
        <v>92105</v>
      </c>
      <c r="N660" t="s">
        <v>44</v>
      </c>
      <c r="O660" t="s">
        <v>2082</v>
      </c>
      <c r="P660" t="s">
        <v>46</v>
      </c>
      <c r="Q660" t="s">
        <v>59</v>
      </c>
      <c r="R660" t="s">
        <v>2083</v>
      </c>
      <c r="S660">
        <v>811.28</v>
      </c>
      <c r="T660">
        <v>8</v>
      </c>
      <c r="U660">
        <v>0</v>
      </c>
      <c r="V660">
        <v>24.338399999999979</v>
      </c>
    </row>
    <row r="661" spans="1:22" x14ac:dyDescent="0.25">
      <c r="A661">
        <v>2869</v>
      </c>
      <c r="B661" t="s">
        <v>6054</v>
      </c>
      <c r="C661">
        <v>2013</v>
      </c>
      <c r="D661" s="28">
        <v>41589</v>
      </c>
      <c r="E661" s="28">
        <v>41591</v>
      </c>
      <c r="F661" t="s">
        <v>23</v>
      </c>
      <c r="G661" t="s">
        <v>2623</v>
      </c>
      <c r="H661" t="s">
        <v>2624</v>
      </c>
      <c r="I661" t="s">
        <v>26</v>
      </c>
      <c r="J661" t="s">
        <v>27</v>
      </c>
      <c r="K661" t="s">
        <v>2835</v>
      </c>
      <c r="L661" t="s">
        <v>498</v>
      </c>
      <c r="M661">
        <v>43615</v>
      </c>
      <c r="N661" t="s">
        <v>148</v>
      </c>
      <c r="O661" t="s">
        <v>2808</v>
      </c>
      <c r="P661" t="s">
        <v>46</v>
      </c>
      <c r="Q661" t="s">
        <v>59</v>
      </c>
      <c r="R661" t="s">
        <v>2809</v>
      </c>
      <c r="S661">
        <v>38.975999999999999</v>
      </c>
      <c r="T661">
        <v>3</v>
      </c>
      <c r="U661">
        <v>0.2</v>
      </c>
      <c r="V661">
        <v>-2.4359999999999999</v>
      </c>
    </row>
    <row r="662" spans="1:22" x14ac:dyDescent="0.25">
      <c r="A662">
        <v>2864</v>
      </c>
      <c r="B662" t="s">
        <v>6052</v>
      </c>
      <c r="C662">
        <v>2014</v>
      </c>
      <c r="D662" s="28">
        <v>41865</v>
      </c>
      <c r="E662" s="28">
        <v>41865</v>
      </c>
      <c r="F662" t="s">
        <v>1290</v>
      </c>
      <c r="G662" t="s">
        <v>2266</v>
      </c>
      <c r="H662" t="s">
        <v>2267</v>
      </c>
      <c r="I662" t="s">
        <v>26</v>
      </c>
      <c r="J662" t="s">
        <v>27</v>
      </c>
      <c r="K662" t="s">
        <v>127</v>
      </c>
      <c r="L662" t="s">
        <v>43</v>
      </c>
      <c r="M662">
        <v>94122</v>
      </c>
      <c r="N662" t="s">
        <v>44</v>
      </c>
      <c r="O662" t="s">
        <v>1824</v>
      </c>
      <c r="P662" t="s">
        <v>46</v>
      </c>
      <c r="Q662" t="s">
        <v>59</v>
      </c>
      <c r="R662" t="s">
        <v>1825</v>
      </c>
      <c r="S662">
        <v>31.44</v>
      </c>
      <c r="T662">
        <v>3</v>
      </c>
      <c r="U662">
        <v>0</v>
      </c>
      <c r="V662">
        <v>8.4888000000000012</v>
      </c>
    </row>
    <row r="663" spans="1:22" x14ac:dyDescent="0.25">
      <c r="A663">
        <v>660</v>
      </c>
      <c r="B663" t="s">
        <v>2163</v>
      </c>
      <c r="C663">
        <v>2012</v>
      </c>
      <c r="D663" s="28">
        <v>41145</v>
      </c>
      <c r="E663" s="28">
        <v>41149</v>
      </c>
      <c r="F663" t="s">
        <v>50</v>
      </c>
      <c r="G663" t="s">
        <v>777</v>
      </c>
      <c r="H663" t="s">
        <v>778</v>
      </c>
      <c r="I663" t="s">
        <v>26</v>
      </c>
      <c r="J663" t="s">
        <v>27</v>
      </c>
      <c r="K663" t="s">
        <v>1127</v>
      </c>
      <c r="L663" t="s">
        <v>104</v>
      </c>
      <c r="M663">
        <v>76017</v>
      </c>
      <c r="N663" t="s">
        <v>105</v>
      </c>
      <c r="O663" t="s">
        <v>2011</v>
      </c>
      <c r="P663" t="s">
        <v>46</v>
      </c>
      <c r="Q663" t="s">
        <v>59</v>
      </c>
      <c r="R663" t="s">
        <v>2012</v>
      </c>
      <c r="S663">
        <v>999.43200000000002</v>
      </c>
      <c r="T663">
        <v>7</v>
      </c>
      <c r="U663">
        <v>0.2</v>
      </c>
      <c r="V663">
        <v>124.92899999999986</v>
      </c>
    </row>
    <row r="664" spans="1:22" x14ac:dyDescent="0.25">
      <c r="A664">
        <v>661</v>
      </c>
      <c r="B664" t="s">
        <v>2163</v>
      </c>
      <c r="C664">
        <v>2012</v>
      </c>
      <c r="D664" s="28">
        <v>41145</v>
      </c>
      <c r="E664" s="28">
        <v>41149</v>
      </c>
      <c r="F664" t="s">
        <v>50</v>
      </c>
      <c r="G664" t="s">
        <v>777</v>
      </c>
      <c r="H664" t="s">
        <v>778</v>
      </c>
      <c r="I664" t="s">
        <v>26</v>
      </c>
      <c r="J664" t="s">
        <v>27</v>
      </c>
      <c r="K664" t="s">
        <v>1127</v>
      </c>
      <c r="L664" t="s">
        <v>104</v>
      </c>
      <c r="M664">
        <v>76017</v>
      </c>
      <c r="N664" t="s">
        <v>105</v>
      </c>
      <c r="O664" t="s">
        <v>2164</v>
      </c>
      <c r="P664" t="s">
        <v>46</v>
      </c>
      <c r="Q664" t="s">
        <v>59</v>
      </c>
      <c r="R664" t="s">
        <v>2165</v>
      </c>
      <c r="S664">
        <v>724.08</v>
      </c>
      <c r="T664">
        <v>14</v>
      </c>
      <c r="U664">
        <v>0.2</v>
      </c>
      <c r="V664">
        <v>-135.7650000000001</v>
      </c>
    </row>
    <row r="665" spans="1:22" x14ac:dyDescent="0.25">
      <c r="A665">
        <v>2855</v>
      </c>
      <c r="B665" t="s">
        <v>6041</v>
      </c>
      <c r="C665">
        <v>2014</v>
      </c>
      <c r="D665" s="28">
        <v>41872</v>
      </c>
      <c r="E665" s="28">
        <v>41872</v>
      </c>
      <c r="F665" t="s">
        <v>1290</v>
      </c>
      <c r="G665" t="s">
        <v>5459</v>
      </c>
      <c r="H665" t="s">
        <v>5460</v>
      </c>
      <c r="I665" t="s">
        <v>41</v>
      </c>
      <c r="J665" t="s">
        <v>27</v>
      </c>
      <c r="K665" t="s">
        <v>612</v>
      </c>
      <c r="L665" t="s">
        <v>1245</v>
      </c>
      <c r="M665">
        <v>2038</v>
      </c>
      <c r="N665" t="s">
        <v>148</v>
      </c>
      <c r="O665" t="s">
        <v>4076</v>
      </c>
      <c r="P665" t="s">
        <v>46</v>
      </c>
      <c r="Q665" t="s">
        <v>59</v>
      </c>
      <c r="R665" t="s">
        <v>4077</v>
      </c>
      <c r="S665">
        <v>40.29</v>
      </c>
      <c r="T665">
        <v>3</v>
      </c>
      <c r="U665">
        <v>0</v>
      </c>
      <c r="V665">
        <v>10.475399999999999</v>
      </c>
    </row>
    <row r="666" spans="1:22" x14ac:dyDescent="0.25">
      <c r="A666">
        <v>2851</v>
      </c>
      <c r="B666" t="s">
        <v>6034</v>
      </c>
      <c r="C666">
        <v>2013</v>
      </c>
      <c r="D666" s="28">
        <v>41428</v>
      </c>
      <c r="E666" s="28">
        <v>41431</v>
      </c>
      <c r="F666" t="s">
        <v>188</v>
      </c>
      <c r="G666" t="s">
        <v>2861</v>
      </c>
      <c r="H666" t="s">
        <v>2862</v>
      </c>
      <c r="I666" t="s">
        <v>41</v>
      </c>
      <c r="J666" t="s">
        <v>27</v>
      </c>
      <c r="K666" t="s">
        <v>146</v>
      </c>
      <c r="L666" t="s">
        <v>147</v>
      </c>
      <c r="M666">
        <v>19120</v>
      </c>
      <c r="N666" t="s">
        <v>148</v>
      </c>
      <c r="O666" t="s">
        <v>1774</v>
      </c>
      <c r="P666" t="s">
        <v>46</v>
      </c>
      <c r="Q666" t="s">
        <v>59</v>
      </c>
      <c r="R666" t="s">
        <v>1775</v>
      </c>
      <c r="S666">
        <v>64.784000000000006</v>
      </c>
      <c r="T666">
        <v>1</v>
      </c>
      <c r="U666">
        <v>0.2</v>
      </c>
      <c r="V666">
        <v>-12.956800000000005</v>
      </c>
    </row>
    <row r="667" spans="1:22" x14ac:dyDescent="0.25">
      <c r="A667">
        <v>664</v>
      </c>
      <c r="B667" t="s">
        <v>2166</v>
      </c>
      <c r="C667">
        <v>2013</v>
      </c>
      <c r="D667" s="28">
        <v>41360</v>
      </c>
      <c r="E667" s="28">
        <v>41364</v>
      </c>
      <c r="F667" t="s">
        <v>50</v>
      </c>
      <c r="G667" t="s">
        <v>2167</v>
      </c>
      <c r="H667" t="s">
        <v>2168</v>
      </c>
      <c r="I667" t="s">
        <v>41</v>
      </c>
      <c r="J667" t="s">
        <v>27</v>
      </c>
      <c r="K667" t="s">
        <v>266</v>
      </c>
      <c r="L667" t="s">
        <v>267</v>
      </c>
      <c r="M667">
        <v>10011</v>
      </c>
      <c r="N667" t="s">
        <v>148</v>
      </c>
      <c r="O667" t="s">
        <v>839</v>
      </c>
      <c r="P667" t="s">
        <v>46</v>
      </c>
      <c r="Q667" t="s">
        <v>59</v>
      </c>
      <c r="R667" t="s">
        <v>840</v>
      </c>
      <c r="S667">
        <v>459.95</v>
      </c>
      <c r="T667">
        <v>5</v>
      </c>
      <c r="U667">
        <v>0</v>
      </c>
      <c r="V667">
        <v>18.397999999999968</v>
      </c>
    </row>
    <row r="668" spans="1:22" x14ac:dyDescent="0.25">
      <c r="A668">
        <v>2843</v>
      </c>
      <c r="B668" t="s">
        <v>6021</v>
      </c>
      <c r="C668">
        <v>2014</v>
      </c>
      <c r="D668" s="28">
        <v>41722</v>
      </c>
      <c r="E668" s="28">
        <v>41726</v>
      </c>
      <c r="F668" t="s">
        <v>50</v>
      </c>
      <c r="G668" t="s">
        <v>6022</v>
      </c>
      <c r="H668" t="s">
        <v>6023</v>
      </c>
      <c r="I668" t="s">
        <v>26</v>
      </c>
      <c r="J668" t="s">
        <v>27</v>
      </c>
      <c r="K668" t="s">
        <v>1681</v>
      </c>
      <c r="L668" t="s">
        <v>104</v>
      </c>
      <c r="M668">
        <v>77340</v>
      </c>
      <c r="N668" t="s">
        <v>105</v>
      </c>
      <c r="O668" t="s">
        <v>1689</v>
      </c>
      <c r="P668" t="s">
        <v>46</v>
      </c>
      <c r="Q668" t="s">
        <v>59</v>
      </c>
      <c r="R668" t="s">
        <v>1690</v>
      </c>
      <c r="S668">
        <v>143.72800000000001</v>
      </c>
      <c r="T668">
        <v>2</v>
      </c>
      <c r="U668">
        <v>0.2</v>
      </c>
      <c r="V668">
        <v>-32.338800000000006</v>
      </c>
    </row>
    <row r="669" spans="1:22" x14ac:dyDescent="0.25">
      <c r="A669">
        <v>2840</v>
      </c>
      <c r="B669" t="s">
        <v>6018</v>
      </c>
      <c r="C669">
        <v>2012</v>
      </c>
      <c r="D669" s="28">
        <v>41155</v>
      </c>
      <c r="E669" s="28">
        <v>41160</v>
      </c>
      <c r="F669" t="s">
        <v>23</v>
      </c>
      <c r="G669" t="s">
        <v>704</v>
      </c>
      <c r="H669" t="s">
        <v>705</v>
      </c>
      <c r="I669" t="s">
        <v>41</v>
      </c>
      <c r="J669" t="s">
        <v>27</v>
      </c>
      <c r="K669" t="s">
        <v>266</v>
      </c>
      <c r="L669" t="s">
        <v>267</v>
      </c>
      <c r="M669">
        <v>10009</v>
      </c>
      <c r="N669" t="s">
        <v>148</v>
      </c>
      <c r="O669" t="s">
        <v>3031</v>
      </c>
      <c r="P669" t="s">
        <v>46</v>
      </c>
      <c r="Q669" t="s">
        <v>59</v>
      </c>
      <c r="R669" t="s">
        <v>3032</v>
      </c>
      <c r="S669">
        <v>120.33</v>
      </c>
      <c r="T669">
        <v>1</v>
      </c>
      <c r="U669">
        <v>0</v>
      </c>
      <c r="V669">
        <v>31.285799999999995</v>
      </c>
    </row>
    <row r="670" spans="1:22" x14ac:dyDescent="0.25">
      <c r="A670">
        <v>2832</v>
      </c>
      <c r="B670" t="s">
        <v>6008</v>
      </c>
      <c r="C670">
        <v>2011</v>
      </c>
      <c r="D670" s="28">
        <v>40848</v>
      </c>
      <c r="E670" s="28">
        <v>40852</v>
      </c>
      <c r="F670" t="s">
        <v>50</v>
      </c>
      <c r="G670" t="s">
        <v>3731</v>
      </c>
      <c r="H670" t="s">
        <v>3732</v>
      </c>
      <c r="I670" t="s">
        <v>26</v>
      </c>
      <c r="J670" t="s">
        <v>27</v>
      </c>
      <c r="K670" t="s">
        <v>419</v>
      </c>
      <c r="L670" t="s">
        <v>420</v>
      </c>
      <c r="M670">
        <v>97206</v>
      </c>
      <c r="N670" t="s">
        <v>44</v>
      </c>
      <c r="O670" t="s">
        <v>6009</v>
      </c>
      <c r="P670" t="s">
        <v>46</v>
      </c>
      <c r="Q670" t="s">
        <v>59</v>
      </c>
      <c r="R670" t="s">
        <v>6010</v>
      </c>
      <c r="S670">
        <v>443.92</v>
      </c>
      <c r="T670">
        <v>5</v>
      </c>
      <c r="U670">
        <v>0.2</v>
      </c>
      <c r="V670">
        <v>-94.33299999999997</v>
      </c>
    </row>
    <row r="671" spans="1:22" x14ac:dyDescent="0.25">
      <c r="A671">
        <v>2830</v>
      </c>
      <c r="B671" t="s">
        <v>6003</v>
      </c>
      <c r="C671">
        <v>2013</v>
      </c>
      <c r="D671" s="28">
        <v>41388</v>
      </c>
      <c r="E671" s="28">
        <v>41391</v>
      </c>
      <c r="F671" t="s">
        <v>188</v>
      </c>
      <c r="G671" t="s">
        <v>671</v>
      </c>
      <c r="H671" t="s">
        <v>672</v>
      </c>
      <c r="I671" t="s">
        <v>26</v>
      </c>
      <c r="J671" t="s">
        <v>27</v>
      </c>
      <c r="K671" t="s">
        <v>2470</v>
      </c>
      <c r="L671" t="s">
        <v>498</v>
      </c>
      <c r="M671">
        <v>43130</v>
      </c>
      <c r="N671" t="s">
        <v>148</v>
      </c>
      <c r="O671" t="s">
        <v>58</v>
      </c>
      <c r="P671" t="s">
        <v>46</v>
      </c>
      <c r="Q671" t="s">
        <v>59</v>
      </c>
      <c r="R671" t="s">
        <v>60</v>
      </c>
      <c r="S671">
        <v>55.92</v>
      </c>
      <c r="T671">
        <v>5</v>
      </c>
      <c r="U671">
        <v>0.2</v>
      </c>
      <c r="V671">
        <v>6.2910000000000004</v>
      </c>
    </row>
    <row r="672" spans="1:22" x14ac:dyDescent="0.25">
      <c r="A672">
        <v>2824</v>
      </c>
      <c r="B672" t="s">
        <v>5999</v>
      </c>
      <c r="C672">
        <v>2014</v>
      </c>
      <c r="D672" s="28">
        <v>41901</v>
      </c>
      <c r="E672" s="28">
        <v>41903</v>
      </c>
      <c r="F672" t="s">
        <v>188</v>
      </c>
      <c r="G672" t="s">
        <v>3535</v>
      </c>
      <c r="H672" t="s">
        <v>3536</v>
      </c>
      <c r="I672" t="s">
        <v>26</v>
      </c>
      <c r="J672" t="s">
        <v>27</v>
      </c>
      <c r="K672" t="s">
        <v>1127</v>
      </c>
      <c r="L672" t="s">
        <v>104</v>
      </c>
      <c r="M672">
        <v>76017</v>
      </c>
      <c r="N672" t="s">
        <v>105</v>
      </c>
      <c r="O672" t="s">
        <v>4248</v>
      </c>
      <c r="P672" t="s">
        <v>46</v>
      </c>
      <c r="Q672" t="s">
        <v>59</v>
      </c>
      <c r="R672" t="s">
        <v>4249</v>
      </c>
      <c r="S672">
        <v>47.584000000000003</v>
      </c>
      <c r="T672">
        <v>2</v>
      </c>
      <c r="U672">
        <v>0.2</v>
      </c>
      <c r="V672">
        <v>-2.9739999999999966</v>
      </c>
    </row>
    <row r="673" spans="1:22" x14ac:dyDescent="0.25">
      <c r="A673">
        <v>2819</v>
      </c>
      <c r="B673" t="s">
        <v>5992</v>
      </c>
      <c r="C673">
        <v>2012</v>
      </c>
      <c r="D673" s="28">
        <v>41153</v>
      </c>
      <c r="E673" s="28">
        <v>41160</v>
      </c>
      <c r="F673" t="s">
        <v>50</v>
      </c>
      <c r="G673" t="s">
        <v>5993</v>
      </c>
      <c r="H673" t="s">
        <v>5994</v>
      </c>
      <c r="I673" t="s">
        <v>102</v>
      </c>
      <c r="J673" t="s">
        <v>27</v>
      </c>
      <c r="K673" t="s">
        <v>612</v>
      </c>
      <c r="L673" t="s">
        <v>1245</v>
      </c>
      <c r="M673">
        <v>2038</v>
      </c>
      <c r="N673" t="s">
        <v>148</v>
      </c>
      <c r="O673" t="s">
        <v>1015</v>
      </c>
      <c r="P673" t="s">
        <v>46</v>
      </c>
      <c r="Q673" t="s">
        <v>59</v>
      </c>
      <c r="R673" t="s">
        <v>1016</v>
      </c>
      <c r="S673">
        <v>1088.76</v>
      </c>
      <c r="T673">
        <v>6</v>
      </c>
      <c r="U673">
        <v>0</v>
      </c>
      <c r="V673">
        <v>315.74039999999985</v>
      </c>
    </row>
    <row r="674" spans="1:22" x14ac:dyDescent="0.25">
      <c r="A674">
        <v>2776</v>
      </c>
      <c r="B674" t="s">
        <v>5951</v>
      </c>
      <c r="C674">
        <v>2013</v>
      </c>
      <c r="D674" s="28">
        <v>41569</v>
      </c>
      <c r="E674" s="28">
        <v>41573</v>
      </c>
      <c r="F674" t="s">
        <v>50</v>
      </c>
      <c r="G674" t="s">
        <v>332</v>
      </c>
      <c r="H674" t="s">
        <v>333</v>
      </c>
      <c r="I674" t="s">
        <v>26</v>
      </c>
      <c r="J674" t="s">
        <v>27</v>
      </c>
      <c r="K674" t="s">
        <v>947</v>
      </c>
      <c r="L674" t="s">
        <v>43</v>
      </c>
      <c r="M674">
        <v>92037</v>
      </c>
      <c r="N674" t="s">
        <v>44</v>
      </c>
      <c r="O674" t="s">
        <v>960</v>
      </c>
      <c r="P674" t="s">
        <v>46</v>
      </c>
      <c r="Q674" t="s">
        <v>59</v>
      </c>
      <c r="R674" t="s">
        <v>961</v>
      </c>
      <c r="S674">
        <v>154.44</v>
      </c>
      <c r="T674">
        <v>3</v>
      </c>
      <c r="U674">
        <v>0</v>
      </c>
      <c r="V674">
        <v>1.5444000000000031</v>
      </c>
    </row>
    <row r="675" spans="1:22" x14ac:dyDescent="0.25">
      <c r="A675">
        <v>2772</v>
      </c>
      <c r="B675" t="s">
        <v>5946</v>
      </c>
      <c r="C675">
        <v>2013</v>
      </c>
      <c r="D675" s="28">
        <v>41521</v>
      </c>
      <c r="E675" s="28">
        <v>41528</v>
      </c>
      <c r="F675" t="s">
        <v>50</v>
      </c>
      <c r="G675" t="s">
        <v>3072</v>
      </c>
      <c r="H675" t="s">
        <v>3073</v>
      </c>
      <c r="I675" t="s">
        <v>26</v>
      </c>
      <c r="J675" t="s">
        <v>27</v>
      </c>
      <c r="K675" t="s">
        <v>5947</v>
      </c>
      <c r="L675" t="s">
        <v>114</v>
      </c>
      <c r="M675">
        <v>53186</v>
      </c>
      <c r="N675" t="s">
        <v>105</v>
      </c>
      <c r="O675" t="s">
        <v>1482</v>
      </c>
      <c r="P675" t="s">
        <v>46</v>
      </c>
      <c r="Q675" t="s">
        <v>59</v>
      </c>
      <c r="R675" t="s">
        <v>1483</v>
      </c>
      <c r="S675">
        <v>54.5</v>
      </c>
      <c r="T675">
        <v>5</v>
      </c>
      <c r="U675">
        <v>0</v>
      </c>
      <c r="V675">
        <v>14.169999999999998</v>
      </c>
    </row>
    <row r="676" spans="1:22" x14ac:dyDescent="0.25">
      <c r="A676">
        <v>2766</v>
      </c>
      <c r="B676" t="s">
        <v>5933</v>
      </c>
      <c r="C676">
        <v>2014</v>
      </c>
      <c r="D676" s="28">
        <v>41813</v>
      </c>
      <c r="E676" s="28">
        <v>41819</v>
      </c>
      <c r="F676" t="s">
        <v>50</v>
      </c>
      <c r="G676" t="s">
        <v>4051</v>
      </c>
      <c r="H676" t="s">
        <v>4052</v>
      </c>
      <c r="I676" t="s">
        <v>102</v>
      </c>
      <c r="J676" t="s">
        <v>27</v>
      </c>
      <c r="K676" t="s">
        <v>146</v>
      </c>
      <c r="L676" t="s">
        <v>147</v>
      </c>
      <c r="M676">
        <v>19140</v>
      </c>
      <c r="N676" t="s">
        <v>148</v>
      </c>
      <c r="O676" t="s">
        <v>5936</v>
      </c>
      <c r="P676" t="s">
        <v>46</v>
      </c>
      <c r="Q676" t="s">
        <v>59</v>
      </c>
      <c r="R676" t="s">
        <v>5937</v>
      </c>
      <c r="S676">
        <v>8.9280000000000008</v>
      </c>
      <c r="T676">
        <v>2</v>
      </c>
      <c r="U676">
        <v>0.2</v>
      </c>
      <c r="V676">
        <v>0.66959999999999997</v>
      </c>
    </row>
    <row r="677" spans="1:22" x14ac:dyDescent="0.25">
      <c r="A677">
        <v>2760</v>
      </c>
      <c r="B677" t="s">
        <v>5924</v>
      </c>
      <c r="C677">
        <v>2013</v>
      </c>
      <c r="D677" s="28">
        <v>41345</v>
      </c>
      <c r="E677" s="28">
        <v>41349</v>
      </c>
      <c r="F677" t="s">
        <v>50</v>
      </c>
      <c r="G677" t="s">
        <v>5925</v>
      </c>
      <c r="H677" t="s">
        <v>5926</v>
      </c>
      <c r="I677" t="s">
        <v>102</v>
      </c>
      <c r="J677" t="s">
        <v>27</v>
      </c>
      <c r="K677" t="s">
        <v>497</v>
      </c>
      <c r="L677" t="s">
        <v>1272</v>
      </c>
      <c r="M677">
        <v>31907</v>
      </c>
      <c r="N677" t="s">
        <v>30</v>
      </c>
      <c r="O677" t="s">
        <v>3031</v>
      </c>
      <c r="P677" t="s">
        <v>46</v>
      </c>
      <c r="Q677" t="s">
        <v>59</v>
      </c>
      <c r="R677" t="s">
        <v>3032</v>
      </c>
      <c r="S677">
        <v>481.32</v>
      </c>
      <c r="T677">
        <v>4</v>
      </c>
      <c r="U677">
        <v>0</v>
      </c>
      <c r="V677">
        <v>125.14319999999998</v>
      </c>
    </row>
    <row r="678" spans="1:22" x14ac:dyDescent="0.25">
      <c r="A678">
        <v>2751</v>
      </c>
      <c r="B678" t="s">
        <v>5915</v>
      </c>
      <c r="C678">
        <v>2011</v>
      </c>
      <c r="D678" s="28">
        <v>40763</v>
      </c>
      <c r="E678" s="28">
        <v>40766</v>
      </c>
      <c r="F678" t="s">
        <v>23</v>
      </c>
      <c r="G678" t="s">
        <v>5452</v>
      </c>
      <c r="H678" t="s">
        <v>5453</v>
      </c>
      <c r="I678" t="s">
        <v>26</v>
      </c>
      <c r="J678" t="s">
        <v>27</v>
      </c>
      <c r="K678" t="s">
        <v>5916</v>
      </c>
      <c r="L678" t="s">
        <v>43</v>
      </c>
      <c r="M678">
        <v>95687</v>
      </c>
      <c r="N678" t="s">
        <v>44</v>
      </c>
      <c r="O678" t="s">
        <v>5917</v>
      </c>
      <c r="P678" t="s">
        <v>46</v>
      </c>
      <c r="Q678" t="s">
        <v>59</v>
      </c>
      <c r="R678" t="s">
        <v>5918</v>
      </c>
      <c r="S678">
        <v>423.28</v>
      </c>
      <c r="T678">
        <v>11</v>
      </c>
      <c r="U678">
        <v>0</v>
      </c>
      <c r="V678">
        <v>110.05279999999999</v>
      </c>
    </row>
    <row r="679" spans="1:22" x14ac:dyDescent="0.25">
      <c r="A679">
        <v>2723</v>
      </c>
      <c r="B679" t="s">
        <v>5877</v>
      </c>
      <c r="C679">
        <v>2013</v>
      </c>
      <c r="D679" s="28">
        <v>41379</v>
      </c>
      <c r="E679" s="28">
        <v>41384</v>
      </c>
      <c r="F679" t="s">
        <v>23</v>
      </c>
      <c r="G679" t="s">
        <v>4047</v>
      </c>
      <c r="H679" t="s">
        <v>4048</v>
      </c>
      <c r="I679" t="s">
        <v>26</v>
      </c>
      <c r="J679" t="s">
        <v>27</v>
      </c>
      <c r="K679" t="s">
        <v>2811</v>
      </c>
      <c r="L679" t="s">
        <v>319</v>
      </c>
      <c r="M679">
        <v>22304</v>
      </c>
      <c r="N679" t="s">
        <v>30</v>
      </c>
      <c r="O679" t="s">
        <v>2808</v>
      </c>
      <c r="P679" t="s">
        <v>46</v>
      </c>
      <c r="Q679" t="s">
        <v>59</v>
      </c>
      <c r="R679" t="s">
        <v>2809</v>
      </c>
      <c r="S679">
        <v>81.199999999999989</v>
      </c>
      <c r="T679">
        <v>5</v>
      </c>
      <c r="U679">
        <v>0</v>
      </c>
      <c r="V679">
        <v>12.18</v>
      </c>
    </row>
    <row r="680" spans="1:22" x14ac:dyDescent="0.25">
      <c r="A680">
        <v>2719</v>
      </c>
      <c r="B680" t="s">
        <v>5874</v>
      </c>
      <c r="C680">
        <v>2014</v>
      </c>
      <c r="D680" s="28">
        <v>41995</v>
      </c>
      <c r="E680" s="28">
        <v>42001</v>
      </c>
      <c r="F680" t="s">
        <v>50</v>
      </c>
      <c r="G680" t="s">
        <v>2813</v>
      </c>
      <c r="H680" t="s">
        <v>2814</v>
      </c>
      <c r="I680" t="s">
        <v>26</v>
      </c>
      <c r="J680" t="s">
        <v>27</v>
      </c>
      <c r="K680" t="s">
        <v>1711</v>
      </c>
      <c r="L680" t="s">
        <v>43</v>
      </c>
      <c r="M680">
        <v>92627</v>
      </c>
      <c r="N680" t="s">
        <v>44</v>
      </c>
      <c r="O680" t="s">
        <v>3219</v>
      </c>
      <c r="P680" t="s">
        <v>46</v>
      </c>
      <c r="Q680" t="s">
        <v>59</v>
      </c>
      <c r="R680" t="s">
        <v>3220</v>
      </c>
      <c r="S680">
        <v>124.36</v>
      </c>
      <c r="T680">
        <v>2</v>
      </c>
      <c r="U680">
        <v>0</v>
      </c>
      <c r="V680">
        <v>33.577200000000005</v>
      </c>
    </row>
    <row r="681" spans="1:22" x14ac:dyDescent="0.25">
      <c r="A681">
        <v>2674</v>
      </c>
      <c r="B681" t="s">
        <v>5798</v>
      </c>
      <c r="C681">
        <v>2011</v>
      </c>
      <c r="D681" s="28">
        <v>40795</v>
      </c>
      <c r="E681" s="28">
        <v>40798</v>
      </c>
      <c r="F681" t="s">
        <v>23</v>
      </c>
      <c r="G681" t="s">
        <v>5799</v>
      </c>
      <c r="H681" t="s">
        <v>5800</v>
      </c>
      <c r="I681" t="s">
        <v>41</v>
      </c>
      <c r="J681" t="s">
        <v>27</v>
      </c>
      <c r="K681" t="s">
        <v>1244</v>
      </c>
      <c r="L681" t="s">
        <v>1245</v>
      </c>
      <c r="M681">
        <v>1852</v>
      </c>
      <c r="N681" t="s">
        <v>148</v>
      </c>
      <c r="O681" t="s">
        <v>5000</v>
      </c>
      <c r="P681" t="s">
        <v>46</v>
      </c>
      <c r="Q681" t="s">
        <v>59</v>
      </c>
      <c r="R681" t="s">
        <v>5001</v>
      </c>
      <c r="S681">
        <v>1325.8500000000001</v>
      </c>
      <c r="T681">
        <v>5</v>
      </c>
      <c r="U681">
        <v>0</v>
      </c>
      <c r="V681">
        <v>238.65299999999991</v>
      </c>
    </row>
    <row r="682" spans="1:22" x14ac:dyDescent="0.25">
      <c r="A682">
        <v>2657</v>
      </c>
      <c r="B682" t="s">
        <v>5776</v>
      </c>
      <c r="C682">
        <v>2014</v>
      </c>
      <c r="D682" s="28">
        <v>41900</v>
      </c>
      <c r="E682" s="28">
        <v>41904</v>
      </c>
      <c r="F682" t="s">
        <v>23</v>
      </c>
      <c r="G682" t="s">
        <v>1108</v>
      </c>
      <c r="H682" t="s">
        <v>1109</v>
      </c>
      <c r="I682" t="s">
        <v>41</v>
      </c>
      <c r="J682" t="s">
        <v>27</v>
      </c>
      <c r="K682" t="s">
        <v>3771</v>
      </c>
      <c r="L682" t="s">
        <v>121</v>
      </c>
      <c r="M682">
        <v>84604</v>
      </c>
      <c r="N682" t="s">
        <v>44</v>
      </c>
      <c r="O682" t="s">
        <v>2064</v>
      </c>
      <c r="P682" t="s">
        <v>46</v>
      </c>
      <c r="Q682" t="s">
        <v>59</v>
      </c>
      <c r="R682" t="s">
        <v>2065</v>
      </c>
      <c r="S682">
        <v>261.74</v>
      </c>
      <c r="T682">
        <v>2</v>
      </c>
      <c r="U682">
        <v>0</v>
      </c>
      <c r="V682">
        <v>65.435000000000002</v>
      </c>
    </row>
    <row r="683" spans="1:22" x14ac:dyDescent="0.25">
      <c r="A683">
        <v>2637</v>
      </c>
      <c r="B683" t="s">
        <v>5755</v>
      </c>
      <c r="C683">
        <v>2012</v>
      </c>
      <c r="D683" s="28">
        <v>41136</v>
      </c>
      <c r="E683" s="28">
        <v>41140</v>
      </c>
      <c r="F683" t="s">
        <v>50</v>
      </c>
      <c r="G683" t="s">
        <v>5756</v>
      </c>
      <c r="H683" t="s">
        <v>5757</v>
      </c>
      <c r="I683" t="s">
        <v>41</v>
      </c>
      <c r="J683" t="s">
        <v>27</v>
      </c>
      <c r="K683" t="s">
        <v>42</v>
      </c>
      <c r="L683" t="s">
        <v>43</v>
      </c>
      <c r="M683">
        <v>90045</v>
      </c>
      <c r="N683" t="s">
        <v>44</v>
      </c>
      <c r="O683" t="s">
        <v>2999</v>
      </c>
      <c r="P683" t="s">
        <v>46</v>
      </c>
      <c r="Q683" t="s">
        <v>59</v>
      </c>
      <c r="R683" t="s">
        <v>3000</v>
      </c>
      <c r="S683">
        <v>323.10000000000002</v>
      </c>
      <c r="T683">
        <v>2</v>
      </c>
      <c r="U683">
        <v>0</v>
      </c>
      <c r="V683">
        <v>61.38900000000001</v>
      </c>
    </row>
    <row r="684" spans="1:22" x14ac:dyDescent="0.25">
      <c r="A684">
        <v>2621</v>
      </c>
      <c r="B684" t="s">
        <v>5732</v>
      </c>
      <c r="C684">
        <v>2014</v>
      </c>
      <c r="D684" s="28">
        <v>41996</v>
      </c>
      <c r="E684" s="28">
        <v>42000</v>
      </c>
      <c r="F684" t="s">
        <v>50</v>
      </c>
      <c r="G684" t="s">
        <v>4086</v>
      </c>
      <c r="H684" t="s">
        <v>4087</v>
      </c>
      <c r="I684" t="s">
        <v>41</v>
      </c>
      <c r="J684" t="s">
        <v>27</v>
      </c>
      <c r="K684" t="s">
        <v>667</v>
      </c>
      <c r="L684" t="s">
        <v>668</v>
      </c>
      <c r="M684">
        <v>88220</v>
      </c>
      <c r="N684" t="s">
        <v>44</v>
      </c>
      <c r="O684" t="s">
        <v>1039</v>
      </c>
      <c r="P684" t="s">
        <v>46</v>
      </c>
      <c r="Q684" t="s">
        <v>59</v>
      </c>
      <c r="R684" t="s">
        <v>1040</v>
      </c>
      <c r="S684">
        <v>37.32</v>
      </c>
      <c r="T684">
        <v>3</v>
      </c>
      <c r="U684">
        <v>0</v>
      </c>
      <c r="V684">
        <v>10.4496</v>
      </c>
    </row>
    <row r="685" spans="1:22" x14ac:dyDescent="0.25">
      <c r="A685">
        <v>682</v>
      </c>
      <c r="B685" t="s">
        <v>2211</v>
      </c>
      <c r="C685">
        <v>2013</v>
      </c>
      <c r="D685" s="28">
        <v>41598</v>
      </c>
      <c r="E685" s="28">
        <v>41603</v>
      </c>
      <c r="F685" t="s">
        <v>50</v>
      </c>
      <c r="G685" t="s">
        <v>2212</v>
      </c>
      <c r="H685" t="s">
        <v>2213</v>
      </c>
      <c r="I685" t="s">
        <v>26</v>
      </c>
      <c r="J685" t="s">
        <v>27</v>
      </c>
      <c r="K685" t="s">
        <v>266</v>
      </c>
      <c r="L685" t="s">
        <v>267</v>
      </c>
      <c r="M685">
        <v>10024</v>
      </c>
      <c r="N685" t="s">
        <v>148</v>
      </c>
      <c r="O685" t="s">
        <v>2216</v>
      </c>
      <c r="P685" t="s">
        <v>46</v>
      </c>
      <c r="Q685" t="s">
        <v>59</v>
      </c>
      <c r="R685" t="s">
        <v>2217</v>
      </c>
      <c r="S685">
        <v>64.959999999999994</v>
      </c>
      <c r="T685">
        <v>2</v>
      </c>
      <c r="U685">
        <v>0</v>
      </c>
      <c r="V685">
        <v>2.598399999999998</v>
      </c>
    </row>
    <row r="686" spans="1:22" x14ac:dyDescent="0.25">
      <c r="A686">
        <v>683</v>
      </c>
      <c r="B686" t="s">
        <v>2211</v>
      </c>
      <c r="C686">
        <v>2013</v>
      </c>
      <c r="D686" s="28">
        <v>41598</v>
      </c>
      <c r="E686" s="28">
        <v>41603</v>
      </c>
      <c r="F686" t="s">
        <v>50</v>
      </c>
      <c r="G686" t="s">
        <v>2212</v>
      </c>
      <c r="H686" t="s">
        <v>2213</v>
      </c>
      <c r="I686" t="s">
        <v>26</v>
      </c>
      <c r="J686" t="s">
        <v>27</v>
      </c>
      <c r="K686" t="s">
        <v>266</v>
      </c>
      <c r="L686" t="s">
        <v>267</v>
      </c>
      <c r="M686">
        <v>10024</v>
      </c>
      <c r="N686" t="s">
        <v>148</v>
      </c>
      <c r="O686" t="s">
        <v>1765</v>
      </c>
      <c r="P686" t="s">
        <v>46</v>
      </c>
      <c r="Q686" t="s">
        <v>59</v>
      </c>
      <c r="R686" t="s">
        <v>1766</v>
      </c>
      <c r="S686">
        <v>68.599999999999994</v>
      </c>
      <c r="T686">
        <v>4</v>
      </c>
      <c r="U686">
        <v>0</v>
      </c>
      <c r="V686">
        <v>18.521999999999998</v>
      </c>
    </row>
    <row r="687" spans="1:22" x14ac:dyDescent="0.25">
      <c r="A687">
        <v>2598</v>
      </c>
      <c r="B687" t="s">
        <v>5704</v>
      </c>
      <c r="C687">
        <v>2014</v>
      </c>
      <c r="D687" s="28">
        <v>41773</v>
      </c>
      <c r="E687" s="28">
        <v>41777</v>
      </c>
      <c r="F687" t="s">
        <v>50</v>
      </c>
      <c r="G687" t="s">
        <v>2605</v>
      </c>
      <c r="H687" t="s">
        <v>2606</v>
      </c>
      <c r="I687" t="s">
        <v>41</v>
      </c>
      <c r="J687" t="s">
        <v>27</v>
      </c>
      <c r="K687" t="s">
        <v>497</v>
      </c>
      <c r="L687" t="s">
        <v>254</v>
      </c>
      <c r="M687">
        <v>47201</v>
      </c>
      <c r="N687" t="s">
        <v>105</v>
      </c>
      <c r="O687" t="s">
        <v>5000</v>
      </c>
      <c r="P687" t="s">
        <v>46</v>
      </c>
      <c r="Q687" t="s">
        <v>59</v>
      </c>
      <c r="R687" t="s">
        <v>5001</v>
      </c>
      <c r="S687">
        <v>530.34</v>
      </c>
      <c r="T687">
        <v>2</v>
      </c>
      <c r="U687">
        <v>0</v>
      </c>
      <c r="V687">
        <v>95.461199999999963</v>
      </c>
    </row>
    <row r="688" spans="1:22" x14ac:dyDescent="0.25">
      <c r="A688">
        <v>2589</v>
      </c>
      <c r="B688" t="s">
        <v>5695</v>
      </c>
      <c r="C688">
        <v>2013</v>
      </c>
      <c r="D688" s="28">
        <v>41400</v>
      </c>
      <c r="E688" s="28">
        <v>41404</v>
      </c>
      <c r="F688" t="s">
        <v>50</v>
      </c>
      <c r="G688" t="s">
        <v>5221</v>
      </c>
      <c r="H688" t="s">
        <v>5222</v>
      </c>
      <c r="I688" t="s">
        <v>102</v>
      </c>
      <c r="J688" t="s">
        <v>27</v>
      </c>
      <c r="K688" t="s">
        <v>42</v>
      </c>
      <c r="L688" t="s">
        <v>43</v>
      </c>
      <c r="M688">
        <v>90004</v>
      </c>
      <c r="N688" t="s">
        <v>44</v>
      </c>
      <c r="O688" t="s">
        <v>4803</v>
      </c>
      <c r="P688" t="s">
        <v>46</v>
      </c>
      <c r="Q688" t="s">
        <v>59</v>
      </c>
      <c r="R688" t="s">
        <v>4804</v>
      </c>
      <c r="S688">
        <v>5.98</v>
      </c>
      <c r="T688">
        <v>1</v>
      </c>
      <c r="U688">
        <v>0</v>
      </c>
      <c r="V688">
        <v>1.0165999999999995</v>
      </c>
    </row>
    <row r="689" spans="1:22" x14ac:dyDescent="0.25">
      <c r="A689">
        <v>2587</v>
      </c>
      <c r="B689" t="s">
        <v>5692</v>
      </c>
      <c r="C689">
        <v>2014</v>
      </c>
      <c r="D689" s="28">
        <v>41821</v>
      </c>
      <c r="E689" s="28">
        <v>41827</v>
      </c>
      <c r="F689" t="s">
        <v>50</v>
      </c>
      <c r="G689" t="s">
        <v>2230</v>
      </c>
      <c r="H689" t="s">
        <v>2231</v>
      </c>
      <c r="I689" t="s">
        <v>26</v>
      </c>
      <c r="J689" t="s">
        <v>27</v>
      </c>
      <c r="K689" t="s">
        <v>266</v>
      </c>
      <c r="L689" t="s">
        <v>267</v>
      </c>
      <c r="M689">
        <v>10024</v>
      </c>
      <c r="N689" t="s">
        <v>148</v>
      </c>
      <c r="O689" t="s">
        <v>3284</v>
      </c>
      <c r="P689" t="s">
        <v>46</v>
      </c>
      <c r="Q689" t="s">
        <v>59</v>
      </c>
      <c r="R689" t="s">
        <v>3285</v>
      </c>
      <c r="S689">
        <v>248.57</v>
      </c>
      <c r="T689">
        <v>7</v>
      </c>
      <c r="U689">
        <v>0</v>
      </c>
      <c r="V689">
        <v>67.113900000000015</v>
      </c>
    </row>
    <row r="690" spans="1:22" x14ac:dyDescent="0.25">
      <c r="A690">
        <v>2580</v>
      </c>
      <c r="B690" t="s">
        <v>5683</v>
      </c>
      <c r="C690">
        <v>2011</v>
      </c>
      <c r="D690" s="28">
        <v>40570</v>
      </c>
      <c r="E690" s="28">
        <v>40575</v>
      </c>
      <c r="F690" t="s">
        <v>50</v>
      </c>
      <c r="G690" t="s">
        <v>1497</v>
      </c>
      <c r="H690" t="s">
        <v>1498</v>
      </c>
      <c r="I690" t="s">
        <v>102</v>
      </c>
      <c r="J690" t="s">
        <v>27</v>
      </c>
      <c r="K690" t="s">
        <v>2811</v>
      </c>
      <c r="L690" t="s">
        <v>319</v>
      </c>
      <c r="M690">
        <v>22304</v>
      </c>
      <c r="N690" t="s">
        <v>30</v>
      </c>
      <c r="O690" t="s">
        <v>3324</v>
      </c>
      <c r="P690" t="s">
        <v>46</v>
      </c>
      <c r="Q690" t="s">
        <v>59</v>
      </c>
      <c r="R690" t="s">
        <v>3325</v>
      </c>
      <c r="S690">
        <v>489.92</v>
      </c>
      <c r="T690">
        <v>8</v>
      </c>
      <c r="U690">
        <v>0</v>
      </c>
      <c r="V690">
        <v>0</v>
      </c>
    </row>
    <row r="691" spans="1:22" x14ac:dyDescent="0.25">
      <c r="A691">
        <v>2569</v>
      </c>
      <c r="B691" t="s">
        <v>5672</v>
      </c>
      <c r="C691">
        <v>2014</v>
      </c>
      <c r="D691" s="28">
        <v>41890</v>
      </c>
      <c r="E691" s="28">
        <v>41894</v>
      </c>
      <c r="F691" t="s">
        <v>50</v>
      </c>
      <c r="G691" t="s">
        <v>3427</v>
      </c>
      <c r="H691" t="s">
        <v>3428</v>
      </c>
      <c r="I691" t="s">
        <v>41</v>
      </c>
      <c r="J691" t="s">
        <v>27</v>
      </c>
      <c r="K691" t="s">
        <v>266</v>
      </c>
      <c r="L691" t="s">
        <v>267</v>
      </c>
      <c r="M691">
        <v>10011</v>
      </c>
      <c r="N691" t="s">
        <v>148</v>
      </c>
      <c r="O691" t="s">
        <v>223</v>
      </c>
      <c r="P691" t="s">
        <v>46</v>
      </c>
      <c r="Q691" t="s">
        <v>59</v>
      </c>
      <c r="R691" t="s">
        <v>224</v>
      </c>
      <c r="S691">
        <v>478.08</v>
      </c>
      <c r="T691">
        <v>8</v>
      </c>
      <c r="U691">
        <v>0</v>
      </c>
      <c r="V691">
        <v>133.86240000000004</v>
      </c>
    </row>
    <row r="692" spans="1:22" x14ac:dyDescent="0.25">
      <c r="A692">
        <v>2565</v>
      </c>
      <c r="B692" t="s">
        <v>5662</v>
      </c>
      <c r="C692">
        <v>2012</v>
      </c>
      <c r="D692" s="28">
        <v>40985</v>
      </c>
      <c r="E692" s="28">
        <v>40990</v>
      </c>
      <c r="F692" t="s">
        <v>23</v>
      </c>
      <c r="G692" t="s">
        <v>3389</v>
      </c>
      <c r="H692" t="s">
        <v>3390</v>
      </c>
      <c r="I692" t="s">
        <v>41</v>
      </c>
      <c r="J692" t="s">
        <v>27</v>
      </c>
      <c r="K692" t="s">
        <v>266</v>
      </c>
      <c r="L692" t="s">
        <v>267</v>
      </c>
      <c r="M692">
        <v>10009</v>
      </c>
      <c r="N692" t="s">
        <v>148</v>
      </c>
      <c r="O692" t="s">
        <v>4105</v>
      </c>
      <c r="P692" t="s">
        <v>46</v>
      </c>
      <c r="Q692" t="s">
        <v>59</v>
      </c>
      <c r="R692" t="s">
        <v>4106</v>
      </c>
      <c r="S692">
        <v>33.82</v>
      </c>
      <c r="T692">
        <v>2</v>
      </c>
      <c r="U692">
        <v>0</v>
      </c>
      <c r="V692">
        <v>9.1313999999999993</v>
      </c>
    </row>
    <row r="693" spans="1:22" x14ac:dyDescent="0.25">
      <c r="A693">
        <v>2561</v>
      </c>
      <c r="B693" t="s">
        <v>5657</v>
      </c>
      <c r="C693">
        <v>2012</v>
      </c>
      <c r="D693" s="28">
        <v>41060</v>
      </c>
      <c r="E693" s="28">
        <v>41064</v>
      </c>
      <c r="F693" t="s">
        <v>50</v>
      </c>
      <c r="G693" t="s">
        <v>5452</v>
      </c>
      <c r="H693" t="s">
        <v>5453</v>
      </c>
      <c r="I693" t="s">
        <v>26</v>
      </c>
      <c r="J693" t="s">
        <v>27</v>
      </c>
      <c r="K693" t="s">
        <v>154</v>
      </c>
      <c r="L693" t="s">
        <v>121</v>
      </c>
      <c r="M693">
        <v>84057</v>
      </c>
      <c r="N693" t="s">
        <v>44</v>
      </c>
      <c r="O693" t="s">
        <v>2999</v>
      </c>
      <c r="P693" t="s">
        <v>46</v>
      </c>
      <c r="Q693" t="s">
        <v>59</v>
      </c>
      <c r="R693" t="s">
        <v>3000</v>
      </c>
      <c r="S693">
        <v>323.10000000000002</v>
      </c>
      <c r="T693">
        <v>2</v>
      </c>
      <c r="U693">
        <v>0</v>
      </c>
      <c r="V693">
        <v>61.38900000000001</v>
      </c>
    </row>
    <row r="694" spans="1:22" x14ac:dyDescent="0.25">
      <c r="A694">
        <v>2546</v>
      </c>
      <c r="B694" t="s">
        <v>5640</v>
      </c>
      <c r="C694">
        <v>2014</v>
      </c>
      <c r="D694" s="28">
        <v>41746</v>
      </c>
      <c r="E694" s="28">
        <v>41750</v>
      </c>
      <c r="F694" t="s">
        <v>50</v>
      </c>
      <c r="G694" t="s">
        <v>332</v>
      </c>
      <c r="H694" t="s">
        <v>333</v>
      </c>
      <c r="I694" t="s">
        <v>26</v>
      </c>
      <c r="J694" t="s">
        <v>27</v>
      </c>
      <c r="K694" t="s">
        <v>630</v>
      </c>
      <c r="L694" t="s">
        <v>43</v>
      </c>
      <c r="M694">
        <v>95123</v>
      </c>
      <c r="N694" t="s">
        <v>44</v>
      </c>
      <c r="O694" t="s">
        <v>960</v>
      </c>
      <c r="P694" t="s">
        <v>46</v>
      </c>
      <c r="Q694" t="s">
        <v>59</v>
      </c>
      <c r="R694" t="s">
        <v>961</v>
      </c>
      <c r="S694">
        <v>205.92</v>
      </c>
      <c r="T694">
        <v>4</v>
      </c>
      <c r="U694">
        <v>0</v>
      </c>
      <c r="V694">
        <v>2.0592000000000041</v>
      </c>
    </row>
    <row r="695" spans="1:22" x14ac:dyDescent="0.25">
      <c r="A695">
        <v>692</v>
      </c>
      <c r="B695" t="s">
        <v>2234</v>
      </c>
      <c r="C695">
        <v>2011</v>
      </c>
      <c r="D695" s="28">
        <v>40715</v>
      </c>
      <c r="E695" s="28">
        <v>40717</v>
      </c>
      <c r="F695" t="s">
        <v>23</v>
      </c>
      <c r="G695" t="s">
        <v>2235</v>
      </c>
      <c r="H695" t="s">
        <v>2236</v>
      </c>
      <c r="I695" t="s">
        <v>26</v>
      </c>
      <c r="J695" t="s">
        <v>27</v>
      </c>
      <c r="K695" t="s">
        <v>2237</v>
      </c>
      <c r="L695" t="s">
        <v>319</v>
      </c>
      <c r="M695">
        <v>22980</v>
      </c>
      <c r="N695" t="s">
        <v>30</v>
      </c>
      <c r="O695" t="s">
        <v>2240</v>
      </c>
      <c r="P695" t="s">
        <v>46</v>
      </c>
      <c r="Q695" t="s">
        <v>59</v>
      </c>
      <c r="R695" t="s">
        <v>2241</v>
      </c>
      <c r="S695">
        <v>36.839999999999996</v>
      </c>
      <c r="T695">
        <v>3</v>
      </c>
      <c r="U695">
        <v>0</v>
      </c>
      <c r="V695">
        <v>10.315199999999999</v>
      </c>
    </row>
    <row r="696" spans="1:22" x14ac:dyDescent="0.25">
      <c r="A696">
        <v>2535</v>
      </c>
      <c r="B696" t="s">
        <v>5622</v>
      </c>
      <c r="C696">
        <v>2014</v>
      </c>
      <c r="D696" s="28">
        <v>41867</v>
      </c>
      <c r="E696" s="28">
        <v>41870</v>
      </c>
      <c r="F696" t="s">
        <v>23</v>
      </c>
      <c r="G696" t="s">
        <v>3256</v>
      </c>
      <c r="H696" t="s">
        <v>3257</v>
      </c>
      <c r="I696" t="s">
        <v>41</v>
      </c>
      <c r="J696" t="s">
        <v>27</v>
      </c>
      <c r="K696" t="s">
        <v>146</v>
      </c>
      <c r="L696" t="s">
        <v>147</v>
      </c>
      <c r="M696">
        <v>19120</v>
      </c>
      <c r="N696" t="s">
        <v>148</v>
      </c>
      <c r="O696" t="s">
        <v>1769</v>
      </c>
      <c r="P696" t="s">
        <v>46</v>
      </c>
      <c r="Q696" t="s">
        <v>59</v>
      </c>
      <c r="R696" t="s">
        <v>1770</v>
      </c>
      <c r="S696">
        <v>1801.6320000000001</v>
      </c>
      <c r="T696">
        <v>6</v>
      </c>
      <c r="U696">
        <v>0.2</v>
      </c>
      <c r="V696">
        <v>-337.80600000000004</v>
      </c>
    </row>
    <row r="697" spans="1:22" x14ac:dyDescent="0.25">
      <c r="A697">
        <v>2516</v>
      </c>
      <c r="B697" t="s">
        <v>5606</v>
      </c>
      <c r="C697">
        <v>2011</v>
      </c>
      <c r="D697" s="28">
        <v>40791</v>
      </c>
      <c r="E697" s="28">
        <v>40796</v>
      </c>
      <c r="F697" t="s">
        <v>50</v>
      </c>
      <c r="G697" t="s">
        <v>3486</v>
      </c>
      <c r="H697" t="s">
        <v>3487</v>
      </c>
      <c r="I697" t="s">
        <v>26</v>
      </c>
      <c r="J697" t="s">
        <v>27</v>
      </c>
      <c r="K697" t="s">
        <v>4618</v>
      </c>
      <c r="L697" t="s">
        <v>498</v>
      </c>
      <c r="M697">
        <v>43402</v>
      </c>
      <c r="N697" t="s">
        <v>148</v>
      </c>
      <c r="O697" t="s">
        <v>2117</v>
      </c>
      <c r="P697" t="s">
        <v>46</v>
      </c>
      <c r="Q697" t="s">
        <v>59</v>
      </c>
      <c r="R697" t="s">
        <v>2118</v>
      </c>
      <c r="S697">
        <v>264.32</v>
      </c>
      <c r="T697">
        <v>2</v>
      </c>
      <c r="U697">
        <v>0.2</v>
      </c>
      <c r="V697">
        <v>19.823999999999998</v>
      </c>
    </row>
    <row r="698" spans="1:22" x14ac:dyDescent="0.25">
      <c r="A698">
        <v>2511</v>
      </c>
      <c r="B698" t="s">
        <v>5598</v>
      </c>
      <c r="C698">
        <v>2013</v>
      </c>
      <c r="D698" s="28">
        <v>41597</v>
      </c>
      <c r="E698" s="28">
        <v>41602</v>
      </c>
      <c r="F698" t="s">
        <v>50</v>
      </c>
      <c r="G698" t="s">
        <v>5151</v>
      </c>
      <c r="H698" t="s">
        <v>5152</v>
      </c>
      <c r="I698" t="s">
        <v>102</v>
      </c>
      <c r="J698" t="s">
        <v>27</v>
      </c>
      <c r="K698" t="s">
        <v>4847</v>
      </c>
      <c r="L698" t="s">
        <v>649</v>
      </c>
      <c r="M698">
        <v>73120</v>
      </c>
      <c r="N698" t="s">
        <v>105</v>
      </c>
      <c r="O698" t="s">
        <v>5599</v>
      </c>
      <c r="P698" t="s">
        <v>46</v>
      </c>
      <c r="Q698" t="s">
        <v>59</v>
      </c>
      <c r="R698" t="s">
        <v>5600</v>
      </c>
      <c r="S698">
        <v>1117.92</v>
      </c>
      <c r="T698">
        <v>4</v>
      </c>
      <c r="U698">
        <v>0</v>
      </c>
      <c r="V698">
        <v>55.895999999999958</v>
      </c>
    </row>
    <row r="699" spans="1:22" x14ac:dyDescent="0.25">
      <c r="A699">
        <v>2505</v>
      </c>
      <c r="B699" t="s">
        <v>5589</v>
      </c>
      <c r="C699">
        <v>2011</v>
      </c>
      <c r="D699" s="28">
        <v>40749</v>
      </c>
      <c r="E699" s="28">
        <v>40751</v>
      </c>
      <c r="F699" t="s">
        <v>23</v>
      </c>
      <c r="G699" t="s">
        <v>916</v>
      </c>
      <c r="H699" t="s">
        <v>917</v>
      </c>
      <c r="I699" t="s">
        <v>26</v>
      </c>
      <c r="J699" t="s">
        <v>27</v>
      </c>
      <c r="K699" t="s">
        <v>127</v>
      </c>
      <c r="L699" t="s">
        <v>43</v>
      </c>
      <c r="M699">
        <v>94122</v>
      </c>
      <c r="N699" t="s">
        <v>44</v>
      </c>
      <c r="O699" t="s">
        <v>953</v>
      </c>
      <c r="P699" t="s">
        <v>46</v>
      </c>
      <c r="Q699" t="s">
        <v>59</v>
      </c>
      <c r="R699" t="s">
        <v>954</v>
      </c>
      <c r="S699">
        <v>53.72</v>
      </c>
      <c r="T699">
        <v>4</v>
      </c>
      <c r="U699">
        <v>0</v>
      </c>
      <c r="V699">
        <v>15.041600000000003</v>
      </c>
    </row>
    <row r="700" spans="1:22" x14ac:dyDescent="0.25">
      <c r="A700">
        <v>2497</v>
      </c>
      <c r="B700" t="s">
        <v>5578</v>
      </c>
      <c r="C700">
        <v>2012</v>
      </c>
      <c r="D700" s="28">
        <v>41178</v>
      </c>
      <c r="E700" s="28">
        <v>41183</v>
      </c>
      <c r="F700" t="s">
        <v>50</v>
      </c>
      <c r="G700" t="s">
        <v>2921</v>
      </c>
      <c r="H700" t="s">
        <v>2922</v>
      </c>
      <c r="I700" t="s">
        <v>102</v>
      </c>
      <c r="J700" t="s">
        <v>27</v>
      </c>
      <c r="K700" t="s">
        <v>947</v>
      </c>
      <c r="L700" t="s">
        <v>43</v>
      </c>
      <c r="M700">
        <v>92037</v>
      </c>
      <c r="N700" t="s">
        <v>44</v>
      </c>
      <c r="O700" t="s">
        <v>368</v>
      </c>
      <c r="P700" t="s">
        <v>46</v>
      </c>
      <c r="Q700" t="s">
        <v>59</v>
      </c>
      <c r="R700" t="s">
        <v>369</v>
      </c>
      <c r="S700">
        <v>64.17</v>
      </c>
      <c r="T700">
        <v>3</v>
      </c>
      <c r="U700">
        <v>0</v>
      </c>
      <c r="V700">
        <v>18.609299999999998</v>
      </c>
    </row>
    <row r="701" spans="1:22" x14ac:dyDescent="0.25">
      <c r="A701">
        <v>2487</v>
      </c>
      <c r="B701" t="s">
        <v>5556</v>
      </c>
      <c r="C701">
        <v>2012</v>
      </c>
      <c r="D701" s="28">
        <v>40910</v>
      </c>
      <c r="E701" s="28">
        <v>40912</v>
      </c>
      <c r="F701" t="s">
        <v>23</v>
      </c>
      <c r="G701" t="s">
        <v>995</v>
      </c>
      <c r="H701" t="s">
        <v>996</v>
      </c>
      <c r="I701" t="s">
        <v>41</v>
      </c>
      <c r="J701" t="s">
        <v>27</v>
      </c>
      <c r="K701" t="s">
        <v>606</v>
      </c>
      <c r="L701" t="s">
        <v>245</v>
      </c>
      <c r="M701">
        <v>19711</v>
      </c>
      <c r="N701" t="s">
        <v>148</v>
      </c>
      <c r="O701" t="s">
        <v>5557</v>
      </c>
      <c r="P701" t="s">
        <v>46</v>
      </c>
      <c r="Q701" t="s">
        <v>59</v>
      </c>
      <c r="R701" t="s">
        <v>5558</v>
      </c>
      <c r="S701">
        <v>85.52</v>
      </c>
      <c r="T701">
        <v>2</v>
      </c>
      <c r="U701">
        <v>0</v>
      </c>
      <c r="V701">
        <v>22.235199999999999</v>
      </c>
    </row>
    <row r="702" spans="1:22" x14ac:dyDescent="0.25">
      <c r="A702">
        <v>2482</v>
      </c>
      <c r="B702" t="s">
        <v>5552</v>
      </c>
      <c r="C702">
        <v>2014</v>
      </c>
      <c r="D702" s="28">
        <v>41998</v>
      </c>
      <c r="E702" s="28">
        <v>42005</v>
      </c>
      <c r="F702" t="s">
        <v>50</v>
      </c>
      <c r="G702" t="s">
        <v>989</v>
      </c>
      <c r="H702" t="s">
        <v>990</v>
      </c>
      <c r="I702" t="s">
        <v>26</v>
      </c>
      <c r="J702" t="s">
        <v>27</v>
      </c>
      <c r="K702" t="s">
        <v>95</v>
      </c>
      <c r="L702" t="s">
        <v>96</v>
      </c>
      <c r="M702">
        <v>98105</v>
      </c>
      <c r="N702" t="s">
        <v>44</v>
      </c>
      <c r="O702" t="s">
        <v>2929</v>
      </c>
      <c r="P702" t="s">
        <v>46</v>
      </c>
      <c r="Q702" t="s">
        <v>59</v>
      </c>
      <c r="R702" t="s">
        <v>2930</v>
      </c>
      <c r="S702">
        <v>1003.6200000000001</v>
      </c>
      <c r="T702">
        <v>6</v>
      </c>
      <c r="U702">
        <v>0</v>
      </c>
      <c r="V702">
        <v>0</v>
      </c>
    </row>
    <row r="703" spans="1:22" x14ac:dyDescent="0.25">
      <c r="A703">
        <v>2481</v>
      </c>
      <c r="B703" t="s">
        <v>5549</v>
      </c>
      <c r="C703">
        <v>2014</v>
      </c>
      <c r="D703" s="28">
        <v>41810</v>
      </c>
      <c r="E703" s="28">
        <v>41816</v>
      </c>
      <c r="F703" t="s">
        <v>50</v>
      </c>
      <c r="G703" t="s">
        <v>3161</v>
      </c>
      <c r="H703" t="s">
        <v>3162</v>
      </c>
      <c r="I703" t="s">
        <v>26</v>
      </c>
      <c r="J703" t="s">
        <v>27</v>
      </c>
      <c r="K703" t="s">
        <v>815</v>
      </c>
      <c r="L703" t="s">
        <v>104</v>
      </c>
      <c r="M703">
        <v>75220</v>
      </c>
      <c r="N703" t="s">
        <v>105</v>
      </c>
      <c r="O703" t="s">
        <v>379</v>
      </c>
      <c r="P703" t="s">
        <v>46</v>
      </c>
      <c r="Q703" t="s">
        <v>59</v>
      </c>
      <c r="R703" t="s">
        <v>380</v>
      </c>
      <c r="S703">
        <v>153.584</v>
      </c>
      <c r="T703">
        <v>2</v>
      </c>
      <c r="U703">
        <v>0.2</v>
      </c>
      <c r="V703">
        <v>-32.636600000000001</v>
      </c>
    </row>
    <row r="704" spans="1:22" x14ac:dyDescent="0.25">
      <c r="A704">
        <v>2470</v>
      </c>
      <c r="B704" t="s">
        <v>5526</v>
      </c>
      <c r="C704">
        <v>2014</v>
      </c>
      <c r="D704" s="28">
        <v>41764</v>
      </c>
      <c r="E704" s="28">
        <v>41768</v>
      </c>
      <c r="F704" t="s">
        <v>50</v>
      </c>
      <c r="G704" t="s">
        <v>1519</v>
      </c>
      <c r="H704" t="s">
        <v>1520</v>
      </c>
      <c r="I704" t="s">
        <v>26</v>
      </c>
      <c r="J704" t="s">
        <v>27</v>
      </c>
      <c r="K704" t="s">
        <v>5527</v>
      </c>
      <c r="L704" t="s">
        <v>319</v>
      </c>
      <c r="M704">
        <v>23602</v>
      </c>
      <c r="N704" t="s">
        <v>30</v>
      </c>
      <c r="O704" t="s">
        <v>4105</v>
      </c>
      <c r="P704" t="s">
        <v>46</v>
      </c>
      <c r="Q704" t="s">
        <v>59</v>
      </c>
      <c r="R704" t="s">
        <v>4106</v>
      </c>
      <c r="S704">
        <v>16.91</v>
      </c>
      <c r="T704">
        <v>1</v>
      </c>
      <c r="U704">
        <v>0</v>
      </c>
      <c r="V704">
        <v>4.5656999999999996</v>
      </c>
    </row>
    <row r="705" spans="1:22" x14ac:dyDescent="0.25">
      <c r="A705">
        <v>2468</v>
      </c>
      <c r="B705" t="s">
        <v>5526</v>
      </c>
      <c r="C705">
        <v>2014</v>
      </c>
      <c r="D705" s="28">
        <v>41764</v>
      </c>
      <c r="E705" s="28">
        <v>41768</v>
      </c>
      <c r="F705" t="s">
        <v>50</v>
      </c>
      <c r="G705" t="s">
        <v>1519</v>
      </c>
      <c r="H705" t="s">
        <v>1520</v>
      </c>
      <c r="I705" t="s">
        <v>26</v>
      </c>
      <c r="J705" t="s">
        <v>27</v>
      </c>
      <c r="K705" t="s">
        <v>5527</v>
      </c>
      <c r="L705" t="s">
        <v>319</v>
      </c>
      <c r="M705">
        <v>23602</v>
      </c>
      <c r="N705" t="s">
        <v>30</v>
      </c>
      <c r="O705" t="s">
        <v>1516</v>
      </c>
      <c r="P705" t="s">
        <v>46</v>
      </c>
      <c r="Q705" t="s">
        <v>59</v>
      </c>
      <c r="R705" t="s">
        <v>1517</v>
      </c>
      <c r="S705">
        <v>571.44000000000005</v>
      </c>
      <c r="T705">
        <v>4</v>
      </c>
      <c r="U705">
        <v>0</v>
      </c>
      <c r="V705">
        <v>165.71759999999995</v>
      </c>
    </row>
    <row r="706" spans="1:22" x14ac:dyDescent="0.25">
      <c r="A706">
        <v>2459</v>
      </c>
      <c r="B706" t="s">
        <v>5518</v>
      </c>
      <c r="C706">
        <v>2014</v>
      </c>
      <c r="D706" s="28">
        <v>41716</v>
      </c>
      <c r="E706" s="28">
        <v>41721</v>
      </c>
      <c r="F706" t="s">
        <v>23</v>
      </c>
      <c r="G706" t="s">
        <v>5194</v>
      </c>
      <c r="H706" t="s">
        <v>5195</v>
      </c>
      <c r="I706" t="s">
        <v>26</v>
      </c>
      <c r="J706" t="s">
        <v>27</v>
      </c>
      <c r="K706" t="s">
        <v>266</v>
      </c>
      <c r="L706" t="s">
        <v>267</v>
      </c>
      <c r="M706">
        <v>10011</v>
      </c>
      <c r="N706" t="s">
        <v>148</v>
      </c>
      <c r="O706" t="s">
        <v>728</v>
      </c>
      <c r="P706" t="s">
        <v>46</v>
      </c>
      <c r="Q706" t="s">
        <v>59</v>
      </c>
      <c r="R706" t="s">
        <v>729</v>
      </c>
      <c r="S706">
        <v>46.53</v>
      </c>
      <c r="T706">
        <v>3</v>
      </c>
      <c r="U706">
        <v>0</v>
      </c>
      <c r="V706">
        <v>12.097800000000001</v>
      </c>
    </row>
    <row r="707" spans="1:22" x14ac:dyDescent="0.25">
      <c r="A707">
        <v>2456</v>
      </c>
      <c r="B707" t="s">
        <v>5518</v>
      </c>
      <c r="C707">
        <v>2014</v>
      </c>
      <c r="D707" s="28">
        <v>41716</v>
      </c>
      <c r="E707" s="28">
        <v>41721</v>
      </c>
      <c r="F707" t="s">
        <v>23</v>
      </c>
      <c r="G707" t="s">
        <v>5194</v>
      </c>
      <c r="H707" t="s">
        <v>5195</v>
      </c>
      <c r="I707" t="s">
        <v>26</v>
      </c>
      <c r="J707" t="s">
        <v>27</v>
      </c>
      <c r="K707" t="s">
        <v>266</v>
      </c>
      <c r="L707" t="s">
        <v>267</v>
      </c>
      <c r="M707">
        <v>10011</v>
      </c>
      <c r="N707" t="s">
        <v>148</v>
      </c>
      <c r="O707" t="s">
        <v>4076</v>
      </c>
      <c r="P707" t="s">
        <v>46</v>
      </c>
      <c r="Q707" t="s">
        <v>59</v>
      </c>
      <c r="R707" t="s">
        <v>4077</v>
      </c>
      <c r="S707">
        <v>107.44</v>
      </c>
      <c r="T707">
        <v>8</v>
      </c>
      <c r="U707">
        <v>0</v>
      </c>
      <c r="V707">
        <v>27.934399999999997</v>
      </c>
    </row>
    <row r="708" spans="1:22" x14ac:dyDescent="0.25">
      <c r="A708">
        <v>2449</v>
      </c>
      <c r="B708" t="s">
        <v>5513</v>
      </c>
      <c r="C708">
        <v>2012</v>
      </c>
      <c r="D708" s="28">
        <v>41166</v>
      </c>
      <c r="E708" s="28">
        <v>41169</v>
      </c>
      <c r="F708" t="s">
        <v>23</v>
      </c>
      <c r="G708" t="s">
        <v>1734</v>
      </c>
      <c r="H708" t="s">
        <v>1735</v>
      </c>
      <c r="I708" t="s">
        <v>26</v>
      </c>
      <c r="J708" t="s">
        <v>27</v>
      </c>
      <c r="K708" t="s">
        <v>5514</v>
      </c>
      <c r="L708" t="s">
        <v>383</v>
      </c>
      <c r="M708">
        <v>29406</v>
      </c>
      <c r="N708" t="s">
        <v>30</v>
      </c>
      <c r="O708" t="s">
        <v>1689</v>
      </c>
      <c r="P708" t="s">
        <v>46</v>
      </c>
      <c r="Q708" t="s">
        <v>59</v>
      </c>
      <c r="R708" t="s">
        <v>1690</v>
      </c>
      <c r="S708">
        <v>269.49</v>
      </c>
      <c r="T708">
        <v>3</v>
      </c>
      <c r="U708">
        <v>0</v>
      </c>
      <c r="V708">
        <v>5.3897999999999939</v>
      </c>
    </row>
    <row r="709" spans="1:22" x14ac:dyDescent="0.25">
      <c r="A709">
        <v>2422</v>
      </c>
      <c r="B709" t="s">
        <v>5477</v>
      </c>
      <c r="C709">
        <v>2013</v>
      </c>
      <c r="D709" s="28">
        <v>41383</v>
      </c>
      <c r="E709" s="28">
        <v>41388</v>
      </c>
      <c r="F709" t="s">
        <v>50</v>
      </c>
      <c r="G709" t="s">
        <v>5478</v>
      </c>
      <c r="H709" t="s">
        <v>5479</v>
      </c>
      <c r="I709" t="s">
        <v>102</v>
      </c>
      <c r="J709" t="s">
        <v>27</v>
      </c>
      <c r="K709" t="s">
        <v>5480</v>
      </c>
      <c r="L709" t="s">
        <v>211</v>
      </c>
      <c r="M709">
        <v>60126</v>
      </c>
      <c r="N709" t="s">
        <v>105</v>
      </c>
      <c r="O709" t="s">
        <v>379</v>
      </c>
      <c r="P709" t="s">
        <v>46</v>
      </c>
      <c r="Q709" t="s">
        <v>59</v>
      </c>
      <c r="R709" t="s">
        <v>380</v>
      </c>
      <c r="S709">
        <v>230.376</v>
      </c>
      <c r="T709">
        <v>3</v>
      </c>
      <c r="U709">
        <v>0.2</v>
      </c>
      <c r="V709">
        <v>-48.954900000000002</v>
      </c>
    </row>
    <row r="710" spans="1:22" x14ac:dyDescent="0.25">
      <c r="A710">
        <v>2420</v>
      </c>
      <c r="B710" t="s">
        <v>5473</v>
      </c>
      <c r="C710">
        <v>2014</v>
      </c>
      <c r="D710" s="28">
        <v>41953</v>
      </c>
      <c r="E710" s="28">
        <v>41958</v>
      </c>
      <c r="F710" t="s">
        <v>50</v>
      </c>
      <c r="G710" t="s">
        <v>4924</v>
      </c>
      <c r="H710" t="s">
        <v>4925</v>
      </c>
      <c r="I710" t="s">
        <v>41</v>
      </c>
      <c r="J710" t="s">
        <v>27</v>
      </c>
      <c r="K710" t="s">
        <v>5474</v>
      </c>
      <c r="L710" t="s">
        <v>43</v>
      </c>
      <c r="M710">
        <v>92236</v>
      </c>
      <c r="N710" t="s">
        <v>44</v>
      </c>
      <c r="O710" t="s">
        <v>3784</v>
      </c>
      <c r="P710" t="s">
        <v>46</v>
      </c>
      <c r="Q710" t="s">
        <v>59</v>
      </c>
      <c r="R710" t="s">
        <v>3785</v>
      </c>
      <c r="S710">
        <v>63.56</v>
      </c>
      <c r="T710">
        <v>2</v>
      </c>
      <c r="U710">
        <v>0</v>
      </c>
      <c r="V710">
        <v>3.1779999999999973</v>
      </c>
    </row>
    <row r="711" spans="1:22" x14ac:dyDescent="0.25">
      <c r="A711">
        <v>2402</v>
      </c>
      <c r="B711" t="s">
        <v>5446</v>
      </c>
      <c r="C711">
        <v>2014</v>
      </c>
      <c r="D711" s="28">
        <v>41731</v>
      </c>
      <c r="E711" s="28">
        <v>41734</v>
      </c>
      <c r="F711" t="s">
        <v>23</v>
      </c>
      <c r="G711" t="s">
        <v>4708</v>
      </c>
      <c r="H711" t="s">
        <v>4709</v>
      </c>
      <c r="I711" t="s">
        <v>26</v>
      </c>
      <c r="J711" t="s">
        <v>27</v>
      </c>
      <c r="K711" t="s">
        <v>318</v>
      </c>
      <c r="L711" t="s">
        <v>596</v>
      </c>
      <c r="M711">
        <v>65807</v>
      </c>
      <c r="N711" t="s">
        <v>105</v>
      </c>
      <c r="O711" t="s">
        <v>3726</v>
      </c>
      <c r="P711" t="s">
        <v>46</v>
      </c>
      <c r="Q711" t="s">
        <v>59</v>
      </c>
      <c r="R711" t="s">
        <v>3727</v>
      </c>
      <c r="S711">
        <v>94.199999999999989</v>
      </c>
      <c r="T711">
        <v>6</v>
      </c>
      <c r="U711">
        <v>0</v>
      </c>
      <c r="V711">
        <v>23.550000000000004</v>
      </c>
    </row>
    <row r="712" spans="1:22" x14ac:dyDescent="0.25">
      <c r="A712">
        <v>2401</v>
      </c>
      <c r="B712" t="s">
        <v>5445</v>
      </c>
      <c r="C712">
        <v>2014</v>
      </c>
      <c r="D712" s="28">
        <v>41892</v>
      </c>
      <c r="E712" s="28">
        <v>41898</v>
      </c>
      <c r="F712" t="s">
        <v>50</v>
      </c>
      <c r="G712" t="s">
        <v>979</v>
      </c>
      <c r="H712" t="s">
        <v>980</v>
      </c>
      <c r="I712" t="s">
        <v>41</v>
      </c>
      <c r="J712" t="s">
        <v>27</v>
      </c>
      <c r="K712" t="s">
        <v>2579</v>
      </c>
      <c r="L712" t="s">
        <v>383</v>
      </c>
      <c r="M712">
        <v>29501</v>
      </c>
      <c r="N712" t="s">
        <v>30</v>
      </c>
      <c r="O712" t="s">
        <v>3978</v>
      </c>
      <c r="P712" t="s">
        <v>46</v>
      </c>
      <c r="Q712" t="s">
        <v>59</v>
      </c>
      <c r="R712" t="s">
        <v>3979</v>
      </c>
      <c r="S712">
        <v>56.449999999999996</v>
      </c>
      <c r="T712">
        <v>5</v>
      </c>
      <c r="U712">
        <v>0</v>
      </c>
      <c r="V712">
        <v>14.676999999999998</v>
      </c>
    </row>
    <row r="713" spans="1:22" x14ac:dyDescent="0.25">
      <c r="A713">
        <v>2400</v>
      </c>
      <c r="B713" t="s">
        <v>5445</v>
      </c>
      <c r="C713">
        <v>2014</v>
      </c>
      <c r="D713" s="28">
        <v>41892</v>
      </c>
      <c r="E713" s="28">
        <v>41898</v>
      </c>
      <c r="F713" t="s">
        <v>50</v>
      </c>
      <c r="G713" t="s">
        <v>979</v>
      </c>
      <c r="H713" t="s">
        <v>980</v>
      </c>
      <c r="I713" t="s">
        <v>41</v>
      </c>
      <c r="J713" t="s">
        <v>27</v>
      </c>
      <c r="K713" t="s">
        <v>2579</v>
      </c>
      <c r="L713" t="s">
        <v>383</v>
      </c>
      <c r="M713">
        <v>29501</v>
      </c>
      <c r="N713" t="s">
        <v>30</v>
      </c>
      <c r="O713" t="s">
        <v>1689</v>
      </c>
      <c r="P713" t="s">
        <v>46</v>
      </c>
      <c r="Q713" t="s">
        <v>59</v>
      </c>
      <c r="R713" t="s">
        <v>1690</v>
      </c>
      <c r="S713">
        <v>628.80999999999995</v>
      </c>
      <c r="T713">
        <v>7</v>
      </c>
      <c r="U713">
        <v>0</v>
      </c>
      <c r="V713">
        <v>12.576199999999986</v>
      </c>
    </row>
    <row r="714" spans="1:22" x14ac:dyDescent="0.25">
      <c r="A714">
        <v>2344</v>
      </c>
      <c r="B714" t="s">
        <v>5365</v>
      </c>
      <c r="C714">
        <v>2011</v>
      </c>
      <c r="D714" s="28">
        <v>40750</v>
      </c>
      <c r="E714" s="28">
        <v>40754</v>
      </c>
      <c r="F714" t="s">
        <v>23</v>
      </c>
      <c r="G714" t="s">
        <v>4094</v>
      </c>
      <c r="H714" t="s">
        <v>4095</v>
      </c>
      <c r="I714" t="s">
        <v>26</v>
      </c>
      <c r="J714" t="s">
        <v>27</v>
      </c>
      <c r="K714" t="s">
        <v>303</v>
      </c>
      <c r="L714" t="s">
        <v>211</v>
      </c>
      <c r="M714">
        <v>60623</v>
      </c>
      <c r="N714" t="s">
        <v>105</v>
      </c>
      <c r="O714" t="s">
        <v>960</v>
      </c>
      <c r="P714" t="s">
        <v>46</v>
      </c>
      <c r="Q714" t="s">
        <v>59</v>
      </c>
      <c r="R714" t="s">
        <v>961</v>
      </c>
      <c r="S714">
        <v>123.55199999999999</v>
      </c>
      <c r="T714">
        <v>3</v>
      </c>
      <c r="U714">
        <v>0.2</v>
      </c>
      <c r="V714">
        <v>-29.343599999999995</v>
      </c>
    </row>
    <row r="715" spans="1:22" x14ac:dyDescent="0.25">
      <c r="A715">
        <v>2331</v>
      </c>
      <c r="B715" t="s">
        <v>5346</v>
      </c>
      <c r="C715">
        <v>2013</v>
      </c>
      <c r="D715" s="28">
        <v>41542</v>
      </c>
      <c r="E715" s="28">
        <v>41544</v>
      </c>
      <c r="F715" t="s">
        <v>23</v>
      </c>
      <c r="G715" t="s">
        <v>1345</v>
      </c>
      <c r="H715" t="s">
        <v>1346</v>
      </c>
      <c r="I715" t="s">
        <v>41</v>
      </c>
      <c r="J715" t="s">
        <v>27</v>
      </c>
      <c r="K715" t="s">
        <v>42</v>
      </c>
      <c r="L715" t="s">
        <v>43</v>
      </c>
      <c r="M715">
        <v>90004</v>
      </c>
      <c r="N715" t="s">
        <v>44</v>
      </c>
      <c r="O715" t="s">
        <v>833</v>
      </c>
      <c r="P715" t="s">
        <v>46</v>
      </c>
      <c r="Q715" t="s">
        <v>59</v>
      </c>
      <c r="R715" t="s">
        <v>834</v>
      </c>
      <c r="S715">
        <v>41.96</v>
      </c>
      <c r="T715">
        <v>2</v>
      </c>
      <c r="U715">
        <v>0</v>
      </c>
      <c r="V715">
        <v>2.9371999999999971</v>
      </c>
    </row>
    <row r="716" spans="1:22" x14ac:dyDescent="0.25">
      <c r="A716">
        <v>2313</v>
      </c>
      <c r="B716" t="s">
        <v>5319</v>
      </c>
      <c r="C716">
        <v>2014</v>
      </c>
      <c r="D716" s="28">
        <v>41802</v>
      </c>
      <c r="E716" s="28">
        <v>41803</v>
      </c>
      <c r="F716" t="s">
        <v>188</v>
      </c>
      <c r="G716" t="s">
        <v>5320</v>
      </c>
      <c r="H716" t="s">
        <v>5321</v>
      </c>
      <c r="I716" t="s">
        <v>102</v>
      </c>
      <c r="J716" t="s">
        <v>27</v>
      </c>
      <c r="K716" t="s">
        <v>1385</v>
      </c>
      <c r="L716" t="s">
        <v>310</v>
      </c>
      <c r="M716">
        <v>85345</v>
      </c>
      <c r="N716" t="s">
        <v>44</v>
      </c>
      <c r="O716" t="s">
        <v>1689</v>
      </c>
      <c r="P716" t="s">
        <v>46</v>
      </c>
      <c r="Q716" t="s">
        <v>59</v>
      </c>
      <c r="R716" t="s">
        <v>1690</v>
      </c>
      <c r="S716">
        <v>215.59200000000001</v>
      </c>
      <c r="T716">
        <v>3</v>
      </c>
      <c r="U716">
        <v>0.2</v>
      </c>
      <c r="V716">
        <v>-48.508200000000009</v>
      </c>
    </row>
    <row r="717" spans="1:22" x14ac:dyDescent="0.25">
      <c r="A717">
        <v>2310</v>
      </c>
      <c r="B717" t="s">
        <v>5319</v>
      </c>
      <c r="C717">
        <v>2014</v>
      </c>
      <c r="D717" s="28">
        <v>41802</v>
      </c>
      <c r="E717" s="28">
        <v>41803</v>
      </c>
      <c r="F717" t="s">
        <v>188</v>
      </c>
      <c r="G717" t="s">
        <v>5320</v>
      </c>
      <c r="H717" t="s">
        <v>5321</v>
      </c>
      <c r="I717" t="s">
        <v>102</v>
      </c>
      <c r="J717" t="s">
        <v>27</v>
      </c>
      <c r="K717" t="s">
        <v>1385</v>
      </c>
      <c r="L717" t="s">
        <v>310</v>
      </c>
      <c r="M717">
        <v>85345</v>
      </c>
      <c r="N717" t="s">
        <v>44</v>
      </c>
      <c r="O717" t="s">
        <v>368</v>
      </c>
      <c r="P717" t="s">
        <v>46</v>
      </c>
      <c r="Q717" t="s">
        <v>59</v>
      </c>
      <c r="R717" t="s">
        <v>369</v>
      </c>
      <c r="S717">
        <v>68.448000000000008</v>
      </c>
      <c r="T717">
        <v>4</v>
      </c>
      <c r="U717">
        <v>0.2</v>
      </c>
      <c r="V717">
        <v>7.7003999999999948</v>
      </c>
    </row>
    <row r="718" spans="1:22" x14ac:dyDescent="0.25">
      <c r="A718">
        <v>2277</v>
      </c>
      <c r="B718" t="s">
        <v>5278</v>
      </c>
      <c r="C718">
        <v>2011</v>
      </c>
      <c r="D718" s="28">
        <v>40721</v>
      </c>
      <c r="E718" s="28">
        <v>40725</v>
      </c>
      <c r="F718" t="s">
        <v>50</v>
      </c>
      <c r="G718" t="s">
        <v>1851</v>
      </c>
      <c r="H718" t="s">
        <v>1852</v>
      </c>
      <c r="I718" t="s">
        <v>26</v>
      </c>
      <c r="J718" t="s">
        <v>27</v>
      </c>
      <c r="K718" t="s">
        <v>5279</v>
      </c>
      <c r="L718" t="s">
        <v>1487</v>
      </c>
      <c r="M718">
        <v>38671</v>
      </c>
      <c r="N718" t="s">
        <v>30</v>
      </c>
      <c r="O718" t="s">
        <v>3324</v>
      </c>
      <c r="P718" t="s">
        <v>46</v>
      </c>
      <c r="Q718" t="s">
        <v>59</v>
      </c>
      <c r="R718" t="s">
        <v>3325</v>
      </c>
      <c r="S718">
        <v>306.2</v>
      </c>
      <c r="T718">
        <v>5</v>
      </c>
      <c r="U718">
        <v>0</v>
      </c>
      <c r="V718">
        <v>0</v>
      </c>
    </row>
    <row r="719" spans="1:22" x14ac:dyDescent="0.25">
      <c r="A719">
        <v>2272</v>
      </c>
      <c r="B719" t="s">
        <v>5267</v>
      </c>
      <c r="C719">
        <v>2012</v>
      </c>
      <c r="D719" s="28">
        <v>41173</v>
      </c>
      <c r="E719" s="28">
        <v>41179</v>
      </c>
      <c r="F719" t="s">
        <v>50</v>
      </c>
      <c r="G719" t="s">
        <v>695</v>
      </c>
      <c r="H719" t="s">
        <v>696</v>
      </c>
      <c r="I719" t="s">
        <v>26</v>
      </c>
      <c r="J719" t="s">
        <v>27</v>
      </c>
      <c r="K719" t="s">
        <v>95</v>
      </c>
      <c r="L719" t="s">
        <v>96</v>
      </c>
      <c r="M719">
        <v>98105</v>
      </c>
      <c r="N719" t="s">
        <v>44</v>
      </c>
      <c r="O719" t="s">
        <v>5268</v>
      </c>
      <c r="P719" t="s">
        <v>46</v>
      </c>
      <c r="Q719" t="s">
        <v>59</v>
      </c>
      <c r="R719" t="s">
        <v>5269</v>
      </c>
      <c r="S719">
        <v>199.74</v>
      </c>
      <c r="T719">
        <v>6</v>
      </c>
      <c r="U719">
        <v>0</v>
      </c>
      <c r="V719">
        <v>47.937599999999996</v>
      </c>
    </row>
    <row r="720" spans="1:22" x14ac:dyDescent="0.25">
      <c r="A720">
        <v>2243</v>
      </c>
      <c r="B720" t="s">
        <v>5220</v>
      </c>
      <c r="C720">
        <v>2014</v>
      </c>
      <c r="D720" s="28">
        <v>41965</v>
      </c>
      <c r="E720" s="28">
        <v>41969</v>
      </c>
      <c r="F720" t="s">
        <v>50</v>
      </c>
      <c r="G720" t="s">
        <v>5221</v>
      </c>
      <c r="H720" t="s">
        <v>5222</v>
      </c>
      <c r="I720" t="s">
        <v>102</v>
      </c>
      <c r="J720" t="s">
        <v>27</v>
      </c>
      <c r="K720" t="s">
        <v>602</v>
      </c>
      <c r="L720" t="s">
        <v>43</v>
      </c>
      <c r="M720">
        <v>91104</v>
      </c>
      <c r="N720" t="s">
        <v>44</v>
      </c>
      <c r="O720" t="s">
        <v>397</v>
      </c>
      <c r="P720" t="s">
        <v>46</v>
      </c>
      <c r="Q720" t="s">
        <v>59</v>
      </c>
      <c r="R720" t="s">
        <v>398</v>
      </c>
      <c r="S720">
        <v>56.56</v>
      </c>
      <c r="T720">
        <v>2</v>
      </c>
      <c r="U720">
        <v>0</v>
      </c>
      <c r="V720">
        <v>15.2712</v>
      </c>
    </row>
    <row r="721" spans="1:22" x14ac:dyDescent="0.25">
      <c r="A721">
        <v>2236</v>
      </c>
      <c r="B721" t="s">
        <v>5205</v>
      </c>
      <c r="C721">
        <v>2012</v>
      </c>
      <c r="D721" s="28">
        <v>41167</v>
      </c>
      <c r="E721" s="28">
        <v>41169</v>
      </c>
      <c r="F721" t="s">
        <v>23</v>
      </c>
      <c r="G721" t="s">
        <v>4911</v>
      </c>
      <c r="H721" t="s">
        <v>4912</v>
      </c>
      <c r="I721" t="s">
        <v>26</v>
      </c>
      <c r="J721" t="s">
        <v>27</v>
      </c>
      <c r="K721" t="s">
        <v>4374</v>
      </c>
      <c r="L721" t="s">
        <v>254</v>
      </c>
      <c r="M721">
        <v>46203</v>
      </c>
      <c r="N721" t="s">
        <v>105</v>
      </c>
      <c r="O721" t="s">
        <v>2428</v>
      </c>
      <c r="P721" t="s">
        <v>46</v>
      </c>
      <c r="Q721" t="s">
        <v>59</v>
      </c>
      <c r="R721" t="s">
        <v>2429</v>
      </c>
      <c r="S721">
        <v>190.86</v>
      </c>
      <c r="T721">
        <v>2</v>
      </c>
      <c r="U721">
        <v>0</v>
      </c>
      <c r="V721">
        <v>11.451599999999985</v>
      </c>
    </row>
    <row r="722" spans="1:22" x14ac:dyDescent="0.25">
      <c r="A722">
        <v>2233</v>
      </c>
      <c r="B722" t="s">
        <v>5196</v>
      </c>
      <c r="C722">
        <v>2014</v>
      </c>
      <c r="D722" s="28">
        <v>41830</v>
      </c>
      <c r="E722" s="28">
        <v>41835</v>
      </c>
      <c r="F722" t="s">
        <v>50</v>
      </c>
      <c r="G722" t="s">
        <v>5105</v>
      </c>
      <c r="H722" t="s">
        <v>5106</v>
      </c>
      <c r="I722" t="s">
        <v>26</v>
      </c>
      <c r="J722" t="s">
        <v>27</v>
      </c>
      <c r="K722" t="s">
        <v>303</v>
      </c>
      <c r="L722" t="s">
        <v>211</v>
      </c>
      <c r="M722">
        <v>60610</v>
      </c>
      <c r="N722" t="s">
        <v>105</v>
      </c>
      <c r="O722" t="s">
        <v>5197</v>
      </c>
      <c r="P722" t="s">
        <v>46</v>
      </c>
      <c r="Q722" t="s">
        <v>59</v>
      </c>
      <c r="R722" t="s">
        <v>5198</v>
      </c>
      <c r="S722">
        <v>228.92</v>
      </c>
      <c r="T722">
        <v>5</v>
      </c>
      <c r="U722">
        <v>0.2</v>
      </c>
      <c r="V722">
        <v>14.307499999999997</v>
      </c>
    </row>
    <row r="723" spans="1:22" x14ac:dyDescent="0.25">
      <c r="A723">
        <v>2220</v>
      </c>
      <c r="B723" t="s">
        <v>5172</v>
      </c>
      <c r="C723">
        <v>2014</v>
      </c>
      <c r="D723" s="28">
        <v>41849</v>
      </c>
      <c r="E723" s="28">
        <v>41853</v>
      </c>
      <c r="F723" t="s">
        <v>50</v>
      </c>
      <c r="G723" t="s">
        <v>5173</v>
      </c>
      <c r="H723" t="s">
        <v>5174</v>
      </c>
      <c r="I723" t="s">
        <v>41</v>
      </c>
      <c r="J723" t="s">
        <v>27</v>
      </c>
      <c r="K723" t="s">
        <v>127</v>
      </c>
      <c r="L723" t="s">
        <v>43</v>
      </c>
      <c r="M723">
        <v>94110</v>
      </c>
      <c r="N723" t="s">
        <v>44</v>
      </c>
      <c r="O723" t="s">
        <v>1410</v>
      </c>
      <c r="P723" t="s">
        <v>46</v>
      </c>
      <c r="Q723" t="s">
        <v>59</v>
      </c>
      <c r="R723" t="s">
        <v>1411</v>
      </c>
      <c r="S723">
        <v>14.98</v>
      </c>
      <c r="T723">
        <v>1</v>
      </c>
      <c r="U723">
        <v>0</v>
      </c>
      <c r="V723">
        <v>4.1943999999999999</v>
      </c>
    </row>
    <row r="724" spans="1:22" x14ac:dyDescent="0.25">
      <c r="A724">
        <v>2175</v>
      </c>
      <c r="B724" t="s">
        <v>5115</v>
      </c>
      <c r="C724">
        <v>2012</v>
      </c>
      <c r="D724" s="28">
        <v>41120</v>
      </c>
      <c r="E724" s="28">
        <v>41124</v>
      </c>
      <c r="F724" t="s">
        <v>23</v>
      </c>
      <c r="G724" t="s">
        <v>4952</v>
      </c>
      <c r="H724" t="s">
        <v>4953</v>
      </c>
      <c r="I724" t="s">
        <v>41</v>
      </c>
      <c r="J724" t="s">
        <v>27</v>
      </c>
      <c r="K724" t="s">
        <v>184</v>
      </c>
      <c r="L724" t="s">
        <v>104</v>
      </c>
      <c r="M724">
        <v>77041</v>
      </c>
      <c r="N724" t="s">
        <v>105</v>
      </c>
      <c r="O724" t="s">
        <v>4890</v>
      </c>
      <c r="P724" t="s">
        <v>46</v>
      </c>
      <c r="Q724" t="s">
        <v>59</v>
      </c>
      <c r="R724" t="s">
        <v>4891</v>
      </c>
      <c r="S724">
        <v>61.792000000000002</v>
      </c>
      <c r="T724">
        <v>4</v>
      </c>
      <c r="U724">
        <v>0.2</v>
      </c>
      <c r="V724">
        <v>6.1792000000000016</v>
      </c>
    </row>
    <row r="725" spans="1:22" x14ac:dyDescent="0.25">
      <c r="A725">
        <v>2158</v>
      </c>
      <c r="B725" t="s">
        <v>5088</v>
      </c>
      <c r="C725">
        <v>2011</v>
      </c>
      <c r="D725" s="28">
        <v>40716</v>
      </c>
      <c r="E725" s="28">
        <v>40718</v>
      </c>
      <c r="F725" t="s">
        <v>188</v>
      </c>
      <c r="G725" t="s">
        <v>1962</v>
      </c>
      <c r="H725" t="s">
        <v>1963</v>
      </c>
      <c r="I725" t="s">
        <v>26</v>
      </c>
      <c r="J725" t="s">
        <v>27</v>
      </c>
      <c r="K725" t="s">
        <v>409</v>
      </c>
      <c r="L725" t="s">
        <v>229</v>
      </c>
      <c r="M725">
        <v>55407</v>
      </c>
      <c r="N725" t="s">
        <v>105</v>
      </c>
      <c r="O725" t="s">
        <v>1563</v>
      </c>
      <c r="P725" t="s">
        <v>46</v>
      </c>
      <c r="Q725" t="s">
        <v>59</v>
      </c>
      <c r="R725" t="s">
        <v>1564</v>
      </c>
      <c r="S725">
        <v>161.94</v>
      </c>
      <c r="T725">
        <v>3</v>
      </c>
      <c r="U725">
        <v>0</v>
      </c>
      <c r="V725">
        <v>9.716399999999993</v>
      </c>
    </row>
    <row r="726" spans="1:22" x14ac:dyDescent="0.25">
      <c r="A726">
        <v>723</v>
      </c>
      <c r="B726" t="s">
        <v>2317</v>
      </c>
      <c r="C726">
        <v>2013</v>
      </c>
      <c r="D726" s="28">
        <v>41624</v>
      </c>
      <c r="E726" s="28">
        <v>41628</v>
      </c>
      <c r="F726" t="s">
        <v>50</v>
      </c>
      <c r="G726" t="s">
        <v>1477</v>
      </c>
      <c r="H726" t="s">
        <v>1478</v>
      </c>
      <c r="I726" t="s">
        <v>41</v>
      </c>
      <c r="J726" t="s">
        <v>27</v>
      </c>
      <c r="K726" t="s">
        <v>880</v>
      </c>
      <c r="L726" t="s">
        <v>238</v>
      </c>
      <c r="M726">
        <v>48205</v>
      </c>
      <c r="N726" t="s">
        <v>105</v>
      </c>
      <c r="O726" t="s">
        <v>2320</v>
      </c>
      <c r="P726" t="s">
        <v>46</v>
      </c>
      <c r="Q726" t="s">
        <v>59</v>
      </c>
      <c r="R726" t="s">
        <v>2321</v>
      </c>
      <c r="S726">
        <v>296.37</v>
      </c>
      <c r="T726">
        <v>3</v>
      </c>
      <c r="U726">
        <v>0</v>
      </c>
      <c r="V726">
        <v>80.019899999999993</v>
      </c>
    </row>
    <row r="727" spans="1:22" x14ac:dyDescent="0.25">
      <c r="A727">
        <v>2157</v>
      </c>
      <c r="B727" t="s">
        <v>5088</v>
      </c>
      <c r="C727">
        <v>2011</v>
      </c>
      <c r="D727" s="28">
        <v>40716</v>
      </c>
      <c r="E727" s="28">
        <v>40718</v>
      </c>
      <c r="F727" t="s">
        <v>188</v>
      </c>
      <c r="G727" t="s">
        <v>1962</v>
      </c>
      <c r="H727" t="s">
        <v>1963</v>
      </c>
      <c r="I727" t="s">
        <v>26</v>
      </c>
      <c r="J727" t="s">
        <v>27</v>
      </c>
      <c r="K727" t="s">
        <v>409</v>
      </c>
      <c r="L727" t="s">
        <v>229</v>
      </c>
      <c r="M727">
        <v>55407</v>
      </c>
      <c r="N727" t="s">
        <v>105</v>
      </c>
      <c r="O727" t="s">
        <v>2929</v>
      </c>
      <c r="P727" t="s">
        <v>46</v>
      </c>
      <c r="Q727" t="s">
        <v>59</v>
      </c>
      <c r="R727" t="s">
        <v>2930</v>
      </c>
      <c r="S727">
        <v>501.81000000000006</v>
      </c>
      <c r="T727">
        <v>3</v>
      </c>
      <c r="U727">
        <v>0</v>
      </c>
      <c r="V727">
        <v>0</v>
      </c>
    </row>
    <row r="728" spans="1:22" x14ac:dyDescent="0.25">
      <c r="A728">
        <v>2148</v>
      </c>
      <c r="B728" t="s">
        <v>5070</v>
      </c>
      <c r="C728">
        <v>2013</v>
      </c>
      <c r="D728" s="28">
        <v>41451</v>
      </c>
      <c r="E728" s="28">
        <v>41455</v>
      </c>
      <c r="F728" t="s">
        <v>50</v>
      </c>
      <c r="G728" t="s">
        <v>3136</v>
      </c>
      <c r="H728" t="s">
        <v>3137</v>
      </c>
      <c r="I728" t="s">
        <v>41</v>
      </c>
      <c r="J728" t="s">
        <v>27</v>
      </c>
      <c r="K728" t="s">
        <v>5071</v>
      </c>
      <c r="L728" t="s">
        <v>147</v>
      </c>
      <c r="M728">
        <v>17403</v>
      </c>
      <c r="N728" t="s">
        <v>148</v>
      </c>
      <c r="O728" t="s">
        <v>239</v>
      </c>
      <c r="P728" t="s">
        <v>46</v>
      </c>
      <c r="Q728" t="s">
        <v>59</v>
      </c>
      <c r="R728" t="s">
        <v>240</v>
      </c>
      <c r="S728">
        <v>254.35200000000003</v>
      </c>
      <c r="T728">
        <v>6</v>
      </c>
      <c r="U728">
        <v>0.2</v>
      </c>
      <c r="V728">
        <v>-50.870400000000018</v>
      </c>
    </row>
    <row r="729" spans="1:22" x14ac:dyDescent="0.25">
      <c r="A729">
        <v>2115</v>
      </c>
      <c r="B729" t="s">
        <v>5012</v>
      </c>
      <c r="C729">
        <v>2012</v>
      </c>
      <c r="D729" s="28">
        <v>41213</v>
      </c>
      <c r="E729" s="28">
        <v>41213</v>
      </c>
      <c r="F729" t="s">
        <v>1290</v>
      </c>
      <c r="G729" t="s">
        <v>593</v>
      </c>
      <c r="H729" t="s">
        <v>594</v>
      </c>
      <c r="I729" t="s">
        <v>26</v>
      </c>
      <c r="J729" t="s">
        <v>27</v>
      </c>
      <c r="K729" t="s">
        <v>775</v>
      </c>
      <c r="L729" t="s">
        <v>43</v>
      </c>
      <c r="M729">
        <v>92374</v>
      </c>
      <c r="N729" t="s">
        <v>44</v>
      </c>
      <c r="O729" t="s">
        <v>5017</v>
      </c>
      <c r="P729" t="s">
        <v>46</v>
      </c>
      <c r="Q729" t="s">
        <v>59</v>
      </c>
      <c r="R729" t="s">
        <v>5018</v>
      </c>
      <c r="S729">
        <v>46.84</v>
      </c>
      <c r="T729">
        <v>2</v>
      </c>
      <c r="U729">
        <v>0</v>
      </c>
      <c r="V729">
        <v>12.646799999999999</v>
      </c>
    </row>
    <row r="730" spans="1:22" x14ac:dyDescent="0.25">
      <c r="A730">
        <v>2101</v>
      </c>
      <c r="B730" t="s">
        <v>4999</v>
      </c>
      <c r="C730">
        <v>2011</v>
      </c>
      <c r="D730" s="28">
        <v>40612</v>
      </c>
      <c r="E730" s="28">
        <v>40619</v>
      </c>
      <c r="F730" t="s">
        <v>50</v>
      </c>
      <c r="G730" t="s">
        <v>3450</v>
      </c>
      <c r="H730" t="s">
        <v>3451</v>
      </c>
      <c r="I730" t="s">
        <v>26</v>
      </c>
      <c r="J730" t="s">
        <v>27</v>
      </c>
      <c r="K730" t="s">
        <v>807</v>
      </c>
      <c r="L730" t="s">
        <v>457</v>
      </c>
      <c r="M730">
        <v>80219</v>
      </c>
      <c r="N730" t="s">
        <v>44</v>
      </c>
      <c r="O730" t="s">
        <v>5000</v>
      </c>
      <c r="P730" t="s">
        <v>46</v>
      </c>
      <c r="Q730" t="s">
        <v>59</v>
      </c>
      <c r="R730" t="s">
        <v>5001</v>
      </c>
      <c r="S730">
        <v>636.40800000000013</v>
      </c>
      <c r="T730">
        <v>3</v>
      </c>
      <c r="U730">
        <v>0.2</v>
      </c>
      <c r="V730">
        <v>-15.910200000000088</v>
      </c>
    </row>
    <row r="731" spans="1:22" x14ac:dyDescent="0.25">
      <c r="A731">
        <v>2099</v>
      </c>
      <c r="B731" t="s">
        <v>4998</v>
      </c>
      <c r="C731">
        <v>2014</v>
      </c>
      <c r="D731" s="28">
        <v>41890</v>
      </c>
      <c r="E731" s="28">
        <v>41895</v>
      </c>
      <c r="F731" t="s">
        <v>50</v>
      </c>
      <c r="G731" t="s">
        <v>665</v>
      </c>
      <c r="H731" t="s">
        <v>666</v>
      </c>
      <c r="I731" t="s">
        <v>26</v>
      </c>
      <c r="J731" t="s">
        <v>27</v>
      </c>
      <c r="K731" t="s">
        <v>419</v>
      </c>
      <c r="L731" t="s">
        <v>420</v>
      </c>
      <c r="M731">
        <v>97206</v>
      </c>
      <c r="N731" t="s">
        <v>44</v>
      </c>
      <c r="O731" t="s">
        <v>3726</v>
      </c>
      <c r="P731" t="s">
        <v>46</v>
      </c>
      <c r="Q731" t="s">
        <v>59</v>
      </c>
      <c r="R731" t="s">
        <v>3727</v>
      </c>
      <c r="S731">
        <v>37.68</v>
      </c>
      <c r="T731">
        <v>3</v>
      </c>
      <c r="U731">
        <v>0.2</v>
      </c>
      <c r="V731">
        <v>2.3550000000000022</v>
      </c>
    </row>
    <row r="732" spans="1:22" x14ac:dyDescent="0.25">
      <c r="A732">
        <v>2087</v>
      </c>
      <c r="B732" t="s">
        <v>4975</v>
      </c>
      <c r="C732">
        <v>2013</v>
      </c>
      <c r="D732" s="28">
        <v>41449</v>
      </c>
      <c r="E732" s="28">
        <v>41454</v>
      </c>
      <c r="F732" t="s">
        <v>50</v>
      </c>
      <c r="G732" t="s">
        <v>93</v>
      </c>
      <c r="H732" t="s">
        <v>94</v>
      </c>
      <c r="I732" t="s">
        <v>26</v>
      </c>
      <c r="J732" t="s">
        <v>27</v>
      </c>
      <c r="K732" t="s">
        <v>266</v>
      </c>
      <c r="L732" t="s">
        <v>267</v>
      </c>
      <c r="M732">
        <v>10009</v>
      </c>
      <c r="N732" t="s">
        <v>148</v>
      </c>
      <c r="O732" t="s">
        <v>1542</v>
      </c>
      <c r="P732" t="s">
        <v>46</v>
      </c>
      <c r="Q732" t="s">
        <v>59</v>
      </c>
      <c r="R732" t="s">
        <v>1543</v>
      </c>
      <c r="S732">
        <v>324.90000000000003</v>
      </c>
      <c r="T732">
        <v>5</v>
      </c>
      <c r="U732">
        <v>0</v>
      </c>
      <c r="V732">
        <v>38.988000000000014</v>
      </c>
    </row>
    <row r="733" spans="1:22" x14ac:dyDescent="0.25">
      <c r="A733">
        <v>730</v>
      </c>
      <c r="B733" t="s">
        <v>2340</v>
      </c>
      <c r="C733">
        <v>2013</v>
      </c>
      <c r="D733" s="28">
        <v>41612</v>
      </c>
      <c r="E733" s="28">
        <v>41615</v>
      </c>
      <c r="F733" t="s">
        <v>188</v>
      </c>
      <c r="G733" t="s">
        <v>2341</v>
      </c>
      <c r="H733" t="s">
        <v>2342</v>
      </c>
      <c r="I733" t="s">
        <v>26</v>
      </c>
      <c r="J733" t="s">
        <v>27</v>
      </c>
      <c r="K733" t="s">
        <v>2343</v>
      </c>
      <c r="L733" t="s">
        <v>267</v>
      </c>
      <c r="M733">
        <v>11572</v>
      </c>
      <c r="N733" t="s">
        <v>148</v>
      </c>
      <c r="O733" t="s">
        <v>2348</v>
      </c>
      <c r="P733" t="s">
        <v>46</v>
      </c>
      <c r="Q733" t="s">
        <v>59</v>
      </c>
      <c r="R733" t="s">
        <v>2349</v>
      </c>
      <c r="S733">
        <v>33.630000000000003</v>
      </c>
      <c r="T733">
        <v>3</v>
      </c>
      <c r="U733">
        <v>0</v>
      </c>
      <c r="V733">
        <v>10.088999999999999</v>
      </c>
    </row>
    <row r="734" spans="1:22" x14ac:dyDescent="0.25">
      <c r="A734">
        <v>2065</v>
      </c>
      <c r="B734" t="s">
        <v>4936</v>
      </c>
      <c r="C734">
        <v>2011</v>
      </c>
      <c r="D734" s="28">
        <v>40847</v>
      </c>
      <c r="E734" s="28">
        <v>40851</v>
      </c>
      <c r="F734" t="s">
        <v>50</v>
      </c>
      <c r="G734" t="s">
        <v>513</v>
      </c>
      <c r="H734" t="s">
        <v>514</v>
      </c>
      <c r="I734" t="s">
        <v>41</v>
      </c>
      <c r="J734" t="s">
        <v>27</v>
      </c>
      <c r="K734" t="s">
        <v>42</v>
      </c>
      <c r="L734" t="s">
        <v>43</v>
      </c>
      <c r="M734">
        <v>90049</v>
      </c>
      <c r="N734" t="s">
        <v>44</v>
      </c>
      <c r="O734" t="s">
        <v>2082</v>
      </c>
      <c r="P734" t="s">
        <v>46</v>
      </c>
      <c r="Q734" t="s">
        <v>59</v>
      </c>
      <c r="R734" t="s">
        <v>2083</v>
      </c>
      <c r="S734">
        <v>405.64</v>
      </c>
      <c r="T734">
        <v>4</v>
      </c>
      <c r="U734">
        <v>0</v>
      </c>
      <c r="V734">
        <v>12.169199999999989</v>
      </c>
    </row>
    <row r="735" spans="1:22" x14ac:dyDescent="0.25">
      <c r="A735">
        <v>2061</v>
      </c>
      <c r="B735" t="s">
        <v>4936</v>
      </c>
      <c r="C735">
        <v>2011</v>
      </c>
      <c r="D735" s="28">
        <v>40847</v>
      </c>
      <c r="E735" s="28">
        <v>40851</v>
      </c>
      <c r="F735" t="s">
        <v>50</v>
      </c>
      <c r="G735" t="s">
        <v>513</v>
      </c>
      <c r="H735" t="s">
        <v>514</v>
      </c>
      <c r="I735" t="s">
        <v>41</v>
      </c>
      <c r="J735" t="s">
        <v>27</v>
      </c>
      <c r="K735" t="s">
        <v>42</v>
      </c>
      <c r="L735" t="s">
        <v>43</v>
      </c>
      <c r="M735">
        <v>90049</v>
      </c>
      <c r="N735" t="s">
        <v>44</v>
      </c>
      <c r="O735" t="s">
        <v>4938</v>
      </c>
      <c r="P735" t="s">
        <v>46</v>
      </c>
      <c r="Q735" t="s">
        <v>59</v>
      </c>
      <c r="R735" t="s">
        <v>4939</v>
      </c>
      <c r="S735">
        <v>80.3</v>
      </c>
      <c r="T735">
        <v>5</v>
      </c>
      <c r="U735">
        <v>0</v>
      </c>
      <c r="V735">
        <v>20.877999999999997</v>
      </c>
    </row>
    <row r="736" spans="1:22" x14ac:dyDescent="0.25">
      <c r="A736">
        <v>733</v>
      </c>
      <c r="B736" t="s">
        <v>2350</v>
      </c>
      <c r="C736">
        <v>2014</v>
      </c>
      <c r="D736" s="28">
        <v>41661</v>
      </c>
      <c r="E736" s="28">
        <v>41665</v>
      </c>
      <c r="F736" t="s">
        <v>50</v>
      </c>
      <c r="G736" t="s">
        <v>2351</v>
      </c>
      <c r="H736" t="s">
        <v>2352</v>
      </c>
      <c r="I736" t="s">
        <v>102</v>
      </c>
      <c r="J736" t="s">
        <v>27</v>
      </c>
      <c r="K736" t="s">
        <v>95</v>
      </c>
      <c r="L736" t="s">
        <v>96</v>
      </c>
      <c r="M736">
        <v>98115</v>
      </c>
      <c r="N736" t="s">
        <v>44</v>
      </c>
      <c r="O736" t="s">
        <v>1774</v>
      </c>
      <c r="P736" t="s">
        <v>46</v>
      </c>
      <c r="Q736" t="s">
        <v>59</v>
      </c>
      <c r="R736" t="s">
        <v>1775</v>
      </c>
      <c r="S736">
        <v>242.94</v>
      </c>
      <c r="T736">
        <v>3</v>
      </c>
      <c r="U736">
        <v>0</v>
      </c>
      <c r="V736">
        <v>9.7175999999999902</v>
      </c>
    </row>
    <row r="737" spans="1:22" x14ac:dyDescent="0.25">
      <c r="A737">
        <v>2030</v>
      </c>
      <c r="B737" t="s">
        <v>4905</v>
      </c>
      <c r="C737">
        <v>2012</v>
      </c>
      <c r="D737" s="28">
        <v>41239</v>
      </c>
      <c r="E737" s="28">
        <v>41243</v>
      </c>
      <c r="F737" t="s">
        <v>50</v>
      </c>
      <c r="G737" t="s">
        <v>2684</v>
      </c>
      <c r="H737" t="s">
        <v>2685</v>
      </c>
      <c r="I737" t="s">
        <v>41</v>
      </c>
      <c r="J737" t="s">
        <v>27</v>
      </c>
      <c r="K737" t="s">
        <v>4906</v>
      </c>
      <c r="L737" t="s">
        <v>1245</v>
      </c>
      <c r="M737">
        <v>1453</v>
      </c>
      <c r="N737" t="s">
        <v>148</v>
      </c>
      <c r="O737" t="s">
        <v>4907</v>
      </c>
      <c r="P737" t="s">
        <v>46</v>
      </c>
      <c r="Q737" t="s">
        <v>59</v>
      </c>
      <c r="R737" t="s">
        <v>4908</v>
      </c>
      <c r="S737">
        <v>104.9</v>
      </c>
      <c r="T737">
        <v>5</v>
      </c>
      <c r="U737">
        <v>0</v>
      </c>
      <c r="V737">
        <v>25.175999999999998</v>
      </c>
    </row>
    <row r="738" spans="1:22" x14ac:dyDescent="0.25">
      <c r="A738">
        <v>2021</v>
      </c>
      <c r="B738" t="s">
        <v>4899</v>
      </c>
      <c r="C738">
        <v>2013</v>
      </c>
      <c r="D738" s="28">
        <v>41537</v>
      </c>
      <c r="E738" s="28">
        <v>41539</v>
      </c>
      <c r="F738" t="s">
        <v>188</v>
      </c>
      <c r="G738" t="s">
        <v>4900</v>
      </c>
      <c r="H738" t="s">
        <v>4901</v>
      </c>
      <c r="I738" t="s">
        <v>102</v>
      </c>
      <c r="J738" t="s">
        <v>27</v>
      </c>
      <c r="K738" t="s">
        <v>3577</v>
      </c>
      <c r="L738" t="s">
        <v>1399</v>
      </c>
      <c r="M738">
        <v>2908</v>
      </c>
      <c r="N738" t="s">
        <v>148</v>
      </c>
      <c r="O738" t="s">
        <v>2011</v>
      </c>
      <c r="P738" t="s">
        <v>46</v>
      </c>
      <c r="Q738" t="s">
        <v>59</v>
      </c>
      <c r="R738" t="s">
        <v>2012</v>
      </c>
      <c r="S738">
        <v>1606.23</v>
      </c>
      <c r="T738">
        <v>9</v>
      </c>
      <c r="U738">
        <v>0</v>
      </c>
      <c r="V738">
        <v>481.86899999999986</v>
      </c>
    </row>
    <row r="739" spans="1:22" x14ac:dyDescent="0.25">
      <c r="A739">
        <v>2016</v>
      </c>
      <c r="B739" t="s">
        <v>4892</v>
      </c>
      <c r="C739">
        <v>2013</v>
      </c>
      <c r="D739" s="28">
        <v>41536</v>
      </c>
      <c r="E739" s="28">
        <v>41541</v>
      </c>
      <c r="F739" t="s">
        <v>50</v>
      </c>
      <c r="G739" t="s">
        <v>4893</v>
      </c>
      <c r="H739" t="s">
        <v>4894</v>
      </c>
      <c r="I739" t="s">
        <v>26</v>
      </c>
      <c r="J739" t="s">
        <v>27</v>
      </c>
      <c r="K739" t="s">
        <v>1560</v>
      </c>
      <c r="L739" t="s">
        <v>358</v>
      </c>
      <c r="M739">
        <v>36830</v>
      </c>
      <c r="N739" t="s">
        <v>30</v>
      </c>
      <c r="O739" t="s">
        <v>3510</v>
      </c>
      <c r="P739" t="s">
        <v>46</v>
      </c>
      <c r="Q739" t="s">
        <v>59</v>
      </c>
      <c r="R739" t="s">
        <v>3511</v>
      </c>
      <c r="S739">
        <v>900.08</v>
      </c>
      <c r="T739">
        <v>4</v>
      </c>
      <c r="U739">
        <v>0</v>
      </c>
      <c r="V739">
        <v>117.0104</v>
      </c>
    </row>
    <row r="740" spans="1:22" x14ac:dyDescent="0.25">
      <c r="A740">
        <v>2013</v>
      </c>
      <c r="B740" t="s">
        <v>4887</v>
      </c>
      <c r="C740">
        <v>2012</v>
      </c>
      <c r="D740" s="28">
        <v>41254</v>
      </c>
      <c r="E740" s="28">
        <v>41254</v>
      </c>
      <c r="F740" t="s">
        <v>1290</v>
      </c>
      <c r="G740" t="s">
        <v>4888</v>
      </c>
      <c r="H740" t="s">
        <v>4889</v>
      </c>
      <c r="I740" t="s">
        <v>26</v>
      </c>
      <c r="J740" t="s">
        <v>27</v>
      </c>
      <c r="K740" t="s">
        <v>184</v>
      </c>
      <c r="L740" t="s">
        <v>104</v>
      </c>
      <c r="M740">
        <v>77041</v>
      </c>
      <c r="N740" t="s">
        <v>105</v>
      </c>
      <c r="O740" t="s">
        <v>4890</v>
      </c>
      <c r="P740" t="s">
        <v>46</v>
      </c>
      <c r="Q740" t="s">
        <v>59</v>
      </c>
      <c r="R740" t="s">
        <v>4891</v>
      </c>
      <c r="S740">
        <v>46.344000000000001</v>
      </c>
      <c r="T740">
        <v>3</v>
      </c>
      <c r="U740">
        <v>0.2</v>
      </c>
      <c r="V740">
        <v>4.6344000000000012</v>
      </c>
    </row>
    <row r="741" spans="1:22" x14ac:dyDescent="0.25">
      <c r="A741">
        <v>2003</v>
      </c>
      <c r="B741" t="s">
        <v>4878</v>
      </c>
      <c r="C741">
        <v>2014</v>
      </c>
      <c r="D741" s="28">
        <v>41999</v>
      </c>
      <c r="E741" s="28">
        <v>42002</v>
      </c>
      <c r="F741" t="s">
        <v>23</v>
      </c>
      <c r="G741" t="s">
        <v>4458</v>
      </c>
      <c r="H741" t="s">
        <v>4459</v>
      </c>
      <c r="I741" t="s">
        <v>26</v>
      </c>
      <c r="J741" t="s">
        <v>27</v>
      </c>
      <c r="K741" t="s">
        <v>1473</v>
      </c>
      <c r="L741" t="s">
        <v>29</v>
      </c>
      <c r="M741">
        <v>40214</v>
      </c>
      <c r="N741" t="s">
        <v>30</v>
      </c>
      <c r="O741" t="s">
        <v>3540</v>
      </c>
      <c r="P741" t="s">
        <v>46</v>
      </c>
      <c r="Q741" t="s">
        <v>59</v>
      </c>
      <c r="R741" t="s">
        <v>3541</v>
      </c>
      <c r="S741">
        <v>95.94</v>
      </c>
      <c r="T741">
        <v>3</v>
      </c>
      <c r="U741">
        <v>0</v>
      </c>
      <c r="V741">
        <v>9.5940000000000012</v>
      </c>
    </row>
    <row r="742" spans="1:22" x14ac:dyDescent="0.25">
      <c r="A742">
        <v>1981</v>
      </c>
      <c r="B742" t="s">
        <v>4844</v>
      </c>
      <c r="C742">
        <v>2013</v>
      </c>
      <c r="D742" s="28">
        <v>41379</v>
      </c>
      <c r="E742" s="28">
        <v>41379</v>
      </c>
      <c r="F742" t="s">
        <v>1290</v>
      </c>
      <c r="G742" t="s">
        <v>3739</v>
      </c>
      <c r="H742" t="s">
        <v>3740</v>
      </c>
      <c r="I742" t="s">
        <v>26</v>
      </c>
      <c r="J742" t="s">
        <v>27</v>
      </c>
      <c r="K742" t="s">
        <v>3942</v>
      </c>
      <c r="L742" t="s">
        <v>310</v>
      </c>
      <c r="M742">
        <v>85301</v>
      </c>
      <c r="N742" t="s">
        <v>44</v>
      </c>
      <c r="O742" t="s">
        <v>953</v>
      </c>
      <c r="P742" t="s">
        <v>46</v>
      </c>
      <c r="Q742" t="s">
        <v>59</v>
      </c>
      <c r="R742" t="s">
        <v>954</v>
      </c>
      <c r="S742">
        <v>42.975999999999999</v>
      </c>
      <c r="T742">
        <v>4</v>
      </c>
      <c r="U742">
        <v>0.2</v>
      </c>
      <c r="V742">
        <v>4.2976000000000028</v>
      </c>
    </row>
    <row r="743" spans="1:22" x14ac:dyDescent="0.25">
      <c r="A743">
        <v>1976</v>
      </c>
      <c r="B743" t="s">
        <v>4836</v>
      </c>
      <c r="C743">
        <v>2011</v>
      </c>
      <c r="D743" s="28">
        <v>40834</v>
      </c>
      <c r="E743" s="28">
        <v>40836</v>
      </c>
      <c r="F743" t="s">
        <v>23</v>
      </c>
      <c r="G743" t="s">
        <v>1108</v>
      </c>
      <c r="H743" t="s">
        <v>1109</v>
      </c>
      <c r="I743" t="s">
        <v>41</v>
      </c>
      <c r="J743" t="s">
        <v>27</v>
      </c>
      <c r="K743" t="s">
        <v>1817</v>
      </c>
      <c r="L743" t="s">
        <v>358</v>
      </c>
      <c r="M743">
        <v>36116</v>
      </c>
      <c r="N743" t="s">
        <v>30</v>
      </c>
      <c r="O743" t="s">
        <v>839</v>
      </c>
      <c r="P743" t="s">
        <v>46</v>
      </c>
      <c r="Q743" t="s">
        <v>59</v>
      </c>
      <c r="R743" t="s">
        <v>840</v>
      </c>
      <c r="S743">
        <v>275.96999999999997</v>
      </c>
      <c r="T743">
        <v>3</v>
      </c>
      <c r="U743">
        <v>0</v>
      </c>
      <c r="V743">
        <v>11.038799999999981</v>
      </c>
    </row>
    <row r="744" spans="1:22" x14ac:dyDescent="0.25">
      <c r="A744">
        <v>741</v>
      </c>
      <c r="B744" t="s">
        <v>2362</v>
      </c>
      <c r="C744">
        <v>2011</v>
      </c>
      <c r="D744" s="28">
        <v>40548</v>
      </c>
      <c r="E744" s="28">
        <v>40552</v>
      </c>
      <c r="F744" t="s">
        <v>50</v>
      </c>
      <c r="G744" t="s">
        <v>2363</v>
      </c>
      <c r="H744" t="s">
        <v>2364</v>
      </c>
      <c r="I744" t="s">
        <v>102</v>
      </c>
      <c r="J744" t="s">
        <v>27</v>
      </c>
      <c r="K744" t="s">
        <v>210</v>
      </c>
      <c r="L744" t="s">
        <v>211</v>
      </c>
      <c r="M744">
        <v>60540</v>
      </c>
      <c r="N744" t="s">
        <v>105</v>
      </c>
      <c r="O744" t="s">
        <v>1629</v>
      </c>
      <c r="P744" t="s">
        <v>46</v>
      </c>
      <c r="Q744" t="s">
        <v>59</v>
      </c>
      <c r="R744" t="s">
        <v>1630</v>
      </c>
      <c r="S744">
        <v>272.73599999999999</v>
      </c>
      <c r="T744">
        <v>3</v>
      </c>
      <c r="U744">
        <v>0.2</v>
      </c>
      <c r="V744">
        <v>-64.774800000000013</v>
      </c>
    </row>
    <row r="745" spans="1:22" x14ac:dyDescent="0.25">
      <c r="A745">
        <v>1965</v>
      </c>
      <c r="B745" t="s">
        <v>4814</v>
      </c>
      <c r="C745">
        <v>2014</v>
      </c>
      <c r="D745" s="28">
        <v>41893</v>
      </c>
      <c r="E745" s="28">
        <v>41898</v>
      </c>
      <c r="F745" t="s">
        <v>23</v>
      </c>
      <c r="G745" t="s">
        <v>2940</v>
      </c>
      <c r="H745" t="s">
        <v>2941</v>
      </c>
      <c r="I745" t="s">
        <v>26</v>
      </c>
      <c r="J745" t="s">
        <v>27</v>
      </c>
      <c r="K745" t="s">
        <v>318</v>
      </c>
      <c r="L745" t="s">
        <v>596</v>
      </c>
      <c r="M745">
        <v>65807</v>
      </c>
      <c r="N745" t="s">
        <v>105</v>
      </c>
      <c r="O745" t="s">
        <v>2428</v>
      </c>
      <c r="P745" t="s">
        <v>46</v>
      </c>
      <c r="Q745" t="s">
        <v>59</v>
      </c>
      <c r="R745" t="s">
        <v>2429</v>
      </c>
      <c r="S745">
        <v>286.29000000000002</v>
      </c>
      <c r="T745">
        <v>3</v>
      </c>
      <c r="U745">
        <v>0</v>
      </c>
      <c r="V745">
        <v>17.177399999999977</v>
      </c>
    </row>
    <row r="746" spans="1:22" x14ac:dyDescent="0.25">
      <c r="A746">
        <v>1943</v>
      </c>
      <c r="B746" t="s">
        <v>4805</v>
      </c>
      <c r="C746">
        <v>2014</v>
      </c>
      <c r="D746" s="28">
        <v>41881</v>
      </c>
      <c r="E746" s="28">
        <v>41884</v>
      </c>
      <c r="F746" t="s">
        <v>188</v>
      </c>
      <c r="G746" t="s">
        <v>3665</v>
      </c>
      <c r="H746" t="s">
        <v>3666</v>
      </c>
      <c r="I746" t="s">
        <v>41</v>
      </c>
      <c r="J746" t="s">
        <v>27</v>
      </c>
      <c r="K746" t="s">
        <v>1320</v>
      </c>
      <c r="L746" t="s">
        <v>211</v>
      </c>
      <c r="M746">
        <v>62301</v>
      </c>
      <c r="N746" t="s">
        <v>105</v>
      </c>
      <c r="O746" t="s">
        <v>1765</v>
      </c>
      <c r="P746" t="s">
        <v>46</v>
      </c>
      <c r="Q746" t="s">
        <v>59</v>
      </c>
      <c r="R746" t="s">
        <v>1766</v>
      </c>
      <c r="S746">
        <v>27.439999999999998</v>
      </c>
      <c r="T746">
        <v>2</v>
      </c>
      <c r="U746">
        <v>0.2</v>
      </c>
      <c r="V746">
        <v>2.4009999999999998</v>
      </c>
    </row>
    <row r="747" spans="1:22" x14ac:dyDescent="0.25">
      <c r="A747">
        <v>1939</v>
      </c>
      <c r="B747" t="s">
        <v>4797</v>
      </c>
      <c r="C747">
        <v>2013</v>
      </c>
      <c r="D747" s="28">
        <v>41464</v>
      </c>
      <c r="E747" s="28">
        <v>41468</v>
      </c>
      <c r="F747" t="s">
        <v>50</v>
      </c>
      <c r="G747" t="s">
        <v>4798</v>
      </c>
      <c r="H747" t="s">
        <v>4799</v>
      </c>
      <c r="I747" t="s">
        <v>26</v>
      </c>
      <c r="J747" t="s">
        <v>27</v>
      </c>
      <c r="K747" t="s">
        <v>4800</v>
      </c>
      <c r="L747" t="s">
        <v>457</v>
      </c>
      <c r="M747">
        <v>80020</v>
      </c>
      <c r="N747" t="s">
        <v>44</v>
      </c>
      <c r="O747" t="s">
        <v>4803</v>
      </c>
      <c r="P747" t="s">
        <v>46</v>
      </c>
      <c r="Q747" t="s">
        <v>59</v>
      </c>
      <c r="R747" t="s">
        <v>4804</v>
      </c>
      <c r="S747">
        <v>33.488000000000007</v>
      </c>
      <c r="T747">
        <v>7</v>
      </c>
      <c r="U747">
        <v>0.2</v>
      </c>
      <c r="V747">
        <v>-1.2558000000000051</v>
      </c>
    </row>
    <row r="748" spans="1:22" x14ac:dyDescent="0.25">
      <c r="A748">
        <v>1930</v>
      </c>
      <c r="B748" t="s">
        <v>4784</v>
      </c>
      <c r="C748">
        <v>2014</v>
      </c>
      <c r="D748" s="28">
        <v>41715</v>
      </c>
      <c r="E748" s="28">
        <v>41717</v>
      </c>
      <c r="F748" t="s">
        <v>23</v>
      </c>
      <c r="G748" t="s">
        <v>785</v>
      </c>
      <c r="H748" t="s">
        <v>786</v>
      </c>
      <c r="I748" t="s">
        <v>102</v>
      </c>
      <c r="J748" t="s">
        <v>27</v>
      </c>
      <c r="K748" t="s">
        <v>95</v>
      </c>
      <c r="L748" t="s">
        <v>96</v>
      </c>
      <c r="M748">
        <v>98105</v>
      </c>
      <c r="N748" t="s">
        <v>44</v>
      </c>
      <c r="O748" t="s">
        <v>1008</v>
      </c>
      <c r="P748" t="s">
        <v>46</v>
      </c>
      <c r="Q748" t="s">
        <v>59</v>
      </c>
      <c r="R748" t="s">
        <v>1009</v>
      </c>
      <c r="S748">
        <v>46.51</v>
      </c>
      <c r="T748">
        <v>1</v>
      </c>
      <c r="U748">
        <v>0</v>
      </c>
      <c r="V748">
        <v>1.8603999999999985</v>
      </c>
    </row>
    <row r="749" spans="1:22" x14ac:dyDescent="0.25">
      <c r="A749">
        <v>1922</v>
      </c>
      <c r="B749" t="s">
        <v>4770</v>
      </c>
      <c r="C749">
        <v>2012</v>
      </c>
      <c r="D749" s="28">
        <v>41185</v>
      </c>
      <c r="E749" s="28">
        <v>41191</v>
      </c>
      <c r="F749" t="s">
        <v>50</v>
      </c>
      <c r="G749" t="s">
        <v>773</v>
      </c>
      <c r="H749" t="s">
        <v>774</v>
      </c>
      <c r="I749" t="s">
        <v>41</v>
      </c>
      <c r="J749" t="s">
        <v>27</v>
      </c>
      <c r="K749" t="s">
        <v>4771</v>
      </c>
      <c r="L749" t="s">
        <v>147</v>
      </c>
      <c r="M749">
        <v>19601</v>
      </c>
      <c r="N749" t="s">
        <v>148</v>
      </c>
      <c r="O749" t="s">
        <v>4772</v>
      </c>
      <c r="P749" t="s">
        <v>46</v>
      </c>
      <c r="Q749" t="s">
        <v>59</v>
      </c>
      <c r="R749" t="s">
        <v>186</v>
      </c>
      <c r="S749">
        <v>15.008000000000003</v>
      </c>
      <c r="T749">
        <v>2</v>
      </c>
      <c r="U749">
        <v>0.2</v>
      </c>
      <c r="V749">
        <v>1.5007999999999999</v>
      </c>
    </row>
    <row r="750" spans="1:22" x14ac:dyDescent="0.25">
      <c r="A750">
        <v>1906</v>
      </c>
      <c r="B750" t="s">
        <v>4732</v>
      </c>
      <c r="C750">
        <v>2014</v>
      </c>
      <c r="D750" s="28">
        <v>41934</v>
      </c>
      <c r="E750" s="28">
        <v>41937</v>
      </c>
      <c r="F750" t="s">
        <v>188</v>
      </c>
      <c r="G750" t="s">
        <v>4733</v>
      </c>
      <c r="H750" t="s">
        <v>4734</v>
      </c>
      <c r="I750" t="s">
        <v>41</v>
      </c>
      <c r="J750" t="s">
        <v>27</v>
      </c>
      <c r="K750" t="s">
        <v>4374</v>
      </c>
      <c r="L750" t="s">
        <v>254</v>
      </c>
      <c r="M750">
        <v>46203</v>
      </c>
      <c r="N750" t="s">
        <v>105</v>
      </c>
      <c r="O750" t="s">
        <v>1629</v>
      </c>
      <c r="P750" t="s">
        <v>46</v>
      </c>
      <c r="Q750" t="s">
        <v>59</v>
      </c>
      <c r="R750" t="s">
        <v>1630</v>
      </c>
      <c r="S750">
        <v>909.12</v>
      </c>
      <c r="T750">
        <v>8</v>
      </c>
      <c r="U750">
        <v>0</v>
      </c>
      <c r="V750">
        <v>9.091199999999958</v>
      </c>
    </row>
    <row r="751" spans="1:22" x14ac:dyDescent="0.25">
      <c r="A751">
        <v>748</v>
      </c>
      <c r="B751" t="s">
        <v>2376</v>
      </c>
      <c r="C751">
        <v>2011</v>
      </c>
      <c r="D751" s="28">
        <v>40690</v>
      </c>
      <c r="E751" s="28">
        <v>40690</v>
      </c>
      <c r="F751" t="s">
        <v>1290</v>
      </c>
      <c r="G751" t="s">
        <v>1621</v>
      </c>
      <c r="H751" t="s">
        <v>1622</v>
      </c>
      <c r="I751" t="s">
        <v>41</v>
      </c>
      <c r="J751" t="s">
        <v>27</v>
      </c>
      <c r="K751" t="s">
        <v>947</v>
      </c>
      <c r="L751" t="s">
        <v>43</v>
      </c>
      <c r="M751">
        <v>92105</v>
      </c>
      <c r="N751" t="s">
        <v>44</v>
      </c>
      <c r="O751" t="s">
        <v>1689</v>
      </c>
      <c r="P751" t="s">
        <v>46</v>
      </c>
      <c r="Q751" t="s">
        <v>59</v>
      </c>
      <c r="R751" t="s">
        <v>1690</v>
      </c>
      <c r="S751">
        <v>359.32</v>
      </c>
      <c r="T751">
        <v>4</v>
      </c>
      <c r="U751">
        <v>0</v>
      </c>
      <c r="V751">
        <v>7.1863999999999919</v>
      </c>
    </row>
    <row r="752" spans="1:22" x14ac:dyDescent="0.25">
      <c r="A752">
        <v>1901</v>
      </c>
      <c r="B752" t="s">
        <v>4725</v>
      </c>
      <c r="C752">
        <v>2013</v>
      </c>
      <c r="D752" s="28">
        <v>41455</v>
      </c>
      <c r="E752" s="28">
        <v>41459</v>
      </c>
      <c r="F752" t="s">
        <v>23</v>
      </c>
      <c r="G752" t="s">
        <v>3998</v>
      </c>
      <c r="H752" t="s">
        <v>3999</v>
      </c>
      <c r="I752" t="s">
        <v>26</v>
      </c>
      <c r="J752" t="s">
        <v>27</v>
      </c>
      <c r="K752" t="s">
        <v>2579</v>
      </c>
      <c r="L752" t="s">
        <v>383</v>
      </c>
      <c r="M752">
        <v>29501</v>
      </c>
      <c r="N752" t="s">
        <v>30</v>
      </c>
      <c r="O752" t="s">
        <v>3540</v>
      </c>
      <c r="P752" t="s">
        <v>46</v>
      </c>
      <c r="Q752" t="s">
        <v>59</v>
      </c>
      <c r="R752" t="s">
        <v>3541</v>
      </c>
      <c r="S752">
        <v>191.88</v>
      </c>
      <c r="T752">
        <v>6</v>
      </c>
      <c r="U752">
        <v>0</v>
      </c>
      <c r="V752">
        <v>19.188000000000002</v>
      </c>
    </row>
    <row r="753" spans="1:22" x14ac:dyDescent="0.25">
      <c r="A753">
        <v>1883</v>
      </c>
      <c r="B753" t="s">
        <v>4686</v>
      </c>
      <c r="C753">
        <v>2012</v>
      </c>
      <c r="D753" s="28">
        <v>40973</v>
      </c>
      <c r="E753" s="28">
        <v>40973</v>
      </c>
      <c r="F753" t="s">
        <v>1290</v>
      </c>
      <c r="G753" t="s">
        <v>1417</v>
      </c>
      <c r="H753" t="s">
        <v>1418</v>
      </c>
      <c r="I753" t="s">
        <v>26</v>
      </c>
      <c r="J753" t="s">
        <v>27</v>
      </c>
      <c r="K753" t="s">
        <v>266</v>
      </c>
      <c r="L753" t="s">
        <v>267</v>
      </c>
      <c r="M753">
        <v>10011</v>
      </c>
      <c r="N753" t="s">
        <v>148</v>
      </c>
      <c r="O753" t="s">
        <v>1652</v>
      </c>
      <c r="P753" t="s">
        <v>46</v>
      </c>
      <c r="Q753" t="s">
        <v>59</v>
      </c>
      <c r="R753" t="s">
        <v>1653</v>
      </c>
      <c r="S753">
        <v>563.4</v>
      </c>
      <c r="T753">
        <v>4</v>
      </c>
      <c r="U753">
        <v>0</v>
      </c>
      <c r="V753">
        <v>67.608000000000004</v>
      </c>
    </row>
    <row r="754" spans="1:22" x14ac:dyDescent="0.25">
      <c r="A754">
        <v>1869</v>
      </c>
      <c r="B754" t="s">
        <v>4660</v>
      </c>
      <c r="C754">
        <v>2012</v>
      </c>
      <c r="D754" s="28">
        <v>41085</v>
      </c>
      <c r="E754" s="28">
        <v>41091</v>
      </c>
      <c r="F754" t="s">
        <v>50</v>
      </c>
      <c r="G754" t="s">
        <v>4586</v>
      </c>
      <c r="H754" t="s">
        <v>4587</v>
      </c>
      <c r="I754" t="s">
        <v>102</v>
      </c>
      <c r="J754" t="s">
        <v>27</v>
      </c>
      <c r="K754" t="s">
        <v>146</v>
      </c>
      <c r="L754" t="s">
        <v>147</v>
      </c>
      <c r="M754">
        <v>19143</v>
      </c>
      <c r="N754" t="s">
        <v>148</v>
      </c>
      <c r="O754" t="s">
        <v>4663</v>
      </c>
      <c r="P754" t="s">
        <v>46</v>
      </c>
      <c r="Q754" t="s">
        <v>59</v>
      </c>
      <c r="R754" t="s">
        <v>4664</v>
      </c>
      <c r="S754">
        <v>78.256</v>
      </c>
      <c r="T754">
        <v>2</v>
      </c>
      <c r="U754">
        <v>0.2</v>
      </c>
      <c r="V754">
        <v>-17.607599999999998</v>
      </c>
    </row>
    <row r="755" spans="1:22" x14ac:dyDescent="0.25">
      <c r="A755">
        <v>1863</v>
      </c>
      <c r="B755" t="s">
        <v>4650</v>
      </c>
      <c r="C755">
        <v>2011</v>
      </c>
      <c r="D755" s="28">
        <v>40859</v>
      </c>
      <c r="E755" s="28">
        <v>40859</v>
      </c>
      <c r="F755" t="s">
        <v>1290</v>
      </c>
      <c r="G755" t="s">
        <v>1426</v>
      </c>
      <c r="H755" t="s">
        <v>1427</v>
      </c>
      <c r="I755" t="s">
        <v>26</v>
      </c>
      <c r="J755" t="s">
        <v>27</v>
      </c>
      <c r="K755" t="s">
        <v>678</v>
      </c>
      <c r="L755" t="s">
        <v>104</v>
      </c>
      <c r="M755">
        <v>78207</v>
      </c>
      <c r="N755" t="s">
        <v>105</v>
      </c>
      <c r="O755" t="s">
        <v>759</v>
      </c>
      <c r="P755" t="s">
        <v>46</v>
      </c>
      <c r="Q755" t="s">
        <v>59</v>
      </c>
      <c r="R755" t="s">
        <v>760</v>
      </c>
      <c r="S755">
        <v>49.632000000000005</v>
      </c>
      <c r="T755">
        <v>4</v>
      </c>
      <c r="U755">
        <v>0.2</v>
      </c>
      <c r="V755">
        <v>4.9632000000000005</v>
      </c>
    </row>
    <row r="756" spans="1:22" x14ac:dyDescent="0.25">
      <c r="A756">
        <v>1857</v>
      </c>
      <c r="B756" t="s">
        <v>4641</v>
      </c>
      <c r="C756">
        <v>2014</v>
      </c>
      <c r="D756" s="28">
        <v>41772</v>
      </c>
      <c r="E756" s="28">
        <v>41775</v>
      </c>
      <c r="F756" t="s">
        <v>23</v>
      </c>
      <c r="G756" t="s">
        <v>1221</v>
      </c>
      <c r="H756" t="s">
        <v>1222</v>
      </c>
      <c r="I756" t="s">
        <v>41</v>
      </c>
      <c r="J756" t="s">
        <v>27</v>
      </c>
      <c r="K756" t="s">
        <v>184</v>
      </c>
      <c r="L756" t="s">
        <v>104</v>
      </c>
      <c r="M756">
        <v>77041</v>
      </c>
      <c r="N756" t="s">
        <v>105</v>
      </c>
      <c r="O756" t="s">
        <v>3540</v>
      </c>
      <c r="P756" t="s">
        <v>46</v>
      </c>
      <c r="Q756" t="s">
        <v>59</v>
      </c>
      <c r="R756" t="s">
        <v>3541</v>
      </c>
      <c r="S756">
        <v>127.92000000000002</v>
      </c>
      <c r="T756">
        <v>5</v>
      </c>
      <c r="U756">
        <v>0.2</v>
      </c>
      <c r="V756">
        <v>-15.990000000000002</v>
      </c>
    </row>
    <row r="757" spans="1:22" x14ac:dyDescent="0.25">
      <c r="A757">
        <v>1855</v>
      </c>
      <c r="B757" t="s">
        <v>4631</v>
      </c>
      <c r="C757">
        <v>2012</v>
      </c>
      <c r="D757" s="28">
        <v>41110</v>
      </c>
      <c r="E757" s="28">
        <v>41115</v>
      </c>
      <c r="F757" t="s">
        <v>23</v>
      </c>
      <c r="G757" t="s">
        <v>2839</v>
      </c>
      <c r="H757" t="s">
        <v>2840</v>
      </c>
      <c r="I757" t="s">
        <v>26</v>
      </c>
      <c r="J757" t="s">
        <v>27</v>
      </c>
      <c r="K757" t="s">
        <v>4632</v>
      </c>
      <c r="L757" t="s">
        <v>254</v>
      </c>
      <c r="M757">
        <v>46614</v>
      </c>
      <c r="N757" t="s">
        <v>105</v>
      </c>
      <c r="O757" t="s">
        <v>397</v>
      </c>
      <c r="P757" t="s">
        <v>46</v>
      </c>
      <c r="Q757" t="s">
        <v>59</v>
      </c>
      <c r="R757" t="s">
        <v>398</v>
      </c>
      <c r="S757">
        <v>141.4</v>
      </c>
      <c r="T757">
        <v>5</v>
      </c>
      <c r="U757">
        <v>0</v>
      </c>
      <c r="V757">
        <v>38.177999999999997</v>
      </c>
    </row>
    <row r="758" spans="1:22" x14ac:dyDescent="0.25">
      <c r="A758">
        <v>1850</v>
      </c>
      <c r="B758" t="s">
        <v>4631</v>
      </c>
      <c r="C758">
        <v>2012</v>
      </c>
      <c r="D758" s="28">
        <v>41110</v>
      </c>
      <c r="E758" s="28">
        <v>41115</v>
      </c>
      <c r="F758" t="s">
        <v>23</v>
      </c>
      <c r="G758" t="s">
        <v>2839</v>
      </c>
      <c r="H758" t="s">
        <v>2840</v>
      </c>
      <c r="I758" t="s">
        <v>26</v>
      </c>
      <c r="J758" t="s">
        <v>27</v>
      </c>
      <c r="K758" t="s">
        <v>4632</v>
      </c>
      <c r="L758" t="s">
        <v>254</v>
      </c>
      <c r="M758">
        <v>46614</v>
      </c>
      <c r="N758" t="s">
        <v>105</v>
      </c>
      <c r="O758" t="s">
        <v>4633</v>
      </c>
      <c r="P758" t="s">
        <v>46</v>
      </c>
      <c r="Q758" t="s">
        <v>59</v>
      </c>
      <c r="R758" t="s">
        <v>4634</v>
      </c>
      <c r="S758">
        <v>34.76</v>
      </c>
      <c r="T758">
        <v>1</v>
      </c>
      <c r="U758">
        <v>0</v>
      </c>
      <c r="V758">
        <v>9.732800000000001</v>
      </c>
    </row>
    <row r="759" spans="1:22" x14ac:dyDescent="0.25">
      <c r="A759">
        <v>1796</v>
      </c>
      <c r="B759" t="s">
        <v>4531</v>
      </c>
      <c r="C759">
        <v>2014</v>
      </c>
      <c r="D759" s="28">
        <v>41879</v>
      </c>
      <c r="E759" s="28">
        <v>41882</v>
      </c>
      <c r="F759" t="s">
        <v>188</v>
      </c>
      <c r="G759" t="s">
        <v>2323</v>
      </c>
      <c r="H759" t="s">
        <v>2324</v>
      </c>
      <c r="I759" t="s">
        <v>102</v>
      </c>
      <c r="J759" t="s">
        <v>27</v>
      </c>
      <c r="K759" t="s">
        <v>266</v>
      </c>
      <c r="L759" t="s">
        <v>267</v>
      </c>
      <c r="M759">
        <v>10024</v>
      </c>
      <c r="N759" t="s">
        <v>148</v>
      </c>
      <c r="O759" t="s">
        <v>3355</v>
      </c>
      <c r="P759" t="s">
        <v>46</v>
      </c>
      <c r="Q759" t="s">
        <v>59</v>
      </c>
      <c r="R759" t="s">
        <v>3356</v>
      </c>
      <c r="S759">
        <v>63.84</v>
      </c>
      <c r="T759">
        <v>8</v>
      </c>
      <c r="U759">
        <v>0</v>
      </c>
      <c r="V759">
        <v>16.598399999999998</v>
      </c>
    </row>
    <row r="760" spans="1:22" x14ac:dyDescent="0.25">
      <c r="A760">
        <v>757</v>
      </c>
      <c r="B760" t="s">
        <v>2402</v>
      </c>
      <c r="C760">
        <v>2011</v>
      </c>
      <c r="D760" s="28">
        <v>40906</v>
      </c>
      <c r="E760" s="28">
        <v>40910</v>
      </c>
      <c r="F760" t="s">
        <v>50</v>
      </c>
      <c r="G760" t="s">
        <v>2403</v>
      </c>
      <c r="H760" t="s">
        <v>2404</v>
      </c>
      <c r="I760" t="s">
        <v>26</v>
      </c>
      <c r="J760" t="s">
        <v>27</v>
      </c>
      <c r="K760" t="s">
        <v>2405</v>
      </c>
      <c r="L760" t="s">
        <v>229</v>
      </c>
      <c r="M760">
        <v>55016</v>
      </c>
      <c r="N760" t="s">
        <v>105</v>
      </c>
      <c r="O760" t="s">
        <v>2240</v>
      </c>
      <c r="P760" t="s">
        <v>46</v>
      </c>
      <c r="Q760" t="s">
        <v>59</v>
      </c>
      <c r="R760" t="s">
        <v>2241</v>
      </c>
      <c r="S760">
        <v>24.56</v>
      </c>
      <c r="T760">
        <v>2</v>
      </c>
      <c r="U760">
        <v>0</v>
      </c>
      <c r="V760">
        <v>6.8767999999999994</v>
      </c>
    </row>
    <row r="761" spans="1:22" x14ac:dyDescent="0.25">
      <c r="A761">
        <v>1794</v>
      </c>
      <c r="B761" t="s">
        <v>4523</v>
      </c>
      <c r="C761">
        <v>2011</v>
      </c>
      <c r="D761" s="28">
        <v>40885</v>
      </c>
      <c r="E761" s="28">
        <v>40890</v>
      </c>
      <c r="F761" t="s">
        <v>50</v>
      </c>
      <c r="G761" t="s">
        <v>4524</v>
      </c>
      <c r="H761" t="s">
        <v>4525</v>
      </c>
      <c r="I761" t="s">
        <v>41</v>
      </c>
      <c r="J761" t="s">
        <v>27</v>
      </c>
      <c r="K761" t="s">
        <v>184</v>
      </c>
      <c r="L761" t="s">
        <v>104</v>
      </c>
      <c r="M761">
        <v>77041</v>
      </c>
      <c r="N761" t="s">
        <v>105</v>
      </c>
      <c r="O761" t="s">
        <v>524</v>
      </c>
      <c r="P761" t="s">
        <v>46</v>
      </c>
      <c r="Q761" t="s">
        <v>59</v>
      </c>
      <c r="R761" t="s">
        <v>525</v>
      </c>
      <c r="S761">
        <v>60.415999999999997</v>
      </c>
      <c r="T761">
        <v>2</v>
      </c>
      <c r="U761">
        <v>0.2</v>
      </c>
      <c r="V761">
        <v>6.0416000000000025</v>
      </c>
    </row>
    <row r="762" spans="1:22" x14ac:dyDescent="0.25">
      <c r="A762">
        <v>1781</v>
      </c>
      <c r="B762" t="s">
        <v>4502</v>
      </c>
      <c r="C762">
        <v>2013</v>
      </c>
      <c r="D762" s="28">
        <v>41590</v>
      </c>
      <c r="E762" s="28">
        <v>41595</v>
      </c>
      <c r="F762" t="s">
        <v>50</v>
      </c>
      <c r="G762" t="s">
        <v>3550</v>
      </c>
      <c r="H762" t="s">
        <v>3551</v>
      </c>
      <c r="I762" t="s">
        <v>26</v>
      </c>
      <c r="J762" t="s">
        <v>27</v>
      </c>
      <c r="K762" t="s">
        <v>266</v>
      </c>
      <c r="L762" t="s">
        <v>267</v>
      </c>
      <c r="M762">
        <v>10011</v>
      </c>
      <c r="N762" t="s">
        <v>148</v>
      </c>
      <c r="O762" t="s">
        <v>933</v>
      </c>
      <c r="P762" t="s">
        <v>46</v>
      </c>
      <c r="Q762" t="s">
        <v>59</v>
      </c>
      <c r="R762" t="s">
        <v>934</v>
      </c>
      <c r="S762">
        <v>83.36</v>
      </c>
      <c r="T762">
        <v>1</v>
      </c>
      <c r="U762">
        <v>0</v>
      </c>
      <c r="V762">
        <v>20.840000000000003</v>
      </c>
    </row>
    <row r="763" spans="1:22" x14ac:dyDescent="0.25">
      <c r="A763">
        <v>1775</v>
      </c>
      <c r="B763" t="s">
        <v>4491</v>
      </c>
      <c r="C763">
        <v>2011</v>
      </c>
      <c r="D763" s="28">
        <v>40661</v>
      </c>
      <c r="E763" s="28">
        <v>40666</v>
      </c>
      <c r="F763" t="s">
        <v>50</v>
      </c>
      <c r="G763" t="s">
        <v>4193</v>
      </c>
      <c r="H763" t="s">
        <v>4194</v>
      </c>
      <c r="I763" t="s">
        <v>41</v>
      </c>
      <c r="J763" t="s">
        <v>27</v>
      </c>
      <c r="K763" t="s">
        <v>4492</v>
      </c>
      <c r="L763" t="s">
        <v>2735</v>
      </c>
      <c r="M763">
        <v>21215</v>
      </c>
      <c r="N763" t="s">
        <v>148</v>
      </c>
      <c r="O763" t="s">
        <v>4495</v>
      </c>
      <c r="P763" t="s">
        <v>46</v>
      </c>
      <c r="Q763" t="s">
        <v>59</v>
      </c>
      <c r="R763" t="s">
        <v>4496</v>
      </c>
      <c r="S763">
        <v>497.61</v>
      </c>
      <c r="T763">
        <v>9</v>
      </c>
      <c r="U763">
        <v>0</v>
      </c>
      <c r="V763">
        <v>129.37860000000001</v>
      </c>
    </row>
    <row r="764" spans="1:22" x14ac:dyDescent="0.25">
      <c r="A764">
        <v>1772</v>
      </c>
      <c r="B764" t="s">
        <v>4490</v>
      </c>
      <c r="C764">
        <v>2013</v>
      </c>
      <c r="D764" s="28">
        <v>41606</v>
      </c>
      <c r="E764" s="28">
        <v>41608</v>
      </c>
      <c r="F764" t="s">
        <v>23</v>
      </c>
      <c r="G764" t="s">
        <v>513</v>
      </c>
      <c r="H764" t="s">
        <v>514</v>
      </c>
      <c r="I764" t="s">
        <v>41</v>
      </c>
      <c r="J764" t="s">
        <v>27</v>
      </c>
      <c r="K764" t="s">
        <v>303</v>
      </c>
      <c r="L764" t="s">
        <v>211</v>
      </c>
      <c r="M764">
        <v>60623</v>
      </c>
      <c r="N764" t="s">
        <v>105</v>
      </c>
      <c r="O764" t="s">
        <v>3324</v>
      </c>
      <c r="P764" t="s">
        <v>46</v>
      </c>
      <c r="Q764" t="s">
        <v>59</v>
      </c>
      <c r="R764" t="s">
        <v>3325</v>
      </c>
      <c r="S764">
        <v>97.984000000000009</v>
      </c>
      <c r="T764">
        <v>2</v>
      </c>
      <c r="U764">
        <v>0.2</v>
      </c>
      <c r="V764">
        <v>-24.496000000000002</v>
      </c>
    </row>
    <row r="765" spans="1:22" x14ac:dyDescent="0.25">
      <c r="A765">
        <v>1753</v>
      </c>
      <c r="B765" t="s">
        <v>4460</v>
      </c>
      <c r="C765">
        <v>2014</v>
      </c>
      <c r="D765" s="28">
        <v>41976</v>
      </c>
      <c r="E765" s="28">
        <v>41979</v>
      </c>
      <c r="F765" t="s">
        <v>188</v>
      </c>
      <c r="G765" t="s">
        <v>847</v>
      </c>
      <c r="H765" t="s">
        <v>848</v>
      </c>
      <c r="I765" t="s">
        <v>41</v>
      </c>
      <c r="J765" t="s">
        <v>27</v>
      </c>
      <c r="K765" t="s">
        <v>127</v>
      </c>
      <c r="L765" t="s">
        <v>43</v>
      </c>
      <c r="M765">
        <v>94122</v>
      </c>
      <c r="N765" t="s">
        <v>44</v>
      </c>
      <c r="O765" t="s">
        <v>3219</v>
      </c>
      <c r="P765" t="s">
        <v>46</v>
      </c>
      <c r="Q765" t="s">
        <v>59</v>
      </c>
      <c r="R765" t="s">
        <v>3220</v>
      </c>
      <c r="S765">
        <v>559.62</v>
      </c>
      <c r="T765">
        <v>9</v>
      </c>
      <c r="U765">
        <v>0</v>
      </c>
      <c r="V765">
        <v>151.09740000000002</v>
      </c>
    </row>
    <row r="766" spans="1:22" x14ac:dyDescent="0.25">
      <c r="A766">
        <v>1744</v>
      </c>
      <c r="B766" t="s">
        <v>4445</v>
      </c>
      <c r="C766">
        <v>2014</v>
      </c>
      <c r="D766" s="28">
        <v>41943</v>
      </c>
      <c r="E766" s="28">
        <v>41947</v>
      </c>
      <c r="F766" t="s">
        <v>50</v>
      </c>
      <c r="G766" t="s">
        <v>4170</v>
      </c>
      <c r="H766" t="s">
        <v>4171</v>
      </c>
      <c r="I766" t="s">
        <v>26</v>
      </c>
      <c r="J766" t="s">
        <v>27</v>
      </c>
      <c r="K766" t="s">
        <v>146</v>
      </c>
      <c r="L766" t="s">
        <v>147</v>
      </c>
      <c r="M766">
        <v>19140</v>
      </c>
      <c r="N766" t="s">
        <v>148</v>
      </c>
      <c r="O766" t="s">
        <v>2730</v>
      </c>
      <c r="P766" t="s">
        <v>46</v>
      </c>
      <c r="Q766" t="s">
        <v>59</v>
      </c>
      <c r="R766" t="s">
        <v>2731</v>
      </c>
      <c r="S766">
        <v>11.168000000000001</v>
      </c>
      <c r="T766">
        <v>2</v>
      </c>
      <c r="U766">
        <v>0.2</v>
      </c>
      <c r="V766">
        <v>-2.5128000000000008</v>
      </c>
    </row>
    <row r="767" spans="1:22" x14ac:dyDescent="0.25">
      <c r="A767">
        <v>1738</v>
      </c>
      <c r="B767" t="s">
        <v>4439</v>
      </c>
      <c r="C767">
        <v>2012</v>
      </c>
      <c r="D767" s="28">
        <v>41155</v>
      </c>
      <c r="E767" s="28">
        <v>41161</v>
      </c>
      <c r="F767" t="s">
        <v>50</v>
      </c>
      <c r="G767" t="s">
        <v>910</v>
      </c>
      <c r="H767" t="s">
        <v>911</v>
      </c>
      <c r="I767" t="s">
        <v>41</v>
      </c>
      <c r="J767" t="s">
        <v>27</v>
      </c>
      <c r="K767" t="s">
        <v>127</v>
      </c>
      <c r="L767" t="s">
        <v>43</v>
      </c>
      <c r="M767">
        <v>94122</v>
      </c>
      <c r="N767" t="s">
        <v>44</v>
      </c>
      <c r="O767" t="s">
        <v>1824</v>
      </c>
      <c r="P767" t="s">
        <v>46</v>
      </c>
      <c r="Q767" t="s">
        <v>59</v>
      </c>
      <c r="R767" t="s">
        <v>1825</v>
      </c>
      <c r="S767">
        <v>31.44</v>
      </c>
      <c r="T767">
        <v>3</v>
      </c>
      <c r="U767">
        <v>0</v>
      </c>
      <c r="V767">
        <v>8.4888000000000012</v>
      </c>
    </row>
    <row r="768" spans="1:22" x14ac:dyDescent="0.25">
      <c r="A768">
        <v>1733</v>
      </c>
      <c r="B768" t="s">
        <v>4435</v>
      </c>
      <c r="C768">
        <v>2013</v>
      </c>
      <c r="D768" s="28">
        <v>41466</v>
      </c>
      <c r="E768" s="28">
        <v>41470</v>
      </c>
      <c r="F768" t="s">
        <v>50</v>
      </c>
      <c r="G768" t="s">
        <v>940</v>
      </c>
      <c r="H768" t="s">
        <v>941</v>
      </c>
      <c r="I768" t="s">
        <v>26</v>
      </c>
      <c r="J768" t="s">
        <v>27</v>
      </c>
      <c r="K768" t="s">
        <v>815</v>
      </c>
      <c r="L768" t="s">
        <v>104</v>
      </c>
      <c r="M768">
        <v>75081</v>
      </c>
      <c r="N768" t="s">
        <v>105</v>
      </c>
      <c r="O768" t="s">
        <v>1652</v>
      </c>
      <c r="P768" t="s">
        <v>46</v>
      </c>
      <c r="Q768" t="s">
        <v>59</v>
      </c>
      <c r="R768" t="s">
        <v>1653</v>
      </c>
      <c r="S768">
        <v>338.04</v>
      </c>
      <c r="T768">
        <v>3</v>
      </c>
      <c r="U768">
        <v>0.2</v>
      </c>
      <c r="V768">
        <v>-33.804000000000002</v>
      </c>
    </row>
    <row r="769" spans="1:22" x14ac:dyDescent="0.25">
      <c r="A769">
        <v>1718</v>
      </c>
      <c r="B769" t="s">
        <v>4411</v>
      </c>
      <c r="C769">
        <v>2013</v>
      </c>
      <c r="D769" s="28">
        <v>41414</v>
      </c>
      <c r="E769" s="28">
        <v>41419</v>
      </c>
      <c r="F769" t="s">
        <v>50</v>
      </c>
      <c r="G769" t="s">
        <v>1754</v>
      </c>
      <c r="H769" t="s">
        <v>1755</v>
      </c>
      <c r="I769" t="s">
        <v>26</v>
      </c>
      <c r="J769" t="s">
        <v>27</v>
      </c>
      <c r="K769" t="s">
        <v>266</v>
      </c>
      <c r="L769" t="s">
        <v>267</v>
      </c>
      <c r="M769">
        <v>10011</v>
      </c>
      <c r="N769" t="s">
        <v>148</v>
      </c>
      <c r="O769" t="s">
        <v>340</v>
      </c>
      <c r="P769" t="s">
        <v>46</v>
      </c>
      <c r="Q769" t="s">
        <v>59</v>
      </c>
      <c r="R769" t="s">
        <v>341</v>
      </c>
      <c r="S769">
        <v>454.90000000000003</v>
      </c>
      <c r="T769">
        <v>5</v>
      </c>
      <c r="U769">
        <v>0</v>
      </c>
      <c r="V769">
        <v>0</v>
      </c>
    </row>
    <row r="770" spans="1:22" x14ac:dyDescent="0.25">
      <c r="A770">
        <v>1679</v>
      </c>
      <c r="B770" t="s">
        <v>4355</v>
      </c>
      <c r="C770">
        <v>2011</v>
      </c>
      <c r="D770" s="28">
        <v>40793</v>
      </c>
      <c r="E770" s="28">
        <v>40799</v>
      </c>
      <c r="F770" t="s">
        <v>50</v>
      </c>
      <c r="G770" t="s">
        <v>979</v>
      </c>
      <c r="H770" t="s">
        <v>980</v>
      </c>
      <c r="I770" t="s">
        <v>41</v>
      </c>
      <c r="J770" t="s">
        <v>27</v>
      </c>
      <c r="K770" t="s">
        <v>146</v>
      </c>
      <c r="L770" t="s">
        <v>147</v>
      </c>
      <c r="M770">
        <v>19134</v>
      </c>
      <c r="N770" t="s">
        <v>148</v>
      </c>
      <c r="O770" t="s">
        <v>3393</v>
      </c>
      <c r="P770" t="s">
        <v>46</v>
      </c>
      <c r="Q770" t="s">
        <v>59</v>
      </c>
      <c r="R770" t="s">
        <v>3394</v>
      </c>
      <c r="S770">
        <v>64.784000000000006</v>
      </c>
      <c r="T770">
        <v>1</v>
      </c>
      <c r="U770">
        <v>0.2</v>
      </c>
      <c r="V770">
        <v>-14.576399999999996</v>
      </c>
    </row>
    <row r="771" spans="1:22" x14ac:dyDescent="0.25">
      <c r="A771">
        <v>768</v>
      </c>
      <c r="B771" t="s">
        <v>2419</v>
      </c>
      <c r="C771">
        <v>2011</v>
      </c>
      <c r="D771" s="28">
        <v>40557</v>
      </c>
      <c r="E771" s="28">
        <v>40559</v>
      </c>
      <c r="F771" t="s">
        <v>23</v>
      </c>
      <c r="G771" t="s">
        <v>2420</v>
      </c>
      <c r="H771" t="s">
        <v>2421</v>
      </c>
      <c r="I771" t="s">
        <v>41</v>
      </c>
      <c r="J771" t="s">
        <v>27</v>
      </c>
      <c r="K771" t="s">
        <v>2422</v>
      </c>
      <c r="L771" t="s">
        <v>736</v>
      </c>
      <c r="M771">
        <v>71111</v>
      </c>
      <c r="N771" t="s">
        <v>30</v>
      </c>
      <c r="O771" t="s">
        <v>2428</v>
      </c>
      <c r="P771" t="s">
        <v>46</v>
      </c>
      <c r="Q771" t="s">
        <v>59</v>
      </c>
      <c r="R771" t="s">
        <v>2429</v>
      </c>
      <c r="S771">
        <v>572.58000000000004</v>
      </c>
      <c r="T771">
        <v>6</v>
      </c>
      <c r="U771">
        <v>0</v>
      </c>
      <c r="V771">
        <v>34.354799999999955</v>
      </c>
    </row>
    <row r="772" spans="1:22" x14ac:dyDescent="0.25">
      <c r="A772">
        <v>1677</v>
      </c>
      <c r="B772" t="s">
        <v>4352</v>
      </c>
      <c r="C772">
        <v>2013</v>
      </c>
      <c r="D772" s="28">
        <v>41413</v>
      </c>
      <c r="E772" s="28">
        <v>41419</v>
      </c>
      <c r="F772" t="s">
        <v>50</v>
      </c>
      <c r="G772" t="s">
        <v>4353</v>
      </c>
      <c r="H772" t="s">
        <v>4354</v>
      </c>
      <c r="I772" t="s">
        <v>26</v>
      </c>
      <c r="J772" t="s">
        <v>27</v>
      </c>
      <c r="K772" t="s">
        <v>127</v>
      </c>
      <c r="L772" t="s">
        <v>43</v>
      </c>
      <c r="M772">
        <v>94110</v>
      </c>
      <c r="N772" t="s">
        <v>44</v>
      </c>
      <c r="O772" t="s">
        <v>277</v>
      </c>
      <c r="P772" t="s">
        <v>46</v>
      </c>
      <c r="Q772" t="s">
        <v>59</v>
      </c>
      <c r="R772" t="s">
        <v>278</v>
      </c>
      <c r="S772">
        <v>104.28</v>
      </c>
      <c r="T772">
        <v>3</v>
      </c>
      <c r="U772">
        <v>0</v>
      </c>
      <c r="V772">
        <v>26.069999999999993</v>
      </c>
    </row>
    <row r="773" spans="1:22" x14ac:dyDescent="0.25">
      <c r="A773">
        <v>1664</v>
      </c>
      <c r="B773" t="s">
        <v>4329</v>
      </c>
      <c r="C773">
        <v>2013</v>
      </c>
      <c r="D773" s="28">
        <v>41603</v>
      </c>
      <c r="E773" s="28">
        <v>41605</v>
      </c>
      <c r="F773" t="s">
        <v>23</v>
      </c>
      <c r="G773" t="s">
        <v>4330</v>
      </c>
      <c r="H773" t="s">
        <v>4331</v>
      </c>
      <c r="I773" t="s">
        <v>26</v>
      </c>
      <c r="J773" t="s">
        <v>27</v>
      </c>
      <c r="K773" t="s">
        <v>815</v>
      </c>
      <c r="L773" t="s">
        <v>104</v>
      </c>
      <c r="M773">
        <v>75217</v>
      </c>
      <c r="N773" t="s">
        <v>105</v>
      </c>
      <c r="O773" t="s">
        <v>1824</v>
      </c>
      <c r="P773" t="s">
        <v>46</v>
      </c>
      <c r="Q773" t="s">
        <v>59</v>
      </c>
      <c r="R773" t="s">
        <v>1825</v>
      </c>
      <c r="S773">
        <v>41.92</v>
      </c>
      <c r="T773">
        <v>5</v>
      </c>
      <c r="U773">
        <v>0.2</v>
      </c>
      <c r="V773">
        <v>3.6679999999999993</v>
      </c>
    </row>
    <row r="774" spans="1:22" x14ac:dyDescent="0.25">
      <c r="A774">
        <v>1657</v>
      </c>
      <c r="B774" t="s">
        <v>4310</v>
      </c>
      <c r="C774">
        <v>2014</v>
      </c>
      <c r="D774" s="28">
        <v>41962</v>
      </c>
      <c r="E774" s="28">
        <v>41965</v>
      </c>
      <c r="F774" t="s">
        <v>188</v>
      </c>
      <c r="G774" t="s">
        <v>4311</v>
      </c>
      <c r="H774" t="s">
        <v>4312</v>
      </c>
      <c r="I774" t="s">
        <v>26</v>
      </c>
      <c r="J774" t="s">
        <v>27</v>
      </c>
      <c r="K774" t="s">
        <v>95</v>
      </c>
      <c r="L774" t="s">
        <v>96</v>
      </c>
      <c r="M774">
        <v>98105</v>
      </c>
      <c r="N774" t="s">
        <v>44</v>
      </c>
      <c r="O774" t="s">
        <v>3540</v>
      </c>
      <c r="P774" t="s">
        <v>46</v>
      </c>
      <c r="Q774" t="s">
        <v>59</v>
      </c>
      <c r="R774" t="s">
        <v>3541</v>
      </c>
      <c r="S774">
        <v>95.94</v>
      </c>
      <c r="T774">
        <v>3</v>
      </c>
      <c r="U774">
        <v>0</v>
      </c>
      <c r="V774">
        <v>9.5940000000000012</v>
      </c>
    </row>
    <row r="775" spans="1:22" x14ac:dyDescent="0.25">
      <c r="A775">
        <v>1653</v>
      </c>
      <c r="B775" t="s">
        <v>4310</v>
      </c>
      <c r="C775">
        <v>2014</v>
      </c>
      <c r="D775" s="28">
        <v>41962</v>
      </c>
      <c r="E775" s="28">
        <v>41965</v>
      </c>
      <c r="F775" t="s">
        <v>188</v>
      </c>
      <c r="G775" t="s">
        <v>4311</v>
      </c>
      <c r="H775" t="s">
        <v>4312</v>
      </c>
      <c r="I775" t="s">
        <v>26</v>
      </c>
      <c r="J775" t="s">
        <v>27</v>
      </c>
      <c r="K775" t="s">
        <v>95</v>
      </c>
      <c r="L775" t="s">
        <v>96</v>
      </c>
      <c r="M775">
        <v>98105</v>
      </c>
      <c r="N775" t="s">
        <v>44</v>
      </c>
      <c r="O775" t="s">
        <v>397</v>
      </c>
      <c r="P775" t="s">
        <v>46</v>
      </c>
      <c r="Q775" t="s">
        <v>59</v>
      </c>
      <c r="R775" t="s">
        <v>398</v>
      </c>
      <c r="S775">
        <v>169.68</v>
      </c>
      <c r="T775">
        <v>6</v>
      </c>
      <c r="U775">
        <v>0</v>
      </c>
      <c r="V775">
        <v>45.813600000000001</v>
      </c>
    </row>
    <row r="776" spans="1:22" x14ac:dyDescent="0.25">
      <c r="A776">
        <v>1644</v>
      </c>
      <c r="B776" t="s">
        <v>4290</v>
      </c>
      <c r="C776">
        <v>2012</v>
      </c>
      <c r="D776" s="28">
        <v>40987</v>
      </c>
      <c r="E776" s="28">
        <v>40988</v>
      </c>
      <c r="F776" t="s">
        <v>188</v>
      </c>
      <c r="G776" t="s">
        <v>792</v>
      </c>
      <c r="H776" t="s">
        <v>793</v>
      </c>
      <c r="I776" t="s">
        <v>41</v>
      </c>
      <c r="J776" t="s">
        <v>27</v>
      </c>
      <c r="K776" t="s">
        <v>95</v>
      </c>
      <c r="L776" t="s">
        <v>96</v>
      </c>
      <c r="M776">
        <v>98115</v>
      </c>
      <c r="N776" t="s">
        <v>44</v>
      </c>
      <c r="O776" t="s">
        <v>1576</v>
      </c>
      <c r="P776" t="s">
        <v>46</v>
      </c>
      <c r="Q776" t="s">
        <v>59</v>
      </c>
      <c r="R776" t="s">
        <v>1577</v>
      </c>
      <c r="S776">
        <v>1247.6399999999999</v>
      </c>
      <c r="T776">
        <v>3</v>
      </c>
      <c r="U776">
        <v>0</v>
      </c>
      <c r="V776">
        <v>349.33919999999995</v>
      </c>
    </row>
    <row r="777" spans="1:22" x14ac:dyDescent="0.25">
      <c r="A777">
        <v>1637</v>
      </c>
      <c r="B777" t="s">
        <v>4275</v>
      </c>
      <c r="C777">
        <v>2011</v>
      </c>
      <c r="D777" s="28">
        <v>40873</v>
      </c>
      <c r="E777" s="28">
        <v>40879</v>
      </c>
      <c r="F777" t="s">
        <v>50</v>
      </c>
      <c r="G777" t="s">
        <v>4276</v>
      </c>
      <c r="H777" t="s">
        <v>4277</v>
      </c>
      <c r="I777" t="s">
        <v>26</v>
      </c>
      <c r="J777" t="s">
        <v>27</v>
      </c>
      <c r="K777" t="s">
        <v>4278</v>
      </c>
      <c r="L777" t="s">
        <v>420</v>
      </c>
      <c r="M777">
        <v>97224</v>
      </c>
      <c r="N777" t="s">
        <v>44</v>
      </c>
      <c r="O777" t="s">
        <v>2929</v>
      </c>
      <c r="P777" t="s">
        <v>46</v>
      </c>
      <c r="Q777" t="s">
        <v>59</v>
      </c>
      <c r="R777" t="s">
        <v>2930</v>
      </c>
      <c r="S777">
        <v>669.08</v>
      </c>
      <c r="T777">
        <v>5</v>
      </c>
      <c r="U777">
        <v>0.2</v>
      </c>
      <c r="V777">
        <v>-167.27</v>
      </c>
    </row>
    <row r="778" spans="1:22" x14ac:dyDescent="0.25">
      <c r="A778">
        <v>1634</v>
      </c>
      <c r="B778" t="s">
        <v>4272</v>
      </c>
      <c r="C778">
        <v>2013</v>
      </c>
      <c r="D778" s="28">
        <v>41403</v>
      </c>
      <c r="E778" s="28">
        <v>41403</v>
      </c>
      <c r="F778" t="s">
        <v>1290</v>
      </c>
      <c r="G778" t="s">
        <v>486</v>
      </c>
      <c r="H778" t="s">
        <v>487</v>
      </c>
      <c r="I778" t="s">
        <v>26</v>
      </c>
      <c r="J778" t="s">
        <v>27</v>
      </c>
      <c r="K778" t="s">
        <v>2180</v>
      </c>
      <c r="L778" t="s">
        <v>498</v>
      </c>
      <c r="M778">
        <v>44105</v>
      </c>
      <c r="N778" t="s">
        <v>148</v>
      </c>
      <c r="O778" t="s">
        <v>3726</v>
      </c>
      <c r="P778" t="s">
        <v>46</v>
      </c>
      <c r="Q778" t="s">
        <v>59</v>
      </c>
      <c r="R778" t="s">
        <v>3727</v>
      </c>
      <c r="S778">
        <v>25.12</v>
      </c>
      <c r="T778">
        <v>2</v>
      </c>
      <c r="U778">
        <v>0.2</v>
      </c>
      <c r="V778">
        <v>1.5700000000000012</v>
      </c>
    </row>
    <row r="779" spans="1:22" x14ac:dyDescent="0.25">
      <c r="A779">
        <v>1631</v>
      </c>
      <c r="B779" t="s">
        <v>4272</v>
      </c>
      <c r="C779">
        <v>2013</v>
      </c>
      <c r="D779" s="28">
        <v>41403</v>
      </c>
      <c r="E779" s="28">
        <v>41403</v>
      </c>
      <c r="F779" t="s">
        <v>1290</v>
      </c>
      <c r="G779" t="s">
        <v>486</v>
      </c>
      <c r="H779" t="s">
        <v>487</v>
      </c>
      <c r="I779" t="s">
        <v>26</v>
      </c>
      <c r="J779" t="s">
        <v>27</v>
      </c>
      <c r="K779" t="s">
        <v>2180</v>
      </c>
      <c r="L779" t="s">
        <v>498</v>
      </c>
      <c r="M779">
        <v>44105</v>
      </c>
      <c r="N779" t="s">
        <v>148</v>
      </c>
      <c r="O779" t="s">
        <v>4273</v>
      </c>
      <c r="P779" t="s">
        <v>46</v>
      </c>
      <c r="Q779" t="s">
        <v>59</v>
      </c>
      <c r="R779" t="s">
        <v>4274</v>
      </c>
      <c r="S779">
        <v>1006.056</v>
      </c>
      <c r="T779">
        <v>3</v>
      </c>
      <c r="U779">
        <v>0.2</v>
      </c>
      <c r="V779">
        <v>88.029900000000055</v>
      </c>
    </row>
    <row r="780" spans="1:22" x14ac:dyDescent="0.25">
      <c r="A780">
        <v>1619</v>
      </c>
      <c r="B780" t="s">
        <v>4247</v>
      </c>
      <c r="C780">
        <v>2013</v>
      </c>
      <c r="D780" s="28">
        <v>41528</v>
      </c>
      <c r="E780" s="28">
        <v>41532</v>
      </c>
      <c r="F780" t="s">
        <v>23</v>
      </c>
      <c r="G780" t="s">
        <v>424</v>
      </c>
      <c r="H780" t="s">
        <v>425</v>
      </c>
      <c r="I780" t="s">
        <v>102</v>
      </c>
      <c r="J780" t="s">
        <v>27</v>
      </c>
      <c r="K780" t="s">
        <v>266</v>
      </c>
      <c r="L780" t="s">
        <v>267</v>
      </c>
      <c r="M780">
        <v>10011</v>
      </c>
      <c r="N780" t="s">
        <v>148</v>
      </c>
      <c r="O780" t="s">
        <v>4248</v>
      </c>
      <c r="P780" t="s">
        <v>46</v>
      </c>
      <c r="Q780" t="s">
        <v>59</v>
      </c>
      <c r="R780" t="s">
        <v>4249</v>
      </c>
      <c r="S780">
        <v>59.48</v>
      </c>
      <c r="T780">
        <v>2</v>
      </c>
      <c r="U780">
        <v>0</v>
      </c>
      <c r="V780">
        <v>8.9220000000000041</v>
      </c>
    </row>
    <row r="781" spans="1:22" x14ac:dyDescent="0.25">
      <c r="A781">
        <v>1614</v>
      </c>
      <c r="B781" t="s">
        <v>4240</v>
      </c>
      <c r="C781">
        <v>2014</v>
      </c>
      <c r="D781" s="28">
        <v>41995</v>
      </c>
      <c r="E781" s="28">
        <v>41999</v>
      </c>
      <c r="F781" t="s">
        <v>50</v>
      </c>
      <c r="G781" t="s">
        <v>3801</v>
      </c>
      <c r="H781" t="s">
        <v>3802</v>
      </c>
      <c r="I781" t="s">
        <v>41</v>
      </c>
      <c r="J781" t="s">
        <v>27</v>
      </c>
      <c r="K781" t="s">
        <v>3199</v>
      </c>
      <c r="L781" t="s">
        <v>43</v>
      </c>
      <c r="M781">
        <v>94601</v>
      </c>
      <c r="N781" t="s">
        <v>44</v>
      </c>
      <c r="O781" t="s">
        <v>1516</v>
      </c>
      <c r="P781" t="s">
        <v>46</v>
      </c>
      <c r="Q781" t="s">
        <v>59</v>
      </c>
      <c r="R781" t="s">
        <v>1517</v>
      </c>
      <c r="S781">
        <v>1000.0200000000001</v>
      </c>
      <c r="T781">
        <v>7</v>
      </c>
      <c r="U781">
        <v>0</v>
      </c>
      <c r="V781">
        <v>290.00579999999991</v>
      </c>
    </row>
    <row r="782" spans="1:22" x14ac:dyDescent="0.25">
      <c r="A782">
        <v>1582</v>
      </c>
      <c r="B782" t="s">
        <v>4184</v>
      </c>
      <c r="C782">
        <v>2012</v>
      </c>
      <c r="D782" s="28">
        <v>41130</v>
      </c>
      <c r="E782" s="28">
        <v>41133</v>
      </c>
      <c r="F782" t="s">
        <v>188</v>
      </c>
      <c r="G782" t="s">
        <v>2235</v>
      </c>
      <c r="H782" t="s">
        <v>2236</v>
      </c>
      <c r="I782" t="s">
        <v>26</v>
      </c>
      <c r="J782" t="s">
        <v>27</v>
      </c>
      <c r="K782" t="s">
        <v>266</v>
      </c>
      <c r="L782" t="s">
        <v>267</v>
      </c>
      <c r="M782">
        <v>10024</v>
      </c>
      <c r="N782" t="s">
        <v>148</v>
      </c>
      <c r="O782" t="s">
        <v>833</v>
      </c>
      <c r="P782" t="s">
        <v>46</v>
      </c>
      <c r="Q782" t="s">
        <v>59</v>
      </c>
      <c r="R782" t="s">
        <v>834</v>
      </c>
      <c r="S782">
        <v>41.96</v>
      </c>
      <c r="T782">
        <v>2</v>
      </c>
      <c r="U782">
        <v>0</v>
      </c>
      <c r="V782">
        <v>2.9371999999999971</v>
      </c>
    </row>
    <row r="783" spans="1:22" x14ac:dyDescent="0.25">
      <c r="A783">
        <v>1577</v>
      </c>
      <c r="B783" t="s">
        <v>4175</v>
      </c>
      <c r="C783">
        <v>2013</v>
      </c>
      <c r="D783" s="28">
        <v>41387</v>
      </c>
      <c r="E783" s="28">
        <v>41392</v>
      </c>
      <c r="F783" t="s">
        <v>50</v>
      </c>
      <c r="G783" t="s">
        <v>4176</v>
      </c>
      <c r="H783" t="s">
        <v>4177</v>
      </c>
      <c r="I783" t="s">
        <v>102</v>
      </c>
      <c r="J783" t="s">
        <v>27</v>
      </c>
      <c r="K783" t="s">
        <v>456</v>
      </c>
      <c r="L783" t="s">
        <v>211</v>
      </c>
      <c r="M783">
        <v>60505</v>
      </c>
      <c r="N783" t="s">
        <v>105</v>
      </c>
      <c r="O783" t="s">
        <v>1297</v>
      </c>
      <c r="P783" t="s">
        <v>46</v>
      </c>
      <c r="Q783" t="s">
        <v>59</v>
      </c>
      <c r="R783" t="s">
        <v>1298</v>
      </c>
      <c r="S783">
        <v>23.952000000000002</v>
      </c>
      <c r="T783">
        <v>2</v>
      </c>
      <c r="U783">
        <v>0.2</v>
      </c>
      <c r="V783">
        <v>2.3952000000000018</v>
      </c>
    </row>
    <row r="784" spans="1:22" x14ac:dyDescent="0.25">
      <c r="A784">
        <v>1565</v>
      </c>
      <c r="B784" t="s">
        <v>4148</v>
      </c>
      <c r="C784">
        <v>2011</v>
      </c>
      <c r="D784" s="28">
        <v>40606</v>
      </c>
      <c r="E784" s="28">
        <v>40606</v>
      </c>
      <c r="F784" t="s">
        <v>1290</v>
      </c>
      <c r="G784" t="s">
        <v>486</v>
      </c>
      <c r="H784" t="s">
        <v>487</v>
      </c>
      <c r="I784" t="s">
        <v>26</v>
      </c>
      <c r="J784" t="s">
        <v>27</v>
      </c>
      <c r="K784" t="s">
        <v>382</v>
      </c>
      <c r="L784" t="s">
        <v>383</v>
      </c>
      <c r="M784">
        <v>29203</v>
      </c>
      <c r="N784" t="s">
        <v>30</v>
      </c>
      <c r="O784" t="s">
        <v>4149</v>
      </c>
      <c r="P784" t="s">
        <v>46</v>
      </c>
      <c r="Q784" t="s">
        <v>59</v>
      </c>
      <c r="R784" t="s">
        <v>4150</v>
      </c>
      <c r="S784">
        <v>354.90000000000003</v>
      </c>
      <c r="T784">
        <v>5</v>
      </c>
      <c r="U784">
        <v>0</v>
      </c>
      <c r="V784">
        <v>17.744999999999962</v>
      </c>
    </row>
    <row r="785" spans="1:22" x14ac:dyDescent="0.25">
      <c r="A785">
        <v>1549</v>
      </c>
      <c r="B785" t="s">
        <v>4104</v>
      </c>
      <c r="C785">
        <v>2012</v>
      </c>
      <c r="D785" s="28">
        <v>41236</v>
      </c>
      <c r="E785" s="28">
        <v>41240</v>
      </c>
      <c r="F785" t="s">
        <v>50</v>
      </c>
      <c r="G785" t="s">
        <v>1270</v>
      </c>
      <c r="H785" t="s">
        <v>1271</v>
      </c>
      <c r="I785" t="s">
        <v>41</v>
      </c>
      <c r="J785" t="s">
        <v>27</v>
      </c>
      <c r="K785" t="s">
        <v>678</v>
      </c>
      <c r="L785" t="s">
        <v>104</v>
      </c>
      <c r="M785">
        <v>78207</v>
      </c>
      <c r="N785" t="s">
        <v>105</v>
      </c>
      <c r="O785" t="s">
        <v>4105</v>
      </c>
      <c r="P785" t="s">
        <v>46</v>
      </c>
      <c r="Q785" t="s">
        <v>59</v>
      </c>
      <c r="R785" t="s">
        <v>4106</v>
      </c>
      <c r="S785">
        <v>27.056000000000001</v>
      </c>
      <c r="T785">
        <v>2</v>
      </c>
      <c r="U785">
        <v>0.2</v>
      </c>
      <c r="V785">
        <v>2.3673999999999991</v>
      </c>
    </row>
    <row r="786" spans="1:22" x14ac:dyDescent="0.25">
      <c r="A786">
        <v>1536</v>
      </c>
      <c r="B786" t="s">
        <v>4085</v>
      </c>
      <c r="C786">
        <v>2013</v>
      </c>
      <c r="D786" s="28">
        <v>41577</v>
      </c>
      <c r="E786" s="28">
        <v>41581</v>
      </c>
      <c r="F786" t="s">
        <v>50</v>
      </c>
      <c r="G786" t="s">
        <v>4086</v>
      </c>
      <c r="H786" t="s">
        <v>4087</v>
      </c>
      <c r="I786" t="s">
        <v>41</v>
      </c>
      <c r="J786" t="s">
        <v>27</v>
      </c>
      <c r="K786" t="s">
        <v>4088</v>
      </c>
      <c r="L786" t="s">
        <v>788</v>
      </c>
      <c r="M786">
        <v>8302</v>
      </c>
      <c r="N786" t="s">
        <v>148</v>
      </c>
      <c r="O786" t="s">
        <v>4089</v>
      </c>
      <c r="P786" t="s">
        <v>46</v>
      </c>
      <c r="Q786" t="s">
        <v>59</v>
      </c>
      <c r="R786" t="s">
        <v>4090</v>
      </c>
      <c r="S786">
        <v>40.74</v>
      </c>
      <c r="T786">
        <v>3</v>
      </c>
      <c r="U786">
        <v>0</v>
      </c>
      <c r="V786">
        <v>0.4073999999999991</v>
      </c>
    </row>
    <row r="787" spans="1:22" x14ac:dyDescent="0.25">
      <c r="A787">
        <v>1534</v>
      </c>
      <c r="B787" t="s">
        <v>4078</v>
      </c>
      <c r="C787">
        <v>2013</v>
      </c>
      <c r="D787" s="28">
        <v>41613</v>
      </c>
      <c r="E787" s="28">
        <v>41617</v>
      </c>
      <c r="F787" t="s">
        <v>50</v>
      </c>
      <c r="G787" t="s">
        <v>1923</v>
      </c>
      <c r="H787" t="s">
        <v>1924</v>
      </c>
      <c r="I787" t="s">
        <v>41</v>
      </c>
      <c r="J787" t="s">
        <v>27</v>
      </c>
      <c r="K787" t="s">
        <v>266</v>
      </c>
      <c r="L787" t="s">
        <v>267</v>
      </c>
      <c r="M787">
        <v>10035</v>
      </c>
      <c r="N787" t="s">
        <v>148</v>
      </c>
      <c r="O787" t="s">
        <v>4079</v>
      </c>
      <c r="P787" t="s">
        <v>46</v>
      </c>
      <c r="Q787" t="s">
        <v>59</v>
      </c>
      <c r="R787" t="s">
        <v>4080</v>
      </c>
      <c r="S787">
        <v>212.88</v>
      </c>
      <c r="T787">
        <v>6</v>
      </c>
      <c r="U787">
        <v>0</v>
      </c>
      <c r="V787">
        <v>0</v>
      </c>
    </row>
    <row r="788" spans="1:22" x14ac:dyDescent="0.25">
      <c r="A788">
        <v>1532</v>
      </c>
      <c r="B788" t="s">
        <v>4074</v>
      </c>
      <c r="C788">
        <v>2014</v>
      </c>
      <c r="D788" s="28">
        <v>41883</v>
      </c>
      <c r="E788" s="28">
        <v>41888</v>
      </c>
      <c r="F788" t="s">
        <v>50</v>
      </c>
      <c r="G788" t="s">
        <v>1913</v>
      </c>
      <c r="H788" t="s">
        <v>1914</v>
      </c>
      <c r="I788" t="s">
        <v>26</v>
      </c>
      <c r="J788" t="s">
        <v>27</v>
      </c>
      <c r="K788" t="s">
        <v>4075</v>
      </c>
      <c r="L788" t="s">
        <v>310</v>
      </c>
      <c r="M788">
        <v>85281</v>
      </c>
      <c r="N788" t="s">
        <v>44</v>
      </c>
      <c r="O788" t="s">
        <v>4076</v>
      </c>
      <c r="P788" t="s">
        <v>46</v>
      </c>
      <c r="Q788" t="s">
        <v>59</v>
      </c>
      <c r="R788" t="s">
        <v>4077</v>
      </c>
      <c r="S788">
        <v>10.744</v>
      </c>
      <c r="T788">
        <v>1</v>
      </c>
      <c r="U788">
        <v>0.2</v>
      </c>
      <c r="V788">
        <v>0.80579999999999963</v>
      </c>
    </row>
    <row r="789" spans="1:22" x14ac:dyDescent="0.25">
      <c r="A789">
        <v>1525</v>
      </c>
      <c r="B789" t="s">
        <v>4055</v>
      </c>
      <c r="C789">
        <v>2012</v>
      </c>
      <c r="D789" s="28">
        <v>41249</v>
      </c>
      <c r="E789" s="28">
        <v>41254</v>
      </c>
      <c r="F789" t="s">
        <v>50</v>
      </c>
      <c r="G789" t="s">
        <v>4056</v>
      </c>
      <c r="H789" t="s">
        <v>4057</v>
      </c>
      <c r="I789" t="s">
        <v>26</v>
      </c>
      <c r="J789" t="s">
        <v>27</v>
      </c>
      <c r="K789" t="s">
        <v>1310</v>
      </c>
      <c r="L789" t="s">
        <v>310</v>
      </c>
      <c r="M789">
        <v>85705</v>
      </c>
      <c r="N789" t="s">
        <v>44</v>
      </c>
      <c r="O789" t="s">
        <v>960</v>
      </c>
      <c r="P789" t="s">
        <v>46</v>
      </c>
      <c r="Q789" t="s">
        <v>59</v>
      </c>
      <c r="R789" t="s">
        <v>961</v>
      </c>
      <c r="S789">
        <v>247.10399999999998</v>
      </c>
      <c r="T789">
        <v>6</v>
      </c>
      <c r="U789">
        <v>0.2</v>
      </c>
      <c r="V789">
        <v>-58.68719999999999</v>
      </c>
    </row>
    <row r="790" spans="1:22" x14ac:dyDescent="0.25">
      <c r="A790">
        <v>1513</v>
      </c>
      <c r="B790" t="s">
        <v>4040</v>
      </c>
      <c r="C790">
        <v>2014</v>
      </c>
      <c r="D790" s="28">
        <v>41870</v>
      </c>
      <c r="E790" s="28">
        <v>41874</v>
      </c>
      <c r="F790" t="s">
        <v>50</v>
      </c>
      <c r="G790" t="s">
        <v>1329</v>
      </c>
      <c r="H790" t="s">
        <v>1330</v>
      </c>
      <c r="I790" t="s">
        <v>26</v>
      </c>
      <c r="J790" t="s">
        <v>27</v>
      </c>
      <c r="K790" t="s">
        <v>815</v>
      </c>
      <c r="L790" t="s">
        <v>104</v>
      </c>
      <c r="M790">
        <v>75220</v>
      </c>
      <c r="N790" t="s">
        <v>105</v>
      </c>
      <c r="O790" t="s">
        <v>933</v>
      </c>
      <c r="P790" t="s">
        <v>46</v>
      </c>
      <c r="Q790" t="s">
        <v>59</v>
      </c>
      <c r="R790" t="s">
        <v>934</v>
      </c>
      <c r="S790">
        <v>200.06400000000002</v>
      </c>
      <c r="T790">
        <v>3</v>
      </c>
      <c r="U790">
        <v>0.2</v>
      </c>
      <c r="V790">
        <v>12.504000000000005</v>
      </c>
    </row>
    <row r="791" spans="1:22" x14ac:dyDescent="0.25">
      <c r="A791">
        <v>1502</v>
      </c>
      <c r="B791" t="s">
        <v>4017</v>
      </c>
      <c r="C791">
        <v>2014</v>
      </c>
      <c r="D791" s="28">
        <v>41956</v>
      </c>
      <c r="E791" s="28">
        <v>41962</v>
      </c>
      <c r="F791" t="s">
        <v>50</v>
      </c>
      <c r="G791" t="s">
        <v>1365</v>
      </c>
      <c r="H791" t="s">
        <v>1366</v>
      </c>
      <c r="I791" t="s">
        <v>26</v>
      </c>
      <c r="J791" t="s">
        <v>27</v>
      </c>
      <c r="K791" t="s">
        <v>1237</v>
      </c>
      <c r="L791" t="s">
        <v>104</v>
      </c>
      <c r="M791">
        <v>78745</v>
      </c>
      <c r="N791" t="s">
        <v>105</v>
      </c>
      <c r="O791" t="s">
        <v>3510</v>
      </c>
      <c r="P791" t="s">
        <v>46</v>
      </c>
      <c r="Q791" t="s">
        <v>59</v>
      </c>
      <c r="R791" t="s">
        <v>3511</v>
      </c>
      <c r="S791">
        <v>540.048</v>
      </c>
      <c r="T791">
        <v>3</v>
      </c>
      <c r="U791">
        <v>0.2</v>
      </c>
      <c r="V791">
        <v>-47.254199999999997</v>
      </c>
    </row>
    <row r="792" spans="1:22" x14ac:dyDescent="0.25">
      <c r="A792">
        <v>1497</v>
      </c>
      <c r="B792" t="s">
        <v>4010</v>
      </c>
      <c r="C792">
        <v>2014</v>
      </c>
      <c r="D792" s="28">
        <v>41887</v>
      </c>
      <c r="E792" s="28">
        <v>41891</v>
      </c>
      <c r="F792" t="s">
        <v>50</v>
      </c>
      <c r="G792" t="s">
        <v>4011</v>
      </c>
      <c r="H792" t="s">
        <v>4012</v>
      </c>
      <c r="I792" t="s">
        <v>26</v>
      </c>
      <c r="J792" t="s">
        <v>27</v>
      </c>
      <c r="K792" t="s">
        <v>4013</v>
      </c>
      <c r="L792" t="s">
        <v>104</v>
      </c>
      <c r="M792">
        <v>75019</v>
      </c>
      <c r="N792" t="s">
        <v>105</v>
      </c>
      <c r="O792" t="s">
        <v>4014</v>
      </c>
      <c r="P792" t="s">
        <v>46</v>
      </c>
      <c r="Q792" t="s">
        <v>59</v>
      </c>
      <c r="R792" t="s">
        <v>4015</v>
      </c>
      <c r="S792">
        <v>16.784000000000002</v>
      </c>
      <c r="T792">
        <v>1</v>
      </c>
      <c r="U792">
        <v>0.2</v>
      </c>
      <c r="V792">
        <v>-0.20980000000000043</v>
      </c>
    </row>
    <row r="793" spans="1:22" x14ac:dyDescent="0.25">
      <c r="A793">
        <v>790</v>
      </c>
      <c r="B793" t="s">
        <v>2478</v>
      </c>
      <c r="C793">
        <v>2012</v>
      </c>
      <c r="D793" s="28">
        <v>41086</v>
      </c>
      <c r="E793" s="28">
        <v>41090</v>
      </c>
      <c r="F793" t="s">
        <v>50</v>
      </c>
      <c r="G793" t="s">
        <v>1674</v>
      </c>
      <c r="H793" t="s">
        <v>1675</v>
      </c>
      <c r="I793" t="s">
        <v>26</v>
      </c>
      <c r="J793" t="s">
        <v>27</v>
      </c>
      <c r="K793" t="s">
        <v>1464</v>
      </c>
      <c r="L793" t="s">
        <v>319</v>
      </c>
      <c r="M793">
        <v>23223</v>
      </c>
      <c r="N793" t="s">
        <v>30</v>
      </c>
      <c r="O793" t="s">
        <v>1635</v>
      </c>
      <c r="P793" t="s">
        <v>46</v>
      </c>
      <c r="Q793" t="s">
        <v>59</v>
      </c>
      <c r="R793" t="s">
        <v>1636</v>
      </c>
      <c r="S793">
        <v>15.42</v>
      </c>
      <c r="T793">
        <v>1</v>
      </c>
      <c r="U793">
        <v>0</v>
      </c>
      <c r="V793">
        <v>4.1634000000000011</v>
      </c>
    </row>
    <row r="794" spans="1:22" x14ac:dyDescent="0.25">
      <c r="A794">
        <v>1482</v>
      </c>
      <c r="B794" t="s">
        <v>3973</v>
      </c>
      <c r="C794">
        <v>2013</v>
      </c>
      <c r="D794" s="28">
        <v>41611</v>
      </c>
      <c r="E794" s="28">
        <v>41617</v>
      </c>
      <c r="F794" t="s">
        <v>50</v>
      </c>
      <c r="G794" t="s">
        <v>1519</v>
      </c>
      <c r="H794" t="s">
        <v>1520</v>
      </c>
      <c r="I794" t="s">
        <v>26</v>
      </c>
      <c r="J794" t="s">
        <v>27</v>
      </c>
      <c r="K794" t="s">
        <v>127</v>
      </c>
      <c r="L794" t="s">
        <v>43</v>
      </c>
      <c r="M794">
        <v>94122</v>
      </c>
      <c r="N794" t="s">
        <v>44</v>
      </c>
      <c r="O794" t="s">
        <v>3978</v>
      </c>
      <c r="P794" t="s">
        <v>46</v>
      </c>
      <c r="Q794" t="s">
        <v>59</v>
      </c>
      <c r="R794" t="s">
        <v>3979</v>
      </c>
      <c r="S794">
        <v>33.869999999999997</v>
      </c>
      <c r="T794">
        <v>3</v>
      </c>
      <c r="U794">
        <v>0</v>
      </c>
      <c r="V794">
        <v>8.8061999999999987</v>
      </c>
    </row>
    <row r="795" spans="1:22" x14ac:dyDescent="0.25">
      <c r="A795">
        <v>1446</v>
      </c>
      <c r="B795" t="s">
        <v>3890</v>
      </c>
      <c r="C795">
        <v>2014</v>
      </c>
      <c r="D795" s="28">
        <v>41804</v>
      </c>
      <c r="E795" s="28">
        <v>41807</v>
      </c>
      <c r="F795" t="s">
        <v>188</v>
      </c>
      <c r="G795" t="s">
        <v>1497</v>
      </c>
      <c r="H795" t="s">
        <v>1498</v>
      </c>
      <c r="I795" t="s">
        <v>102</v>
      </c>
      <c r="J795" t="s">
        <v>27</v>
      </c>
      <c r="K795" t="s">
        <v>303</v>
      </c>
      <c r="L795" t="s">
        <v>211</v>
      </c>
      <c r="M795">
        <v>60653</v>
      </c>
      <c r="N795" t="s">
        <v>105</v>
      </c>
      <c r="O795" t="s">
        <v>960</v>
      </c>
      <c r="P795" t="s">
        <v>46</v>
      </c>
      <c r="Q795" t="s">
        <v>59</v>
      </c>
      <c r="R795" t="s">
        <v>961</v>
      </c>
      <c r="S795">
        <v>164.73599999999999</v>
      </c>
      <c r="T795">
        <v>4</v>
      </c>
      <c r="U795">
        <v>0.2</v>
      </c>
      <c r="V795">
        <v>-39.124799999999993</v>
      </c>
    </row>
    <row r="796" spans="1:22" x14ac:dyDescent="0.25">
      <c r="A796">
        <v>1444</v>
      </c>
      <c r="B796" t="s">
        <v>3886</v>
      </c>
      <c r="C796">
        <v>2012</v>
      </c>
      <c r="D796" s="28">
        <v>41183</v>
      </c>
      <c r="E796" s="28">
        <v>41188</v>
      </c>
      <c r="F796" t="s">
        <v>50</v>
      </c>
      <c r="G796" t="s">
        <v>3887</v>
      </c>
      <c r="H796" t="s">
        <v>3888</v>
      </c>
      <c r="I796" t="s">
        <v>41</v>
      </c>
      <c r="J796" t="s">
        <v>27</v>
      </c>
      <c r="K796" t="s">
        <v>456</v>
      </c>
      <c r="L796" t="s">
        <v>457</v>
      </c>
      <c r="M796">
        <v>80013</v>
      </c>
      <c r="N796" t="s">
        <v>44</v>
      </c>
      <c r="O796" t="s">
        <v>547</v>
      </c>
      <c r="P796" t="s">
        <v>46</v>
      </c>
      <c r="Q796" t="s">
        <v>59</v>
      </c>
      <c r="R796" t="s">
        <v>548</v>
      </c>
      <c r="S796">
        <v>139.42400000000001</v>
      </c>
      <c r="T796">
        <v>4</v>
      </c>
      <c r="U796">
        <v>0.2</v>
      </c>
      <c r="V796">
        <v>17.42799999999999</v>
      </c>
    </row>
    <row r="797" spans="1:22" x14ac:dyDescent="0.25">
      <c r="A797">
        <v>1426</v>
      </c>
      <c r="B797" t="s">
        <v>3846</v>
      </c>
      <c r="C797">
        <v>2012</v>
      </c>
      <c r="D797" s="28">
        <v>41178</v>
      </c>
      <c r="E797" s="28">
        <v>41182</v>
      </c>
      <c r="F797" t="s">
        <v>50</v>
      </c>
      <c r="G797" t="s">
        <v>3847</v>
      </c>
      <c r="H797" t="s">
        <v>3848</v>
      </c>
      <c r="I797" t="s">
        <v>41</v>
      </c>
      <c r="J797" t="s">
        <v>27</v>
      </c>
      <c r="K797" t="s">
        <v>1823</v>
      </c>
      <c r="L797" t="s">
        <v>310</v>
      </c>
      <c r="M797">
        <v>85204</v>
      </c>
      <c r="N797" t="s">
        <v>44</v>
      </c>
      <c r="O797" t="s">
        <v>1629</v>
      </c>
      <c r="P797" t="s">
        <v>46</v>
      </c>
      <c r="Q797" t="s">
        <v>59</v>
      </c>
      <c r="R797" t="s">
        <v>1630</v>
      </c>
      <c r="S797">
        <v>363.64800000000002</v>
      </c>
      <c r="T797">
        <v>4</v>
      </c>
      <c r="U797">
        <v>0.2</v>
      </c>
      <c r="V797">
        <v>-86.366400000000027</v>
      </c>
    </row>
    <row r="798" spans="1:22" x14ac:dyDescent="0.25">
      <c r="A798">
        <v>1424</v>
      </c>
      <c r="B798" t="s">
        <v>3846</v>
      </c>
      <c r="C798">
        <v>2012</v>
      </c>
      <c r="D798" s="28">
        <v>41178</v>
      </c>
      <c r="E798" s="28">
        <v>41182</v>
      </c>
      <c r="F798" t="s">
        <v>50</v>
      </c>
      <c r="G798" t="s">
        <v>3847</v>
      </c>
      <c r="H798" t="s">
        <v>3848</v>
      </c>
      <c r="I798" t="s">
        <v>41</v>
      </c>
      <c r="J798" t="s">
        <v>27</v>
      </c>
      <c r="K798" t="s">
        <v>1823</v>
      </c>
      <c r="L798" t="s">
        <v>310</v>
      </c>
      <c r="M798">
        <v>85204</v>
      </c>
      <c r="N798" t="s">
        <v>44</v>
      </c>
      <c r="O798" t="s">
        <v>1400</v>
      </c>
      <c r="P798" t="s">
        <v>46</v>
      </c>
      <c r="Q798" t="s">
        <v>59</v>
      </c>
      <c r="R798" t="s">
        <v>1401</v>
      </c>
      <c r="S798">
        <v>119.90400000000001</v>
      </c>
      <c r="T798">
        <v>6</v>
      </c>
      <c r="U798">
        <v>0.2</v>
      </c>
      <c r="V798">
        <v>-1.4988000000000135</v>
      </c>
    </row>
    <row r="799" spans="1:22" x14ac:dyDescent="0.25">
      <c r="A799">
        <v>1392</v>
      </c>
      <c r="B799" t="s">
        <v>3789</v>
      </c>
      <c r="C799">
        <v>2013</v>
      </c>
      <c r="D799" s="28">
        <v>41310</v>
      </c>
      <c r="E799" s="28">
        <v>41310</v>
      </c>
      <c r="F799" t="s">
        <v>1290</v>
      </c>
      <c r="G799" t="s">
        <v>3790</v>
      </c>
      <c r="H799" t="s">
        <v>3791</v>
      </c>
      <c r="I799" t="s">
        <v>102</v>
      </c>
      <c r="J799" t="s">
        <v>27</v>
      </c>
      <c r="K799" t="s">
        <v>3792</v>
      </c>
      <c r="L799" t="s">
        <v>1272</v>
      </c>
      <c r="M799">
        <v>30080</v>
      </c>
      <c r="N799" t="s">
        <v>30</v>
      </c>
      <c r="O799" t="s">
        <v>960</v>
      </c>
      <c r="P799" t="s">
        <v>46</v>
      </c>
      <c r="Q799" t="s">
        <v>59</v>
      </c>
      <c r="R799" t="s">
        <v>961</v>
      </c>
      <c r="S799">
        <v>154.44</v>
      </c>
      <c r="T799">
        <v>3</v>
      </c>
      <c r="U799">
        <v>0</v>
      </c>
      <c r="V799">
        <v>1.5444000000000031</v>
      </c>
    </row>
    <row r="800" spans="1:22" x14ac:dyDescent="0.25">
      <c r="A800">
        <v>1383</v>
      </c>
      <c r="B800" t="s">
        <v>3789</v>
      </c>
      <c r="C800">
        <v>2013</v>
      </c>
      <c r="D800" s="28">
        <v>41310</v>
      </c>
      <c r="E800" s="28">
        <v>41310</v>
      </c>
      <c r="F800" t="s">
        <v>1290</v>
      </c>
      <c r="G800" t="s">
        <v>3790</v>
      </c>
      <c r="H800" t="s">
        <v>3791</v>
      </c>
      <c r="I800" t="s">
        <v>102</v>
      </c>
      <c r="J800" t="s">
        <v>27</v>
      </c>
      <c r="K800" t="s">
        <v>3792</v>
      </c>
      <c r="L800" t="s">
        <v>1272</v>
      </c>
      <c r="M800">
        <v>30080</v>
      </c>
      <c r="N800" t="s">
        <v>30</v>
      </c>
      <c r="O800" t="s">
        <v>3393</v>
      </c>
      <c r="P800" t="s">
        <v>46</v>
      </c>
      <c r="Q800" t="s">
        <v>59</v>
      </c>
      <c r="R800" t="s">
        <v>3394</v>
      </c>
      <c r="S800">
        <v>80.98</v>
      </c>
      <c r="T800">
        <v>1</v>
      </c>
      <c r="U800">
        <v>0</v>
      </c>
      <c r="V800">
        <v>1.6196000000000055</v>
      </c>
    </row>
    <row r="801" spans="1:22" x14ac:dyDescent="0.25">
      <c r="A801">
        <v>1380</v>
      </c>
      <c r="B801" t="s">
        <v>3774</v>
      </c>
      <c r="C801">
        <v>2011</v>
      </c>
      <c r="D801" s="28">
        <v>40759</v>
      </c>
      <c r="E801" s="28">
        <v>40764</v>
      </c>
      <c r="F801" t="s">
        <v>23</v>
      </c>
      <c r="G801" t="s">
        <v>888</v>
      </c>
      <c r="H801" t="s">
        <v>889</v>
      </c>
      <c r="I801" t="s">
        <v>26</v>
      </c>
      <c r="J801" t="s">
        <v>27</v>
      </c>
      <c r="K801" t="s">
        <v>3775</v>
      </c>
      <c r="L801" t="s">
        <v>121</v>
      </c>
      <c r="M801">
        <v>84062</v>
      </c>
      <c r="N801" t="s">
        <v>44</v>
      </c>
      <c r="O801" t="s">
        <v>3784</v>
      </c>
      <c r="P801" t="s">
        <v>46</v>
      </c>
      <c r="Q801" t="s">
        <v>59</v>
      </c>
      <c r="R801" t="s">
        <v>3785</v>
      </c>
      <c r="S801">
        <v>158.9</v>
      </c>
      <c r="T801">
        <v>5</v>
      </c>
      <c r="U801">
        <v>0</v>
      </c>
      <c r="V801">
        <v>7.9449999999999932</v>
      </c>
    </row>
    <row r="802" spans="1:22" x14ac:dyDescent="0.25">
      <c r="A802">
        <v>1357</v>
      </c>
      <c r="B802" t="s">
        <v>3729</v>
      </c>
      <c r="C802">
        <v>2011</v>
      </c>
      <c r="D802" s="28">
        <v>40729</v>
      </c>
      <c r="E802" s="28">
        <v>40729</v>
      </c>
      <c r="F802" t="s">
        <v>1290</v>
      </c>
      <c r="G802" t="s">
        <v>3535</v>
      </c>
      <c r="H802" t="s">
        <v>3536</v>
      </c>
      <c r="I802" t="s">
        <v>26</v>
      </c>
      <c r="J802" t="s">
        <v>27</v>
      </c>
      <c r="K802" t="s">
        <v>184</v>
      </c>
      <c r="L802" t="s">
        <v>104</v>
      </c>
      <c r="M802">
        <v>77036</v>
      </c>
      <c r="N802" t="s">
        <v>105</v>
      </c>
      <c r="O802" t="s">
        <v>3540</v>
      </c>
      <c r="P802" t="s">
        <v>46</v>
      </c>
      <c r="Q802" t="s">
        <v>59</v>
      </c>
      <c r="R802" t="s">
        <v>3541</v>
      </c>
      <c r="S802">
        <v>281.42400000000004</v>
      </c>
      <c r="T802">
        <v>11</v>
      </c>
      <c r="U802">
        <v>0.2</v>
      </c>
      <c r="V802">
        <v>-35.178000000000004</v>
      </c>
    </row>
    <row r="803" spans="1:22" x14ac:dyDescent="0.25">
      <c r="A803">
        <v>1356</v>
      </c>
      <c r="B803" t="s">
        <v>3729</v>
      </c>
      <c r="C803">
        <v>2011</v>
      </c>
      <c r="D803" s="28">
        <v>40729</v>
      </c>
      <c r="E803" s="28">
        <v>40729</v>
      </c>
      <c r="F803" t="s">
        <v>1290</v>
      </c>
      <c r="G803" t="s">
        <v>3535</v>
      </c>
      <c r="H803" t="s">
        <v>3536</v>
      </c>
      <c r="I803" t="s">
        <v>26</v>
      </c>
      <c r="J803" t="s">
        <v>27</v>
      </c>
      <c r="K803" t="s">
        <v>184</v>
      </c>
      <c r="L803" t="s">
        <v>104</v>
      </c>
      <c r="M803">
        <v>77036</v>
      </c>
      <c r="N803" t="s">
        <v>105</v>
      </c>
      <c r="O803" t="s">
        <v>839</v>
      </c>
      <c r="P803" t="s">
        <v>46</v>
      </c>
      <c r="Q803" t="s">
        <v>59</v>
      </c>
      <c r="R803" t="s">
        <v>840</v>
      </c>
      <c r="S803">
        <v>220.77600000000001</v>
      </c>
      <c r="T803">
        <v>3</v>
      </c>
      <c r="U803">
        <v>0.2</v>
      </c>
      <c r="V803">
        <v>-44.155200000000022</v>
      </c>
    </row>
    <row r="804" spans="1:22" x14ac:dyDescent="0.25">
      <c r="A804">
        <v>1352</v>
      </c>
      <c r="B804" t="s">
        <v>3725</v>
      </c>
      <c r="C804">
        <v>2013</v>
      </c>
      <c r="D804" s="28">
        <v>41362</v>
      </c>
      <c r="E804" s="28">
        <v>41365</v>
      </c>
      <c r="F804" t="s">
        <v>188</v>
      </c>
      <c r="G804" t="s">
        <v>3703</v>
      </c>
      <c r="H804" t="s">
        <v>3704</v>
      </c>
      <c r="I804" t="s">
        <v>41</v>
      </c>
      <c r="J804" t="s">
        <v>27</v>
      </c>
      <c r="K804" t="s">
        <v>1127</v>
      </c>
      <c r="L804" t="s">
        <v>319</v>
      </c>
      <c r="M804">
        <v>22204</v>
      </c>
      <c r="N804" t="s">
        <v>30</v>
      </c>
      <c r="O804" t="s">
        <v>3726</v>
      </c>
      <c r="P804" t="s">
        <v>46</v>
      </c>
      <c r="Q804" t="s">
        <v>59</v>
      </c>
      <c r="R804" t="s">
        <v>3727</v>
      </c>
      <c r="S804">
        <v>31.4</v>
      </c>
      <c r="T804">
        <v>2</v>
      </c>
      <c r="U804">
        <v>0</v>
      </c>
      <c r="V804">
        <v>7.8500000000000014</v>
      </c>
    </row>
    <row r="805" spans="1:22" x14ac:dyDescent="0.25">
      <c r="A805">
        <v>1336</v>
      </c>
      <c r="B805" t="s">
        <v>3684</v>
      </c>
      <c r="C805">
        <v>2013</v>
      </c>
      <c r="D805" s="28">
        <v>41411</v>
      </c>
      <c r="E805" s="28">
        <v>41418</v>
      </c>
      <c r="F805" t="s">
        <v>50</v>
      </c>
      <c r="G805" t="s">
        <v>3685</v>
      </c>
      <c r="H805" t="s">
        <v>3686</v>
      </c>
      <c r="I805" t="s">
        <v>26</v>
      </c>
      <c r="J805" t="s">
        <v>27</v>
      </c>
      <c r="K805" t="s">
        <v>3687</v>
      </c>
      <c r="L805" t="s">
        <v>747</v>
      </c>
      <c r="M805">
        <v>6457</v>
      </c>
      <c r="N805" t="s">
        <v>148</v>
      </c>
      <c r="O805" t="s">
        <v>3688</v>
      </c>
      <c r="P805" t="s">
        <v>46</v>
      </c>
      <c r="Q805" t="s">
        <v>59</v>
      </c>
      <c r="R805" t="s">
        <v>3689</v>
      </c>
      <c r="S805">
        <v>552.55999999999995</v>
      </c>
      <c r="T805">
        <v>4</v>
      </c>
      <c r="U805">
        <v>0</v>
      </c>
      <c r="V805">
        <v>0</v>
      </c>
    </row>
    <row r="806" spans="1:22" x14ac:dyDescent="0.25">
      <c r="A806">
        <v>1332</v>
      </c>
      <c r="B806" t="s">
        <v>3675</v>
      </c>
      <c r="C806">
        <v>2014</v>
      </c>
      <c r="D806" s="28">
        <v>41793</v>
      </c>
      <c r="E806" s="28">
        <v>41797</v>
      </c>
      <c r="F806" t="s">
        <v>50</v>
      </c>
      <c r="G806" t="s">
        <v>3676</v>
      </c>
      <c r="H806" t="s">
        <v>3677</v>
      </c>
      <c r="I806" t="s">
        <v>102</v>
      </c>
      <c r="J806" t="s">
        <v>27</v>
      </c>
      <c r="K806" t="s">
        <v>2628</v>
      </c>
      <c r="L806" t="s">
        <v>498</v>
      </c>
      <c r="M806">
        <v>44052</v>
      </c>
      <c r="N806" t="s">
        <v>148</v>
      </c>
      <c r="O806" t="s">
        <v>1765</v>
      </c>
      <c r="P806" t="s">
        <v>46</v>
      </c>
      <c r="Q806" t="s">
        <v>59</v>
      </c>
      <c r="R806" t="s">
        <v>1766</v>
      </c>
      <c r="S806">
        <v>27.439999999999998</v>
      </c>
      <c r="T806">
        <v>2</v>
      </c>
      <c r="U806">
        <v>0.2</v>
      </c>
      <c r="V806">
        <v>2.4009999999999998</v>
      </c>
    </row>
    <row r="807" spans="1:22" x14ac:dyDescent="0.25">
      <c r="A807">
        <v>1325</v>
      </c>
      <c r="B807" t="s">
        <v>3657</v>
      </c>
      <c r="C807">
        <v>2011</v>
      </c>
      <c r="D807" s="28">
        <v>40814</v>
      </c>
      <c r="E807" s="28">
        <v>40819</v>
      </c>
      <c r="F807" t="s">
        <v>50</v>
      </c>
      <c r="G807" t="s">
        <v>3658</v>
      </c>
      <c r="H807" t="s">
        <v>3659</v>
      </c>
      <c r="I807" t="s">
        <v>41</v>
      </c>
      <c r="J807" t="s">
        <v>27</v>
      </c>
      <c r="K807" t="s">
        <v>1479</v>
      </c>
      <c r="L807" t="s">
        <v>1245</v>
      </c>
      <c r="M807">
        <v>1841</v>
      </c>
      <c r="N807" t="s">
        <v>148</v>
      </c>
      <c r="O807" t="s">
        <v>1635</v>
      </c>
      <c r="P807" t="s">
        <v>46</v>
      </c>
      <c r="Q807" t="s">
        <v>59</v>
      </c>
      <c r="R807" t="s">
        <v>1636</v>
      </c>
      <c r="S807">
        <v>46.26</v>
      </c>
      <c r="T807">
        <v>3</v>
      </c>
      <c r="U807">
        <v>0</v>
      </c>
      <c r="V807">
        <v>12.490200000000003</v>
      </c>
    </row>
    <row r="808" spans="1:22" x14ac:dyDescent="0.25">
      <c r="A808">
        <v>1322</v>
      </c>
      <c r="B808" t="s">
        <v>3643</v>
      </c>
      <c r="C808">
        <v>2014</v>
      </c>
      <c r="D808" s="28">
        <v>41674</v>
      </c>
      <c r="E808" s="28">
        <v>41679</v>
      </c>
      <c r="F808" t="s">
        <v>50</v>
      </c>
      <c r="G808" t="s">
        <v>3644</v>
      </c>
      <c r="H808" t="s">
        <v>3645</v>
      </c>
      <c r="I808" t="s">
        <v>26</v>
      </c>
      <c r="J808" t="s">
        <v>27</v>
      </c>
      <c r="K808" t="s">
        <v>1007</v>
      </c>
      <c r="L808" t="s">
        <v>498</v>
      </c>
      <c r="M808">
        <v>45231</v>
      </c>
      <c r="N808" t="s">
        <v>148</v>
      </c>
      <c r="O808" t="s">
        <v>2011</v>
      </c>
      <c r="P808" t="s">
        <v>46</v>
      </c>
      <c r="Q808" t="s">
        <v>59</v>
      </c>
      <c r="R808" t="s">
        <v>2012</v>
      </c>
      <c r="S808">
        <v>285.55200000000002</v>
      </c>
      <c r="T808">
        <v>2</v>
      </c>
      <c r="U808">
        <v>0.2</v>
      </c>
      <c r="V808">
        <v>35.69399999999996</v>
      </c>
    </row>
    <row r="809" spans="1:22" x14ac:dyDescent="0.25">
      <c r="A809">
        <v>1310</v>
      </c>
      <c r="B809" t="s">
        <v>3618</v>
      </c>
      <c r="C809">
        <v>2013</v>
      </c>
      <c r="D809" s="28">
        <v>41446</v>
      </c>
      <c r="E809" s="28">
        <v>41447</v>
      </c>
      <c r="F809" t="s">
        <v>188</v>
      </c>
      <c r="G809" t="s">
        <v>984</v>
      </c>
      <c r="H809" t="s">
        <v>985</v>
      </c>
      <c r="I809" t="s">
        <v>26</v>
      </c>
      <c r="J809" t="s">
        <v>27</v>
      </c>
      <c r="K809" t="s">
        <v>602</v>
      </c>
      <c r="L809" t="s">
        <v>43</v>
      </c>
      <c r="M809">
        <v>91104</v>
      </c>
      <c r="N809" t="s">
        <v>44</v>
      </c>
      <c r="O809" t="s">
        <v>1563</v>
      </c>
      <c r="P809" t="s">
        <v>46</v>
      </c>
      <c r="Q809" t="s">
        <v>59</v>
      </c>
      <c r="R809" t="s">
        <v>1564</v>
      </c>
      <c r="S809">
        <v>161.94</v>
      </c>
      <c r="T809">
        <v>3</v>
      </c>
      <c r="U809">
        <v>0</v>
      </c>
      <c r="V809">
        <v>9.716399999999993</v>
      </c>
    </row>
    <row r="810" spans="1:22" x14ac:dyDescent="0.25">
      <c r="A810">
        <v>1300</v>
      </c>
      <c r="B810" t="s">
        <v>3603</v>
      </c>
      <c r="C810">
        <v>2012</v>
      </c>
      <c r="D810" s="28">
        <v>41186</v>
      </c>
      <c r="E810" s="28">
        <v>41189</v>
      </c>
      <c r="F810" t="s">
        <v>188</v>
      </c>
      <c r="G810" t="s">
        <v>3332</v>
      </c>
      <c r="H810" t="s">
        <v>3333</v>
      </c>
      <c r="I810" t="s">
        <v>26</v>
      </c>
      <c r="J810" t="s">
        <v>27</v>
      </c>
      <c r="K810" t="s">
        <v>127</v>
      </c>
      <c r="L810" t="s">
        <v>43</v>
      </c>
      <c r="M810">
        <v>94109</v>
      </c>
      <c r="N810" t="s">
        <v>44</v>
      </c>
      <c r="O810" t="s">
        <v>635</v>
      </c>
      <c r="P810" t="s">
        <v>46</v>
      </c>
      <c r="Q810" t="s">
        <v>59</v>
      </c>
      <c r="R810" t="s">
        <v>636</v>
      </c>
      <c r="S810">
        <v>26.96</v>
      </c>
      <c r="T810">
        <v>2</v>
      </c>
      <c r="U810">
        <v>0</v>
      </c>
      <c r="V810">
        <v>7.0095999999999989</v>
      </c>
    </row>
    <row r="811" spans="1:22" x14ac:dyDescent="0.25">
      <c r="A811">
        <v>1286</v>
      </c>
      <c r="B811" t="s">
        <v>3574</v>
      </c>
      <c r="C811">
        <v>2013</v>
      </c>
      <c r="D811" s="28">
        <v>41452</v>
      </c>
      <c r="E811" s="28">
        <v>41459</v>
      </c>
      <c r="F811" t="s">
        <v>50</v>
      </c>
      <c r="G811" t="s">
        <v>3575</v>
      </c>
      <c r="H811" t="s">
        <v>3576</v>
      </c>
      <c r="I811" t="s">
        <v>26</v>
      </c>
      <c r="J811" t="s">
        <v>27</v>
      </c>
      <c r="K811" t="s">
        <v>3577</v>
      </c>
      <c r="L811" t="s">
        <v>1399</v>
      </c>
      <c r="M811">
        <v>2908</v>
      </c>
      <c r="N811" t="s">
        <v>148</v>
      </c>
      <c r="O811" t="s">
        <v>1513</v>
      </c>
      <c r="P811" t="s">
        <v>46</v>
      </c>
      <c r="Q811" t="s">
        <v>59</v>
      </c>
      <c r="R811" t="s">
        <v>1514</v>
      </c>
      <c r="S811">
        <v>14.9</v>
      </c>
      <c r="T811">
        <v>5</v>
      </c>
      <c r="U811">
        <v>0</v>
      </c>
      <c r="V811">
        <v>1.0429999999999984</v>
      </c>
    </row>
    <row r="812" spans="1:22" x14ac:dyDescent="0.25">
      <c r="A812">
        <v>1271</v>
      </c>
      <c r="B812" t="s">
        <v>3539</v>
      </c>
      <c r="C812">
        <v>2013</v>
      </c>
      <c r="D812" s="28">
        <v>41386</v>
      </c>
      <c r="E812" s="28">
        <v>41391</v>
      </c>
      <c r="F812" t="s">
        <v>50</v>
      </c>
      <c r="G812" t="s">
        <v>2167</v>
      </c>
      <c r="H812" t="s">
        <v>2168</v>
      </c>
      <c r="I812" t="s">
        <v>41</v>
      </c>
      <c r="J812" t="s">
        <v>27</v>
      </c>
      <c r="K812" t="s">
        <v>303</v>
      </c>
      <c r="L812" t="s">
        <v>211</v>
      </c>
      <c r="M812">
        <v>60623</v>
      </c>
      <c r="N812" t="s">
        <v>105</v>
      </c>
      <c r="O812" t="s">
        <v>3540</v>
      </c>
      <c r="P812" t="s">
        <v>46</v>
      </c>
      <c r="Q812" t="s">
        <v>59</v>
      </c>
      <c r="R812" t="s">
        <v>3541</v>
      </c>
      <c r="S812">
        <v>102.33600000000001</v>
      </c>
      <c r="T812">
        <v>4</v>
      </c>
      <c r="U812">
        <v>0.2</v>
      </c>
      <c r="V812">
        <v>-12.792000000000002</v>
      </c>
    </row>
    <row r="813" spans="1:22" x14ac:dyDescent="0.25">
      <c r="A813">
        <v>1267</v>
      </c>
      <c r="B813" t="s">
        <v>3532</v>
      </c>
      <c r="C813">
        <v>2011</v>
      </c>
      <c r="D813" s="28">
        <v>40901</v>
      </c>
      <c r="E813" s="28">
        <v>40906</v>
      </c>
      <c r="F813" t="s">
        <v>50</v>
      </c>
      <c r="G813" t="s">
        <v>371</v>
      </c>
      <c r="H813" t="s">
        <v>372</v>
      </c>
      <c r="I813" t="s">
        <v>41</v>
      </c>
      <c r="J813" t="s">
        <v>27</v>
      </c>
      <c r="K813" t="s">
        <v>42</v>
      </c>
      <c r="L813" t="s">
        <v>43</v>
      </c>
      <c r="M813">
        <v>90045</v>
      </c>
      <c r="N813" t="s">
        <v>44</v>
      </c>
      <c r="O813" t="s">
        <v>1516</v>
      </c>
      <c r="P813" t="s">
        <v>46</v>
      </c>
      <c r="Q813" t="s">
        <v>59</v>
      </c>
      <c r="R813" t="s">
        <v>1517</v>
      </c>
      <c r="S813">
        <v>142.86000000000001</v>
      </c>
      <c r="T813">
        <v>1</v>
      </c>
      <c r="U813">
        <v>0</v>
      </c>
      <c r="V813">
        <v>41.429399999999987</v>
      </c>
    </row>
    <row r="814" spans="1:22" x14ac:dyDescent="0.25">
      <c r="A814">
        <v>1259</v>
      </c>
      <c r="B814" t="s">
        <v>3509</v>
      </c>
      <c r="C814">
        <v>2013</v>
      </c>
      <c r="D814" s="28">
        <v>41633</v>
      </c>
      <c r="E814" s="28">
        <v>41637</v>
      </c>
      <c r="F814" t="s">
        <v>23</v>
      </c>
      <c r="G814" t="s">
        <v>1508</v>
      </c>
      <c r="H814" t="s">
        <v>1509</v>
      </c>
      <c r="I814" t="s">
        <v>102</v>
      </c>
      <c r="J814" t="s">
        <v>27</v>
      </c>
      <c r="K814" t="s">
        <v>467</v>
      </c>
      <c r="L814" t="s">
        <v>88</v>
      </c>
      <c r="M814">
        <v>28205</v>
      </c>
      <c r="N814" t="s">
        <v>30</v>
      </c>
      <c r="O814" t="s">
        <v>3510</v>
      </c>
      <c r="P814" t="s">
        <v>46</v>
      </c>
      <c r="Q814" t="s">
        <v>59</v>
      </c>
      <c r="R814" t="s">
        <v>3511</v>
      </c>
      <c r="S814">
        <v>540.048</v>
      </c>
      <c r="T814">
        <v>3</v>
      </c>
      <c r="U814">
        <v>0.2</v>
      </c>
      <c r="V814">
        <v>-47.254199999999997</v>
      </c>
    </row>
    <row r="815" spans="1:22" x14ac:dyDescent="0.25">
      <c r="A815">
        <v>1228</v>
      </c>
      <c r="B815" t="s">
        <v>3440</v>
      </c>
      <c r="C815">
        <v>2013</v>
      </c>
      <c r="D815" s="28">
        <v>41613</v>
      </c>
      <c r="E815" s="28">
        <v>41614</v>
      </c>
      <c r="F815" t="s">
        <v>188</v>
      </c>
      <c r="G815" t="s">
        <v>676</v>
      </c>
      <c r="H815" t="s">
        <v>677</v>
      </c>
      <c r="I815" t="s">
        <v>26</v>
      </c>
      <c r="J815" t="s">
        <v>27</v>
      </c>
      <c r="K815" t="s">
        <v>266</v>
      </c>
      <c r="L815" t="s">
        <v>267</v>
      </c>
      <c r="M815">
        <v>10024</v>
      </c>
      <c r="N815" t="s">
        <v>148</v>
      </c>
      <c r="O815" t="s">
        <v>3444</v>
      </c>
      <c r="P815" t="s">
        <v>46</v>
      </c>
      <c r="Q815" t="s">
        <v>59</v>
      </c>
      <c r="R815" t="s">
        <v>3445</v>
      </c>
      <c r="S815">
        <v>193.86</v>
      </c>
      <c r="T815">
        <v>2</v>
      </c>
      <c r="U815">
        <v>0</v>
      </c>
      <c r="V815">
        <v>11.631599999999992</v>
      </c>
    </row>
    <row r="816" spans="1:22" x14ac:dyDescent="0.25">
      <c r="A816">
        <v>1227</v>
      </c>
      <c r="B816" t="s">
        <v>3440</v>
      </c>
      <c r="C816">
        <v>2013</v>
      </c>
      <c r="D816" s="28">
        <v>41613</v>
      </c>
      <c r="E816" s="28">
        <v>41614</v>
      </c>
      <c r="F816" t="s">
        <v>188</v>
      </c>
      <c r="G816" t="s">
        <v>676</v>
      </c>
      <c r="H816" t="s">
        <v>677</v>
      </c>
      <c r="I816" t="s">
        <v>26</v>
      </c>
      <c r="J816" t="s">
        <v>27</v>
      </c>
      <c r="K816" t="s">
        <v>266</v>
      </c>
      <c r="L816" t="s">
        <v>267</v>
      </c>
      <c r="M816">
        <v>10024</v>
      </c>
      <c r="N816" t="s">
        <v>148</v>
      </c>
      <c r="O816" t="s">
        <v>3442</v>
      </c>
      <c r="P816" t="s">
        <v>46</v>
      </c>
      <c r="Q816" t="s">
        <v>59</v>
      </c>
      <c r="R816" t="s">
        <v>3443</v>
      </c>
      <c r="S816">
        <v>182.94</v>
      </c>
      <c r="T816">
        <v>3</v>
      </c>
      <c r="U816">
        <v>0</v>
      </c>
      <c r="V816">
        <v>3.6587999999999994</v>
      </c>
    </row>
    <row r="817" spans="1:22" x14ac:dyDescent="0.25">
      <c r="A817">
        <v>1221</v>
      </c>
      <c r="B817" t="s">
        <v>3435</v>
      </c>
      <c r="C817">
        <v>2011</v>
      </c>
      <c r="D817" s="28">
        <v>40736</v>
      </c>
      <c r="E817" s="28">
        <v>40740</v>
      </c>
      <c r="F817" t="s">
        <v>50</v>
      </c>
      <c r="G817" t="s">
        <v>3436</v>
      </c>
      <c r="H817" t="s">
        <v>3437</v>
      </c>
      <c r="I817" t="s">
        <v>102</v>
      </c>
      <c r="J817" t="s">
        <v>27</v>
      </c>
      <c r="K817" t="s">
        <v>42</v>
      </c>
      <c r="L817" t="s">
        <v>43</v>
      </c>
      <c r="M817">
        <v>90036</v>
      </c>
      <c r="N817" t="s">
        <v>44</v>
      </c>
      <c r="O817" t="s">
        <v>122</v>
      </c>
      <c r="P817" t="s">
        <v>46</v>
      </c>
      <c r="Q817" t="s">
        <v>59</v>
      </c>
      <c r="R817" t="s">
        <v>123</v>
      </c>
      <c r="S817">
        <v>249.75</v>
      </c>
      <c r="T817">
        <v>9</v>
      </c>
      <c r="U817">
        <v>0</v>
      </c>
      <c r="V817">
        <v>44.954999999999977</v>
      </c>
    </row>
    <row r="818" spans="1:22" x14ac:dyDescent="0.25">
      <c r="A818">
        <v>1207</v>
      </c>
      <c r="B818" t="s">
        <v>3419</v>
      </c>
      <c r="C818">
        <v>2013</v>
      </c>
      <c r="D818" s="28">
        <v>41470</v>
      </c>
      <c r="E818" s="28">
        <v>41474</v>
      </c>
      <c r="F818" t="s">
        <v>23</v>
      </c>
      <c r="G818" t="s">
        <v>3420</v>
      </c>
      <c r="H818" t="s">
        <v>3421</v>
      </c>
      <c r="I818" t="s">
        <v>41</v>
      </c>
      <c r="J818" t="s">
        <v>27</v>
      </c>
      <c r="K818" t="s">
        <v>266</v>
      </c>
      <c r="L818" t="s">
        <v>267</v>
      </c>
      <c r="M818">
        <v>10009</v>
      </c>
      <c r="N818" t="s">
        <v>148</v>
      </c>
      <c r="O818" t="s">
        <v>2348</v>
      </c>
      <c r="P818" t="s">
        <v>46</v>
      </c>
      <c r="Q818" t="s">
        <v>59</v>
      </c>
      <c r="R818" t="s">
        <v>2349</v>
      </c>
      <c r="S818">
        <v>11.21</v>
      </c>
      <c r="T818">
        <v>1</v>
      </c>
      <c r="U818">
        <v>0</v>
      </c>
      <c r="V818">
        <v>3.3629999999999995</v>
      </c>
    </row>
    <row r="819" spans="1:22" x14ac:dyDescent="0.25">
      <c r="A819">
        <v>1205</v>
      </c>
      <c r="B819" t="s">
        <v>3413</v>
      </c>
      <c r="C819">
        <v>2013</v>
      </c>
      <c r="D819" s="28">
        <v>41474</v>
      </c>
      <c r="E819" s="28">
        <v>41480</v>
      </c>
      <c r="F819" t="s">
        <v>50</v>
      </c>
      <c r="G819" t="s">
        <v>2679</v>
      </c>
      <c r="H819" t="s">
        <v>2680</v>
      </c>
      <c r="I819" t="s">
        <v>41</v>
      </c>
      <c r="J819" t="s">
        <v>27</v>
      </c>
      <c r="K819" t="s">
        <v>807</v>
      </c>
      <c r="L819" t="s">
        <v>457</v>
      </c>
      <c r="M819">
        <v>80219</v>
      </c>
      <c r="N819" t="s">
        <v>44</v>
      </c>
      <c r="O819" t="s">
        <v>1652</v>
      </c>
      <c r="P819" t="s">
        <v>46</v>
      </c>
      <c r="Q819" t="s">
        <v>59</v>
      </c>
      <c r="R819" t="s">
        <v>1653</v>
      </c>
      <c r="S819">
        <v>338.04</v>
      </c>
      <c r="T819">
        <v>3</v>
      </c>
      <c r="U819">
        <v>0.2</v>
      </c>
      <c r="V819">
        <v>-33.804000000000002</v>
      </c>
    </row>
    <row r="820" spans="1:22" x14ac:dyDescent="0.25">
      <c r="A820">
        <v>1204</v>
      </c>
      <c r="B820" t="s">
        <v>3413</v>
      </c>
      <c r="C820">
        <v>2013</v>
      </c>
      <c r="D820" s="28">
        <v>41474</v>
      </c>
      <c r="E820" s="28">
        <v>41480</v>
      </c>
      <c r="F820" t="s">
        <v>50</v>
      </c>
      <c r="G820" t="s">
        <v>2679</v>
      </c>
      <c r="H820" t="s">
        <v>2680</v>
      </c>
      <c r="I820" t="s">
        <v>41</v>
      </c>
      <c r="J820" t="s">
        <v>27</v>
      </c>
      <c r="K820" t="s">
        <v>807</v>
      </c>
      <c r="L820" t="s">
        <v>457</v>
      </c>
      <c r="M820">
        <v>80219</v>
      </c>
      <c r="N820" t="s">
        <v>44</v>
      </c>
      <c r="O820" t="s">
        <v>3414</v>
      </c>
      <c r="P820" t="s">
        <v>46</v>
      </c>
      <c r="Q820" t="s">
        <v>59</v>
      </c>
      <c r="R820" t="s">
        <v>3415</v>
      </c>
      <c r="S820">
        <v>593.5680000000001</v>
      </c>
      <c r="T820">
        <v>2</v>
      </c>
      <c r="U820">
        <v>0.2</v>
      </c>
      <c r="V820">
        <v>0</v>
      </c>
    </row>
    <row r="821" spans="1:22" x14ac:dyDescent="0.25">
      <c r="A821">
        <v>1196</v>
      </c>
      <c r="B821" t="s">
        <v>3404</v>
      </c>
      <c r="C821">
        <v>2012</v>
      </c>
      <c r="D821" s="28">
        <v>41167</v>
      </c>
      <c r="E821" s="28">
        <v>41167</v>
      </c>
      <c r="F821" t="s">
        <v>1290</v>
      </c>
      <c r="G821" t="s">
        <v>2041</v>
      </c>
      <c r="H821" t="s">
        <v>2042</v>
      </c>
      <c r="I821" t="s">
        <v>41</v>
      </c>
      <c r="J821" t="s">
        <v>27</v>
      </c>
      <c r="K821" t="s">
        <v>3405</v>
      </c>
      <c r="L821" t="s">
        <v>54</v>
      </c>
      <c r="M821">
        <v>33065</v>
      </c>
      <c r="N821" t="s">
        <v>30</v>
      </c>
      <c r="O821" t="s">
        <v>1635</v>
      </c>
      <c r="P821" t="s">
        <v>46</v>
      </c>
      <c r="Q821" t="s">
        <v>59</v>
      </c>
      <c r="R821" t="s">
        <v>1636</v>
      </c>
      <c r="S821">
        <v>24.672000000000001</v>
      </c>
      <c r="T821">
        <v>2</v>
      </c>
      <c r="U821">
        <v>0.2</v>
      </c>
      <c r="V821">
        <v>2.1588000000000021</v>
      </c>
    </row>
    <row r="822" spans="1:22" x14ac:dyDescent="0.25">
      <c r="A822">
        <v>1188</v>
      </c>
      <c r="B822" t="s">
        <v>3388</v>
      </c>
      <c r="C822">
        <v>2011</v>
      </c>
      <c r="D822" s="28">
        <v>40871</v>
      </c>
      <c r="E822" s="28">
        <v>40877</v>
      </c>
      <c r="F822" t="s">
        <v>50</v>
      </c>
      <c r="G822" t="s">
        <v>3389</v>
      </c>
      <c r="H822" t="s">
        <v>3390</v>
      </c>
      <c r="I822" t="s">
        <v>41</v>
      </c>
      <c r="J822" t="s">
        <v>27</v>
      </c>
      <c r="K822" t="s">
        <v>95</v>
      </c>
      <c r="L822" t="s">
        <v>96</v>
      </c>
      <c r="M822">
        <v>98103</v>
      </c>
      <c r="N822" t="s">
        <v>44</v>
      </c>
      <c r="O822" t="s">
        <v>2320</v>
      </c>
      <c r="P822" t="s">
        <v>46</v>
      </c>
      <c r="Q822" t="s">
        <v>59</v>
      </c>
      <c r="R822" t="s">
        <v>2321</v>
      </c>
      <c r="S822">
        <v>197.58</v>
      </c>
      <c r="T822">
        <v>2</v>
      </c>
      <c r="U822">
        <v>0</v>
      </c>
      <c r="V822">
        <v>53.346599999999995</v>
      </c>
    </row>
    <row r="823" spans="1:22" x14ac:dyDescent="0.25">
      <c r="A823">
        <v>1186</v>
      </c>
      <c r="B823" t="s">
        <v>3388</v>
      </c>
      <c r="C823">
        <v>2011</v>
      </c>
      <c r="D823" s="28">
        <v>40871</v>
      </c>
      <c r="E823" s="28">
        <v>40877</v>
      </c>
      <c r="F823" t="s">
        <v>50</v>
      </c>
      <c r="G823" t="s">
        <v>3389</v>
      </c>
      <c r="H823" t="s">
        <v>3390</v>
      </c>
      <c r="I823" t="s">
        <v>41</v>
      </c>
      <c r="J823" t="s">
        <v>27</v>
      </c>
      <c r="K823" t="s">
        <v>95</v>
      </c>
      <c r="L823" t="s">
        <v>96</v>
      </c>
      <c r="M823">
        <v>98103</v>
      </c>
      <c r="N823" t="s">
        <v>44</v>
      </c>
      <c r="O823" t="s">
        <v>3393</v>
      </c>
      <c r="P823" t="s">
        <v>46</v>
      </c>
      <c r="Q823" t="s">
        <v>59</v>
      </c>
      <c r="R823" t="s">
        <v>3394</v>
      </c>
      <c r="S823">
        <v>485.88</v>
      </c>
      <c r="T823">
        <v>6</v>
      </c>
      <c r="U823">
        <v>0</v>
      </c>
      <c r="V823">
        <v>9.7176000000000329</v>
      </c>
    </row>
    <row r="824" spans="1:22" x14ac:dyDescent="0.25">
      <c r="A824">
        <v>1171</v>
      </c>
      <c r="B824" t="s">
        <v>3350</v>
      </c>
      <c r="C824">
        <v>2014</v>
      </c>
      <c r="D824" s="28">
        <v>41982</v>
      </c>
      <c r="E824" s="28">
        <v>41984</v>
      </c>
      <c r="F824" t="s">
        <v>23</v>
      </c>
      <c r="G824" t="s">
        <v>951</v>
      </c>
      <c r="H824" t="s">
        <v>952</v>
      </c>
      <c r="I824" t="s">
        <v>26</v>
      </c>
      <c r="J824" t="s">
        <v>27</v>
      </c>
      <c r="K824" t="s">
        <v>266</v>
      </c>
      <c r="L824" t="s">
        <v>267</v>
      </c>
      <c r="M824">
        <v>10035</v>
      </c>
      <c r="N824" t="s">
        <v>148</v>
      </c>
      <c r="O824" t="s">
        <v>3355</v>
      </c>
      <c r="P824" t="s">
        <v>46</v>
      </c>
      <c r="Q824" t="s">
        <v>59</v>
      </c>
      <c r="R824" t="s">
        <v>3356</v>
      </c>
      <c r="S824">
        <v>31.92</v>
      </c>
      <c r="T824">
        <v>4</v>
      </c>
      <c r="U824">
        <v>0</v>
      </c>
      <c r="V824">
        <v>8.299199999999999</v>
      </c>
    </row>
    <row r="825" spans="1:22" x14ac:dyDescent="0.25">
      <c r="A825">
        <v>1169</v>
      </c>
      <c r="B825" t="s">
        <v>3350</v>
      </c>
      <c r="C825">
        <v>2014</v>
      </c>
      <c r="D825" s="28">
        <v>41982</v>
      </c>
      <c r="E825" s="28">
        <v>41984</v>
      </c>
      <c r="F825" t="s">
        <v>23</v>
      </c>
      <c r="G825" t="s">
        <v>951</v>
      </c>
      <c r="H825" t="s">
        <v>952</v>
      </c>
      <c r="I825" t="s">
        <v>26</v>
      </c>
      <c r="J825" t="s">
        <v>27</v>
      </c>
      <c r="K825" t="s">
        <v>266</v>
      </c>
      <c r="L825" t="s">
        <v>267</v>
      </c>
      <c r="M825">
        <v>10035</v>
      </c>
      <c r="N825" t="s">
        <v>148</v>
      </c>
      <c r="O825" t="s">
        <v>340</v>
      </c>
      <c r="P825" t="s">
        <v>46</v>
      </c>
      <c r="Q825" t="s">
        <v>59</v>
      </c>
      <c r="R825" t="s">
        <v>341</v>
      </c>
      <c r="S825">
        <v>272.94</v>
      </c>
      <c r="T825">
        <v>3</v>
      </c>
      <c r="U825">
        <v>0</v>
      </c>
      <c r="V825">
        <v>0</v>
      </c>
    </row>
    <row r="826" spans="1:22" x14ac:dyDescent="0.25">
      <c r="A826">
        <v>1155</v>
      </c>
      <c r="B826" t="s">
        <v>3322</v>
      </c>
      <c r="C826">
        <v>2011</v>
      </c>
      <c r="D826" s="28">
        <v>40897</v>
      </c>
      <c r="E826" s="28">
        <v>40898</v>
      </c>
      <c r="F826" t="s">
        <v>188</v>
      </c>
      <c r="G826" t="s">
        <v>3217</v>
      </c>
      <c r="H826" t="s">
        <v>3218</v>
      </c>
      <c r="I826" t="s">
        <v>102</v>
      </c>
      <c r="J826" t="s">
        <v>27</v>
      </c>
      <c r="K826" t="s">
        <v>3323</v>
      </c>
      <c r="L826" t="s">
        <v>319</v>
      </c>
      <c r="M826">
        <v>22801</v>
      </c>
      <c r="N826" t="s">
        <v>30</v>
      </c>
      <c r="O826" t="s">
        <v>3324</v>
      </c>
      <c r="P826" t="s">
        <v>46</v>
      </c>
      <c r="Q826" t="s">
        <v>59</v>
      </c>
      <c r="R826" t="s">
        <v>3325</v>
      </c>
      <c r="S826">
        <v>122.48</v>
      </c>
      <c r="T826">
        <v>2</v>
      </c>
      <c r="U826">
        <v>0</v>
      </c>
      <c r="V826">
        <v>0</v>
      </c>
    </row>
    <row r="827" spans="1:22" x14ac:dyDescent="0.25">
      <c r="A827">
        <v>1146</v>
      </c>
      <c r="B827" t="s">
        <v>3296</v>
      </c>
      <c r="C827">
        <v>2011</v>
      </c>
      <c r="D827" s="28">
        <v>40815</v>
      </c>
      <c r="E827" s="28">
        <v>40819</v>
      </c>
      <c r="F827" t="s">
        <v>50</v>
      </c>
      <c r="G827" t="s">
        <v>2287</v>
      </c>
      <c r="H827" t="s">
        <v>2288</v>
      </c>
      <c r="I827" t="s">
        <v>26</v>
      </c>
      <c r="J827" t="s">
        <v>27</v>
      </c>
      <c r="K827" t="s">
        <v>42</v>
      </c>
      <c r="L827" t="s">
        <v>43</v>
      </c>
      <c r="M827">
        <v>90045</v>
      </c>
      <c r="N827" t="s">
        <v>44</v>
      </c>
      <c r="O827" t="s">
        <v>3219</v>
      </c>
      <c r="P827" t="s">
        <v>46</v>
      </c>
      <c r="Q827" t="s">
        <v>59</v>
      </c>
      <c r="R827" t="s">
        <v>3220</v>
      </c>
      <c r="S827">
        <v>62.18</v>
      </c>
      <c r="T827">
        <v>1</v>
      </c>
      <c r="U827">
        <v>0</v>
      </c>
      <c r="V827">
        <v>16.788600000000002</v>
      </c>
    </row>
    <row r="828" spans="1:22" x14ac:dyDescent="0.25">
      <c r="A828">
        <v>1136</v>
      </c>
      <c r="B828" t="s">
        <v>3282</v>
      </c>
      <c r="C828">
        <v>2013</v>
      </c>
      <c r="D828" s="28">
        <v>41620</v>
      </c>
      <c r="E828" s="28">
        <v>41620</v>
      </c>
      <c r="F828" t="s">
        <v>1290</v>
      </c>
      <c r="G828" t="s">
        <v>1990</v>
      </c>
      <c r="H828" t="s">
        <v>1991</v>
      </c>
      <c r="I828" t="s">
        <v>26</v>
      </c>
      <c r="J828" t="s">
        <v>27</v>
      </c>
      <c r="K828" t="s">
        <v>3283</v>
      </c>
      <c r="L828" t="s">
        <v>54</v>
      </c>
      <c r="M828">
        <v>33030</v>
      </c>
      <c r="N828" t="s">
        <v>30</v>
      </c>
      <c r="O828" t="s">
        <v>3284</v>
      </c>
      <c r="P828" t="s">
        <v>46</v>
      </c>
      <c r="Q828" t="s">
        <v>59</v>
      </c>
      <c r="R828" t="s">
        <v>3285</v>
      </c>
      <c r="S828">
        <v>85.224000000000004</v>
      </c>
      <c r="T828">
        <v>3</v>
      </c>
      <c r="U828">
        <v>0.2</v>
      </c>
      <c r="V828">
        <v>7.4571000000000041</v>
      </c>
    </row>
    <row r="829" spans="1:22" x14ac:dyDescent="0.25">
      <c r="A829">
        <v>1134</v>
      </c>
      <c r="B829" t="s">
        <v>3279</v>
      </c>
      <c r="C829">
        <v>2013</v>
      </c>
      <c r="D829" s="28">
        <v>41431</v>
      </c>
      <c r="E829" s="28">
        <v>41435</v>
      </c>
      <c r="F829" t="s">
        <v>50</v>
      </c>
      <c r="G829" t="s">
        <v>1610</v>
      </c>
      <c r="H829" t="s">
        <v>1611</v>
      </c>
      <c r="I829" t="s">
        <v>102</v>
      </c>
      <c r="J829" t="s">
        <v>27</v>
      </c>
      <c r="K829" t="s">
        <v>146</v>
      </c>
      <c r="L829" t="s">
        <v>147</v>
      </c>
      <c r="M829">
        <v>19134</v>
      </c>
      <c r="N829" t="s">
        <v>148</v>
      </c>
      <c r="O829" t="s">
        <v>217</v>
      </c>
      <c r="P829" t="s">
        <v>46</v>
      </c>
      <c r="Q829" t="s">
        <v>59</v>
      </c>
      <c r="R829" t="s">
        <v>218</v>
      </c>
      <c r="S829">
        <v>124.608</v>
      </c>
      <c r="T829">
        <v>4</v>
      </c>
      <c r="U829">
        <v>0.2</v>
      </c>
      <c r="V829">
        <v>-23.364000000000019</v>
      </c>
    </row>
    <row r="830" spans="1:22" x14ac:dyDescent="0.25">
      <c r="A830">
        <v>1106</v>
      </c>
      <c r="B830" t="s">
        <v>3241</v>
      </c>
      <c r="C830">
        <v>2013</v>
      </c>
      <c r="D830" s="28">
        <v>41598</v>
      </c>
      <c r="E830" s="28">
        <v>41603</v>
      </c>
      <c r="F830" t="s">
        <v>50</v>
      </c>
      <c r="G830" t="s">
        <v>156</v>
      </c>
      <c r="H830" t="s">
        <v>157</v>
      </c>
      <c r="I830" t="s">
        <v>26</v>
      </c>
      <c r="J830" t="s">
        <v>27</v>
      </c>
      <c r="K830" t="s">
        <v>184</v>
      </c>
      <c r="L830" t="s">
        <v>104</v>
      </c>
      <c r="M830">
        <v>77041</v>
      </c>
      <c r="N830" t="s">
        <v>105</v>
      </c>
      <c r="O830" t="s">
        <v>833</v>
      </c>
      <c r="P830" t="s">
        <v>46</v>
      </c>
      <c r="Q830" t="s">
        <v>59</v>
      </c>
      <c r="R830" t="s">
        <v>834</v>
      </c>
      <c r="S830">
        <v>100.70400000000001</v>
      </c>
      <c r="T830">
        <v>6</v>
      </c>
      <c r="U830">
        <v>0.2</v>
      </c>
      <c r="V830">
        <v>-16.36440000000001</v>
      </c>
    </row>
    <row r="831" spans="1:22" x14ac:dyDescent="0.25">
      <c r="A831">
        <v>1096</v>
      </c>
      <c r="B831" t="s">
        <v>3216</v>
      </c>
      <c r="C831">
        <v>2014</v>
      </c>
      <c r="D831" s="28">
        <v>41661</v>
      </c>
      <c r="E831" s="28">
        <v>41666</v>
      </c>
      <c r="F831" t="s">
        <v>50</v>
      </c>
      <c r="G831" t="s">
        <v>3217</v>
      </c>
      <c r="H831" t="s">
        <v>3218</v>
      </c>
      <c r="I831" t="s">
        <v>102</v>
      </c>
      <c r="J831" t="s">
        <v>27</v>
      </c>
      <c r="K831" t="s">
        <v>467</v>
      </c>
      <c r="L831" t="s">
        <v>88</v>
      </c>
      <c r="M831">
        <v>28205</v>
      </c>
      <c r="N831" t="s">
        <v>30</v>
      </c>
      <c r="O831" t="s">
        <v>3219</v>
      </c>
      <c r="P831" t="s">
        <v>46</v>
      </c>
      <c r="Q831" t="s">
        <v>59</v>
      </c>
      <c r="R831" t="s">
        <v>3220</v>
      </c>
      <c r="S831">
        <v>348.20799999999997</v>
      </c>
      <c r="T831">
        <v>7</v>
      </c>
      <c r="U831">
        <v>0.2</v>
      </c>
      <c r="V831">
        <v>30.468200000000024</v>
      </c>
    </row>
    <row r="832" spans="1:22" x14ac:dyDescent="0.25">
      <c r="A832">
        <v>1085</v>
      </c>
      <c r="B832" t="s">
        <v>3188</v>
      </c>
      <c r="C832">
        <v>2013</v>
      </c>
      <c r="D832" s="28">
        <v>41335</v>
      </c>
      <c r="E832" s="28">
        <v>41339</v>
      </c>
      <c r="F832" t="s">
        <v>50</v>
      </c>
      <c r="G832" t="s">
        <v>316</v>
      </c>
      <c r="H832" t="s">
        <v>317</v>
      </c>
      <c r="I832" t="s">
        <v>26</v>
      </c>
      <c r="J832" t="s">
        <v>27</v>
      </c>
      <c r="K832" t="s">
        <v>3189</v>
      </c>
      <c r="L832" t="s">
        <v>267</v>
      </c>
      <c r="M832">
        <v>10701</v>
      </c>
      <c r="N832" t="s">
        <v>148</v>
      </c>
      <c r="O832" t="s">
        <v>1015</v>
      </c>
      <c r="P832" t="s">
        <v>46</v>
      </c>
      <c r="Q832" t="s">
        <v>59</v>
      </c>
      <c r="R832" t="s">
        <v>1016</v>
      </c>
      <c r="S832">
        <v>362.92</v>
      </c>
      <c r="T832">
        <v>2</v>
      </c>
      <c r="U832">
        <v>0</v>
      </c>
      <c r="V832">
        <v>105.24679999999995</v>
      </c>
    </row>
    <row r="833" spans="1:22" x14ac:dyDescent="0.25">
      <c r="A833">
        <v>1079</v>
      </c>
      <c r="B833" t="s">
        <v>3177</v>
      </c>
      <c r="C833">
        <v>2014</v>
      </c>
      <c r="D833" s="28">
        <v>41906</v>
      </c>
      <c r="E833" s="28">
        <v>41908</v>
      </c>
      <c r="F833" t="s">
        <v>23</v>
      </c>
      <c r="G833" t="s">
        <v>3178</v>
      </c>
      <c r="H833" t="s">
        <v>3179</v>
      </c>
      <c r="I833" t="s">
        <v>26</v>
      </c>
      <c r="J833" t="s">
        <v>27</v>
      </c>
      <c r="K833" t="s">
        <v>95</v>
      </c>
      <c r="L833" t="s">
        <v>96</v>
      </c>
      <c r="M833">
        <v>98105</v>
      </c>
      <c r="N833" t="s">
        <v>44</v>
      </c>
      <c r="O833" t="s">
        <v>1824</v>
      </c>
      <c r="P833" t="s">
        <v>46</v>
      </c>
      <c r="Q833" t="s">
        <v>59</v>
      </c>
      <c r="R833" t="s">
        <v>1825</v>
      </c>
      <c r="S833">
        <v>31.44</v>
      </c>
      <c r="T833">
        <v>3</v>
      </c>
      <c r="U833">
        <v>0</v>
      </c>
      <c r="V833">
        <v>8.4888000000000012</v>
      </c>
    </row>
    <row r="834" spans="1:22" x14ac:dyDescent="0.25">
      <c r="A834">
        <v>1020</v>
      </c>
      <c r="B834" t="s">
        <v>3024</v>
      </c>
      <c r="C834">
        <v>2012</v>
      </c>
      <c r="D834" s="28">
        <v>41096</v>
      </c>
      <c r="E834" s="28">
        <v>41100</v>
      </c>
      <c r="F834" t="s">
        <v>50</v>
      </c>
      <c r="G834" t="s">
        <v>3025</v>
      </c>
      <c r="H834" t="s">
        <v>3026</v>
      </c>
      <c r="I834" t="s">
        <v>41</v>
      </c>
      <c r="J834" t="s">
        <v>27</v>
      </c>
      <c r="K834" t="s">
        <v>266</v>
      </c>
      <c r="L834" t="s">
        <v>267</v>
      </c>
      <c r="M834">
        <v>10011</v>
      </c>
      <c r="N834" t="s">
        <v>148</v>
      </c>
      <c r="O834" t="s">
        <v>3031</v>
      </c>
      <c r="P834" t="s">
        <v>46</v>
      </c>
      <c r="Q834" t="s">
        <v>59</v>
      </c>
      <c r="R834" t="s">
        <v>3032</v>
      </c>
      <c r="S834">
        <v>601.65</v>
      </c>
      <c r="T834">
        <v>5</v>
      </c>
      <c r="U834">
        <v>0</v>
      </c>
      <c r="V834">
        <v>156.42899999999997</v>
      </c>
    </row>
    <row r="835" spans="1:22" x14ac:dyDescent="0.25">
      <c r="A835">
        <v>1013</v>
      </c>
      <c r="B835" t="s">
        <v>3014</v>
      </c>
      <c r="C835">
        <v>2014</v>
      </c>
      <c r="D835" s="28">
        <v>41808</v>
      </c>
      <c r="E835" s="28">
        <v>41812</v>
      </c>
      <c r="F835" t="s">
        <v>23</v>
      </c>
      <c r="G835" t="s">
        <v>536</v>
      </c>
      <c r="H835" t="s">
        <v>537</v>
      </c>
      <c r="I835" t="s">
        <v>26</v>
      </c>
      <c r="J835" t="s">
        <v>27</v>
      </c>
      <c r="K835" t="s">
        <v>3015</v>
      </c>
      <c r="L835" t="s">
        <v>96</v>
      </c>
      <c r="M835">
        <v>98502</v>
      </c>
      <c r="N835" t="s">
        <v>44</v>
      </c>
      <c r="O835" t="s">
        <v>3016</v>
      </c>
      <c r="P835" t="s">
        <v>46</v>
      </c>
      <c r="Q835" t="s">
        <v>59</v>
      </c>
      <c r="R835" t="s">
        <v>3017</v>
      </c>
      <c r="S835">
        <v>14.03</v>
      </c>
      <c r="T835">
        <v>1</v>
      </c>
      <c r="U835">
        <v>0</v>
      </c>
      <c r="V835">
        <v>4.068699999999998</v>
      </c>
    </row>
    <row r="836" spans="1:22" x14ac:dyDescent="0.25">
      <c r="A836">
        <v>1005</v>
      </c>
      <c r="B836" t="s">
        <v>2995</v>
      </c>
      <c r="C836">
        <v>2012</v>
      </c>
      <c r="D836" s="28">
        <v>41148</v>
      </c>
      <c r="E836" s="28">
        <v>41152</v>
      </c>
      <c r="F836" t="s">
        <v>50</v>
      </c>
      <c r="G836" t="s">
        <v>2996</v>
      </c>
      <c r="H836" t="s">
        <v>2997</v>
      </c>
      <c r="I836" t="s">
        <v>26</v>
      </c>
      <c r="J836" t="s">
        <v>27</v>
      </c>
      <c r="K836" t="s">
        <v>2998</v>
      </c>
      <c r="L836" t="s">
        <v>43</v>
      </c>
      <c r="M836">
        <v>92563</v>
      </c>
      <c r="N836" t="s">
        <v>44</v>
      </c>
      <c r="O836" t="s">
        <v>2999</v>
      </c>
      <c r="P836" t="s">
        <v>46</v>
      </c>
      <c r="Q836" t="s">
        <v>59</v>
      </c>
      <c r="R836" t="s">
        <v>3000</v>
      </c>
      <c r="S836">
        <v>484.65000000000003</v>
      </c>
      <c r="T836">
        <v>3</v>
      </c>
      <c r="U836">
        <v>0</v>
      </c>
      <c r="V836">
        <v>92.083500000000015</v>
      </c>
    </row>
    <row r="837" spans="1:22" x14ac:dyDescent="0.25">
      <c r="A837">
        <v>998</v>
      </c>
      <c r="B837" t="s">
        <v>2982</v>
      </c>
      <c r="C837">
        <v>2012</v>
      </c>
      <c r="D837" s="28">
        <v>41210</v>
      </c>
      <c r="E837" s="28">
        <v>41216</v>
      </c>
      <c r="F837" t="s">
        <v>50</v>
      </c>
      <c r="G837" t="s">
        <v>2983</v>
      </c>
      <c r="H837" t="s">
        <v>2984</v>
      </c>
      <c r="I837" t="s">
        <v>26</v>
      </c>
      <c r="J837" t="s">
        <v>27</v>
      </c>
      <c r="K837" t="s">
        <v>28</v>
      </c>
      <c r="L837" t="s">
        <v>29</v>
      </c>
      <c r="M837">
        <v>42420</v>
      </c>
      <c r="N837" t="s">
        <v>30</v>
      </c>
      <c r="O837" t="s">
        <v>2987</v>
      </c>
      <c r="P837" t="s">
        <v>46</v>
      </c>
      <c r="Q837" t="s">
        <v>59</v>
      </c>
      <c r="R837" t="s">
        <v>2988</v>
      </c>
      <c r="S837">
        <v>36.630000000000003</v>
      </c>
      <c r="T837">
        <v>3</v>
      </c>
      <c r="U837">
        <v>0</v>
      </c>
      <c r="V837">
        <v>9.8901000000000039</v>
      </c>
    </row>
    <row r="838" spans="1:22" x14ac:dyDescent="0.25">
      <c r="A838">
        <v>970</v>
      </c>
      <c r="B838" t="s">
        <v>2920</v>
      </c>
      <c r="C838">
        <v>2014</v>
      </c>
      <c r="D838" s="28">
        <v>41739</v>
      </c>
      <c r="E838" s="28">
        <v>41741</v>
      </c>
      <c r="F838" t="s">
        <v>188</v>
      </c>
      <c r="G838" t="s">
        <v>2921</v>
      </c>
      <c r="H838" t="s">
        <v>2922</v>
      </c>
      <c r="I838" t="s">
        <v>102</v>
      </c>
      <c r="J838" t="s">
        <v>27</v>
      </c>
      <c r="K838" t="s">
        <v>266</v>
      </c>
      <c r="L838" t="s">
        <v>267</v>
      </c>
      <c r="M838">
        <v>10011</v>
      </c>
      <c r="N838" t="s">
        <v>148</v>
      </c>
      <c r="O838" t="s">
        <v>2929</v>
      </c>
      <c r="P838" t="s">
        <v>46</v>
      </c>
      <c r="Q838" t="s">
        <v>59</v>
      </c>
      <c r="R838" t="s">
        <v>2930</v>
      </c>
      <c r="S838">
        <v>501.81000000000006</v>
      </c>
      <c r="T838">
        <v>3</v>
      </c>
      <c r="U838">
        <v>0</v>
      </c>
      <c r="V838">
        <v>0</v>
      </c>
    </row>
    <row r="839" spans="1:22" x14ac:dyDescent="0.25">
      <c r="A839">
        <v>956</v>
      </c>
      <c r="B839" t="s">
        <v>2892</v>
      </c>
      <c r="C839">
        <v>2014</v>
      </c>
      <c r="D839" s="28">
        <v>41974</v>
      </c>
      <c r="E839" s="28">
        <v>41978</v>
      </c>
      <c r="F839" t="s">
        <v>50</v>
      </c>
      <c r="G839" t="s">
        <v>2893</v>
      </c>
      <c r="H839" t="s">
        <v>2894</v>
      </c>
      <c r="I839" t="s">
        <v>26</v>
      </c>
      <c r="J839" t="s">
        <v>27</v>
      </c>
      <c r="K839" t="s">
        <v>328</v>
      </c>
      <c r="L839" t="s">
        <v>1487</v>
      </c>
      <c r="M839">
        <v>39212</v>
      </c>
      <c r="N839" t="s">
        <v>30</v>
      </c>
      <c r="O839" t="s">
        <v>277</v>
      </c>
      <c r="P839" t="s">
        <v>46</v>
      </c>
      <c r="Q839" t="s">
        <v>59</v>
      </c>
      <c r="R839" t="s">
        <v>278</v>
      </c>
      <c r="S839">
        <v>173.79999999999998</v>
      </c>
      <c r="T839">
        <v>5</v>
      </c>
      <c r="U839">
        <v>0</v>
      </c>
      <c r="V839">
        <v>43.449999999999989</v>
      </c>
    </row>
    <row r="840" spans="1:22" x14ac:dyDescent="0.25">
      <c r="A840">
        <v>945</v>
      </c>
      <c r="B840" t="s">
        <v>2869</v>
      </c>
      <c r="C840">
        <v>2012</v>
      </c>
      <c r="D840" s="28">
        <v>41058</v>
      </c>
      <c r="E840" s="28">
        <v>41063</v>
      </c>
      <c r="F840" t="s">
        <v>50</v>
      </c>
      <c r="G840" t="s">
        <v>1202</v>
      </c>
      <c r="H840" t="s">
        <v>1203</v>
      </c>
      <c r="I840" t="s">
        <v>26</v>
      </c>
      <c r="J840" t="s">
        <v>27</v>
      </c>
      <c r="K840" t="s">
        <v>95</v>
      </c>
      <c r="L840" t="s">
        <v>96</v>
      </c>
      <c r="M840">
        <v>98105</v>
      </c>
      <c r="N840" t="s">
        <v>44</v>
      </c>
      <c r="O840" t="s">
        <v>2870</v>
      </c>
      <c r="P840" t="s">
        <v>46</v>
      </c>
      <c r="Q840" t="s">
        <v>59</v>
      </c>
      <c r="R840" t="s">
        <v>2871</v>
      </c>
      <c r="S840">
        <v>540.56999999999994</v>
      </c>
      <c r="T840">
        <v>3</v>
      </c>
      <c r="U840">
        <v>0</v>
      </c>
      <c r="V840">
        <v>140.54820000000001</v>
      </c>
    </row>
    <row r="841" spans="1:22" x14ac:dyDescent="0.25">
      <c r="A841">
        <v>921</v>
      </c>
      <c r="B841" t="s">
        <v>2810</v>
      </c>
      <c r="C841">
        <v>2011</v>
      </c>
      <c r="D841" s="28">
        <v>40882</v>
      </c>
      <c r="E841" s="28">
        <v>40889</v>
      </c>
      <c r="F841" t="s">
        <v>50</v>
      </c>
      <c r="G841" t="s">
        <v>984</v>
      </c>
      <c r="H841" t="s">
        <v>985</v>
      </c>
      <c r="I841" t="s">
        <v>26</v>
      </c>
      <c r="J841" t="s">
        <v>27</v>
      </c>
      <c r="K841" t="s">
        <v>2811</v>
      </c>
      <c r="L841" t="s">
        <v>319</v>
      </c>
      <c r="M841">
        <v>22304</v>
      </c>
      <c r="N841" t="s">
        <v>30</v>
      </c>
      <c r="O841" t="s">
        <v>2240</v>
      </c>
      <c r="P841" t="s">
        <v>46</v>
      </c>
      <c r="Q841" t="s">
        <v>59</v>
      </c>
      <c r="R841" t="s">
        <v>2241</v>
      </c>
      <c r="S841">
        <v>24.56</v>
      </c>
      <c r="T841">
        <v>2</v>
      </c>
      <c r="U841">
        <v>0</v>
      </c>
      <c r="V841">
        <v>6.8767999999999994</v>
      </c>
    </row>
    <row r="842" spans="1:22" x14ac:dyDescent="0.25">
      <c r="A842">
        <v>920</v>
      </c>
      <c r="B842" t="s">
        <v>2805</v>
      </c>
      <c r="C842">
        <v>2013</v>
      </c>
      <c r="D842" s="28">
        <v>41339</v>
      </c>
      <c r="E842" s="28">
        <v>41345</v>
      </c>
      <c r="F842" t="s">
        <v>50</v>
      </c>
      <c r="G842" t="s">
        <v>2806</v>
      </c>
      <c r="H842" t="s">
        <v>2807</v>
      </c>
      <c r="I842" t="s">
        <v>41</v>
      </c>
      <c r="J842" t="s">
        <v>27</v>
      </c>
      <c r="K842" t="s">
        <v>815</v>
      </c>
      <c r="L842" t="s">
        <v>104</v>
      </c>
      <c r="M842">
        <v>75220</v>
      </c>
      <c r="N842" t="s">
        <v>105</v>
      </c>
      <c r="O842" t="s">
        <v>2808</v>
      </c>
      <c r="P842" t="s">
        <v>46</v>
      </c>
      <c r="Q842" t="s">
        <v>59</v>
      </c>
      <c r="R842" t="s">
        <v>2809</v>
      </c>
      <c r="S842">
        <v>12.991999999999999</v>
      </c>
      <c r="T842">
        <v>1</v>
      </c>
      <c r="U842">
        <v>0.2</v>
      </c>
      <c r="V842">
        <v>-0.81199999999999983</v>
      </c>
    </row>
    <row r="843" spans="1:22" x14ac:dyDescent="0.25">
      <c r="A843">
        <v>912</v>
      </c>
      <c r="B843" t="s">
        <v>2788</v>
      </c>
      <c r="C843">
        <v>2014</v>
      </c>
      <c r="D843" s="28">
        <v>41885</v>
      </c>
      <c r="E843" s="28">
        <v>41890</v>
      </c>
      <c r="F843" t="s">
        <v>50</v>
      </c>
      <c r="G843" t="s">
        <v>2789</v>
      </c>
      <c r="H843" t="s">
        <v>2790</v>
      </c>
      <c r="I843" t="s">
        <v>102</v>
      </c>
      <c r="J843" t="s">
        <v>27</v>
      </c>
      <c r="K843" t="s">
        <v>328</v>
      </c>
      <c r="L843" t="s">
        <v>238</v>
      </c>
      <c r="M843">
        <v>49201</v>
      </c>
      <c r="N843" t="s">
        <v>105</v>
      </c>
      <c r="O843" t="s">
        <v>2795</v>
      </c>
      <c r="P843" t="s">
        <v>46</v>
      </c>
      <c r="Q843" t="s">
        <v>59</v>
      </c>
      <c r="R843" t="s">
        <v>2796</v>
      </c>
      <c r="S843">
        <v>352.38</v>
      </c>
      <c r="T843">
        <v>2</v>
      </c>
      <c r="U843">
        <v>0</v>
      </c>
      <c r="V843">
        <v>81.047399999999982</v>
      </c>
    </row>
    <row r="844" spans="1:22" x14ac:dyDescent="0.25">
      <c r="A844">
        <v>905</v>
      </c>
      <c r="B844" t="s">
        <v>2776</v>
      </c>
      <c r="C844">
        <v>2013</v>
      </c>
      <c r="D844" s="28">
        <v>41373</v>
      </c>
      <c r="E844" s="28">
        <v>41377</v>
      </c>
      <c r="F844" t="s">
        <v>50</v>
      </c>
      <c r="G844" t="s">
        <v>813</v>
      </c>
      <c r="H844" t="s">
        <v>814</v>
      </c>
      <c r="I844" t="s">
        <v>26</v>
      </c>
      <c r="J844" t="s">
        <v>27</v>
      </c>
      <c r="K844" t="s">
        <v>42</v>
      </c>
      <c r="L844" t="s">
        <v>43</v>
      </c>
      <c r="M844">
        <v>90032</v>
      </c>
      <c r="N844" t="s">
        <v>44</v>
      </c>
      <c r="O844" t="s">
        <v>2216</v>
      </c>
      <c r="P844" t="s">
        <v>46</v>
      </c>
      <c r="Q844" t="s">
        <v>59</v>
      </c>
      <c r="R844" t="s">
        <v>2217</v>
      </c>
      <c r="S844">
        <v>64.959999999999994</v>
      </c>
      <c r="T844">
        <v>2</v>
      </c>
      <c r="U844">
        <v>0</v>
      </c>
      <c r="V844">
        <v>2.598399999999998</v>
      </c>
    </row>
    <row r="845" spans="1:22" x14ac:dyDescent="0.25">
      <c r="A845">
        <v>895</v>
      </c>
      <c r="B845" t="s">
        <v>2747</v>
      </c>
      <c r="C845">
        <v>2013</v>
      </c>
      <c r="D845" s="28">
        <v>41589</v>
      </c>
      <c r="E845" s="28">
        <v>41591</v>
      </c>
      <c r="F845" t="s">
        <v>188</v>
      </c>
      <c r="G845" t="s">
        <v>2748</v>
      </c>
      <c r="H845" t="s">
        <v>2749</v>
      </c>
      <c r="I845" t="s">
        <v>41</v>
      </c>
      <c r="J845" t="s">
        <v>27</v>
      </c>
      <c r="K845" t="s">
        <v>127</v>
      </c>
      <c r="L845" t="s">
        <v>43</v>
      </c>
      <c r="M845">
        <v>94122</v>
      </c>
      <c r="N845" t="s">
        <v>44</v>
      </c>
      <c r="O845" t="s">
        <v>1305</v>
      </c>
      <c r="P845" t="s">
        <v>46</v>
      </c>
      <c r="Q845" t="s">
        <v>59</v>
      </c>
      <c r="R845" t="s">
        <v>1306</v>
      </c>
      <c r="S845">
        <v>155.82000000000002</v>
      </c>
      <c r="T845">
        <v>7</v>
      </c>
      <c r="U845">
        <v>0</v>
      </c>
      <c r="V845">
        <v>42.071400000000011</v>
      </c>
    </row>
    <row r="846" spans="1:22" x14ac:dyDescent="0.25">
      <c r="A846">
        <v>887</v>
      </c>
      <c r="B846" t="s">
        <v>2729</v>
      </c>
      <c r="C846">
        <v>2014</v>
      </c>
      <c r="D846" s="28">
        <v>41817</v>
      </c>
      <c r="E846" s="28">
        <v>41823</v>
      </c>
      <c r="F846" t="s">
        <v>50</v>
      </c>
      <c r="G846" t="s">
        <v>1892</v>
      </c>
      <c r="H846" t="s">
        <v>1893</v>
      </c>
      <c r="I846" t="s">
        <v>26</v>
      </c>
      <c r="J846" t="s">
        <v>27</v>
      </c>
      <c r="K846" t="s">
        <v>947</v>
      </c>
      <c r="L846" t="s">
        <v>43</v>
      </c>
      <c r="M846">
        <v>92105</v>
      </c>
      <c r="N846" t="s">
        <v>44</v>
      </c>
      <c r="O846" t="s">
        <v>2730</v>
      </c>
      <c r="P846" t="s">
        <v>46</v>
      </c>
      <c r="Q846" t="s">
        <v>59</v>
      </c>
      <c r="R846" t="s">
        <v>2731</v>
      </c>
      <c r="S846">
        <v>83.76</v>
      </c>
      <c r="T846">
        <v>12</v>
      </c>
      <c r="U846">
        <v>0</v>
      </c>
      <c r="V846">
        <v>1.6751999999999967</v>
      </c>
    </row>
    <row r="847" spans="1:22" x14ac:dyDescent="0.25">
      <c r="A847">
        <v>882</v>
      </c>
      <c r="B847" t="s">
        <v>2714</v>
      </c>
      <c r="C847">
        <v>2012</v>
      </c>
      <c r="D847" s="28">
        <v>41191</v>
      </c>
      <c r="E847" s="28">
        <v>41195</v>
      </c>
      <c r="F847" t="s">
        <v>50</v>
      </c>
      <c r="G847" t="s">
        <v>508</v>
      </c>
      <c r="H847" t="s">
        <v>509</v>
      </c>
      <c r="I847" t="s">
        <v>26</v>
      </c>
      <c r="J847" t="s">
        <v>27</v>
      </c>
      <c r="K847" t="s">
        <v>318</v>
      </c>
      <c r="L847" t="s">
        <v>319</v>
      </c>
      <c r="M847">
        <v>22153</v>
      </c>
      <c r="N847" t="s">
        <v>30</v>
      </c>
      <c r="O847" t="s">
        <v>1635</v>
      </c>
      <c r="P847" t="s">
        <v>46</v>
      </c>
      <c r="Q847" t="s">
        <v>59</v>
      </c>
      <c r="R847" t="s">
        <v>1636</v>
      </c>
      <c r="S847">
        <v>30.84</v>
      </c>
      <c r="T847">
        <v>2</v>
      </c>
      <c r="U847">
        <v>0</v>
      </c>
      <c r="V847">
        <v>8.3268000000000022</v>
      </c>
    </row>
    <row r="848" spans="1:22" x14ac:dyDescent="0.25">
      <c r="A848">
        <v>858</v>
      </c>
      <c r="B848" t="s">
        <v>2647</v>
      </c>
      <c r="C848">
        <v>2011</v>
      </c>
      <c r="D848" s="28">
        <v>40758</v>
      </c>
      <c r="E848" s="28">
        <v>40763</v>
      </c>
      <c r="F848" t="s">
        <v>50</v>
      </c>
      <c r="G848" t="s">
        <v>2648</v>
      </c>
      <c r="H848" t="s">
        <v>2649</v>
      </c>
      <c r="I848" t="s">
        <v>26</v>
      </c>
      <c r="J848" t="s">
        <v>27</v>
      </c>
      <c r="K848" t="s">
        <v>266</v>
      </c>
      <c r="L848" t="s">
        <v>267</v>
      </c>
      <c r="M848">
        <v>10035</v>
      </c>
      <c r="N848" t="s">
        <v>148</v>
      </c>
      <c r="O848" t="s">
        <v>2654</v>
      </c>
      <c r="P848" t="s">
        <v>46</v>
      </c>
      <c r="Q848" t="s">
        <v>59</v>
      </c>
      <c r="R848" t="s">
        <v>186</v>
      </c>
      <c r="S848">
        <v>21.36</v>
      </c>
      <c r="T848">
        <v>2</v>
      </c>
      <c r="U848">
        <v>0</v>
      </c>
      <c r="V848">
        <v>5.7672000000000008</v>
      </c>
    </row>
    <row r="849" spans="1:22" x14ac:dyDescent="0.25">
      <c r="A849">
        <v>855</v>
      </c>
      <c r="B849" t="s">
        <v>2646</v>
      </c>
      <c r="C849">
        <v>2013</v>
      </c>
      <c r="D849" s="28">
        <v>41324</v>
      </c>
      <c r="E849" s="28">
        <v>41329</v>
      </c>
      <c r="F849" t="s">
        <v>50</v>
      </c>
      <c r="G849" t="s">
        <v>1878</v>
      </c>
      <c r="H849" t="s">
        <v>1879</v>
      </c>
      <c r="I849" t="s">
        <v>26</v>
      </c>
      <c r="J849" t="s">
        <v>27</v>
      </c>
      <c r="K849" t="s">
        <v>266</v>
      </c>
      <c r="L849" t="s">
        <v>267</v>
      </c>
      <c r="M849">
        <v>10035</v>
      </c>
      <c r="N849" t="s">
        <v>148</v>
      </c>
      <c r="O849" t="s">
        <v>1774</v>
      </c>
      <c r="P849" t="s">
        <v>46</v>
      </c>
      <c r="Q849" t="s">
        <v>59</v>
      </c>
      <c r="R849" t="s">
        <v>1775</v>
      </c>
      <c r="S849">
        <v>242.94</v>
      </c>
      <c r="T849">
        <v>3</v>
      </c>
      <c r="U849">
        <v>0</v>
      </c>
      <c r="V849">
        <v>9.7175999999999902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9154A-8188-4696-B9CB-AE1D9A2B6B5D}">
  <dimension ref="A3:F7"/>
  <sheetViews>
    <sheetView workbookViewId="0">
      <selection activeCell="A3" sqref="A3"/>
    </sheetView>
  </sheetViews>
  <sheetFormatPr defaultRowHeight="15" x14ac:dyDescent="0.25"/>
  <cols>
    <col min="1" max="1" width="14.5703125" bestFit="1" customWidth="1"/>
    <col min="2" max="2" width="12.140625" bestFit="1" customWidth="1"/>
    <col min="4" max="4" width="14.5703125" bestFit="1" customWidth="1"/>
    <col min="5" max="5" width="12" bestFit="1" customWidth="1"/>
    <col min="6" max="6" width="10.28515625" customWidth="1"/>
  </cols>
  <sheetData>
    <row r="3" spans="1:6" x14ac:dyDescent="0.25">
      <c r="A3" s="22" t="s">
        <v>10933</v>
      </c>
      <c r="B3" t="s">
        <v>10947</v>
      </c>
      <c r="D3" s="24"/>
      <c r="E3" s="24"/>
      <c r="F3" s="24"/>
    </row>
    <row r="4" spans="1:6" x14ac:dyDescent="0.25">
      <c r="A4" s="23" t="s">
        <v>32</v>
      </c>
      <c r="B4" s="27">
        <v>0.32300170530281774</v>
      </c>
      <c r="E4" s="26"/>
      <c r="F4" s="26"/>
    </row>
    <row r="5" spans="1:6" x14ac:dyDescent="0.25">
      <c r="A5" s="23" t="s">
        <v>46</v>
      </c>
      <c r="B5" s="27">
        <v>0.31301008302169103</v>
      </c>
      <c r="E5" s="26"/>
      <c r="F5" s="26"/>
    </row>
    <row r="6" spans="1:6" x14ac:dyDescent="0.25">
      <c r="A6" s="23" t="s">
        <v>71</v>
      </c>
      <c r="B6" s="27">
        <v>0.36398821167549117</v>
      </c>
      <c r="E6" s="26"/>
      <c r="F6" s="26"/>
    </row>
    <row r="7" spans="1:6" x14ac:dyDescent="0.25">
      <c r="A7" s="23" t="s">
        <v>10934</v>
      </c>
      <c r="B7" s="27">
        <v>1</v>
      </c>
      <c r="E7" s="25"/>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5FC69-5FB8-4789-8DA5-D44844DE065A}">
  <dimension ref="A3:B9"/>
  <sheetViews>
    <sheetView workbookViewId="0">
      <selection activeCell="B4" sqref="B4:B8"/>
    </sheetView>
  </sheetViews>
  <sheetFormatPr defaultRowHeight="15" x14ac:dyDescent="0.25"/>
  <cols>
    <col min="1" max="1" width="13.140625" bestFit="1" customWidth="1"/>
    <col min="2" max="2" width="12.140625" bestFit="1" customWidth="1"/>
  </cols>
  <sheetData>
    <row r="3" spans="1:2" x14ac:dyDescent="0.25">
      <c r="A3" s="22" t="s">
        <v>10933</v>
      </c>
      <c r="B3" t="s">
        <v>10947</v>
      </c>
    </row>
    <row r="4" spans="1:2" x14ac:dyDescent="0.25">
      <c r="A4" s="23" t="s">
        <v>75</v>
      </c>
      <c r="B4" s="41">
        <v>203412.73300000009</v>
      </c>
    </row>
    <row r="5" spans="1:2" x14ac:dyDescent="0.25">
      <c r="A5" s="23" t="s">
        <v>56</v>
      </c>
      <c r="B5" s="41">
        <v>206965.53200000009</v>
      </c>
    </row>
    <row r="6" spans="1:2" x14ac:dyDescent="0.25">
      <c r="A6" s="23" t="s">
        <v>59</v>
      </c>
      <c r="B6" s="41">
        <v>223843.60800000012</v>
      </c>
    </row>
    <row r="7" spans="1:2" x14ac:dyDescent="0.25">
      <c r="A7" s="23" t="s">
        <v>36</v>
      </c>
      <c r="B7" s="41">
        <v>328449.1030000007</v>
      </c>
    </row>
    <row r="8" spans="1:2" x14ac:dyDescent="0.25">
      <c r="A8" s="23" t="s">
        <v>72</v>
      </c>
      <c r="B8" s="41">
        <v>330007.05400000012</v>
      </c>
    </row>
    <row r="9" spans="1:2" x14ac:dyDescent="0.25">
      <c r="A9" s="23" t="s">
        <v>10934</v>
      </c>
      <c r="B9" s="42">
        <v>1292678.0300000012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2B95A-24C9-464B-AFCB-B3C9BC66470F}">
  <dimension ref="A3:E53"/>
  <sheetViews>
    <sheetView workbookViewId="0">
      <selection activeCell="X31" sqref="X31"/>
    </sheetView>
  </sheetViews>
  <sheetFormatPr defaultRowHeight="15" x14ac:dyDescent="0.25"/>
  <cols>
    <col min="1" max="1" width="18.7109375" bestFit="1" customWidth="1"/>
    <col min="2" max="2" width="14.28515625" bestFit="1" customWidth="1"/>
    <col min="4" max="4" width="18.7109375" bestFit="1" customWidth="1"/>
    <col min="5" max="5" width="12" bestFit="1" customWidth="1"/>
  </cols>
  <sheetData>
    <row r="3" spans="1:5" x14ac:dyDescent="0.25">
      <c r="A3" s="6" t="s">
        <v>10933</v>
      </c>
      <c r="B3" s="17" t="s">
        <v>10947</v>
      </c>
      <c r="D3" t="s">
        <v>11</v>
      </c>
      <c r="E3" t="s">
        <v>18</v>
      </c>
    </row>
    <row r="4" spans="1:5" x14ac:dyDescent="0.25">
      <c r="A4" s="4" t="s">
        <v>358</v>
      </c>
      <c r="B4" s="13">
        <v>19510.639999999992</v>
      </c>
      <c r="D4" t="str">
        <f>A4</f>
        <v>Alabama</v>
      </c>
      <c r="E4" s="21">
        <f t="shared" ref="E4:E52" si="0">GETPIVOTDATA("Sales",$A$3,"State",A4)</f>
        <v>19510.639999999992</v>
      </c>
    </row>
    <row r="5" spans="1:5" x14ac:dyDescent="0.25">
      <c r="A5" s="5" t="s">
        <v>310</v>
      </c>
      <c r="B5" s="14">
        <v>35282.000999999997</v>
      </c>
      <c r="D5" t="str">
        <f t="shared" ref="D5:D52" si="1">A5</f>
        <v>Arizona</v>
      </c>
      <c r="E5" s="21">
        <f t="shared" si="0"/>
        <v>35282.000999999997</v>
      </c>
    </row>
    <row r="6" spans="1:5" x14ac:dyDescent="0.25">
      <c r="A6" s="5" t="s">
        <v>1707</v>
      </c>
      <c r="B6" s="14">
        <v>11678.129999999997</v>
      </c>
      <c r="D6" t="str">
        <f t="shared" si="1"/>
        <v>Arkansas</v>
      </c>
      <c r="E6" s="21">
        <f t="shared" si="0"/>
        <v>11678.129999999997</v>
      </c>
    </row>
    <row r="7" spans="1:5" x14ac:dyDescent="0.25">
      <c r="A7" s="5" t="s">
        <v>43</v>
      </c>
      <c r="B7" s="14">
        <v>457687.63150000101</v>
      </c>
      <c r="D7" t="str">
        <f t="shared" si="1"/>
        <v>California</v>
      </c>
      <c r="E7" s="21">
        <f t="shared" si="0"/>
        <v>457687.63150000101</v>
      </c>
    </row>
    <row r="8" spans="1:5" x14ac:dyDescent="0.25">
      <c r="A8" s="5" t="s">
        <v>457</v>
      </c>
      <c r="B8" s="14">
        <v>32108.117999999995</v>
      </c>
      <c r="D8" t="str">
        <f t="shared" si="1"/>
        <v>Colorado</v>
      </c>
      <c r="E8" s="21">
        <f t="shared" si="0"/>
        <v>32108.117999999995</v>
      </c>
    </row>
    <row r="9" spans="1:5" x14ac:dyDescent="0.25">
      <c r="A9" s="5" t="s">
        <v>747</v>
      </c>
      <c r="B9" s="14">
        <v>13384.356999999996</v>
      </c>
      <c r="D9" t="str">
        <f t="shared" si="1"/>
        <v>Connecticut</v>
      </c>
      <c r="E9" s="21">
        <f t="shared" si="0"/>
        <v>13384.356999999996</v>
      </c>
    </row>
    <row r="10" spans="1:5" x14ac:dyDescent="0.25">
      <c r="A10" s="5" t="s">
        <v>245</v>
      </c>
      <c r="B10" s="14">
        <v>27451.068999999992</v>
      </c>
      <c r="D10" t="str">
        <f t="shared" si="1"/>
        <v>Delaware</v>
      </c>
      <c r="E10" s="21">
        <f t="shared" si="0"/>
        <v>27451.068999999992</v>
      </c>
    </row>
    <row r="11" spans="1:5" x14ac:dyDescent="0.25">
      <c r="A11" s="5" t="s">
        <v>3034</v>
      </c>
      <c r="B11" s="14">
        <v>2865.0199999999995</v>
      </c>
      <c r="D11" t="str">
        <f t="shared" si="1"/>
        <v>District of Columbia</v>
      </c>
      <c r="E11" s="21">
        <f t="shared" si="0"/>
        <v>2865.0199999999995</v>
      </c>
    </row>
    <row r="12" spans="1:5" x14ac:dyDescent="0.25">
      <c r="A12" s="5" t="s">
        <v>54</v>
      </c>
      <c r="B12" s="14">
        <v>89473.707999999999</v>
      </c>
      <c r="D12" t="str">
        <f t="shared" si="1"/>
        <v>Florida</v>
      </c>
      <c r="E12" s="21">
        <f t="shared" si="0"/>
        <v>89473.707999999999</v>
      </c>
    </row>
    <row r="13" spans="1:5" x14ac:dyDescent="0.25">
      <c r="A13" s="5" t="s">
        <v>1272</v>
      </c>
      <c r="B13" s="14">
        <v>49095.840000000004</v>
      </c>
      <c r="D13" t="str">
        <f t="shared" si="1"/>
        <v>Georgia</v>
      </c>
      <c r="E13" s="21">
        <f t="shared" si="0"/>
        <v>49095.840000000004</v>
      </c>
    </row>
    <row r="14" spans="1:5" x14ac:dyDescent="0.25">
      <c r="A14" s="5" t="s">
        <v>6260</v>
      </c>
      <c r="B14" s="14">
        <v>4382.4860000000017</v>
      </c>
      <c r="D14" t="str">
        <f t="shared" si="1"/>
        <v>Idaho</v>
      </c>
      <c r="E14" s="21">
        <f t="shared" si="0"/>
        <v>4382.4860000000017</v>
      </c>
    </row>
    <row r="15" spans="1:5" x14ac:dyDescent="0.25">
      <c r="A15" s="5" t="s">
        <v>211</v>
      </c>
      <c r="B15" s="14">
        <v>80166.10099999985</v>
      </c>
      <c r="D15" t="str">
        <f t="shared" si="1"/>
        <v>Illinois</v>
      </c>
      <c r="E15" s="21">
        <f t="shared" si="0"/>
        <v>80166.10099999985</v>
      </c>
    </row>
    <row r="16" spans="1:5" x14ac:dyDescent="0.25">
      <c r="A16" s="5" t="s">
        <v>254</v>
      </c>
      <c r="B16" s="14">
        <v>53555.360000000001</v>
      </c>
      <c r="D16" t="str">
        <f t="shared" si="1"/>
        <v>Indiana</v>
      </c>
      <c r="E16" s="21">
        <f t="shared" si="0"/>
        <v>53555.360000000001</v>
      </c>
    </row>
    <row r="17" spans="1:5" x14ac:dyDescent="0.25">
      <c r="A17" s="5" t="s">
        <v>489</v>
      </c>
      <c r="B17" s="14">
        <v>4579.7599999999993</v>
      </c>
      <c r="D17" t="str">
        <f t="shared" si="1"/>
        <v>Iowa</v>
      </c>
      <c r="E17" s="21">
        <f t="shared" si="0"/>
        <v>4579.7599999999993</v>
      </c>
    </row>
    <row r="18" spans="1:5" x14ac:dyDescent="0.25">
      <c r="A18" s="5" t="s">
        <v>4530</v>
      </c>
      <c r="B18" s="14">
        <v>2914.31</v>
      </c>
      <c r="D18" t="str">
        <f t="shared" si="1"/>
        <v>Kansas</v>
      </c>
      <c r="E18" s="21">
        <f t="shared" si="0"/>
        <v>2914.31</v>
      </c>
    </row>
    <row r="19" spans="1:5" x14ac:dyDescent="0.25">
      <c r="A19" s="5" t="s">
        <v>29</v>
      </c>
      <c r="B19" s="14">
        <v>36591.749999999971</v>
      </c>
      <c r="D19" t="str">
        <f t="shared" si="1"/>
        <v>Kentucky</v>
      </c>
      <c r="E19" s="21">
        <f t="shared" si="0"/>
        <v>36591.749999999971</v>
      </c>
    </row>
    <row r="20" spans="1:5" x14ac:dyDescent="0.25">
      <c r="A20" s="5" t="s">
        <v>736</v>
      </c>
      <c r="B20" s="14">
        <v>9217.0299999999988</v>
      </c>
      <c r="D20" t="str">
        <f t="shared" si="1"/>
        <v>Louisiana</v>
      </c>
      <c r="E20" s="21">
        <f t="shared" si="0"/>
        <v>9217.0299999999988</v>
      </c>
    </row>
    <row r="21" spans="1:5" x14ac:dyDescent="0.25">
      <c r="A21" s="5" t="s">
        <v>5235</v>
      </c>
      <c r="B21" s="14">
        <v>1270.53</v>
      </c>
      <c r="D21" t="str">
        <f t="shared" si="1"/>
        <v>Maine</v>
      </c>
      <c r="E21" s="21">
        <f t="shared" si="0"/>
        <v>1270.53</v>
      </c>
    </row>
    <row r="22" spans="1:5" x14ac:dyDescent="0.25">
      <c r="A22" s="5" t="s">
        <v>2735</v>
      </c>
      <c r="B22" s="14">
        <v>23705.523000000005</v>
      </c>
      <c r="D22" t="str">
        <f t="shared" si="1"/>
        <v>Maryland</v>
      </c>
      <c r="E22" s="21">
        <f t="shared" si="0"/>
        <v>23705.523000000005</v>
      </c>
    </row>
    <row r="23" spans="1:5" x14ac:dyDescent="0.25">
      <c r="A23" s="5" t="s">
        <v>1245</v>
      </c>
      <c r="B23" s="14">
        <v>28634.43399999999</v>
      </c>
      <c r="D23" t="str">
        <f t="shared" si="1"/>
        <v>Massachusetts</v>
      </c>
      <c r="E23" s="21">
        <f t="shared" si="0"/>
        <v>28634.43399999999</v>
      </c>
    </row>
    <row r="24" spans="1:5" x14ac:dyDescent="0.25">
      <c r="A24" s="5" t="s">
        <v>238</v>
      </c>
      <c r="B24" s="14">
        <v>76269.614000000016</v>
      </c>
      <c r="D24" t="str">
        <f t="shared" si="1"/>
        <v>Michigan</v>
      </c>
      <c r="E24" s="21">
        <f t="shared" si="0"/>
        <v>76269.614000000016</v>
      </c>
    </row>
    <row r="25" spans="1:5" x14ac:dyDescent="0.25">
      <c r="A25" s="5" t="s">
        <v>229</v>
      </c>
      <c r="B25" s="14">
        <v>29863.149999999994</v>
      </c>
      <c r="D25" t="str">
        <f t="shared" si="1"/>
        <v>Minnesota</v>
      </c>
      <c r="E25" s="21">
        <f t="shared" si="0"/>
        <v>29863.149999999994</v>
      </c>
    </row>
    <row r="26" spans="1:5" x14ac:dyDescent="0.25">
      <c r="A26" s="5" t="s">
        <v>1487</v>
      </c>
      <c r="B26" s="14">
        <v>10771.34</v>
      </c>
      <c r="D26" t="str">
        <f t="shared" si="1"/>
        <v>Mississippi</v>
      </c>
      <c r="E26" s="21">
        <f t="shared" si="0"/>
        <v>10771.34</v>
      </c>
    </row>
    <row r="27" spans="1:5" x14ac:dyDescent="0.25">
      <c r="A27" s="5" t="s">
        <v>596</v>
      </c>
      <c r="B27" s="14">
        <v>22205.149999999998</v>
      </c>
      <c r="D27" t="str">
        <f t="shared" si="1"/>
        <v>Missouri</v>
      </c>
      <c r="E27" s="21">
        <f t="shared" si="0"/>
        <v>22205.149999999998</v>
      </c>
    </row>
    <row r="28" spans="1:5" x14ac:dyDescent="0.25">
      <c r="A28" s="5" t="s">
        <v>1762</v>
      </c>
      <c r="B28" s="14">
        <v>5589.3519999999971</v>
      </c>
      <c r="D28" t="str">
        <f t="shared" si="1"/>
        <v>Montana</v>
      </c>
      <c r="E28" s="21">
        <f t="shared" si="0"/>
        <v>5589.3519999999971</v>
      </c>
    </row>
    <row r="29" spans="1:5" x14ac:dyDescent="0.25">
      <c r="A29" s="5" t="s">
        <v>138</v>
      </c>
      <c r="B29" s="14">
        <v>7464.9299999999985</v>
      </c>
      <c r="D29" t="str">
        <f t="shared" si="1"/>
        <v>Nebraska</v>
      </c>
      <c r="E29" s="21">
        <f t="shared" si="0"/>
        <v>7464.9299999999985</v>
      </c>
    </row>
    <row r="30" spans="1:5" x14ac:dyDescent="0.25">
      <c r="A30" s="5" t="s">
        <v>1392</v>
      </c>
      <c r="B30" s="14">
        <v>16729.101999999999</v>
      </c>
      <c r="D30" t="str">
        <f t="shared" si="1"/>
        <v>Nevada</v>
      </c>
      <c r="E30" s="21">
        <f t="shared" si="0"/>
        <v>16729.101999999999</v>
      </c>
    </row>
    <row r="31" spans="1:5" x14ac:dyDescent="0.25">
      <c r="A31" s="5" t="s">
        <v>2694</v>
      </c>
      <c r="B31" s="14">
        <v>7292.5239999999994</v>
      </c>
      <c r="D31" t="str">
        <f t="shared" si="1"/>
        <v>New Hampshire</v>
      </c>
      <c r="E31" s="21">
        <f t="shared" si="0"/>
        <v>7292.5239999999994</v>
      </c>
    </row>
    <row r="32" spans="1:5" x14ac:dyDescent="0.25">
      <c r="A32" s="5" t="s">
        <v>788</v>
      </c>
      <c r="B32" s="14">
        <v>35764.312000000013</v>
      </c>
      <c r="D32" t="str">
        <f t="shared" si="1"/>
        <v>New Jersey</v>
      </c>
      <c r="E32" s="21">
        <f t="shared" si="0"/>
        <v>35764.312000000013</v>
      </c>
    </row>
    <row r="33" spans="1:5" x14ac:dyDescent="0.25">
      <c r="A33" s="5" t="s">
        <v>668</v>
      </c>
      <c r="B33" s="14">
        <v>4783.5220000000008</v>
      </c>
      <c r="D33" t="str">
        <f t="shared" si="1"/>
        <v>New Mexico</v>
      </c>
      <c r="E33" s="21">
        <f t="shared" si="0"/>
        <v>4783.5220000000008</v>
      </c>
    </row>
    <row r="34" spans="1:5" x14ac:dyDescent="0.25">
      <c r="A34" s="5" t="s">
        <v>267</v>
      </c>
      <c r="B34" s="14">
        <v>310876.27099999978</v>
      </c>
      <c r="D34" t="str">
        <f t="shared" si="1"/>
        <v>New York</v>
      </c>
      <c r="E34" s="21">
        <f t="shared" si="0"/>
        <v>310876.27099999978</v>
      </c>
    </row>
    <row r="35" spans="1:5" x14ac:dyDescent="0.25">
      <c r="A35" s="5" t="s">
        <v>88</v>
      </c>
      <c r="B35" s="14">
        <v>55603.163999999968</v>
      </c>
      <c r="D35" t="str">
        <f t="shared" si="1"/>
        <v>North Carolina</v>
      </c>
      <c r="E35" s="21">
        <f t="shared" si="0"/>
        <v>55603.163999999968</v>
      </c>
    </row>
    <row r="36" spans="1:5" x14ac:dyDescent="0.25">
      <c r="A36" s="5" t="s">
        <v>7449</v>
      </c>
      <c r="B36" s="14">
        <v>919.91</v>
      </c>
      <c r="D36" t="str">
        <f t="shared" si="1"/>
        <v>North Dakota</v>
      </c>
      <c r="E36" s="21">
        <f t="shared" si="0"/>
        <v>919.91</v>
      </c>
    </row>
    <row r="37" spans="1:5" x14ac:dyDescent="0.25">
      <c r="A37" s="5" t="s">
        <v>498</v>
      </c>
      <c r="B37" s="14">
        <v>78258.135999999926</v>
      </c>
      <c r="D37" t="str">
        <f t="shared" si="1"/>
        <v>Ohio</v>
      </c>
      <c r="E37" s="21">
        <f t="shared" si="0"/>
        <v>78258.135999999926</v>
      </c>
    </row>
    <row r="38" spans="1:5" x14ac:dyDescent="0.25">
      <c r="A38" s="5" t="s">
        <v>649</v>
      </c>
      <c r="B38" s="14">
        <v>19683.390000000003</v>
      </c>
      <c r="D38" t="str">
        <f t="shared" si="1"/>
        <v>Oklahoma</v>
      </c>
      <c r="E38" s="21">
        <f t="shared" si="0"/>
        <v>19683.390000000003</v>
      </c>
    </row>
    <row r="39" spans="1:5" x14ac:dyDescent="0.25">
      <c r="A39" s="5" t="s">
        <v>420</v>
      </c>
      <c r="B39" s="14">
        <v>17431.149999999991</v>
      </c>
      <c r="D39" t="str">
        <f t="shared" si="1"/>
        <v>Oregon</v>
      </c>
      <c r="E39" s="21">
        <f t="shared" si="0"/>
        <v>17431.149999999991</v>
      </c>
    </row>
    <row r="40" spans="1:5" x14ac:dyDescent="0.25">
      <c r="A40" s="5" t="s">
        <v>147</v>
      </c>
      <c r="B40" s="14">
        <v>116511.91400000003</v>
      </c>
      <c r="D40" t="str">
        <f t="shared" si="1"/>
        <v>Pennsylvania</v>
      </c>
      <c r="E40" s="21">
        <f t="shared" si="0"/>
        <v>116511.91400000003</v>
      </c>
    </row>
    <row r="41" spans="1:5" x14ac:dyDescent="0.25">
      <c r="A41" s="5" t="s">
        <v>1399</v>
      </c>
      <c r="B41" s="14">
        <v>22627.955999999995</v>
      </c>
      <c r="D41" t="str">
        <f t="shared" si="1"/>
        <v>Rhode Island</v>
      </c>
      <c r="E41" s="21">
        <f t="shared" si="0"/>
        <v>22627.955999999995</v>
      </c>
    </row>
    <row r="42" spans="1:5" x14ac:dyDescent="0.25">
      <c r="A42" s="5" t="s">
        <v>383</v>
      </c>
      <c r="B42" s="14">
        <v>8481.7099999999991</v>
      </c>
      <c r="D42" t="str">
        <f t="shared" si="1"/>
        <v>South Carolina</v>
      </c>
      <c r="E42" s="21">
        <f t="shared" si="0"/>
        <v>8481.7099999999991</v>
      </c>
    </row>
    <row r="43" spans="1:5" x14ac:dyDescent="0.25">
      <c r="A43" s="5" t="s">
        <v>5326</v>
      </c>
      <c r="B43" s="14">
        <v>1315.5600000000002</v>
      </c>
      <c r="D43" t="str">
        <f t="shared" si="1"/>
        <v>South Dakota</v>
      </c>
      <c r="E43" s="21">
        <f t="shared" si="0"/>
        <v>1315.5600000000002</v>
      </c>
    </row>
    <row r="44" spans="1:5" x14ac:dyDescent="0.25">
      <c r="A44" s="5" t="s">
        <v>335</v>
      </c>
      <c r="B44" s="14">
        <v>30661.872999999981</v>
      </c>
      <c r="D44" t="str">
        <f t="shared" si="1"/>
        <v>Tennessee</v>
      </c>
      <c r="E44" s="21">
        <f t="shared" si="0"/>
        <v>30661.872999999981</v>
      </c>
    </row>
    <row r="45" spans="1:5" x14ac:dyDescent="0.25">
      <c r="A45" s="5" t="s">
        <v>104</v>
      </c>
      <c r="B45" s="14">
        <v>170188.04580000002</v>
      </c>
      <c r="D45" t="str">
        <f t="shared" si="1"/>
        <v>Texas</v>
      </c>
      <c r="E45" s="21">
        <f t="shared" si="0"/>
        <v>170188.04580000002</v>
      </c>
    </row>
    <row r="46" spans="1:5" x14ac:dyDescent="0.25">
      <c r="A46" s="5" t="s">
        <v>121</v>
      </c>
      <c r="B46" s="14">
        <v>11220.055999999999</v>
      </c>
      <c r="D46" t="str">
        <f t="shared" si="1"/>
        <v>Utah</v>
      </c>
      <c r="E46" s="21">
        <f t="shared" si="0"/>
        <v>11220.055999999999</v>
      </c>
    </row>
    <row r="47" spans="1:5" x14ac:dyDescent="0.25">
      <c r="A47" s="5" t="s">
        <v>5203</v>
      </c>
      <c r="B47" s="14">
        <v>8929.369999999999</v>
      </c>
      <c r="D47" t="str">
        <f t="shared" si="1"/>
        <v>Vermont</v>
      </c>
      <c r="E47" s="21">
        <f t="shared" si="0"/>
        <v>8929.369999999999</v>
      </c>
    </row>
    <row r="48" spans="1:5" x14ac:dyDescent="0.25">
      <c r="A48" s="5" t="s">
        <v>319</v>
      </c>
      <c r="B48" s="14">
        <v>70636.719999999987</v>
      </c>
      <c r="D48" t="str">
        <f t="shared" si="1"/>
        <v>Virginia</v>
      </c>
      <c r="E48" s="21">
        <f t="shared" si="0"/>
        <v>70636.719999999987</v>
      </c>
    </row>
    <row r="49" spans="1:5" x14ac:dyDescent="0.25">
      <c r="A49" s="5" t="s">
        <v>96</v>
      </c>
      <c r="B49" s="14">
        <v>138641.26999999993</v>
      </c>
      <c r="D49" t="str">
        <f t="shared" si="1"/>
        <v>Washington</v>
      </c>
      <c r="E49" s="21">
        <f t="shared" si="0"/>
        <v>138641.26999999993</v>
      </c>
    </row>
    <row r="50" spans="1:5" x14ac:dyDescent="0.25">
      <c r="A50" s="5" t="s">
        <v>9726</v>
      </c>
      <c r="B50" s="14">
        <v>1209.8240000000001</v>
      </c>
      <c r="D50" t="str">
        <f t="shared" si="1"/>
        <v>West Virginia</v>
      </c>
      <c r="E50" s="21">
        <f t="shared" si="0"/>
        <v>1209.8240000000001</v>
      </c>
    </row>
    <row r="51" spans="1:5" x14ac:dyDescent="0.25">
      <c r="A51" s="5" t="s">
        <v>114</v>
      </c>
      <c r="B51" s="14">
        <v>32114.610000000019</v>
      </c>
      <c r="D51" t="str">
        <f t="shared" si="1"/>
        <v>Wisconsin</v>
      </c>
      <c r="E51" s="21">
        <f t="shared" si="0"/>
        <v>32114.610000000019</v>
      </c>
    </row>
    <row r="52" spans="1:5" x14ac:dyDescent="0.25">
      <c r="A52" s="5" t="s">
        <v>8542</v>
      </c>
      <c r="B52" s="14">
        <v>1603.1360000000002</v>
      </c>
      <c r="D52" t="str">
        <f t="shared" si="1"/>
        <v>Wyoming</v>
      </c>
      <c r="E52" s="21">
        <f t="shared" si="0"/>
        <v>1603.1360000000002</v>
      </c>
    </row>
    <row r="53" spans="1:5" x14ac:dyDescent="0.25">
      <c r="A53" s="15" t="s">
        <v>10934</v>
      </c>
      <c r="B53" s="16">
        <v>2297200.8603000003</v>
      </c>
      <c r="E53" s="21"/>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7C218-B7EC-4568-ABD0-A2888A3FD686}">
  <dimension ref="A3:E7"/>
  <sheetViews>
    <sheetView workbookViewId="0">
      <selection activeCell="N28" sqref="N28"/>
    </sheetView>
  </sheetViews>
  <sheetFormatPr defaultRowHeight="15" x14ac:dyDescent="0.25"/>
  <cols>
    <col min="1" max="1" width="14.5703125" bestFit="1" customWidth="1"/>
    <col min="2" max="2" width="12.5703125" bestFit="1" customWidth="1"/>
    <col min="4" max="4" width="14.5703125" bestFit="1" customWidth="1"/>
    <col min="5" max="5" width="12.5703125" bestFit="1" customWidth="1"/>
  </cols>
  <sheetData>
    <row r="3" spans="1:5" x14ac:dyDescent="0.25">
      <c r="A3" s="18" t="s">
        <v>10933</v>
      </c>
      <c r="B3" s="19" t="s">
        <v>10948</v>
      </c>
      <c r="D3" t="s">
        <v>15</v>
      </c>
      <c r="E3" t="s">
        <v>21</v>
      </c>
    </row>
    <row r="4" spans="1:5" x14ac:dyDescent="0.25">
      <c r="A4" s="4" t="s">
        <v>71</v>
      </c>
      <c r="B4" s="43">
        <v>145454.9480999998</v>
      </c>
      <c r="D4" t="str">
        <f>A4</f>
        <v>Technology</v>
      </c>
      <c r="E4" s="21">
        <f>GETPIVOTDATA("Profit",$A$3,"Category",A4)</f>
        <v>145454.9480999998</v>
      </c>
    </row>
    <row r="5" spans="1:5" x14ac:dyDescent="0.25">
      <c r="A5" s="5" t="s">
        <v>46</v>
      </c>
      <c r="B5" s="44">
        <v>122490.8008000001</v>
      </c>
      <c r="D5" t="str">
        <f>A5</f>
        <v>Office Supplies</v>
      </c>
      <c r="E5" s="21">
        <f>GETPIVOTDATA("Profit",$A$3,"Category",A5)</f>
        <v>122490.8008000001</v>
      </c>
    </row>
    <row r="6" spans="1:5" x14ac:dyDescent="0.25">
      <c r="A6" s="5" t="s">
        <v>32</v>
      </c>
      <c r="B6" s="44">
        <v>18451.272799999992</v>
      </c>
      <c r="D6" t="str">
        <f>A6</f>
        <v>Furniture</v>
      </c>
      <c r="E6" s="21">
        <f>GETPIVOTDATA("Profit",$A$3,"Category",A6)</f>
        <v>18451.272799999992</v>
      </c>
    </row>
    <row r="7" spans="1:5" x14ac:dyDescent="0.25">
      <c r="A7" s="20" t="s">
        <v>10934</v>
      </c>
      <c r="B7" s="45">
        <v>286397.02169999992</v>
      </c>
      <c r="D7" t="str">
        <f>A7</f>
        <v>Grand Total</v>
      </c>
      <c r="E7" s="21">
        <f>GETPIVOTDATA("Profit",$A$3)</f>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FB15E-47BA-4073-B723-B61C29C4F8FA}">
  <dimension ref="A3:C16"/>
  <sheetViews>
    <sheetView workbookViewId="0">
      <selection activeCell="B8" sqref="B8"/>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6" t="s">
        <v>10947</v>
      </c>
      <c r="C3" s="7" t="s">
        <v>10948</v>
      </c>
    </row>
    <row r="4" spans="1:3" x14ac:dyDescent="0.25">
      <c r="A4" s="4" t="s">
        <v>10935</v>
      </c>
      <c r="B4" s="39">
        <v>95365.937600000019</v>
      </c>
      <c r="C4" s="8">
        <v>9199.2699999999986</v>
      </c>
    </row>
    <row r="5" spans="1:3" x14ac:dyDescent="0.25">
      <c r="A5" s="5" t="s">
        <v>10936</v>
      </c>
      <c r="B5" s="40">
        <v>60172.649400000024</v>
      </c>
      <c r="C5" s="9">
        <v>10288.898699999991</v>
      </c>
    </row>
    <row r="6" spans="1:3" x14ac:dyDescent="0.25">
      <c r="A6" s="5" t="s">
        <v>10937</v>
      </c>
      <c r="B6" s="40">
        <v>199252.98399999991</v>
      </c>
      <c r="C6" s="9">
        <v>26806.573700000015</v>
      </c>
    </row>
    <row r="7" spans="1:3" x14ac:dyDescent="0.25">
      <c r="A7" s="5" t="s">
        <v>10938</v>
      </c>
      <c r="B7" s="40">
        <v>141851.5674</v>
      </c>
      <c r="C7" s="9">
        <v>13437.806799999998</v>
      </c>
    </row>
    <row r="8" spans="1:3" x14ac:dyDescent="0.25">
      <c r="A8" s="5" t="s">
        <v>10939</v>
      </c>
      <c r="B8" s="40">
        <v>156122.28669999994</v>
      </c>
      <c r="C8" s="9">
        <v>22308.51279999999</v>
      </c>
    </row>
    <row r="9" spans="1:3" x14ac:dyDescent="0.25">
      <c r="A9" s="5" t="s">
        <v>10940</v>
      </c>
      <c r="B9" s="40">
        <v>147082.61130000011</v>
      </c>
      <c r="C9" s="9">
        <v>20899.334500000012</v>
      </c>
    </row>
    <row r="10" spans="1:3" x14ac:dyDescent="0.25">
      <c r="A10" s="5" t="s">
        <v>10941</v>
      </c>
      <c r="B10" s="40">
        <v>149580.83800000031</v>
      </c>
      <c r="C10" s="9">
        <v>13535.38299999998</v>
      </c>
    </row>
    <row r="11" spans="1:3" x14ac:dyDescent="0.25">
      <c r="A11" s="5" t="s">
        <v>10942</v>
      </c>
      <c r="B11" s="40">
        <v>159589.45099999988</v>
      </c>
      <c r="C11" s="9">
        <v>21896.715399999972</v>
      </c>
    </row>
    <row r="12" spans="1:3" x14ac:dyDescent="0.25">
      <c r="A12" s="5" t="s">
        <v>10943</v>
      </c>
      <c r="B12" s="40">
        <v>309770.09970000025</v>
      </c>
      <c r="C12" s="9">
        <v>37293.192500000034</v>
      </c>
    </row>
    <row r="13" spans="1:3" x14ac:dyDescent="0.25">
      <c r="A13" s="5" t="s">
        <v>10944</v>
      </c>
      <c r="B13" s="40">
        <v>197115.20170000009</v>
      </c>
      <c r="C13" s="9">
        <v>31469.663800000035</v>
      </c>
    </row>
    <row r="14" spans="1:3" x14ac:dyDescent="0.25">
      <c r="A14" s="5" t="s">
        <v>10945</v>
      </c>
      <c r="B14" s="40">
        <v>349120.07400000008</v>
      </c>
      <c r="C14" s="9">
        <v>35825.536599999927</v>
      </c>
    </row>
    <row r="15" spans="1:3" x14ac:dyDescent="0.25">
      <c r="A15" s="5" t="s">
        <v>10946</v>
      </c>
      <c r="B15" s="40">
        <v>332177.15950000001</v>
      </c>
      <c r="C15" s="9">
        <v>43436.13390000003</v>
      </c>
    </row>
    <row r="16" spans="1:3" x14ac:dyDescent="0.25">
      <c r="A16" s="10" t="s">
        <v>10934</v>
      </c>
      <c r="B16" s="11">
        <v>2297200.8603000008</v>
      </c>
      <c r="C16" s="12">
        <v>286397.02169999998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F0332-BF2E-4148-AE90-FAAA0EA93850}">
  <dimension ref="A3:L8"/>
  <sheetViews>
    <sheetView workbookViewId="0">
      <selection activeCell="H8" sqref="H8"/>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8" max="11" width="11.42578125" bestFit="1" customWidth="1"/>
    <col min="12" max="12" width="11" bestFit="1" customWidth="1"/>
  </cols>
  <sheetData>
    <row r="3" spans="1:12" x14ac:dyDescent="0.25">
      <c r="A3" s="22" t="s">
        <v>10933</v>
      </c>
      <c r="B3" t="s">
        <v>10947</v>
      </c>
      <c r="C3" t="s">
        <v>10948</v>
      </c>
      <c r="D3" t="s">
        <v>10954</v>
      </c>
      <c r="E3" t="s">
        <v>10955</v>
      </c>
      <c r="F3" t="s">
        <v>10956</v>
      </c>
    </row>
    <row r="4" spans="1:12" x14ac:dyDescent="0.25">
      <c r="A4" s="23" t="s">
        <v>10950</v>
      </c>
      <c r="B4">
        <v>484247.49810000096</v>
      </c>
      <c r="C4">
        <v>49543.974100000007</v>
      </c>
      <c r="D4">
        <v>7581</v>
      </c>
      <c r="E4">
        <v>1993</v>
      </c>
      <c r="F4">
        <v>0.10231126499236715</v>
      </c>
    </row>
    <row r="5" spans="1:12" x14ac:dyDescent="0.25">
      <c r="A5" s="23" t="s">
        <v>10951</v>
      </c>
      <c r="B5">
        <v>470532.50899999985</v>
      </c>
      <c r="C5">
        <v>61618.603700000051</v>
      </c>
      <c r="D5">
        <v>7979</v>
      </c>
      <c r="E5">
        <v>2102</v>
      </c>
      <c r="F5">
        <v>0.13095504034557592</v>
      </c>
    </row>
    <row r="6" spans="1:12" x14ac:dyDescent="0.25">
      <c r="A6" s="23" t="s">
        <v>10952</v>
      </c>
      <c r="B6">
        <v>608473.83000000066</v>
      </c>
      <c r="C6">
        <v>81726.930800000177</v>
      </c>
      <c r="D6">
        <v>9810</v>
      </c>
      <c r="E6">
        <v>2580</v>
      </c>
      <c r="F6">
        <v>0.13431461924993568</v>
      </c>
    </row>
    <row r="7" spans="1:12" x14ac:dyDescent="0.25">
      <c r="A7" s="23" t="s">
        <v>10953</v>
      </c>
      <c r="B7">
        <v>733947.0231999997</v>
      </c>
      <c r="C7">
        <v>93507.513099999967</v>
      </c>
      <c r="D7">
        <v>12503</v>
      </c>
      <c r="E7">
        <v>3319</v>
      </c>
      <c r="F7">
        <v>0.12740362743390987</v>
      </c>
    </row>
    <row r="8" spans="1:12" ht="18" x14ac:dyDescent="0.35">
      <c r="H8" s="37">
        <f>GETPIVOTDATA("Sum of Sales",$A$3,"Years (Order Date)",2014)/GETPIVOTDATA("Sum of Sales",$A$3,"Years (Order Date)",2013)-1</f>
        <v>0.20620967905883303</v>
      </c>
      <c r="I8" s="37">
        <f>GETPIVOTDATA("Sum of Profit",$A$3,"Years (Order Date)",2014)/GETPIVOTDATA("Sum of Profit",$A$3,"Years (Order Date)",2013)-1</f>
        <v>0.14414565902185772</v>
      </c>
      <c r="J8" s="37">
        <f>GETPIVOTDATA("Sum of Quantity",$A$3,"Years (Order Date)",2014)/GETPIVOTDATA("Sum of Quantity",$A$3,"Years (Order Date)",2013)-1</f>
        <v>0.27451580020387367</v>
      </c>
      <c r="K8" s="37">
        <f>GETPIVOTDATA("Count of Order ID",$A$3,"Years (Order Date)",2014)/GETPIVOTDATA("Count of Order ID",$A$3,"Years (Order Date)",2013)-1</f>
        <v>0.2864341085271318</v>
      </c>
      <c r="L8" s="37">
        <f>GETPIVOTDATA("Sum of Profit Margin",$A$3,"Years (Order Date)",2014)/GETPIVOTDATA("Sum of Profit Margin",$A$3,"Years (Order Date)",2013)-1</f>
        <v>-5.1453757264990463E-2</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Q1000"/>
  <sheetViews>
    <sheetView tabSelected="1" zoomScale="128" zoomScaleNormal="143" workbookViewId="0">
      <selection sqref="A1:U34"/>
    </sheetView>
  </sheetViews>
  <sheetFormatPr defaultColWidth="14.42578125" defaultRowHeight="15" customHeight="1" x14ac:dyDescent="0.25"/>
  <cols>
    <col min="1" max="26" width="8.7109375" style="30" customWidth="1"/>
    <col min="27" max="16384" width="14.42578125" style="30"/>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31" t="s">
        <v>10932</v>
      </c>
      <c r="B11" s="32" t="e">
        <f>#REF!</f>
        <v>#REF!</v>
      </c>
      <c r="Q11" s="31"/>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spans="4:4" ht="14.25" customHeight="1" x14ac:dyDescent="0.25"/>
    <row r="34" spans="4:4" ht="14.25" customHeight="1" x14ac:dyDescent="0.25"/>
    <row r="35" spans="4:4" ht="14.25" customHeight="1" x14ac:dyDescent="0.25"/>
    <row r="36" spans="4:4" ht="14.25" customHeight="1" x14ac:dyDescent="0.25"/>
    <row r="37" spans="4:4" ht="14.25" customHeight="1" x14ac:dyDescent="0.25"/>
    <row r="38" spans="4:4" ht="14.25" customHeight="1" x14ac:dyDescent="0.25"/>
    <row r="39" spans="4:4" ht="14.25" customHeight="1" x14ac:dyDescent="0.25"/>
    <row r="40" spans="4:4" ht="14.25" customHeight="1" x14ac:dyDescent="0.25"/>
    <row r="41" spans="4:4" ht="14.25" customHeight="1" x14ac:dyDescent="0.25">
      <c r="D41" s="38"/>
    </row>
    <row r="42" spans="4:4" ht="14.25" customHeight="1" x14ac:dyDescent="0.25"/>
    <row r="43" spans="4:4" ht="14.25" customHeight="1" x14ac:dyDescent="0.25"/>
    <row r="44" spans="4:4" ht="14.25" customHeight="1" x14ac:dyDescent="0.25"/>
    <row r="45" spans="4:4" ht="14.25" customHeight="1" x14ac:dyDescent="0.25"/>
    <row r="46" spans="4:4" ht="14.25" customHeight="1" x14ac:dyDescent="0.25"/>
    <row r="47" spans="4:4" ht="14.25" customHeight="1" x14ac:dyDescent="0.25"/>
    <row r="48" spans="4:4"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25" right="0.25" top="0.25" bottom="0.25" header="0.3" footer="0.3"/>
  <pageSetup paperSize="9" scale="77" orientation="landscape" r:id="rId1"/>
  <drawing r:id="rId2"/>
  <legacy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CFAFD-BB13-4B6A-962B-A4925A62D16B}">
  <dimension ref="A3:N19"/>
  <sheetViews>
    <sheetView zoomScale="79" workbookViewId="0">
      <selection activeCell="L30" sqref="L30"/>
    </sheetView>
  </sheetViews>
  <sheetFormatPr defaultRowHeight="15" x14ac:dyDescent="0.25"/>
  <cols>
    <col min="1" max="1" width="14.140625" bestFit="1" customWidth="1"/>
    <col min="2" max="2" width="12.7109375" bestFit="1" customWidth="1"/>
    <col min="4" max="4" width="14.140625" bestFit="1" customWidth="1"/>
    <col min="5" max="5" width="12.85546875" bestFit="1" customWidth="1"/>
    <col min="7" max="7" width="14.140625" bestFit="1" customWidth="1"/>
    <col min="8" max="8" width="15.85546875" bestFit="1" customWidth="1"/>
    <col min="9" max="9" width="15.42578125" bestFit="1" customWidth="1"/>
    <col min="10" max="10" width="14.140625" bestFit="1" customWidth="1"/>
    <col min="11" max="11" width="16.7109375" bestFit="1" customWidth="1"/>
    <col min="12" max="12" width="16.5703125" bestFit="1" customWidth="1"/>
    <col min="13" max="13" width="14.140625" bestFit="1" customWidth="1"/>
    <col min="14" max="14" width="20" bestFit="1" customWidth="1"/>
  </cols>
  <sheetData>
    <row r="3" spans="1:14" x14ac:dyDescent="0.25">
      <c r="A3" s="22" t="s">
        <v>10933</v>
      </c>
      <c r="B3" t="s">
        <v>10947</v>
      </c>
      <c r="D3" s="22" t="s">
        <v>10933</v>
      </c>
      <c r="E3" t="s">
        <v>10948</v>
      </c>
      <c r="G3" s="22" t="s">
        <v>10933</v>
      </c>
      <c r="H3" t="s">
        <v>10954</v>
      </c>
      <c r="J3" s="22" t="s">
        <v>10933</v>
      </c>
      <c r="K3" t="s">
        <v>10955</v>
      </c>
      <c r="M3" s="22" t="s">
        <v>10933</v>
      </c>
      <c r="N3" t="s">
        <v>10956</v>
      </c>
    </row>
    <row r="4" spans="1:14" x14ac:dyDescent="0.25">
      <c r="A4" s="23" t="s">
        <v>10935</v>
      </c>
      <c r="B4">
        <v>9374.3140000000003</v>
      </c>
      <c r="D4" s="23" t="s">
        <v>10935</v>
      </c>
      <c r="E4">
        <v>993.87649999999974</v>
      </c>
      <c r="G4" s="23" t="s">
        <v>10935</v>
      </c>
      <c r="H4">
        <v>127</v>
      </c>
      <c r="J4" s="23" t="s">
        <v>10935</v>
      </c>
      <c r="K4">
        <v>29</v>
      </c>
      <c r="M4" s="23" t="s">
        <v>10935</v>
      </c>
      <c r="N4">
        <v>0.10602125126169229</v>
      </c>
    </row>
    <row r="5" spans="1:14" x14ac:dyDescent="0.25">
      <c r="A5" s="23" t="s">
        <v>10936</v>
      </c>
      <c r="B5">
        <v>6124.6639999999979</v>
      </c>
      <c r="D5" s="23" t="s">
        <v>10936</v>
      </c>
      <c r="E5">
        <v>478.07749999999987</v>
      </c>
      <c r="G5" s="23" t="s">
        <v>10936</v>
      </c>
      <c r="H5">
        <v>79</v>
      </c>
      <c r="J5" s="23" t="s">
        <v>10936</v>
      </c>
      <c r="K5">
        <v>24</v>
      </c>
      <c r="M5" s="23" t="s">
        <v>10936</v>
      </c>
      <c r="N5">
        <v>7.8057751412975482E-2</v>
      </c>
    </row>
    <row r="6" spans="1:14" x14ac:dyDescent="0.25">
      <c r="A6" s="23" t="s">
        <v>10937</v>
      </c>
      <c r="B6">
        <v>14792.767999999996</v>
      </c>
      <c r="D6" s="23" t="s">
        <v>10937</v>
      </c>
      <c r="E6">
        <v>1753.6258999999993</v>
      </c>
      <c r="G6" s="23" t="s">
        <v>10937</v>
      </c>
      <c r="H6">
        <v>211</v>
      </c>
      <c r="J6" s="23" t="s">
        <v>10937</v>
      </c>
      <c r="K6">
        <v>62</v>
      </c>
      <c r="M6" s="23" t="s">
        <v>10937</v>
      </c>
      <c r="N6">
        <v>0.11854616390928323</v>
      </c>
    </row>
    <row r="7" spans="1:14" x14ac:dyDescent="0.25">
      <c r="A7" s="23" t="s">
        <v>10938</v>
      </c>
      <c r="B7">
        <v>15805.663999999999</v>
      </c>
      <c r="D7" s="23" t="s">
        <v>10938</v>
      </c>
      <c r="E7">
        <v>1302.9949000000006</v>
      </c>
      <c r="G7" s="23" t="s">
        <v>10938</v>
      </c>
      <c r="H7">
        <v>208</v>
      </c>
      <c r="J7" s="23" t="s">
        <v>10938</v>
      </c>
      <c r="K7">
        <v>57</v>
      </c>
      <c r="M7" s="23" t="s">
        <v>10938</v>
      </c>
      <c r="N7">
        <v>8.2438479016129954E-2</v>
      </c>
    </row>
    <row r="8" spans="1:14" x14ac:dyDescent="0.25">
      <c r="A8" s="23" t="s">
        <v>10939</v>
      </c>
      <c r="B8">
        <v>14669.976000000002</v>
      </c>
      <c r="D8" s="23" t="s">
        <v>10939</v>
      </c>
      <c r="E8">
        <v>1392.2041999999997</v>
      </c>
      <c r="G8" s="23" t="s">
        <v>10939</v>
      </c>
      <c r="H8">
        <v>193</v>
      </c>
      <c r="J8" s="23" t="s">
        <v>10939</v>
      </c>
      <c r="K8">
        <v>54</v>
      </c>
      <c r="M8" s="23" t="s">
        <v>10939</v>
      </c>
      <c r="N8">
        <v>9.4901600384349596E-2</v>
      </c>
    </row>
    <row r="9" spans="1:14" x14ac:dyDescent="0.25">
      <c r="A9" s="23" t="s">
        <v>10940</v>
      </c>
      <c r="B9">
        <v>17271.671999999999</v>
      </c>
      <c r="D9" s="23" t="s">
        <v>10940</v>
      </c>
      <c r="E9">
        <v>1360.552899999999</v>
      </c>
      <c r="G9" s="23" t="s">
        <v>10940</v>
      </c>
      <c r="H9">
        <v>229</v>
      </c>
      <c r="J9" s="23" t="s">
        <v>10940</v>
      </c>
      <c r="K9">
        <v>61</v>
      </c>
      <c r="M9" s="23" t="s">
        <v>10940</v>
      </c>
      <c r="N9">
        <v>7.8773664761581805E-2</v>
      </c>
    </row>
    <row r="10" spans="1:14" x14ac:dyDescent="0.25">
      <c r="A10" s="23" t="s">
        <v>10941</v>
      </c>
      <c r="B10">
        <v>13768.226000000001</v>
      </c>
      <c r="D10" s="23" t="s">
        <v>10941</v>
      </c>
      <c r="E10">
        <v>1324.9380999999998</v>
      </c>
      <c r="G10" s="23" t="s">
        <v>10941</v>
      </c>
      <c r="H10">
        <v>233</v>
      </c>
      <c r="J10" s="23" t="s">
        <v>10941</v>
      </c>
      <c r="K10">
        <v>60</v>
      </c>
      <c r="M10" s="23" t="s">
        <v>10941</v>
      </c>
      <c r="N10">
        <v>9.6231576965688959E-2</v>
      </c>
    </row>
    <row r="11" spans="1:14" x14ac:dyDescent="0.25">
      <c r="A11" s="23" t="s">
        <v>10942</v>
      </c>
      <c r="B11">
        <v>17420.990000000002</v>
      </c>
      <c r="D11" s="23" t="s">
        <v>10942</v>
      </c>
      <c r="E11">
        <v>1460.1829999999991</v>
      </c>
      <c r="G11" s="23" t="s">
        <v>10943</v>
      </c>
      <c r="H11">
        <v>461</v>
      </c>
      <c r="J11" s="23" t="s">
        <v>10943</v>
      </c>
      <c r="K11">
        <v>128</v>
      </c>
      <c r="M11" s="23" t="s">
        <v>10943</v>
      </c>
      <c r="N11">
        <v>8.9666753276148745E-2</v>
      </c>
    </row>
    <row r="12" spans="1:14" x14ac:dyDescent="0.25">
      <c r="A12" s="23" t="s">
        <v>10943</v>
      </c>
      <c r="B12">
        <v>29865.859999999997</v>
      </c>
      <c r="D12" s="23" t="s">
        <v>10943</v>
      </c>
      <c r="E12">
        <v>2677.9746999999993</v>
      </c>
      <c r="G12" s="23" t="s">
        <v>10942</v>
      </c>
      <c r="H12">
        <v>228</v>
      </c>
      <c r="J12" s="23" t="s">
        <v>10942</v>
      </c>
      <c r="K12">
        <v>54</v>
      </c>
      <c r="M12" s="23" t="s">
        <v>10942</v>
      </c>
      <c r="N12">
        <v>8.3817452395070477E-2</v>
      </c>
    </row>
    <row r="13" spans="1:14" x14ac:dyDescent="0.25">
      <c r="A13" s="23" t="s">
        <v>10944</v>
      </c>
      <c r="B13">
        <v>15821.509999999995</v>
      </c>
      <c r="D13" s="23" t="s">
        <v>10944</v>
      </c>
      <c r="E13">
        <v>436.85509999999954</v>
      </c>
      <c r="G13" s="23" t="s">
        <v>10944</v>
      </c>
      <c r="H13">
        <v>282</v>
      </c>
      <c r="J13" s="23" t="s">
        <v>10944</v>
      </c>
      <c r="K13">
        <v>70</v>
      </c>
      <c r="M13" s="23" t="s">
        <v>10944</v>
      </c>
      <c r="N13">
        <v>2.7611466920666843E-2</v>
      </c>
    </row>
    <row r="14" spans="1:14" x14ac:dyDescent="0.25">
      <c r="A14" s="23" t="s">
        <v>10945</v>
      </c>
      <c r="B14">
        <v>37417.797999999981</v>
      </c>
      <c r="D14" s="23" t="s">
        <v>10945</v>
      </c>
      <c r="E14">
        <v>4249.7676999999976</v>
      </c>
      <c r="G14" s="23" t="s">
        <v>10945</v>
      </c>
      <c r="H14">
        <v>495</v>
      </c>
      <c r="J14" s="23" t="s">
        <v>10945</v>
      </c>
      <c r="K14">
        <v>124</v>
      </c>
      <c r="M14" s="23" t="s">
        <v>10945</v>
      </c>
      <c r="N14">
        <v>0.11357610354302516</v>
      </c>
    </row>
    <row r="15" spans="1:14" x14ac:dyDescent="0.25">
      <c r="A15" s="23" t="s">
        <v>10946</v>
      </c>
      <c r="B15">
        <v>31510.166000000001</v>
      </c>
      <c r="D15" s="23" t="s">
        <v>10946</v>
      </c>
      <c r="E15">
        <v>3847.7759000000001</v>
      </c>
      <c r="G15" s="23" t="s">
        <v>10946</v>
      </c>
      <c r="H15">
        <v>412</v>
      </c>
      <c r="J15" s="23" t="s">
        <v>10946</v>
      </c>
      <c r="K15">
        <v>123</v>
      </c>
      <c r="M15" s="23" t="s">
        <v>10946</v>
      </c>
      <c r="N15">
        <v>0.12211220658120303</v>
      </c>
    </row>
    <row r="16" spans="1:14" x14ac:dyDescent="0.25">
      <c r="A16" s="23" t="s">
        <v>10934</v>
      </c>
      <c r="B16">
        <v>223843.60799999995</v>
      </c>
      <c r="D16" s="23" t="s">
        <v>10934</v>
      </c>
      <c r="E16">
        <v>21278.826399999991</v>
      </c>
      <c r="G16" s="23" t="s">
        <v>10934</v>
      </c>
      <c r="H16">
        <v>3158</v>
      </c>
      <c r="J16" s="23" t="s">
        <v>10934</v>
      </c>
      <c r="K16">
        <v>846</v>
      </c>
      <c r="M16" s="23" t="s">
        <v>10934</v>
      </c>
      <c r="N16">
        <v>9.5061130358477769E-2</v>
      </c>
    </row>
    <row r="18" spans="2:14" x14ac:dyDescent="0.25">
      <c r="B18" s="33">
        <f>GETPIVOTDATA("Sales",$A$3)</f>
        <v>223843.60799999995</v>
      </c>
      <c r="E18" s="33">
        <f>GETPIVOTDATA("Profit",$D$3)</f>
        <v>21278.826399999991</v>
      </c>
      <c r="H18" s="35">
        <f>GETPIVOTDATA("Quantity",$G$3)</f>
        <v>3158</v>
      </c>
      <c r="K18" s="35">
        <f>K16</f>
        <v>846</v>
      </c>
      <c r="N18" s="36">
        <f>N16</f>
        <v>9.5061130358477769E-2</v>
      </c>
    </row>
    <row r="19" spans="2:14" x14ac:dyDescent="0.25">
      <c r="E19" s="34"/>
    </row>
  </sheetData>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Detail</vt:lpstr>
      <vt:lpstr>Pie</vt:lpstr>
      <vt:lpstr>Top 5</vt:lpstr>
      <vt:lpstr>Map</vt:lpstr>
      <vt:lpstr>Waterfall Chart</vt:lpstr>
      <vt:lpstr>Combo Chart</vt:lpstr>
      <vt:lpstr> KPI YoY</vt:lpstr>
      <vt:lpstr>layout</vt:lpstr>
      <vt:lpstr>KPI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Austine Njuga</cp:lastModifiedBy>
  <cp:lastPrinted>2025-06-23T19:54:08Z</cp:lastPrinted>
  <dcterms:created xsi:type="dcterms:W3CDTF">2015-06-05T18:17:20Z</dcterms:created>
  <dcterms:modified xsi:type="dcterms:W3CDTF">2025-06-23T20:00:06Z</dcterms:modified>
</cp:coreProperties>
</file>